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tesco-my.sharepoint.com/personal/uid98421_vitesco_com/Documents/FY 2023/_RACE/_Profit and Loss/data/"/>
    </mc:Choice>
  </mc:AlternateContent>
  <xr:revisionPtr revIDLastSave="685" documentId="13_ncr:1_{0838826D-89E8-469E-AB8A-A55F4F432F45}" xr6:coauthVersionLast="47" xr6:coauthVersionMax="47" xr10:uidLastSave="{AD70176F-8169-4887-B9B8-5C172D3E6DAF}"/>
  <bookViews>
    <workbookView xWindow="-120" yWindow="-120" windowWidth="29040" windowHeight="17520" firstSheet="1" activeTab="1" xr2:uid="{CA7C776E-4530-489D-B62C-CC2616DC98E5}"/>
  </bookViews>
  <sheets>
    <sheet name="_com.sap.ip.bi.xl.hiddensheet" sheetId="2" state="veryHidden" r:id="rId1"/>
    <sheet name="Query" sheetId="1" r:id="rId2"/>
  </sheets>
  <definedNames>
    <definedName name="_xlnm.Print_Titles" localSheetId="1">Query!$A:$A,Query!$1:$12</definedName>
    <definedName name="SAPCrosstab1">Query!$A$12:$AS$6356</definedName>
  </definedNames>
  <calcPr calcId="191029" concurrentManualCount="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AR2" i="1"/>
  <c r="AR3" i="1"/>
</calcChain>
</file>

<file path=xl/sharedStrings.xml><?xml version="1.0" encoding="utf-8"?>
<sst xmlns="http://schemas.openxmlformats.org/spreadsheetml/2006/main" count="50802" uniqueCount="1224">
  <si>
    <t>Outlet</t>
  </si>
  <si>
    <t>Plant</t>
  </si>
  <si>
    <t>Test_HW_1</t>
  </si>
  <si>
    <t>Management Hierarchy</t>
  </si>
  <si>
    <t>Consolidation Unit</t>
  </si>
  <si>
    <t>Currency</t>
  </si>
  <si>
    <t>Cons/Uncons</t>
  </si>
  <si>
    <t>FS Item Hierarchy</t>
  </si>
  <si>
    <t>Financial Statement Item</t>
  </si>
  <si>
    <t/>
  </si>
  <si>
    <t>PY</t>
  </si>
  <si>
    <t>LFC</t>
  </si>
  <si>
    <t>FC</t>
  </si>
  <si>
    <t>Plan</t>
  </si>
  <si>
    <t>YTD - 1</t>
  </si>
  <si>
    <t>YTD</t>
  </si>
  <si>
    <t>YTD Plan</t>
  </si>
  <si>
    <t>YTD PY</t>
  </si>
  <si>
    <t>Period</t>
  </si>
  <si>
    <t>Period Plan</t>
  </si>
  <si>
    <t>Period PY</t>
  </si>
  <si>
    <t>Period 0
ACT</t>
  </si>
  <si>
    <t>Period 1
ACT</t>
  </si>
  <si>
    <t>Period 2
ACT</t>
  </si>
  <si>
    <t>Period 3
ACT</t>
  </si>
  <si>
    <t>Period 4
ACT</t>
  </si>
  <si>
    <t>Period 5
ACT</t>
  </si>
  <si>
    <t>Period 6
ACT</t>
  </si>
  <si>
    <t>Period 7
ACT</t>
  </si>
  <si>
    <t>Period 8
ACT</t>
  </si>
  <si>
    <t>Period 9
ACT</t>
  </si>
  <si>
    <t>Period 10
ACT</t>
  </si>
  <si>
    <t>Period 11
ACT</t>
  </si>
  <si>
    <t>Period 12
ACT</t>
  </si>
  <si>
    <t>YTD 0
ACT</t>
  </si>
  <si>
    <t>YTD 1
ACT</t>
  </si>
  <si>
    <t>YTD 2
ACT</t>
  </si>
  <si>
    <t>YTD 3
ACT</t>
  </si>
  <si>
    <t>YTD 4
ACT</t>
  </si>
  <si>
    <t>YTD 5
ACT</t>
  </si>
  <si>
    <t>YTD 6
ACT</t>
  </si>
  <si>
    <t>YTD 7
ACT</t>
  </si>
  <si>
    <t>YTD 8
ACT</t>
  </si>
  <si>
    <t>YTD 9
ACT</t>
  </si>
  <si>
    <t>YTD 10
ACT</t>
  </si>
  <si>
    <t>YTD 11
ACT</t>
  </si>
  <si>
    <t>YTD 12
ACT</t>
  </si>
  <si>
    <t>BALANCE SHEET</t>
  </si>
  <si>
    <t>Balance Sheet IFRS</t>
  </si>
  <si>
    <t>IS</t>
  </si>
  <si>
    <t>Income Statement IFRS</t>
  </si>
  <si>
    <t>CONTROLLING</t>
  </si>
  <si>
    <t>Controlling Information</t>
  </si>
  <si>
    <t>NOTES</t>
  </si>
  <si>
    <t>OA-00000000</t>
  </si>
  <si>
    <t>Operating Assets</t>
  </si>
  <si>
    <t>ConsUnit</t>
  </si>
  <si>
    <t>698</t>
  </si>
  <si>
    <t>VT Korea</t>
  </si>
  <si>
    <t>9</t>
  </si>
  <si>
    <t>none</t>
  </si>
  <si>
    <t>Holding</t>
  </si>
  <si>
    <t>9999</t>
  </si>
  <si>
    <t>Non-Operational</t>
  </si>
  <si>
    <t>219</t>
  </si>
  <si>
    <t>Sejong</t>
  </si>
  <si>
    <t>242</t>
  </si>
  <si>
    <t>ICH Icheon</t>
  </si>
  <si>
    <t>483</t>
  </si>
  <si>
    <t>ICH Icheon NPF</t>
  </si>
  <si>
    <t>100000000</t>
  </si>
  <si>
    <t>Total assets</t>
  </si>
  <si>
    <t>120000000</t>
  </si>
  <si>
    <t>Non-current assets</t>
  </si>
  <si>
    <t>122100000</t>
  </si>
  <si>
    <t>Other intangible assets</t>
  </si>
  <si>
    <t>122133000</t>
  </si>
  <si>
    <t>Intangible development assets</t>
  </si>
  <si>
    <t>122133100</t>
  </si>
  <si>
    <t>R&amp;D development assets</t>
  </si>
  <si>
    <t>122142000</t>
  </si>
  <si>
    <t>Software for internal purposes</t>
  </si>
  <si>
    <t>122152000</t>
  </si>
  <si>
    <t>122600000</t>
  </si>
  <si>
    <t>Property, plant and equipment</t>
  </si>
  <si>
    <t>122612000</t>
  </si>
  <si>
    <t>Land</t>
  </si>
  <si>
    <t>122613000</t>
  </si>
  <si>
    <t>Land right of use</t>
  </si>
  <si>
    <t>122617100</t>
  </si>
  <si>
    <t>Buildings and land rights</t>
  </si>
  <si>
    <t>122617200</t>
  </si>
  <si>
    <t>Buildings right of use</t>
  </si>
  <si>
    <t>122622000</t>
  </si>
  <si>
    <t>Technical equipment &amp; machinery</t>
  </si>
  <si>
    <t>122627000</t>
  </si>
  <si>
    <t>Other, factory &amp; office equipment</t>
  </si>
  <si>
    <t>122628000</t>
  </si>
  <si>
    <t>Other, factory &amp; office equipment right of use</t>
  </si>
  <si>
    <t>122632000</t>
  </si>
  <si>
    <t>Assets under construction and advances to suppliers</t>
  </si>
  <si>
    <t>122637000</t>
  </si>
  <si>
    <t>Molds / containers / tooling</t>
  </si>
  <si>
    <t>124600000</t>
  </si>
  <si>
    <t>Deferred tax assets</t>
  </si>
  <si>
    <t>124611000</t>
  </si>
  <si>
    <t>Deferred tax assets (st)</t>
  </si>
  <si>
    <t>124611100</t>
  </si>
  <si>
    <t>124616000</t>
  </si>
  <si>
    <t>Deferred tax assets (lt)</t>
  </si>
  <si>
    <t>125100000</t>
  </si>
  <si>
    <t>Defined benefit assets</t>
  </si>
  <si>
    <t>125600000</t>
  </si>
  <si>
    <t>Long-term derivative inst. and interest-bearing investments</t>
  </si>
  <si>
    <t>125631000</t>
  </si>
  <si>
    <t>Debt instruments hold to collect (lt) - SPPI (at cost)</t>
  </si>
  <si>
    <t>126100000</t>
  </si>
  <si>
    <t>Long-term other financial assets</t>
  </si>
  <si>
    <t>126116000</t>
  </si>
  <si>
    <t>Other financial assets (lt)</t>
  </si>
  <si>
    <t>126600000</t>
  </si>
  <si>
    <t>Long-term other assets</t>
  </si>
  <si>
    <t>126611000</t>
  </si>
  <si>
    <t>Other assets (lt)</t>
  </si>
  <si>
    <t>130000000</t>
  </si>
  <si>
    <t>Current assets</t>
  </si>
  <si>
    <t>131100000</t>
  </si>
  <si>
    <t>Inventories</t>
  </si>
  <si>
    <t>131111000</t>
  </si>
  <si>
    <t>Raw materials</t>
  </si>
  <si>
    <t>131111100</t>
  </si>
  <si>
    <t>Raw materials - third parties</t>
  </si>
  <si>
    <t>131111300</t>
  </si>
  <si>
    <t>Supplies</t>
  </si>
  <si>
    <t>131111320</t>
  </si>
  <si>
    <t>Other supplies</t>
  </si>
  <si>
    <t>131116000</t>
  </si>
  <si>
    <t>Work in progress</t>
  </si>
  <si>
    <t>131118000</t>
  </si>
  <si>
    <t>Work in progress - application engineering</t>
  </si>
  <si>
    <t>131121000</t>
  </si>
  <si>
    <t>Finished goods and merchandise</t>
  </si>
  <si>
    <t>131121100</t>
  </si>
  <si>
    <t>Manufactured goods</t>
  </si>
  <si>
    <t>131121300</t>
  </si>
  <si>
    <t>Merchandise - third party</t>
  </si>
  <si>
    <t>131600000</t>
  </si>
  <si>
    <t>Trade accounts receivable</t>
  </si>
  <si>
    <t>131611000</t>
  </si>
  <si>
    <t>Trade A/R from third parties including doubtful</t>
  </si>
  <si>
    <t>131611110</t>
  </si>
  <si>
    <t>131611500</t>
  </si>
  <si>
    <t>Other amounts receivable</t>
  </si>
  <si>
    <t>131611900</t>
  </si>
  <si>
    <t>Accounts receivable from related parties operative</t>
  </si>
  <si>
    <t>131616000</t>
  </si>
  <si>
    <t>Accounts receivables from affiliated companies</t>
  </si>
  <si>
    <t>131616110</t>
  </si>
  <si>
    <t>Accounts receivable ICO - non-financial</t>
  </si>
  <si>
    <t>131616120</t>
  </si>
  <si>
    <t>Interest receivable ICO</t>
  </si>
  <si>
    <t>131616300</t>
  </si>
  <si>
    <t>Accounts receivable ICO - financial</t>
  </si>
  <si>
    <t>132100000</t>
  </si>
  <si>
    <t>Short-term other financial assets</t>
  </si>
  <si>
    <t>132116000</t>
  </si>
  <si>
    <t>Interest receivable</t>
  </si>
  <si>
    <t>132141000</t>
  </si>
  <si>
    <t>Other receivables from employees</t>
  </si>
  <si>
    <t>132600000</t>
  </si>
  <si>
    <t>Short-term other assets</t>
  </si>
  <si>
    <t>132611000</t>
  </si>
  <si>
    <t>Prepaid expenses &amp; other advances</t>
  </si>
  <si>
    <t>132621000</t>
  </si>
  <si>
    <t>Tax refunds from VAT &amp; other taxes (w/o income taxes)</t>
  </si>
  <si>
    <t>132626000</t>
  </si>
  <si>
    <t>Other assets (st)</t>
  </si>
  <si>
    <t>133100000</t>
  </si>
  <si>
    <t>Income tax receivables</t>
  </si>
  <si>
    <t>133600000</t>
  </si>
  <si>
    <t>Short-term derivative inst. and interest-bearing investments</t>
  </si>
  <si>
    <t>133621000</t>
  </si>
  <si>
    <t>Fair value derivative instruments assets (st)</t>
  </si>
  <si>
    <t>134100000</t>
  </si>
  <si>
    <t>Cash and cash equivalents</t>
  </si>
  <si>
    <t>134112000</t>
  </si>
  <si>
    <t>135100000</t>
  </si>
  <si>
    <t>Clearing account balance</t>
  </si>
  <si>
    <t>200000000</t>
  </si>
  <si>
    <t>Total equity and liabilities</t>
  </si>
  <si>
    <t>210000000</t>
  </si>
  <si>
    <t>Total equity</t>
  </si>
  <si>
    <t>211100000</t>
  </si>
  <si>
    <t>Subscribed capital</t>
  </si>
  <si>
    <t>211111000</t>
  </si>
  <si>
    <t>211600000</t>
  </si>
  <si>
    <t>Capital reserves</t>
  </si>
  <si>
    <t>211611000</t>
  </si>
  <si>
    <t>Additional paid-in capital</t>
  </si>
  <si>
    <t>212100000</t>
  </si>
  <si>
    <t>Retained earnings</t>
  </si>
  <si>
    <t>212116000</t>
  </si>
  <si>
    <t>212131000</t>
  </si>
  <si>
    <t>Net income</t>
  </si>
  <si>
    <t>212600000</t>
  </si>
  <si>
    <t>Other comprehensive income</t>
  </si>
  <si>
    <t>212611000</t>
  </si>
  <si>
    <t>Other comprehensive income (OCI)</t>
  </si>
  <si>
    <t>212611700</t>
  </si>
  <si>
    <t>Remeasurements from post-employment benefits</t>
  </si>
  <si>
    <t>212611800</t>
  </si>
  <si>
    <t>Deferred taxes remeasurements from post-employment benefits</t>
  </si>
  <si>
    <t>212616000</t>
  </si>
  <si>
    <t>Currency translation adjustment</t>
  </si>
  <si>
    <t>212616100</t>
  </si>
  <si>
    <t>CTA from capital consolidation</t>
  </si>
  <si>
    <t>212616200</t>
  </si>
  <si>
    <t>CTA from P&amp;L</t>
  </si>
  <si>
    <t>213100000</t>
  </si>
  <si>
    <t>Non-controlling interests</t>
  </si>
  <si>
    <t>213121000</t>
  </si>
  <si>
    <t>Non-controlling interests retained earnings total</t>
  </si>
  <si>
    <t>213121100</t>
  </si>
  <si>
    <t>Non-controlling interests retained earnings</t>
  </si>
  <si>
    <t>220000000</t>
  </si>
  <si>
    <t>Non-current liabilities</t>
  </si>
  <si>
    <t>221100000</t>
  </si>
  <si>
    <t>Long-term employee benefits</t>
  </si>
  <si>
    <t>221111000</t>
  </si>
  <si>
    <t>Defined benefit pension plans</t>
  </si>
  <si>
    <t>221126000</t>
  </si>
  <si>
    <t>Obligations similar to pensions (lt)</t>
  </si>
  <si>
    <t>221132000</t>
  </si>
  <si>
    <t>Other employee benefits (lt)</t>
  </si>
  <si>
    <t>221600000</t>
  </si>
  <si>
    <t>Deferred tax liabilities</t>
  </si>
  <si>
    <t>221616000</t>
  </si>
  <si>
    <t>Deferred tax liabilities (lt)</t>
  </si>
  <si>
    <t>222600000</t>
  </si>
  <si>
    <t>Long-term indebtedness</t>
  </si>
  <si>
    <t>222626000</t>
  </si>
  <si>
    <t>Other liabilities with credit character (lt)</t>
  </si>
  <si>
    <t>222626210</t>
  </si>
  <si>
    <t>Lease liabilities (lt)</t>
  </si>
  <si>
    <t>223200000</t>
  </si>
  <si>
    <t>Long-term contract liabilities</t>
  </si>
  <si>
    <t>223213000</t>
  </si>
  <si>
    <t>Contract liabilities related parties (lt)</t>
  </si>
  <si>
    <t>230000000</t>
  </si>
  <si>
    <t>Current liabilities</t>
  </si>
  <si>
    <t>230600000</t>
  </si>
  <si>
    <t>Short-term employee benefits</t>
  </si>
  <si>
    <t>230611000</t>
  </si>
  <si>
    <t>Wages and salaries</t>
  </si>
  <si>
    <t>230621000</t>
  </si>
  <si>
    <t>Social security</t>
  </si>
  <si>
    <t>230631000</t>
  </si>
  <si>
    <t>Vacation</t>
  </si>
  <si>
    <t>231100000</t>
  </si>
  <si>
    <t>Trade accounts payable</t>
  </si>
  <si>
    <t>231111000</t>
  </si>
  <si>
    <t>Trade accounts payable third parties - production material</t>
  </si>
  <si>
    <t>231116000</t>
  </si>
  <si>
    <t>Trade A/P third parties - nonprod. material/noninvest.</t>
  </si>
  <si>
    <t>231117000</t>
  </si>
  <si>
    <t>Accounts payable to related parties operative</t>
  </si>
  <si>
    <t>231121000</t>
  </si>
  <si>
    <t>Goods received / Invoice received</t>
  </si>
  <si>
    <t>231126000</t>
  </si>
  <si>
    <t>Accounts payable to affiliated companies</t>
  </si>
  <si>
    <t>231126110</t>
  </si>
  <si>
    <t>Accounts payable ICO - non-financial</t>
  </si>
  <si>
    <t>231200000</t>
  </si>
  <si>
    <t>Short-term contract liabilities</t>
  </si>
  <si>
    <t>231213000</t>
  </si>
  <si>
    <t>Prepayments and advances from customer contracts</t>
  </si>
  <si>
    <t>231600000</t>
  </si>
  <si>
    <t>Income tax payables</t>
  </si>
  <si>
    <t>232100000</t>
  </si>
  <si>
    <t>Short-term provisions for other risks and obligations</t>
  </si>
  <si>
    <t>232121000</t>
  </si>
  <si>
    <t>Other provisions (st)</t>
  </si>
  <si>
    <t>232126000</t>
  </si>
  <si>
    <t>Warranty general</t>
  </si>
  <si>
    <t>232131000</t>
  </si>
  <si>
    <t>Recalls &amp; warranty specific (st)</t>
  </si>
  <si>
    <t>232600000</t>
  </si>
  <si>
    <t>Short-term indebtedness</t>
  </si>
  <si>
    <t>232621000</t>
  </si>
  <si>
    <t>Bank loans and overdrafts (st)</t>
  </si>
  <si>
    <t>232626000</t>
  </si>
  <si>
    <t>Other liabilities with credit character (st)</t>
  </si>
  <si>
    <t>232626100</t>
  </si>
  <si>
    <t>Fair value derivative instruments liabilities (st)</t>
  </si>
  <si>
    <t>232626210</t>
  </si>
  <si>
    <t>Lease liabilities (st)</t>
  </si>
  <si>
    <t>232626600</t>
  </si>
  <si>
    <t>Other liabilities to related parties financial (st)</t>
  </si>
  <si>
    <t>233100000</t>
  </si>
  <si>
    <t>Short-term other financial liabilities</t>
  </si>
  <si>
    <t>233126000</t>
  </si>
  <si>
    <t>Selling expenses</t>
  </si>
  <si>
    <t>233600000</t>
  </si>
  <si>
    <t>Short-term other liabilities</t>
  </si>
  <si>
    <t>233611000</t>
  </si>
  <si>
    <t>VAT and other taxes</t>
  </si>
  <si>
    <t>233631000</t>
  </si>
  <si>
    <t>Deferred income (st)</t>
  </si>
  <si>
    <t>233636000</t>
  </si>
  <si>
    <t>Other liabilities (st)</t>
  </si>
  <si>
    <t>233641000</t>
  </si>
  <si>
    <t>Rounding</t>
  </si>
  <si>
    <t>300000000</t>
  </si>
  <si>
    <t>Net income attributable to the shareholders of the parent</t>
  </si>
  <si>
    <t>301000000</t>
  </si>
  <si>
    <t>Net income before non-controlling interests</t>
  </si>
  <si>
    <t>301500000</t>
  </si>
  <si>
    <t>Income from continuing operations</t>
  </si>
  <si>
    <t>302000000</t>
  </si>
  <si>
    <t>Earnings before tax</t>
  </si>
  <si>
    <t>302500000</t>
  </si>
  <si>
    <t>Earnings before interest and tax (EBIT)</t>
  </si>
  <si>
    <t>303000000</t>
  </si>
  <si>
    <t>Net operating profit</t>
  </si>
  <si>
    <t>303500000</t>
  </si>
  <si>
    <t>Gross margin</t>
  </si>
  <si>
    <t>304000000</t>
  </si>
  <si>
    <t>Marginal contribution after variations</t>
  </si>
  <si>
    <t>304500000</t>
  </si>
  <si>
    <t>Sales</t>
  </si>
  <si>
    <t>305000000</t>
  </si>
  <si>
    <t>Net sales</t>
  </si>
  <si>
    <t>305001600</t>
  </si>
  <si>
    <t>Net sales ICO</t>
  </si>
  <si>
    <t>305001700</t>
  </si>
  <si>
    <t>Net sales related parties</t>
  </si>
  <si>
    <t>305002100</t>
  </si>
  <si>
    <t>Net sales external</t>
  </si>
  <si>
    <t>305500000</t>
  </si>
  <si>
    <t>Sales variations</t>
  </si>
  <si>
    <t>305502200</t>
  </si>
  <si>
    <t>306000000</t>
  </si>
  <si>
    <t>Variable costs</t>
  </si>
  <si>
    <t>306500000</t>
  </si>
  <si>
    <t>Variable costs over standard</t>
  </si>
  <si>
    <t>306501100</t>
  </si>
  <si>
    <t>Variable costs ICO</t>
  </si>
  <si>
    <t>306501600</t>
  </si>
  <si>
    <t>Variable manufacturing costs</t>
  </si>
  <si>
    <t>307000000</t>
  </si>
  <si>
    <t>Other variable costs</t>
  </si>
  <si>
    <t>307001600</t>
  </si>
  <si>
    <t>OVC handling</t>
  </si>
  <si>
    <t>307002100</t>
  </si>
  <si>
    <t>OVC freight</t>
  </si>
  <si>
    <t>307500000</t>
  </si>
  <si>
    <t>Cost variations</t>
  </si>
  <si>
    <t>308000000</t>
  </si>
  <si>
    <t>Var. to raw material total</t>
  </si>
  <si>
    <t>308001200</t>
  </si>
  <si>
    <t>Var. to raw material price</t>
  </si>
  <si>
    <t>308001210</t>
  </si>
  <si>
    <t>Material Price Variation</t>
  </si>
  <si>
    <t>308001250</t>
  </si>
  <si>
    <t>FX Material</t>
  </si>
  <si>
    <t>308001600</t>
  </si>
  <si>
    <t>Inventory valuation allowance (raw material &amp; supply)</t>
  </si>
  <si>
    <t>308002100</t>
  </si>
  <si>
    <t>Inventory variations (raw material &amp; supply)</t>
  </si>
  <si>
    <t>308500000</t>
  </si>
  <si>
    <t>Variations in manufacturing total</t>
  </si>
  <si>
    <t>309500000</t>
  </si>
  <si>
    <t>Variations to manufacturing other total</t>
  </si>
  <si>
    <t>309501110</t>
  </si>
  <si>
    <t>Variations to manufacturing other input - LDC</t>
  </si>
  <si>
    <t>309501120</t>
  </si>
  <si>
    <t>Variations to manufacturing other input - MDC</t>
  </si>
  <si>
    <t>309501610</t>
  </si>
  <si>
    <t>Variation in Production CC - Labor depending</t>
  </si>
  <si>
    <t>309501620</t>
  </si>
  <si>
    <t>Variation in Production CC - Machine depending</t>
  </si>
  <si>
    <t>309501630</t>
  </si>
  <si>
    <t>Variation actual to standard production order</t>
  </si>
  <si>
    <t>309501640</t>
  </si>
  <si>
    <t>Variation Inbound freight / var. Material Mgmt</t>
  </si>
  <si>
    <t>309501650</t>
  </si>
  <si>
    <t>Variation to ICO customs &amp; Duty</t>
  </si>
  <si>
    <t>309502100</t>
  </si>
  <si>
    <t>Variations to labor cost (tariff increase)</t>
  </si>
  <si>
    <t>309503100</t>
  </si>
  <si>
    <t>Variations rework/spoilage/scrap</t>
  </si>
  <si>
    <t>309503600</t>
  </si>
  <si>
    <t>Variations material usage</t>
  </si>
  <si>
    <t>309504100</t>
  </si>
  <si>
    <t>Variations due to start up costs</t>
  </si>
  <si>
    <t>310000000</t>
  </si>
  <si>
    <t>Other cost variations total</t>
  </si>
  <si>
    <t>310003100</t>
  </si>
  <si>
    <t>Replacement and adjustment and general warranty</t>
  </si>
  <si>
    <t>310003600</t>
  </si>
  <si>
    <t>Variations to handling</t>
  </si>
  <si>
    <t>310004100</t>
  </si>
  <si>
    <t>Variations to freight</t>
  </si>
  <si>
    <t>310006600</t>
  </si>
  <si>
    <t>Other cost variations</t>
  </si>
  <si>
    <t>310500000</t>
  </si>
  <si>
    <t>Production &amp; materials management expenses</t>
  </si>
  <si>
    <t>310501100</t>
  </si>
  <si>
    <t>PE production</t>
  </si>
  <si>
    <t>310501600</t>
  </si>
  <si>
    <t>PE materials management</t>
  </si>
  <si>
    <t>310502100</t>
  </si>
  <si>
    <t>PE plant administration</t>
  </si>
  <si>
    <t>310503100</t>
  </si>
  <si>
    <t>Period expenses ICO</t>
  </si>
  <si>
    <t>311000000</t>
  </si>
  <si>
    <t>Gross margin adjustments</t>
  </si>
  <si>
    <t>311001100</t>
  </si>
  <si>
    <t>Inventory variations (finished goods)</t>
  </si>
  <si>
    <t>311001600</t>
  </si>
  <si>
    <t>Inventory valuation allowance (finished goods &amp; wip)</t>
  </si>
  <si>
    <t>311001700</t>
  </si>
  <si>
    <t>Inventory valuation allow. fin. g. HBII surcharge</t>
  </si>
  <si>
    <t>311500000</t>
  </si>
  <si>
    <t>R, D &amp; E expenses</t>
  </si>
  <si>
    <t>311500600</t>
  </si>
  <si>
    <t>Primary R, D &amp; E costs</t>
  </si>
  <si>
    <t>311500610</t>
  </si>
  <si>
    <t>R &amp; D</t>
  </si>
  <si>
    <t>311500620</t>
  </si>
  <si>
    <t>Application Engineering</t>
  </si>
  <si>
    <t>311503100</t>
  </si>
  <si>
    <t>R, D &amp; E allocation in</t>
  </si>
  <si>
    <t>311503600</t>
  </si>
  <si>
    <t>R, D &amp; E allocation out</t>
  </si>
  <si>
    <t>311504100</t>
  </si>
  <si>
    <t>R, D &amp; E prior year</t>
  </si>
  <si>
    <t>312000000</t>
  </si>
  <si>
    <t>Sales &amp; distribution expenses</t>
  </si>
  <si>
    <t>312001100</t>
  </si>
  <si>
    <t>PE selling</t>
  </si>
  <si>
    <t>312001600</t>
  </si>
  <si>
    <t>PE communication</t>
  </si>
  <si>
    <t>312002100</t>
  </si>
  <si>
    <t>PE distribution</t>
  </si>
  <si>
    <t>312200000</t>
  </si>
  <si>
    <t>Finance, general and administration expenses</t>
  </si>
  <si>
    <t>312201100</t>
  </si>
  <si>
    <t>Finance, general &amp; administration expenses</t>
  </si>
  <si>
    <t>312500000</t>
  </si>
  <si>
    <t>Other operational income/expenses total</t>
  </si>
  <si>
    <t>312501100</t>
  </si>
  <si>
    <t>Termination payments</t>
  </si>
  <si>
    <t>312501600</t>
  </si>
  <si>
    <t>Provisions for doubtful accounts</t>
  </si>
  <si>
    <t>312502700</t>
  </si>
  <si>
    <t>R,D&amp;E Reimbursements</t>
  </si>
  <si>
    <t>312502720</t>
  </si>
  <si>
    <t>Application engineering reimbursements</t>
  </si>
  <si>
    <t>312503200</t>
  </si>
  <si>
    <t>ICO licenses/trademarks</t>
  </si>
  <si>
    <t>312503300</t>
  </si>
  <si>
    <t>FX operational total</t>
  </si>
  <si>
    <t>312503311</t>
  </si>
  <si>
    <t>FX - trading</t>
  </si>
  <si>
    <t>312503321</t>
  </si>
  <si>
    <t>FX operational hedging external</t>
  </si>
  <si>
    <t>312503400</t>
  </si>
  <si>
    <t>PPE disposal</t>
  </si>
  <si>
    <t>312503421</t>
  </si>
  <si>
    <t>PPE scrap expenses</t>
  </si>
  <si>
    <t>312503425</t>
  </si>
  <si>
    <t>PPE disposal internal</t>
  </si>
  <si>
    <t>312503431</t>
  </si>
  <si>
    <t>PPE disposal external - losses</t>
  </si>
  <si>
    <t>312503433</t>
  </si>
  <si>
    <t>PPE disposal external - gains</t>
  </si>
  <si>
    <t>312503434</t>
  </si>
  <si>
    <t>PPE RoU disposal external - gains</t>
  </si>
  <si>
    <t>312504000</t>
  </si>
  <si>
    <t>Equalization prior year total</t>
  </si>
  <si>
    <t>312504500</t>
  </si>
  <si>
    <t>Equalization prior year ICO</t>
  </si>
  <si>
    <t>312505100</t>
  </si>
  <si>
    <t>Recalls &amp; other specific warranty</t>
  </si>
  <si>
    <t>312507000</t>
  </si>
  <si>
    <t>Other operational income and expenses</t>
  </si>
  <si>
    <t>312507600</t>
  </si>
  <si>
    <t>Other operational expenses - external</t>
  </si>
  <si>
    <t>312507800</t>
  </si>
  <si>
    <t>Other operational expenses - related parties</t>
  </si>
  <si>
    <t>312508100</t>
  </si>
  <si>
    <t>Other operational income - external</t>
  </si>
  <si>
    <t>312508300</t>
  </si>
  <si>
    <t>Other operational income - related parties</t>
  </si>
  <si>
    <t>315000000</t>
  </si>
  <si>
    <t>Non-operating income/expenses</t>
  </si>
  <si>
    <t>315004100</t>
  </si>
  <si>
    <t>Service mark-up ICO</t>
  </si>
  <si>
    <t>315500000</t>
  </si>
  <si>
    <t>Financial result</t>
  </si>
  <si>
    <t>315502600</t>
  </si>
  <si>
    <t>Interest income internal</t>
  </si>
  <si>
    <t>315503100</t>
  </si>
  <si>
    <t>Interest income external</t>
  </si>
  <si>
    <t>315503600</t>
  </si>
  <si>
    <t>Gains/losses derivative instruments (financials)</t>
  </si>
  <si>
    <t>315504600</t>
  </si>
  <si>
    <t>FX internal (financial debt)</t>
  </si>
  <si>
    <t>315505600</t>
  </si>
  <si>
    <t>FX external (financial debt)</t>
  </si>
  <si>
    <t>315506610</t>
  </si>
  <si>
    <t>Interest expense from leasing</t>
  </si>
  <si>
    <t>315507100</t>
  </si>
  <si>
    <t>Interest expense from post employment benefits</t>
  </si>
  <si>
    <t>315507600</t>
  </si>
  <si>
    <t>Interest income from post employment benefits</t>
  </si>
  <si>
    <t>316000000</t>
  </si>
  <si>
    <t>Income tax expense</t>
  </si>
  <si>
    <t>316002600</t>
  </si>
  <si>
    <t>Current tax external</t>
  </si>
  <si>
    <t>316003100</t>
  </si>
  <si>
    <t>Deferred taxes</t>
  </si>
  <si>
    <t>316003110</t>
  </si>
  <si>
    <t>389999999</t>
  </si>
  <si>
    <t>NIAT (capital cons.)</t>
  </si>
  <si>
    <t>390000000</t>
  </si>
  <si>
    <t>NIAT (automatic entry)</t>
  </si>
  <si>
    <t>CO-010000000</t>
  </si>
  <si>
    <t>HR-reporting items</t>
  </si>
  <si>
    <t>CO-010100000</t>
  </si>
  <si>
    <t>Employees total</t>
  </si>
  <si>
    <t>CO-010101000</t>
  </si>
  <si>
    <t>Employees var.</t>
  </si>
  <si>
    <t>CO-010101100</t>
  </si>
  <si>
    <t>Own employees var.</t>
  </si>
  <si>
    <t>CO-010106000</t>
  </si>
  <si>
    <t>Employees fix</t>
  </si>
  <si>
    <t>CO-010106100</t>
  </si>
  <si>
    <t>Own employees fix</t>
  </si>
  <si>
    <t>CO-010106600</t>
  </si>
  <si>
    <t>Leasing employees fix</t>
  </si>
  <si>
    <t>CO-011100000</t>
  </si>
  <si>
    <t>Contractual worktime</t>
  </si>
  <si>
    <t>CO-011101000</t>
  </si>
  <si>
    <t>Contractual worktime var.</t>
  </si>
  <si>
    <t>CO-011101100</t>
  </si>
  <si>
    <t>Worktime and absenteeism var.</t>
  </si>
  <si>
    <t>CO-011101110</t>
  </si>
  <si>
    <t>Paid time var.</t>
  </si>
  <si>
    <t>CO-011101120</t>
  </si>
  <si>
    <t>Unpaid time var.</t>
  </si>
  <si>
    <t>CO-011101130</t>
  </si>
  <si>
    <t>Overtime var.</t>
  </si>
  <si>
    <t>CO-011106000</t>
  </si>
  <si>
    <t>Contractual worktime fix</t>
  </si>
  <si>
    <t>CO-011106100</t>
  </si>
  <si>
    <t>Worktime and absenteeism fix</t>
  </si>
  <si>
    <t>CO-011106110</t>
  </si>
  <si>
    <t>Paid time fix</t>
  </si>
  <si>
    <t>CO-011106120</t>
  </si>
  <si>
    <t>Unpaid time fix</t>
  </si>
  <si>
    <t>CO-011106600</t>
  </si>
  <si>
    <t>Overtime fix</t>
  </si>
  <si>
    <t>CO-012600000</t>
  </si>
  <si>
    <t>Unforced/Forced Fluctuation</t>
  </si>
  <si>
    <t>CO-012601000</t>
  </si>
  <si>
    <t>Unforced Fluctuation Total YTD</t>
  </si>
  <si>
    <t>CO-012601100</t>
  </si>
  <si>
    <t>Unforced Fluctuation Variable YTD</t>
  </si>
  <si>
    <t>CO-012601600</t>
  </si>
  <si>
    <t>Unforced Fluctuation Fix YTD</t>
  </si>
  <si>
    <t>CO-030000000</t>
  </si>
  <si>
    <t>Investment items</t>
  </si>
  <si>
    <t>CO-031300000</t>
  </si>
  <si>
    <t>Basic program</t>
  </si>
  <si>
    <t>CO-031310000</t>
  </si>
  <si>
    <t>Cost reduction</t>
  </si>
  <si>
    <t>CO-031311110</t>
  </si>
  <si>
    <t>CO-050000000</t>
  </si>
  <si>
    <t>Days sales outstanding and Overdues</t>
  </si>
  <si>
    <t>CO-051100000</t>
  </si>
  <si>
    <t>Total ext gross invoiced sales</t>
  </si>
  <si>
    <t>CO-051111000</t>
  </si>
  <si>
    <t>Domestic ext invoiced sales</t>
  </si>
  <si>
    <t>CO-051116000</t>
  </si>
  <si>
    <t>Export ext invoiced sales</t>
  </si>
  <si>
    <t>CO-051600000</t>
  </si>
  <si>
    <t>DSO and overdues trade A/R</t>
  </si>
  <si>
    <t>CO-051612000</t>
  </si>
  <si>
    <t>Domestic trade A/R from third parties without allowances</t>
  </si>
  <si>
    <t>CO-051617000</t>
  </si>
  <si>
    <t>Export trade A/R from third parties without allowances</t>
  </si>
  <si>
    <t>CO-052100000</t>
  </si>
  <si>
    <t>DSO and overdues A/R from rel. parties operative</t>
  </si>
  <si>
    <t>CO-052111000</t>
  </si>
  <si>
    <t>CO-052600000</t>
  </si>
  <si>
    <t>Overdues other amounts rec.</t>
  </si>
  <si>
    <t>CO-052611000</t>
  </si>
  <si>
    <t>CO-150000000</t>
  </si>
  <si>
    <t>Average Operating Assets</t>
  </si>
  <si>
    <t>CO-151000000</t>
  </si>
  <si>
    <t>OA assets statistical item</t>
  </si>
  <si>
    <t>CO-151110000</t>
  </si>
  <si>
    <t>OA other assets statistical item</t>
  </si>
  <si>
    <t>CO-151160000</t>
  </si>
  <si>
    <t>OA inventories statistical item</t>
  </si>
  <si>
    <t>CO-151210000</t>
  </si>
  <si>
    <t>OA A/R operating statistical item</t>
  </si>
  <si>
    <t>CO-156000000</t>
  </si>
  <si>
    <t>OA liabilities statistical item</t>
  </si>
  <si>
    <t>CO-156110000</t>
  </si>
  <si>
    <t>OA A/P operating statistical item</t>
  </si>
  <si>
    <t>CO-156160000</t>
  </si>
  <si>
    <t>OA other acc.&amp; liab. statistical item</t>
  </si>
  <si>
    <t>CO-210000000</t>
  </si>
  <si>
    <t>Controllers Letter Upload</t>
  </si>
  <si>
    <t>CO-210000329</t>
  </si>
  <si>
    <t>PMME Others</t>
  </si>
  <si>
    <t>CO-210000326</t>
  </si>
  <si>
    <t>Related project expenses (RPE)</t>
  </si>
  <si>
    <t>CO-210000325</t>
  </si>
  <si>
    <t>Product Validation / Requalification after G60</t>
  </si>
  <si>
    <t>CO-210000323</t>
  </si>
  <si>
    <t>PMME Depreciation w/o intangible</t>
  </si>
  <si>
    <t>CO-210000322</t>
  </si>
  <si>
    <t>PMME Depreciation intangible development assets</t>
  </si>
  <si>
    <t>CO-210000321</t>
  </si>
  <si>
    <t>Maintenance (E01-320)</t>
  </si>
  <si>
    <t>CO-210000320</t>
  </si>
  <si>
    <t>Compensation (E01-299)</t>
  </si>
  <si>
    <t>CO-210000314</t>
  </si>
  <si>
    <t>Shared equipment "K662x" accounts</t>
  </si>
  <si>
    <t>CO-210000312</t>
  </si>
  <si>
    <t>Assessment from Central Functions (520)</t>
  </si>
  <si>
    <t>CO-210000311</t>
  </si>
  <si>
    <t>NSHS Services in PE MGK &amp; PE FGK</t>
  </si>
  <si>
    <t>CO-210000310</t>
  </si>
  <si>
    <t>NSHS Allocations in PE MGK &amp; PE FGK</t>
  </si>
  <si>
    <t>CO-210000210</t>
  </si>
  <si>
    <t>EBIT volume</t>
  </si>
  <si>
    <t>CO-210000211</t>
  </si>
  <si>
    <t>EBIT mix</t>
  </si>
  <si>
    <t>CO-210000115</t>
  </si>
  <si>
    <t>Sales Price IC</t>
  </si>
  <si>
    <t>CO-210000113</t>
  </si>
  <si>
    <t>Sales Price - Other</t>
  </si>
  <si>
    <t>CO-210000112</t>
  </si>
  <si>
    <t>Sales Price incr./decreasing</t>
  </si>
  <si>
    <t>CO-210000110</t>
  </si>
  <si>
    <t>Sales Volume</t>
  </si>
  <si>
    <t>CO-903050021</t>
  </si>
  <si>
    <t>Net sales external by country</t>
  </si>
  <si>
    <t>CO-903202100</t>
  </si>
  <si>
    <t>Net sales by revenue type</t>
  </si>
  <si>
    <t>NO-100000000</t>
  </si>
  <si>
    <t>Notes</t>
  </si>
  <si>
    <t>NO-110000000</t>
  </si>
  <si>
    <t>Contingent liabilties and assets</t>
  </si>
  <si>
    <t>NO-119999999</t>
  </si>
  <si>
    <t>Completion Check</t>
  </si>
  <si>
    <t>NO-130000000</t>
  </si>
  <si>
    <t>Labor cost</t>
  </si>
  <si>
    <t>NO-131100000</t>
  </si>
  <si>
    <t>Labor cost reporting</t>
  </si>
  <si>
    <t>NO-131111000</t>
  </si>
  <si>
    <t>Straight pay variable</t>
  </si>
  <si>
    <t>NO-131116000</t>
  </si>
  <si>
    <t>Straight pay fix</t>
  </si>
  <si>
    <t>NO-131121000</t>
  </si>
  <si>
    <t>Social benefit variable</t>
  </si>
  <si>
    <t>NO-131126000</t>
  </si>
  <si>
    <t>Social benefit fix</t>
  </si>
  <si>
    <t>NO-131136000</t>
  </si>
  <si>
    <t>Personnel cost leasing fix</t>
  </si>
  <si>
    <t>NO-131146000</t>
  </si>
  <si>
    <t>Other labor cost</t>
  </si>
  <si>
    <t>NO-131146300</t>
  </si>
  <si>
    <t>Other LC Other</t>
  </si>
  <si>
    <t>NO-131600000</t>
  </si>
  <si>
    <t>Year end reporting</t>
  </si>
  <si>
    <t>NO-131611000</t>
  </si>
  <si>
    <t>NO-131616000</t>
  </si>
  <si>
    <t>Net periodic pension costs</t>
  </si>
  <si>
    <t>NO-131621000</t>
  </si>
  <si>
    <t>Expenses for defined contribution plans</t>
  </si>
  <si>
    <t>NO-131651000</t>
  </si>
  <si>
    <t>Training expense for own employees</t>
  </si>
  <si>
    <t>NO-170000000</t>
  </si>
  <si>
    <t>NO-172100000</t>
  </si>
  <si>
    <t>Tax rates and NIBT Tax Group</t>
  </si>
  <si>
    <t>NO-172111000</t>
  </si>
  <si>
    <t>FC tax rate deferred</t>
  </si>
  <si>
    <t>NO-172116000</t>
  </si>
  <si>
    <t>FC tax rate current</t>
  </si>
  <si>
    <t>NO-172121000</t>
  </si>
  <si>
    <t>Total NIBT tax group</t>
  </si>
  <si>
    <t>NO-180000000</t>
  </si>
  <si>
    <t>Other notes</t>
  </si>
  <si>
    <t>NO-182100000</t>
  </si>
  <si>
    <t>Equity HBI</t>
  </si>
  <si>
    <t>NO-182146000</t>
  </si>
  <si>
    <t>Curr. translation adj.</t>
  </si>
  <si>
    <t>NO-183100000</t>
  </si>
  <si>
    <t>Intangibles, PP&amp;E, investment property</t>
  </si>
  <si>
    <t>NO-183146000</t>
  </si>
  <si>
    <t>Completion Check: Capitalization of Borrowing Costs</t>
  </si>
  <si>
    <t>NO-184600000</t>
  </si>
  <si>
    <t>NO-185600000</t>
  </si>
  <si>
    <t>Related party transaction</t>
  </si>
  <si>
    <t>NO-185671600</t>
  </si>
  <si>
    <t>Tangible fixed assets - trans with Related Party</t>
  </si>
  <si>
    <t>NO-185671300</t>
  </si>
  <si>
    <t>NO-185671200</t>
  </si>
  <si>
    <t>Inventory at the end of period - Related Party</t>
  </si>
  <si>
    <t>NO-185671100</t>
  </si>
  <si>
    <t>NO-185672000</t>
  </si>
  <si>
    <t>Confirmation:transactions Ordinary course of business yes/no</t>
  </si>
  <si>
    <t>NO-185671000</t>
  </si>
  <si>
    <t>Confirmation: transactions at arms length basis yes/no</t>
  </si>
  <si>
    <t>NO-188110000</t>
  </si>
  <si>
    <t>Reimbursements from customers - general warranty</t>
  </si>
  <si>
    <t>NO-188600000</t>
  </si>
  <si>
    <t>Donations &amp; Other Social Spendings</t>
  </si>
  <si>
    <t>NO-188615000</t>
  </si>
  <si>
    <t>NO-188620000</t>
  </si>
  <si>
    <t>Completion Check Donations &amp; Other Social Spendings</t>
  </si>
  <si>
    <t>NO-189100000</t>
  </si>
  <si>
    <t>Interest external</t>
  </si>
  <si>
    <t>NO-189126000</t>
  </si>
  <si>
    <t>Interest income external remainder</t>
  </si>
  <si>
    <t>NO-190000000</t>
  </si>
  <si>
    <t>IFRS7</t>
  </si>
  <si>
    <t>NO-192600000</t>
  </si>
  <si>
    <t>FX trading trade A/R</t>
  </si>
  <si>
    <t>NO-193100000</t>
  </si>
  <si>
    <t>FX trading trade A/P</t>
  </si>
  <si>
    <t>NO-193600000</t>
  </si>
  <si>
    <t>FX trading ICO</t>
  </si>
  <si>
    <t>NO-193800000</t>
  </si>
  <si>
    <t>FX trading banks</t>
  </si>
  <si>
    <t>NO-194100000</t>
  </si>
  <si>
    <t>FX trading other</t>
  </si>
  <si>
    <t>NO-195200000</t>
  </si>
  <si>
    <t>Net gains/losses financial instruments acc IFRS 9 categories</t>
  </si>
  <si>
    <t>NO-195216200</t>
  </si>
  <si>
    <t>Interest income external remainder (at cost)</t>
  </si>
  <si>
    <t>NO-195221100</t>
  </si>
  <si>
    <t>FX external from derivatives and non-SPPI (FVPL)</t>
  </si>
  <si>
    <t>NO-195600000</t>
  </si>
  <si>
    <t>AR/AP &amp; other FSI in different currencies</t>
  </si>
  <si>
    <t>NO-195611000</t>
  </si>
  <si>
    <t>Trade A/R third parties in different currencies</t>
  </si>
  <si>
    <t>NO-195616000</t>
  </si>
  <si>
    <t>Trade A/P third parties in different currencies</t>
  </si>
  <si>
    <t>NO-195621000</t>
  </si>
  <si>
    <t>A/R ICO non-financial in different currencies</t>
  </si>
  <si>
    <t>NO-195626000</t>
  </si>
  <si>
    <t>A/P ICO non-financial in different currencies</t>
  </si>
  <si>
    <t>NO-195636000</t>
  </si>
  <si>
    <t>Selling expenses in different currencies</t>
  </si>
  <si>
    <t>NO-196100000</t>
  </si>
  <si>
    <t>DSO Trade A/R third parties</t>
  </si>
  <si>
    <t>NO-196111000</t>
  </si>
  <si>
    <t>DSO Trade A/R with specific allowance</t>
  </si>
  <si>
    <t>NO-196116000</t>
  </si>
  <si>
    <t>DSO Trade A/R without specific allowance</t>
  </si>
  <si>
    <t>NO-196121000</t>
  </si>
  <si>
    <t>DSO specific allowance</t>
  </si>
  <si>
    <t>NO-196127000</t>
  </si>
  <si>
    <t>Expected credit loss</t>
  </si>
  <si>
    <t>NO-199999999</t>
  </si>
  <si>
    <t>Completion Check Notes Financial instruments</t>
  </si>
  <si>
    <t>NO-300000000</t>
  </si>
  <si>
    <t>Notes Part II</t>
  </si>
  <si>
    <t>NO-310000000</t>
  </si>
  <si>
    <t>Consolidation Significance Test</t>
  </si>
  <si>
    <t>NO-315100000</t>
  </si>
  <si>
    <t>Consolidation significance test completed</t>
  </si>
  <si>
    <t>NO-320000000</t>
  </si>
  <si>
    <t>Checklist embedded derivatives</t>
  </si>
  <si>
    <t>NO-321100000</t>
  </si>
  <si>
    <t>Checklist embedded derivatives finished</t>
  </si>
  <si>
    <t>NO-330000000</t>
  </si>
  <si>
    <t>Balance Sheet HBI Prior Year</t>
  </si>
  <si>
    <t>NO-331100000</t>
  </si>
  <si>
    <t>Total assets HB I</t>
  </si>
  <si>
    <t>NO-331111000</t>
  </si>
  <si>
    <t>Non-current assets HBI</t>
  </si>
  <si>
    <t>NO-331111200</t>
  </si>
  <si>
    <t>Other intangible assets HBI</t>
  </si>
  <si>
    <t>NO-331111300</t>
  </si>
  <si>
    <t>Property, plant and equipment HBI</t>
  </si>
  <si>
    <t>NO-331111800</t>
  </si>
  <si>
    <t>Deferred tax assets HBI</t>
  </si>
  <si>
    <t>NO-331111900</t>
  </si>
  <si>
    <t>Defined benefit assets HB I</t>
  </si>
  <si>
    <t>NO-331112000</t>
  </si>
  <si>
    <t>Long-term derivative instruments HBI</t>
  </si>
  <si>
    <t>NO-331112100</t>
  </si>
  <si>
    <t>Long-term other financial assets HBI</t>
  </si>
  <si>
    <t>NO-331112200</t>
  </si>
  <si>
    <t>Long-term other assets HBI</t>
  </si>
  <si>
    <t>NO-331116000</t>
  </si>
  <si>
    <t>Current assets HB I</t>
  </si>
  <si>
    <t>NO-331116100</t>
  </si>
  <si>
    <t>Inventories HBI</t>
  </si>
  <si>
    <t>NO-331116200</t>
  </si>
  <si>
    <t>Trade accounts receivable from third parties HB I</t>
  </si>
  <si>
    <t>NO-331116250</t>
  </si>
  <si>
    <t>Lease/accounts receivables r/p operative (st) HBI</t>
  </si>
  <si>
    <t>NO-331116350</t>
  </si>
  <si>
    <t>A/R ICO non-financial HBI</t>
  </si>
  <si>
    <t>NO-331116355</t>
  </si>
  <si>
    <t>Interest receivable ICO HBI</t>
  </si>
  <si>
    <t>NO-331116450</t>
  </si>
  <si>
    <t>A/R ICO financial HBI</t>
  </si>
  <si>
    <t>NO-331116500</t>
  </si>
  <si>
    <t>Short-term other financial assets HBI</t>
  </si>
  <si>
    <t>NO-331116600</t>
  </si>
  <si>
    <t>Short-term other assets HBI</t>
  </si>
  <si>
    <t>NO-331116650</t>
  </si>
  <si>
    <t>Tax refunds from VAT &amp; other taxes (without income tax) HBI</t>
  </si>
  <si>
    <t>NO-331116900</t>
  </si>
  <si>
    <t>Cash and cash equivalents HBI</t>
  </si>
  <si>
    <t>NO-331600000</t>
  </si>
  <si>
    <t>Total equity and liabilities HB I</t>
  </si>
  <si>
    <t>NO-331611000</t>
  </si>
  <si>
    <t>Total equity HB I</t>
  </si>
  <si>
    <t>NO-331611100</t>
  </si>
  <si>
    <t>Subscribed capital HB I</t>
  </si>
  <si>
    <t>NO-331611200</t>
  </si>
  <si>
    <t>Capital reserves HBI</t>
  </si>
  <si>
    <t>NO-331611400</t>
  </si>
  <si>
    <t>Accumulated income - Restricted HBI</t>
  </si>
  <si>
    <t>NO-331611700</t>
  </si>
  <si>
    <t>Net income of the year - Unrestricted HBI</t>
  </si>
  <si>
    <t>NO-331611720</t>
  </si>
  <si>
    <t>Other comprehensive income HBI</t>
  </si>
  <si>
    <t>NO-331616000</t>
  </si>
  <si>
    <t>Non-current liabilities HB I</t>
  </si>
  <si>
    <t>NO-331616400</t>
  </si>
  <si>
    <t>Long-term indebtedness HBI</t>
  </si>
  <si>
    <t>NO-331616570</t>
  </si>
  <si>
    <t>Contract liabilities (lt) HBI</t>
  </si>
  <si>
    <t>NO-331621000</t>
  </si>
  <si>
    <t>Current liabilities HB I</t>
  </si>
  <si>
    <t>NO-331621050</t>
  </si>
  <si>
    <t>Short-term employee benefits HBI</t>
  </si>
  <si>
    <t>NO-331621100</t>
  </si>
  <si>
    <t>Trade accounts payable without A/P ICO HBI</t>
  </si>
  <si>
    <t>NO-331621250</t>
  </si>
  <si>
    <t>A/P ICO non-financial HB I</t>
  </si>
  <si>
    <t>NO-331621370</t>
  </si>
  <si>
    <t>Contract liabilities (st) HBI</t>
  </si>
  <si>
    <t>NO-331621400</t>
  </si>
  <si>
    <t>Income tax payables HB I </t>
  </si>
  <si>
    <t>NO-331621500</t>
  </si>
  <si>
    <t>Short-term provisions for other risks and obligations HB I </t>
  </si>
  <si>
    <t>NO-331621600</t>
  </si>
  <si>
    <t>Short-term indebtedness HBI</t>
  </si>
  <si>
    <t>NO-331621800</t>
  </si>
  <si>
    <t>Short-term other liabilities HBI</t>
  </si>
  <si>
    <t>NO-331621850</t>
  </si>
  <si>
    <t>VAT and other taxes HB I</t>
  </si>
  <si>
    <t>NO-360000000</t>
  </si>
  <si>
    <t>Disclosure Form</t>
  </si>
  <si>
    <t>NO-361100000</t>
  </si>
  <si>
    <t>Change in defined benefit obligation</t>
  </si>
  <si>
    <t>NO-361111000</t>
  </si>
  <si>
    <t>DBO at beginning of measurement period</t>
  </si>
  <si>
    <t>NO-361112000</t>
  </si>
  <si>
    <t>FX DBO at beginning of measurement period</t>
  </si>
  <si>
    <t>NO-361116000</t>
  </si>
  <si>
    <t>Current service cost</t>
  </si>
  <si>
    <t>NO-361136000</t>
  </si>
  <si>
    <t>Interest cost on the DBO</t>
  </si>
  <si>
    <t>NO-361146000</t>
  </si>
  <si>
    <t>Act. gain/loss - due to changes in financial assumptions</t>
  </si>
  <si>
    <t>NO-361151000</t>
  </si>
  <si>
    <t>Act. gain/loss - due to unexpected experience</t>
  </si>
  <si>
    <t>NO-361161000</t>
  </si>
  <si>
    <t>Benefits paid (regular)</t>
  </si>
  <si>
    <t>NO-361186000</t>
  </si>
  <si>
    <t>Other (explain)</t>
  </si>
  <si>
    <t>NO-361191000</t>
  </si>
  <si>
    <t>DBO at end of measurement period</t>
  </si>
  <si>
    <t>NO-361600000</t>
  </si>
  <si>
    <t>Change in plan assets</t>
  </si>
  <si>
    <t>NO-361611000</t>
  </si>
  <si>
    <t>Fair value of plan assets at beginning of period</t>
  </si>
  <si>
    <t>NO-361612000</t>
  </si>
  <si>
    <t>FX Fair value of plan assets at beginning of period</t>
  </si>
  <si>
    <t>NO-361616000</t>
  </si>
  <si>
    <t>Interest income on plan assets</t>
  </si>
  <si>
    <t>NO-361621000</t>
  </si>
  <si>
    <t>Remeasurement of plan assets</t>
  </si>
  <si>
    <t>NO-361626000</t>
  </si>
  <si>
    <t>Employer contributions</t>
  </si>
  <si>
    <t>NO-361636000</t>
  </si>
  <si>
    <t>NO-361666000</t>
  </si>
  <si>
    <t>NO-361671000</t>
  </si>
  <si>
    <t>Fair value on plan assets at end of measurement period</t>
  </si>
  <si>
    <t>NO-362600000</t>
  </si>
  <si>
    <t>Reconciliation to Balance Sheet</t>
  </si>
  <si>
    <t>NO-362611000</t>
  </si>
  <si>
    <t>Funded status</t>
  </si>
  <si>
    <t>NO-362626000</t>
  </si>
  <si>
    <t>Unfunded Accrued/Prepaid Pension Cost</t>
  </si>
  <si>
    <t>NO-362631000</t>
  </si>
  <si>
    <t>Pension asset</t>
  </si>
  <si>
    <t>NO-363100000</t>
  </si>
  <si>
    <t>Plan assumptions as of end of measurement period</t>
  </si>
  <si>
    <t>NO-363111000</t>
  </si>
  <si>
    <t>Discount rate</t>
  </si>
  <si>
    <t>NO-363116000</t>
  </si>
  <si>
    <t>Rate of compensation increase</t>
  </si>
  <si>
    <t>NO-363600000</t>
  </si>
  <si>
    <t>Components of net periodic benefit cost</t>
  </si>
  <si>
    <t>NO-363611000</t>
  </si>
  <si>
    <t>NO-363631000</t>
  </si>
  <si>
    <t>NO-363636000</t>
  </si>
  <si>
    <t>NO-363651000</t>
  </si>
  <si>
    <t>Benefit costs (NPBC)</t>
  </si>
  <si>
    <t>NO-364100000</t>
  </si>
  <si>
    <t>Remeasurements OCI</t>
  </si>
  <si>
    <t>NO-364111000</t>
  </si>
  <si>
    <t>Remeasurements of DBO</t>
  </si>
  <si>
    <t>NO-364116000</t>
  </si>
  <si>
    <t>NO-364126000</t>
  </si>
  <si>
    <t>Remeasurements OCI at end of measurement period</t>
  </si>
  <si>
    <t>NO-364600000</t>
  </si>
  <si>
    <t>Allocation of plan assets at end of measurement period</t>
  </si>
  <si>
    <t>NO-364616000</t>
  </si>
  <si>
    <t>Fixed income / debt securities</t>
  </si>
  <si>
    <t>NO-364641000</t>
  </si>
  <si>
    <t>Other assets, e.g. annuity contracts</t>
  </si>
  <si>
    <t>NO-364651000</t>
  </si>
  <si>
    <t>Total/Combined</t>
  </si>
  <si>
    <t>NO-365100000</t>
  </si>
  <si>
    <t>Target Allocation</t>
  </si>
  <si>
    <t>NO-365116000</t>
  </si>
  <si>
    <t>Fixed Income / Debt securities</t>
  </si>
  <si>
    <t>NO-365600000</t>
  </si>
  <si>
    <t>Sensitivity Information</t>
  </si>
  <si>
    <t>NO-365611000</t>
  </si>
  <si>
    <t>Effect on total of service cost components</t>
  </si>
  <si>
    <t>NO-365616000</t>
  </si>
  <si>
    <t>Effect on total of interest cost components</t>
  </si>
  <si>
    <t>NO-365621000</t>
  </si>
  <si>
    <t>Effect on defined benefit obligation</t>
  </si>
  <si>
    <t>NO-365631000</t>
  </si>
  <si>
    <t>NO-365636000</t>
  </si>
  <si>
    <t>NO-365641000</t>
  </si>
  <si>
    <t>NO-365651000</t>
  </si>
  <si>
    <t>NO-365656000</t>
  </si>
  <si>
    <t>NO-366100000</t>
  </si>
  <si>
    <t>Cash Flow Information</t>
  </si>
  <si>
    <t>NO-366111000</t>
  </si>
  <si>
    <t>Next Year's Total (expected)</t>
  </si>
  <si>
    <t>NO-366116000</t>
  </si>
  <si>
    <t>Minimum funding requirements</t>
  </si>
  <si>
    <t>NO-366600000</t>
  </si>
  <si>
    <t>Benefit Payments</t>
  </si>
  <si>
    <t>NO-366611000</t>
  </si>
  <si>
    <t>Current +1</t>
  </si>
  <si>
    <t>NO-366616000</t>
  </si>
  <si>
    <t>Current +2</t>
  </si>
  <si>
    <t>NO-366621000</t>
  </si>
  <si>
    <t>Current +3</t>
  </si>
  <si>
    <t>NO-366626000</t>
  </si>
  <si>
    <t>Current +4</t>
  </si>
  <si>
    <t>NO-366631000</t>
  </si>
  <si>
    <t>Current +5</t>
  </si>
  <si>
    <t>NO-366636000</t>
  </si>
  <si>
    <t>Total of current +6 to current +10</t>
  </si>
  <si>
    <t>NO-366641000</t>
  </si>
  <si>
    <t>Thereafter</t>
  </si>
  <si>
    <t>NO-366646000</t>
  </si>
  <si>
    <t>Total undiscounted payments (past and future service)</t>
  </si>
  <si>
    <t>NO-366651000</t>
  </si>
  <si>
    <t>Total undiscounted payments related to past service</t>
  </si>
  <si>
    <t>NO-366656000</t>
  </si>
  <si>
    <t>Less discount for interest</t>
  </si>
  <si>
    <t>NO-366661000</t>
  </si>
  <si>
    <t>Defined Benefit Obligation</t>
  </si>
  <si>
    <t>NO-367100000</t>
  </si>
  <si>
    <t>Summary - number of participants</t>
  </si>
  <si>
    <t>NO-367111000</t>
  </si>
  <si>
    <t>Actives - number of participants</t>
  </si>
  <si>
    <t>NO-367126000</t>
  </si>
  <si>
    <t>Total of pension plan participants</t>
  </si>
  <si>
    <t>NO-367131000</t>
  </si>
  <si>
    <t>Actives - part of DBO</t>
  </si>
  <si>
    <t>NO-367146000</t>
  </si>
  <si>
    <t>Total of DBO</t>
  </si>
  <si>
    <t>NO-367600000</t>
  </si>
  <si>
    <t>Components of net periodic benefit cost next year</t>
  </si>
  <si>
    <t>NO-367611000</t>
  </si>
  <si>
    <t>Current service cost next year</t>
  </si>
  <si>
    <t>NO-367631000</t>
  </si>
  <si>
    <t>Interest cost on the DBO next year</t>
  </si>
  <si>
    <t>NO-367636000</t>
  </si>
  <si>
    <t>Interest income on plan assets next year</t>
  </si>
  <si>
    <t>NO-367651000</t>
  </si>
  <si>
    <t>Benefit costs (NPBC) next year</t>
  </si>
  <si>
    <t>NO-390000000</t>
  </si>
  <si>
    <t>Notes related to IFRS 15</t>
  </si>
  <si>
    <t>NO-394600000</t>
  </si>
  <si>
    <t>New IFRS 15 business case inquiry</t>
  </si>
  <si>
    <t>NO-391200000</t>
  </si>
  <si>
    <t>Types of other income</t>
  </si>
  <si>
    <t>NO-391700000</t>
  </si>
  <si>
    <t>Amount of upfront agreed R&amp;D reimbursements in future years</t>
  </si>
  <si>
    <t>NO-391600000</t>
  </si>
  <si>
    <t>Transaction price allocated to unsatisfied performance obli.</t>
  </si>
  <si>
    <t>NO-400000000</t>
  </si>
  <si>
    <t>GTC Notes</t>
  </si>
  <si>
    <t>NO-423160000</t>
  </si>
  <si>
    <t>Total Income Tax Payable</t>
  </si>
  <si>
    <t>NO-423160525</t>
  </si>
  <si>
    <t>Payments Income Tax Payable</t>
  </si>
  <si>
    <t>NO-500000000</t>
  </si>
  <si>
    <t>Other Notes</t>
  </si>
  <si>
    <t>NO-580000000</t>
  </si>
  <si>
    <t>IFRS 16 Leasing</t>
  </si>
  <si>
    <t>NO-581100000</t>
  </si>
  <si>
    <t>NO-581200000</t>
  </si>
  <si>
    <t>NO-581300000</t>
  </si>
  <si>
    <t>Expenses fr. variab. lease payments not incl. in lease liab.</t>
  </si>
  <si>
    <t>NO-581410000</t>
  </si>
  <si>
    <t>Sale and lease back (y/n)</t>
  </si>
  <si>
    <t>NO-581700000</t>
  </si>
  <si>
    <t>Potential future cash outflow for variable lease payments</t>
  </si>
  <si>
    <t>NO-581800000</t>
  </si>
  <si>
    <t>NO-582000000</t>
  </si>
  <si>
    <t>Potential future cash outflow not commenced but committed</t>
  </si>
  <si>
    <t>NO-582100000</t>
  </si>
  <si>
    <t>Restrictions or covenants (y/n)</t>
  </si>
  <si>
    <t>NO-585500000</t>
  </si>
  <si>
    <t>Operating leases - Lease income</t>
  </si>
  <si>
    <t>NO-589999999</t>
  </si>
  <si>
    <t>Completion check IFRS 16</t>
  </si>
  <si>
    <t>NO-800000000</t>
  </si>
  <si>
    <t>Leasing Notes II</t>
  </si>
  <si>
    <t>NO-820000000</t>
  </si>
  <si>
    <t>Leasing Notes II - Liabilites (lt)</t>
  </si>
  <si>
    <t>NO-822626210</t>
  </si>
  <si>
    <t>NO-830000000</t>
  </si>
  <si>
    <t>Leasing Notes II - Liabilites (st)</t>
  </si>
  <si>
    <t>NO-832626210</t>
  </si>
  <si>
    <t>NO-840000000</t>
  </si>
  <si>
    <t>Leasing Notes II - Contracts</t>
  </si>
  <si>
    <t>NO-840001100</t>
  </si>
  <si>
    <t>Lease contracts LC not equal TC third party</t>
  </si>
  <si>
    <t>OA-050000000</t>
  </si>
  <si>
    <t>Assets</t>
  </si>
  <si>
    <t>OA-10000000</t>
  </si>
  <si>
    <t>Non-current Assets</t>
  </si>
  <si>
    <t>OA-12000000</t>
  </si>
  <si>
    <t>Other Intangible Assets</t>
  </si>
  <si>
    <t>OA-13000000</t>
  </si>
  <si>
    <t>Property, Plant and Equipment</t>
  </si>
  <si>
    <t>OA-16000000</t>
  </si>
  <si>
    <t>Other long-term financial assets</t>
  </si>
  <si>
    <t>OA-17000000</t>
  </si>
  <si>
    <t>Other Assets</t>
  </si>
  <si>
    <t>OA-20000000</t>
  </si>
  <si>
    <t>Current Assets</t>
  </si>
  <si>
    <t>OA-210000000</t>
  </si>
  <si>
    <t>OA-220000000</t>
  </si>
  <si>
    <t>Accounts Receivable operating</t>
  </si>
  <si>
    <t>OA-230000000</t>
  </si>
  <si>
    <t>OA-240000000</t>
  </si>
  <si>
    <t>OA-250000000</t>
  </si>
  <si>
    <t>Liabilities</t>
  </si>
  <si>
    <t>OA-30000000</t>
  </si>
  <si>
    <t>Non-current Liabilities</t>
  </si>
  <si>
    <t>OA-305000000</t>
  </si>
  <si>
    <t>OA-325000000</t>
  </si>
  <si>
    <t>OA-40000000</t>
  </si>
  <si>
    <t>Current Liabilities</t>
  </si>
  <si>
    <t>OA-405000000</t>
  </si>
  <si>
    <t>OA-410000000</t>
  </si>
  <si>
    <t>Accounts payable operating</t>
  </si>
  <si>
    <t>OA-415000000</t>
  </si>
  <si>
    <t>OA-420000000</t>
  </si>
  <si>
    <t>Short-term provisions for other risks</t>
  </si>
  <si>
    <t>OA-430000000</t>
  </si>
  <si>
    <t>Other short-term financial liabilities</t>
  </si>
  <si>
    <t>OA-440000000</t>
  </si>
  <si>
    <t>Other Liabilities</t>
  </si>
  <si>
    <t>CO-011600000</t>
  </si>
  <si>
    <t>Work accidents</t>
  </si>
  <si>
    <t>CO-011670000</t>
  </si>
  <si>
    <t>CO-012100000</t>
  </si>
  <si>
    <t>Lost hours</t>
  </si>
  <si>
    <t>CO-012170000</t>
  </si>
  <si>
    <t>Lost hours due to work accidents</t>
  </si>
  <si>
    <t>Expenses from short term leases Third Party</t>
  </si>
  <si>
    <t>Expenses from small ticket leases Third Party</t>
  </si>
  <si>
    <t>Lease liabilities (lt) - undiscounted Cashflow Third Party</t>
  </si>
  <si>
    <t>Lease liabilities (st) - undiscounted Cashflow Third Party</t>
  </si>
  <si>
    <t>315505100</t>
  </si>
  <si>
    <t>FX effects on ICO interest</t>
  </si>
  <si>
    <t>Group Auditors costs total</t>
  </si>
  <si>
    <t>233638000</t>
  </si>
  <si>
    <t>Other liabilities to related parties (st)</t>
  </si>
  <si>
    <t>NO-361141000</t>
  </si>
  <si>
    <t>Act. gain/loss - due to changes in demographic assumptions</t>
  </si>
  <si>
    <t>NO-363126000</t>
  </si>
  <si>
    <t>Average duration of liabilities in years</t>
  </si>
  <si>
    <t>NO-131146100</t>
  </si>
  <si>
    <t>Other LC Termination Payments</t>
  </si>
  <si>
    <t>NO-131652000</t>
  </si>
  <si>
    <t>Check: do you have Training expense for own employees (y/n)?</t>
  </si>
  <si>
    <t>NO-183151000</t>
  </si>
  <si>
    <t>PP&amp;E Proceeds before intended use (y/n)</t>
  </si>
  <si>
    <t>NO-184640100</t>
  </si>
  <si>
    <t>Audit services (Group Auditor)</t>
  </si>
  <si>
    <t>NO-184640110</t>
  </si>
  <si>
    <t>Audit of Local GAAP FS HB I (Group Auditor)</t>
  </si>
  <si>
    <t>NO-184640120</t>
  </si>
  <si>
    <t>Audit of Group Reporting HB II (Group Auditor)</t>
  </si>
  <si>
    <t>315502100</t>
  </si>
  <si>
    <t>Net interest for accrued liabilities</t>
  </si>
  <si>
    <t>NO-363136000</t>
  </si>
  <si>
    <t>Resignation assumptions (average) (%)</t>
  </si>
  <si>
    <t>NO-364616110</t>
  </si>
  <si>
    <t>thereof Fixed income/debt securities traded on active market</t>
  </si>
  <si>
    <t>NO-365151000</t>
  </si>
  <si>
    <t>732</t>
  </si>
  <si>
    <t>PL DAC</t>
  </si>
  <si>
    <t>781</t>
  </si>
  <si>
    <t>PL ENC</t>
  </si>
  <si>
    <t>7000</t>
  </si>
  <si>
    <t>7110</t>
  </si>
  <si>
    <t>CGF</t>
  </si>
  <si>
    <t>7111</t>
  </si>
  <si>
    <t>COT</t>
  </si>
  <si>
    <t>7210</t>
  </si>
  <si>
    <t>DIV P C</t>
  </si>
  <si>
    <t>7220</t>
  </si>
  <si>
    <t>DIV E C</t>
  </si>
  <si>
    <t>7221</t>
  </si>
  <si>
    <t>DIV E Eng.</t>
  </si>
  <si>
    <t>7311</t>
  </si>
  <si>
    <t>PL EAC</t>
  </si>
  <si>
    <t>7321</t>
  </si>
  <si>
    <t>7411</t>
  </si>
  <si>
    <t>PL HYD</t>
  </si>
  <si>
    <t>7431</t>
  </si>
  <si>
    <t>PL CM CCN</t>
  </si>
  <si>
    <t>7432</t>
  </si>
  <si>
    <t>PL CM CVS</t>
  </si>
  <si>
    <t>7436</t>
  </si>
  <si>
    <t>PL CM PSS</t>
  </si>
  <si>
    <t>7511</t>
  </si>
  <si>
    <t>PL EES</t>
  </si>
  <si>
    <t>7521</t>
  </si>
  <si>
    <t>PL MES</t>
  </si>
  <si>
    <t>7611</t>
  </si>
  <si>
    <t>PL AMT DIV P</t>
  </si>
  <si>
    <t>7721</t>
  </si>
  <si>
    <t>PL HVD</t>
  </si>
  <si>
    <t>7811</t>
  </si>
  <si>
    <t>7821</t>
  </si>
  <si>
    <t>PL DTC</t>
  </si>
  <si>
    <t>7831</t>
  </si>
  <si>
    <t>PL VBC</t>
  </si>
  <si>
    <t>7841</t>
  </si>
  <si>
    <t>PL CEC</t>
  </si>
  <si>
    <t>7851</t>
  </si>
  <si>
    <t>PL MTC</t>
  </si>
  <si>
    <t>231126120</t>
  </si>
  <si>
    <t>Interest payable ICO</t>
  </si>
  <si>
    <t>231126200</t>
  </si>
  <si>
    <t>Accounts payable ICO - financial</t>
  </si>
  <si>
    <t>231211200</t>
  </si>
  <si>
    <t>Contract liabilities related parties (st)</t>
  </si>
  <si>
    <t>315501100</t>
  </si>
  <si>
    <t>Interest expense internal</t>
  </si>
  <si>
    <t>NO-520000000</t>
  </si>
  <si>
    <t>Allocation</t>
  </si>
  <si>
    <t>NO-529900592</t>
  </si>
  <si>
    <t>NEXT Allocation Key Outlet 592</t>
  </si>
  <si>
    <t>NO-529900687</t>
  </si>
  <si>
    <t>NEXT Allocation Key Outlet 687</t>
  </si>
  <si>
    <t>CO-210000313</t>
  </si>
  <si>
    <t>Assessment from FF (520)</t>
  </si>
  <si>
    <t>132111000</t>
  </si>
  <si>
    <t>Equalization receivable (accrual) related parties (st)</t>
  </si>
  <si>
    <t>233111000</t>
  </si>
  <si>
    <t>Equalization liability (accrual) related parties (st)</t>
  </si>
  <si>
    <t>122137000</t>
  </si>
  <si>
    <t>Advances to suppliers for intangible assets</t>
  </si>
  <si>
    <t>Cash at bank - SPPI</t>
  </si>
  <si>
    <t>126151000</t>
  </si>
  <si>
    <t>Other investments in equity instruments</t>
  </si>
  <si>
    <t>312502710</t>
  </si>
  <si>
    <t>Generic R&amp;D Reimbursements</t>
  </si>
  <si>
    <t>315508100</t>
  </si>
  <si>
    <t>Gains/losses from other investments in equity instruments</t>
  </si>
  <si>
    <t>124100000</t>
  </si>
  <si>
    <t>Other investments</t>
  </si>
  <si>
    <t>124126000</t>
  </si>
  <si>
    <t>Participations</t>
  </si>
  <si>
    <t>Equalization ICO</t>
  </si>
  <si>
    <t>Pot. future cash outflow extension/terminat opt. Th.Party</t>
  </si>
  <si>
    <t>OA-15000000</t>
  </si>
  <si>
    <t>CO-210000114</t>
  </si>
  <si>
    <t>Sales Price FX Transaction</t>
  </si>
  <si>
    <t>CO-012606000</t>
  </si>
  <si>
    <t>Forced Fluctuation Total YTD</t>
  </si>
  <si>
    <t>CO-012606100</t>
  </si>
  <si>
    <t>Forced Fluctuation Variable YTD</t>
  </si>
  <si>
    <t>311501900</t>
  </si>
  <si>
    <t>Governmental grants for R,D &amp; E</t>
  </si>
  <si>
    <t>311501920</t>
  </si>
  <si>
    <t>Governmental grants for application engineering</t>
  </si>
  <si>
    <t>7112</t>
  </si>
  <si>
    <t>Spin-Off</t>
  </si>
  <si>
    <t>Purchases Rel. Pa. S&amp;D</t>
  </si>
  <si>
    <t>Purchases Rel. Pa.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</si>
</sst>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164" formatCode="_(* #,##0_);_(* \(#,##0\);_(* &quot;-&quot;_);_(@_)"/>
    <numFmt numFmtId="165" formatCode="_(* #,##0.00_);_(* \(#,##0.00\);_(* &quot;-&quot;??_);_(@_)"/>
    <numFmt numFmtId="166" formatCode="_(&quot;€&quot;* #,##0_);_(&quot;€&quot;* \(#,##0\);_(&quot;€&quot;* &quot;-&quot;_);_(@_)"/>
    <numFmt numFmtId="167" formatCode="_(&quot;€&quot;* #,##0.00_);_(&quot;€&quot;* \(#,##0.00\);_(&quot;€&quot;* &quot;-&quot;??_);_(@_)"/>
    <numFmt numFmtId="168" formatCode="###,000"/>
    <numFmt numFmtId="169" formatCode="#,##0.0"/>
    <numFmt numFmtId="170" formatCode="dddd\,\ mmmm\ d\,\ yyyy\ h:mm:ss\ AM/PM"/>
    <numFmt numFmtId="171" formatCode="&quot;[-] &quot;@"/>
    <numFmt numFmtId="172" formatCode="&quot;  [-] &quot;@"/>
    <numFmt numFmtId="173" formatCode="&quot;    [-] &quot;@"/>
    <numFmt numFmtId="174" formatCode="&quot;      [-] &quot;@"/>
    <numFmt numFmtId="175" formatCode="&quot;        [-] &quot;@"/>
    <numFmt numFmtId="176" formatCode="&quot;               &quot;@"/>
    <numFmt numFmtId="177" formatCode="&quot;             &quot;@"/>
    <numFmt numFmtId="178" formatCode="&quot;           &quot;@"/>
    <numFmt numFmtId="179" formatCode="&quot;          [-] &quot;@"/>
    <numFmt numFmtId="180" formatCode="&quot;                 &quot;@"/>
    <numFmt numFmtId="181" formatCode="&quot;            [-] &quot;@"/>
    <numFmt numFmtId="182" formatCode="&quot;              [-] &quot;@"/>
    <numFmt numFmtId="183" formatCode="&quot;                [-] &quot;@"/>
    <numFmt numFmtId="184" formatCode="&quot;                  [-] &quot;@"/>
    <numFmt numFmtId="185" formatCode="&quot;                    [-] &quot;@"/>
    <numFmt numFmtId="186" formatCode="&quot;                           &quot;@"/>
    <numFmt numFmtId="187" formatCode="&quot;                      [-] &quot;@"/>
    <numFmt numFmtId="188" formatCode="&quot;                             &quot;@"/>
    <numFmt numFmtId="189" formatCode="&quot;                        [-] &quot;@"/>
    <numFmt numFmtId="190" formatCode="&quot;                               &quot;@"/>
    <numFmt numFmtId="191" formatCode="&quot;                       &quot;@"/>
    <numFmt numFmtId="192" formatCode="&quot;                     &quot;@"/>
    <numFmt numFmtId="193" formatCode="&quot;                   &quot;@"/>
    <numFmt numFmtId="194" formatCode="&quot;       &quot;@"/>
    <numFmt numFmtId="195" formatCode="&quot;         &quot;@"/>
    <numFmt numFmtId="196" formatCode="&quot;      [+] &quot;@"/>
  </numFmts>
  <fonts count="4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b/>
      <sz val="8"/>
      <color rgb="FF000000"/>
      <name val="Verdana"/>
      <family val="2"/>
    </font>
    <font>
      <sz val="11"/>
      <color rgb="FFFFFFFF"/>
      <name val="Calibri"/>
      <family val="2"/>
    </font>
    <font>
      <b/>
      <sz val="11"/>
      <color rgb="FF333333"/>
      <name val="Calibri"/>
      <family val="2"/>
    </font>
    <font>
      <sz val="11"/>
      <color rgb="FF800000"/>
      <name val="Calibri"/>
      <family val="2"/>
    </font>
    <font>
      <b/>
      <sz val="11"/>
      <color rgb="FF008000"/>
      <name val="Calibri"/>
      <family val="2"/>
    </font>
    <font>
      <b/>
      <sz val="10"/>
      <color rgb="FF000000"/>
      <name val="Arial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1"/>
      <color rgb="FF3366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8000"/>
      <name val="Calibri"/>
      <family val="2"/>
    </font>
    <font>
      <b/>
      <sz val="8"/>
      <color rgb="FF000000"/>
      <name val="Arial"/>
      <family val="2"/>
    </font>
    <font>
      <sz val="8"/>
      <color rgb="FF333399"/>
      <name val="Arial"/>
      <family val="2"/>
    </font>
    <font>
      <i/>
      <sz val="8"/>
      <color rgb="FF000000"/>
      <name val="Arial"/>
      <family val="2"/>
    </font>
    <font>
      <sz val="19"/>
      <color rgb="FF000000"/>
      <name val="Arial"/>
      <family val="2"/>
    </font>
    <font>
      <sz val="8"/>
      <color rgb="FFFF00FF"/>
      <name val="Arial"/>
      <family val="2"/>
    </font>
    <font>
      <b/>
      <sz val="18"/>
      <color rgb="FF333399"/>
      <name val="Cambria"/>
      <family val="1"/>
    </font>
    <font>
      <sz val="11"/>
      <color rgb="FFFF00FF"/>
      <name val="Calibri"/>
      <family val="2"/>
    </font>
    <font>
      <b/>
      <sz val="24"/>
      <color rgb="FF4A4944"/>
      <name val="Arial"/>
      <family val="2"/>
    </font>
    <font>
      <b/>
      <sz val="20"/>
      <color rgb="FF4A4944"/>
      <name val="Arial"/>
      <family val="2"/>
    </font>
    <font>
      <sz val="10"/>
      <color theme="1"/>
      <name val="Arial"/>
      <family val="2"/>
    </font>
    <font>
      <sz val="10"/>
      <color rgb="FF1F497D"/>
      <name val="Arial"/>
      <family val="2"/>
    </font>
    <font>
      <sz val="8"/>
      <name val="Calibri"/>
      <family val="3"/>
      <charset val="129"/>
      <scheme val="minor"/>
    </font>
  </fonts>
  <fills count="65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F0E614"/>
        <bgColor indexed="64"/>
      </patternFill>
    </fill>
    <fill>
      <patternFill patternType="solid">
        <fgColor rgb="FFF0E614"/>
        <bgColor rgb="FFF0E614"/>
      </patternFill>
    </fill>
    <fill>
      <patternFill patternType="solid">
        <fgColor rgb="FFBEBEBE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BEBEBE"/>
        <bgColor rgb="FFFFFFFF"/>
      </patternFill>
    </fill>
    <fill>
      <patternFill patternType="solid">
        <fgColor rgb="FFDCDCDC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rgb="FFF0F0F0"/>
        <bgColor rgb="FF000000"/>
      </patternFill>
    </fill>
    <fill>
      <patternFill patternType="solid">
        <fgColor rgb="FFFAFAFA"/>
        <bgColor rgb="FF000000"/>
      </patternFill>
    </fill>
    <fill>
      <patternFill patternType="solid">
        <fgColor rgb="FF3366FF"/>
        <bgColor rgb="FF3366FF"/>
      </patternFill>
    </fill>
    <fill>
      <patternFill patternType="solid">
        <fgColor rgb="FF993366"/>
        <bgColor rgb="FF993366"/>
      </patternFill>
    </fill>
    <fill>
      <patternFill patternType="solid">
        <fgColor rgb="FF339966"/>
        <bgColor rgb="FF339966"/>
      </patternFill>
    </fill>
    <fill>
      <patternFill patternType="solid">
        <fgColor rgb="FF000080"/>
        <bgColor rgb="FF000080"/>
      </patternFill>
    </fill>
    <fill>
      <patternFill patternType="solid">
        <fgColor rgb="FF003300"/>
        <bgColor rgb="FF003300"/>
      </patternFill>
    </fill>
    <fill>
      <patternFill patternType="solid">
        <fgColor rgb="FFFF6600"/>
        <bgColor rgb="FFFF6600"/>
      </patternFill>
    </fill>
    <fill>
      <patternFill patternType="solid">
        <fgColor rgb="FF00FFFF"/>
        <bgColor rgb="FF00FFFF"/>
      </patternFill>
    </fill>
    <fill>
      <patternFill patternType="solid">
        <fgColor rgb="FFFFFFCC"/>
        <bgColor rgb="FFFFFFCC"/>
      </patternFill>
    </fill>
    <fill>
      <patternFill patternType="solid">
        <fgColor rgb="FF993366"/>
        <bgColor rgb="FF000000"/>
      </patternFill>
    </fill>
    <fill>
      <patternFill patternType="solid">
        <fgColor rgb="FFFFCC99"/>
        <bgColor rgb="FFFFCC99"/>
      </patternFill>
    </fill>
    <fill>
      <patternFill patternType="solid">
        <fgColor rgb="FF00FF00"/>
        <bgColor rgb="FF00FF00"/>
      </patternFill>
    </fill>
    <fill>
      <patternFill patternType="solid">
        <fgColor rgb="FFFFD18C"/>
        <bgColor rgb="FF000000"/>
      </patternFill>
    </fill>
    <fill>
      <patternFill patternType="solid">
        <fgColor rgb="FFFFFF99"/>
        <bgColor rgb="FFFFFFFF"/>
      </patternFill>
    </fill>
    <fill>
      <patternFill patternType="solid">
        <fgColor rgb="FFA0A0A0"/>
        <bgColor rgb="FF000000"/>
      </patternFill>
    </fill>
    <fill>
      <patternFill patternType="solid">
        <fgColor rgb="FFFF99CC"/>
        <bgColor rgb="FFFFFFFF"/>
      </patternFill>
    </fill>
    <fill>
      <patternFill patternType="solid">
        <fgColor rgb="FF0000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CC00"/>
        <bgColor rgb="FFFFFFFF"/>
      </patternFill>
    </fill>
    <fill>
      <patternFill patternType="solid">
        <fgColor rgb="FFFF9900"/>
        <bgColor rgb="FFFFFFFF"/>
      </patternFill>
    </fill>
    <fill>
      <patternFill patternType="solid">
        <fgColor rgb="FFFF6600"/>
        <bgColor rgb="FFFFFFFF"/>
      </patternFill>
    </fill>
    <fill>
      <patternFill patternType="solid">
        <fgColor rgb="FF339966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00FF00"/>
        <bgColor rgb="FFFFFFFF"/>
      </patternFill>
    </fill>
    <fill>
      <patternFill patternType="solid">
        <fgColor rgb="FFFF9900"/>
        <bgColor rgb="FF000000"/>
      </patternFill>
    </fill>
    <fill>
      <patternFill patternType="solid">
        <fgColor rgb="FF666699"/>
        <bgColor rgb="FFFFFFFF"/>
      </patternFill>
    </fill>
    <fill>
      <patternFill patternType="solid">
        <fgColor rgb="FF00CCFF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D2D2D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B4B4B4"/>
        <bgColor rgb="FF000000"/>
      </patternFill>
    </fill>
    <fill>
      <patternFill patternType="solid">
        <fgColor rgb="FF00FFFF"/>
        <bgColor rgb="FFFFFFFF"/>
      </patternFill>
    </fill>
    <fill>
      <patternFill patternType="solid">
        <fgColor rgb="FF800080"/>
        <bgColor rgb="FFFFFFFF"/>
      </patternFill>
    </fill>
    <fill>
      <patternFill patternType="solid">
        <fgColor rgb="FFFFF494"/>
        <bgColor rgb="FF000000"/>
      </patternFill>
    </fill>
    <fill>
      <patternFill patternType="solid">
        <fgColor rgb="FFC8C8C8"/>
        <bgColor rgb="FF000000"/>
      </patternFill>
    </fill>
    <fill>
      <patternFill patternType="solid">
        <fgColor rgb="FFF0E614"/>
        <bgColor rgb="FF000000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 style="thin">
        <color rgb="FF3366FF"/>
      </top>
      <bottom style="double">
        <color rgb="FF3366FF"/>
      </bottom>
      <diagonal/>
    </border>
    <border>
      <left/>
      <right/>
      <top/>
      <bottom style="double">
        <color rgb="FF008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366FF"/>
      </left>
      <right style="thin">
        <color rgb="FF3366FF"/>
      </right>
      <top style="thin">
        <color rgb="FF3366FF"/>
      </top>
      <bottom style="thin">
        <color rgb="FF3366FF"/>
      </bottom>
      <diagonal/>
    </border>
    <border>
      <left style="thin">
        <color theme="9"/>
      </left>
      <right/>
      <top/>
      <bottom/>
      <diagonal/>
    </border>
    <border>
      <left style="thin">
        <color rgb="FF003300"/>
      </left>
      <right style="medium">
        <color rgb="FF003300"/>
      </right>
      <top style="medium">
        <color rgb="FF003300"/>
      </top>
      <bottom style="thin">
        <color rgb="FF003300"/>
      </bottom>
      <diagonal/>
    </border>
    <border>
      <left style="thin">
        <color rgb="FF666699"/>
      </left>
      <right/>
      <top style="thin">
        <color rgb="FF666699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hair">
        <color theme="3" tint="0.59996337778862885"/>
      </left>
      <right style="hair">
        <color theme="3" tint="0.59996337778862885"/>
      </right>
      <top style="hair">
        <color theme="3" tint="0.59996337778862885"/>
      </top>
      <bottom style="hair">
        <color theme="3" tint="0.59996337778862885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theme="3" tint="0.59996337778862885"/>
      </left>
      <right style="hair">
        <color theme="3" tint="0.59996337778862885"/>
      </right>
      <top style="hair">
        <color theme="3" tint="0.59996337778862885"/>
      </top>
      <bottom style="thin">
        <color theme="3" tint="-0.24994659260841701"/>
      </bottom>
      <diagonal/>
    </border>
    <border>
      <left style="hair">
        <color theme="3" tint="0.59996337778862885"/>
      </left>
      <right style="thin">
        <color theme="3" tint="-0.24994659260841701"/>
      </right>
      <top style="hair">
        <color theme="3" tint="0.59996337778862885"/>
      </top>
      <bottom style="hair">
        <color theme="3" tint="0.59996337778862885"/>
      </bottom>
      <diagonal/>
    </border>
    <border>
      <left style="hair">
        <color theme="3" tint="0.59996337778862885"/>
      </left>
      <right style="thin">
        <color theme="3" tint="-0.24994659260841701"/>
      </right>
      <top style="hair">
        <color theme="3" tint="0.59996337778862885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32">
    <xf numFmtId="0" fontId="0" fillId="0" borderId="0"/>
    <xf numFmtId="0" fontId="15" fillId="18" borderId="1" applyNumberFormat="0" applyAlignment="0" applyProtection="0">
      <alignment horizontal="left" vertical="center" indent="1"/>
    </xf>
    <xf numFmtId="168" fontId="16" fillId="19" borderId="18" applyNumberFormat="0" applyProtection="0">
      <alignment horizontal="right" vertical="center"/>
    </xf>
    <xf numFmtId="168" fontId="15" fillId="16" borderId="19" applyNumberFormat="0" applyProtection="0">
      <alignment horizontal="right" vertical="center"/>
    </xf>
    <xf numFmtId="168" fontId="3" fillId="3" borderId="1" applyNumberFormat="0" applyAlignment="0" applyProtection="0">
      <alignment horizontal="left" vertical="center" indent="1"/>
    </xf>
    <xf numFmtId="0" fontId="4" fillId="20" borderId="3" applyNumberFormat="0" applyAlignment="0">
      <alignment horizontal="left" vertical="center" indent="1"/>
      <protection locked="0"/>
    </xf>
    <xf numFmtId="0" fontId="16" fillId="19" borderId="3" applyNumberFormat="0" applyAlignment="0" applyProtection="0">
      <alignment horizontal="left" vertical="center" indent="1"/>
    </xf>
    <xf numFmtId="168" fontId="3" fillId="6" borderId="2" applyNumberFormat="0" applyBorder="0">
      <alignment horizontal="right" vertical="center"/>
      <protection locked="0"/>
    </xf>
    <xf numFmtId="0" fontId="4" fillId="4" borderId="3" applyNumberFormat="0" applyAlignment="0">
      <alignment horizontal="left" vertical="center" indent="1"/>
      <protection locked="0"/>
    </xf>
    <xf numFmtId="168" fontId="15" fillId="21" borderId="3" applyNumberFormat="0" applyProtection="0">
      <alignment horizontal="right" vertical="center"/>
    </xf>
    <xf numFmtId="168" fontId="2" fillId="6" borderId="3" applyNumberFormat="0" applyBorder="0">
      <alignment horizontal="right" vertical="center"/>
      <protection locked="0"/>
    </xf>
    <xf numFmtId="168" fontId="5" fillId="7" borderId="4" applyNumberFormat="0" applyBorder="0" applyAlignment="0" applyProtection="0">
      <alignment horizontal="right" vertical="center" indent="1"/>
    </xf>
    <xf numFmtId="168" fontId="6" fillId="8" borderId="4" applyNumberFormat="0" applyBorder="0" applyAlignment="0" applyProtection="0">
      <alignment horizontal="right" vertical="center" indent="1"/>
    </xf>
    <xf numFmtId="168" fontId="6" fillId="9" borderId="4" applyNumberFormat="0" applyBorder="0" applyAlignment="0" applyProtection="0">
      <alignment horizontal="right" vertical="center" indent="1"/>
    </xf>
    <xf numFmtId="168" fontId="7" fillId="10" borderId="4" applyNumberFormat="0" applyBorder="0" applyAlignment="0" applyProtection="0">
      <alignment horizontal="right" vertical="center" indent="1"/>
    </xf>
    <xf numFmtId="168" fontId="7" fillId="11" borderId="4" applyNumberFormat="0" applyBorder="0" applyAlignment="0" applyProtection="0">
      <alignment horizontal="right" vertical="center" indent="1"/>
    </xf>
    <xf numFmtId="168" fontId="7" fillId="12" borderId="4" applyNumberFormat="0" applyBorder="0" applyAlignment="0" applyProtection="0">
      <alignment horizontal="right" vertical="center" indent="1"/>
    </xf>
    <xf numFmtId="168" fontId="8" fillId="13" borderId="4" applyNumberFormat="0" applyBorder="0" applyAlignment="0" applyProtection="0">
      <alignment horizontal="right" vertical="center" indent="1"/>
    </xf>
    <xf numFmtId="168" fontId="8" fillId="14" borderId="4" applyNumberFormat="0" applyBorder="0" applyAlignment="0" applyProtection="0">
      <alignment horizontal="right" vertical="center" indent="1"/>
    </xf>
    <xf numFmtId="168" fontId="8" fillId="15" borderId="4" applyNumberFormat="0" applyBorder="0" applyAlignment="0" applyProtection="0">
      <alignment horizontal="right" vertical="center" indent="1"/>
    </xf>
    <xf numFmtId="0" fontId="9" fillId="0" borderId="1" applyNumberFormat="0" applyFont="0" applyFill="0" applyAlignment="0" applyProtection="0"/>
    <xf numFmtId="168" fontId="10" fillId="3" borderId="0" applyNumberFormat="0" applyAlignment="0" applyProtection="0">
      <alignment horizontal="left" vertical="center" indent="1"/>
    </xf>
    <xf numFmtId="0" fontId="9" fillId="0" borderId="5" applyNumberFormat="0" applyFont="0" applyFill="0" applyAlignment="0" applyProtection="0"/>
    <xf numFmtId="168" fontId="3" fillId="0" borderId="2" applyNumberFormat="0" applyFill="0" applyBorder="0" applyAlignment="0" applyProtection="0">
      <alignment horizontal="right" vertical="center"/>
    </xf>
    <xf numFmtId="168" fontId="16" fillId="22" borderId="1" applyNumberFormat="0" applyAlignment="0" applyProtection="0">
      <alignment horizontal="left" vertical="center" indent="1"/>
    </xf>
    <xf numFmtId="0" fontId="17" fillId="63" borderId="3" applyNumberFormat="0" applyAlignment="0" applyProtection="0">
      <alignment horizontal="left" vertical="center" indent="1"/>
    </xf>
    <xf numFmtId="0" fontId="4" fillId="18" borderId="1" applyNumberFormat="0" applyAlignment="0" applyProtection="0">
      <alignment horizontal="left" vertical="center" indent="1"/>
    </xf>
    <xf numFmtId="0" fontId="4" fillId="62" borderId="1" applyNumberFormat="0" applyAlignment="0" applyProtection="0">
      <alignment horizontal="left" vertical="center" indent="1"/>
    </xf>
    <xf numFmtId="0" fontId="4" fillId="54" borderId="1" applyNumberFormat="0" applyAlignment="0" applyProtection="0">
      <alignment horizontal="left" vertical="center" indent="1"/>
    </xf>
    <xf numFmtId="0" fontId="4" fillId="23" borderId="1" applyNumberFormat="0" applyAlignment="0" applyProtection="0">
      <alignment horizontal="left" vertical="center" indent="1"/>
    </xf>
    <xf numFmtId="0" fontId="4" fillId="21" borderId="3" applyNumberFormat="0" applyAlignment="0" applyProtection="0">
      <alignment horizontal="left" vertical="center" indent="1"/>
    </xf>
    <xf numFmtId="0" fontId="11" fillId="0" borderId="6" applyNumberFormat="0" applyFill="0" applyBorder="0" applyAlignment="0" applyProtection="0"/>
    <xf numFmtId="0" fontId="12" fillId="0" borderId="6" applyNumberFormat="0" applyBorder="0" applyAlignment="0" applyProtection="0"/>
    <xf numFmtId="0" fontId="11" fillId="4" borderId="3" applyNumberFormat="0" applyAlignment="0">
      <alignment horizontal="left" vertical="center" indent="1"/>
      <protection locked="0"/>
    </xf>
    <xf numFmtId="0" fontId="11" fillId="4" borderId="3" applyNumberFormat="0" applyAlignment="0">
      <alignment horizontal="left" vertical="center" indent="1"/>
      <protection locked="0"/>
    </xf>
    <xf numFmtId="0" fontId="11" fillId="5" borderId="3" applyNumberFormat="0" applyAlignment="0" applyProtection="0">
      <alignment horizontal="left" vertical="center" indent="1"/>
    </xf>
    <xf numFmtId="168" fontId="13" fillId="5" borderId="3" applyNumberFormat="0" applyProtection="0">
      <alignment horizontal="right" vertical="center"/>
    </xf>
    <xf numFmtId="168" fontId="14" fillId="6" borderId="2" applyNumberFormat="0" applyBorder="0">
      <alignment horizontal="right" vertical="center"/>
      <protection locked="0"/>
    </xf>
    <xf numFmtId="168" fontId="13" fillId="6" borderId="3" applyNumberFormat="0" applyBorder="0">
      <alignment horizontal="right" vertical="center"/>
      <protection locked="0"/>
    </xf>
    <xf numFmtId="168" fontId="3" fillId="0" borderId="2" applyNumberFormat="0" applyFill="0" applyBorder="0" applyAlignment="0" applyProtection="0">
      <alignment horizontal="right" vertical="center"/>
    </xf>
    <xf numFmtId="0" fontId="2" fillId="17" borderId="1"/>
    <xf numFmtId="0" fontId="4" fillId="23" borderId="1" applyNumberFormat="0" applyAlignment="0" applyProtection="0">
      <alignment horizontal="left" vertical="center" indent="1"/>
    </xf>
    <xf numFmtId="0" fontId="4" fillId="24" borderId="1" applyNumberFormat="0" applyAlignment="0" applyProtection="0">
      <alignment horizontal="left" vertical="center" indent="1"/>
    </xf>
    <xf numFmtId="0" fontId="4" fillId="25" borderId="1" applyNumberFormat="0" applyAlignment="0" applyProtection="0">
      <alignment horizontal="left" vertical="center" indent="1"/>
    </xf>
    <xf numFmtId="0" fontId="4" fillId="26" borderId="3" applyNumberFormat="0" applyAlignment="0" applyProtection="0">
      <alignment horizontal="left" vertical="center" indent="1"/>
    </xf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33" borderId="7" applyNumberFormat="0" applyAlignment="0" applyProtection="0"/>
    <xf numFmtId="0" fontId="20" fillId="34" borderId="0" applyNumberFormat="0" applyBorder="0" applyAlignment="0" applyProtection="0"/>
    <xf numFmtId="0" fontId="21" fillId="33" borderId="8" applyNumberFormat="0" applyAlignment="0" applyProtection="0"/>
    <xf numFmtId="169" fontId="22" fillId="35" borderId="6" applyFont="0" applyFill="0" applyBorder="0" applyAlignment="0" applyProtection="0">
      <alignment horizontal="right" vertical="center"/>
    </xf>
    <xf numFmtId="0" fontId="23" fillId="30" borderId="9" applyNumberFormat="0" applyAlignment="0" applyProtection="0"/>
    <xf numFmtId="169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169" fontId="25" fillId="0" borderId="0" applyFill="0" applyBorder="0" applyAlignment="0" applyProtection="0"/>
    <xf numFmtId="0" fontId="26" fillId="36" borderId="8" applyNumberFormat="0" applyAlignment="0" applyProtection="0"/>
    <xf numFmtId="0" fontId="27" fillId="0" borderId="10" applyNumberFormat="0" applyFill="0" applyAlignment="0" applyProtection="0"/>
    <xf numFmtId="0" fontId="28" fillId="37" borderId="0" applyNumberFormat="0" applyBorder="0" applyAlignment="0" applyProtection="0"/>
    <xf numFmtId="16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29" fillId="0" borderId="11" applyNumberFormat="0" applyFill="0" applyAlignment="0" applyProtection="0"/>
    <xf numFmtId="169" fontId="22" fillId="35" borderId="6" applyFont="0" applyFill="0" applyBorder="0" applyAlignment="0" applyProtection="0">
      <alignment horizontal="right" vertical="center"/>
    </xf>
    <xf numFmtId="0" fontId="29" fillId="36" borderId="0" applyNumberFormat="0" applyBorder="0" applyAlignment="0" applyProtection="0"/>
    <xf numFmtId="0" fontId="9" fillId="34" borderId="8" applyNumberFormat="0" applyFont="0" applyAlignment="0" applyProtection="0"/>
    <xf numFmtId="169" fontId="9" fillId="0" borderId="0" applyFont="0" applyFill="0" applyBorder="0" applyAlignment="0" applyProtection="0"/>
    <xf numFmtId="169" fontId="30" fillId="35" borderId="12" applyFont="0" applyBorder="0">
      <alignment horizontal="right" vertical="center"/>
    </xf>
    <xf numFmtId="4" fontId="9" fillId="38" borderId="8" applyNumberFormat="0" applyProtection="0">
      <alignment vertical="center"/>
    </xf>
    <xf numFmtId="4" fontId="31" fillId="20" borderId="8" applyNumberFormat="0" applyProtection="0">
      <alignment vertical="center"/>
    </xf>
    <xf numFmtId="4" fontId="9" fillId="38" borderId="8" applyNumberFormat="0" applyProtection="0">
      <alignment horizontal="left" vertical="center" indent="1"/>
    </xf>
    <xf numFmtId="0" fontId="30" fillId="39" borderId="13" applyNumberFormat="0" applyProtection="0">
      <alignment horizontal="left" vertical="top" indent="1"/>
    </xf>
    <xf numFmtId="4" fontId="9" fillId="40" borderId="8" applyNumberFormat="0" applyBorder="0" applyProtection="0">
      <alignment horizontal="left" vertical="center" indent="1"/>
    </xf>
    <xf numFmtId="4" fontId="9" fillId="41" borderId="8" applyNumberFormat="0" applyProtection="0">
      <alignment horizontal="right" vertical="center"/>
    </xf>
    <xf numFmtId="4" fontId="9" fillId="42" borderId="8" applyNumberFormat="0" applyProtection="0">
      <alignment horizontal="right" vertical="center"/>
    </xf>
    <xf numFmtId="4" fontId="9" fillId="43" borderId="6" applyNumberFormat="0" applyProtection="0">
      <alignment horizontal="right" vertical="center"/>
    </xf>
    <xf numFmtId="4" fontId="9" fillId="44" borderId="8" applyNumberFormat="0" applyProtection="0">
      <alignment horizontal="right" vertical="center"/>
    </xf>
    <xf numFmtId="4" fontId="9" fillId="45" borderId="8" applyNumberFormat="0" applyProtection="0">
      <alignment horizontal="right" vertical="center"/>
    </xf>
    <xf numFmtId="4" fontId="9" fillId="46" borderId="8" applyNumberFormat="0" applyProtection="0">
      <alignment horizontal="right" vertical="center"/>
    </xf>
    <xf numFmtId="4" fontId="9" fillId="47" borderId="8" applyNumberFormat="0" applyProtection="0">
      <alignment horizontal="right" vertical="center"/>
    </xf>
    <xf numFmtId="4" fontId="9" fillId="48" borderId="8" applyNumberFormat="0" applyProtection="0">
      <alignment horizontal="right" vertical="center"/>
    </xf>
    <xf numFmtId="4" fontId="9" fillId="49" borderId="8" applyNumberFormat="0" applyProtection="0">
      <alignment horizontal="right" vertical="center"/>
    </xf>
    <xf numFmtId="4" fontId="9" fillId="23" borderId="14" applyProtection="0">
      <alignment horizontal="left" vertical="center" indent="1"/>
    </xf>
    <xf numFmtId="4" fontId="32" fillId="50" borderId="0" applyNumberFormat="0" applyProtection="0">
      <alignment horizontal="left" vertical="center" indent="1"/>
    </xf>
    <xf numFmtId="4" fontId="9" fillId="21" borderId="6" applyNumberFormat="0" applyBorder="0" applyProtection="0">
      <alignment horizontal="left" vertical="center" indent="1"/>
    </xf>
    <xf numFmtId="4" fontId="24" fillId="51" borderId="6" applyNumberFormat="0" applyProtection="0">
      <alignment horizontal="left" vertical="center" indent="1"/>
    </xf>
    <xf numFmtId="4" fontId="9" fillId="52" borderId="8" applyNumberFormat="0" applyProtection="0">
      <alignment horizontal="right" vertical="center"/>
    </xf>
    <xf numFmtId="4" fontId="9" fillId="53" borderId="6" applyNumberFormat="0" applyProtection="0">
      <alignment horizontal="left" vertical="center" indent="1"/>
    </xf>
    <xf numFmtId="4" fontId="9" fillId="52" borderId="6" applyNumberFormat="0" applyProtection="0">
      <alignment horizontal="left" vertical="center" indent="1"/>
    </xf>
    <xf numFmtId="0" fontId="9" fillId="18" borderId="8" applyNumberFormat="0" applyProtection="0">
      <alignment horizontal="left" vertical="center" indent="1"/>
    </xf>
    <xf numFmtId="0" fontId="9" fillId="18" borderId="13" applyNumberFormat="0" applyProtection="0">
      <alignment horizontal="left" vertical="top" indent="1"/>
    </xf>
    <xf numFmtId="0" fontId="9" fillId="23" borderId="8" applyNumberFormat="0" applyProtection="0">
      <alignment horizontal="left" vertical="center" indent="1"/>
    </xf>
    <xf numFmtId="0" fontId="9" fillId="23" borderId="13" applyNumberFormat="0" applyProtection="0">
      <alignment horizontal="left" vertical="top" indent="1"/>
    </xf>
    <xf numFmtId="0" fontId="9" fillId="24" borderId="8" applyNumberFormat="0" applyProtection="0">
      <alignment horizontal="left" vertical="center" indent="1"/>
    </xf>
    <xf numFmtId="0" fontId="9" fillId="24" borderId="13" applyNumberFormat="0" applyProtection="0">
      <alignment horizontal="left" vertical="top" indent="1"/>
    </xf>
    <xf numFmtId="0" fontId="9" fillId="54" borderId="8" applyNumberFormat="0" applyProtection="0">
      <alignment horizontal="left" vertical="center" indent="1"/>
    </xf>
    <xf numFmtId="0" fontId="9" fillId="54" borderId="13" applyNumberFormat="0" applyProtection="0">
      <alignment horizontal="left" vertical="top" indent="1"/>
    </xf>
    <xf numFmtId="0" fontId="9" fillId="55" borderId="15" applyNumberFormat="0">
      <protection locked="0"/>
    </xf>
    <xf numFmtId="0" fontId="30" fillId="51" borderId="16" applyBorder="0"/>
    <xf numFmtId="4" fontId="9" fillId="56" borderId="13" applyNumberFormat="0" applyProtection="0">
      <alignment vertical="center"/>
    </xf>
    <xf numFmtId="4" fontId="31" fillId="57" borderId="6" applyNumberFormat="0" applyProtection="0">
      <alignment vertical="center"/>
    </xf>
    <xf numFmtId="4" fontId="9" fillId="58" borderId="13" applyNumberFormat="0" applyProtection="0">
      <alignment horizontal="left" vertical="center" indent="1"/>
    </xf>
    <xf numFmtId="0" fontId="9" fillId="56" borderId="13" applyNumberFormat="0" applyProtection="0">
      <alignment horizontal="left" vertical="top" indent="1"/>
    </xf>
    <xf numFmtId="4" fontId="9" fillId="0" borderId="8" applyNumberFormat="0" applyProtection="0">
      <alignment horizontal="right" vertical="center"/>
    </xf>
    <xf numFmtId="4" fontId="31" fillId="4" borderId="8" applyNumberFormat="0" applyProtection="0">
      <alignment horizontal="right" vertical="center"/>
    </xf>
    <xf numFmtId="4" fontId="9" fillId="23" borderId="8" applyNumberFormat="0" applyProtection="0">
      <alignment horizontal="left" vertical="center" indent="1"/>
    </xf>
    <xf numFmtId="0" fontId="9" fillId="52" borderId="13" applyNumberFormat="0" applyProtection="0">
      <alignment horizontal="left" vertical="top" indent="1"/>
    </xf>
    <xf numFmtId="4" fontId="33" fillId="59" borderId="6" applyNumberFormat="0" applyProtection="0">
      <alignment horizontal="left" vertical="center" indent="1"/>
    </xf>
    <xf numFmtId="0" fontId="9" fillId="60" borderId="6"/>
    <xf numFmtId="4" fontId="34" fillId="55" borderId="8" applyNumberFormat="0" applyProtection="0">
      <alignment horizontal="right" vertical="center"/>
    </xf>
    <xf numFmtId="168" fontId="4" fillId="0" borderId="17" applyNumberFormat="0" applyProtection="0">
      <alignment horizontal="right" vertical="center"/>
    </xf>
    <xf numFmtId="168" fontId="17" fillId="0" borderId="3" applyNumberFormat="0" applyProtection="0">
      <alignment horizontal="right" vertical="center"/>
    </xf>
    <xf numFmtId="0" fontId="17" fillId="18" borderId="1" applyNumberFormat="0" applyAlignment="0" applyProtection="0">
      <alignment horizontal="left" vertical="center" indent="1"/>
    </xf>
    <xf numFmtId="0" fontId="4" fillId="61" borderId="3" applyNumberFormat="0" applyAlignment="0">
      <alignment horizontal="left" vertical="center" indent="1"/>
      <protection locked="0"/>
    </xf>
    <xf numFmtId="168" fontId="4" fillId="0" borderId="2" applyNumberFormat="0" applyFill="0" applyBorder="0" applyAlignment="0" applyProtection="0">
      <alignment horizontal="right" vertical="center"/>
    </xf>
    <xf numFmtId="168" fontId="4" fillId="22" borderId="1" applyNumberFormat="0" applyAlignment="0" applyProtection="0">
      <alignment horizontal="left" vertical="center" indent="1"/>
    </xf>
    <xf numFmtId="0" fontId="2" fillId="2" borderId="3" applyNumberFormat="0" applyAlignment="0" applyProtection="0">
      <alignment horizontal="left" vertical="center" indent="1"/>
    </xf>
    <xf numFmtId="0" fontId="4" fillId="5" borderId="3" applyNumberFormat="0" applyAlignment="0" applyProtection="0">
      <alignment horizontal="left" vertical="center" indent="1"/>
    </xf>
    <xf numFmtId="168" fontId="2" fillId="5" borderId="3" applyNumberFormat="0" applyProtection="0">
      <alignment horizontal="right" vertical="center"/>
    </xf>
    <xf numFmtId="0" fontId="35" fillId="0" borderId="0" applyNumberFormat="0" applyFill="0" applyBorder="0" applyAlignment="0" applyProtection="0"/>
    <xf numFmtId="169" fontId="9" fillId="0" borderId="0" applyFont="0" applyFill="0" applyBorder="0" applyAlignment="0" applyProtection="0"/>
    <xf numFmtId="0" fontId="9" fillId="19" borderId="0"/>
    <xf numFmtId="0" fontId="9" fillId="19" borderId="0"/>
    <xf numFmtId="0" fontId="9" fillId="0" borderId="0"/>
    <xf numFmtId="0" fontId="9" fillId="19" borderId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56">
    <xf numFmtId="0" fontId="0" fillId="0" borderId="0" xfId="0"/>
    <xf numFmtId="0" fontId="2" fillId="17" borderId="1" xfId="40"/>
    <xf numFmtId="170" fontId="0" fillId="0" borderId="0" xfId="0" applyNumberFormat="1"/>
    <xf numFmtId="0" fontId="3" fillId="0" borderId="0" xfId="39" applyNumberFormat="1" applyBorder="1" applyAlignment="1"/>
    <xf numFmtId="170" fontId="3" fillId="0" borderId="0" xfId="39" applyNumberFormat="1" applyBorder="1" applyAlignment="1"/>
    <xf numFmtId="0" fontId="1" fillId="0" borderId="0" xfId="0" applyFont="1"/>
    <xf numFmtId="0" fontId="39" fillId="64" borderId="0" xfId="0" applyFont="1" applyFill="1" applyAlignment="1">
      <alignment horizontal="right" indent="2"/>
    </xf>
    <xf numFmtId="0" fontId="39" fillId="64" borderId="0" xfId="0" applyFont="1" applyFill="1"/>
    <xf numFmtId="0" fontId="40" fillId="64" borderId="0" xfId="39" applyNumberFormat="1" applyFont="1" applyFill="1" applyBorder="1" applyAlignment="1"/>
    <xf numFmtId="170" fontId="39" fillId="64" borderId="0" xfId="0" applyNumberFormat="1" applyFont="1" applyFill="1"/>
    <xf numFmtId="0" fontId="3" fillId="0" borderId="0" xfId="39" applyNumberFormat="1" applyFill="1" applyBorder="1" applyAlignment="1"/>
    <xf numFmtId="0" fontId="38" fillId="0" borderId="0" xfId="39" applyNumberFormat="1" applyFont="1" applyFill="1" applyBorder="1" applyAlignment="1">
      <alignment vertical="center"/>
    </xf>
    <xf numFmtId="0" fontId="38" fillId="0" borderId="0" xfId="39" applyNumberFormat="1" applyFont="1" applyFill="1" applyBorder="1" applyAlignment="1">
      <alignment horizontal="right" vertical="center"/>
    </xf>
    <xf numFmtId="0" fontId="37" fillId="0" borderId="0" xfId="39" applyNumberFormat="1" applyFont="1" applyFill="1" applyBorder="1" applyAlignment="1">
      <alignment vertical="center"/>
    </xf>
    <xf numFmtId="22" fontId="0" fillId="0" borderId="0" xfId="0" applyNumberFormat="1" applyAlignment="1">
      <alignment horizontal="right"/>
    </xf>
    <xf numFmtId="0" fontId="16" fillId="22" borderId="1" xfId="24" quotePrefix="1" applyNumberFormat="1" applyAlignment="1"/>
    <xf numFmtId="0" fontId="4" fillId="18" borderId="1" xfId="26" quotePrefix="1" applyNumberFormat="1" applyAlignment="1"/>
    <xf numFmtId="0" fontId="4" fillId="62" borderId="1" xfId="27" quotePrefix="1" applyNumberFormat="1" applyAlignment="1"/>
    <xf numFmtId="0" fontId="4" fillId="54" borderId="1" xfId="28" quotePrefix="1" applyNumberFormat="1" applyAlignment="1"/>
    <xf numFmtId="0" fontId="4" fillId="23" borderId="1" xfId="29" quotePrefix="1" applyNumberFormat="1" applyAlignment="1"/>
    <xf numFmtId="175" fontId="4" fillId="21" borderId="23" xfId="30" quotePrefix="1" applyNumberFormat="1" applyBorder="1" applyAlignment="1"/>
    <xf numFmtId="0" fontId="4" fillId="21" borderId="3" xfId="30" quotePrefix="1" applyNumberFormat="1" applyAlignment="1"/>
    <xf numFmtId="176" fontId="4" fillId="21" borderId="23" xfId="30" quotePrefix="1" applyNumberFormat="1" applyBorder="1" applyAlignment="1"/>
    <xf numFmtId="177" fontId="4" fillId="21" borderId="23" xfId="30" quotePrefix="1" applyNumberFormat="1" applyBorder="1" applyAlignment="1"/>
    <xf numFmtId="179" fontId="4" fillId="21" borderId="23" xfId="30" quotePrefix="1" applyNumberFormat="1" applyBorder="1" applyAlignment="1"/>
    <xf numFmtId="180" fontId="4" fillId="21" borderId="23" xfId="30" quotePrefix="1" applyNumberFormat="1" applyBorder="1" applyAlignment="1"/>
    <xf numFmtId="181" fontId="4" fillId="21" borderId="23" xfId="30" quotePrefix="1" applyNumberFormat="1" applyBorder="1" applyAlignment="1"/>
    <xf numFmtId="182" fontId="4" fillId="21" borderId="23" xfId="30" quotePrefix="1" applyNumberFormat="1" applyBorder="1" applyAlignment="1"/>
    <xf numFmtId="183" fontId="4" fillId="21" borderId="23" xfId="30" quotePrefix="1" applyNumberFormat="1" applyBorder="1" applyAlignment="1"/>
    <xf numFmtId="184" fontId="4" fillId="21" borderId="23" xfId="30" quotePrefix="1" applyNumberFormat="1" applyBorder="1" applyAlignment="1"/>
    <xf numFmtId="185" fontId="4" fillId="21" borderId="23" xfId="30" quotePrefix="1" applyNumberFormat="1" applyBorder="1" applyAlignment="1"/>
    <xf numFmtId="186" fontId="4" fillId="21" borderId="23" xfId="30" quotePrefix="1" applyNumberFormat="1" applyBorder="1" applyAlignment="1"/>
    <xf numFmtId="187" fontId="4" fillId="21" borderId="23" xfId="30" quotePrefix="1" applyNumberFormat="1" applyBorder="1" applyAlignment="1"/>
    <xf numFmtId="188" fontId="4" fillId="21" borderId="23" xfId="30" quotePrefix="1" applyNumberFormat="1" applyBorder="1" applyAlignment="1"/>
    <xf numFmtId="189" fontId="4" fillId="21" borderId="23" xfId="30" quotePrefix="1" applyNumberFormat="1" applyBorder="1" applyAlignment="1"/>
    <xf numFmtId="190" fontId="4" fillId="21" borderId="23" xfId="30" quotePrefix="1" applyNumberFormat="1" applyBorder="1" applyAlignment="1"/>
    <xf numFmtId="191" fontId="4" fillId="21" borderId="23" xfId="30" quotePrefix="1" applyNumberFormat="1" applyBorder="1" applyAlignment="1"/>
    <xf numFmtId="192" fontId="4" fillId="21" borderId="23" xfId="30" quotePrefix="1" applyNumberFormat="1" applyBorder="1" applyAlignment="1"/>
    <xf numFmtId="193" fontId="4" fillId="21" borderId="23" xfId="30" quotePrefix="1" applyNumberFormat="1" applyBorder="1" applyAlignment="1"/>
    <xf numFmtId="37" fontId="16" fillId="19" borderId="18" xfId="2" applyNumberFormat="1">
      <alignment horizontal="right" vertical="center"/>
    </xf>
    <xf numFmtId="37" fontId="16" fillId="19" borderId="20" xfId="2" applyNumberFormat="1" applyBorder="1">
      <alignment horizontal="right" vertical="center"/>
    </xf>
    <xf numFmtId="37" fontId="16" fillId="19" borderId="21" xfId="2" applyNumberFormat="1" applyBorder="1">
      <alignment horizontal="right" vertical="center"/>
    </xf>
    <xf numFmtId="37" fontId="16" fillId="19" borderId="22" xfId="2" applyNumberFormat="1" applyBorder="1">
      <alignment horizontal="right" vertical="center"/>
    </xf>
    <xf numFmtId="0" fontId="15" fillId="18" borderId="1" xfId="1" applyNumberFormat="1" applyBorder="1" applyAlignment="1"/>
    <xf numFmtId="0" fontId="15" fillId="18" borderId="1" xfId="1" quotePrefix="1" applyNumberFormat="1" applyBorder="1" applyAlignment="1"/>
    <xf numFmtId="0" fontId="16" fillId="22" borderId="1" xfId="24" quotePrefix="1" applyNumberFormat="1" applyBorder="1" applyAlignment="1"/>
    <xf numFmtId="0" fontId="16" fillId="22" borderId="1" xfId="24" quotePrefix="1" applyNumberFormat="1" applyBorder="1" applyAlignment="1">
      <alignment wrapText="1"/>
    </xf>
    <xf numFmtId="171" fontId="4" fillId="18" borderId="1" xfId="26" quotePrefix="1" applyNumberFormat="1" applyBorder="1" applyAlignment="1"/>
    <xf numFmtId="172" fontId="4" fillId="62" borderId="1" xfId="27" quotePrefix="1" applyNumberFormat="1" applyBorder="1" applyAlignment="1"/>
    <xf numFmtId="173" fontId="4" fillId="54" borderId="1" xfId="28" quotePrefix="1" applyNumberFormat="1" applyBorder="1" applyAlignment="1"/>
    <xf numFmtId="174" fontId="4" fillId="23" borderId="1" xfId="29" quotePrefix="1" applyNumberFormat="1" applyBorder="1" applyAlignment="1"/>
    <xf numFmtId="178" fontId="4" fillId="23" borderId="1" xfId="29" quotePrefix="1" applyNumberFormat="1" applyBorder="1" applyAlignment="1"/>
    <xf numFmtId="194" fontId="4" fillId="62" borderId="1" xfId="27" quotePrefix="1" applyNumberFormat="1" applyBorder="1" applyAlignment="1"/>
    <xf numFmtId="195" fontId="4" fillId="54" borderId="1" xfId="28" quotePrefix="1" applyNumberFormat="1" applyBorder="1" applyAlignment="1"/>
    <xf numFmtId="196" fontId="4" fillId="23" borderId="1" xfId="29" quotePrefix="1" applyNumberFormat="1" applyBorder="1" applyAlignment="1"/>
    <xf numFmtId="0" fontId="4" fillId="23" borderId="1" xfId="29" quotePrefix="1" applyNumberFormat="1" applyBorder="1" applyAlignment="1"/>
  </cellXfs>
  <cellStyles count="132">
    <cellStyle name="Accent1 2" xfId="45" xr:uid="{D5805E18-BC8F-4361-B096-354C452164A2}"/>
    <cellStyle name="Accent2 2" xfId="46" xr:uid="{71650F5A-33A0-406F-857F-DD6B38DD8CF9}"/>
    <cellStyle name="Accent3 2" xfId="47" xr:uid="{8215B971-59E4-42DD-9BEA-395B60DA1E62}"/>
    <cellStyle name="Accent4 2" xfId="48" xr:uid="{AB4D1D4A-BD25-4A88-BB44-5446DBECDD57}"/>
    <cellStyle name="Accent5 2" xfId="49" xr:uid="{CD7F69A7-18E1-42E1-AB44-5295AE23F37B}"/>
    <cellStyle name="Accent6 2" xfId="50" xr:uid="{95C798E1-EF78-472F-BD95-2830B3F3C2C3}"/>
    <cellStyle name="Ausgabe 2" xfId="51" xr:uid="{BFE0015B-2D7C-4701-AA37-9A0E3F874F1D}"/>
    <cellStyle name="Bad 2" xfId="52" xr:uid="{1A4674F5-A2FE-43BB-BA33-2B6CFAA4C7A8}"/>
    <cellStyle name="Berechnung 2" xfId="53" xr:uid="{2D138F0B-52DE-4AAA-93B3-0EA8D4A31486}"/>
    <cellStyle name="Blockmove_Across" xfId="54" xr:uid="{B397C347-D0C0-4A54-B2D6-280BD7B58F39}"/>
    <cellStyle name="Check Cell 2" xfId="55" xr:uid="{11D4E363-60D0-4163-B24A-B06D7531360E}"/>
    <cellStyle name="Conti_GreenBook" xfId="56" xr:uid="{395BE6E3-592F-4E2B-811F-2CE6EF18B704}"/>
    <cellStyle name="Dezimal [0] 2" xfId="57" xr:uid="{6FD3830D-DA8D-41BA-AD8C-45D590AC6DC6}"/>
    <cellStyle name="EBIT_Normal" xfId="58" xr:uid="{99D2E742-BF2A-40CF-96C1-E95299CCA37E}"/>
    <cellStyle name="Eingabe 2" xfId="59" xr:uid="{BA1F01FC-A484-4D0A-BDF6-0433944AC69F}"/>
    <cellStyle name="Ergebnis 2" xfId="60" xr:uid="{C534F9BC-B643-439D-85F0-C97E94FB09EF}"/>
    <cellStyle name="Good 2" xfId="61" xr:uid="{90421347-A159-4759-AF33-2E44F1615AB0}"/>
    <cellStyle name="Investment_Normal" xfId="62" xr:uid="{EFFA5715-A88A-486A-8F4B-C892300AD1E1}"/>
    <cellStyle name="Komma 2" xfId="63" xr:uid="{AE902E7E-6F8C-4001-90D3-1BF4CF7AC426}"/>
    <cellStyle name="Linked Cell 2" xfId="64" xr:uid="{A9460B2C-2131-4663-BEC3-58F06F6F5CC5}"/>
    <cellStyle name="Long" xfId="65" xr:uid="{071012ED-8CFA-47E0-8ABA-7B7443F6BC48}"/>
    <cellStyle name="Neutral 2" xfId="66" xr:uid="{EA9280D7-CF03-465E-8533-4A153369D740}"/>
    <cellStyle name="Normal" xfId="0" builtinId="0"/>
    <cellStyle name="Note 2" xfId="67" xr:uid="{A5E54FF6-8B5C-4DB3-8CB7-6FF00A3FE359}"/>
    <cellStyle name="OA_Total" xfId="68" xr:uid="{AAA7F748-FC5B-4410-9FA4-74FE5CCB7655}"/>
    <cellStyle name="Percentage" xfId="69" xr:uid="{A829E540-64B1-4766-8BE7-58B04B71D094}"/>
    <cellStyle name="SAPBEXaggData" xfId="70" xr:uid="{91247B88-7CBC-4CE1-B2B8-CF96DB65F26E}"/>
    <cellStyle name="SAPBEXaggDataEmph" xfId="71" xr:uid="{6F772E8E-D601-4BF8-AF60-840210DE5403}"/>
    <cellStyle name="SAPBEXaggItem" xfId="72" xr:uid="{B65E2EB0-5CFD-4480-B7C7-2721022440D6}"/>
    <cellStyle name="SAPBEXaggItemX" xfId="73" xr:uid="{F53D3AEC-53EB-426C-A9ED-D3CA48544CB1}"/>
    <cellStyle name="SAPBEXchaText" xfId="74" xr:uid="{5A4A1E2A-9E9D-4DDD-9DD3-E7175459463B}"/>
    <cellStyle name="SAPBEXexcBad7" xfId="75" xr:uid="{3303105D-7D4B-4293-AD4C-C3EEE80831E3}"/>
    <cellStyle name="SAPBEXexcBad8" xfId="76" xr:uid="{5D937ABB-B79A-4DCF-A413-A29D369803F6}"/>
    <cellStyle name="SAPBEXexcBad9" xfId="77" xr:uid="{C0874C21-B0BF-4F99-AD1B-F5A64179FABD}"/>
    <cellStyle name="SAPBEXexcCritical4" xfId="78" xr:uid="{194C5E5A-0807-4A64-A553-17FE204B821E}"/>
    <cellStyle name="SAPBEXexcCritical5" xfId="79" xr:uid="{59AFE4CE-A3F3-4695-B277-1794F2A582B5}"/>
    <cellStyle name="SAPBEXexcCritical6" xfId="80" xr:uid="{2F1AF28F-09AD-4A10-B9AF-09197C2964ED}"/>
    <cellStyle name="SAPBEXexcGood1" xfId="81" xr:uid="{8999381B-2BD9-40A7-BB36-26EC1494023E}"/>
    <cellStyle name="SAPBEXexcGood2" xfId="82" xr:uid="{D1708E10-A196-4FF6-9472-F6E3EAE03D13}"/>
    <cellStyle name="SAPBEXexcGood3" xfId="83" xr:uid="{17767147-B228-44C9-AF5F-3865E7D242C6}"/>
    <cellStyle name="SAPBEXFilter" xfId="84" xr:uid="{56C28AFA-A5A1-4F2B-A331-32A346C7260C}"/>
    <cellStyle name="SAPBEXfilterDrill" xfId="85" xr:uid="{DA5F3EF3-909A-4942-9E56-9B8F7DD54863}"/>
    <cellStyle name="SAPBEXfilterItem" xfId="86" xr:uid="{67C7BDCD-5AC2-4FCA-ACC8-8D786E0514B4}"/>
    <cellStyle name="SAPBEXfilterText" xfId="87" xr:uid="{74AE0D0A-AC7B-4D9D-A167-A2FED9746416}"/>
    <cellStyle name="SAPBEXformats" xfId="88" xr:uid="{03ACD634-8456-4631-8F50-E791BD09A564}"/>
    <cellStyle name="SAPBEXheaderItem" xfId="89" xr:uid="{14988999-525A-49F3-92CD-F5AB8034F36F}"/>
    <cellStyle name="SAPBEXheaderText" xfId="90" xr:uid="{F8F2E6A9-7917-4932-8168-0ACA0FDFD6E8}"/>
    <cellStyle name="SAPBEXHLevel0" xfId="91" xr:uid="{4A80AAC6-46CE-4D65-9B39-556E427E8A03}"/>
    <cellStyle name="SAPBEXHLevel0X" xfId="92" xr:uid="{9A59622B-F0AF-4654-AC96-CE49358AA4E8}"/>
    <cellStyle name="SAPBEXHLevel1" xfId="93" xr:uid="{7ADB8FDF-84A6-46CB-B3BF-54DE4C3FE2B5}"/>
    <cellStyle name="SAPBEXHLevel1X" xfId="94" xr:uid="{9D8D6EFF-D5BF-4670-A795-F0507CD10B81}"/>
    <cellStyle name="SAPBEXHLevel2" xfId="95" xr:uid="{ABB7083C-580C-4F62-830B-8C72951090D6}"/>
    <cellStyle name="SAPBEXHLevel2X" xfId="96" xr:uid="{13505299-BF35-4848-9C54-1DD45F26761F}"/>
    <cellStyle name="SAPBEXHLevel3" xfId="97" xr:uid="{A589901B-49D9-4E16-810F-19487692C044}"/>
    <cellStyle name="SAPBEXHLevel3X" xfId="98" xr:uid="{93E8207F-CD42-4779-891E-7BCD05281086}"/>
    <cellStyle name="SAPBEXinputData" xfId="99" xr:uid="{B92F222D-CFC6-4D69-A5F9-ECF172DC73CB}"/>
    <cellStyle name="SAPBEXItemHeader" xfId="100" xr:uid="{8F9468FA-71D5-4044-AA59-9FCBDFDA23BE}"/>
    <cellStyle name="SAPBEXresData" xfId="101" xr:uid="{2C9DB6DF-17C1-4FDB-8992-6B27D40E8396}"/>
    <cellStyle name="SAPBEXresDataEmph" xfId="102" xr:uid="{A84CFF4C-9482-413D-9E62-6366546FE5DA}"/>
    <cellStyle name="SAPBEXresItem" xfId="103" xr:uid="{5551FBFB-3E47-4CB7-8E5D-8C54B0F563AF}"/>
    <cellStyle name="SAPBEXresItemX" xfId="104" xr:uid="{5B9629B4-026D-4E6B-8092-8C828AD4C498}"/>
    <cellStyle name="SAPBEXstdData" xfId="105" xr:uid="{C24F28AC-2179-4A20-B2F8-9DC92580C296}"/>
    <cellStyle name="SAPBEXstdDataEmph" xfId="106" xr:uid="{AF06BC52-77E8-4315-98AE-6CD2F21705D5}"/>
    <cellStyle name="SAPBEXstdItem" xfId="107" xr:uid="{4877A78C-6DF6-42EA-9A2F-2F559FF413BB}"/>
    <cellStyle name="SAPBEXstdItemX" xfId="108" xr:uid="{DE8907FF-0563-48EE-8AA7-07068AF4412D}"/>
    <cellStyle name="SAPBEXtitle" xfId="109" xr:uid="{FAB90E07-10F8-4363-AE5E-39E537C0F053}"/>
    <cellStyle name="SAPBEXunassignedItem" xfId="110" xr:uid="{1F71C6FC-0AF4-414E-A6CB-8D6BC03F20F2}"/>
    <cellStyle name="SAPBEXundefined" xfId="111" xr:uid="{279A0987-0F96-4737-9F85-4E4B878D7EC3}"/>
    <cellStyle name="SAPBorder" xfId="20" xr:uid="{F88885CE-0836-428C-8FBB-8F2000FDEB66}"/>
    <cellStyle name="SAPDataCell" xfId="2" xr:uid="{A1532680-F388-4B03-9B44-00615655AEFF}"/>
    <cellStyle name="SAPDataCell 2" xfId="112" xr:uid="{38F284F7-3BCA-4E00-A710-44D6B6259CDE}"/>
    <cellStyle name="SAPDataRemoved" xfId="21" xr:uid="{D28CD0E6-78E5-4907-B2B1-172603C6ECB4}"/>
    <cellStyle name="SAPDataTotalCell" xfId="3" xr:uid="{C65719BD-1A69-4E6E-8945-256D8557716D}"/>
    <cellStyle name="SAPDataTotalCell 2" xfId="113" xr:uid="{7A977C75-6A43-4413-ACD1-67AF3CA3450F}"/>
    <cellStyle name="SAPDimensionCell" xfId="1" xr:uid="{228DFACD-D7CD-4651-B42D-19CA7F49BB1E}"/>
    <cellStyle name="SAPDimensionCell 2" xfId="114" xr:uid="{D5CCEE88-9B40-4533-9412-5C8E13B3378A}"/>
    <cellStyle name="SAPEditableDataCell" xfId="5" xr:uid="{531949F5-3FC5-40E4-A0FA-E8B5E9C14334}"/>
    <cellStyle name="SAPEditableDataCell 2" xfId="115" xr:uid="{7F536850-6A4A-4556-B7E4-1DF385C0B54D}"/>
    <cellStyle name="SAPEditableDataTotalCell" xfId="8" xr:uid="{A8F7B512-81C0-4872-BB25-54A8109A835E}"/>
    <cellStyle name="SAPEmphasized" xfId="31" xr:uid="{DD20AC5D-8124-4006-BE9D-6349D5B80F41}"/>
    <cellStyle name="SAPEmphasizedEditableDataCell" xfId="33" xr:uid="{2A55D08E-0C81-4DA1-A730-A59BA9F95613}"/>
    <cellStyle name="SAPEmphasizedEditableDataTotalCell" xfId="34" xr:uid="{F398A0F4-E2C9-4CA6-A420-A9D827792DA8}"/>
    <cellStyle name="SAPEmphasizedLockedDataCell" xfId="37" xr:uid="{9D052603-B34A-4290-A0B0-E75E3A2E8EEF}"/>
    <cellStyle name="SAPEmphasizedLockedDataTotalCell" xfId="38" xr:uid="{F5282028-DA65-44B8-BC5E-2E04F58596CE}"/>
    <cellStyle name="SAPEmphasizedReadonlyDataCell" xfId="35" xr:uid="{E88F7E70-91B3-441E-A298-DD70FC48A1A6}"/>
    <cellStyle name="SAPEmphasizedReadonlyDataTotalCell" xfId="36" xr:uid="{16A132F4-D71F-4B4A-9DB5-4126624901BC}"/>
    <cellStyle name="SAPEmphasizedTotal" xfId="32" xr:uid="{D4781BCA-70F3-4A5C-9F6C-E0A5FC007BD9}"/>
    <cellStyle name="SAPError" xfId="22" xr:uid="{0A151F59-5F29-48D2-88E4-92C76DE3C177}"/>
    <cellStyle name="SAPExceptionLevel1" xfId="11" xr:uid="{53D938C6-C1BC-4971-B775-B83E2D350399}"/>
    <cellStyle name="SAPExceptionLevel2" xfId="12" xr:uid="{C13F329A-DBD8-48F3-8578-C3EF0DEDF5A9}"/>
    <cellStyle name="SAPExceptionLevel3" xfId="13" xr:uid="{8CFAB4CE-3A72-4C1D-852C-EDF148E13632}"/>
    <cellStyle name="SAPExceptionLevel4" xfId="14" xr:uid="{53105DFA-0425-469C-A876-4645858A0FA1}"/>
    <cellStyle name="SAPExceptionLevel5" xfId="15" xr:uid="{8A800247-A621-46CF-B808-60122B845F46}"/>
    <cellStyle name="SAPExceptionLevel6" xfId="16" xr:uid="{8F2957C5-B2CF-4C38-96E0-F9D6D2CF2BE5}"/>
    <cellStyle name="SAPExceptionLevel7" xfId="17" xr:uid="{7307B123-80E2-4E55-8CF3-3239B14F7E3F}"/>
    <cellStyle name="SAPExceptionLevel8" xfId="18" xr:uid="{EB1D3ADC-B937-41C0-ABCE-A115DD93CFCD}"/>
    <cellStyle name="SAPExceptionLevel9" xfId="19" xr:uid="{3B5588F5-688F-46DD-AE08-FAED601AAE22}"/>
    <cellStyle name="SAPFormula" xfId="39" xr:uid="{A03E075A-799E-41AC-AE15-E744EDEE9BD1}"/>
    <cellStyle name="SAPFormula 2" xfId="116" xr:uid="{EA256F88-C63B-402A-9A91-EF9482B2E2F2}"/>
    <cellStyle name="SAPGroupingFillCell" xfId="4" xr:uid="{A763984A-6F14-4492-BAC2-D6263AFB3A33}"/>
    <cellStyle name="SAPHierarchyCell0" xfId="26" xr:uid="{C2DDE3D2-C5B6-4CBA-905E-EFD4A902E2A6}"/>
    <cellStyle name="SAPHierarchyCell1" xfId="27" xr:uid="{7404D450-02A5-4497-8530-EDD5451959EA}"/>
    <cellStyle name="SAPHierarchyCell1 2" xfId="41" xr:uid="{219E1370-E3CF-488F-8C8F-3A37C4950FD8}"/>
    <cellStyle name="SAPHierarchyCell2" xfId="28" xr:uid="{F0EAADDE-4984-4A0A-A36B-CDEF107689A2}"/>
    <cellStyle name="SAPHierarchyCell2 2" xfId="42" xr:uid="{788CD6D0-40EF-41F1-A6A4-9A87C201FC71}"/>
    <cellStyle name="SAPHierarchyCell3" xfId="29" xr:uid="{DA414E58-63E9-49E0-9D3E-3F634F788A3E}"/>
    <cellStyle name="SAPHierarchyCell3 2" xfId="43" xr:uid="{58D31FFB-3378-4387-A8C4-A7D5788AFE4A}"/>
    <cellStyle name="SAPHierarchyCell4" xfId="30" xr:uid="{C0364955-81BE-4134-934B-66FDC2449833}"/>
    <cellStyle name="SAPHierarchyCell4 2" xfId="44" xr:uid="{B336A716-FBBD-4997-9157-B80285C1103B}"/>
    <cellStyle name="SAPLockedDataCell" xfId="7" xr:uid="{67C79F3A-4992-4D9A-B498-3ED965AFDF12}"/>
    <cellStyle name="SAPLockedDataTotalCell" xfId="10" xr:uid="{AC5EF687-3688-4BE6-B83D-DA4095412728}"/>
    <cellStyle name="SAPMemberCell" xfId="24" xr:uid="{08D34108-5A57-4EDE-B075-7199BF85325F}"/>
    <cellStyle name="SAPMemberCell 2" xfId="117" xr:uid="{E2B39CFF-FC96-42E4-BEAC-54739696B638}"/>
    <cellStyle name="SAPMemberTotalCell" xfId="25" xr:uid="{36086A8A-2EDB-4007-83CB-54E7711FD801}"/>
    <cellStyle name="SAPMemberTotalCell 2" xfId="118" xr:uid="{4B2A0AA1-0FE8-440C-8661-94520F5F6396}"/>
    <cellStyle name="SAPMessageText" xfId="23" xr:uid="{17C6063E-34B7-4FA2-8799-C7792ABB3F07}"/>
    <cellStyle name="SAPReadonlyDataCell" xfId="6" xr:uid="{324A878D-5EA6-4B02-91BA-88A2B5BE0130}"/>
    <cellStyle name="SAPReadonlyDataCell 2" xfId="119" xr:uid="{D52D8A47-8383-47C6-8B7E-DE14819329D0}"/>
    <cellStyle name="SAPReadonlyDataTotalCell" xfId="9" xr:uid="{6FC2A54C-0581-4382-8366-457366281AB4}"/>
    <cellStyle name="SAPReadonlyDataTotalCell 2" xfId="120" xr:uid="{AFEBE058-EE45-4585-8A20-86B4A9CE4D50}"/>
    <cellStyle name="Sheet Title" xfId="121" xr:uid="{28CBA3E6-5F25-474B-88C3-E7F6738F95B0}"/>
    <cellStyle name="Short" xfId="122" xr:uid="{F579D987-569F-496E-9069-56B3E6926E23}"/>
    <cellStyle name="Standard 2" xfId="123" xr:uid="{0D3CA849-5FAF-4CB4-87E9-014BB970FB29}"/>
    <cellStyle name="Standard 2 2" xfId="124" xr:uid="{56751DCC-BE9D-4C21-8D9E-C44C92C6B6B2}"/>
    <cellStyle name="Standard 3" xfId="125" xr:uid="{A28BCE50-5A3A-48CE-9E59-763494EAA344}"/>
    <cellStyle name="Standard 4 4" xfId="126" xr:uid="{2829A89E-2E60-4DEA-9841-CE98AB315A89}"/>
    <cellStyle name="Test_HW_1" xfId="40" xr:uid="{0550ACD3-62DB-474B-AF57-5E14BC968789}"/>
    <cellStyle name="Währung [0] 2" xfId="127" xr:uid="{EE2C9980-16B0-41BC-8E29-B4EE5CED9202}"/>
    <cellStyle name="Währung 2" xfId="128" xr:uid="{7FE6D27D-1F00-4E49-8A65-04653FFB07FB}"/>
    <cellStyle name="Währung 3" xfId="129" xr:uid="{A88FFCB7-633D-49C6-9F08-F38D529195D1}"/>
    <cellStyle name="Währung 4" xfId="130" xr:uid="{B635ABD3-9F25-4075-966E-22514BC57926}"/>
    <cellStyle name="Warnender Text 2" xfId="131" xr:uid="{A3896AA7-B3BF-42E0-9D5E-0CA7CC4EA907}"/>
  </cellStyles>
  <dxfs count="0"/>
  <tableStyles count="0" defaultTableStyle="TableStyleMedium2" defaultPivotStyle="PivotStyleLight16"/>
  <colors>
    <mruColors>
      <color rgb="FFF0E614"/>
      <color rgb="FFBEBEBE"/>
      <color rgb="FFDCDCDC"/>
      <color rgb="FFD2D2D2"/>
      <color rgb="FFC8C8C8"/>
      <color rgb="FFB4B4B4"/>
      <color rgb="FFFFF494"/>
      <color rgb="FF4A4944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142876</xdr:rowOff>
    </xdr:from>
    <xdr:to>
      <xdr:col>0</xdr:col>
      <xdr:colOff>2400300</xdr:colOff>
      <xdr:row>2</xdr:row>
      <xdr:rowOff>208004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8D281FE-7811-4521-AA17-F9D76E5D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42876"/>
          <a:ext cx="2247900" cy="636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ustomProperty" Target="../customProperty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2.bin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96D35-FB5D-4A5F-A4AD-363276500C7B}">
  <dimension ref="A1:A2"/>
  <sheetViews>
    <sheetView workbookViewId="0">
      <selection activeCell="A2" sqref="A2"/>
    </sheetView>
  </sheetViews>
  <sheetFormatPr defaultColWidth="9.140625" defaultRowHeight="15"/>
  <sheetData>
    <row r="1" spans="1:1">
      <c r="A1">
        <v>1</v>
      </c>
    </row>
    <row r="2" spans="1:1">
      <c r="A2" s="1" t="s">
        <v>2</v>
      </c>
    </row>
  </sheetData>
  <phoneticPr fontId="41" type="noConversion"/>
  <pageMargins left="0.7" right="0.7" top="0.75" bottom="0.75" header="0.3" footer="0.3"/>
  <pageSetup orientation="portrait" verticalDpi="0" r:id="rId1"/>
  <customProperties>
    <customPr name="_pios_id" r:id="rId2"/>
    <customPr name="CofWorksheetType" r:id="rId3"/>
    <customPr name="serializedData2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A68B-E98A-4C54-8E88-20F898FD4575}">
  <dimension ref="A1:AS6356"/>
  <sheetViews>
    <sheetView showGridLines="0" tabSelected="1" zoomScaleNormal="100" workbookViewId="0">
      <pane xSplit="8" ySplit="12" topLeftCell="AF13" activePane="bottomRight" state="frozen"/>
      <selection pane="topRight" activeCell="I1" sqref="I1"/>
      <selection pane="bottomLeft" activeCell="A13" sqref="A13"/>
      <selection pane="bottomRight" activeCell="AL8" sqref="AL8"/>
    </sheetView>
  </sheetViews>
  <sheetFormatPr defaultColWidth="9.140625" defaultRowHeight="15" outlineLevelRow="1"/>
  <cols>
    <col min="1" max="1" width="39.5703125" customWidth="1"/>
    <col min="2" max="2" width="20.85546875" bestFit="1" customWidth="1"/>
    <col min="3" max="7" width="10.140625" bestFit="1" customWidth="1"/>
    <col min="8" max="8" width="20.140625" bestFit="1" customWidth="1"/>
    <col min="9" max="9" width="14.28515625" bestFit="1" customWidth="1"/>
    <col min="10" max="15" width="10.140625" bestFit="1" customWidth="1"/>
    <col min="16" max="16" width="11.28515625" bestFit="1" customWidth="1"/>
    <col min="17" max="17" width="14.7109375" bestFit="1" customWidth="1"/>
    <col min="18" max="18" width="11.7109375" bestFit="1" customWidth="1"/>
    <col min="19" max="21" width="10.140625" bestFit="1" customWidth="1"/>
    <col min="22" max="22" width="11.85546875" bestFit="1" customWidth="1"/>
    <col min="23" max="23" width="10.140625" bestFit="1" customWidth="1"/>
    <col min="24" max="24" width="10.85546875" bestFit="1" customWidth="1"/>
    <col min="25" max="25" width="10.140625" bestFit="1" customWidth="1"/>
    <col min="26" max="26" width="11.140625" bestFit="1" customWidth="1"/>
    <col min="27" max="27" width="10.85546875" bestFit="1" customWidth="1"/>
    <col min="28" max="28" width="9.140625" bestFit="1" customWidth="1"/>
    <col min="29" max="29" width="9.85546875" bestFit="1" customWidth="1"/>
    <col min="30" max="31" width="9.140625" bestFit="1" customWidth="1"/>
    <col min="32" max="32" width="9.85546875" bestFit="1" customWidth="1"/>
    <col min="33" max="33" width="10.140625" bestFit="1" customWidth="1"/>
    <col min="34" max="34" width="9.140625" bestFit="1" customWidth="1"/>
    <col min="35" max="35" width="8.7109375" bestFit="1" customWidth="1"/>
    <col min="36" max="36" width="9.140625" bestFit="1" customWidth="1"/>
    <col min="37" max="50" width="10.140625" bestFit="1" customWidth="1"/>
  </cols>
  <sheetData>
    <row r="1" spans="1:45" ht="23.1" customHeight="1">
      <c r="D1" s="10"/>
      <c r="E1" s="10"/>
      <c r="F1" s="10"/>
      <c r="M1" s="11"/>
      <c r="N1" s="12"/>
    </row>
    <row r="2" spans="1:45" ht="23.1" customHeight="1">
      <c r="B2" s="11" t="s">
        <v>7</v>
      </c>
      <c r="D2" s="10"/>
      <c r="E2" s="10"/>
      <c r="F2" s="10"/>
      <c r="M2" s="11"/>
      <c r="N2" s="12"/>
      <c r="AR2" s="12" t="str">
        <f>_xll.SAPGetVariable("DS_1", "Z_FISCPER3_CE", "Value")&amp; " / " &amp;_xll.SAPGetVariable("DS_1", "ZFISCYEAR_CE", "Value")</f>
        <v>October / 2023</v>
      </c>
    </row>
    <row r="3" spans="1:45" ht="23.1" customHeight="1">
      <c r="D3" s="10"/>
      <c r="E3" s="10"/>
      <c r="F3" s="10"/>
      <c r="J3" s="13"/>
      <c r="K3" s="13"/>
      <c r="L3" s="13"/>
      <c r="M3" s="13"/>
      <c r="N3" s="14"/>
      <c r="Q3" s="2"/>
      <c r="AR3" s="14" t="str">
        <f>"Last refreshed at: "&amp;
TEXT(DAY(_xll.SAPGetSourceInfo("DS_1","QueryLastRefreshedAt")),"00")&amp;"."&amp;
TEXT(MONTH(_xll.SAPGetSourceInfo("DS_1","QueryLastRefreshedAt")),"00")&amp;"."&amp;
YEAR(_xll.SAPGetSourceInfo("DS_1","QueryLastRefreshedAt"))&amp;" "&amp;
TEXT(HOUR(_xll.SAPGetSourceInfo("DS_1","QueryLastRefreshedAt")),"00")&amp;":"&amp;
TEXT(MINUTE(_xll.SAPGetSourceInfo("DS_1","QueryLastRefreshedAt")),"00")</f>
        <v>Last refreshed at: 30.10.2023 15:33</v>
      </c>
    </row>
    <row r="4" spans="1:45" ht="6" customHeight="1" outlineLevel="1">
      <c r="B4" s="5"/>
      <c r="N4" s="3"/>
      <c r="O4" s="4"/>
    </row>
    <row r="5" spans="1:45" ht="16.5" customHeight="1" outlineLevel="1">
      <c r="A5" s="6" t="s">
        <v>3</v>
      </c>
      <c r="B5" s="7" t="str">
        <f>_xll.SAPGetVariable("DS_1", "ZMGMTHR_SO", "Value")</f>
        <v>1 Group</v>
      </c>
      <c r="C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9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</row>
    <row r="6" spans="1:45" ht="16.5" customHeight="1" outlineLevel="1">
      <c r="A6" s="6" t="s">
        <v>4</v>
      </c>
      <c r="B6" s="7" t="str">
        <f>IF(_xll.SAPGetVariable("DS_1", "Z_CU_SO", "Value")="","All",_xll.SAPGetVariable("DS_1", "Z_CU_SO", "Value"))</f>
        <v>698 VT Korea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</row>
    <row r="7" spans="1:45" ht="16.5" customHeight="1" outlineLevel="1">
      <c r="A7" s="6" t="s">
        <v>0</v>
      </c>
      <c r="B7" s="7" t="str">
        <f>IF(_xll.SAPGetVariable("DS_1","ZOUTLET_SO","Value")="","All",_xll.SAPGetVariable("DS_1","ZOUTLET_SO","Value"))</f>
        <v>All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</row>
    <row r="8" spans="1:45" ht="16.5" customHeight="1" outlineLevel="1">
      <c r="A8" s="6" t="s">
        <v>1</v>
      </c>
      <c r="B8" s="7" t="str">
        <f>IF(_xll.SAPGetVariable("DS_1", "ZPLANT_SO", "Value")="","All",_xll.SAPGetVariable("DS_1", "ZPLANT_SO", "Value"))</f>
        <v>All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</row>
    <row r="9" spans="1:45" ht="16.5" customHeight="1" outlineLevel="1">
      <c r="A9" s="6" t="s">
        <v>5</v>
      </c>
      <c r="B9" s="7" t="str">
        <f>_xll.SAPGetVariable("DS_1", "ZVIRKFPA", "ValueasText")</f>
        <v>Local Currency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</row>
    <row r="10" spans="1:45" ht="16.5" customHeight="1" outlineLevel="1">
      <c r="A10" s="6" t="s">
        <v>6</v>
      </c>
      <c r="B10" s="7" t="str">
        <f>_xll.SAPGetVariable("DS_1", "ZICUFLG_SELECT_PA", "ValueasText")</f>
        <v>Unconsolidated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</row>
    <row r="11" spans="1:45" ht="16.5" customHeight="1">
      <c r="N11" s="3"/>
      <c r="O11" s="4"/>
    </row>
    <row r="12" spans="1:45" ht="22.5">
      <c r="A12" s="44" t="s">
        <v>8</v>
      </c>
      <c r="B12" s="43"/>
      <c r="C12" s="44" t="s">
        <v>56</v>
      </c>
      <c r="D12" s="43"/>
      <c r="E12" s="44" t="s">
        <v>1</v>
      </c>
      <c r="F12" s="43"/>
      <c r="G12" s="44" t="s">
        <v>0</v>
      </c>
      <c r="H12" s="44" t="s">
        <v>9</v>
      </c>
      <c r="I12" s="45" t="s">
        <v>10</v>
      </c>
      <c r="J12" s="45" t="s">
        <v>11</v>
      </c>
      <c r="K12" s="45" t="s">
        <v>12</v>
      </c>
      <c r="L12" s="45" t="s">
        <v>13</v>
      </c>
      <c r="M12" s="45" t="s">
        <v>14</v>
      </c>
      <c r="N12" s="45" t="s">
        <v>15</v>
      </c>
      <c r="O12" s="45" t="s">
        <v>16</v>
      </c>
      <c r="P12" s="45" t="s">
        <v>17</v>
      </c>
      <c r="Q12" s="45" t="s">
        <v>18</v>
      </c>
      <c r="R12" s="45" t="s">
        <v>19</v>
      </c>
      <c r="S12" s="45" t="s">
        <v>20</v>
      </c>
      <c r="T12" s="46" t="s">
        <v>21</v>
      </c>
      <c r="U12" s="46" t="s">
        <v>22</v>
      </c>
      <c r="V12" s="46" t="s">
        <v>23</v>
      </c>
      <c r="W12" s="46" t="s">
        <v>24</v>
      </c>
      <c r="X12" s="46" t="s">
        <v>25</v>
      </c>
      <c r="Y12" s="46" t="s">
        <v>26</v>
      </c>
      <c r="Z12" s="46" t="s">
        <v>27</v>
      </c>
      <c r="AA12" s="46" t="s">
        <v>28</v>
      </c>
      <c r="AB12" s="46" t="s">
        <v>29</v>
      </c>
      <c r="AC12" s="46" t="s">
        <v>30</v>
      </c>
      <c r="AD12" s="46" t="s">
        <v>31</v>
      </c>
      <c r="AE12" s="46" t="s">
        <v>32</v>
      </c>
      <c r="AF12" s="46" t="s">
        <v>33</v>
      </c>
      <c r="AG12" s="46" t="s">
        <v>34</v>
      </c>
      <c r="AH12" s="46" t="s">
        <v>35</v>
      </c>
      <c r="AI12" s="46" t="s">
        <v>36</v>
      </c>
      <c r="AJ12" s="46" t="s">
        <v>37</v>
      </c>
      <c r="AK12" s="46" t="s">
        <v>38</v>
      </c>
      <c r="AL12" s="46" t="s">
        <v>39</v>
      </c>
      <c r="AM12" s="46" t="s">
        <v>40</v>
      </c>
      <c r="AN12" s="46" t="s">
        <v>41</v>
      </c>
      <c r="AO12" s="46" t="s">
        <v>42</v>
      </c>
      <c r="AP12" s="46" t="s">
        <v>43</v>
      </c>
      <c r="AQ12" s="46" t="s">
        <v>44</v>
      </c>
      <c r="AR12" s="46" t="s">
        <v>45</v>
      </c>
      <c r="AS12" s="46" t="s">
        <v>46</v>
      </c>
    </row>
    <row r="13" spans="1:45">
      <c r="A13" s="47" t="s">
        <v>47</v>
      </c>
      <c r="B13" s="16" t="s">
        <v>48</v>
      </c>
      <c r="C13" s="15" t="s">
        <v>57</v>
      </c>
      <c r="D13" s="15" t="s">
        <v>58</v>
      </c>
      <c r="E13" s="15" t="s">
        <v>59</v>
      </c>
      <c r="F13" s="15" t="s">
        <v>60</v>
      </c>
      <c r="G13" s="15" t="s">
        <v>1131</v>
      </c>
      <c r="H13" s="45" t="s">
        <v>1132</v>
      </c>
      <c r="I13" s="39">
        <v>10033575.778999999</v>
      </c>
      <c r="J13" s="39"/>
      <c r="K13" s="39"/>
      <c r="L13" s="39">
        <v>0</v>
      </c>
      <c r="M13" s="39"/>
      <c r="N13" s="39"/>
      <c r="O13" s="39">
        <v>0</v>
      </c>
      <c r="P13" s="39">
        <v>30447327.070999999</v>
      </c>
      <c r="Q13" s="39"/>
      <c r="R13" s="39"/>
      <c r="S13" s="39">
        <v>1074495.8600000001</v>
      </c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41"/>
    </row>
    <row r="14" spans="1:45">
      <c r="A14" s="47" t="s">
        <v>47</v>
      </c>
      <c r="B14" s="16" t="s">
        <v>48</v>
      </c>
      <c r="C14" s="15" t="s">
        <v>57</v>
      </c>
      <c r="D14" s="15" t="s">
        <v>58</v>
      </c>
      <c r="E14" s="15" t="s">
        <v>59</v>
      </c>
      <c r="F14" s="15" t="s">
        <v>60</v>
      </c>
      <c r="G14" s="15" t="s">
        <v>1133</v>
      </c>
      <c r="H14" s="45" t="s">
        <v>1134</v>
      </c>
      <c r="I14" s="39">
        <v>-18590430.340999998</v>
      </c>
      <c r="J14" s="39"/>
      <c r="K14" s="39"/>
      <c r="L14" s="39">
        <v>0</v>
      </c>
      <c r="M14" s="39"/>
      <c r="N14" s="39"/>
      <c r="O14" s="39">
        <v>0</v>
      </c>
      <c r="P14" s="39">
        <v>-2050132.4539999999</v>
      </c>
      <c r="Q14" s="39"/>
      <c r="R14" s="39"/>
      <c r="S14" s="39">
        <v>-7035001.9299999997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41"/>
    </row>
    <row r="15" spans="1:45">
      <c r="A15" s="47" t="s">
        <v>47</v>
      </c>
      <c r="B15" s="16" t="s">
        <v>48</v>
      </c>
      <c r="C15" s="15" t="s">
        <v>57</v>
      </c>
      <c r="D15" s="15" t="s">
        <v>58</v>
      </c>
      <c r="E15" s="15" t="s">
        <v>59</v>
      </c>
      <c r="F15" s="15" t="s">
        <v>60</v>
      </c>
      <c r="G15" s="15" t="s">
        <v>1135</v>
      </c>
      <c r="H15" s="45" t="s">
        <v>61</v>
      </c>
      <c r="I15" s="39">
        <v>-3.5179999999999998</v>
      </c>
      <c r="J15" s="39"/>
      <c r="K15" s="39"/>
      <c r="L15" s="39">
        <v>0</v>
      </c>
      <c r="M15" s="39"/>
      <c r="N15" s="39"/>
      <c r="O15" s="39">
        <v>0</v>
      </c>
      <c r="P15" s="39">
        <v>-3.5179999999999998</v>
      </c>
      <c r="Q15" s="39"/>
      <c r="R15" s="39"/>
      <c r="S15" s="39">
        <v>0</v>
      </c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41"/>
    </row>
    <row r="16" spans="1:45">
      <c r="A16" s="47" t="s">
        <v>47</v>
      </c>
      <c r="B16" s="16" t="s">
        <v>48</v>
      </c>
      <c r="C16" s="15" t="s">
        <v>57</v>
      </c>
      <c r="D16" s="15" t="s">
        <v>58</v>
      </c>
      <c r="E16" s="15" t="s">
        <v>59</v>
      </c>
      <c r="F16" s="15" t="s">
        <v>60</v>
      </c>
      <c r="G16" s="15" t="s">
        <v>1136</v>
      </c>
      <c r="H16" s="45" t="s">
        <v>1137</v>
      </c>
      <c r="I16" s="39">
        <v>0.432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0.432</v>
      </c>
      <c r="Q16" s="39">
        <v>0</v>
      </c>
      <c r="R16" s="39">
        <v>0</v>
      </c>
      <c r="S16" s="39">
        <v>0</v>
      </c>
      <c r="T16" s="39">
        <v>0.432</v>
      </c>
      <c r="U16" s="39">
        <v>-0.432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/>
      <c r="AF16" s="39"/>
      <c r="AG16" s="39">
        <v>0.432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41">
        <v>0</v>
      </c>
    </row>
    <row r="17" spans="1:45">
      <c r="A17" s="47" t="s">
        <v>47</v>
      </c>
      <c r="B17" s="16" t="s">
        <v>48</v>
      </c>
      <c r="C17" s="15" t="s">
        <v>57</v>
      </c>
      <c r="D17" s="15" t="s">
        <v>58</v>
      </c>
      <c r="E17" s="15" t="s">
        <v>59</v>
      </c>
      <c r="F17" s="15" t="s">
        <v>60</v>
      </c>
      <c r="G17" s="15" t="s">
        <v>1138</v>
      </c>
      <c r="H17" s="45" t="s">
        <v>1139</v>
      </c>
      <c r="I17" s="39">
        <v>-8030952.4160000002</v>
      </c>
      <c r="J17" s="39">
        <v>-10948272.774</v>
      </c>
      <c r="K17" s="39">
        <v>-10948272.774</v>
      </c>
      <c r="L17" s="39">
        <v>-9459635.3460000008</v>
      </c>
      <c r="M17" s="39">
        <v>-9169300.9940000009</v>
      </c>
      <c r="N17" s="39">
        <v>-9169300.9940000009</v>
      </c>
      <c r="O17" s="39">
        <v>-7883029.4539999999</v>
      </c>
      <c r="P17" s="39">
        <v>-8033715.7259999998</v>
      </c>
      <c r="Q17" s="39"/>
      <c r="R17" s="39">
        <v>-788302.946</v>
      </c>
      <c r="S17" s="39">
        <v>-858118.65399999998</v>
      </c>
      <c r="T17" s="39"/>
      <c r="U17" s="39"/>
      <c r="V17" s="39">
        <v>-3211808.7940000002</v>
      </c>
      <c r="W17" s="39">
        <v>-816069.304</v>
      </c>
      <c r="X17" s="39">
        <v>-919055.90800000005</v>
      </c>
      <c r="Y17" s="39">
        <v>-779963.32799999998</v>
      </c>
      <c r="Z17" s="39">
        <v>-851809.06400000001</v>
      </c>
      <c r="AA17" s="39">
        <v>-809906.04399999999</v>
      </c>
      <c r="AB17" s="39">
        <v>-894144.10400000005</v>
      </c>
      <c r="AC17" s="39">
        <v>-886544.44799999997</v>
      </c>
      <c r="AD17" s="39"/>
      <c r="AE17" s="39"/>
      <c r="AF17" s="39"/>
      <c r="AG17" s="39"/>
      <c r="AH17" s="39"/>
      <c r="AI17" s="39">
        <v>-3211808.7940000002</v>
      </c>
      <c r="AJ17" s="39">
        <v>-4027878.0980000002</v>
      </c>
      <c r="AK17" s="39">
        <v>-4946934.0060000001</v>
      </c>
      <c r="AL17" s="39">
        <v>-5726897.3339999998</v>
      </c>
      <c r="AM17" s="39">
        <v>-6578706.398</v>
      </c>
      <c r="AN17" s="39">
        <v>-7388612.4419999998</v>
      </c>
      <c r="AO17" s="39">
        <v>-8282756.5460000001</v>
      </c>
      <c r="AP17" s="39">
        <v>-9169300.9940000009</v>
      </c>
      <c r="AQ17" s="39">
        <v>-9169300.9940000009</v>
      </c>
      <c r="AR17" s="39">
        <v>-9169300.9940000009</v>
      </c>
      <c r="AS17" s="41">
        <v>-9169300.9940000009</v>
      </c>
    </row>
    <row r="18" spans="1:45">
      <c r="A18" s="47" t="s">
        <v>47</v>
      </c>
      <c r="B18" s="16" t="s">
        <v>48</v>
      </c>
      <c r="C18" s="15" t="s">
        <v>57</v>
      </c>
      <c r="D18" s="15" t="s">
        <v>58</v>
      </c>
      <c r="E18" s="15" t="s">
        <v>59</v>
      </c>
      <c r="F18" s="15" t="s">
        <v>60</v>
      </c>
      <c r="G18" s="15" t="s">
        <v>1220</v>
      </c>
      <c r="H18" s="45" t="s">
        <v>1221</v>
      </c>
      <c r="I18" s="39"/>
      <c r="J18" s="39">
        <v>0</v>
      </c>
      <c r="K18" s="39">
        <v>0</v>
      </c>
      <c r="L18" s="39"/>
      <c r="M18" s="39">
        <v>0</v>
      </c>
      <c r="N18" s="39">
        <v>0</v>
      </c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>
        <v>0</v>
      </c>
      <c r="AC18" s="39">
        <v>0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>
        <v>0</v>
      </c>
      <c r="AP18" s="39">
        <v>0</v>
      </c>
      <c r="AQ18" s="39">
        <v>0</v>
      </c>
      <c r="AR18" s="39">
        <v>0</v>
      </c>
      <c r="AS18" s="41">
        <v>0</v>
      </c>
    </row>
    <row r="19" spans="1:45">
      <c r="A19" s="47" t="s">
        <v>47</v>
      </c>
      <c r="B19" s="16" t="s">
        <v>48</v>
      </c>
      <c r="C19" s="15" t="s">
        <v>57</v>
      </c>
      <c r="D19" s="15" t="s">
        <v>58</v>
      </c>
      <c r="E19" s="15" t="s">
        <v>59</v>
      </c>
      <c r="F19" s="15" t="s">
        <v>60</v>
      </c>
      <c r="G19" s="15" t="s">
        <v>1140</v>
      </c>
      <c r="H19" s="45" t="s">
        <v>1141</v>
      </c>
      <c r="I19" s="39"/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/>
      <c r="Q19" s="39"/>
      <c r="R19" s="39">
        <v>0</v>
      </c>
      <c r="S19" s="39"/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/>
      <c r="AE19" s="39"/>
      <c r="AF19" s="39"/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41">
        <v>0</v>
      </c>
    </row>
    <row r="20" spans="1:45">
      <c r="A20" s="47" t="s">
        <v>47</v>
      </c>
      <c r="B20" s="16" t="s">
        <v>48</v>
      </c>
      <c r="C20" s="15" t="s">
        <v>57</v>
      </c>
      <c r="D20" s="15" t="s">
        <v>58</v>
      </c>
      <c r="E20" s="15" t="s">
        <v>59</v>
      </c>
      <c r="F20" s="15" t="s">
        <v>60</v>
      </c>
      <c r="G20" s="15" t="s">
        <v>1142</v>
      </c>
      <c r="H20" s="45" t="s">
        <v>1143</v>
      </c>
      <c r="I20" s="39">
        <v>0.41899999999999998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0.41899999999999998</v>
      </c>
      <c r="Q20" s="39"/>
      <c r="R20" s="39">
        <v>0</v>
      </c>
      <c r="S20" s="39">
        <v>0</v>
      </c>
      <c r="T20" s="39">
        <v>0.41899999999999998</v>
      </c>
      <c r="U20" s="39">
        <v>-0.41899999999999998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/>
      <c r="AE20" s="39"/>
      <c r="AF20" s="39"/>
      <c r="AG20" s="39">
        <v>0.41899999999999998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0</v>
      </c>
      <c r="AS20" s="41">
        <v>0</v>
      </c>
    </row>
    <row r="21" spans="1:45">
      <c r="A21" s="47" t="s">
        <v>47</v>
      </c>
      <c r="B21" s="16" t="s">
        <v>48</v>
      </c>
      <c r="C21" s="15" t="s">
        <v>57</v>
      </c>
      <c r="D21" s="15" t="s">
        <v>58</v>
      </c>
      <c r="E21" s="15" t="s">
        <v>59</v>
      </c>
      <c r="F21" s="15" t="s">
        <v>60</v>
      </c>
      <c r="G21" s="15" t="s">
        <v>1144</v>
      </c>
      <c r="H21" s="45" t="s">
        <v>1145</v>
      </c>
      <c r="I21" s="39">
        <v>-50454.23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-19876.03</v>
      </c>
      <c r="Q21" s="39"/>
      <c r="R21" s="39">
        <v>0</v>
      </c>
      <c r="S21" s="39">
        <v>635.779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/>
      <c r="AE21" s="39"/>
      <c r="AF21" s="39"/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41">
        <v>0</v>
      </c>
    </row>
    <row r="22" spans="1:45">
      <c r="A22" s="47" t="s">
        <v>47</v>
      </c>
      <c r="B22" s="16" t="s">
        <v>48</v>
      </c>
      <c r="C22" s="15" t="s">
        <v>57</v>
      </c>
      <c r="D22" s="15" t="s">
        <v>58</v>
      </c>
      <c r="E22" s="15" t="s">
        <v>59</v>
      </c>
      <c r="F22" s="15" t="s">
        <v>60</v>
      </c>
      <c r="G22" s="15" t="s">
        <v>1146</v>
      </c>
      <c r="H22" s="45" t="s">
        <v>1147</v>
      </c>
      <c r="I22" s="39">
        <v>1E-3</v>
      </c>
      <c r="J22" s="39">
        <v>6972.5510000000004</v>
      </c>
      <c r="K22" s="39">
        <v>6972.5510000000004</v>
      </c>
      <c r="L22" s="39">
        <v>0</v>
      </c>
      <c r="M22" s="39">
        <v>6972.5510000000004</v>
      </c>
      <c r="N22" s="39">
        <v>6972.5510000000004</v>
      </c>
      <c r="O22" s="39">
        <v>0</v>
      </c>
      <c r="P22" s="39">
        <v>1E-3</v>
      </c>
      <c r="Q22" s="39"/>
      <c r="R22" s="39">
        <v>0</v>
      </c>
      <c r="S22" s="39">
        <v>0</v>
      </c>
      <c r="T22" s="39">
        <v>1E-3</v>
      </c>
      <c r="U22" s="39">
        <v>-1E-3</v>
      </c>
      <c r="V22" s="39">
        <v>0</v>
      </c>
      <c r="W22" s="39">
        <v>6972.5510000000004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/>
      <c r="AE22" s="39"/>
      <c r="AF22" s="39"/>
      <c r="AG22" s="39">
        <v>1E-3</v>
      </c>
      <c r="AH22" s="39">
        <v>0</v>
      </c>
      <c r="AI22" s="39">
        <v>0</v>
      </c>
      <c r="AJ22" s="39">
        <v>6972.5510000000004</v>
      </c>
      <c r="AK22" s="39">
        <v>6972.5510000000004</v>
      </c>
      <c r="AL22" s="39">
        <v>6972.5510000000004</v>
      </c>
      <c r="AM22" s="39">
        <v>6972.5510000000004</v>
      </c>
      <c r="AN22" s="39">
        <v>6972.5510000000004</v>
      </c>
      <c r="AO22" s="39">
        <v>6972.5510000000004</v>
      </c>
      <c r="AP22" s="39">
        <v>6972.5510000000004</v>
      </c>
      <c r="AQ22" s="39">
        <v>6972.5510000000004</v>
      </c>
      <c r="AR22" s="39">
        <v>6972.5510000000004</v>
      </c>
      <c r="AS22" s="41">
        <v>6972.5510000000004</v>
      </c>
    </row>
    <row r="23" spans="1:45">
      <c r="A23" s="47" t="s">
        <v>47</v>
      </c>
      <c r="B23" s="16" t="s">
        <v>48</v>
      </c>
      <c r="C23" s="15" t="s">
        <v>57</v>
      </c>
      <c r="D23" s="15" t="s">
        <v>58</v>
      </c>
      <c r="E23" s="15" t="s">
        <v>59</v>
      </c>
      <c r="F23" s="15" t="s">
        <v>60</v>
      </c>
      <c r="G23" s="15" t="s">
        <v>1148</v>
      </c>
      <c r="H23" s="45" t="s">
        <v>1132</v>
      </c>
      <c r="I23" s="39">
        <v>-751552.16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39">
        <v>455633.21799999999</v>
      </c>
      <c r="Q23" s="39"/>
      <c r="R23" s="39">
        <v>0</v>
      </c>
      <c r="S23" s="39">
        <v>394215.99200000003</v>
      </c>
      <c r="T23" s="39">
        <v>0</v>
      </c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>
        <v>0</v>
      </c>
      <c r="AC23" s="39">
        <v>0</v>
      </c>
      <c r="AD23" s="39"/>
      <c r="AE23" s="39"/>
      <c r="AF23" s="39"/>
      <c r="AG23" s="39">
        <v>0</v>
      </c>
      <c r="AH23" s="39">
        <v>0</v>
      </c>
      <c r="AI23" s="39">
        <v>0</v>
      </c>
      <c r="AJ23" s="39">
        <v>0</v>
      </c>
      <c r="AK23" s="39">
        <v>0</v>
      </c>
      <c r="AL23" s="39">
        <v>0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41">
        <v>0</v>
      </c>
    </row>
    <row r="24" spans="1:45">
      <c r="A24" s="47" t="s">
        <v>47</v>
      </c>
      <c r="B24" s="16" t="s">
        <v>48</v>
      </c>
      <c r="C24" s="15" t="s">
        <v>57</v>
      </c>
      <c r="D24" s="15" t="s">
        <v>58</v>
      </c>
      <c r="E24" s="15" t="s">
        <v>59</v>
      </c>
      <c r="F24" s="15" t="s">
        <v>60</v>
      </c>
      <c r="G24" s="15" t="s">
        <v>1149</v>
      </c>
      <c r="H24" s="45" t="s">
        <v>1150</v>
      </c>
      <c r="I24" s="39">
        <v>-3.0000000000000001E-3</v>
      </c>
      <c r="J24" s="39">
        <v>0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39">
        <v>-3.0000000000000001E-3</v>
      </c>
      <c r="Q24" s="39">
        <v>0</v>
      </c>
      <c r="R24" s="39">
        <v>0</v>
      </c>
      <c r="S24" s="39">
        <v>0</v>
      </c>
      <c r="T24" s="39">
        <v>-3.0000000000000001E-3</v>
      </c>
      <c r="U24" s="39">
        <v>3.0000000000000001E-3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/>
      <c r="AF24" s="39"/>
      <c r="AG24" s="39">
        <v>-3.0000000000000001E-3</v>
      </c>
      <c r="AH24" s="39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41">
        <v>0</v>
      </c>
    </row>
    <row r="25" spans="1:45">
      <c r="A25" s="47" t="s">
        <v>47</v>
      </c>
      <c r="B25" s="16" t="s">
        <v>48</v>
      </c>
      <c r="C25" s="15" t="s">
        <v>57</v>
      </c>
      <c r="D25" s="15" t="s">
        <v>58</v>
      </c>
      <c r="E25" s="15" t="s">
        <v>59</v>
      </c>
      <c r="F25" s="15" t="s">
        <v>60</v>
      </c>
      <c r="G25" s="15" t="s">
        <v>1151</v>
      </c>
      <c r="H25" s="45" t="s">
        <v>1152</v>
      </c>
      <c r="I25" s="39">
        <v>1071548.3540000001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690.64499999999998</v>
      </c>
      <c r="Q25" s="39"/>
      <c r="R25" s="39">
        <v>0</v>
      </c>
      <c r="S25" s="39">
        <v>0</v>
      </c>
      <c r="T25" s="39">
        <v>1071548.3540000001</v>
      </c>
      <c r="U25" s="39">
        <v>-690.64499999999998</v>
      </c>
      <c r="V25" s="39">
        <v>-1070857.709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/>
      <c r="AE25" s="39"/>
      <c r="AF25" s="39"/>
      <c r="AG25" s="39">
        <v>1071548.3540000001</v>
      </c>
      <c r="AH25" s="39">
        <v>1070857.709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41">
        <v>0</v>
      </c>
    </row>
    <row r="26" spans="1:45">
      <c r="A26" s="47" t="s">
        <v>47</v>
      </c>
      <c r="B26" s="16" t="s">
        <v>48</v>
      </c>
      <c r="C26" s="15" t="s">
        <v>57</v>
      </c>
      <c r="D26" s="15" t="s">
        <v>58</v>
      </c>
      <c r="E26" s="15" t="s">
        <v>59</v>
      </c>
      <c r="F26" s="15" t="s">
        <v>60</v>
      </c>
      <c r="G26" s="15" t="s">
        <v>1153</v>
      </c>
      <c r="H26" s="45" t="s">
        <v>1154</v>
      </c>
      <c r="I26" s="39">
        <v>237488.66399999999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-479.71600000000001</v>
      </c>
      <c r="Q26" s="39">
        <v>0</v>
      </c>
      <c r="R26" s="39"/>
      <c r="S26" s="39">
        <v>0</v>
      </c>
      <c r="T26" s="39">
        <v>237488.66399999999</v>
      </c>
      <c r="U26" s="39">
        <v>479.71600000000001</v>
      </c>
      <c r="V26" s="39">
        <v>-237968.38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/>
      <c r="AF26" s="39"/>
      <c r="AG26" s="39">
        <v>237488.66399999999</v>
      </c>
      <c r="AH26" s="39">
        <v>237968.38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39">
        <v>0</v>
      </c>
      <c r="AP26" s="39">
        <v>0</v>
      </c>
      <c r="AQ26" s="39">
        <v>0</v>
      </c>
      <c r="AR26" s="39">
        <v>0</v>
      </c>
      <c r="AS26" s="41">
        <v>0</v>
      </c>
    </row>
    <row r="27" spans="1:45">
      <c r="A27" s="47" t="s">
        <v>47</v>
      </c>
      <c r="B27" s="16" t="s">
        <v>48</v>
      </c>
      <c r="C27" s="15" t="s">
        <v>57</v>
      </c>
      <c r="D27" s="15" t="s">
        <v>58</v>
      </c>
      <c r="E27" s="15" t="s">
        <v>59</v>
      </c>
      <c r="F27" s="15" t="s">
        <v>60</v>
      </c>
      <c r="G27" s="15" t="s">
        <v>1155</v>
      </c>
      <c r="H27" s="45" t="s">
        <v>1156</v>
      </c>
      <c r="I27" s="39">
        <v>-597.61400000000003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-597.61400000000003</v>
      </c>
      <c r="Q27" s="39"/>
      <c r="R27" s="39">
        <v>0</v>
      </c>
      <c r="S27" s="39">
        <v>0</v>
      </c>
      <c r="T27" s="39">
        <v>-597.61400000000003</v>
      </c>
      <c r="U27" s="39">
        <v>597.61400000000003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/>
      <c r="AE27" s="39"/>
      <c r="AF27" s="39"/>
      <c r="AG27" s="39">
        <v>-597.61400000000003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41">
        <v>0</v>
      </c>
    </row>
    <row r="28" spans="1:45">
      <c r="A28" s="47" t="s">
        <v>47</v>
      </c>
      <c r="B28" s="16" t="s">
        <v>48</v>
      </c>
      <c r="C28" s="15" t="s">
        <v>57</v>
      </c>
      <c r="D28" s="15" t="s">
        <v>58</v>
      </c>
      <c r="E28" s="15" t="s">
        <v>59</v>
      </c>
      <c r="F28" s="15" t="s">
        <v>60</v>
      </c>
      <c r="G28" s="15" t="s">
        <v>1157</v>
      </c>
      <c r="H28" s="45" t="s">
        <v>1158</v>
      </c>
      <c r="I28" s="39"/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/>
      <c r="Q28" s="39"/>
      <c r="R28" s="39">
        <v>0</v>
      </c>
      <c r="S28" s="39"/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/>
      <c r="AE28" s="39"/>
      <c r="AF28" s="39"/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41">
        <v>0</v>
      </c>
    </row>
    <row r="29" spans="1:45">
      <c r="A29" s="47" t="s">
        <v>47</v>
      </c>
      <c r="B29" s="16" t="s">
        <v>48</v>
      </c>
      <c r="C29" s="15" t="s">
        <v>57</v>
      </c>
      <c r="D29" s="15" t="s">
        <v>58</v>
      </c>
      <c r="E29" s="15" t="s">
        <v>59</v>
      </c>
      <c r="F29" s="15" t="s">
        <v>60</v>
      </c>
      <c r="G29" s="15" t="s">
        <v>1159</v>
      </c>
      <c r="H29" s="45" t="s">
        <v>1160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/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/>
      <c r="AE29" s="39"/>
      <c r="AF29" s="39"/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39">
        <v>0</v>
      </c>
      <c r="AP29" s="39">
        <v>0</v>
      </c>
      <c r="AQ29" s="39">
        <v>0</v>
      </c>
      <c r="AR29" s="39">
        <v>0</v>
      </c>
      <c r="AS29" s="41">
        <v>0</v>
      </c>
    </row>
    <row r="30" spans="1:45">
      <c r="A30" s="47" t="s">
        <v>47</v>
      </c>
      <c r="B30" s="16" t="s">
        <v>48</v>
      </c>
      <c r="C30" s="15" t="s">
        <v>57</v>
      </c>
      <c r="D30" s="15" t="s">
        <v>58</v>
      </c>
      <c r="E30" s="15" t="s">
        <v>59</v>
      </c>
      <c r="F30" s="15" t="s">
        <v>60</v>
      </c>
      <c r="G30" s="15" t="s">
        <v>1161</v>
      </c>
      <c r="H30" s="45" t="s">
        <v>1162</v>
      </c>
      <c r="I30" s="39">
        <v>0</v>
      </c>
      <c r="J30" s="39">
        <v>-6972.5510000000004</v>
      </c>
      <c r="K30" s="39">
        <v>-6972.5510000000004</v>
      </c>
      <c r="L30" s="39">
        <v>0</v>
      </c>
      <c r="M30" s="39">
        <v>-6972.5510000000004</v>
      </c>
      <c r="N30" s="39">
        <v>-6972.5510000000004</v>
      </c>
      <c r="O30" s="39">
        <v>0</v>
      </c>
      <c r="P30" s="39">
        <v>0</v>
      </c>
      <c r="Q30" s="39"/>
      <c r="R30" s="39"/>
      <c r="S30" s="39">
        <v>0</v>
      </c>
      <c r="T30" s="39">
        <v>0</v>
      </c>
      <c r="U30" s="39">
        <v>0</v>
      </c>
      <c r="V30" s="39">
        <v>0</v>
      </c>
      <c r="W30" s="39">
        <v>-6972.5510000000004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/>
      <c r="AE30" s="39"/>
      <c r="AF30" s="39"/>
      <c r="AG30" s="39">
        <v>0</v>
      </c>
      <c r="AH30" s="39">
        <v>0</v>
      </c>
      <c r="AI30" s="39">
        <v>0</v>
      </c>
      <c r="AJ30" s="39">
        <v>-6972.5510000000004</v>
      </c>
      <c r="AK30" s="39">
        <v>-6972.5510000000004</v>
      </c>
      <c r="AL30" s="39">
        <v>-6972.5510000000004</v>
      </c>
      <c r="AM30" s="39">
        <v>-6972.5510000000004</v>
      </c>
      <c r="AN30" s="39">
        <v>-6972.5510000000004</v>
      </c>
      <c r="AO30" s="39">
        <v>-6972.5510000000004</v>
      </c>
      <c r="AP30" s="39">
        <v>-6972.5510000000004</v>
      </c>
      <c r="AQ30" s="39">
        <v>-6972.5510000000004</v>
      </c>
      <c r="AR30" s="39">
        <v>-6972.5510000000004</v>
      </c>
      <c r="AS30" s="41">
        <v>-6972.5510000000004</v>
      </c>
    </row>
    <row r="31" spans="1:45">
      <c r="A31" s="47" t="s">
        <v>47</v>
      </c>
      <c r="B31" s="16" t="s">
        <v>48</v>
      </c>
      <c r="C31" s="15" t="s">
        <v>57</v>
      </c>
      <c r="D31" s="15" t="s">
        <v>58</v>
      </c>
      <c r="E31" s="15" t="s">
        <v>59</v>
      </c>
      <c r="F31" s="15" t="s">
        <v>60</v>
      </c>
      <c r="G31" s="15" t="s">
        <v>1163</v>
      </c>
      <c r="H31" s="45" t="s">
        <v>1164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/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/>
      <c r="AE31" s="39"/>
      <c r="AF31" s="39"/>
      <c r="AG31" s="39">
        <v>0</v>
      </c>
      <c r="AH31" s="39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41">
        <v>0</v>
      </c>
    </row>
    <row r="32" spans="1:45">
      <c r="A32" s="47" t="s">
        <v>47</v>
      </c>
      <c r="B32" s="16" t="s">
        <v>48</v>
      </c>
      <c r="C32" s="15" t="s">
        <v>57</v>
      </c>
      <c r="D32" s="15" t="s">
        <v>58</v>
      </c>
      <c r="E32" s="15" t="s">
        <v>59</v>
      </c>
      <c r="F32" s="15" t="s">
        <v>60</v>
      </c>
      <c r="G32" s="15" t="s">
        <v>1165</v>
      </c>
      <c r="H32" s="45" t="s">
        <v>1134</v>
      </c>
      <c r="I32" s="39">
        <v>13120000.487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1199034.1440000001</v>
      </c>
      <c r="Q32" s="39"/>
      <c r="R32" s="39">
        <v>0</v>
      </c>
      <c r="S32" s="39">
        <v>5235001.4879999999</v>
      </c>
      <c r="T32" s="39">
        <v>265.30700000000002</v>
      </c>
      <c r="U32" s="39">
        <v>-265.30700000000002</v>
      </c>
      <c r="V32" s="39">
        <v>0</v>
      </c>
      <c r="W32" s="39">
        <v>0</v>
      </c>
      <c r="X32" s="39">
        <v>0</v>
      </c>
      <c r="Y32" s="39">
        <v>0</v>
      </c>
      <c r="Z32" s="39">
        <v>0</v>
      </c>
      <c r="AA32" s="39">
        <v>0</v>
      </c>
      <c r="AB32" s="39">
        <v>0</v>
      </c>
      <c r="AC32" s="39">
        <v>0</v>
      </c>
      <c r="AD32" s="39"/>
      <c r="AE32" s="39"/>
      <c r="AF32" s="39"/>
      <c r="AG32" s="39">
        <v>265.30700000000002</v>
      </c>
      <c r="AH32" s="39">
        <v>0</v>
      </c>
      <c r="AI32" s="39">
        <v>0</v>
      </c>
      <c r="AJ32" s="39">
        <v>0</v>
      </c>
      <c r="AK32" s="39">
        <v>0</v>
      </c>
      <c r="AL32" s="39">
        <v>0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41">
        <v>0</v>
      </c>
    </row>
    <row r="33" spans="1:45">
      <c r="A33" s="47" t="s">
        <v>47</v>
      </c>
      <c r="B33" s="16" t="s">
        <v>48</v>
      </c>
      <c r="C33" s="15" t="s">
        <v>57</v>
      </c>
      <c r="D33" s="15" t="s">
        <v>58</v>
      </c>
      <c r="E33" s="15" t="s">
        <v>59</v>
      </c>
      <c r="F33" s="15" t="s">
        <v>60</v>
      </c>
      <c r="G33" s="15" t="s">
        <v>1166</v>
      </c>
      <c r="H33" s="45" t="s">
        <v>1167</v>
      </c>
      <c r="I33" s="39">
        <v>-9281745.5089999996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-30902934.528000001</v>
      </c>
      <c r="Q33" s="39"/>
      <c r="R33" s="39">
        <v>0</v>
      </c>
      <c r="S33" s="39">
        <v>-1468794.3289999999</v>
      </c>
      <c r="T33" s="39">
        <v>121.089</v>
      </c>
      <c r="U33" s="39">
        <v>-121.089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/>
      <c r="AE33" s="39"/>
      <c r="AF33" s="39"/>
      <c r="AG33" s="39">
        <v>121.089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41">
        <v>0</v>
      </c>
    </row>
    <row r="34" spans="1:45">
      <c r="A34" s="47" t="s">
        <v>47</v>
      </c>
      <c r="B34" s="16" t="s">
        <v>48</v>
      </c>
      <c r="C34" s="15" t="s">
        <v>57</v>
      </c>
      <c r="D34" s="15" t="s">
        <v>58</v>
      </c>
      <c r="E34" s="15" t="s">
        <v>59</v>
      </c>
      <c r="F34" s="15" t="s">
        <v>60</v>
      </c>
      <c r="G34" s="15" t="s">
        <v>1168</v>
      </c>
      <c r="H34" s="45" t="s">
        <v>1169</v>
      </c>
      <c r="I34" s="39"/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/>
      <c r="Q34" s="39"/>
      <c r="R34" s="39">
        <v>0</v>
      </c>
      <c r="S34" s="39"/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/>
      <c r="AE34" s="39"/>
      <c r="AF34" s="39"/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41">
        <v>0</v>
      </c>
    </row>
    <row r="35" spans="1:45">
      <c r="A35" s="47" t="s">
        <v>47</v>
      </c>
      <c r="B35" s="16" t="s">
        <v>48</v>
      </c>
      <c r="C35" s="15" t="s">
        <v>57</v>
      </c>
      <c r="D35" s="15" t="s">
        <v>58</v>
      </c>
      <c r="E35" s="15" t="s">
        <v>59</v>
      </c>
      <c r="F35" s="15" t="s">
        <v>60</v>
      </c>
      <c r="G35" s="15" t="s">
        <v>1170</v>
      </c>
      <c r="H35" s="45" t="s">
        <v>1171</v>
      </c>
      <c r="I35" s="39">
        <v>-354691.15700000001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-140836.723</v>
      </c>
      <c r="Q35" s="39"/>
      <c r="R35" s="39">
        <v>0</v>
      </c>
      <c r="S35" s="39">
        <v>3901.9270000000001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/>
      <c r="AE35" s="39"/>
      <c r="AF35" s="39"/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41">
        <v>0</v>
      </c>
    </row>
    <row r="36" spans="1:45">
      <c r="A36" s="47" t="s">
        <v>47</v>
      </c>
      <c r="B36" s="16" t="s">
        <v>48</v>
      </c>
      <c r="C36" s="15" t="s">
        <v>57</v>
      </c>
      <c r="D36" s="15" t="s">
        <v>58</v>
      </c>
      <c r="E36" s="15" t="s">
        <v>59</v>
      </c>
      <c r="F36" s="15" t="s">
        <v>60</v>
      </c>
      <c r="G36" s="15" t="s">
        <v>1172</v>
      </c>
      <c r="H36" s="45" t="s">
        <v>1173</v>
      </c>
      <c r="I36" s="39">
        <v>5875683.3090000004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1012171.698</v>
      </c>
      <c r="Q36" s="39">
        <v>0</v>
      </c>
      <c r="R36" s="39">
        <v>0</v>
      </c>
      <c r="S36" s="39">
        <v>1795545.213</v>
      </c>
      <c r="T36" s="39"/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/>
      <c r="AF36" s="39"/>
      <c r="AG36" s="39"/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41">
        <v>0</v>
      </c>
    </row>
    <row r="37" spans="1:45">
      <c r="A37" s="47" t="s">
        <v>47</v>
      </c>
      <c r="B37" s="16" t="s">
        <v>48</v>
      </c>
      <c r="C37" s="15" t="s">
        <v>57</v>
      </c>
      <c r="D37" s="15" t="s">
        <v>58</v>
      </c>
      <c r="E37" s="15" t="s">
        <v>59</v>
      </c>
      <c r="F37" s="15" t="s">
        <v>60</v>
      </c>
      <c r="G37" s="15" t="s">
        <v>62</v>
      </c>
      <c r="H37" s="45" t="s">
        <v>63</v>
      </c>
      <c r="I37" s="39">
        <v>366207885.56800002</v>
      </c>
      <c r="J37" s="39">
        <v>549667921.84800005</v>
      </c>
      <c r="K37" s="39">
        <v>549667921.84800005</v>
      </c>
      <c r="L37" s="39">
        <v>493359815.38200003</v>
      </c>
      <c r="M37" s="39">
        <v>476007239.80000001</v>
      </c>
      <c r="N37" s="39">
        <v>476007239.80000001</v>
      </c>
      <c r="O37" s="39">
        <v>386787997.94400001</v>
      </c>
      <c r="P37" s="39">
        <v>370413197.56</v>
      </c>
      <c r="Q37" s="39">
        <v>0</v>
      </c>
      <c r="R37" s="39">
        <v>2072182.378</v>
      </c>
      <c r="S37" s="39">
        <v>4499482.6179999998</v>
      </c>
      <c r="T37" s="39">
        <v>454163095.13200003</v>
      </c>
      <c r="U37" s="39">
        <v>0</v>
      </c>
      <c r="V37" s="39">
        <v>-35979233.527999997</v>
      </c>
      <c r="W37" s="39">
        <v>3663070.7420000001</v>
      </c>
      <c r="X37" s="39">
        <v>-411343.826</v>
      </c>
      <c r="Y37" s="39">
        <v>738271.45799999998</v>
      </c>
      <c r="Z37" s="39">
        <v>18817077.776000001</v>
      </c>
      <c r="AA37" s="39">
        <v>3906406.8960000002</v>
      </c>
      <c r="AB37" s="39">
        <v>19306250.752</v>
      </c>
      <c r="AC37" s="39">
        <v>11803644.398</v>
      </c>
      <c r="AD37" s="39">
        <v>0</v>
      </c>
      <c r="AE37" s="39"/>
      <c r="AF37" s="39"/>
      <c r="AG37" s="39">
        <v>454163095.13200003</v>
      </c>
      <c r="AH37" s="39">
        <v>454163095.13200003</v>
      </c>
      <c r="AI37" s="39">
        <v>418183861.60399997</v>
      </c>
      <c r="AJ37" s="39">
        <v>421846932.34600002</v>
      </c>
      <c r="AK37" s="39">
        <v>421435588.51999998</v>
      </c>
      <c r="AL37" s="39">
        <v>422173859.97799999</v>
      </c>
      <c r="AM37" s="39">
        <v>440990937.75400001</v>
      </c>
      <c r="AN37" s="39">
        <v>444897344.64999998</v>
      </c>
      <c r="AO37" s="39">
        <v>464203595.40200001</v>
      </c>
      <c r="AP37" s="39">
        <v>476007239.80000001</v>
      </c>
      <c r="AQ37" s="39">
        <v>476007239.80000001</v>
      </c>
      <c r="AR37" s="39">
        <v>476007239.80000001</v>
      </c>
      <c r="AS37" s="41">
        <v>476007239.80000001</v>
      </c>
    </row>
    <row r="38" spans="1:45">
      <c r="A38" s="47" t="s">
        <v>47</v>
      </c>
      <c r="B38" s="16" t="s">
        <v>48</v>
      </c>
      <c r="C38" s="15" t="s">
        <v>57</v>
      </c>
      <c r="D38" s="15" t="s">
        <v>58</v>
      </c>
      <c r="E38" s="15" t="s">
        <v>64</v>
      </c>
      <c r="F38" s="15" t="s">
        <v>65</v>
      </c>
      <c r="G38" s="15" t="s">
        <v>1159</v>
      </c>
      <c r="H38" s="45" t="s">
        <v>1160</v>
      </c>
      <c r="I38" s="39">
        <v>23711727.010000002</v>
      </c>
      <c r="J38" s="39">
        <v>9161195.5380000006</v>
      </c>
      <c r="K38" s="39">
        <v>6878940.5060000001</v>
      </c>
      <c r="L38" s="39">
        <v>6326862.9299999997</v>
      </c>
      <c r="M38" s="39">
        <v>10510848.828</v>
      </c>
      <c r="N38" s="39">
        <v>10561638.488</v>
      </c>
      <c r="O38" s="39">
        <v>6570993.176</v>
      </c>
      <c r="P38" s="39">
        <v>24674679.381999999</v>
      </c>
      <c r="Q38" s="39">
        <v>50789.66</v>
      </c>
      <c r="R38" s="39">
        <v>-128606.682</v>
      </c>
      <c r="S38" s="39">
        <v>-1608299.7720000001</v>
      </c>
      <c r="T38" s="39">
        <v>20753673.138</v>
      </c>
      <c r="U38" s="39">
        <v>0</v>
      </c>
      <c r="V38" s="39">
        <v>-4926675.3020000001</v>
      </c>
      <c r="W38" s="39">
        <v>-770573.03</v>
      </c>
      <c r="X38" s="39">
        <v>-634748.12600000005</v>
      </c>
      <c r="Y38" s="39">
        <v>-300435.19400000002</v>
      </c>
      <c r="Z38" s="39">
        <v>-558474.89</v>
      </c>
      <c r="AA38" s="39">
        <v>-704886.97600000002</v>
      </c>
      <c r="AB38" s="39">
        <v>-1153219.3160000001</v>
      </c>
      <c r="AC38" s="39">
        <v>-1193811.476</v>
      </c>
      <c r="AD38" s="39">
        <v>50789.66</v>
      </c>
      <c r="AE38" s="39"/>
      <c r="AF38" s="39"/>
      <c r="AG38" s="39">
        <v>20753673.138</v>
      </c>
      <c r="AH38" s="39">
        <v>20753673.138</v>
      </c>
      <c r="AI38" s="39">
        <v>15826997.835999999</v>
      </c>
      <c r="AJ38" s="39">
        <v>15056424.806</v>
      </c>
      <c r="AK38" s="39">
        <v>14421676.68</v>
      </c>
      <c r="AL38" s="39">
        <v>14121241.486</v>
      </c>
      <c r="AM38" s="39">
        <v>13562766.596000001</v>
      </c>
      <c r="AN38" s="39">
        <v>12857879.619999999</v>
      </c>
      <c r="AO38" s="39">
        <v>11704660.304</v>
      </c>
      <c r="AP38" s="39">
        <v>10510848.828</v>
      </c>
      <c r="AQ38" s="39">
        <v>10561638.488</v>
      </c>
      <c r="AR38" s="39">
        <v>10561638.488</v>
      </c>
      <c r="AS38" s="41">
        <v>10561638.488</v>
      </c>
    </row>
    <row r="39" spans="1:45">
      <c r="A39" s="47" t="s">
        <v>47</v>
      </c>
      <c r="B39" s="16" t="s">
        <v>48</v>
      </c>
      <c r="C39" s="15" t="s">
        <v>57</v>
      </c>
      <c r="D39" s="15" t="s">
        <v>58</v>
      </c>
      <c r="E39" s="15" t="s">
        <v>64</v>
      </c>
      <c r="F39" s="15" t="s">
        <v>65</v>
      </c>
      <c r="G39" s="15" t="s">
        <v>62</v>
      </c>
      <c r="H39" s="45" t="s">
        <v>63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/>
      <c r="R39" s="39">
        <v>0</v>
      </c>
      <c r="S39" s="39">
        <v>0</v>
      </c>
      <c r="T39" s="39"/>
      <c r="U39" s="39"/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/>
      <c r="AE39" s="39"/>
      <c r="AF39" s="39"/>
      <c r="AG39" s="39"/>
      <c r="AH39" s="39"/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41">
        <v>0</v>
      </c>
    </row>
    <row r="40" spans="1:45">
      <c r="A40" s="47" t="s">
        <v>47</v>
      </c>
      <c r="B40" s="16" t="s">
        <v>48</v>
      </c>
      <c r="C40" s="15" t="s">
        <v>57</v>
      </c>
      <c r="D40" s="15" t="s">
        <v>58</v>
      </c>
      <c r="E40" s="15" t="s">
        <v>66</v>
      </c>
      <c r="F40" s="15" t="s">
        <v>67</v>
      </c>
      <c r="G40" s="15" t="s">
        <v>1131</v>
      </c>
      <c r="H40" s="45" t="s">
        <v>1132</v>
      </c>
      <c r="I40" s="39">
        <v>-7412918.2910000002</v>
      </c>
      <c r="J40" s="39"/>
      <c r="K40" s="39"/>
      <c r="L40" s="39">
        <v>0</v>
      </c>
      <c r="M40" s="39"/>
      <c r="N40" s="39"/>
      <c r="O40" s="39">
        <v>0</v>
      </c>
      <c r="P40" s="39">
        <v>-32036117.162</v>
      </c>
      <c r="Q40" s="39"/>
      <c r="R40" s="39"/>
      <c r="S40" s="39">
        <v>-2449124.469</v>
      </c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41"/>
    </row>
    <row r="41" spans="1:45">
      <c r="A41" s="47" t="s">
        <v>47</v>
      </c>
      <c r="B41" s="16" t="s">
        <v>48</v>
      </c>
      <c r="C41" s="15" t="s">
        <v>57</v>
      </c>
      <c r="D41" s="15" t="s">
        <v>58</v>
      </c>
      <c r="E41" s="15" t="s">
        <v>66</v>
      </c>
      <c r="F41" s="15" t="s">
        <v>67</v>
      </c>
      <c r="G41" s="15" t="s">
        <v>1133</v>
      </c>
      <c r="H41" s="45" t="s">
        <v>1134</v>
      </c>
      <c r="I41" s="39">
        <v>23339910.168000001</v>
      </c>
      <c r="J41" s="39"/>
      <c r="K41" s="39"/>
      <c r="L41" s="39">
        <v>0</v>
      </c>
      <c r="M41" s="39"/>
      <c r="N41" s="39"/>
      <c r="O41" s="39">
        <v>0</v>
      </c>
      <c r="P41" s="39">
        <v>3936001.727</v>
      </c>
      <c r="Q41" s="39"/>
      <c r="R41" s="39"/>
      <c r="S41" s="39">
        <v>6982753.4040000001</v>
      </c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41"/>
    </row>
    <row r="42" spans="1:45">
      <c r="A42" s="47" t="s">
        <v>47</v>
      </c>
      <c r="B42" s="16" t="s">
        <v>48</v>
      </c>
      <c r="C42" s="15" t="s">
        <v>57</v>
      </c>
      <c r="D42" s="15" t="s">
        <v>58</v>
      </c>
      <c r="E42" s="15" t="s">
        <v>66</v>
      </c>
      <c r="F42" s="15" t="s">
        <v>67</v>
      </c>
      <c r="G42" s="15" t="s">
        <v>1220</v>
      </c>
      <c r="H42" s="45" t="s">
        <v>1221</v>
      </c>
      <c r="I42" s="39"/>
      <c r="J42" s="39">
        <v>-183217.61</v>
      </c>
      <c r="K42" s="39">
        <v>-183217.61</v>
      </c>
      <c r="L42" s="39"/>
      <c r="M42" s="39">
        <v>-163967.29800000001</v>
      </c>
      <c r="N42" s="39">
        <v>-163967.29800000001</v>
      </c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>
        <v>16396.73</v>
      </c>
      <c r="AC42" s="39">
        <v>-180364.02799999999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>
        <v>16396.73</v>
      </c>
      <c r="AP42" s="39">
        <v>-163967.29800000001</v>
      </c>
      <c r="AQ42" s="39">
        <v>-163967.29800000001</v>
      </c>
      <c r="AR42" s="39">
        <v>-163967.29800000001</v>
      </c>
      <c r="AS42" s="41">
        <v>-163967.29800000001</v>
      </c>
    </row>
    <row r="43" spans="1:45">
      <c r="A43" s="47" t="s">
        <v>47</v>
      </c>
      <c r="B43" s="16" t="s">
        <v>48</v>
      </c>
      <c r="C43" s="15" t="s">
        <v>57</v>
      </c>
      <c r="D43" s="15" t="s">
        <v>58</v>
      </c>
      <c r="E43" s="15" t="s">
        <v>66</v>
      </c>
      <c r="F43" s="15" t="s">
        <v>67</v>
      </c>
      <c r="G43" s="15" t="s">
        <v>1146</v>
      </c>
      <c r="H43" s="45" t="s">
        <v>1147</v>
      </c>
      <c r="I43" s="39">
        <v>5752687.0609999998</v>
      </c>
      <c r="J43" s="39">
        <v>-1684566.7749999999</v>
      </c>
      <c r="K43" s="39">
        <v>-1688598.5630000001</v>
      </c>
      <c r="L43" s="39">
        <v>3010876.304</v>
      </c>
      <c r="M43" s="39">
        <v>161988.101</v>
      </c>
      <c r="N43" s="39">
        <v>252622.69</v>
      </c>
      <c r="O43" s="39">
        <v>3492135.3879999998</v>
      </c>
      <c r="P43" s="39">
        <v>7811526.6169999996</v>
      </c>
      <c r="Q43" s="39">
        <v>90634.589000000007</v>
      </c>
      <c r="R43" s="39">
        <v>-180058.96</v>
      </c>
      <c r="S43" s="39">
        <v>-69867.11</v>
      </c>
      <c r="T43" s="39">
        <v>4136352.781</v>
      </c>
      <c r="U43" s="39">
        <v>1E-3</v>
      </c>
      <c r="V43" s="39">
        <v>-1160252.0900000001</v>
      </c>
      <c r="W43" s="39">
        <v>-906136.255</v>
      </c>
      <c r="X43" s="39">
        <v>-312699.01799999998</v>
      </c>
      <c r="Y43" s="39">
        <v>-880632.23</v>
      </c>
      <c r="Z43" s="39">
        <v>-538398.51599999995</v>
      </c>
      <c r="AA43" s="39">
        <v>-142052.946</v>
      </c>
      <c r="AB43" s="39">
        <v>-398967.78</v>
      </c>
      <c r="AC43" s="39">
        <v>364774.15399999998</v>
      </c>
      <c r="AD43" s="39">
        <v>90634.589000000007</v>
      </c>
      <c r="AE43" s="39"/>
      <c r="AF43" s="39"/>
      <c r="AG43" s="39">
        <v>4136352.781</v>
      </c>
      <c r="AH43" s="39">
        <v>4136352.7820000001</v>
      </c>
      <c r="AI43" s="39">
        <v>2976100.6919999998</v>
      </c>
      <c r="AJ43" s="39">
        <v>2069964.4369999999</v>
      </c>
      <c r="AK43" s="39">
        <v>1757265.419</v>
      </c>
      <c r="AL43" s="39">
        <v>876633.18900000001</v>
      </c>
      <c r="AM43" s="39">
        <v>338234.67300000001</v>
      </c>
      <c r="AN43" s="39">
        <v>196181.72700000001</v>
      </c>
      <c r="AO43" s="39">
        <v>-202786.05300000001</v>
      </c>
      <c r="AP43" s="39">
        <v>161988.101</v>
      </c>
      <c r="AQ43" s="39">
        <v>252622.69</v>
      </c>
      <c r="AR43" s="39">
        <v>252622.69</v>
      </c>
      <c r="AS43" s="41">
        <v>252622.69</v>
      </c>
    </row>
    <row r="44" spans="1:45">
      <c r="A44" s="47" t="s">
        <v>47</v>
      </c>
      <c r="B44" s="16" t="s">
        <v>48</v>
      </c>
      <c r="C44" s="15" t="s">
        <v>57</v>
      </c>
      <c r="D44" s="15" t="s">
        <v>58</v>
      </c>
      <c r="E44" s="15" t="s">
        <v>66</v>
      </c>
      <c r="F44" s="15" t="s">
        <v>67</v>
      </c>
      <c r="G44" s="15" t="s">
        <v>1149</v>
      </c>
      <c r="H44" s="45" t="s">
        <v>1150</v>
      </c>
      <c r="I44" s="39">
        <v>8716409.8809999991</v>
      </c>
      <c r="J44" s="39">
        <v>-205037.902</v>
      </c>
      <c r="K44" s="39">
        <v>6257267.2079999996</v>
      </c>
      <c r="L44" s="39">
        <v>1590463.594</v>
      </c>
      <c r="M44" s="39">
        <v>1575721.054</v>
      </c>
      <c r="N44" s="39">
        <v>1575721.054</v>
      </c>
      <c r="O44" s="39">
        <v>1856385.6880000001</v>
      </c>
      <c r="P44" s="39">
        <v>2384481.1430000002</v>
      </c>
      <c r="Q44" s="39">
        <v>0</v>
      </c>
      <c r="R44" s="39">
        <v>-11896.556</v>
      </c>
      <c r="S44" s="39">
        <v>-940262.99800000002</v>
      </c>
      <c r="T44" s="39">
        <v>2471323.645</v>
      </c>
      <c r="U44" s="39">
        <v>-3.0000000000000001E-3</v>
      </c>
      <c r="V44" s="39">
        <v>-1545583.62</v>
      </c>
      <c r="W44" s="39">
        <v>101050.63</v>
      </c>
      <c r="X44" s="39">
        <v>-401203.31599999999</v>
      </c>
      <c r="Y44" s="39">
        <v>-1134074.838</v>
      </c>
      <c r="Z44" s="39">
        <v>-103982.636</v>
      </c>
      <c r="AA44" s="39">
        <v>233693.25200000001</v>
      </c>
      <c r="AB44" s="39">
        <v>811781.19200000004</v>
      </c>
      <c r="AC44" s="39">
        <v>1142716.7479999999</v>
      </c>
      <c r="AD44" s="39">
        <v>0</v>
      </c>
      <c r="AE44" s="39"/>
      <c r="AF44" s="39"/>
      <c r="AG44" s="39">
        <v>2471323.645</v>
      </c>
      <c r="AH44" s="39">
        <v>2471323.642</v>
      </c>
      <c r="AI44" s="39">
        <v>925740.022</v>
      </c>
      <c r="AJ44" s="39">
        <v>1026790.652</v>
      </c>
      <c r="AK44" s="39">
        <v>625587.33600000001</v>
      </c>
      <c r="AL44" s="39">
        <v>-508487.50199999998</v>
      </c>
      <c r="AM44" s="39">
        <v>-612470.13800000004</v>
      </c>
      <c r="AN44" s="39">
        <v>-378776.886</v>
      </c>
      <c r="AO44" s="39">
        <v>433004.30599999998</v>
      </c>
      <c r="AP44" s="39">
        <v>1575721.054</v>
      </c>
      <c r="AQ44" s="39">
        <v>1575721.054</v>
      </c>
      <c r="AR44" s="39">
        <v>1575721.054</v>
      </c>
      <c r="AS44" s="41">
        <v>1575721.054</v>
      </c>
    </row>
    <row r="45" spans="1:45">
      <c r="A45" s="47" t="s">
        <v>47</v>
      </c>
      <c r="B45" s="16" t="s">
        <v>48</v>
      </c>
      <c r="C45" s="15" t="s">
        <v>57</v>
      </c>
      <c r="D45" s="15" t="s">
        <v>58</v>
      </c>
      <c r="E45" s="15" t="s">
        <v>66</v>
      </c>
      <c r="F45" s="15" t="s">
        <v>67</v>
      </c>
      <c r="G45" s="15" t="s">
        <v>1151</v>
      </c>
      <c r="H45" s="45" t="s">
        <v>1152</v>
      </c>
      <c r="I45" s="39">
        <v>141283767.05000001</v>
      </c>
      <c r="J45" s="39">
        <v>119719541.002</v>
      </c>
      <c r="K45" s="39">
        <v>135838466.65400001</v>
      </c>
      <c r="L45" s="39">
        <v>126656191.752</v>
      </c>
      <c r="M45" s="39">
        <v>152284869.09200001</v>
      </c>
      <c r="N45" s="39">
        <v>152284869.09200001</v>
      </c>
      <c r="O45" s="39">
        <v>129482750.51199999</v>
      </c>
      <c r="P45" s="39">
        <v>136478107.06299999</v>
      </c>
      <c r="Q45" s="39">
        <v>0</v>
      </c>
      <c r="R45" s="39">
        <v>-699629.78</v>
      </c>
      <c r="S45" s="39">
        <v>2026061.4839999999</v>
      </c>
      <c r="T45" s="39">
        <v>133272456.95999999</v>
      </c>
      <c r="U45" s="39">
        <v>690.64499999999998</v>
      </c>
      <c r="V45" s="39">
        <v>5978670.767</v>
      </c>
      <c r="W45" s="39">
        <v>4326518.7620000001</v>
      </c>
      <c r="X45" s="39">
        <v>1735748.35</v>
      </c>
      <c r="Y45" s="39">
        <v>-4690098.852</v>
      </c>
      <c r="Z45" s="39">
        <v>1867448.8259999999</v>
      </c>
      <c r="AA45" s="39">
        <v>-325384.288</v>
      </c>
      <c r="AB45" s="39">
        <v>-205663.32800000001</v>
      </c>
      <c r="AC45" s="39">
        <v>10324481.25</v>
      </c>
      <c r="AD45" s="39">
        <v>0</v>
      </c>
      <c r="AE45" s="39"/>
      <c r="AF45" s="39"/>
      <c r="AG45" s="39">
        <v>133272456.95999999</v>
      </c>
      <c r="AH45" s="39">
        <v>133273147.605</v>
      </c>
      <c r="AI45" s="39">
        <v>139251818.37200001</v>
      </c>
      <c r="AJ45" s="39">
        <v>143578337.134</v>
      </c>
      <c r="AK45" s="39">
        <v>145314085.484</v>
      </c>
      <c r="AL45" s="39">
        <v>140623986.632</v>
      </c>
      <c r="AM45" s="39">
        <v>142491435.458</v>
      </c>
      <c r="AN45" s="39">
        <v>142166051.16999999</v>
      </c>
      <c r="AO45" s="39">
        <v>141960387.84200001</v>
      </c>
      <c r="AP45" s="39">
        <v>152284869.09200001</v>
      </c>
      <c r="AQ45" s="39">
        <v>152284869.09200001</v>
      </c>
      <c r="AR45" s="39">
        <v>152284869.09200001</v>
      </c>
      <c r="AS45" s="41">
        <v>152284869.09200001</v>
      </c>
    </row>
    <row r="46" spans="1:45">
      <c r="A46" s="47" t="s">
        <v>47</v>
      </c>
      <c r="B46" s="16" t="s">
        <v>48</v>
      </c>
      <c r="C46" s="15" t="s">
        <v>57</v>
      </c>
      <c r="D46" s="15" t="s">
        <v>58</v>
      </c>
      <c r="E46" s="15" t="s">
        <v>66</v>
      </c>
      <c r="F46" s="15" t="s">
        <v>67</v>
      </c>
      <c r="G46" s="15" t="s">
        <v>1153</v>
      </c>
      <c r="H46" s="45" t="s">
        <v>1154</v>
      </c>
      <c r="I46" s="39">
        <v>45333250.530000001</v>
      </c>
      <c r="J46" s="39">
        <v>47019406.399999999</v>
      </c>
      <c r="K46" s="39">
        <v>45343202.101999998</v>
      </c>
      <c r="L46" s="39">
        <v>36386694.807999998</v>
      </c>
      <c r="M46" s="39">
        <v>53290484.123999998</v>
      </c>
      <c r="N46" s="39">
        <v>53290484.123999998</v>
      </c>
      <c r="O46" s="39">
        <v>37373215.987999998</v>
      </c>
      <c r="P46" s="39">
        <v>40987392.862000003</v>
      </c>
      <c r="Q46" s="39">
        <v>0</v>
      </c>
      <c r="R46" s="39">
        <v>-353103.90600000002</v>
      </c>
      <c r="S46" s="39">
        <v>2594218.7960000001</v>
      </c>
      <c r="T46" s="39">
        <v>45255227.421999998</v>
      </c>
      <c r="U46" s="39">
        <v>-479.71600000000001</v>
      </c>
      <c r="V46" s="39">
        <v>956176.36800000002</v>
      </c>
      <c r="W46" s="39">
        <v>2076597.3419999999</v>
      </c>
      <c r="X46" s="39">
        <v>3093053.7719999999</v>
      </c>
      <c r="Y46" s="39">
        <v>448293.51</v>
      </c>
      <c r="Z46" s="39">
        <v>463107.804</v>
      </c>
      <c r="AA46" s="39">
        <v>728566.93599999999</v>
      </c>
      <c r="AB46" s="39">
        <v>-1388740.942</v>
      </c>
      <c r="AC46" s="39">
        <v>1658681.628</v>
      </c>
      <c r="AD46" s="39">
        <v>0</v>
      </c>
      <c r="AE46" s="39"/>
      <c r="AF46" s="39"/>
      <c r="AG46" s="39">
        <v>45255227.421999998</v>
      </c>
      <c r="AH46" s="39">
        <v>45254747.706</v>
      </c>
      <c r="AI46" s="39">
        <v>46210924.074000001</v>
      </c>
      <c r="AJ46" s="39">
        <v>48287521.416000001</v>
      </c>
      <c r="AK46" s="39">
        <v>51380575.188000001</v>
      </c>
      <c r="AL46" s="39">
        <v>51828868.697999999</v>
      </c>
      <c r="AM46" s="39">
        <v>52291976.501999997</v>
      </c>
      <c r="AN46" s="39">
        <v>53020543.438000001</v>
      </c>
      <c r="AO46" s="39">
        <v>51631802.495999999</v>
      </c>
      <c r="AP46" s="39">
        <v>53290484.123999998</v>
      </c>
      <c r="AQ46" s="39">
        <v>53290484.123999998</v>
      </c>
      <c r="AR46" s="39">
        <v>53290484.123999998</v>
      </c>
      <c r="AS46" s="41">
        <v>53290484.123999998</v>
      </c>
    </row>
    <row r="47" spans="1:45">
      <c r="A47" s="47" t="s">
        <v>47</v>
      </c>
      <c r="B47" s="16" t="s">
        <v>48</v>
      </c>
      <c r="C47" s="15" t="s">
        <v>57</v>
      </c>
      <c r="D47" s="15" t="s">
        <v>58</v>
      </c>
      <c r="E47" s="15" t="s">
        <v>66</v>
      </c>
      <c r="F47" s="15" t="s">
        <v>67</v>
      </c>
      <c r="G47" s="15" t="s">
        <v>1155</v>
      </c>
      <c r="H47" s="45" t="s">
        <v>1156</v>
      </c>
      <c r="I47" s="39">
        <v>90390690.101999998</v>
      </c>
      <c r="J47" s="39">
        <v>41797813.663999997</v>
      </c>
      <c r="K47" s="39">
        <v>54025040.505999997</v>
      </c>
      <c r="L47" s="39">
        <v>27594282.829999998</v>
      </c>
      <c r="M47" s="39">
        <v>79633931.854000002</v>
      </c>
      <c r="N47" s="39">
        <v>79633931.854000002</v>
      </c>
      <c r="O47" s="39">
        <v>36177184.088</v>
      </c>
      <c r="P47" s="39">
        <v>83365610.900000006</v>
      </c>
      <c r="Q47" s="39">
        <v>0</v>
      </c>
      <c r="R47" s="39">
        <v>-4166934.662</v>
      </c>
      <c r="S47" s="39">
        <v>7046795.0259999996</v>
      </c>
      <c r="T47" s="39">
        <v>76641471.505999997</v>
      </c>
      <c r="U47" s="39">
        <v>-597.61400000000003</v>
      </c>
      <c r="V47" s="39">
        <v>15104782.005999999</v>
      </c>
      <c r="W47" s="39">
        <v>3228920.2239999999</v>
      </c>
      <c r="X47" s="39">
        <v>5427394.3320000004</v>
      </c>
      <c r="Y47" s="39">
        <v>-6574996.6619999995</v>
      </c>
      <c r="Z47" s="39">
        <v>-831.97</v>
      </c>
      <c r="AA47" s="39">
        <v>-2627817.088</v>
      </c>
      <c r="AB47" s="39">
        <v>-10743326.505999999</v>
      </c>
      <c r="AC47" s="39">
        <v>-821066.37399999995</v>
      </c>
      <c r="AD47" s="39">
        <v>0</v>
      </c>
      <c r="AE47" s="39"/>
      <c r="AF47" s="39"/>
      <c r="AG47" s="39">
        <v>76641471.505999997</v>
      </c>
      <c r="AH47" s="39">
        <v>76640873.892000005</v>
      </c>
      <c r="AI47" s="39">
        <v>91745655.898000002</v>
      </c>
      <c r="AJ47" s="39">
        <v>94974576.121999994</v>
      </c>
      <c r="AK47" s="39">
        <v>100401970.454</v>
      </c>
      <c r="AL47" s="39">
        <v>93826973.791999996</v>
      </c>
      <c r="AM47" s="39">
        <v>93826141.821999997</v>
      </c>
      <c r="AN47" s="39">
        <v>91198324.733999997</v>
      </c>
      <c r="AO47" s="39">
        <v>80454998.228</v>
      </c>
      <c r="AP47" s="39">
        <v>79633931.854000002</v>
      </c>
      <c r="AQ47" s="39">
        <v>79633931.854000002</v>
      </c>
      <c r="AR47" s="39">
        <v>79633931.854000002</v>
      </c>
      <c r="AS47" s="41">
        <v>79633931.854000002</v>
      </c>
    </row>
    <row r="48" spans="1:45">
      <c r="A48" s="47" t="s">
        <v>47</v>
      </c>
      <c r="B48" s="16" t="s">
        <v>48</v>
      </c>
      <c r="C48" s="15" t="s">
        <v>57</v>
      </c>
      <c r="D48" s="15" t="s">
        <v>58</v>
      </c>
      <c r="E48" s="15" t="s">
        <v>66</v>
      </c>
      <c r="F48" s="15" t="s">
        <v>67</v>
      </c>
      <c r="G48" s="15" t="s">
        <v>1159</v>
      </c>
      <c r="H48" s="45" t="s">
        <v>1160</v>
      </c>
      <c r="I48" s="39">
        <v>4866222.358</v>
      </c>
      <c r="J48" s="39">
        <v>7437493.6660000002</v>
      </c>
      <c r="K48" s="39">
        <v>6587077.426</v>
      </c>
      <c r="L48" s="39">
        <v>2329003.216</v>
      </c>
      <c r="M48" s="39">
        <v>9440576.1079999991</v>
      </c>
      <c r="N48" s="39">
        <v>9675218.0749999993</v>
      </c>
      <c r="O48" s="39">
        <v>3090418.9679999999</v>
      </c>
      <c r="P48" s="39">
        <v>1719898.128</v>
      </c>
      <c r="Q48" s="39">
        <v>234641.967</v>
      </c>
      <c r="R48" s="39">
        <v>-218097.33600000001</v>
      </c>
      <c r="S48" s="39">
        <v>54930.302000000003</v>
      </c>
      <c r="T48" s="39">
        <v>5712032.6100000003</v>
      </c>
      <c r="U48" s="39">
        <v>0</v>
      </c>
      <c r="V48" s="39">
        <v>1843577.922</v>
      </c>
      <c r="W48" s="39">
        <v>29707.664000000001</v>
      </c>
      <c r="X48" s="39">
        <v>626229.79399999999</v>
      </c>
      <c r="Y48" s="39">
        <v>-1660542.838</v>
      </c>
      <c r="Z48" s="39">
        <v>310684.25199999998</v>
      </c>
      <c r="AA48" s="39">
        <v>-175992.93</v>
      </c>
      <c r="AB48" s="39">
        <v>-529598.20799999998</v>
      </c>
      <c r="AC48" s="39">
        <v>3284477.8420000002</v>
      </c>
      <c r="AD48" s="39">
        <v>234641.967</v>
      </c>
      <c r="AE48" s="39"/>
      <c r="AF48" s="39"/>
      <c r="AG48" s="39">
        <v>5712032.6100000003</v>
      </c>
      <c r="AH48" s="39">
        <v>5712032.6100000003</v>
      </c>
      <c r="AI48" s="39">
        <v>7555610.5319999997</v>
      </c>
      <c r="AJ48" s="39">
        <v>7585318.1960000005</v>
      </c>
      <c r="AK48" s="39">
        <v>8211547.9900000002</v>
      </c>
      <c r="AL48" s="39">
        <v>6551005.1519999998</v>
      </c>
      <c r="AM48" s="39">
        <v>6861689.4040000001</v>
      </c>
      <c r="AN48" s="39">
        <v>6685696.4740000004</v>
      </c>
      <c r="AO48" s="39">
        <v>6156098.2659999998</v>
      </c>
      <c r="AP48" s="39">
        <v>9440576.1079999991</v>
      </c>
      <c r="AQ48" s="39">
        <v>9675218.0749999993</v>
      </c>
      <c r="AR48" s="39">
        <v>9675218.0749999993</v>
      </c>
      <c r="AS48" s="41">
        <v>9675218.0749999993</v>
      </c>
    </row>
    <row r="49" spans="1:45">
      <c r="A49" s="47" t="s">
        <v>47</v>
      </c>
      <c r="B49" s="16" t="s">
        <v>48</v>
      </c>
      <c r="C49" s="15" t="s">
        <v>57</v>
      </c>
      <c r="D49" s="15" t="s">
        <v>58</v>
      </c>
      <c r="E49" s="15" t="s">
        <v>66</v>
      </c>
      <c r="F49" s="15" t="s">
        <v>67</v>
      </c>
      <c r="G49" s="15" t="s">
        <v>1161</v>
      </c>
      <c r="H49" s="45" t="s">
        <v>1162</v>
      </c>
      <c r="I49" s="39">
        <v>9659.5040000000008</v>
      </c>
      <c r="J49" s="39">
        <v>6972.5510000000004</v>
      </c>
      <c r="K49" s="39">
        <v>6972.5510000000004</v>
      </c>
      <c r="L49" s="39">
        <v>0</v>
      </c>
      <c r="M49" s="39">
        <v>6972.5510000000004</v>
      </c>
      <c r="N49" s="39">
        <v>6972.5510000000004</v>
      </c>
      <c r="O49" s="39">
        <v>0</v>
      </c>
      <c r="P49" s="39">
        <v>0</v>
      </c>
      <c r="Q49" s="39"/>
      <c r="R49" s="39"/>
      <c r="S49" s="39">
        <v>0</v>
      </c>
      <c r="T49" s="39">
        <v>9659.5040000000008</v>
      </c>
      <c r="U49" s="39">
        <v>0</v>
      </c>
      <c r="V49" s="39">
        <v>0</v>
      </c>
      <c r="W49" s="39">
        <v>-2686.953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/>
      <c r="AE49" s="39"/>
      <c r="AF49" s="39"/>
      <c r="AG49" s="39">
        <v>9659.5040000000008</v>
      </c>
      <c r="AH49" s="39">
        <v>9659.5040000000008</v>
      </c>
      <c r="AI49" s="39">
        <v>9659.5040000000008</v>
      </c>
      <c r="AJ49" s="39">
        <v>6972.5510000000004</v>
      </c>
      <c r="AK49" s="39">
        <v>6972.5510000000004</v>
      </c>
      <c r="AL49" s="39">
        <v>6972.5510000000004</v>
      </c>
      <c r="AM49" s="39">
        <v>6972.5510000000004</v>
      </c>
      <c r="AN49" s="39">
        <v>6972.5510000000004</v>
      </c>
      <c r="AO49" s="39">
        <v>6972.5510000000004</v>
      </c>
      <c r="AP49" s="39">
        <v>6972.5510000000004</v>
      </c>
      <c r="AQ49" s="39">
        <v>6972.5510000000004</v>
      </c>
      <c r="AR49" s="39">
        <v>6972.5510000000004</v>
      </c>
      <c r="AS49" s="41">
        <v>6972.5510000000004</v>
      </c>
    </row>
    <row r="50" spans="1:45">
      <c r="A50" s="47" t="s">
        <v>47</v>
      </c>
      <c r="B50" s="16" t="s">
        <v>48</v>
      </c>
      <c r="C50" s="15" t="s">
        <v>57</v>
      </c>
      <c r="D50" s="15" t="s">
        <v>58</v>
      </c>
      <c r="E50" s="15" t="s">
        <v>66</v>
      </c>
      <c r="F50" s="15" t="s">
        <v>67</v>
      </c>
      <c r="G50" s="15" t="s">
        <v>1163</v>
      </c>
      <c r="H50" s="45" t="s">
        <v>1164</v>
      </c>
      <c r="I50" s="39">
        <v>-26533114.557999998</v>
      </c>
      <c r="J50" s="39">
        <v>29605046.760000002</v>
      </c>
      <c r="K50" s="39">
        <v>41639047.298</v>
      </c>
      <c r="L50" s="39">
        <v>-32566814.912</v>
      </c>
      <c r="M50" s="39">
        <v>-10508002.050000001</v>
      </c>
      <c r="N50" s="39">
        <v>-10507992.645</v>
      </c>
      <c r="O50" s="39">
        <v>26851019.743999999</v>
      </c>
      <c r="P50" s="39">
        <v>1758510.2320000001</v>
      </c>
      <c r="Q50" s="39">
        <v>9.4049999999999994</v>
      </c>
      <c r="R50" s="39">
        <v>-3850372.1439999999</v>
      </c>
      <c r="S50" s="39">
        <v>19199029.940000001</v>
      </c>
      <c r="T50" s="39">
        <v>979358.07400000002</v>
      </c>
      <c r="U50" s="39">
        <v>0</v>
      </c>
      <c r="V50" s="39">
        <v>-650516.80000000005</v>
      </c>
      <c r="W50" s="39">
        <v>-2278047.3879999998</v>
      </c>
      <c r="X50" s="39">
        <v>-2303427.648</v>
      </c>
      <c r="Y50" s="39">
        <v>-308314.95199999999</v>
      </c>
      <c r="Z50" s="39">
        <v>-1646247.7660000001</v>
      </c>
      <c r="AA50" s="39">
        <v>-783427.25199999998</v>
      </c>
      <c r="AB50" s="39">
        <v>-1961657.3940000001</v>
      </c>
      <c r="AC50" s="39">
        <v>-1555720.9240000001</v>
      </c>
      <c r="AD50" s="39">
        <v>9.4049999999999994</v>
      </c>
      <c r="AE50" s="39"/>
      <c r="AF50" s="39"/>
      <c r="AG50" s="39">
        <v>979358.07400000002</v>
      </c>
      <c r="AH50" s="39">
        <v>979358.07400000002</v>
      </c>
      <c r="AI50" s="39">
        <v>328841.27399999998</v>
      </c>
      <c r="AJ50" s="39">
        <v>-1949206.1140000001</v>
      </c>
      <c r="AK50" s="39">
        <v>-4252633.7620000001</v>
      </c>
      <c r="AL50" s="39">
        <v>-4560948.7139999997</v>
      </c>
      <c r="AM50" s="39">
        <v>-6207196.4800000004</v>
      </c>
      <c r="AN50" s="39">
        <v>-6990623.7319999998</v>
      </c>
      <c r="AO50" s="39">
        <v>-8952281.1260000002</v>
      </c>
      <c r="AP50" s="39">
        <v>-10508002.050000001</v>
      </c>
      <c r="AQ50" s="39">
        <v>-10507992.645</v>
      </c>
      <c r="AR50" s="39">
        <v>-10507992.645</v>
      </c>
      <c r="AS50" s="41">
        <v>-10507992.645</v>
      </c>
    </row>
    <row r="51" spans="1:45">
      <c r="A51" s="47" t="s">
        <v>47</v>
      </c>
      <c r="B51" s="16" t="s">
        <v>48</v>
      </c>
      <c r="C51" s="15" t="s">
        <v>57</v>
      </c>
      <c r="D51" s="15" t="s">
        <v>58</v>
      </c>
      <c r="E51" s="15" t="s">
        <v>66</v>
      </c>
      <c r="F51" s="15" t="s">
        <v>67</v>
      </c>
      <c r="G51" s="15" t="s">
        <v>1165</v>
      </c>
      <c r="H51" s="45" t="s">
        <v>1134</v>
      </c>
      <c r="I51" s="39">
        <v>129468629.912</v>
      </c>
      <c r="J51" s="39">
        <v>173041388.822</v>
      </c>
      <c r="K51" s="39">
        <v>169351819.43000001</v>
      </c>
      <c r="L51" s="39">
        <v>53696207.223999999</v>
      </c>
      <c r="M51" s="39">
        <v>155050915.06</v>
      </c>
      <c r="N51" s="39">
        <v>155731029.61700001</v>
      </c>
      <c r="O51" s="39">
        <v>56488525.495999999</v>
      </c>
      <c r="P51" s="39">
        <v>118503220.93000001</v>
      </c>
      <c r="Q51" s="39">
        <v>680114.55700000003</v>
      </c>
      <c r="R51" s="39">
        <v>-1244368.348</v>
      </c>
      <c r="S51" s="39">
        <v>4348696.9510000004</v>
      </c>
      <c r="T51" s="39">
        <v>121978435.92299999</v>
      </c>
      <c r="U51" s="39">
        <v>265.30700000000002</v>
      </c>
      <c r="V51" s="39">
        <v>-12786137.728</v>
      </c>
      <c r="W51" s="39">
        <v>-6658015.1900000004</v>
      </c>
      <c r="X51" s="39">
        <v>1483768.93</v>
      </c>
      <c r="Y51" s="39">
        <v>8362256.4819999998</v>
      </c>
      <c r="Z51" s="39">
        <v>16397535.596000001</v>
      </c>
      <c r="AA51" s="39">
        <v>5990756.7879999997</v>
      </c>
      <c r="AB51" s="39">
        <v>-4041943.7719999999</v>
      </c>
      <c r="AC51" s="39">
        <v>24323992.723999999</v>
      </c>
      <c r="AD51" s="39">
        <v>680114.55700000003</v>
      </c>
      <c r="AE51" s="39"/>
      <c r="AF51" s="39"/>
      <c r="AG51" s="39">
        <v>121978435.92299999</v>
      </c>
      <c r="AH51" s="39">
        <v>121978701.23</v>
      </c>
      <c r="AI51" s="39">
        <v>109192563.502</v>
      </c>
      <c r="AJ51" s="39">
        <v>102534548.31200001</v>
      </c>
      <c r="AK51" s="39">
        <v>104018317.242</v>
      </c>
      <c r="AL51" s="39">
        <v>112380573.72400001</v>
      </c>
      <c r="AM51" s="39">
        <v>128778109.31999999</v>
      </c>
      <c r="AN51" s="39">
        <v>134768866.10800001</v>
      </c>
      <c r="AO51" s="39">
        <v>130726922.336</v>
      </c>
      <c r="AP51" s="39">
        <v>155050915.06</v>
      </c>
      <c r="AQ51" s="39">
        <v>155731029.61700001</v>
      </c>
      <c r="AR51" s="39">
        <v>155731029.61700001</v>
      </c>
      <c r="AS51" s="41">
        <v>155731029.61700001</v>
      </c>
    </row>
    <row r="52" spans="1:45">
      <c r="A52" s="47" t="s">
        <v>47</v>
      </c>
      <c r="B52" s="16" t="s">
        <v>48</v>
      </c>
      <c r="C52" s="15" t="s">
        <v>57</v>
      </c>
      <c r="D52" s="15" t="s">
        <v>58</v>
      </c>
      <c r="E52" s="15" t="s">
        <v>66</v>
      </c>
      <c r="F52" s="15" t="s">
        <v>67</v>
      </c>
      <c r="G52" s="15" t="s">
        <v>1166</v>
      </c>
      <c r="H52" s="45" t="s">
        <v>1167</v>
      </c>
      <c r="I52" s="39">
        <v>75780439.200000003</v>
      </c>
      <c r="J52" s="39">
        <v>67028110.092</v>
      </c>
      <c r="K52" s="39">
        <v>66589562.104000002</v>
      </c>
      <c r="L52" s="39">
        <v>34748521.773999996</v>
      </c>
      <c r="M52" s="39">
        <v>73248531.930000007</v>
      </c>
      <c r="N52" s="39">
        <v>70714383.574000001</v>
      </c>
      <c r="O52" s="39">
        <v>42912107.004000001</v>
      </c>
      <c r="P52" s="39">
        <v>83323686.122999996</v>
      </c>
      <c r="Q52" s="39">
        <v>-2534148.3560000001</v>
      </c>
      <c r="R52" s="39">
        <v>5177.4139999999998</v>
      </c>
      <c r="S52" s="39">
        <v>6250371.5070000002</v>
      </c>
      <c r="T52" s="39">
        <v>38480495.265000001</v>
      </c>
      <c r="U52" s="39">
        <v>121.089</v>
      </c>
      <c r="V52" s="39">
        <v>6507820.432</v>
      </c>
      <c r="W52" s="39">
        <v>2826949.56</v>
      </c>
      <c r="X52" s="39">
        <v>214350.03599999999</v>
      </c>
      <c r="Y52" s="39">
        <v>3027246.0860000001</v>
      </c>
      <c r="Z52" s="39">
        <v>6594904.1979999999</v>
      </c>
      <c r="AA52" s="39">
        <v>2739730.27</v>
      </c>
      <c r="AB52" s="39">
        <v>776720.75399999996</v>
      </c>
      <c r="AC52" s="39">
        <v>12080194.24</v>
      </c>
      <c r="AD52" s="39">
        <v>-2534148.3560000001</v>
      </c>
      <c r="AE52" s="39"/>
      <c r="AF52" s="39"/>
      <c r="AG52" s="39">
        <v>38480495.265000001</v>
      </c>
      <c r="AH52" s="39">
        <v>38480616.354000002</v>
      </c>
      <c r="AI52" s="39">
        <v>44988436.785999998</v>
      </c>
      <c r="AJ52" s="39">
        <v>47815386.346000001</v>
      </c>
      <c r="AK52" s="39">
        <v>48029736.381999999</v>
      </c>
      <c r="AL52" s="39">
        <v>51056982.468000002</v>
      </c>
      <c r="AM52" s="39">
        <v>57651886.666000001</v>
      </c>
      <c r="AN52" s="39">
        <v>60391616.935999997</v>
      </c>
      <c r="AO52" s="39">
        <v>61168337.689999998</v>
      </c>
      <c r="AP52" s="39">
        <v>73248531.930000007</v>
      </c>
      <c r="AQ52" s="39">
        <v>70714383.574000001</v>
      </c>
      <c r="AR52" s="39">
        <v>70714383.574000001</v>
      </c>
      <c r="AS52" s="41">
        <v>70714383.574000001</v>
      </c>
    </row>
    <row r="53" spans="1:45">
      <c r="A53" s="47" t="s">
        <v>47</v>
      </c>
      <c r="B53" s="16" t="s">
        <v>48</v>
      </c>
      <c r="C53" s="15" t="s">
        <v>57</v>
      </c>
      <c r="D53" s="15" t="s">
        <v>58</v>
      </c>
      <c r="E53" s="15" t="s">
        <v>66</v>
      </c>
      <c r="F53" s="15" t="s">
        <v>67</v>
      </c>
      <c r="G53" s="15" t="s">
        <v>1168</v>
      </c>
      <c r="H53" s="45" t="s">
        <v>1169</v>
      </c>
      <c r="I53" s="39"/>
      <c r="J53" s="39">
        <v>-7698983.6600000001</v>
      </c>
      <c r="K53" s="39">
        <v>-565102.33200000005</v>
      </c>
      <c r="L53" s="39">
        <v>-262817.60600000003</v>
      </c>
      <c r="M53" s="39">
        <v>-4798916.0379999997</v>
      </c>
      <c r="N53" s="39">
        <v>-4798916.0379999997</v>
      </c>
      <c r="O53" s="39">
        <v>-150008.09</v>
      </c>
      <c r="P53" s="39"/>
      <c r="Q53" s="39"/>
      <c r="R53" s="39">
        <v>-31084.65</v>
      </c>
      <c r="S53" s="39"/>
      <c r="T53" s="39">
        <v>145527.08600000001</v>
      </c>
      <c r="U53" s="39">
        <v>0</v>
      </c>
      <c r="V53" s="39">
        <v>-137966.61199999999</v>
      </c>
      <c r="W53" s="39">
        <v>-19751.87</v>
      </c>
      <c r="X53" s="39">
        <v>-33729.561999999998</v>
      </c>
      <c r="Y53" s="39">
        <v>-980730.52800000005</v>
      </c>
      <c r="Z53" s="39">
        <v>-990021.73400000005</v>
      </c>
      <c r="AA53" s="39">
        <v>-689994.16599999997</v>
      </c>
      <c r="AB53" s="39">
        <v>-1035543.742</v>
      </c>
      <c r="AC53" s="39">
        <v>-1056704.9099999999</v>
      </c>
      <c r="AD53" s="39"/>
      <c r="AE53" s="39"/>
      <c r="AF53" s="39"/>
      <c r="AG53" s="39">
        <v>145527.08600000001</v>
      </c>
      <c r="AH53" s="39">
        <v>145527.08600000001</v>
      </c>
      <c r="AI53" s="39">
        <v>7560.4740000000002</v>
      </c>
      <c r="AJ53" s="39">
        <v>-12191.396000000001</v>
      </c>
      <c r="AK53" s="39">
        <v>-45920.957999999999</v>
      </c>
      <c r="AL53" s="39">
        <v>-1026651.486</v>
      </c>
      <c r="AM53" s="39">
        <v>-2016673.22</v>
      </c>
      <c r="AN53" s="39">
        <v>-2706667.3859999999</v>
      </c>
      <c r="AO53" s="39">
        <v>-3742211.128</v>
      </c>
      <c r="AP53" s="39">
        <v>-4798916.0379999997</v>
      </c>
      <c r="AQ53" s="39">
        <v>-4798916.0379999997</v>
      </c>
      <c r="AR53" s="39">
        <v>-4798916.0379999997</v>
      </c>
      <c r="AS53" s="41">
        <v>-4798916.0379999997</v>
      </c>
    </row>
    <row r="54" spans="1:45">
      <c r="A54" s="47" t="s">
        <v>47</v>
      </c>
      <c r="B54" s="16" t="s">
        <v>48</v>
      </c>
      <c r="C54" s="15" t="s">
        <v>57</v>
      </c>
      <c r="D54" s="15" t="s">
        <v>58</v>
      </c>
      <c r="E54" s="15" t="s">
        <v>66</v>
      </c>
      <c r="F54" s="15" t="s">
        <v>67</v>
      </c>
      <c r="G54" s="15" t="s">
        <v>1172</v>
      </c>
      <c r="H54" s="45" t="s">
        <v>1173</v>
      </c>
      <c r="I54" s="39">
        <v>26422219.517000001</v>
      </c>
      <c r="J54" s="39">
        <v>46154010.200000003</v>
      </c>
      <c r="K54" s="39">
        <v>33764096.702</v>
      </c>
      <c r="L54" s="39">
        <v>20171763.215999998</v>
      </c>
      <c r="M54" s="39">
        <v>77624364.038000003</v>
      </c>
      <c r="N54" s="39">
        <v>77624364.038000003</v>
      </c>
      <c r="O54" s="39">
        <v>25340150.574000001</v>
      </c>
      <c r="P54" s="39">
        <v>25228732.82</v>
      </c>
      <c r="Q54" s="39">
        <v>0</v>
      </c>
      <c r="R54" s="39">
        <v>-2304591.0959999999</v>
      </c>
      <c r="S54" s="39">
        <v>1699195.969</v>
      </c>
      <c r="T54" s="39">
        <v>16938856.401999999</v>
      </c>
      <c r="U54" s="39">
        <v>0</v>
      </c>
      <c r="V54" s="39">
        <v>17085473.636</v>
      </c>
      <c r="W54" s="39">
        <v>10223961.592</v>
      </c>
      <c r="X54" s="39">
        <v>8841871.2219999991</v>
      </c>
      <c r="Y54" s="39">
        <v>-4120684.352</v>
      </c>
      <c r="Z54" s="39">
        <v>-6802705.602</v>
      </c>
      <c r="AA54" s="39">
        <v>19950776.984000001</v>
      </c>
      <c r="AB54" s="39">
        <v>990566.96</v>
      </c>
      <c r="AC54" s="39">
        <v>14516247.196</v>
      </c>
      <c r="AD54" s="39">
        <v>0</v>
      </c>
      <c r="AE54" s="39"/>
      <c r="AF54" s="39"/>
      <c r="AG54" s="39">
        <v>16938856.401999999</v>
      </c>
      <c r="AH54" s="39">
        <v>16938856.401999999</v>
      </c>
      <c r="AI54" s="39">
        <v>34024330.038000003</v>
      </c>
      <c r="AJ54" s="39">
        <v>44248291.630000003</v>
      </c>
      <c r="AK54" s="39">
        <v>53090162.851999998</v>
      </c>
      <c r="AL54" s="39">
        <v>48969478.5</v>
      </c>
      <c r="AM54" s="39">
        <v>42166772.898000002</v>
      </c>
      <c r="AN54" s="39">
        <v>62117549.881999999</v>
      </c>
      <c r="AO54" s="39">
        <v>63108116.842</v>
      </c>
      <c r="AP54" s="39">
        <v>77624364.038000003</v>
      </c>
      <c r="AQ54" s="39">
        <v>77624364.038000003</v>
      </c>
      <c r="AR54" s="39">
        <v>77624364.038000003</v>
      </c>
      <c r="AS54" s="41">
        <v>77624364.038000003</v>
      </c>
    </row>
    <row r="55" spans="1:45">
      <c r="A55" s="47" t="s">
        <v>47</v>
      </c>
      <c r="B55" s="16" t="s">
        <v>48</v>
      </c>
      <c r="C55" s="15" t="s">
        <v>57</v>
      </c>
      <c r="D55" s="15" t="s">
        <v>58</v>
      </c>
      <c r="E55" s="15" t="s">
        <v>66</v>
      </c>
      <c r="F55" s="15" t="s">
        <v>67</v>
      </c>
      <c r="G55" s="15" t="s">
        <v>62</v>
      </c>
      <c r="H55" s="45" t="s">
        <v>63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/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/>
      <c r="AE55" s="39"/>
      <c r="AF55" s="39"/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41">
        <v>0</v>
      </c>
    </row>
    <row r="56" spans="1:45">
      <c r="A56" s="47" t="s">
        <v>47</v>
      </c>
      <c r="B56" s="16" t="s">
        <v>48</v>
      </c>
      <c r="C56" s="15" t="s">
        <v>57</v>
      </c>
      <c r="D56" s="15" t="s">
        <v>58</v>
      </c>
      <c r="E56" s="15" t="s">
        <v>68</v>
      </c>
      <c r="F56" s="15" t="s">
        <v>69</v>
      </c>
      <c r="G56" s="15" t="s">
        <v>1131</v>
      </c>
      <c r="H56" s="45" t="s">
        <v>1132</v>
      </c>
      <c r="I56" s="39">
        <v>-2620657.4879999999</v>
      </c>
      <c r="J56" s="39"/>
      <c r="K56" s="39"/>
      <c r="L56" s="39">
        <v>0</v>
      </c>
      <c r="M56" s="39"/>
      <c r="N56" s="39"/>
      <c r="O56" s="39">
        <v>0</v>
      </c>
      <c r="P56" s="39">
        <v>1588790.091</v>
      </c>
      <c r="Q56" s="39"/>
      <c r="R56" s="39"/>
      <c r="S56" s="39">
        <v>1374628.6089999999</v>
      </c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41"/>
    </row>
    <row r="57" spans="1:45">
      <c r="A57" s="47" t="s">
        <v>47</v>
      </c>
      <c r="B57" s="16" t="s">
        <v>48</v>
      </c>
      <c r="C57" s="15" t="s">
        <v>57</v>
      </c>
      <c r="D57" s="15" t="s">
        <v>58</v>
      </c>
      <c r="E57" s="15" t="s">
        <v>68</v>
      </c>
      <c r="F57" s="15" t="s">
        <v>69</v>
      </c>
      <c r="G57" s="15" t="s">
        <v>1133</v>
      </c>
      <c r="H57" s="45" t="s">
        <v>1134</v>
      </c>
      <c r="I57" s="39">
        <v>-4749479.8269999996</v>
      </c>
      <c r="J57" s="39"/>
      <c r="K57" s="39"/>
      <c r="L57" s="39">
        <v>0</v>
      </c>
      <c r="M57" s="39"/>
      <c r="N57" s="39"/>
      <c r="O57" s="39">
        <v>0</v>
      </c>
      <c r="P57" s="39">
        <v>-1885869.273</v>
      </c>
      <c r="Q57" s="39"/>
      <c r="R57" s="39"/>
      <c r="S57" s="39">
        <v>52248.525999999998</v>
      </c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41"/>
    </row>
    <row r="58" spans="1:45">
      <c r="A58" s="47" t="s">
        <v>47</v>
      </c>
      <c r="B58" s="16" t="s">
        <v>48</v>
      </c>
      <c r="C58" s="15" t="s">
        <v>57</v>
      </c>
      <c r="D58" s="15" t="s">
        <v>58</v>
      </c>
      <c r="E58" s="15" t="s">
        <v>68</v>
      </c>
      <c r="F58" s="15" t="s">
        <v>69</v>
      </c>
      <c r="G58" s="15" t="s">
        <v>1136</v>
      </c>
      <c r="H58" s="45" t="s">
        <v>1137</v>
      </c>
      <c r="I58" s="39">
        <v>1264806.29</v>
      </c>
      <c r="J58" s="39">
        <v>1056413.5660000001</v>
      </c>
      <c r="K58" s="39">
        <v>1056413.5660000001</v>
      </c>
      <c r="L58" s="39">
        <v>554228.32400000002</v>
      </c>
      <c r="M58" s="39">
        <v>2800344.6940000001</v>
      </c>
      <c r="N58" s="39">
        <v>2800344.6940000001</v>
      </c>
      <c r="O58" s="39">
        <v>673190.05799999996</v>
      </c>
      <c r="P58" s="39">
        <v>3131670.8560000001</v>
      </c>
      <c r="Q58" s="39"/>
      <c r="R58" s="39">
        <v>-56005.207999999999</v>
      </c>
      <c r="S58" s="39">
        <v>237598.26</v>
      </c>
      <c r="T58" s="39">
        <v>1268558.598</v>
      </c>
      <c r="U58" s="39">
        <v>0.432</v>
      </c>
      <c r="V58" s="39">
        <v>464422.48</v>
      </c>
      <c r="W58" s="39">
        <v>4154.5879999999997</v>
      </c>
      <c r="X58" s="39">
        <v>-680043.28200000001</v>
      </c>
      <c r="Y58" s="39">
        <v>37010.982000000004</v>
      </c>
      <c r="Z58" s="39">
        <v>43516.012000000002</v>
      </c>
      <c r="AA58" s="39">
        <v>347280.4</v>
      </c>
      <c r="AB58" s="39">
        <v>743407.36</v>
      </c>
      <c r="AC58" s="39">
        <v>572037.12399999995</v>
      </c>
      <c r="AD58" s="39"/>
      <c r="AE58" s="39"/>
      <c r="AF58" s="39"/>
      <c r="AG58" s="39">
        <v>1268558.598</v>
      </c>
      <c r="AH58" s="39">
        <v>1268559.03</v>
      </c>
      <c r="AI58" s="39">
        <v>1732981.51</v>
      </c>
      <c r="AJ58" s="39">
        <v>1737136.098</v>
      </c>
      <c r="AK58" s="39">
        <v>1057092.8160000001</v>
      </c>
      <c r="AL58" s="39">
        <v>1094103.798</v>
      </c>
      <c r="AM58" s="39">
        <v>1137619.81</v>
      </c>
      <c r="AN58" s="39">
        <v>1484900.21</v>
      </c>
      <c r="AO58" s="39">
        <v>2228307.5699999998</v>
      </c>
      <c r="AP58" s="39">
        <v>2800344.6940000001</v>
      </c>
      <c r="AQ58" s="39">
        <v>2800344.6940000001</v>
      </c>
      <c r="AR58" s="39">
        <v>2800344.6940000001</v>
      </c>
      <c r="AS58" s="41">
        <v>2800344.6940000001</v>
      </c>
    </row>
    <row r="59" spans="1:45">
      <c r="A59" s="47" t="s">
        <v>47</v>
      </c>
      <c r="B59" s="16" t="s">
        <v>48</v>
      </c>
      <c r="C59" s="15" t="s">
        <v>57</v>
      </c>
      <c r="D59" s="15" t="s">
        <v>58</v>
      </c>
      <c r="E59" s="15" t="s">
        <v>68</v>
      </c>
      <c r="F59" s="15" t="s">
        <v>69</v>
      </c>
      <c r="G59" s="15" t="s">
        <v>1140</v>
      </c>
      <c r="H59" s="45" t="s">
        <v>1141</v>
      </c>
      <c r="I59" s="39"/>
      <c r="J59" s="39">
        <v>343311.158</v>
      </c>
      <c r="K59" s="39">
        <v>336545.826</v>
      </c>
      <c r="L59" s="39">
        <v>-4444.8339999999998</v>
      </c>
      <c r="M59" s="39">
        <v>1136625.4879999999</v>
      </c>
      <c r="N59" s="39">
        <v>1136625.4879999999</v>
      </c>
      <c r="O59" s="39">
        <v>161865.486</v>
      </c>
      <c r="P59" s="39"/>
      <c r="Q59" s="39"/>
      <c r="R59" s="39">
        <v>-23169.813999999998</v>
      </c>
      <c r="S59" s="39"/>
      <c r="T59" s="39">
        <v>346118.53600000002</v>
      </c>
      <c r="U59" s="39">
        <v>0</v>
      </c>
      <c r="V59" s="39">
        <v>625619.86199999996</v>
      </c>
      <c r="W59" s="39">
        <v>69863.178</v>
      </c>
      <c r="X59" s="39">
        <v>-269150.66200000001</v>
      </c>
      <c r="Y59" s="39">
        <v>63421.214</v>
      </c>
      <c r="Z59" s="39">
        <v>-12391.762000000001</v>
      </c>
      <c r="AA59" s="39">
        <v>-95186.566000000006</v>
      </c>
      <c r="AB59" s="39">
        <v>166465.04199999999</v>
      </c>
      <c r="AC59" s="39">
        <v>241866.64600000001</v>
      </c>
      <c r="AD59" s="39"/>
      <c r="AE59" s="39"/>
      <c r="AF59" s="39"/>
      <c r="AG59" s="39">
        <v>346118.53600000002</v>
      </c>
      <c r="AH59" s="39">
        <v>346118.53600000002</v>
      </c>
      <c r="AI59" s="39">
        <v>971738.39800000004</v>
      </c>
      <c r="AJ59" s="39">
        <v>1041601.576</v>
      </c>
      <c r="AK59" s="39">
        <v>772450.91399999999</v>
      </c>
      <c r="AL59" s="39">
        <v>835872.12800000003</v>
      </c>
      <c r="AM59" s="39">
        <v>823480.36600000004</v>
      </c>
      <c r="AN59" s="39">
        <v>728293.8</v>
      </c>
      <c r="AO59" s="39">
        <v>894758.84199999995</v>
      </c>
      <c r="AP59" s="39">
        <v>1136625.4879999999</v>
      </c>
      <c r="AQ59" s="39">
        <v>1136625.4879999999</v>
      </c>
      <c r="AR59" s="39">
        <v>1136625.4879999999</v>
      </c>
      <c r="AS59" s="41">
        <v>1136625.4879999999</v>
      </c>
    </row>
    <row r="60" spans="1:45">
      <c r="A60" s="47" t="s">
        <v>47</v>
      </c>
      <c r="B60" s="16" t="s">
        <v>48</v>
      </c>
      <c r="C60" s="15" t="s">
        <v>57</v>
      </c>
      <c r="D60" s="15" t="s">
        <v>58</v>
      </c>
      <c r="E60" s="15" t="s">
        <v>68</v>
      </c>
      <c r="F60" s="15" t="s">
        <v>69</v>
      </c>
      <c r="G60" s="15" t="s">
        <v>1142</v>
      </c>
      <c r="H60" s="45" t="s">
        <v>1143</v>
      </c>
      <c r="I60" s="39">
        <v>28234281.885000002</v>
      </c>
      <c r="J60" s="39">
        <v>-261964.04800000001</v>
      </c>
      <c r="K60" s="39">
        <v>-278415.84000000003</v>
      </c>
      <c r="L60" s="39">
        <v>844553.50600000005</v>
      </c>
      <c r="M60" s="39">
        <v>1586575.51</v>
      </c>
      <c r="N60" s="39">
        <v>1586575.51</v>
      </c>
      <c r="O60" s="39">
        <v>1248989.966</v>
      </c>
      <c r="P60" s="39">
        <v>19025685.317000002</v>
      </c>
      <c r="Q60" s="39"/>
      <c r="R60" s="39">
        <v>-56344.773999999998</v>
      </c>
      <c r="S60" s="39">
        <v>511036.26199999999</v>
      </c>
      <c r="T60" s="39">
        <v>3426719.841</v>
      </c>
      <c r="U60" s="39">
        <v>0.41899999999999998</v>
      </c>
      <c r="V60" s="39">
        <v>-2294825.7599999998</v>
      </c>
      <c r="W60" s="39">
        <v>-29429.45</v>
      </c>
      <c r="X60" s="39">
        <v>-708335.44200000004</v>
      </c>
      <c r="Y60" s="39">
        <v>378925.82799999998</v>
      </c>
      <c r="Z60" s="39">
        <v>135712.98800000001</v>
      </c>
      <c r="AA60" s="39">
        <v>-29811.366000000002</v>
      </c>
      <c r="AB60" s="39">
        <v>193567.25200000001</v>
      </c>
      <c r="AC60" s="39">
        <v>514051.2</v>
      </c>
      <c r="AD60" s="39"/>
      <c r="AE60" s="39"/>
      <c r="AF60" s="39"/>
      <c r="AG60" s="39">
        <v>3426719.841</v>
      </c>
      <c r="AH60" s="39">
        <v>3426720.26</v>
      </c>
      <c r="AI60" s="39">
        <v>1131894.5</v>
      </c>
      <c r="AJ60" s="39">
        <v>1102465.05</v>
      </c>
      <c r="AK60" s="39">
        <v>394129.60800000001</v>
      </c>
      <c r="AL60" s="39">
        <v>773055.43599999999</v>
      </c>
      <c r="AM60" s="39">
        <v>908768.424</v>
      </c>
      <c r="AN60" s="39">
        <v>878957.05799999996</v>
      </c>
      <c r="AO60" s="39">
        <v>1072524.31</v>
      </c>
      <c r="AP60" s="39">
        <v>1586575.51</v>
      </c>
      <c r="AQ60" s="39">
        <v>1586575.51</v>
      </c>
      <c r="AR60" s="39">
        <v>1586575.51</v>
      </c>
      <c r="AS60" s="41">
        <v>1586575.51</v>
      </c>
    </row>
    <row r="61" spans="1:45">
      <c r="A61" s="47" t="s">
        <v>47</v>
      </c>
      <c r="B61" s="16" t="s">
        <v>48</v>
      </c>
      <c r="C61" s="15" t="s">
        <v>57</v>
      </c>
      <c r="D61" s="15" t="s">
        <v>58</v>
      </c>
      <c r="E61" s="15" t="s">
        <v>68</v>
      </c>
      <c r="F61" s="15" t="s">
        <v>69</v>
      </c>
      <c r="G61" s="15" t="s">
        <v>1144</v>
      </c>
      <c r="H61" s="45" t="s">
        <v>1145</v>
      </c>
      <c r="I61" s="39">
        <v>9523476.0199999996</v>
      </c>
      <c r="J61" s="39">
        <v>6388185.6780000003</v>
      </c>
      <c r="K61" s="39">
        <v>16296535.560000001</v>
      </c>
      <c r="L61" s="39">
        <v>16724718.298</v>
      </c>
      <c r="M61" s="39">
        <v>-2290525.63</v>
      </c>
      <c r="N61" s="39">
        <v>-2290525.63</v>
      </c>
      <c r="O61" s="39">
        <v>16069779.643999999</v>
      </c>
      <c r="P61" s="39">
        <v>4660548.9479999999</v>
      </c>
      <c r="Q61" s="39"/>
      <c r="R61" s="39">
        <v>1204776.08</v>
      </c>
      <c r="S61" s="39">
        <v>1491646.8910000001</v>
      </c>
      <c r="T61" s="39">
        <v>8915857.9419999998</v>
      </c>
      <c r="U61" s="39">
        <v>0</v>
      </c>
      <c r="V61" s="39">
        <v>724705.88199999998</v>
      </c>
      <c r="W61" s="39">
        <v>-1646988.92</v>
      </c>
      <c r="X61" s="39">
        <v>-1970450.53</v>
      </c>
      <c r="Y61" s="39">
        <v>-1500033.2560000001</v>
      </c>
      <c r="Z61" s="39">
        <v>-2493418.7880000002</v>
      </c>
      <c r="AA61" s="39">
        <v>-1570659.172</v>
      </c>
      <c r="AB61" s="39">
        <v>-1819041.824</v>
      </c>
      <c r="AC61" s="39">
        <v>-930496.96400000004</v>
      </c>
      <c r="AD61" s="39"/>
      <c r="AE61" s="39"/>
      <c r="AF61" s="39"/>
      <c r="AG61" s="39">
        <v>8915857.9419999998</v>
      </c>
      <c r="AH61" s="39">
        <v>8915857.9419999998</v>
      </c>
      <c r="AI61" s="39">
        <v>9640563.8239999991</v>
      </c>
      <c r="AJ61" s="39">
        <v>7993574.9040000001</v>
      </c>
      <c r="AK61" s="39">
        <v>6023124.3739999998</v>
      </c>
      <c r="AL61" s="39">
        <v>4523091.1179999998</v>
      </c>
      <c r="AM61" s="39">
        <v>2029672.33</v>
      </c>
      <c r="AN61" s="39">
        <v>459013.158</v>
      </c>
      <c r="AO61" s="39">
        <v>-1360028.666</v>
      </c>
      <c r="AP61" s="39">
        <v>-2290525.63</v>
      </c>
      <c r="AQ61" s="39">
        <v>-2290525.63</v>
      </c>
      <c r="AR61" s="39">
        <v>-2290525.63</v>
      </c>
      <c r="AS61" s="41">
        <v>-2290525.63</v>
      </c>
    </row>
    <row r="62" spans="1:45">
      <c r="A62" s="47" t="s">
        <v>47</v>
      </c>
      <c r="B62" s="16" t="s">
        <v>48</v>
      </c>
      <c r="C62" s="15" t="s">
        <v>57</v>
      </c>
      <c r="D62" s="15" t="s">
        <v>58</v>
      </c>
      <c r="E62" s="15" t="s">
        <v>68</v>
      </c>
      <c r="F62" s="15" t="s">
        <v>69</v>
      </c>
      <c r="G62" s="15" t="s">
        <v>1148</v>
      </c>
      <c r="H62" s="45" t="s">
        <v>1132</v>
      </c>
      <c r="I62" s="39">
        <v>1128318.9140000001</v>
      </c>
      <c r="J62" s="39">
        <v>2168367.41</v>
      </c>
      <c r="K62" s="39">
        <v>-2327114.3760000002</v>
      </c>
      <c r="L62" s="39">
        <v>-2029412.2379999999</v>
      </c>
      <c r="M62" s="39">
        <v>1787835.5759999999</v>
      </c>
      <c r="N62" s="39">
        <v>1787835.5759999999</v>
      </c>
      <c r="O62" s="39">
        <v>-1650254.65</v>
      </c>
      <c r="P62" s="39">
        <v>1301751.0660000001</v>
      </c>
      <c r="Q62" s="39"/>
      <c r="R62" s="39">
        <v>-361512.13799999998</v>
      </c>
      <c r="S62" s="39">
        <v>-234475.49</v>
      </c>
      <c r="T62" s="39">
        <v>444447.658</v>
      </c>
      <c r="U62" s="39">
        <v>0</v>
      </c>
      <c r="V62" s="39">
        <v>-183929.10800000001</v>
      </c>
      <c r="W62" s="39">
        <v>-2924.386</v>
      </c>
      <c r="X62" s="39">
        <v>216315.38399999999</v>
      </c>
      <c r="Y62" s="39">
        <v>-74719.44</v>
      </c>
      <c r="Z62" s="39">
        <v>-16038.528</v>
      </c>
      <c r="AA62" s="39">
        <v>-51411.222000000002</v>
      </c>
      <c r="AB62" s="39">
        <v>1543324.4040000001</v>
      </c>
      <c r="AC62" s="39">
        <v>-87229.186000000002</v>
      </c>
      <c r="AD62" s="39"/>
      <c r="AE62" s="39"/>
      <c r="AF62" s="39"/>
      <c r="AG62" s="39">
        <v>444447.658</v>
      </c>
      <c r="AH62" s="39">
        <v>444447.658</v>
      </c>
      <c r="AI62" s="39">
        <v>260518.55</v>
      </c>
      <c r="AJ62" s="39">
        <v>257594.16399999999</v>
      </c>
      <c r="AK62" s="39">
        <v>473909.54800000001</v>
      </c>
      <c r="AL62" s="39">
        <v>399190.10800000001</v>
      </c>
      <c r="AM62" s="39">
        <v>383151.58</v>
      </c>
      <c r="AN62" s="39">
        <v>331740.35800000001</v>
      </c>
      <c r="AO62" s="39">
        <v>1875064.7620000001</v>
      </c>
      <c r="AP62" s="39">
        <v>1787835.5759999999</v>
      </c>
      <c r="AQ62" s="39">
        <v>1787835.5759999999</v>
      </c>
      <c r="AR62" s="39">
        <v>1787835.5759999999</v>
      </c>
      <c r="AS62" s="41">
        <v>1787835.5759999999</v>
      </c>
    </row>
    <row r="63" spans="1:45">
      <c r="A63" s="47" t="s">
        <v>47</v>
      </c>
      <c r="B63" s="16" t="s">
        <v>48</v>
      </c>
      <c r="C63" s="15" t="s">
        <v>57</v>
      </c>
      <c r="D63" s="15" t="s">
        <v>58</v>
      </c>
      <c r="E63" s="15" t="s">
        <v>68</v>
      </c>
      <c r="F63" s="15" t="s">
        <v>69</v>
      </c>
      <c r="G63" s="15" t="s">
        <v>1151</v>
      </c>
      <c r="H63" s="45" t="s">
        <v>1152</v>
      </c>
      <c r="I63" s="39">
        <v>0</v>
      </c>
      <c r="J63" s="39"/>
      <c r="K63" s="39"/>
      <c r="L63" s="39"/>
      <c r="M63" s="39"/>
      <c r="N63" s="39"/>
      <c r="O63" s="39"/>
      <c r="P63" s="39">
        <v>0</v>
      </c>
      <c r="Q63" s="39"/>
      <c r="R63" s="39"/>
      <c r="S63" s="39">
        <v>0</v>
      </c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41"/>
    </row>
    <row r="64" spans="1:45">
      <c r="A64" s="47" t="s">
        <v>47</v>
      </c>
      <c r="B64" s="16" t="s">
        <v>48</v>
      </c>
      <c r="C64" s="15" t="s">
        <v>57</v>
      </c>
      <c r="D64" s="15" t="s">
        <v>58</v>
      </c>
      <c r="E64" s="15" t="s">
        <v>68</v>
      </c>
      <c r="F64" s="15" t="s">
        <v>69</v>
      </c>
      <c r="G64" s="15" t="s">
        <v>1157</v>
      </c>
      <c r="H64" s="45" t="s">
        <v>1158</v>
      </c>
      <c r="I64" s="39"/>
      <c r="J64" s="39">
        <v>493212.75</v>
      </c>
      <c r="K64" s="39">
        <v>-1114377.314</v>
      </c>
      <c r="L64" s="39">
        <v>92877.072</v>
      </c>
      <c r="M64" s="39">
        <v>318400.78000000003</v>
      </c>
      <c r="N64" s="39">
        <v>318400.78000000003</v>
      </c>
      <c r="O64" s="39">
        <v>190233.86600000001</v>
      </c>
      <c r="P64" s="39"/>
      <c r="Q64" s="39"/>
      <c r="R64" s="39">
        <v>-7779.2820000000002</v>
      </c>
      <c r="S64" s="39"/>
      <c r="T64" s="39">
        <v>235989.89199999999</v>
      </c>
      <c r="U64" s="39">
        <v>0</v>
      </c>
      <c r="V64" s="39">
        <v>-15692.72</v>
      </c>
      <c r="W64" s="39">
        <v>-24043.196</v>
      </c>
      <c r="X64" s="39">
        <v>-112716.164</v>
      </c>
      <c r="Y64" s="39">
        <v>26124.903999999999</v>
      </c>
      <c r="Z64" s="39">
        <v>15407.038</v>
      </c>
      <c r="AA64" s="39">
        <v>48748.606</v>
      </c>
      <c r="AB64" s="39">
        <v>55312.417999999998</v>
      </c>
      <c r="AC64" s="39">
        <v>89270.001999999993</v>
      </c>
      <c r="AD64" s="39"/>
      <c r="AE64" s="39"/>
      <c r="AF64" s="39"/>
      <c r="AG64" s="39">
        <v>235989.89199999999</v>
      </c>
      <c r="AH64" s="39">
        <v>235989.89199999999</v>
      </c>
      <c r="AI64" s="39">
        <v>220297.17199999999</v>
      </c>
      <c r="AJ64" s="39">
        <v>196253.976</v>
      </c>
      <c r="AK64" s="39">
        <v>83537.812000000005</v>
      </c>
      <c r="AL64" s="39">
        <v>109662.716</v>
      </c>
      <c r="AM64" s="39">
        <v>125069.754</v>
      </c>
      <c r="AN64" s="39">
        <v>173818.36</v>
      </c>
      <c r="AO64" s="39">
        <v>229130.77799999999</v>
      </c>
      <c r="AP64" s="39">
        <v>318400.78000000003</v>
      </c>
      <c r="AQ64" s="39">
        <v>318400.78000000003</v>
      </c>
      <c r="AR64" s="39">
        <v>318400.78000000003</v>
      </c>
      <c r="AS64" s="41">
        <v>318400.78000000003</v>
      </c>
    </row>
    <row r="65" spans="1:45">
      <c r="A65" s="47" t="s">
        <v>47</v>
      </c>
      <c r="B65" s="16" t="s">
        <v>48</v>
      </c>
      <c r="C65" s="15" t="s">
        <v>57</v>
      </c>
      <c r="D65" s="15" t="s">
        <v>58</v>
      </c>
      <c r="E65" s="15" t="s">
        <v>68</v>
      </c>
      <c r="F65" s="15" t="s">
        <v>69</v>
      </c>
      <c r="G65" s="15" t="s">
        <v>1159</v>
      </c>
      <c r="H65" s="45" t="s">
        <v>1160</v>
      </c>
      <c r="I65" s="39"/>
      <c r="J65" s="39">
        <v>363895.97600000002</v>
      </c>
      <c r="K65" s="39">
        <v>-1051814.7720000001</v>
      </c>
      <c r="L65" s="39">
        <v>89911.834000000003</v>
      </c>
      <c r="M65" s="39">
        <v>555788.71400000004</v>
      </c>
      <c r="N65" s="39">
        <v>555788.71400000004</v>
      </c>
      <c r="O65" s="39">
        <v>179321.15599999999</v>
      </c>
      <c r="P65" s="39"/>
      <c r="Q65" s="39"/>
      <c r="R65" s="39">
        <v>-6463.558</v>
      </c>
      <c r="S65" s="39"/>
      <c r="T65" s="39">
        <v>235989.89199999999</v>
      </c>
      <c r="U65" s="39">
        <v>0</v>
      </c>
      <c r="V65" s="39">
        <v>27489.531999999999</v>
      </c>
      <c r="W65" s="39">
        <v>18346.93</v>
      </c>
      <c r="X65" s="39">
        <v>-79672.148000000001</v>
      </c>
      <c r="Y65" s="39">
        <v>9702.8220000000001</v>
      </c>
      <c r="Z65" s="39">
        <v>-1087.6279999999999</v>
      </c>
      <c r="AA65" s="39">
        <v>10911.482</v>
      </c>
      <c r="AB65" s="39">
        <v>59091.701999999997</v>
      </c>
      <c r="AC65" s="39">
        <v>275016.13</v>
      </c>
      <c r="AD65" s="39"/>
      <c r="AE65" s="39"/>
      <c r="AF65" s="39"/>
      <c r="AG65" s="39">
        <v>235989.89199999999</v>
      </c>
      <c r="AH65" s="39">
        <v>235989.89199999999</v>
      </c>
      <c r="AI65" s="39">
        <v>263479.424</v>
      </c>
      <c r="AJ65" s="39">
        <v>281826.35399999999</v>
      </c>
      <c r="AK65" s="39">
        <v>202154.20600000001</v>
      </c>
      <c r="AL65" s="39">
        <v>211857.02799999999</v>
      </c>
      <c r="AM65" s="39">
        <v>210769.4</v>
      </c>
      <c r="AN65" s="39">
        <v>221680.88200000001</v>
      </c>
      <c r="AO65" s="39">
        <v>280772.58399999997</v>
      </c>
      <c r="AP65" s="39">
        <v>555788.71400000004</v>
      </c>
      <c r="AQ65" s="39">
        <v>555788.71400000004</v>
      </c>
      <c r="AR65" s="39">
        <v>555788.71400000004</v>
      </c>
      <c r="AS65" s="41">
        <v>555788.71400000004</v>
      </c>
    </row>
    <row r="66" spans="1:45">
      <c r="A66" s="47" t="s">
        <v>47</v>
      </c>
      <c r="B66" s="16" t="s">
        <v>48</v>
      </c>
      <c r="C66" s="15" t="s">
        <v>57</v>
      </c>
      <c r="D66" s="15" t="s">
        <v>58</v>
      </c>
      <c r="E66" s="15" t="s">
        <v>68</v>
      </c>
      <c r="F66" s="15" t="s">
        <v>69</v>
      </c>
      <c r="G66" s="15" t="s">
        <v>1163</v>
      </c>
      <c r="H66" s="45" t="s">
        <v>1164</v>
      </c>
      <c r="I66" s="39"/>
      <c r="J66" s="39">
        <v>2977168.5780000002</v>
      </c>
      <c r="K66" s="39">
        <v>-11030749.254000001</v>
      </c>
      <c r="L66" s="39">
        <v>489458.41200000001</v>
      </c>
      <c r="M66" s="39">
        <v>-11542958.308</v>
      </c>
      <c r="N66" s="39">
        <v>-11542958.308</v>
      </c>
      <c r="O66" s="39">
        <v>-263656.28999999998</v>
      </c>
      <c r="P66" s="39"/>
      <c r="Q66" s="39"/>
      <c r="R66" s="39">
        <v>-708786.83</v>
      </c>
      <c r="S66" s="39"/>
      <c r="T66" s="39">
        <v>145527.08600000001</v>
      </c>
      <c r="U66" s="39">
        <v>0</v>
      </c>
      <c r="V66" s="39">
        <v>729530.89800000004</v>
      </c>
      <c r="W66" s="39">
        <v>2739168.9720000001</v>
      </c>
      <c r="X66" s="39">
        <v>740266.89800000004</v>
      </c>
      <c r="Y66" s="39">
        <v>-2314433</v>
      </c>
      <c r="Z66" s="39">
        <v>67849.097999999998</v>
      </c>
      <c r="AA66" s="39">
        <v>-13396772.412</v>
      </c>
      <c r="AB66" s="39">
        <v>-1983461.6459999999</v>
      </c>
      <c r="AC66" s="39">
        <v>1729365.798</v>
      </c>
      <c r="AD66" s="39"/>
      <c r="AE66" s="39"/>
      <c r="AF66" s="39"/>
      <c r="AG66" s="39">
        <v>145527.08600000001</v>
      </c>
      <c r="AH66" s="39">
        <v>145527.08600000001</v>
      </c>
      <c r="AI66" s="39">
        <v>875057.98400000005</v>
      </c>
      <c r="AJ66" s="39">
        <v>3614226.9559999998</v>
      </c>
      <c r="AK66" s="39">
        <v>4354493.8540000003</v>
      </c>
      <c r="AL66" s="39">
        <v>2040060.8540000001</v>
      </c>
      <c r="AM66" s="39">
        <v>2107909.952</v>
      </c>
      <c r="AN66" s="39">
        <v>-11288862.460000001</v>
      </c>
      <c r="AO66" s="39">
        <v>-13272324.106000001</v>
      </c>
      <c r="AP66" s="39">
        <v>-11542958.308</v>
      </c>
      <c r="AQ66" s="39">
        <v>-11542958.308</v>
      </c>
      <c r="AR66" s="39">
        <v>-11542958.308</v>
      </c>
      <c r="AS66" s="41">
        <v>-11542958.308</v>
      </c>
    </row>
    <row r="67" spans="1:45">
      <c r="A67" s="47" t="s">
        <v>47</v>
      </c>
      <c r="B67" s="16" t="s">
        <v>48</v>
      </c>
      <c r="C67" s="15" t="s">
        <v>57</v>
      </c>
      <c r="D67" s="15" t="s">
        <v>58</v>
      </c>
      <c r="E67" s="15" t="s">
        <v>68</v>
      </c>
      <c r="F67" s="15" t="s">
        <v>69</v>
      </c>
      <c r="G67" s="15" t="s">
        <v>1165</v>
      </c>
      <c r="H67" s="45" t="s">
        <v>1134</v>
      </c>
      <c r="I67" s="39">
        <v>2905747.7850000001</v>
      </c>
      <c r="J67" s="39">
        <v>-1443813.1359999999</v>
      </c>
      <c r="K67" s="39">
        <v>10956787.868000001</v>
      </c>
      <c r="L67" s="39">
        <v>5777693.784</v>
      </c>
      <c r="M67" s="39">
        <v>9233947.7459999993</v>
      </c>
      <c r="N67" s="39">
        <v>9233947.7459999993</v>
      </c>
      <c r="O67" s="39">
        <v>-4705596.2319999998</v>
      </c>
      <c r="P67" s="39">
        <v>3350049.7680000002</v>
      </c>
      <c r="Q67" s="39"/>
      <c r="R67" s="39">
        <v>2121726.1519999998</v>
      </c>
      <c r="S67" s="39">
        <v>107100.351</v>
      </c>
      <c r="T67" s="39">
        <v>1771666.858</v>
      </c>
      <c r="U67" s="39">
        <v>0</v>
      </c>
      <c r="V67" s="39">
        <v>3282188.2779999999</v>
      </c>
      <c r="W67" s="39">
        <v>3435985.3620000002</v>
      </c>
      <c r="X67" s="39">
        <v>4118187.7540000002</v>
      </c>
      <c r="Y67" s="39">
        <v>-1981186.058</v>
      </c>
      <c r="Z67" s="39">
        <v>985546.08200000005</v>
      </c>
      <c r="AA67" s="39">
        <v>-364688.88799999998</v>
      </c>
      <c r="AB67" s="39">
        <v>-105760.088</v>
      </c>
      <c r="AC67" s="39">
        <v>-1907991.554</v>
      </c>
      <c r="AD67" s="39"/>
      <c r="AE67" s="39"/>
      <c r="AF67" s="39"/>
      <c r="AG67" s="39">
        <v>1771666.858</v>
      </c>
      <c r="AH67" s="39">
        <v>1771666.858</v>
      </c>
      <c r="AI67" s="39">
        <v>5053855.1359999999</v>
      </c>
      <c r="AJ67" s="39">
        <v>8489840.4979999997</v>
      </c>
      <c r="AK67" s="39">
        <v>12608028.252</v>
      </c>
      <c r="AL67" s="39">
        <v>10626842.194</v>
      </c>
      <c r="AM67" s="39">
        <v>11612388.276000001</v>
      </c>
      <c r="AN67" s="39">
        <v>11247699.388</v>
      </c>
      <c r="AO67" s="39">
        <v>11141939.300000001</v>
      </c>
      <c r="AP67" s="39">
        <v>9233947.7459999993</v>
      </c>
      <c r="AQ67" s="39">
        <v>9233947.7459999993</v>
      </c>
      <c r="AR67" s="39">
        <v>9233947.7459999993</v>
      </c>
      <c r="AS67" s="41">
        <v>9233947.7459999993</v>
      </c>
    </row>
    <row r="68" spans="1:45">
      <c r="A68" s="47" t="s">
        <v>47</v>
      </c>
      <c r="B68" s="16" t="s">
        <v>48</v>
      </c>
      <c r="C68" s="15" t="s">
        <v>57</v>
      </c>
      <c r="D68" s="15" t="s">
        <v>58</v>
      </c>
      <c r="E68" s="15" t="s">
        <v>68</v>
      </c>
      <c r="F68" s="15" t="s">
        <v>69</v>
      </c>
      <c r="G68" s="15" t="s">
        <v>1166</v>
      </c>
      <c r="H68" s="45" t="s">
        <v>1167</v>
      </c>
      <c r="I68" s="39">
        <v>2805885.7590000001</v>
      </c>
      <c r="J68" s="39">
        <v>-2148962.39</v>
      </c>
      <c r="K68" s="39">
        <v>-4579597.142</v>
      </c>
      <c r="L68" s="39">
        <v>1143830.334</v>
      </c>
      <c r="M68" s="39">
        <v>-2288955.034</v>
      </c>
      <c r="N68" s="39">
        <v>-2288955.034</v>
      </c>
      <c r="O68" s="39">
        <v>-364774.31400000001</v>
      </c>
      <c r="P68" s="39">
        <v>3237174.111</v>
      </c>
      <c r="Q68" s="39"/>
      <c r="R68" s="39">
        <v>188962.43599999999</v>
      </c>
      <c r="S68" s="39">
        <v>-583089.96799999999</v>
      </c>
      <c r="T68" s="39">
        <v>726854.17</v>
      </c>
      <c r="U68" s="39">
        <v>0</v>
      </c>
      <c r="V68" s="39">
        <v>-2274300.6919999998</v>
      </c>
      <c r="W68" s="39">
        <v>-248229.622</v>
      </c>
      <c r="X68" s="39">
        <v>530423.17200000002</v>
      </c>
      <c r="Y68" s="39">
        <v>-79597.547999999995</v>
      </c>
      <c r="Z68" s="39">
        <v>-264059.65999999997</v>
      </c>
      <c r="AA68" s="39">
        <v>-155379.62</v>
      </c>
      <c r="AB68" s="39">
        <v>-315620.40999999997</v>
      </c>
      <c r="AC68" s="39">
        <v>-209044.82399999999</v>
      </c>
      <c r="AD68" s="39"/>
      <c r="AE68" s="39"/>
      <c r="AF68" s="39"/>
      <c r="AG68" s="39">
        <v>726854.17</v>
      </c>
      <c r="AH68" s="39">
        <v>726854.17</v>
      </c>
      <c r="AI68" s="39">
        <v>-1547446.5220000001</v>
      </c>
      <c r="AJ68" s="39">
        <v>-1795676.1440000001</v>
      </c>
      <c r="AK68" s="39">
        <v>-1265252.9720000001</v>
      </c>
      <c r="AL68" s="39">
        <v>-1344850.52</v>
      </c>
      <c r="AM68" s="39">
        <v>-1608910.18</v>
      </c>
      <c r="AN68" s="39">
        <v>-1764289.8</v>
      </c>
      <c r="AO68" s="39">
        <v>-2079910.21</v>
      </c>
      <c r="AP68" s="39">
        <v>-2288955.034</v>
      </c>
      <c r="AQ68" s="39">
        <v>-2288955.034</v>
      </c>
      <c r="AR68" s="39">
        <v>-2288955.034</v>
      </c>
      <c r="AS68" s="41">
        <v>-2288955.034</v>
      </c>
    </row>
    <row r="69" spans="1:45">
      <c r="A69" s="47" t="s">
        <v>47</v>
      </c>
      <c r="B69" s="16" t="s">
        <v>48</v>
      </c>
      <c r="C69" s="15" t="s">
        <v>57</v>
      </c>
      <c r="D69" s="15" t="s">
        <v>58</v>
      </c>
      <c r="E69" s="15" t="s">
        <v>68</v>
      </c>
      <c r="F69" s="15" t="s">
        <v>69</v>
      </c>
      <c r="G69" s="15" t="s">
        <v>1168</v>
      </c>
      <c r="H69" s="45" t="s">
        <v>1169</v>
      </c>
      <c r="I69" s="39"/>
      <c r="J69" s="39">
        <v>692879.674</v>
      </c>
      <c r="K69" s="39">
        <v>-5516014.1859999998</v>
      </c>
      <c r="L69" s="39">
        <v>113400.564</v>
      </c>
      <c r="M69" s="39">
        <v>-1842637.3119999999</v>
      </c>
      <c r="N69" s="39">
        <v>-1842637.3119999999</v>
      </c>
      <c r="O69" s="39">
        <v>-2583659.02</v>
      </c>
      <c r="P69" s="39"/>
      <c r="Q69" s="39"/>
      <c r="R69" s="39">
        <v>947006.17200000002</v>
      </c>
      <c r="S69" s="39"/>
      <c r="T69" s="39"/>
      <c r="U69" s="39"/>
      <c r="V69" s="39">
        <v>-492388.87</v>
      </c>
      <c r="W69" s="39">
        <v>-215739.432</v>
      </c>
      <c r="X69" s="39">
        <v>-758092.59600000002</v>
      </c>
      <c r="Y69" s="39">
        <v>-55117.411999999997</v>
      </c>
      <c r="Z69" s="39">
        <v>-46230.034</v>
      </c>
      <c r="AA69" s="39">
        <v>-173298.008</v>
      </c>
      <c r="AB69" s="39">
        <v>-104317.97199999999</v>
      </c>
      <c r="AC69" s="39">
        <v>2547.0120000000002</v>
      </c>
      <c r="AD69" s="39"/>
      <c r="AE69" s="39"/>
      <c r="AF69" s="39"/>
      <c r="AG69" s="39"/>
      <c r="AH69" s="39"/>
      <c r="AI69" s="39">
        <v>-492388.87</v>
      </c>
      <c r="AJ69" s="39">
        <v>-708128.30200000003</v>
      </c>
      <c r="AK69" s="39">
        <v>-1466220.898</v>
      </c>
      <c r="AL69" s="39">
        <v>-1521338.31</v>
      </c>
      <c r="AM69" s="39">
        <v>-1567568.344</v>
      </c>
      <c r="AN69" s="39">
        <v>-1740866.352</v>
      </c>
      <c r="AO69" s="39">
        <v>-1845184.324</v>
      </c>
      <c r="AP69" s="39">
        <v>-1842637.3119999999</v>
      </c>
      <c r="AQ69" s="39">
        <v>-1842637.3119999999</v>
      </c>
      <c r="AR69" s="39">
        <v>-1842637.3119999999</v>
      </c>
      <c r="AS69" s="41">
        <v>-1842637.3119999999</v>
      </c>
    </row>
    <row r="70" spans="1:45">
      <c r="A70" s="47" t="s">
        <v>47</v>
      </c>
      <c r="B70" s="16" t="s">
        <v>48</v>
      </c>
      <c r="C70" s="15" t="s">
        <v>57</v>
      </c>
      <c r="D70" s="15" t="s">
        <v>58</v>
      </c>
      <c r="E70" s="15" t="s">
        <v>68</v>
      </c>
      <c r="F70" s="15" t="s">
        <v>69</v>
      </c>
      <c r="G70" s="15" t="s">
        <v>1170</v>
      </c>
      <c r="H70" s="45" t="s">
        <v>1171</v>
      </c>
      <c r="I70" s="39">
        <v>237229.837</v>
      </c>
      <c r="J70" s="39">
        <v>6073340.2419999996</v>
      </c>
      <c r="K70" s="39">
        <v>868020.14</v>
      </c>
      <c r="L70" s="39">
        <v>-640411.36199999996</v>
      </c>
      <c r="M70" s="39">
        <v>3212100.8840000001</v>
      </c>
      <c r="N70" s="39">
        <v>3212100.8840000001</v>
      </c>
      <c r="O70" s="39">
        <v>-463659.06599999999</v>
      </c>
      <c r="P70" s="39">
        <v>273503.353</v>
      </c>
      <c r="Q70" s="39"/>
      <c r="R70" s="39">
        <v>-63056.038</v>
      </c>
      <c r="S70" s="39">
        <v>8743.8449999999993</v>
      </c>
      <c r="T70" s="39">
        <v>145527.08600000001</v>
      </c>
      <c r="U70" s="39">
        <v>0</v>
      </c>
      <c r="V70" s="39">
        <v>-187065.40400000001</v>
      </c>
      <c r="W70" s="39">
        <v>-62877.258000000002</v>
      </c>
      <c r="X70" s="39">
        <v>-78862.716</v>
      </c>
      <c r="Y70" s="39">
        <v>695182.37399999995</v>
      </c>
      <c r="Z70" s="39">
        <v>669748.31999999995</v>
      </c>
      <c r="AA70" s="39">
        <v>613565.70200000005</v>
      </c>
      <c r="AB70" s="39">
        <v>738537.696</v>
      </c>
      <c r="AC70" s="39">
        <v>678345.08400000003</v>
      </c>
      <c r="AD70" s="39"/>
      <c r="AE70" s="39"/>
      <c r="AF70" s="39"/>
      <c r="AG70" s="39">
        <v>145527.08600000001</v>
      </c>
      <c r="AH70" s="39">
        <v>145527.08600000001</v>
      </c>
      <c r="AI70" s="39">
        <v>-41538.317999999999</v>
      </c>
      <c r="AJ70" s="39">
        <v>-104415.576</v>
      </c>
      <c r="AK70" s="39">
        <v>-183278.29199999999</v>
      </c>
      <c r="AL70" s="39">
        <v>511904.08199999999</v>
      </c>
      <c r="AM70" s="39">
        <v>1181652.402</v>
      </c>
      <c r="AN70" s="39">
        <v>1795218.1040000001</v>
      </c>
      <c r="AO70" s="39">
        <v>2533755.7999999998</v>
      </c>
      <c r="AP70" s="39">
        <v>3212100.8840000001</v>
      </c>
      <c r="AQ70" s="39">
        <v>3212100.8840000001</v>
      </c>
      <c r="AR70" s="39">
        <v>3212100.8840000001</v>
      </c>
      <c r="AS70" s="41">
        <v>3212100.8840000001</v>
      </c>
    </row>
    <row r="71" spans="1:45">
      <c r="A71" s="47" t="s">
        <v>47</v>
      </c>
      <c r="B71" s="16" t="s">
        <v>48</v>
      </c>
      <c r="C71" s="15" t="s">
        <v>57</v>
      </c>
      <c r="D71" s="15" t="s">
        <v>58</v>
      </c>
      <c r="E71" s="15" t="s">
        <v>68</v>
      </c>
      <c r="F71" s="15" t="s">
        <v>69</v>
      </c>
      <c r="G71" s="15" t="s">
        <v>1172</v>
      </c>
      <c r="H71" s="45" t="s">
        <v>1173</v>
      </c>
      <c r="I71" s="39">
        <v>4670563.0159999998</v>
      </c>
      <c r="J71" s="39">
        <v>11265764.813999999</v>
      </c>
      <c r="K71" s="39">
        <v>3893609.798</v>
      </c>
      <c r="L71" s="39">
        <v>884000.87600000005</v>
      </c>
      <c r="M71" s="39">
        <v>10369940.012</v>
      </c>
      <c r="N71" s="39">
        <v>10369940.012</v>
      </c>
      <c r="O71" s="39">
        <v>-2767515.8280000002</v>
      </c>
      <c r="P71" s="39">
        <v>-6218666.4359999998</v>
      </c>
      <c r="Q71" s="39"/>
      <c r="R71" s="39">
        <v>170631.45800000001</v>
      </c>
      <c r="S71" s="39">
        <v>4355621.5539999995</v>
      </c>
      <c r="T71" s="39">
        <v>4105458.0440000002</v>
      </c>
      <c r="U71" s="39">
        <v>0</v>
      </c>
      <c r="V71" s="39">
        <v>1201093.2439999999</v>
      </c>
      <c r="W71" s="39">
        <v>1587235.612</v>
      </c>
      <c r="X71" s="39">
        <v>759623.36</v>
      </c>
      <c r="Y71" s="39">
        <v>-3266660.8319999999</v>
      </c>
      <c r="Z71" s="39">
        <v>-600629.64800000004</v>
      </c>
      <c r="AA71" s="39">
        <v>7228566.9519999996</v>
      </c>
      <c r="AB71" s="39">
        <v>15041.64</v>
      </c>
      <c r="AC71" s="39">
        <v>-659788.36</v>
      </c>
      <c r="AD71" s="39"/>
      <c r="AE71" s="39"/>
      <c r="AF71" s="39"/>
      <c r="AG71" s="39">
        <v>4105458.0440000002</v>
      </c>
      <c r="AH71" s="39">
        <v>4105458.0440000002</v>
      </c>
      <c r="AI71" s="39">
        <v>5306551.2879999997</v>
      </c>
      <c r="AJ71" s="39">
        <v>6893786.9000000004</v>
      </c>
      <c r="AK71" s="39">
        <v>7653410.2599999998</v>
      </c>
      <c r="AL71" s="39">
        <v>4386749.4280000003</v>
      </c>
      <c r="AM71" s="39">
        <v>3786119.78</v>
      </c>
      <c r="AN71" s="39">
        <v>11014686.732000001</v>
      </c>
      <c r="AO71" s="39">
        <v>11029728.372</v>
      </c>
      <c r="AP71" s="39">
        <v>10369940.012</v>
      </c>
      <c r="AQ71" s="39">
        <v>10369940.012</v>
      </c>
      <c r="AR71" s="39">
        <v>10369940.012</v>
      </c>
      <c r="AS71" s="41">
        <v>10369940.012</v>
      </c>
    </row>
    <row r="72" spans="1:45">
      <c r="A72" s="47" t="s">
        <v>47</v>
      </c>
      <c r="B72" s="16" t="s">
        <v>48</v>
      </c>
      <c r="C72" s="15" t="s">
        <v>57</v>
      </c>
      <c r="D72" s="15" t="s">
        <v>58</v>
      </c>
      <c r="E72" s="15" t="s">
        <v>68</v>
      </c>
      <c r="F72" s="15" t="s">
        <v>69</v>
      </c>
      <c r="G72" s="15" t="s">
        <v>62</v>
      </c>
      <c r="H72" s="45" t="s">
        <v>63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/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/>
      <c r="AE72" s="39"/>
      <c r="AF72" s="39"/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39">
        <v>0</v>
      </c>
      <c r="AP72" s="39">
        <v>0</v>
      </c>
      <c r="AQ72" s="39">
        <v>0</v>
      </c>
      <c r="AR72" s="39">
        <v>0</v>
      </c>
      <c r="AS72" s="41">
        <v>0</v>
      </c>
    </row>
    <row r="73" spans="1:45">
      <c r="A73" s="48" t="s">
        <v>70</v>
      </c>
      <c r="B73" s="17" t="s">
        <v>71</v>
      </c>
      <c r="C73" s="15" t="s">
        <v>57</v>
      </c>
      <c r="D73" s="15" t="s">
        <v>58</v>
      </c>
      <c r="E73" s="15" t="s">
        <v>59</v>
      </c>
      <c r="F73" s="15" t="s">
        <v>60</v>
      </c>
      <c r="G73" s="15" t="s">
        <v>1131</v>
      </c>
      <c r="H73" s="45" t="s">
        <v>1132</v>
      </c>
      <c r="I73" s="39">
        <v>24782840.684</v>
      </c>
      <c r="J73" s="39"/>
      <c r="K73" s="39"/>
      <c r="L73" s="39">
        <v>0</v>
      </c>
      <c r="M73" s="39"/>
      <c r="N73" s="39"/>
      <c r="O73" s="39">
        <v>0</v>
      </c>
      <c r="P73" s="39">
        <v>35567862.789999999</v>
      </c>
      <c r="Q73" s="39"/>
      <c r="R73" s="39"/>
      <c r="S73" s="39">
        <v>1065036.8060000001</v>
      </c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41"/>
    </row>
    <row r="74" spans="1:45">
      <c r="A74" s="48" t="s">
        <v>70</v>
      </c>
      <c r="B74" s="17" t="s">
        <v>71</v>
      </c>
      <c r="C74" s="15" t="s">
        <v>57</v>
      </c>
      <c r="D74" s="15" t="s">
        <v>58</v>
      </c>
      <c r="E74" s="15" t="s">
        <v>59</v>
      </c>
      <c r="F74" s="15" t="s">
        <v>60</v>
      </c>
      <c r="G74" s="15" t="s">
        <v>1133</v>
      </c>
      <c r="H74" s="45" t="s">
        <v>1134</v>
      </c>
      <c r="I74" s="39">
        <v>13793833.083000001</v>
      </c>
      <c r="J74" s="39"/>
      <c r="K74" s="39"/>
      <c r="L74" s="39">
        <v>0</v>
      </c>
      <c r="M74" s="39"/>
      <c r="N74" s="39"/>
      <c r="O74" s="39">
        <v>0</v>
      </c>
      <c r="P74" s="39">
        <v>15800596.159</v>
      </c>
      <c r="Q74" s="39"/>
      <c r="R74" s="39"/>
      <c r="S74" s="39">
        <v>-6627087.676</v>
      </c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41"/>
    </row>
    <row r="75" spans="1:45">
      <c r="A75" s="48" t="s">
        <v>70</v>
      </c>
      <c r="B75" s="17" t="s">
        <v>71</v>
      </c>
      <c r="C75" s="15" t="s">
        <v>57</v>
      </c>
      <c r="D75" s="15" t="s">
        <v>58</v>
      </c>
      <c r="E75" s="15" t="s">
        <v>59</v>
      </c>
      <c r="F75" s="15" t="s">
        <v>60</v>
      </c>
      <c r="G75" s="15" t="s">
        <v>1135</v>
      </c>
      <c r="H75" s="45" t="s">
        <v>61</v>
      </c>
      <c r="I75" s="39">
        <v>-1.7589999999999999</v>
      </c>
      <c r="J75" s="39"/>
      <c r="K75" s="39"/>
      <c r="L75" s="39"/>
      <c r="M75" s="39"/>
      <c r="N75" s="39"/>
      <c r="O75" s="39"/>
      <c r="P75" s="39">
        <v>-1.7589999999999999</v>
      </c>
      <c r="Q75" s="39"/>
      <c r="R75" s="39"/>
      <c r="S75" s="39">
        <v>0</v>
      </c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41"/>
    </row>
    <row r="76" spans="1:45">
      <c r="A76" s="48" t="s">
        <v>70</v>
      </c>
      <c r="B76" s="17" t="s">
        <v>71</v>
      </c>
      <c r="C76" s="15" t="s">
        <v>57</v>
      </c>
      <c r="D76" s="15" t="s">
        <v>58</v>
      </c>
      <c r="E76" s="15" t="s">
        <v>59</v>
      </c>
      <c r="F76" s="15" t="s">
        <v>60</v>
      </c>
      <c r="G76" s="15" t="s">
        <v>1136</v>
      </c>
      <c r="H76" s="45" t="s">
        <v>1137</v>
      </c>
      <c r="I76" s="39">
        <v>0.432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0.432</v>
      </c>
      <c r="Q76" s="39">
        <v>0</v>
      </c>
      <c r="R76" s="39">
        <v>0</v>
      </c>
      <c r="S76" s="39">
        <v>0</v>
      </c>
      <c r="T76" s="39">
        <v>0.432</v>
      </c>
      <c r="U76" s="39">
        <v>-0.432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/>
      <c r="AF76" s="39"/>
      <c r="AG76" s="39">
        <v>0.432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41">
        <v>0</v>
      </c>
    </row>
    <row r="77" spans="1:45">
      <c r="A77" s="48" t="s">
        <v>70</v>
      </c>
      <c r="B77" s="17" t="s">
        <v>71</v>
      </c>
      <c r="C77" s="15" t="s">
        <v>57</v>
      </c>
      <c r="D77" s="15" t="s">
        <v>58</v>
      </c>
      <c r="E77" s="15" t="s">
        <v>59</v>
      </c>
      <c r="F77" s="15" t="s">
        <v>60</v>
      </c>
      <c r="G77" s="15" t="s">
        <v>1138</v>
      </c>
      <c r="H77" s="45" t="s">
        <v>1139</v>
      </c>
      <c r="I77" s="39">
        <v>-4015476.2080000001</v>
      </c>
      <c r="J77" s="39">
        <v>-5474136.3870000001</v>
      </c>
      <c r="K77" s="39">
        <v>-5474136.3870000001</v>
      </c>
      <c r="L77" s="39">
        <v>-4729817.6730000004</v>
      </c>
      <c r="M77" s="39">
        <v>-4584650.4970000004</v>
      </c>
      <c r="N77" s="39">
        <v>-4584650.4970000004</v>
      </c>
      <c r="O77" s="39">
        <v>-3941514.727</v>
      </c>
      <c r="P77" s="39">
        <v>-4016857.8629999999</v>
      </c>
      <c r="Q77" s="39"/>
      <c r="R77" s="39">
        <v>-394151.473</v>
      </c>
      <c r="S77" s="39">
        <v>-429059.32699999999</v>
      </c>
      <c r="T77" s="39"/>
      <c r="U77" s="39"/>
      <c r="V77" s="39">
        <v>-1605904.3970000001</v>
      </c>
      <c r="W77" s="39">
        <v>-408034.652</v>
      </c>
      <c r="X77" s="39">
        <v>-459527.95400000003</v>
      </c>
      <c r="Y77" s="39">
        <v>-389981.66399999999</v>
      </c>
      <c r="Z77" s="39">
        <v>-425904.53200000001</v>
      </c>
      <c r="AA77" s="39">
        <v>-404953.022</v>
      </c>
      <c r="AB77" s="39">
        <v>-447072.05200000003</v>
      </c>
      <c r="AC77" s="39">
        <v>-443272.22399999999</v>
      </c>
      <c r="AD77" s="39"/>
      <c r="AE77" s="39"/>
      <c r="AF77" s="39"/>
      <c r="AG77" s="39"/>
      <c r="AH77" s="39"/>
      <c r="AI77" s="39">
        <v>-1605904.3970000001</v>
      </c>
      <c r="AJ77" s="39">
        <v>-2013939.0490000001</v>
      </c>
      <c r="AK77" s="39">
        <v>-2473467.003</v>
      </c>
      <c r="AL77" s="39">
        <v>-2863448.6669999999</v>
      </c>
      <c r="AM77" s="39">
        <v>-3289353.199</v>
      </c>
      <c r="AN77" s="39">
        <v>-3694306.2209999999</v>
      </c>
      <c r="AO77" s="39">
        <v>-4141378.273</v>
      </c>
      <c r="AP77" s="39">
        <v>-4584650.4970000004</v>
      </c>
      <c r="AQ77" s="39">
        <v>-4584650.4970000004</v>
      </c>
      <c r="AR77" s="39">
        <v>-4584650.4970000004</v>
      </c>
      <c r="AS77" s="41">
        <v>-4584650.4970000004</v>
      </c>
    </row>
    <row r="78" spans="1:45">
      <c r="A78" s="48" t="s">
        <v>70</v>
      </c>
      <c r="B78" s="17" t="s">
        <v>71</v>
      </c>
      <c r="C78" s="15" t="s">
        <v>57</v>
      </c>
      <c r="D78" s="15" t="s">
        <v>58</v>
      </c>
      <c r="E78" s="15" t="s">
        <v>59</v>
      </c>
      <c r="F78" s="15" t="s">
        <v>60</v>
      </c>
      <c r="G78" s="15" t="s">
        <v>1220</v>
      </c>
      <c r="H78" s="45" t="s">
        <v>1221</v>
      </c>
      <c r="I78" s="39"/>
      <c r="J78" s="39">
        <v>0</v>
      </c>
      <c r="K78" s="39">
        <v>0</v>
      </c>
      <c r="L78" s="39"/>
      <c r="M78" s="39">
        <v>0</v>
      </c>
      <c r="N78" s="39">
        <v>0</v>
      </c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>
        <v>0</v>
      </c>
      <c r="AC78" s="39">
        <v>0</v>
      </c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>
        <v>0</v>
      </c>
      <c r="AP78" s="39">
        <v>0</v>
      </c>
      <c r="AQ78" s="39">
        <v>0</v>
      </c>
      <c r="AR78" s="39">
        <v>0</v>
      </c>
      <c r="AS78" s="41">
        <v>0</v>
      </c>
    </row>
    <row r="79" spans="1:45">
      <c r="A79" s="48" t="s">
        <v>70</v>
      </c>
      <c r="B79" s="17" t="s">
        <v>71</v>
      </c>
      <c r="C79" s="15" t="s">
        <v>57</v>
      </c>
      <c r="D79" s="15" t="s">
        <v>58</v>
      </c>
      <c r="E79" s="15" t="s">
        <v>59</v>
      </c>
      <c r="F79" s="15" t="s">
        <v>60</v>
      </c>
      <c r="G79" s="15" t="s">
        <v>1140</v>
      </c>
      <c r="H79" s="45" t="s">
        <v>1141</v>
      </c>
      <c r="I79" s="39"/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/>
      <c r="Q79" s="39"/>
      <c r="R79" s="39">
        <v>0</v>
      </c>
      <c r="S79" s="39"/>
      <c r="T79" s="39"/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/>
      <c r="AE79" s="39"/>
      <c r="AF79" s="39"/>
      <c r="AG79" s="39"/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39">
        <v>0</v>
      </c>
      <c r="AP79" s="39">
        <v>0</v>
      </c>
      <c r="AQ79" s="39">
        <v>0</v>
      </c>
      <c r="AR79" s="39">
        <v>0</v>
      </c>
      <c r="AS79" s="41">
        <v>0</v>
      </c>
    </row>
    <row r="80" spans="1:45">
      <c r="A80" s="48" t="s">
        <v>70</v>
      </c>
      <c r="B80" s="17" t="s">
        <v>71</v>
      </c>
      <c r="C80" s="15" t="s">
        <v>57</v>
      </c>
      <c r="D80" s="15" t="s">
        <v>58</v>
      </c>
      <c r="E80" s="15" t="s">
        <v>59</v>
      </c>
      <c r="F80" s="15" t="s">
        <v>60</v>
      </c>
      <c r="G80" s="15" t="s">
        <v>1142</v>
      </c>
      <c r="H80" s="45" t="s">
        <v>1143</v>
      </c>
      <c r="I80" s="39">
        <v>0.41899999999999998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0.41899999999999998</v>
      </c>
      <c r="Q80" s="39"/>
      <c r="R80" s="39">
        <v>0</v>
      </c>
      <c r="S80" s="39">
        <v>0</v>
      </c>
      <c r="T80" s="39">
        <v>0.41899999999999998</v>
      </c>
      <c r="U80" s="39">
        <v>-0.41899999999999998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/>
      <c r="AE80" s="39"/>
      <c r="AF80" s="39"/>
      <c r="AG80" s="39">
        <v>0.41899999999999998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39">
        <v>0</v>
      </c>
      <c r="AP80" s="39">
        <v>0</v>
      </c>
      <c r="AQ80" s="39">
        <v>0</v>
      </c>
      <c r="AR80" s="39">
        <v>0</v>
      </c>
      <c r="AS80" s="41">
        <v>0</v>
      </c>
    </row>
    <row r="81" spans="1:45">
      <c r="A81" s="48" t="s">
        <v>70</v>
      </c>
      <c r="B81" s="17" t="s">
        <v>71</v>
      </c>
      <c r="C81" s="15" t="s">
        <v>57</v>
      </c>
      <c r="D81" s="15" t="s">
        <v>58</v>
      </c>
      <c r="E81" s="15" t="s">
        <v>59</v>
      </c>
      <c r="F81" s="15" t="s">
        <v>60</v>
      </c>
      <c r="G81" s="15" t="s">
        <v>1144</v>
      </c>
      <c r="H81" s="45" t="s">
        <v>1145</v>
      </c>
      <c r="I81" s="39">
        <v>-30481.066999999999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-10389.344999999999</v>
      </c>
      <c r="Q81" s="39"/>
      <c r="R81" s="39"/>
      <c r="S81" s="39">
        <v>262.14600000000002</v>
      </c>
      <c r="T81" s="39"/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/>
      <c r="AE81" s="39"/>
      <c r="AF81" s="39"/>
      <c r="AG81" s="39"/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39">
        <v>0</v>
      </c>
      <c r="AP81" s="39">
        <v>0</v>
      </c>
      <c r="AQ81" s="39">
        <v>0</v>
      </c>
      <c r="AR81" s="39">
        <v>0</v>
      </c>
      <c r="AS81" s="41">
        <v>0</v>
      </c>
    </row>
    <row r="82" spans="1:45">
      <c r="A82" s="48" t="s">
        <v>70</v>
      </c>
      <c r="B82" s="17" t="s">
        <v>71</v>
      </c>
      <c r="C82" s="15" t="s">
        <v>57</v>
      </c>
      <c r="D82" s="15" t="s">
        <v>58</v>
      </c>
      <c r="E82" s="15" t="s">
        <v>59</v>
      </c>
      <c r="F82" s="15" t="s">
        <v>60</v>
      </c>
      <c r="G82" s="15" t="s">
        <v>1146</v>
      </c>
      <c r="H82" s="45" t="s">
        <v>1147</v>
      </c>
      <c r="I82" s="39">
        <v>1E-3</v>
      </c>
      <c r="J82" s="39">
        <v>6972.5510000000004</v>
      </c>
      <c r="K82" s="39">
        <v>6972.5510000000004</v>
      </c>
      <c r="L82" s="39">
        <v>0</v>
      </c>
      <c r="M82" s="39">
        <v>6972.5510000000004</v>
      </c>
      <c r="N82" s="39">
        <v>6972.5510000000004</v>
      </c>
      <c r="O82" s="39">
        <v>0</v>
      </c>
      <c r="P82" s="39">
        <v>1E-3</v>
      </c>
      <c r="Q82" s="39"/>
      <c r="R82" s="39">
        <v>0</v>
      </c>
      <c r="S82" s="39">
        <v>0</v>
      </c>
      <c r="T82" s="39">
        <v>1E-3</v>
      </c>
      <c r="U82" s="39">
        <v>-1E-3</v>
      </c>
      <c r="V82" s="39">
        <v>0</v>
      </c>
      <c r="W82" s="39">
        <v>6972.5510000000004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/>
      <c r="AE82" s="39"/>
      <c r="AF82" s="39"/>
      <c r="AG82" s="39">
        <v>1E-3</v>
      </c>
      <c r="AH82" s="39">
        <v>0</v>
      </c>
      <c r="AI82" s="39">
        <v>0</v>
      </c>
      <c r="AJ82" s="39">
        <v>6972.5510000000004</v>
      </c>
      <c r="AK82" s="39">
        <v>6972.5510000000004</v>
      </c>
      <c r="AL82" s="39">
        <v>6972.5510000000004</v>
      </c>
      <c r="AM82" s="39">
        <v>6972.5510000000004</v>
      </c>
      <c r="AN82" s="39">
        <v>6972.5510000000004</v>
      </c>
      <c r="AO82" s="39">
        <v>6972.5510000000004</v>
      </c>
      <c r="AP82" s="39">
        <v>6972.5510000000004</v>
      </c>
      <c r="AQ82" s="39">
        <v>6972.5510000000004</v>
      </c>
      <c r="AR82" s="39">
        <v>6972.5510000000004</v>
      </c>
      <c r="AS82" s="41">
        <v>6972.5510000000004</v>
      </c>
    </row>
    <row r="83" spans="1:45">
      <c r="A83" s="48" t="s">
        <v>70</v>
      </c>
      <c r="B83" s="17" t="s">
        <v>71</v>
      </c>
      <c r="C83" s="15" t="s">
        <v>57</v>
      </c>
      <c r="D83" s="15" t="s">
        <v>58</v>
      </c>
      <c r="E83" s="15" t="s">
        <v>59</v>
      </c>
      <c r="F83" s="15" t="s">
        <v>60</v>
      </c>
      <c r="G83" s="15" t="s">
        <v>1148</v>
      </c>
      <c r="H83" s="45" t="s">
        <v>1132</v>
      </c>
      <c r="I83" s="39">
        <v>-781006.19499999995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-137888.59899999999</v>
      </c>
      <c r="Q83" s="39"/>
      <c r="R83" s="39">
        <v>0</v>
      </c>
      <c r="S83" s="39">
        <v>317376.614</v>
      </c>
      <c r="T83" s="39"/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/>
      <c r="AE83" s="39"/>
      <c r="AF83" s="39"/>
      <c r="AG83" s="39"/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41">
        <v>0</v>
      </c>
    </row>
    <row r="84" spans="1:45">
      <c r="A84" s="48" t="s">
        <v>70</v>
      </c>
      <c r="B84" s="17" t="s">
        <v>71</v>
      </c>
      <c r="C84" s="15" t="s">
        <v>57</v>
      </c>
      <c r="D84" s="15" t="s">
        <v>58</v>
      </c>
      <c r="E84" s="15" t="s">
        <v>59</v>
      </c>
      <c r="F84" s="15" t="s">
        <v>60</v>
      </c>
      <c r="G84" s="15" t="s">
        <v>1149</v>
      </c>
      <c r="H84" s="45" t="s">
        <v>1150</v>
      </c>
      <c r="I84" s="39">
        <v>-3.0000000000000001E-3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-3.0000000000000001E-3</v>
      </c>
      <c r="Q84" s="39">
        <v>0</v>
      </c>
      <c r="R84" s="39">
        <v>0</v>
      </c>
      <c r="S84" s="39">
        <v>0</v>
      </c>
      <c r="T84" s="39">
        <v>-3.0000000000000001E-3</v>
      </c>
      <c r="U84" s="39">
        <v>3.0000000000000001E-3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/>
      <c r="AF84" s="39"/>
      <c r="AG84" s="39">
        <v>-3.0000000000000001E-3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41">
        <v>0</v>
      </c>
    </row>
    <row r="85" spans="1:45">
      <c r="A85" s="48" t="s">
        <v>70</v>
      </c>
      <c r="B85" s="17" t="s">
        <v>71</v>
      </c>
      <c r="C85" s="15" t="s">
        <v>57</v>
      </c>
      <c r="D85" s="15" t="s">
        <v>58</v>
      </c>
      <c r="E85" s="15" t="s">
        <v>59</v>
      </c>
      <c r="F85" s="15" t="s">
        <v>60</v>
      </c>
      <c r="G85" s="15" t="s">
        <v>1151</v>
      </c>
      <c r="H85" s="45" t="s">
        <v>1152</v>
      </c>
      <c r="I85" s="39">
        <v>1071548.3540000001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690.64499999999998</v>
      </c>
      <c r="Q85" s="39"/>
      <c r="R85" s="39"/>
      <c r="S85" s="39">
        <v>0</v>
      </c>
      <c r="T85" s="39">
        <v>1071548.3540000001</v>
      </c>
      <c r="U85" s="39">
        <v>-690.64499999999998</v>
      </c>
      <c r="V85" s="39">
        <v>-1070857.709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/>
      <c r="AE85" s="39"/>
      <c r="AF85" s="39"/>
      <c r="AG85" s="39">
        <v>1071548.3540000001</v>
      </c>
      <c r="AH85" s="39">
        <v>1070857.709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41">
        <v>0</v>
      </c>
    </row>
    <row r="86" spans="1:45">
      <c r="A86" s="48" t="s">
        <v>70</v>
      </c>
      <c r="B86" s="17" t="s">
        <v>71</v>
      </c>
      <c r="C86" s="15" t="s">
        <v>57</v>
      </c>
      <c r="D86" s="15" t="s">
        <v>58</v>
      </c>
      <c r="E86" s="15" t="s">
        <v>59</v>
      </c>
      <c r="F86" s="15" t="s">
        <v>60</v>
      </c>
      <c r="G86" s="15" t="s">
        <v>1153</v>
      </c>
      <c r="H86" s="45" t="s">
        <v>1154</v>
      </c>
      <c r="I86" s="39">
        <v>237488.66399999999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-479.71600000000001</v>
      </c>
      <c r="Q86" s="39">
        <v>0</v>
      </c>
      <c r="R86" s="39"/>
      <c r="S86" s="39">
        <v>0</v>
      </c>
      <c r="T86" s="39">
        <v>237488.66399999999</v>
      </c>
      <c r="U86" s="39">
        <v>479.71600000000001</v>
      </c>
      <c r="V86" s="39">
        <v>-237968.38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/>
      <c r="AF86" s="39"/>
      <c r="AG86" s="39">
        <v>237488.66399999999</v>
      </c>
      <c r="AH86" s="39">
        <v>237968.38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41">
        <v>0</v>
      </c>
    </row>
    <row r="87" spans="1:45">
      <c r="A87" s="48" t="s">
        <v>70</v>
      </c>
      <c r="B87" s="17" t="s">
        <v>71</v>
      </c>
      <c r="C87" s="15" t="s">
        <v>57</v>
      </c>
      <c r="D87" s="15" t="s">
        <v>58</v>
      </c>
      <c r="E87" s="15" t="s">
        <v>59</v>
      </c>
      <c r="F87" s="15" t="s">
        <v>60</v>
      </c>
      <c r="G87" s="15" t="s">
        <v>1155</v>
      </c>
      <c r="H87" s="45" t="s">
        <v>1156</v>
      </c>
      <c r="I87" s="39">
        <v>-597.61400000000003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-597.61400000000003</v>
      </c>
      <c r="Q87" s="39"/>
      <c r="R87" s="39"/>
      <c r="S87" s="39">
        <v>0</v>
      </c>
      <c r="T87" s="39">
        <v>-597.61400000000003</v>
      </c>
      <c r="U87" s="39">
        <v>597.61400000000003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/>
      <c r="AE87" s="39"/>
      <c r="AF87" s="39"/>
      <c r="AG87" s="39">
        <v>-597.61400000000003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41">
        <v>0</v>
      </c>
    </row>
    <row r="88" spans="1:45">
      <c r="A88" s="48" t="s">
        <v>70</v>
      </c>
      <c r="B88" s="17" t="s">
        <v>71</v>
      </c>
      <c r="C88" s="15" t="s">
        <v>57</v>
      </c>
      <c r="D88" s="15" t="s">
        <v>58</v>
      </c>
      <c r="E88" s="15" t="s">
        <v>59</v>
      </c>
      <c r="F88" s="15" t="s">
        <v>60</v>
      </c>
      <c r="G88" s="15" t="s">
        <v>1157</v>
      </c>
      <c r="H88" s="45" t="s">
        <v>1158</v>
      </c>
      <c r="I88" s="39"/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/>
      <c r="Q88" s="39"/>
      <c r="R88" s="39"/>
      <c r="S88" s="39"/>
      <c r="T88" s="39"/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/>
      <c r="AE88" s="39"/>
      <c r="AF88" s="39"/>
      <c r="AG88" s="39"/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41">
        <v>0</v>
      </c>
    </row>
    <row r="89" spans="1:45">
      <c r="A89" s="48" t="s">
        <v>70</v>
      </c>
      <c r="B89" s="17" t="s">
        <v>71</v>
      </c>
      <c r="C89" s="15" t="s">
        <v>57</v>
      </c>
      <c r="D89" s="15" t="s">
        <v>58</v>
      </c>
      <c r="E89" s="15" t="s">
        <v>59</v>
      </c>
      <c r="F89" s="15" t="s">
        <v>60</v>
      </c>
      <c r="G89" s="15" t="s">
        <v>1159</v>
      </c>
      <c r="H89" s="45" t="s">
        <v>1160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/>
      <c r="R89" s="39">
        <v>0</v>
      </c>
      <c r="S89" s="39">
        <v>0</v>
      </c>
      <c r="T89" s="39"/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/>
      <c r="AE89" s="39"/>
      <c r="AF89" s="39"/>
      <c r="AG89" s="39"/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41">
        <v>0</v>
      </c>
    </row>
    <row r="90" spans="1:45">
      <c r="A90" s="48" t="s">
        <v>70</v>
      </c>
      <c r="B90" s="17" t="s">
        <v>71</v>
      </c>
      <c r="C90" s="15" t="s">
        <v>57</v>
      </c>
      <c r="D90" s="15" t="s">
        <v>58</v>
      </c>
      <c r="E90" s="15" t="s">
        <v>59</v>
      </c>
      <c r="F90" s="15" t="s">
        <v>60</v>
      </c>
      <c r="G90" s="15" t="s">
        <v>1161</v>
      </c>
      <c r="H90" s="45" t="s">
        <v>1162</v>
      </c>
      <c r="I90" s="39">
        <v>0</v>
      </c>
      <c r="J90" s="39">
        <v>-6972.5510000000004</v>
      </c>
      <c r="K90" s="39">
        <v>-6972.5510000000004</v>
      </c>
      <c r="L90" s="39"/>
      <c r="M90" s="39">
        <v>-6972.5510000000004</v>
      </c>
      <c r="N90" s="39">
        <v>-6972.5510000000004</v>
      </c>
      <c r="O90" s="39"/>
      <c r="P90" s="39">
        <v>0</v>
      </c>
      <c r="Q90" s="39"/>
      <c r="R90" s="39"/>
      <c r="S90" s="39">
        <v>0</v>
      </c>
      <c r="T90" s="39"/>
      <c r="U90" s="39">
        <v>0</v>
      </c>
      <c r="V90" s="39">
        <v>0</v>
      </c>
      <c r="W90" s="39">
        <v>-6972.5510000000004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/>
      <c r="AE90" s="39"/>
      <c r="AF90" s="39"/>
      <c r="AG90" s="39"/>
      <c r="AH90" s="39">
        <v>0</v>
      </c>
      <c r="AI90" s="39">
        <v>0</v>
      </c>
      <c r="AJ90" s="39">
        <v>-6972.5510000000004</v>
      </c>
      <c r="AK90" s="39">
        <v>-6972.5510000000004</v>
      </c>
      <c r="AL90" s="39">
        <v>-6972.5510000000004</v>
      </c>
      <c r="AM90" s="39">
        <v>-6972.5510000000004</v>
      </c>
      <c r="AN90" s="39">
        <v>-6972.5510000000004</v>
      </c>
      <c r="AO90" s="39">
        <v>-6972.5510000000004</v>
      </c>
      <c r="AP90" s="39">
        <v>-6972.5510000000004</v>
      </c>
      <c r="AQ90" s="39">
        <v>-6972.5510000000004</v>
      </c>
      <c r="AR90" s="39">
        <v>-6972.5510000000004</v>
      </c>
      <c r="AS90" s="41">
        <v>-6972.5510000000004</v>
      </c>
    </row>
    <row r="91" spans="1:45">
      <c r="A91" s="48" t="s">
        <v>70</v>
      </c>
      <c r="B91" s="17" t="s">
        <v>71</v>
      </c>
      <c r="C91" s="15" t="s">
        <v>57</v>
      </c>
      <c r="D91" s="15" t="s">
        <v>58</v>
      </c>
      <c r="E91" s="15" t="s">
        <v>59</v>
      </c>
      <c r="F91" s="15" t="s">
        <v>60</v>
      </c>
      <c r="G91" s="15" t="s">
        <v>1163</v>
      </c>
      <c r="H91" s="45" t="s">
        <v>1164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/>
      <c r="R91" s="39">
        <v>0</v>
      </c>
      <c r="S91" s="39">
        <v>0</v>
      </c>
      <c r="T91" s="39"/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/>
      <c r="AE91" s="39"/>
      <c r="AF91" s="39"/>
      <c r="AG91" s="39"/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41">
        <v>0</v>
      </c>
    </row>
    <row r="92" spans="1:45">
      <c r="A92" s="48" t="s">
        <v>70</v>
      </c>
      <c r="B92" s="17" t="s">
        <v>71</v>
      </c>
      <c r="C92" s="15" t="s">
        <v>57</v>
      </c>
      <c r="D92" s="15" t="s">
        <v>58</v>
      </c>
      <c r="E92" s="15" t="s">
        <v>59</v>
      </c>
      <c r="F92" s="15" t="s">
        <v>60</v>
      </c>
      <c r="G92" s="15" t="s">
        <v>1165</v>
      </c>
      <c r="H92" s="45" t="s">
        <v>1134</v>
      </c>
      <c r="I92" s="39">
        <v>-10738729.157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-11905579.056</v>
      </c>
      <c r="Q92" s="39"/>
      <c r="R92" s="39">
        <v>0</v>
      </c>
      <c r="S92" s="39">
        <v>4926175.28</v>
      </c>
      <c r="T92" s="39">
        <v>265.30700000000002</v>
      </c>
      <c r="U92" s="39">
        <v>-265.30700000000002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/>
      <c r="AE92" s="39"/>
      <c r="AF92" s="39"/>
      <c r="AG92" s="39">
        <v>265.30700000000002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41">
        <v>0</v>
      </c>
    </row>
    <row r="93" spans="1:45">
      <c r="A93" s="48" t="s">
        <v>70</v>
      </c>
      <c r="B93" s="17" t="s">
        <v>71</v>
      </c>
      <c r="C93" s="15" t="s">
        <v>57</v>
      </c>
      <c r="D93" s="15" t="s">
        <v>58</v>
      </c>
      <c r="E93" s="15" t="s">
        <v>59</v>
      </c>
      <c r="F93" s="15" t="s">
        <v>60</v>
      </c>
      <c r="G93" s="15" t="s">
        <v>1166</v>
      </c>
      <c r="H93" s="45" t="s">
        <v>1167</v>
      </c>
      <c r="I93" s="39">
        <v>-24001550.107000001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-35429824.252999999</v>
      </c>
      <c r="Q93" s="39"/>
      <c r="R93" s="39">
        <v>0</v>
      </c>
      <c r="S93" s="39">
        <v>-1382479.8219999999</v>
      </c>
      <c r="T93" s="39">
        <v>121.089</v>
      </c>
      <c r="U93" s="39">
        <v>-121.089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/>
      <c r="AE93" s="39"/>
      <c r="AF93" s="39"/>
      <c r="AG93" s="39">
        <v>121.089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41">
        <v>0</v>
      </c>
    </row>
    <row r="94" spans="1:45">
      <c r="A94" s="48" t="s">
        <v>70</v>
      </c>
      <c r="B94" s="17" t="s">
        <v>71</v>
      </c>
      <c r="C94" s="15" t="s">
        <v>57</v>
      </c>
      <c r="D94" s="15" t="s">
        <v>58</v>
      </c>
      <c r="E94" s="15" t="s">
        <v>59</v>
      </c>
      <c r="F94" s="15" t="s">
        <v>60</v>
      </c>
      <c r="G94" s="15" t="s">
        <v>1168</v>
      </c>
      <c r="H94" s="45" t="s">
        <v>1169</v>
      </c>
      <c r="I94" s="39"/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/>
      <c r="Q94" s="39"/>
      <c r="R94" s="39">
        <v>0</v>
      </c>
      <c r="S94" s="39"/>
      <c r="T94" s="39"/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/>
      <c r="AE94" s="39"/>
      <c r="AF94" s="39"/>
      <c r="AG94" s="39"/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41">
        <v>0</v>
      </c>
    </row>
    <row r="95" spans="1:45">
      <c r="A95" s="48" t="s">
        <v>70</v>
      </c>
      <c r="B95" s="17" t="s">
        <v>71</v>
      </c>
      <c r="C95" s="15" t="s">
        <v>57</v>
      </c>
      <c r="D95" s="15" t="s">
        <v>58</v>
      </c>
      <c r="E95" s="15" t="s">
        <v>59</v>
      </c>
      <c r="F95" s="15" t="s">
        <v>60</v>
      </c>
      <c r="G95" s="15" t="s">
        <v>1170</v>
      </c>
      <c r="H95" s="45" t="s">
        <v>1171</v>
      </c>
      <c r="I95" s="39">
        <v>-213798.239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-73061.563999999998</v>
      </c>
      <c r="Q95" s="39"/>
      <c r="R95" s="39">
        <v>0</v>
      </c>
      <c r="S95" s="39">
        <v>1380.431</v>
      </c>
      <c r="T95" s="39"/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/>
      <c r="AE95" s="39"/>
      <c r="AF95" s="39"/>
      <c r="AG95" s="39"/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41">
        <v>0</v>
      </c>
    </row>
    <row r="96" spans="1:45">
      <c r="A96" s="48" t="s">
        <v>70</v>
      </c>
      <c r="B96" s="17" t="s">
        <v>71</v>
      </c>
      <c r="C96" s="15" t="s">
        <v>57</v>
      </c>
      <c r="D96" s="15" t="s">
        <v>58</v>
      </c>
      <c r="E96" s="15" t="s">
        <v>59</v>
      </c>
      <c r="F96" s="15" t="s">
        <v>60</v>
      </c>
      <c r="G96" s="15" t="s">
        <v>1172</v>
      </c>
      <c r="H96" s="45" t="s">
        <v>1173</v>
      </c>
      <c r="I96" s="39">
        <v>-2810722.7149999999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-3811329.736</v>
      </c>
      <c r="Q96" s="39">
        <v>0</v>
      </c>
      <c r="R96" s="39">
        <v>0</v>
      </c>
      <c r="S96" s="39">
        <v>1699336.2209999999</v>
      </c>
      <c r="T96" s="39"/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/>
      <c r="AF96" s="39"/>
      <c r="AG96" s="39"/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39">
        <v>0</v>
      </c>
      <c r="AP96" s="39">
        <v>0</v>
      </c>
      <c r="AQ96" s="39">
        <v>0</v>
      </c>
      <c r="AR96" s="39">
        <v>0</v>
      </c>
      <c r="AS96" s="41">
        <v>0</v>
      </c>
    </row>
    <row r="97" spans="1:45">
      <c r="A97" s="48" t="s">
        <v>70</v>
      </c>
      <c r="B97" s="17" t="s">
        <v>71</v>
      </c>
      <c r="C97" s="15" t="s">
        <v>57</v>
      </c>
      <c r="D97" s="15" t="s">
        <v>58</v>
      </c>
      <c r="E97" s="15" t="s">
        <v>59</v>
      </c>
      <c r="F97" s="15" t="s">
        <v>60</v>
      </c>
      <c r="G97" s="15" t="s">
        <v>62</v>
      </c>
      <c r="H97" s="45" t="s">
        <v>63</v>
      </c>
      <c r="I97" s="39">
        <v>183103942.78400001</v>
      </c>
      <c r="J97" s="39">
        <v>274833960.92400002</v>
      </c>
      <c r="K97" s="39">
        <v>274833960.92400002</v>
      </c>
      <c r="L97" s="39">
        <v>246679907.69100001</v>
      </c>
      <c r="M97" s="39">
        <v>238003619.90000001</v>
      </c>
      <c r="N97" s="39">
        <v>238003619.90000001</v>
      </c>
      <c r="O97" s="39">
        <v>193393998.972</v>
      </c>
      <c r="P97" s="39">
        <v>185206598.78</v>
      </c>
      <c r="Q97" s="39">
        <v>0</v>
      </c>
      <c r="R97" s="39">
        <v>1036091.189</v>
      </c>
      <c r="S97" s="39">
        <v>2249741.3089999999</v>
      </c>
      <c r="T97" s="39">
        <v>227081547.56600001</v>
      </c>
      <c r="U97" s="39">
        <v>0</v>
      </c>
      <c r="V97" s="39">
        <v>-17989616.763999999</v>
      </c>
      <c r="W97" s="39">
        <v>1831535.371</v>
      </c>
      <c r="X97" s="39">
        <v>-205671.913</v>
      </c>
      <c r="Y97" s="39">
        <v>369135.72899999999</v>
      </c>
      <c r="Z97" s="39">
        <v>9408538.8880000003</v>
      </c>
      <c r="AA97" s="39">
        <v>1953203.4480000001</v>
      </c>
      <c r="AB97" s="39">
        <v>9653125.3760000002</v>
      </c>
      <c r="AC97" s="39">
        <v>5901822.199</v>
      </c>
      <c r="AD97" s="39">
        <v>0</v>
      </c>
      <c r="AE97" s="39"/>
      <c r="AF97" s="39"/>
      <c r="AG97" s="39">
        <v>227081547.56600001</v>
      </c>
      <c r="AH97" s="39">
        <v>227081547.56600001</v>
      </c>
      <c r="AI97" s="39">
        <v>209091930.80199999</v>
      </c>
      <c r="AJ97" s="39">
        <v>210923466.17300001</v>
      </c>
      <c r="AK97" s="39">
        <v>210717794.25999999</v>
      </c>
      <c r="AL97" s="39">
        <v>211086929.98899999</v>
      </c>
      <c r="AM97" s="39">
        <v>220495468.877</v>
      </c>
      <c r="AN97" s="39">
        <v>222448672.32499999</v>
      </c>
      <c r="AO97" s="39">
        <v>232101797.70100001</v>
      </c>
      <c r="AP97" s="39">
        <v>238003619.90000001</v>
      </c>
      <c r="AQ97" s="39">
        <v>238003619.90000001</v>
      </c>
      <c r="AR97" s="39">
        <v>238003619.90000001</v>
      </c>
      <c r="AS97" s="41">
        <v>238003619.90000001</v>
      </c>
    </row>
    <row r="98" spans="1:45">
      <c r="A98" s="48" t="s">
        <v>70</v>
      </c>
      <c r="B98" s="17" t="s">
        <v>71</v>
      </c>
      <c r="C98" s="15" t="s">
        <v>57</v>
      </c>
      <c r="D98" s="15" t="s">
        <v>58</v>
      </c>
      <c r="E98" s="15" t="s">
        <v>64</v>
      </c>
      <c r="F98" s="15" t="s">
        <v>65</v>
      </c>
      <c r="G98" s="15" t="s">
        <v>1159</v>
      </c>
      <c r="H98" s="45" t="s">
        <v>1160</v>
      </c>
      <c r="I98" s="39">
        <v>11855863.505000001</v>
      </c>
      <c r="J98" s="39">
        <v>4580597.7690000003</v>
      </c>
      <c r="K98" s="39">
        <v>3439470.253</v>
      </c>
      <c r="L98" s="39">
        <v>3163431.4649999999</v>
      </c>
      <c r="M98" s="39">
        <v>5255424.4139999999</v>
      </c>
      <c r="N98" s="39">
        <v>5306214.074</v>
      </c>
      <c r="O98" s="39">
        <v>3285496.588</v>
      </c>
      <c r="P98" s="39">
        <v>12337339.691</v>
      </c>
      <c r="Q98" s="39">
        <v>50789.66</v>
      </c>
      <c r="R98" s="39">
        <v>-64303.341</v>
      </c>
      <c r="S98" s="39">
        <v>-804149.88600000006</v>
      </c>
      <c r="T98" s="39">
        <v>10376836.569</v>
      </c>
      <c r="U98" s="39">
        <v>0</v>
      </c>
      <c r="V98" s="39">
        <v>-2463337.6510000001</v>
      </c>
      <c r="W98" s="39">
        <v>-385286.51500000001</v>
      </c>
      <c r="X98" s="39">
        <v>-317374.06300000002</v>
      </c>
      <c r="Y98" s="39">
        <v>-150217.59700000001</v>
      </c>
      <c r="Z98" s="39">
        <v>-279237.44500000001</v>
      </c>
      <c r="AA98" s="39">
        <v>-352443.48800000001</v>
      </c>
      <c r="AB98" s="39">
        <v>-576609.65800000005</v>
      </c>
      <c r="AC98" s="39">
        <v>-596905.73800000001</v>
      </c>
      <c r="AD98" s="39">
        <v>50789.66</v>
      </c>
      <c r="AE98" s="39"/>
      <c r="AF98" s="39"/>
      <c r="AG98" s="39">
        <v>10376836.569</v>
      </c>
      <c r="AH98" s="39">
        <v>10376836.569</v>
      </c>
      <c r="AI98" s="39">
        <v>7913498.9179999996</v>
      </c>
      <c r="AJ98" s="39">
        <v>7528212.4029999999</v>
      </c>
      <c r="AK98" s="39">
        <v>7210838.3399999999</v>
      </c>
      <c r="AL98" s="39">
        <v>7060620.7429999998</v>
      </c>
      <c r="AM98" s="39">
        <v>6781383.2980000004</v>
      </c>
      <c r="AN98" s="39">
        <v>6428939.8099999996</v>
      </c>
      <c r="AO98" s="39">
        <v>5852330.1519999998</v>
      </c>
      <c r="AP98" s="39">
        <v>5255424.4139999999</v>
      </c>
      <c r="AQ98" s="39">
        <v>5306214.074</v>
      </c>
      <c r="AR98" s="39">
        <v>5306214.074</v>
      </c>
      <c r="AS98" s="41">
        <v>5306214.074</v>
      </c>
    </row>
    <row r="99" spans="1:45">
      <c r="A99" s="48" t="s">
        <v>70</v>
      </c>
      <c r="B99" s="17" t="s">
        <v>71</v>
      </c>
      <c r="C99" s="15" t="s">
        <v>57</v>
      </c>
      <c r="D99" s="15" t="s">
        <v>58</v>
      </c>
      <c r="E99" s="15" t="s">
        <v>64</v>
      </c>
      <c r="F99" s="15" t="s">
        <v>65</v>
      </c>
      <c r="G99" s="15" t="s">
        <v>62</v>
      </c>
      <c r="H99" s="45" t="s">
        <v>63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/>
      <c r="R99" s="39">
        <v>0</v>
      </c>
      <c r="S99" s="39">
        <v>0</v>
      </c>
      <c r="T99" s="39"/>
      <c r="U99" s="39"/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/>
      <c r="AE99" s="39"/>
      <c r="AF99" s="39"/>
      <c r="AG99" s="39"/>
      <c r="AH99" s="39"/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41">
        <v>0</v>
      </c>
    </row>
    <row r="100" spans="1:45">
      <c r="A100" s="48" t="s">
        <v>70</v>
      </c>
      <c r="B100" s="17" t="s">
        <v>71</v>
      </c>
      <c r="C100" s="15" t="s">
        <v>57</v>
      </c>
      <c r="D100" s="15" t="s">
        <v>58</v>
      </c>
      <c r="E100" s="15" t="s">
        <v>66</v>
      </c>
      <c r="F100" s="15" t="s">
        <v>67</v>
      </c>
      <c r="G100" s="15" t="s">
        <v>1131</v>
      </c>
      <c r="H100" s="45" t="s">
        <v>1132</v>
      </c>
      <c r="I100" s="39">
        <v>-22059477.162999999</v>
      </c>
      <c r="J100" s="39"/>
      <c r="K100" s="39"/>
      <c r="L100" s="39">
        <v>0</v>
      </c>
      <c r="M100" s="39"/>
      <c r="N100" s="39"/>
      <c r="O100" s="39">
        <v>0</v>
      </c>
      <c r="P100" s="39">
        <v>-35087046.151000001</v>
      </c>
      <c r="Q100" s="39"/>
      <c r="R100" s="39"/>
      <c r="S100" s="39">
        <v>-2171727.0060000001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41"/>
    </row>
    <row r="101" spans="1:45">
      <c r="A101" s="48" t="s">
        <v>70</v>
      </c>
      <c r="B101" s="17" t="s">
        <v>71</v>
      </c>
      <c r="C101" s="15" t="s">
        <v>57</v>
      </c>
      <c r="D101" s="15" t="s">
        <v>58</v>
      </c>
      <c r="E101" s="15" t="s">
        <v>66</v>
      </c>
      <c r="F101" s="15" t="s">
        <v>67</v>
      </c>
      <c r="G101" s="15" t="s">
        <v>1133</v>
      </c>
      <c r="H101" s="45" t="s">
        <v>1134</v>
      </c>
      <c r="I101" s="39">
        <v>-10930975.093</v>
      </c>
      <c r="J101" s="39"/>
      <c r="K101" s="39"/>
      <c r="L101" s="39">
        <v>0</v>
      </c>
      <c r="M101" s="39"/>
      <c r="N101" s="39"/>
      <c r="O101" s="39">
        <v>0</v>
      </c>
      <c r="P101" s="39">
        <v>-14822267.839</v>
      </c>
      <c r="Q101" s="39"/>
      <c r="R101" s="39"/>
      <c r="S101" s="39">
        <v>6608603.1710000001</v>
      </c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41"/>
    </row>
    <row r="102" spans="1:45">
      <c r="A102" s="48" t="s">
        <v>70</v>
      </c>
      <c r="B102" s="17" t="s">
        <v>71</v>
      </c>
      <c r="C102" s="15" t="s">
        <v>57</v>
      </c>
      <c r="D102" s="15" t="s">
        <v>58</v>
      </c>
      <c r="E102" s="15" t="s">
        <v>66</v>
      </c>
      <c r="F102" s="15" t="s">
        <v>67</v>
      </c>
      <c r="G102" s="15" t="s">
        <v>1220</v>
      </c>
      <c r="H102" s="45" t="s">
        <v>1221</v>
      </c>
      <c r="I102" s="39"/>
      <c r="J102" s="39">
        <v>-91608.804999999993</v>
      </c>
      <c r="K102" s="39">
        <v>-91608.804999999993</v>
      </c>
      <c r="L102" s="39"/>
      <c r="M102" s="39">
        <v>-81983.649000000005</v>
      </c>
      <c r="N102" s="39">
        <v>-81983.649000000005</v>
      </c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>
        <v>8198.3649999999998</v>
      </c>
      <c r="AC102" s="39">
        <v>-90182.013999999996</v>
      </c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>
        <v>8198.3649999999998</v>
      </c>
      <c r="AP102" s="39">
        <v>-81983.649000000005</v>
      </c>
      <c r="AQ102" s="39">
        <v>-81983.649000000005</v>
      </c>
      <c r="AR102" s="39">
        <v>-81983.649000000005</v>
      </c>
      <c r="AS102" s="41">
        <v>-81983.649000000005</v>
      </c>
    </row>
    <row r="103" spans="1:45">
      <c r="A103" s="48" t="s">
        <v>70</v>
      </c>
      <c r="B103" s="17" t="s">
        <v>71</v>
      </c>
      <c r="C103" s="15" t="s">
        <v>57</v>
      </c>
      <c r="D103" s="15" t="s">
        <v>58</v>
      </c>
      <c r="E103" s="15" t="s">
        <v>66</v>
      </c>
      <c r="F103" s="15" t="s">
        <v>67</v>
      </c>
      <c r="G103" s="15" t="s">
        <v>1146</v>
      </c>
      <c r="H103" s="45" t="s">
        <v>1147</v>
      </c>
      <c r="I103" s="39">
        <v>2876343.53</v>
      </c>
      <c r="J103" s="39">
        <v>-845769.66299999994</v>
      </c>
      <c r="K103" s="39">
        <v>-847785.55700000003</v>
      </c>
      <c r="L103" s="39">
        <v>1505438.152</v>
      </c>
      <c r="M103" s="39">
        <v>77507.774999999994</v>
      </c>
      <c r="N103" s="39">
        <v>168142.364</v>
      </c>
      <c r="O103" s="39">
        <v>1746067.6939999999</v>
      </c>
      <c r="P103" s="39">
        <v>3905763.3080000002</v>
      </c>
      <c r="Q103" s="39">
        <v>90634.589000000007</v>
      </c>
      <c r="R103" s="39">
        <v>-90029.48</v>
      </c>
      <c r="S103" s="39">
        <v>-34933.555</v>
      </c>
      <c r="T103" s="39">
        <v>2068176.39</v>
      </c>
      <c r="U103" s="39">
        <v>1E-3</v>
      </c>
      <c r="V103" s="39">
        <v>-580126.04500000004</v>
      </c>
      <c r="W103" s="39">
        <v>-456554.40299999999</v>
      </c>
      <c r="X103" s="39">
        <v>-156349.50899999999</v>
      </c>
      <c r="Y103" s="39">
        <v>-440316.11499999999</v>
      </c>
      <c r="Z103" s="39">
        <v>-269199.25799999997</v>
      </c>
      <c r="AA103" s="39">
        <v>-71026.472999999998</v>
      </c>
      <c r="AB103" s="39">
        <v>-199483.89</v>
      </c>
      <c r="AC103" s="39">
        <v>182387.07699999999</v>
      </c>
      <c r="AD103" s="39">
        <v>90634.589000000007</v>
      </c>
      <c r="AE103" s="39"/>
      <c r="AF103" s="39"/>
      <c r="AG103" s="39">
        <v>2068176.39</v>
      </c>
      <c r="AH103" s="39">
        <v>2068176.3910000001</v>
      </c>
      <c r="AI103" s="39">
        <v>1488050.3459999999</v>
      </c>
      <c r="AJ103" s="39">
        <v>1031495.943</v>
      </c>
      <c r="AK103" s="39">
        <v>875146.43400000001</v>
      </c>
      <c r="AL103" s="39">
        <v>434830.31900000002</v>
      </c>
      <c r="AM103" s="39">
        <v>165631.06099999999</v>
      </c>
      <c r="AN103" s="39">
        <v>94604.588000000003</v>
      </c>
      <c r="AO103" s="39">
        <v>-104879.302</v>
      </c>
      <c r="AP103" s="39">
        <v>77507.774999999994</v>
      </c>
      <c r="AQ103" s="39">
        <v>168142.364</v>
      </c>
      <c r="AR103" s="39">
        <v>168142.364</v>
      </c>
      <c r="AS103" s="41">
        <v>168142.364</v>
      </c>
    </row>
    <row r="104" spans="1:45">
      <c r="A104" s="48" t="s">
        <v>70</v>
      </c>
      <c r="B104" s="17" t="s">
        <v>71</v>
      </c>
      <c r="C104" s="15" t="s">
        <v>57</v>
      </c>
      <c r="D104" s="15" t="s">
        <v>58</v>
      </c>
      <c r="E104" s="15" t="s">
        <v>66</v>
      </c>
      <c r="F104" s="15" t="s">
        <v>67</v>
      </c>
      <c r="G104" s="15" t="s">
        <v>1149</v>
      </c>
      <c r="H104" s="45" t="s">
        <v>1150</v>
      </c>
      <c r="I104" s="39">
        <v>4358204.9419999998</v>
      </c>
      <c r="J104" s="39">
        <v>-102518.951</v>
      </c>
      <c r="K104" s="39">
        <v>3128633.6039999998</v>
      </c>
      <c r="L104" s="39">
        <v>795231.79700000002</v>
      </c>
      <c r="M104" s="39">
        <v>787860.527</v>
      </c>
      <c r="N104" s="39">
        <v>787860.527</v>
      </c>
      <c r="O104" s="39">
        <v>928192.84400000004</v>
      </c>
      <c r="P104" s="39">
        <v>1192240.5730000001</v>
      </c>
      <c r="Q104" s="39">
        <v>0</v>
      </c>
      <c r="R104" s="39">
        <v>-5948.2780000000002</v>
      </c>
      <c r="S104" s="39">
        <v>-470131.49900000001</v>
      </c>
      <c r="T104" s="39">
        <v>1235661.824</v>
      </c>
      <c r="U104" s="39">
        <v>-3.0000000000000001E-3</v>
      </c>
      <c r="V104" s="39">
        <v>-772791.81</v>
      </c>
      <c r="W104" s="39">
        <v>50525.315000000002</v>
      </c>
      <c r="X104" s="39">
        <v>-200601.658</v>
      </c>
      <c r="Y104" s="39">
        <v>-567037.41899999999</v>
      </c>
      <c r="Z104" s="39">
        <v>-51991.317999999999</v>
      </c>
      <c r="AA104" s="39">
        <v>116846.626</v>
      </c>
      <c r="AB104" s="39">
        <v>405890.59600000002</v>
      </c>
      <c r="AC104" s="39">
        <v>571358.37399999995</v>
      </c>
      <c r="AD104" s="39">
        <v>0</v>
      </c>
      <c r="AE104" s="39"/>
      <c r="AF104" s="39"/>
      <c r="AG104" s="39">
        <v>1235661.824</v>
      </c>
      <c r="AH104" s="39">
        <v>1235661.821</v>
      </c>
      <c r="AI104" s="39">
        <v>462870.011</v>
      </c>
      <c r="AJ104" s="39">
        <v>513395.326</v>
      </c>
      <c r="AK104" s="39">
        <v>312793.66800000001</v>
      </c>
      <c r="AL104" s="39">
        <v>-254243.75099999999</v>
      </c>
      <c r="AM104" s="39">
        <v>-306235.06900000002</v>
      </c>
      <c r="AN104" s="39">
        <v>-189388.443</v>
      </c>
      <c r="AO104" s="39">
        <v>216502.15299999999</v>
      </c>
      <c r="AP104" s="39">
        <v>787860.527</v>
      </c>
      <c r="AQ104" s="39">
        <v>787860.527</v>
      </c>
      <c r="AR104" s="39">
        <v>787860.527</v>
      </c>
      <c r="AS104" s="41">
        <v>787860.527</v>
      </c>
    </row>
    <row r="105" spans="1:45">
      <c r="A105" s="48" t="s">
        <v>70</v>
      </c>
      <c r="B105" s="17" t="s">
        <v>71</v>
      </c>
      <c r="C105" s="15" t="s">
        <v>57</v>
      </c>
      <c r="D105" s="15" t="s">
        <v>58</v>
      </c>
      <c r="E105" s="15" t="s">
        <v>66</v>
      </c>
      <c r="F105" s="15" t="s">
        <v>67</v>
      </c>
      <c r="G105" s="15" t="s">
        <v>1151</v>
      </c>
      <c r="H105" s="45" t="s">
        <v>1152</v>
      </c>
      <c r="I105" s="39">
        <v>70106109.348000005</v>
      </c>
      <c r="J105" s="39">
        <v>59859770.501000002</v>
      </c>
      <c r="K105" s="39">
        <v>67919233.327000007</v>
      </c>
      <c r="L105" s="39">
        <v>63328095.876000002</v>
      </c>
      <c r="M105" s="39">
        <v>76142434.546000004</v>
      </c>
      <c r="N105" s="39">
        <v>76142434.546000004</v>
      </c>
      <c r="O105" s="39">
        <v>64741375.255999997</v>
      </c>
      <c r="P105" s="39">
        <v>68238708.209000006</v>
      </c>
      <c r="Q105" s="39">
        <v>0</v>
      </c>
      <c r="R105" s="39">
        <v>-349814.89</v>
      </c>
      <c r="S105" s="39">
        <v>1013030.742</v>
      </c>
      <c r="T105" s="39">
        <v>66100454.303000003</v>
      </c>
      <c r="U105" s="39">
        <v>690.64499999999998</v>
      </c>
      <c r="V105" s="39">
        <v>3524764.2379999999</v>
      </c>
      <c r="W105" s="39">
        <v>2163259.3810000001</v>
      </c>
      <c r="X105" s="39">
        <v>867874.17500000005</v>
      </c>
      <c r="Y105" s="39">
        <v>-2345049.426</v>
      </c>
      <c r="Z105" s="39">
        <v>933724.41299999994</v>
      </c>
      <c r="AA105" s="39">
        <v>-162692.144</v>
      </c>
      <c r="AB105" s="39">
        <v>-102831.664</v>
      </c>
      <c r="AC105" s="39">
        <v>5162240.625</v>
      </c>
      <c r="AD105" s="39">
        <v>0</v>
      </c>
      <c r="AE105" s="39"/>
      <c r="AF105" s="39"/>
      <c r="AG105" s="39">
        <v>66100454.303000003</v>
      </c>
      <c r="AH105" s="39">
        <v>66101144.947999999</v>
      </c>
      <c r="AI105" s="39">
        <v>69625909.186000004</v>
      </c>
      <c r="AJ105" s="39">
        <v>71789168.567000002</v>
      </c>
      <c r="AK105" s="39">
        <v>72657042.741999999</v>
      </c>
      <c r="AL105" s="39">
        <v>70311993.316</v>
      </c>
      <c r="AM105" s="39">
        <v>71245717.729000002</v>
      </c>
      <c r="AN105" s="39">
        <v>71083025.584999993</v>
      </c>
      <c r="AO105" s="39">
        <v>70980193.921000004</v>
      </c>
      <c r="AP105" s="39">
        <v>76142434.546000004</v>
      </c>
      <c r="AQ105" s="39">
        <v>76142434.546000004</v>
      </c>
      <c r="AR105" s="39">
        <v>76142434.546000004</v>
      </c>
      <c r="AS105" s="41">
        <v>76142434.546000004</v>
      </c>
    </row>
    <row r="106" spans="1:45">
      <c r="A106" s="48" t="s">
        <v>70</v>
      </c>
      <c r="B106" s="17" t="s">
        <v>71</v>
      </c>
      <c r="C106" s="15" t="s">
        <v>57</v>
      </c>
      <c r="D106" s="15" t="s">
        <v>58</v>
      </c>
      <c r="E106" s="15" t="s">
        <v>66</v>
      </c>
      <c r="F106" s="15" t="s">
        <v>67</v>
      </c>
      <c r="G106" s="15" t="s">
        <v>1153</v>
      </c>
      <c r="H106" s="45" t="s">
        <v>1154</v>
      </c>
      <c r="I106" s="39">
        <v>22547880.932999998</v>
      </c>
      <c r="J106" s="39">
        <v>23509703.199999999</v>
      </c>
      <c r="K106" s="39">
        <v>22671601.050999999</v>
      </c>
      <c r="L106" s="39">
        <v>18193347.403999999</v>
      </c>
      <c r="M106" s="39">
        <v>26645242.061999999</v>
      </c>
      <c r="N106" s="39">
        <v>26645242.061999999</v>
      </c>
      <c r="O106" s="39">
        <v>18686607.993999999</v>
      </c>
      <c r="P106" s="39">
        <v>20493936.289000001</v>
      </c>
      <c r="Q106" s="39">
        <v>0</v>
      </c>
      <c r="R106" s="39">
        <v>-176551.95300000001</v>
      </c>
      <c r="S106" s="39">
        <v>1297109.398</v>
      </c>
      <c r="T106" s="39">
        <v>22508869.379000001</v>
      </c>
      <c r="U106" s="39">
        <v>-479.71600000000001</v>
      </c>
      <c r="V106" s="39">
        <v>597072.37399999995</v>
      </c>
      <c r="W106" s="39">
        <v>1038298.671</v>
      </c>
      <c r="X106" s="39">
        <v>1546526.8859999999</v>
      </c>
      <c r="Y106" s="39">
        <v>224146.755</v>
      </c>
      <c r="Z106" s="39">
        <v>231553.902</v>
      </c>
      <c r="AA106" s="39">
        <v>364283.46799999999</v>
      </c>
      <c r="AB106" s="39">
        <v>-694370.47100000002</v>
      </c>
      <c r="AC106" s="39">
        <v>829340.81400000001</v>
      </c>
      <c r="AD106" s="39">
        <v>0</v>
      </c>
      <c r="AE106" s="39"/>
      <c r="AF106" s="39"/>
      <c r="AG106" s="39">
        <v>22508869.379000001</v>
      </c>
      <c r="AH106" s="39">
        <v>22508389.662999999</v>
      </c>
      <c r="AI106" s="39">
        <v>23105462.037</v>
      </c>
      <c r="AJ106" s="39">
        <v>24143760.708000001</v>
      </c>
      <c r="AK106" s="39">
        <v>25690287.594000001</v>
      </c>
      <c r="AL106" s="39">
        <v>25914434.348999999</v>
      </c>
      <c r="AM106" s="39">
        <v>26145988.250999998</v>
      </c>
      <c r="AN106" s="39">
        <v>26510271.719000001</v>
      </c>
      <c r="AO106" s="39">
        <v>25815901.248</v>
      </c>
      <c r="AP106" s="39">
        <v>26645242.061999999</v>
      </c>
      <c r="AQ106" s="39">
        <v>26645242.061999999</v>
      </c>
      <c r="AR106" s="39">
        <v>26645242.061999999</v>
      </c>
      <c r="AS106" s="41">
        <v>26645242.061999999</v>
      </c>
    </row>
    <row r="107" spans="1:45">
      <c r="A107" s="48" t="s">
        <v>70</v>
      </c>
      <c r="B107" s="17" t="s">
        <v>71</v>
      </c>
      <c r="C107" s="15" t="s">
        <v>57</v>
      </c>
      <c r="D107" s="15" t="s">
        <v>58</v>
      </c>
      <c r="E107" s="15" t="s">
        <v>66</v>
      </c>
      <c r="F107" s="15" t="s">
        <v>67</v>
      </c>
      <c r="G107" s="15" t="s">
        <v>1155</v>
      </c>
      <c r="H107" s="45" t="s">
        <v>1156</v>
      </c>
      <c r="I107" s="39">
        <v>45195643.858000003</v>
      </c>
      <c r="J107" s="39">
        <v>20898906.831999999</v>
      </c>
      <c r="K107" s="39">
        <v>27012520.252999999</v>
      </c>
      <c r="L107" s="39">
        <v>13797141.414999999</v>
      </c>
      <c r="M107" s="39">
        <v>39816965.927000001</v>
      </c>
      <c r="N107" s="39">
        <v>39816965.927000001</v>
      </c>
      <c r="O107" s="39">
        <v>18088592.044</v>
      </c>
      <c r="P107" s="39">
        <v>41683104.256999999</v>
      </c>
      <c r="Q107" s="39">
        <v>0</v>
      </c>
      <c r="R107" s="39">
        <v>-2083467.331</v>
      </c>
      <c r="S107" s="39">
        <v>3523397.5129999998</v>
      </c>
      <c r="T107" s="39">
        <v>38321034.560000002</v>
      </c>
      <c r="U107" s="39">
        <v>-597.61400000000003</v>
      </c>
      <c r="V107" s="39">
        <v>7552391.0029999996</v>
      </c>
      <c r="W107" s="39">
        <v>1614460.112</v>
      </c>
      <c r="X107" s="39">
        <v>2713697.1660000002</v>
      </c>
      <c r="Y107" s="39">
        <v>-3287498.3309999998</v>
      </c>
      <c r="Z107" s="39">
        <v>-415.98500000000001</v>
      </c>
      <c r="AA107" s="39">
        <v>-1313908.544</v>
      </c>
      <c r="AB107" s="39">
        <v>-5371663.2529999996</v>
      </c>
      <c r="AC107" s="39">
        <v>-410533.18699999998</v>
      </c>
      <c r="AD107" s="39">
        <v>0</v>
      </c>
      <c r="AE107" s="39"/>
      <c r="AF107" s="39"/>
      <c r="AG107" s="39">
        <v>38321034.560000002</v>
      </c>
      <c r="AH107" s="39">
        <v>38320436.946000002</v>
      </c>
      <c r="AI107" s="39">
        <v>45872827.949000001</v>
      </c>
      <c r="AJ107" s="39">
        <v>47487288.060999997</v>
      </c>
      <c r="AK107" s="39">
        <v>50200985.226999998</v>
      </c>
      <c r="AL107" s="39">
        <v>46913486.895999998</v>
      </c>
      <c r="AM107" s="39">
        <v>46913070.910999998</v>
      </c>
      <c r="AN107" s="39">
        <v>45599162.366999999</v>
      </c>
      <c r="AO107" s="39">
        <v>40227499.114</v>
      </c>
      <c r="AP107" s="39">
        <v>39816965.927000001</v>
      </c>
      <c r="AQ107" s="39">
        <v>39816965.927000001</v>
      </c>
      <c r="AR107" s="39">
        <v>39816965.927000001</v>
      </c>
      <c r="AS107" s="41">
        <v>39816965.927000001</v>
      </c>
    </row>
    <row r="108" spans="1:45">
      <c r="A108" s="48" t="s">
        <v>70</v>
      </c>
      <c r="B108" s="17" t="s">
        <v>71</v>
      </c>
      <c r="C108" s="15" t="s">
        <v>57</v>
      </c>
      <c r="D108" s="15" t="s">
        <v>58</v>
      </c>
      <c r="E108" s="15" t="s">
        <v>66</v>
      </c>
      <c r="F108" s="15" t="s">
        <v>67</v>
      </c>
      <c r="G108" s="15" t="s">
        <v>1159</v>
      </c>
      <c r="H108" s="45" t="s">
        <v>1160</v>
      </c>
      <c r="I108" s="39">
        <v>2433111.179</v>
      </c>
      <c r="J108" s="39">
        <v>3718746.8330000001</v>
      </c>
      <c r="K108" s="39">
        <v>3293538.713</v>
      </c>
      <c r="L108" s="39">
        <v>1164501.608</v>
      </c>
      <c r="M108" s="39">
        <v>4720288.0539999995</v>
      </c>
      <c r="N108" s="39">
        <v>4954930.0209999997</v>
      </c>
      <c r="O108" s="39">
        <v>1545209.4839999999</v>
      </c>
      <c r="P108" s="39">
        <v>859949.06400000001</v>
      </c>
      <c r="Q108" s="39">
        <v>234641.967</v>
      </c>
      <c r="R108" s="39">
        <v>-109048.66800000001</v>
      </c>
      <c r="S108" s="39">
        <v>27465.151000000002</v>
      </c>
      <c r="T108" s="39">
        <v>2856016.3050000002</v>
      </c>
      <c r="U108" s="39">
        <v>0</v>
      </c>
      <c r="V108" s="39">
        <v>921788.96100000001</v>
      </c>
      <c r="W108" s="39">
        <v>14853.832</v>
      </c>
      <c r="X108" s="39">
        <v>313114.897</v>
      </c>
      <c r="Y108" s="39">
        <v>-830271.41899999999</v>
      </c>
      <c r="Z108" s="39">
        <v>155342.12599999999</v>
      </c>
      <c r="AA108" s="39">
        <v>-87996.464999999997</v>
      </c>
      <c r="AB108" s="39">
        <v>-264799.10399999999</v>
      </c>
      <c r="AC108" s="39">
        <v>1642238.9210000001</v>
      </c>
      <c r="AD108" s="39">
        <v>234641.967</v>
      </c>
      <c r="AE108" s="39"/>
      <c r="AF108" s="39"/>
      <c r="AG108" s="39">
        <v>2856016.3050000002</v>
      </c>
      <c r="AH108" s="39">
        <v>2856016.3050000002</v>
      </c>
      <c r="AI108" s="39">
        <v>3777805.2659999998</v>
      </c>
      <c r="AJ108" s="39">
        <v>3792659.0980000002</v>
      </c>
      <c r="AK108" s="39">
        <v>4105773.9950000001</v>
      </c>
      <c r="AL108" s="39">
        <v>3275502.5759999999</v>
      </c>
      <c r="AM108" s="39">
        <v>3430844.702</v>
      </c>
      <c r="AN108" s="39">
        <v>3342848.2370000002</v>
      </c>
      <c r="AO108" s="39">
        <v>3078049.1329999999</v>
      </c>
      <c r="AP108" s="39">
        <v>4720288.0539999995</v>
      </c>
      <c r="AQ108" s="39">
        <v>4954930.0209999997</v>
      </c>
      <c r="AR108" s="39">
        <v>4954930.0209999997</v>
      </c>
      <c r="AS108" s="41">
        <v>4954930.0209999997</v>
      </c>
    </row>
    <row r="109" spans="1:45">
      <c r="A109" s="48" t="s">
        <v>70</v>
      </c>
      <c r="B109" s="17" t="s">
        <v>71</v>
      </c>
      <c r="C109" s="15" t="s">
        <v>57</v>
      </c>
      <c r="D109" s="15" t="s">
        <v>58</v>
      </c>
      <c r="E109" s="15" t="s">
        <v>66</v>
      </c>
      <c r="F109" s="15" t="s">
        <v>67</v>
      </c>
      <c r="G109" s="15" t="s">
        <v>1161</v>
      </c>
      <c r="H109" s="45" t="s">
        <v>1162</v>
      </c>
      <c r="I109" s="39">
        <v>4829.7520000000004</v>
      </c>
      <c r="J109" s="39">
        <v>6972.5510000000004</v>
      </c>
      <c r="K109" s="39">
        <v>6972.5510000000004</v>
      </c>
      <c r="L109" s="39">
        <v>0</v>
      </c>
      <c r="M109" s="39">
        <v>6972.5510000000004</v>
      </c>
      <c r="N109" s="39">
        <v>6972.5510000000004</v>
      </c>
      <c r="O109" s="39">
        <v>0</v>
      </c>
      <c r="P109" s="39">
        <v>0</v>
      </c>
      <c r="Q109" s="39"/>
      <c r="R109" s="39"/>
      <c r="S109" s="39">
        <v>0</v>
      </c>
      <c r="T109" s="39">
        <v>4829.7520000000004</v>
      </c>
      <c r="U109" s="39">
        <v>0</v>
      </c>
      <c r="V109" s="39">
        <v>0</v>
      </c>
      <c r="W109" s="39">
        <v>2142.799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/>
      <c r="AE109" s="39"/>
      <c r="AF109" s="39"/>
      <c r="AG109" s="39">
        <v>4829.7520000000004</v>
      </c>
      <c r="AH109" s="39">
        <v>4829.7520000000004</v>
      </c>
      <c r="AI109" s="39">
        <v>4829.7520000000004</v>
      </c>
      <c r="AJ109" s="39">
        <v>6972.5510000000004</v>
      </c>
      <c r="AK109" s="39">
        <v>6972.5510000000004</v>
      </c>
      <c r="AL109" s="39">
        <v>6972.5510000000004</v>
      </c>
      <c r="AM109" s="39">
        <v>6972.5510000000004</v>
      </c>
      <c r="AN109" s="39">
        <v>6972.5510000000004</v>
      </c>
      <c r="AO109" s="39">
        <v>6972.5510000000004</v>
      </c>
      <c r="AP109" s="39">
        <v>6972.5510000000004</v>
      </c>
      <c r="AQ109" s="39">
        <v>6972.5510000000004</v>
      </c>
      <c r="AR109" s="39">
        <v>6972.5510000000004</v>
      </c>
      <c r="AS109" s="41">
        <v>6972.5510000000004</v>
      </c>
    </row>
    <row r="110" spans="1:45">
      <c r="A110" s="48" t="s">
        <v>70</v>
      </c>
      <c r="B110" s="17" t="s">
        <v>71</v>
      </c>
      <c r="C110" s="15" t="s">
        <v>57</v>
      </c>
      <c r="D110" s="15" t="s">
        <v>58</v>
      </c>
      <c r="E110" s="15" t="s">
        <v>66</v>
      </c>
      <c r="F110" s="15" t="s">
        <v>67</v>
      </c>
      <c r="G110" s="15" t="s">
        <v>1163</v>
      </c>
      <c r="H110" s="45" t="s">
        <v>1164</v>
      </c>
      <c r="I110" s="39">
        <v>-13266557.278999999</v>
      </c>
      <c r="J110" s="39">
        <v>14802523.380000001</v>
      </c>
      <c r="K110" s="39">
        <v>20819523.649</v>
      </c>
      <c r="L110" s="39">
        <v>-16283407.456</v>
      </c>
      <c r="M110" s="39">
        <v>-5254001.0250000004</v>
      </c>
      <c r="N110" s="39">
        <v>-5253991.62</v>
      </c>
      <c r="O110" s="39">
        <v>13425509.872</v>
      </c>
      <c r="P110" s="39">
        <v>879255.11600000004</v>
      </c>
      <c r="Q110" s="39">
        <v>9.4049999999999994</v>
      </c>
      <c r="R110" s="39">
        <v>-1925186.0719999999</v>
      </c>
      <c r="S110" s="39">
        <v>9599514.9700000007</v>
      </c>
      <c r="T110" s="39">
        <v>489679.03700000001</v>
      </c>
      <c r="U110" s="39">
        <v>0</v>
      </c>
      <c r="V110" s="39">
        <v>-325258.40000000002</v>
      </c>
      <c r="W110" s="39">
        <v>-1139023.6939999999</v>
      </c>
      <c r="X110" s="39">
        <v>-1151713.824</v>
      </c>
      <c r="Y110" s="39">
        <v>-154157.476</v>
      </c>
      <c r="Z110" s="39">
        <v>-823123.88300000003</v>
      </c>
      <c r="AA110" s="39">
        <v>-391713.62599999999</v>
      </c>
      <c r="AB110" s="39">
        <v>-980828.69700000004</v>
      </c>
      <c r="AC110" s="39">
        <v>-777860.46200000006</v>
      </c>
      <c r="AD110" s="39">
        <v>9.4049999999999994</v>
      </c>
      <c r="AE110" s="39"/>
      <c r="AF110" s="39"/>
      <c r="AG110" s="39">
        <v>489679.03700000001</v>
      </c>
      <c r="AH110" s="39">
        <v>489679.03700000001</v>
      </c>
      <c r="AI110" s="39">
        <v>164420.63699999999</v>
      </c>
      <c r="AJ110" s="39">
        <v>-974603.05700000003</v>
      </c>
      <c r="AK110" s="39">
        <v>-2126316.8810000001</v>
      </c>
      <c r="AL110" s="39">
        <v>-2280474.3569999998</v>
      </c>
      <c r="AM110" s="39">
        <v>-3103598.24</v>
      </c>
      <c r="AN110" s="39">
        <v>-3495311.8659999999</v>
      </c>
      <c r="AO110" s="39">
        <v>-4476140.5630000001</v>
      </c>
      <c r="AP110" s="39">
        <v>-5254001.0250000004</v>
      </c>
      <c r="AQ110" s="39">
        <v>-5253991.62</v>
      </c>
      <c r="AR110" s="39">
        <v>-5253991.62</v>
      </c>
      <c r="AS110" s="41">
        <v>-5253991.62</v>
      </c>
    </row>
    <row r="111" spans="1:45">
      <c r="A111" s="48" t="s">
        <v>70</v>
      </c>
      <c r="B111" s="17" t="s">
        <v>71</v>
      </c>
      <c r="C111" s="15" t="s">
        <v>57</v>
      </c>
      <c r="D111" s="15" t="s">
        <v>58</v>
      </c>
      <c r="E111" s="15" t="s">
        <v>66</v>
      </c>
      <c r="F111" s="15" t="s">
        <v>67</v>
      </c>
      <c r="G111" s="15" t="s">
        <v>1165</v>
      </c>
      <c r="H111" s="45" t="s">
        <v>1134</v>
      </c>
      <c r="I111" s="39">
        <v>81586548.109999999</v>
      </c>
      <c r="J111" s="39">
        <v>86520694.410999998</v>
      </c>
      <c r="K111" s="39">
        <v>84675909.715000004</v>
      </c>
      <c r="L111" s="39">
        <v>26848103.612</v>
      </c>
      <c r="M111" s="39">
        <v>77525457.530000001</v>
      </c>
      <c r="N111" s="39">
        <v>78205572.086999997</v>
      </c>
      <c r="O111" s="39">
        <v>28244262.748</v>
      </c>
      <c r="P111" s="39">
        <v>71724330.929000005</v>
      </c>
      <c r="Q111" s="39">
        <v>680114.55700000003</v>
      </c>
      <c r="R111" s="39">
        <v>-622184.174</v>
      </c>
      <c r="S111" s="39">
        <v>-141314.37899999999</v>
      </c>
      <c r="T111" s="39">
        <v>60989085.307999998</v>
      </c>
      <c r="U111" s="39">
        <v>265.30700000000002</v>
      </c>
      <c r="V111" s="39">
        <v>-6393068.8640000001</v>
      </c>
      <c r="W111" s="39">
        <v>-3329007.5950000002</v>
      </c>
      <c r="X111" s="39">
        <v>741884.46499999997</v>
      </c>
      <c r="Y111" s="39">
        <v>4181128.2409999999</v>
      </c>
      <c r="Z111" s="39">
        <v>8198767.7980000004</v>
      </c>
      <c r="AA111" s="39">
        <v>2995378.3939999999</v>
      </c>
      <c r="AB111" s="39">
        <v>-2020971.8859999999</v>
      </c>
      <c r="AC111" s="39">
        <v>12161996.362</v>
      </c>
      <c r="AD111" s="39">
        <v>680114.55700000003</v>
      </c>
      <c r="AE111" s="39"/>
      <c r="AF111" s="39"/>
      <c r="AG111" s="39">
        <v>60989085.307999998</v>
      </c>
      <c r="AH111" s="39">
        <v>60989350.615000002</v>
      </c>
      <c r="AI111" s="39">
        <v>54596281.751000002</v>
      </c>
      <c r="AJ111" s="39">
        <v>51267274.156000003</v>
      </c>
      <c r="AK111" s="39">
        <v>52009158.620999999</v>
      </c>
      <c r="AL111" s="39">
        <v>56190286.862000003</v>
      </c>
      <c r="AM111" s="39">
        <v>64389054.659999996</v>
      </c>
      <c r="AN111" s="39">
        <v>67384433.054000005</v>
      </c>
      <c r="AO111" s="39">
        <v>65363461.167999998</v>
      </c>
      <c r="AP111" s="39">
        <v>77525457.530000001</v>
      </c>
      <c r="AQ111" s="39">
        <v>78205572.086999997</v>
      </c>
      <c r="AR111" s="39">
        <v>78205572.086999997</v>
      </c>
      <c r="AS111" s="41">
        <v>78205572.086999997</v>
      </c>
    </row>
    <row r="112" spans="1:45">
      <c r="A112" s="48" t="s">
        <v>70</v>
      </c>
      <c r="B112" s="17" t="s">
        <v>71</v>
      </c>
      <c r="C112" s="15" t="s">
        <v>57</v>
      </c>
      <c r="D112" s="15" t="s">
        <v>58</v>
      </c>
      <c r="E112" s="15" t="s">
        <v>66</v>
      </c>
      <c r="F112" s="15" t="s">
        <v>67</v>
      </c>
      <c r="G112" s="15" t="s">
        <v>1166</v>
      </c>
      <c r="H112" s="45" t="s">
        <v>1167</v>
      </c>
      <c r="I112" s="39">
        <v>56243177.072999999</v>
      </c>
      <c r="J112" s="39">
        <v>33514055.046</v>
      </c>
      <c r="K112" s="39">
        <v>33294781.052000001</v>
      </c>
      <c r="L112" s="39">
        <v>17374260.886999998</v>
      </c>
      <c r="M112" s="39">
        <v>36624265.965000004</v>
      </c>
      <c r="N112" s="39">
        <v>34090117.608999997</v>
      </c>
      <c r="O112" s="39">
        <v>21456053.502</v>
      </c>
      <c r="P112" s="39">
        <v>60730770.086999997</v>
      </c>
      <c r="Q112" s="39">
        <v>-2534148.3560000001</v>
      </c>
      <c r="R112" s="39">
        <v>2588.7069999999999</v>
      </c>
      <c r="S112" s="39">
        <v>4072350.5249999999</v>
      </c>
      <c r="T112" s="39">
        <v>19240187.088</v>
      </c>
      <c r="U112" s="39">
        <v>121.089</v>
      </c>
      <c r="V112" s="39">
        <v>3253910.216</v>
      </c>
      <c r="W112" s="39">
        <v>1413474.78</v>
      </c>
      <c r="X112" s="39">
        <v>107175.018</v>
      </c>
      <c r="Y112" s="39">
        <v>1513623.0430000001</v>
      </c>
      <c r="Z112" s="39">
        <v>3297452.0989999999</v>
      </c>
      <c r="AA112" s="39">
        <v>1369865.135</v>
      </c>
      <c r="AB112" s="39">
        <v>388360.37699999998</v>
      </c>
      <c r="AC112" s="39">
        <v>6040097.1200000001</v>
      </c>
      <c r="AD112" s="39">
        <v>-2534148.3560000001</v>
      </c>
      <c r="AE112" s="39"/>
      <c r="AF112" s="39"/>
      <c r="AG112" s="39">
        <v>19240187.088</v>
      </c>
      <c r="AH112" s="39">
        <v>19240308.177000001</v>
      </c>
      <c r="AI112" s="39">
        <v>22494218.392999999</v>
      </c>
      <c r="AJ112" s="39">
        <v>23907693.173</v>
      </c>
      <c r="AK112" s="39">
        <v>24014868.191</v>
      </c>
      <c r="AL112" s="39">
        <v>25528491.234000001</v>
      </c>
      <c r="AM112" s="39">
        <v>28825943.333000001</v>
      </c>
      <c r="AN112" s="39">
        <v>30195808.467999998</v>
      </c>
      <c r="AO112" s="39">
        <v>30584168.844999999</v>
      </c>
      <c r="AP112" s="39">
        <v>36624265.965000004</v>
      </c>
      <c r="AQ112" s="39">
        <v>34090117.608999997</v>
      </c>
      <c r="AR112" s="39">
        <v>34090117.608999997</v>
      </c>
      <c r="AS112" s="41">
        <v>34090117.608999997</v>
      </c>
    </row>
    <row r="113" spans="1:45">
      <c r="A113" s="48" t="s">
        <v>70</v>
      </c>
      <c r="B113" s="17" t="s">
        <v>71</v>
      </c>
      <c r="C113" s="15" t="s">
        <v>57</v>
      </c>
      <c r="D113" s="15" t="s">
        <v>58</v>
      </c>
      <c r="E113" s="15" t="s">
        <v>66</v>
      </c>
      <c r="F113" s="15" t="s">
        <v>67</v>
      </c>
      <c r="G113" s="15" t="s">
        <v>1168</v>
      </c>
      <c r="H113" s="45" t="s">
        <v>1169</v>
      </c>
      <c r="I113" s="39"/>
      <c r="J113" s="39">
        <v>-3849491.83</v>
      </c>
      <c r="K113" s="39">
        <v>-282551.16600000003</v>
      </c>
      <c r="L113" s="39">
        <v>-131408.80300000001</v>
      </c>
      <c r="M113" s="39">
        <v>-2399458.0189999999</v>
      </c>
      <c r="N113" s="39">
        <v>-2399458.0189999999</v>
      </c>
      <c r="O113" s="39">
        <v>-75004.044999999998</v>
      </c>
      <c r="P113" s="39"/>
      <c r="Q113" s="39"/>
      <c r="R113" s="39">
        <v>-15542.325000000001</v>
      </c>
      <c r="S113" s="39"/>
      <c r="T113" s="39">
        <v>72763.543000000005</v>
      </c>
      <c r="U113" s="39">
        <v>0</v>
      </c>
      <c r="V113" s="39">
        <v>-68983.305999999997</v>
      </c>
      <c r="W113" s="39">
        <v>-9875.9349999999995</v>
      </c>
      <c r="X113" s="39">
        <v>-16864.780999999999</v>
      </c>
      <c r="Y113" s="39">
        <v>-490365.26400000002</v>
      </c>
      <c r="Z113" s="39">
        <v>-495010.86700000003</v>
      </c>
      <c r="AA113" s="39">
        <v>-344997.08299999998</v>
      </c>
      <c r="AB113" s="39">
        <v>-517771.87099999998</v>
      </c>
      <c r="AC113" s="39">
        <v>-528352.45499999996</v>
      </c>
      <c r="AD113" s="39"/>
      <c r="AE113" s="39"/>
      <c r="AF113" s="39"/>
      <c r="AG113" s="39">
        <v>72763.543000000005</v>
      </c>
      <c r="AH113" s="39">
        <v>72763.543000000005</v>
      </c>
      <c r="AI113" s="39">
        <v>3780.2370000000001</v>
      </c>
      <c r="AJ113" s="39">
        <v>-6095.6980000000003</v>
      </c>
      <c r="AK113" s="39">
        <v>-22960.478999999999</v>
      </c>
      <c r="AL113" s="39">
        <v>-513325.74300000002</v>
      </c>
      <c r="AM113" s="39">
        <v>-1008336.61</v>
      </c>
      <c r="AN113" s="39">
        <v>-1353333.693</v>
      </c>
      <c r="AO113" s="39">
        <v>-1871105.564</v>
      </c>
      <c r="AP113" s="39">
        <v>-2399458.0189999999</v>
      </c>
      <c r="AQ113" s="39">
        <v>-2399458.0189999999</v>
      </c>
      <c r="AR113" s="39">
        <v>-2399458.0189999999</v>
      </c>
      <c r="AS113" s="41">
        <v>-2399458.0189999999</v>
      </c>
    </row>
    <row r="114" spans="1:45">
      <c r="A114" s="48" t="s">
        <v>70</v>
      </c>
      <c r="B114" s="17" t="s">
        <v>71</v>
      </c>
      <c r="C114" s="15" t="s">
        <v>57</v>
      </c>
      <c r="D114" s="15" t="s">
        <v>58</v>
      </c>
      <c r="E114" s="15" t="s">
        <v>66</v>
      </c>
      <c r="F114" s="15" t="s">
        <v>67</v>
      </c>
      <c r="G114" s="15" t="s">
        <v>1172</v>
      </c>
      <c r="H114" s="45" t="s">
        <v>1173</v>
      </c>
      <c r="I114" s="39">
        <v>18959674.127999999</v>
      </c>
      <c r="J114" s="39">
        <v>23077005.100000001</v>
      </c>
      <c r="K114" s="39">
        <v>16882048.351</v>
      </c>
      <c r="L114" s="39">
        <v>10085881.607999999</v>
      </c>
      <c r="M114" s="39">
        <v>38812182.019000001</v>
      </c>
      <c r="N114" s="39">
        <v>38812182.019000001</v>
      </c>
      <c r="O114" s="39">
        <v>12670075.287</v>
      </c>
      <c r="P114" s="39">
        <v>16931781.995000001</v>
      </c>
      <c r="Q114" s="39">
        <v>0</v>
      </c>
      <c r="R114" s="39">
        <v>-1152295.548</v>
      </c>
      <c r="S114" s="39">
        <v>48034.37</v>
      </c>
      <c r="T114" s="39">
        <v>8469428.2009999994</v>
      </c>
      <c r="U114" s="39">
        <v>0</v>
      </c>
      <c r="V114" s="39">
        <v>8542736.818</v>
      </c>
      <c r="W114" s="39">
        <v>5111980.7960000001</v>
      </c>
      <c r="X114" s="39">
        <v>4420935.6109999996</v>
      </c>
      <c r="Y114" s="39">
        <v>-2060342.176</v>
      </c>
      <c r="Z114" s="39">
        <v>-3401352.801</v>
      </c>
      <c r="AA114" s="39">
        <v>9975388.4920000006</v>
      </c>
      <c r="AB114" s="39">
        <v>495283.48</v>
      </c>
      <c r="AC114" s="39">
        <v>7258123.5980000002</v>
      </c>
      <c r="AD114" s="39">
        <v>0</v>
      </c>
      <c r="AE114" s="39"/>
      <c r="AF114" s="39"/>
      <c r="AG114" s="39">
        <v>8469428.2009999994</v>
      </c>
      <c r="AH114" s="39">
        <v>8469428.2009999994</v>
      </c>
      <c r="AI114" s="39">
        <v>17012165.019000001</v>
      </c>
      <c r="AJ114" s="39">
        <v>22124145.815000001</v>
      </c>
      <c r="AK114" s="39">
        <v>26545081.425999999</v>
      </c>
      <c r="AL114" s="39">
        <v>24484739.25</v>
      </c>
      <c r="AM114" s="39">
        <v>21083386.449000001</v>
      </c>
      <c r="AN114" s="39">
        <v>31058774.941</v>
      </c>
      <c r="AO114" s="39">
        <v>31554058.421</v>
      </c>
      <c r="AP114" s="39">
        <v>38812182.019000001</v>
      </c>
      <c r="AQ114" s="39">
        <v>38812182.019000001</v>
      </c>
      <c r="AR114" s="39">
        <v>38812182.019000001</v>
      </c>
      <c r="AS114" s="41">
        <v>38812182.019000001</v>
      </c>
    </row>
    <row r="115" spans="1:45">
      <c r="A115" s="48" t="s">
        <v>70</v>
      </c>
      <c r="B115" s="17" t="s">
        <v>71</v>
      </c>
      <c r="C115" s="15" t="s">
        <v>57</v>
      </c>
      <c r="D115" s="15" t="s">
        <v>58</v>
      </c>
      <c r="E115" s="15" t="s">
        <v>66</v>
      </c>
      <c r="F115" s="15" t="s">
        <v>67</v>
      </c>
      <c r="G115" s="15" t="s">
        <v>62</v>
      </c>
      <c r="H115" s="45" t="s">
        <v>63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/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/>
      <c r="AE115" s="39"/>
      <c r="AF115" s="39"/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39">
        <v>0</v>
      </c>
      <c r="AP115" s="39">
        <v>0</v>
      </c>
      <c r="AQ115" s="39">
        <v>0</v>
      </c>
      <c r="AR115" s="39">
        <v>0</v>
      </c>
      <c r="AS115" s="41">
        <v>0</v>
      </c>
    </row>
    <row r="116" spans="1:45">
      <c r="A116" s="48" t="s">
        <v>70</v>
      </c>
      <c r="B116" s="17" t="s">
        <v>71</v>
      </c>
      <c r="C116" s="15" t="s">
        <v>57</v>
      </c>
      <c r="D116" s="15" t="s">
        <v>58</v>
      </c>
      <c r="E116" s="15" t="s">
        <v>68</v>
      </c>
      <c r="F116" s="15" t="s">
        <v>69</v>
      </c>
      <c r="G116" s="15" t="s">
        <v>1131</v>
      </c>
      <c r="H116" s="45" t="s">
        <v>1132</v>
      </c>
      <c r="I116" s="39">
        <v>-2723363.5210000002</v>
      </c>
      <c r="J116" s="39"/>
      <c r="K116" s="39"/>
      <c r="L116" s="39">
        <v>0</v>
      </c>
      <c r="M116" s="39"/>
      <c r="N116" s="39"/>
      <c r="O116" s="39">
        <v>0</v>
      </c>
      <c r="P116" s="39">
        <v>-480816.63900000002</v>
      </c>
      <c r="Q116" s="39"/>
      <c r="R116" s="39"/>
      <c r="S116" s="39">
        <v>1106690.2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41"/>
    </row>
    <row r="117" spans="1:45">
      <c r="A117" s="48" t="s">
        <v>70</v>
      </c>
      <c r="B117" s="17" t="s">
        <v>71</v>
      </c>
      <c r="C117" s="15" t="s">
        <v>57</v>
      </c>
      <c r="D117" s="15" t="s">
        <v>58</v>
      </c>
      <c r="E117" s="15" t="s">
        <v>68</v>
      </c>
      <c r="F117" s="15" t="s">
        <v>69</v>
      </c>
      <c r="G117" s="15" t="s">
        <v>1133</v>
      </c>
      <c r="H117" s="45" t="s">
        <v>1134</v>
      </c>
      <c r="I117" s="39">
        <v>-2862857.99</v>
      </c>
      <c r="J117" s="39"/>
      <c r="K117" s="39"/>
      <c r="L117" s="39">
        <v>0</v>
      </c>
      <c r="M117" s="39"/>
      <c r="N117" s="39"/>
      <c r="O117" s="39">
        <v>0</v>
      </c>
      <c r="P117" s="39">
        <v>-978328.32</v>
      </c>
      <c r="Q117" s="39"/>
      <c r="R117" s="39"/>
      <c r="S117" s="39">
        <v>18484.505000000001</v>
      </c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41"/>
    </row>
    <row r="118" spans="1:45">
      <c r="A118" s="48" t="s">
        <v>70</v>
      </c>
      <c r="B118" s="17" t="s">
        <v>71</v>
      </c>
      <c r="C118" s="15" t="s">
        <v>57</v>
      </c>
      <c r="D118" s="15" t="s">
        <v>58</v>
      </c>
      <c r="E118" s="15" t="s">
        <v>68</v>
      </c>
      <c r="F118" s="15" t="s">
        <v>69</v>
      </c>
      <c r="G118" s="15" t="s">
        <v>1136</v>
      </c>
      <c r="H118" s="45" t="s">
        <v>1137</v>
      </c>
      <c r="I118" s="39">
        <v>632402.929</v>
      </c>
      <c r="J118" s="39">
        <v>528206.78300000005</v>
      </c>
      <c r="K118" s="39">
        <v>528206.78300000005</v>
      </c>
      <c r="L118" s="39">
        <v>277114.16200000001</v>
      </c>
      <c r="M118" s="39">
        <v>1400172.3470000001</v>
      </c>
      <c r="N118" s="39">
        <v>1400172.3470000001</v>
      </c>
      <c r="O118" s="39">
        <v>336595.02899999998</v>
      </c>
      <c r="P118" s="39">
        <v>1565835.2120000001</v>
      </c>
      <c r="Q118" s="39"/>
      <c r="R118" s="39">
        <v>-28002.603999999999</v>
      </c>
      <c r="S118" s="39">
        <v>118799.13</v>
      </c>
      <c r="T118" s="39">
        <v>634279.08299999998</v>
      </c>
      <c r="U118" s="39">
        <v>0.432</v>
      </c>
      <c r="V118" s="39">
        <v>232211.24</v>
      </c>
      <c r="W118" s="39">
        <v>2077.2939999999999</v>
      </c>
      <c r="X118" s="39">
        <v>-340021.641</v>
      </c>
      <c r="Y118" s="39">
        <v>18505.491000000002</v>
      </c>
      <c r="Z118" s="39">
        <v>21758.006000000001</v>
      </c>
      <c r="AA118" s="39">
        <v>173640.2</v>
      </c>
      <c r="AB118" s="39">
        <v>371703.68</v>
      </c>
      <c r="AC118" s="39">
        <v>286018.56199999998</v>
      </c>
      <c r="AD118" s="39"/>
      <c r="AE118" s="39"/>
      <c r="AF118" s="39"/>
      <c r="AG118" s="39">
        <v>634279.08299999998</v>
      </c>
      <c r="AH118" s="39">
        <v>634279.51500000001</v>
      </c>
      <c r="AI118" s="39">
        <v>866490.755</v>
      </c>
      <c r="AJ118" s="39">
        <v>868568.049</v>
      </c>
      <c r="AK118" s="39">
        <v>528546.40800000005</v>
      </c>
      <c r="AL118" s="39">
        <v>547051.89899999998</v>
      </c>
      <c r="AM118" s="39">
        <v>568809.90500000003</v>
      </c>
      <c r="AN118" s="39">
        <v>742450.10499999998</v>
      </c>
      <c r="AO118" s="39">
        <v>1114153.7849999999</v>
      </c>
      <c r="AP118" s="39">
        <v>1400172.3470000001</v>
      </c>
      <c r="AQ118" s="39">
        <v>1400172.3470000001</v>
      </c>
      <c r="AR118" s="39">
        <v>1400172.3470000001</v>
      </c>
      <c r="AS118" s="41">
        <v>1400172.3470000001</v>
      </c>
    </row>
    <row r="119" spans="1:45">
      <c r="A119" s="48" t="s">
        <v>70</v>
      </c>
      <c r="B119" s="17" t="s">
        <v>71</v>
      </c>
      <c r="C119" s="15" t="s">
        <v>57</v>
      </c>
      <c r="D119" s="15" t="s">
        <v>58</v>
      </c>
      <c r="E119" s="15" t="s">
        <v>68</v>
      </c>
      <c r="F119" s="15" t="s">
        <v>69</v>
      </c>
      <c r="G119" s="15" t="s">
        <v>1140</v>
      </c>
      <c r="H119" s="45" t="s">
        <v>1141</v>
      </c>
      <c r="I119" s="39"/>
      <c r="J119" s="39">
        <v>171655.579</v>
      </c>
      <c r="K119" s="39">
        <v>168272.913</v>
      </c>
      <c r="L119" s="39">
        <v>-2222.4169999999999</v>
      </c>
      <c r="M119" s="39">
        <v>568312.74399999995</v>
      </c>
      <c r="N119" s="39">
        <v>568312.74399999995</v>
      </c>
      <c r="O119" s="39">
        <v>80932.743000000002</v>
      </c>
      <c r="P119" s="39"/>
      <c r="Q119" s="39"/>
      <c r="R119" s="39">
        <v>-11584.906999999999</v>
      </c>
      <c r="S119" s="39"/>
      <c r="T119" s="39">
        <v>173059.26800000001</v>
      </c>
      <c r="U119" s="39">
        <v>0</v>
      </c>
      <c r="V119" s="39">
        <v>312809.93099999998</v>
      </c>
      <c r="W119" s="39">
        <v>34931.589</v>
      </c>
      <c r="X119" s="39">
        <v>-134575.33100000001</v>
      </c>
      <c r="Y119" s="39">
        <v>31710.607</v>
      </c>
      <c r="Z119" s="39">
        <v>-6195.8810000000003</v>
      </c>
      <c r="AA119" s="39">
        <v>-47593.283000000003</v>
      </c>
      <c r="AB119" s="39">
        <v>83232.520999999993</v>
      </c>
      <c r="AC119" s="39">
        <v>120933.323</v>
      </c>
      <c r="AD119" s="39"/>
      <c r="AE119" s="39"/>
      <c r="AF119" s="39"/>
      <c r="AG119" s="39">
        <v>173059.26800000001</v>
      </c>
      <c r="AH119" s="39">
        <v>173059.26800000001</v>
      </c>
      <c r="AI119" s="39">
        <v>485869.19900000002</v>
      </c>
      <c r="AJ119" s="39">
        <v>520800.788</v>
      </c>
      <c r="AK119" s="39">
        <v>386225.45699999999</v>
      </c>
      <c r="AL119" s="39">
        <v>417936.06400000001</v>
      </c>
      <c r="AM119" s="39">
        <v>411740.18300000002</v>
      </c>
      <c r="AN119" s="39">
        <v>364146.9</v>
      </c>
      <c r="AO119" s="39">
        <v>447379.42099999997</v>
      </c>
      <c r="AP119" s="39">
        <v>568312.74399999995</v>
      </c>
      <c r="AQ119" s="39">
        <v>568312.74399999995</v>
      </c>
      <c r="AR119" s="39">
        <v>568312.74399999995</v>
      </c>
      <c r="AS119" s="41">
        <v>568312.74399999995</v>
      </c>
    </row>
    <row r="120" spans="1:45">
      <c r="A120" s="48" t="s">
        <v>70</v>
      </c>
      <c r="B120" s="17" t="s">
        <v>71</v>
      </c>
      <c r="C120" s="15" t="s">
        <v>57</v>
      </c>
      <c r="D120" s="15" t="s">
        <v>58</v>
      </c>
      <c r="E120" s="15" t="s">
        <v>68</v>
      </c>
      <c r="F120" s="15" t="s">
        <v>69</v>
      </c>
      <c r="G120" s="15" t="s">
        <v>1142</v>
      </c>
      <c r="H120" s="45" t="s">
        <v>1143</v>
      </c>
      <c r="I120" s="39">
        <v>14117140.732999999</v>
      </c>
      <c r="J120" s="39">
        <v>-130982.024</v>
      </c>
      <c r="K120" s="39">
        <v>-139207.92000000001</v>
      </c>
      <c r="L120" s="39">
        <v>422276.75300000003</v>
      </c>
      <c r="M120" s="39">
        <v>793287.755</v>
      </c>
      <c r="N120" s="39">
        <v>793287.755</v>
      </c>
      <c r="O120" s="39">
        <v>624494.98300000001</v>
      </c>
      <c r="P120" s="39">
        <v>9512842.4489999991</v>
      </c>
      <c r="Q120" s="39"/>
      <c r="R120" s="39">
        <v>-28172.386999999999</v>
      </c>
      <c r="S120" s="39">
        <v>255518.13099999999</v>
      </c>
      <c r="T120" s="39">
        <v>1713359.7109999999</v>
      </c>
      <c r="U120" s="39">
        <v>0.41899999999999998</v>
      </c>
      <c r="V120" s="39">
        <v>-1147412.8799999999</v>
      </c>
      <c r="W120" s="39">
        <v>-14714.725</v>
      </c>
      <c r="X120" s="39">
        <v>-354167.72100000002</v>
      </c>
      <c r="Y120" s="39">
        <v>189462.91399999999</v>
      </c>
      <c r="Z120" s="39">
        <v>67856.494000000006</v>
      </c>
      <c r="AA120" s="39">
        <v>-14905.683000000001</v>
      </c>
      <c r="AB120" s="39">
        <v>96783.626000000004</v>
      </c>
      <c r="AC120" s="39">
        <v>257025.6</v>
      </c>
      <c r="AD120" s="39"/>
      <c r="AE120" s="39"/>
      <c r="AF120" s="39"/>
      <c r="AG120" s="39">
        <v>1713359.7109999999</v>
      </c>
      <c r="AH120" s="39">
        <v>1713360.13</v>
      </c>
      <c r="AI120" s="39">
        <v>565947.25</v>
      </c>
      <c r="AJ120" s="39">
        <v>551232.52500000002</v>
      </c>
      <c r="AK120" s="39">
        <v>197064.804</v>
      </c>
      <c r="AL120" s="39">
        <v>386527.71799999999</v>
      </c>
      <c r="AM120" s="39">
        <v>454384.212</v>
      </c>
      <c r="AN120" s="39">
        <v>439478.52899999998</v>
      </c>
      <c r="AO120" s="39">
        <v>536262.15500000003</v>
      </c>
      <c r="AP120" s="39">
        <v>793287.755</v>
      </c>
      <c r="AQ120" s="39">
        <v>793287.755</v>
      </c>
      <c r="AR120" s="39">
        <v>793287.755</v>
      </c>
      <c r="AS120" s="41">
        <v>793287.755</v>
      </c>
    </row>
    <row r="121" spans="1:45">
      <c r="A121" s="48" t="s">
        <v>70</v>
      </c>
      <c r="B121" s="17" t="s">
        <v>71</v>
      </c>
      <c r="C121" s="15" t="s">
        <v>57</v>
      </c>
      <c r="D121" s="15" t="s">
        <v>58</v>
      </c>
      <c r="E121" s="15" t="s">
        <v>68</v>
      </c>
      <c r="F121" s="15" t="s">
        <v>69</v>
      </c>
      <c r="G121" s="15" t="s">
        <v>1144</v>
      </c>
      <c r="H121" s="45" t="s">
        <v>1145</v>
      </c>
      <c r="I121" s="39">
        <v>4766991.9620000003</v>
      </c>
      <c r="J121" s="39">
        <v>3194092.8390000002</v>
      </c>
      <c r="K121" s="39">
        <v>8148267.7800000003</v>
      </c>
      <c r="L121" s="39">
        <v>8362359.1490000002</v>
      </c>
      <c r="M121" s="39">
        <v>-1145262.8149999999</v>
      </c>
      <c r="N121" s="39">
        <v>-1145262.8149999999</v>
      </c>
      <c r="O121" s="39">
        <v>8034889.8219999997</v>
      </c>
      <c r="P121" s="39">
        <v>2330725.804</v>
      </c>
      <c r="Q121" s="39"/>
      <c r="R121" s="39">
        <v>602388.04</v>
      </c>
      <c r="S121" s="39">
        <v>745879.18900000001</v>
      </c>
      <c r="T121" s="39">
        <v>4457928.9709999999</v>
      </c>
      <c r="U121" s="39">
        <v>0</v>
      </c>
      <c r="V121" s="39">
        <v>362352.94099999999</v>
      </c>
      <c r="W121" s="39">
        <v>-823494.46</v>
      </c>
      <c r="X121" s="39">
        <v>-985225.26500000001</v>
      </c>
      <c r="Y121" s="39">
        <v>-750016.62800000003</v>
      </c>
      <c r="Z121" s="39">
        <v>-1246709.3940000001</v>
      </c>
      <c r="AA121" s="39">
        <v>-785329.58600000001</v>
      </c>
      <c r="AB121" s="39">
        <v>-909520.91200000001</v>
      </c>
      <c r="AC121" s="39">
        <v>-465248.48200000002</v>
      </c>
      <c r="AD121" s="39"/>
      <c r="AE121" s="39"/>
      <c r="AF121" s="39"/>
      <c r="AG121" s="39">
        <v>4457928.9709999999</v>
      </c>
      <c r="AH121" s="39">
        <v>4457928.9709999999</v>
      </c>
      <c r="AI121" s="39">
        <v>4820281.9119999995</v>
      </c>
      <c r="AJ121" s="39">
        <v>3996787.452</v>
      </c>
      <c r="AK121" s="39">
        <v>3011562.1869999999</v>
      </c>
      <c r="AL121" s="39">
        <v>2261545.5589999999</v>
      </c>
      <c r="AM121" s="39">
        <v>1014836.165</v>
      </c>
      <c r="AN121" s="39">
        <v>229506.579</v>
      </c>
      <c r="AO121" s="39">
        <v>-680014.33299999998</v>
      </c>
      <c r="AP121" s="39">
        <v>-1145262.8149999999</v>
      </c>
      <c r="AQ121" s="39">
        <v>-1145262.8149999999</v>
      </c>
      <c r="AR121" s="39">
        <v>-1145262.8149999999</v>
      </c>
      <c r="AS121" s="41">
        <v>-1145262.8149999999</v>
      </c>
    </row>
    <row r="122" spans="1:45">
      <c r="A122" s="48" t="s">
        <v>70</v>
      </c>
      <c r="B122" s="17" t="s">
        <v>71</v>
      </c>
      <c r="C122" s="15" t="s">
        <v>57</v>
      </c>
      <c r="D122" s="15" t="s">
        <v>58</v>
      </c>
      <c r="E122" s="15" t="s">
        <v>68</v>
      </c>
      <c r="F122" s="15" t="s">
        <v>69</v>
      </c>
      <c r="G122" s="15" t="s">
        <v>1148</v>
      </c>
      <c r="H122" s="45" t="s">
        <v>1132</v>
      </c>
      <c r="I122" s="39">
        <v>969389.57200000004</v>
      </c>
      <c r="J122" s="39">
        <v>1084183.7050000001</v>
      </c>
      <c r="K122" s="39">
        <v>-1163557.1880000001</v>
      </c>
      <c r="L122" s="39">
        <v>-1014706.1189999999</v>
      </c>
      <c r="M122" s="39">
        <v>893917.78799999994</v>
      </c>
      <c r="N122" s="39">
        <v>893917.78799999994</v>
      </c>
      <c r="O122" s="39">
        <v>-825127.32499999995</v>
      </c>
      <c r="P122" s="39">
        <v>1016580.741</v>
      </c>
      <c r="Q122" s="39"/>
      <c r="R122" s="39">
        <v>-180756.06899999999</v>
      </c>
      <c r="S122" s="39">
        <v>-237506.36300000001</v>
      </c>
      <c r="T122" s="39">
        <v>222223.829</v>
      </c>
      <c r="U122" s="39">
        <v>0</v>
      </c>
      <c r="V122" s="39">
        <v>-91964.554000000004</v>
      </c>
      <c r="W122" s="39">
        <v>-1462.193</v>
      </c>
      <c r="X122" s="39">
        <v>108157.692</v>
      </c>
      <c r="Y122" s="39">
        <v>-37359.72</v>
      </c>
      <c r="Z122" s="39">
        <v>-8019.2640000000001</v>
      </c>
      <c r="AA122" s="39">
        <v>-25705.611000000001</v>
      </c>
      <c r="AB122" s="39">
        <v>771662.20200000005</v>
      </c>
      <c r="AC122" s="39">
        <v>-43614.593000000001</v>
      </c>
      <c r="AD122" s="39"/>
      <c r="AE122" s="39"/>
      <c r="AF122" s="39"/>
      <c r="AG122" s="39">
        <v>222223.829</v>
      </c>
      <c r="AH122" s="39">
        <v>222223.829</v>
      </c>
      <c r="AI122" s="39">
        <v>130259.27499999999</v>
      </c>
      <c r="AJ122" s="39">
        <v>128797.08199999999</v>
      </c>
      <c r="AK122" s="39">
        <v>236954.774</v>
      </c>
      <c r="AL122" s="39">
        <v>199595.054</v>
      </c>
      <c r="AM122" s="39">
        <v>191575.79</v>
      </c>
      <c r="AN122" s="39">
        <v>165870.179</v>
      </c>
      <c r="AO122" s="39">
        <v>937532.38100000005</v>
      </c>
      <c r="AP122" s="39">
        <v>893917.78799999994</v>
      </c>
      <c r="AQ122" s="39">
        <v>893917.78799999994</v>
      </c>
      <c r="AR122" s="39">
        <v>893917.78799999994</v>
      </c>
      <c r="AS122" s="41">
        <v>893917.78799999994</v>
      </c>
    </row>
    <row r="123" spans="1:45">
      <c r="A123" s="48" t="s">
        <v>70</v>
      </c>
      <c r="B123" s="17" t="s">
        <v>71</v>
      </c>
      <c r="C123" s="15" t="s">
        <v>57</v>
      </c>
      <c r="D123" s="15" t="s">
        <v>58</v>
      </c>
      <c r="E123" s="15" t="s">
        <v>68</v>
      </c>
      <c r="F123" s="15" t="s">
        <v>69</v>
      </c>
      <c r="G123" s="15" t="s">
        <v>1151</v>
      </c>
      <c r="H123" s="45" t="s">
        <v>1152</v>
      </c>
      <c r="I123" s="39">
        <v>0</v>
      </c>
      <c r="J123" s="39"/>
      <c r="K123" s="39"/>
      <c r="L123" s="39"/>
      <c r="M123" s="39"/>
      <c r="N123" s="39"/>
      <c r="O123" s="39"/>
      <c r="P123" s="39">
        <v>0</v>
      </c>
      <c r="Q123" s="39"/>
      <c r="R123" s="39"/>
      <c r="S123" s="39">
        <v>0</v>
      </c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41"/>
    </row>
    <row r="124" spans="1:45">
      <c r="A124" s="48" t="s">
        <v>70</v>
      </c>
      <c r="B124" s="17" t="s">
        <v>71</v>
      </c>
      <c r="C124" s="15" t="s">
        <v>57</v>
      </c>
      <c r="D124" s="15" t="s">
        <v>58</v>
      </c>
      <c r="E124" s="15" t="s">
        <v>68</v>
      </c>
      <c r="F124" s="15" t="s">
        <v>69</v>
      </c>
      <c r="G124" s="15" t="s">
        <v>1157</v>
      </c>
      <c r="H124" s="45" t="s">
        <v>1158</v>
      </c>
      <c r="I124" s="39"/>
      <c r="J124" s="39">
        <v>246606.375</v>
      </c>
      <c r="K124" s="39">
        <v>-557188.65700000001</v>
      </c>
      <c r="L124" s="39">
        <v>46438.536</v>
      </c>
      <c r="M124" s="39">
        <v>159200.39000000001</v>
      </c>
      <c r="N124" s="39">
        <v>159200.39000000001</v>
      </c>
      <c r="O124" s="39">
        <v>95116.933000000005</v>
      </c>
      <c r="P124" s="39"/>
      <c r="Q124" s="39"/>
      <c r="R124" s="39">
        <v>-3889.6410000000001</v>
      </c>
      <c r="S124" s="39"/>
      <c r="T124" s="39">
        <v>117994.946</v>
      </c>
      <c r="U124" s="39">
        <v>0</v>
      </c>
      <c r="V124" s="39">
        <v>-7846.36</v>
      </c>
      <c r="W124" s="39">
        <v>-12021.598</v>
      </c>
      <c r="X124" s="39">
        <v>-56358.082000000002</v>
      </c>
      <c r="Y124" s="39">
        <v>13062.451999999999</v>
      </c>
      <c r="Z124" s="39">
        <v>7703.5190000000002</v>
      </c>
      <c r="AA124" s="39">
        <v>24374.303</v>
      </c>
      <c r="AB124" s="39">
        <v>27656.208999999999</v>
      </c>
      <c r="AC124" s="39">
        <v>44635.000999999997</v>
      </c>
      <c r="AD124" s="39"/>
      <c r="AE124" s="39"/>
      <c r="AF124" s="39"/>
      <c r="AG124" s="39">
        <v>117994.946</v>
      </c>
      <c r="AH124" s="39">
        <v>117994.946</v>
      </c>
      <c r="AI124" s="39">
        <v>110148.586</v>
      </c>
      <c r="AJ124" s="39">
        <v>98126.987999999998</v>
      </c>
      <c r="AK124" s="39">
        <v>41768.906000000003</v>
      </c>
      <c r="AL124" s="39">
        <v>54831.358</v>
      </c>
      <c r="AM124" s="39">
        <v>62534.877</v>
      </c>
      <c r="AN124" s="39">
        <v>86909.18</v>
      </c>
      <c r="AO124" s="39">
        <v>114565.389</v>
      </c>
      <c r="AP124" s="39">
        <v>159200.39000000001</v>
      </c>
      <c r="AQ124" s="39">
        <v>159200.39000000001</v>
      </c>
      <c r="AR124" s="39">
        <v>159200.39000000001</v>
      </c>
      <c r="AS124" s="41">
        <v>159200.39000000001</v>
      </c>
    </row>
    <row r="125" spans="1:45">
      <c r="A125" s="48" t="s">
        <v>70</v>
      </c>
      <c r="B125" s="17" t="s">
        <v>71</v>
      </c>
      <c r="C125" s="15" t="s">
        <v>57</v>
      </c>
      <c r="D125" s="15" t="s">
        <v>58</v>
      </c>
      <c r="E125" s="15" t="s">
        <v>68</v>
      </c>
      <c r="F125" s="15" t="s">
        <v>69</v>
      </c>
      <c r="G125" s="15" t="s">
        <v>1159</v>
      </c>
      <c r="H125" s="45" t="s">
        <v>1160</v>
      </c>
      <c r="I125" s="39"/>
      <c r="J125" s="39">
        <v>181947.98800000001</v>
      </c>
      <c r="K125" s="39">
        <v>-525907.38600000006</v>
      </c>
      <c r="L125" s="39">
        <v>44955.917000000001</v>
      </c>
      <c r="M125" s="39">
        <v>277894.35700000002</v>
      </c>
      <c r="N125" s="39">
        <v>277894.35700000002</v>
      </c>
      <c r="O125" s="39">
        <v>89660.577999999994</v>
      </c>
      <c r="P125" s="39"/>
      <c r="Q125" s="39"/>
      <c r="R125" s="39">
        <v>-3231.779</v>
      </c>
      <c r="S125" s="39"/>
      <c r="T125" s="39">
        <v>117994.946</v>
      </c>
      <c r="U125" s="39">
        <v>0</v>
      </c>
      <c r="V125" s="39">
        <v>13744.766</v>
      </c>
      <c r="W125" s="39">
        <v>9173.4650000000001</v>
      </c>
      <c r="X125" s="39">
        <v>-39836.074000000001</v>
      </c>
      <c r="Y125" s="39">
        <v>4851.4110000000001</v>
      </c>
      <c r="Z125" s="39">
        <v>-543.81399999999996</v>
      </c>
      <c r="AA125" s="39">
        <v>5455.741</v>
      </c>
      <c r="AB125" s="39">
        <v>29545.850999999999</v>
      </c>
      <c r="AC125" s="39">
        <v>137508.065</v>
      </c>
      <c r="AD125" s="39"/>
      <c r="AE125" s="39"/>
      <c r="AF125" s="39"/>
      <c r="AG125" s="39">
        <v>117994.946</v>
      </c>
      <c r="AH125" s="39">
        <v>117994.946</v>
      </c>
      <c r="AI125" s="39">
        <v>131739.712</v>
      </c>
      <c r="AJ125" s="39">
        <v>140913.177</v>
      </c>
      <c r="AK125" s="39">
        <v>101077.103</v>
      </c>
      <c r="AL125" s="39">
        <v>105928.514</v>
      </c>
      <c r="AM125" s="39">
        <v>105384.7</v>
      </c>
      <c r="AN125" s="39">
        <v>110840.44100000001</v>
      </c>
      <c r="AO125" s="39">
        <v>140386.29199999999</v>
      </c>
      <c r="AP125" s="39">
        <v>277894.35700000002</v>
      </c>
      <c r="AQ125" s="39">
        <v>277894.35700000002</v>
      </c>
      <c r="AR125" s="39">
        <v>277894.35700000002</v>
      </c>
      <c r="AS125" s="41">
        <v>277894.35700000002</v>
      </c>
    </row>
    <row r="126" spans="1:45">
      <c r="A126" s="48" t="s">
        <v>70</v>
      </c>
      <c r="B126" s="17" t="s">
        <v>71</v>
      </c>
      <c r="C126" s="15" t="s">
        <v>57</v>
      </c>
      <c r="D126" s="15" t="s">
        <v>58</v>
      </c>
      <c r="E126" s="15" t="s">
        <v>68</v>
      </c>
      <c r="F126" s="15" t="s">
        <v>69</v>
      </c>
      <c r="G126" s="15" t="s">
        <v>1163</v>
      </c>
      <c r="H126" s="45" t="s">
        <v>1164</v>
      </c>
      <c r="I126" s="39"/>
      <c r="J126" s="39">
        <v>1488584.2890000001</v>
      </c>
      <c r="K126" s="39">
        <v>-5515374.6270000003</v>
      </c>
      <c r="L126" s="39">
        <v>244729.20600000001</v>
      </c>
      <c r="M126" s="39">
        <v>-5771479.1540000001</v>
      </c>
      <c r="N126" s="39">
        <v>-5771479.1540000001</v>
      </c>
      <c r="O126" s="39">
        <v>-131828.14499999999</v>
      </c>
      <c r="P126" s="39"/>
      <c r="Q126" s="39"/>
      <c r="R126" s="39">
        <v>-354393.41499999998</v>
      </c>
      <c r="S126" s="39"/>
      <c r="T126" s="39">
        <v>72763.543000000005</v>
      </c>
      <c r="U126" s="39">
        <v>0</v>
      </c>
      <c r="V126" s="39">
        <v>364765.44900000002</v>
      </c>
      <c r="W126" s="39">
        <v>1369584.486</v>
      </c>
      <c r="X126" s="39">
        <v>370133.44900000002</v>
      </c>
      <c r="Y126" s="39">
        <v>-1157216.5</v>
      </c>
      <c r="Z126" s="39">
        <v>33924.548999999999</v>
      </c>
      <c r="AA126" s="39">
        <v>-6698386.2060000002</v>
      </c>
      <c r="AB126" s="39">
        <v>-991730.82299999997</v>
      </c>
      <c r="AC126" s="39">
        <v>864682.89899999998</v>
      </c>
      <c r="AD126" s="39"/>
      <c r="AE126" s="39"/>
      <c r="AF126" s="39"/>
      <c r="AG126" s="39">
        <v>72763.543000000005</v>
      </c>
      <c r="AH126" s="39">
        <v>72763.543000000005</v>
      </c>
      <c r="AI126" s="39">
        <v>437528.99200000003</v>
      </c>
      <c r="AJ126" s="39">
        <v>1807113.4779999999</v>
      </c>
      <c r="AK126" s="39">
        <v>2177246.9270000001</v>
      </c>
      <c r="AL126" s="39">
        <v>1020030.427</v>
      </c>
      <c r="AM126" s="39">
        <v>1053954.976</v>
      </c>
      <c r="AN126" s="39">
        <v>-5644431.2300000004</v>
      </c>
      <c r="AO126" s="39">
        <v>-6636162.0530000003</v>
      </c>
      <c r="AP126" s="39">
        <v>-5771479.1540000001</v>
      </c>
      <c r="AQ126" s="39">
        <v>-5771479.1540000001</v>
      </c>
      <c r="AR126" s="39">
        <v>-5771479.1540000001</v>
      </c>
      <c r="AS126" s="41">
        <v>-5771479.1540000001</v>
      </c>
    </row>
    <row r="127" spans="1:45">
      <c r="A127" s="48" t="s">
        <v>70</v>
      </c>
      <c r="B127" s="17" t="s">
        <v>71</v>
      </c>
      <c r="C127" s="15" t="s">
        <v>57</v>
      </c>
      <c r="D127" s="15" t="s">
        <v>58</v>
      </c>
      <c r="E127" s="15" t="s">
        <v>68</v>
      </c>
      <c r="F127" s="15" t="s">
        <v>69</v>
      </c>
      <c r="G127" s="15" t="s">
        <v>1165</v>
      </c>
      <c r="H127" s="45" t="s">
        <v>1134</v>
      </c>
      <c r="I127" s="39">
        <v>1899370.139</v>
      </c>
      <c r="J127" s="39">
        <v>-721906.56799999997</v>
      </c>
      <c r="K127" s="39">
        <v>5478393.9340000004</v>
      </c>
      <c r="L127" s="39">
        <v>2888846.892</v>
      </c>
      <c r="M127" s="39">
        <v>4616973.8729999997</v>
      </c>
      <c r="N127" s="39">
        <v>4616973.8729999997</v>
      </c>
      <c r="O127" s="39">
        <v>-2352798.1159999999</v>
      </c>
      <c r="P127" s="39">
        <v>1707400.548</v>
      </c>
      <c r="Q127" s="39"/>
      <c r="R127" s="39">
        <v>1060863.0759999999</v>
      </c>
      <c r="S127" s="39">
        <v>60538.493999999999</v>
      </c>
      <c r="T127" s="39">
        <v>885833.429</v>
      </c>
      <c r="U127" s="39">
        <v>0</v>
      </c>
      <c r="V127" s="39">
        <v>1641094.139</v>
      </c>
      <c r="W127" s="39">
        <v>1717992.6810000001</v>
      </c>
      <c r="X127" s="39">
        <v>2059093.8770000001</v>
      </c>
      <c r="Y127" s="39">
        <v>-990593.02899999998</v>
      </c>
      <c r="Z127" s="39">
        <v>492773.04100000003</v>
      </c>
      <c r="AA127" s="39">
        <v>-182344.44399999999</v>
      </c>
      <c r="AB127" s="39">
        <v>-52880.044000000002</v>
      </c>
      <c r="AC127" s="39">
        <v>-953995.777</v>
      </c>
      <c r="AD127" s="39"/>
      <c r="AE127" s="39"/>
      <c r="AF127" s="39"/>
      <c r="AG127" s="39">
        <v>885833.429</v>
      </c>
      <c r="AH127" s="39">
        <v>885833.429</v>
      </c>
      <c r="AI127" s="39">
        <v>2526927.568</v>
      </c>
      <c r="AJ127" s="39">
        <v>4244920.2489999998</v>
      </c>
      <c r="AK127" s="39">
        <v>6304014.1260000002</v>
      </c>
      <c r="AL127" s="39">
        <v>5313421.0970000001</v>
      </c>
      <c r="AM127" s="39">
        <v>5806194.1380000003</v>
      </c>
      <c r="AN127" s="39">
        <v>5623849.6940000001</v>
      </c>
      <c r="AO127" s="39">
        <v>5570969.6500000004</v>
      </c>
      <c r="AP127" s="39">
        <v>4616973.8729999997</v>
      </c>
      <c r="AQ127" s="39">
        <v>4616973.8729999997</v>
      </c>
      <c r="AR127" s="39">
        <v>4616973.8729999997</v>
      </c>
      <c r="AS127" s="41">
        <v>4616973.8729999997</v>
      </c>
    </row>
    <row r="128" spans="1:45">
      <c r="A128" s="48" t="s">
        <v>70</v>
      </c>
      <c r="B128" s="17" t="s">
        <v>71</v>
      </c>
      <c r="C128" s="15" t="s">
        <v>57</v>
      </c>
      <c r="D128" s="15" t="s">
        <v>58</v>
      </c>
      <c r="E128" s="15" t="s">
        <v>68</v>
      </c>
      <c r="F128" s="15" t="s">
        <v>69</v>
      </c>
      <c r="G128" s="15" t="s">
        <v>1166</v>
      </c>
      <c r="H128" s="45" t="s">
        <v>1167</v>
      </c>
      <c r="I128" s="39">
        <v>2410662.7590000001</v>
      </c>
      <c r="J128" s="39">
        <v>-1074481.1950000001</v>
      </c>
      <c r="K128" s="39">
        <v>-2289798.571</v>
      </c>
      <c r="L128" s="39">
        <v>571915.16700000002</v>
      </c>
      <c r="M128" s="39">
        <v>-1144477.517</v>
      </c>
      <c r="N128" s="39">
        <v>-1144477.517</v>
      </c>
      <c r="O128" s="39">
        <v>-182387.15700000001</v>
      </c>
      <c r="P128" s="39">
        <v>2528017.0189999999</v>
      </c>
      <c r="Q128" s="39"/>
      <c r="R128" s="39">
        <v>94481.217999999993</v>
      </c>
      <c r="S128" s="39">
        <v>-590627.098</v>
      </c>
      <c r="T128" s="39">
        <v>363427.08500000002</v>
      </c>
      <c r="U128" s="39">
        <v>0</v>
      </c>
      <c r="V128" s="39">
        <v>-1137150.3459999999</v>
      </c>
      <c r="W128" s="39">
        <v>-124114.811</v>
      </c>
      <c r="X128" s="39">
        <v>265211.58600000001</v>
      </c>
      <c r="Y128" s="39">
        <v>-39798.773999999998</v>
      </c>
      <c r="Z128" s="39">
        <v>-132029.82999999999</v>
      </c>
      <c r="AA128" s="39">
        <v>-77689.81</v>
      </c>
      <c r="AB128" s="39">
        <v>-157810.20499999999</v>
      </c>
      <c r="AC128" s="39">
        <v>-104522.412</v>
      </c>
      <c r="AD128" s="39"/>
      <c r="AE128" s="39"/>
      <c r="AF128" s="39"/>
      <c r="AG128" s="39">
        <v>363427.08500000002</v>
      </c>
      <c r="AH128" s="39">
        <v>363427.08500000002</v>
      </c>
      <c r="AI128" s="39">
        <v>-773723.26100000006</v>
      </c>
      <c r="AJ128" s="39">
        <v>-897838.07200000004</v>
      </c>
      <c r="AK128" s="39">
        <v>-632626.48600000003</v>
      </c>
      <c r="AL128" s="39">
        <v>-672425.26</v>
      </c>
      <c r="AM128" s="39">
        <v>-804455.09</v>
      </c>
      <c r="AN128" s="39">
        <v>-882144.9</v>
      </c>
      <c r="AO128" s="39">
        <v>-1039955.105</v>
      </c>
      <c r="AP128" s="39">
        <v>-1144477.517</v>
      </c>
      <c r="AQ128" s="39">
        <v>-1144477.517</v>
      </c>
      <c r="AR128" s="39">
        <v>-1144477.517</v>
      </c>
      <c r="AS128" s="41">
        <v>-1144477.517</v>
      </c>
    </row>
    <row r="129" spans="1:45">
      <c r="A129" s="48" t="s">
        <v>70</v>
      </c>
      <c r="B129" s="17" t="s">
        <v>71</v>
      </c>
      <c r="C129" s="15" t="s">
        <v>57</v>
      </c>
      <c r="D129" s="15" t="s">
        <v>58</v>
      </c>
      <c r="E129" s="15" t="s">
        <v>68</v>
      </c>
      <c r="F129" s="15" t="s">
        <v>69</v>
      </c>
      <c r="G129" s="15" t="s">
        <v>1168</v>
      </c>
      <c r="H129" s="45" t="s">
        <v>1169</v>
      </c>
      <c r="I129" s="39"/>
      <c r="J129" s="39">
        <v>346439.837</v>
      </c>
      <c r="K129" s="39">
        <v>-2758007.0929999999</v>
      </c>
      <c r="L129" s="39">
        <v>56700.281999999999</v>
      </c>
      <c r="M129" s="39">
        <v>-921318.65599999996</v>
      </c>
      <c r="N129" s="39">
        <v>-921318.65599999996</v>
      </c>
      <c r="O129" s="39">
        <v>-1291829.51</v>
      </c>
      <c r="P129" s="39"/>
      <c r="Q129" s="39"/>
      <c r="R129" s="39">
        <v>473503.08600000001</v>
      </c>
      <c r="S129" s="39"/>
      <c r="T129" s="39"/>
      <c r="U129" s="39"/>
      <c r="V129" s="39">
        <v>-246194.435</v>
      </c>
      <c r="W129" s="39">
        <v>-107869.716</v>
      </c>
      <c r="X129" s="39">
        <v>-379046.29800000001</v>
      </c>
      <c r="Y129" s="39">
        <v>-27558.705999999998</v>
      </c>
      <c r="Z129" s="39">
        <v>-23115.017</v>
      </c>
      <c r="AA129" s="39">
        <v>-86649.004000000001</v>
      </c>
      <c r="AB129" s="39">
        <v>-52158.985999999997</v>
      </c>
      <c r="AC129" s="39">
        <v>1273.5060000000001</v>
      </c>
      <c r="AD129" s="39"/>
      <c r="AE129" s="39"/>
      <c r="AF129" s="39"/>
      <c r="AG129" s="39"/>
      <c r="AH129" s="39"/>
      <c r="AI129" s="39">
        <v>-246194.435</v>
      </c>
      <c r="AJ129" s="39">
        <v>-354064.15100000001</v>
      </c>
      <c r="AK129" s="39">
        <v>-733110.44900000002</v>
      </c>
      <c r="AL129" s="39">
        <v>-760669.15500000003</v>
      </c>
      <c r="AM129" s="39">
        <v>-783784.17200000002</v>
      </c>
      <c r="AN129" s="39">
        <v>-870433.17599999998</v>
      </c>
      <c r="AO129" s="39">
        <v>-922592.16200000001</v>
      </c>
      <c r="AP129" s="39">
        <v>-921318.65599999996</v>
      </c>
      <c r="AQ129" s="39">
        <v>-921318.65599999996</v>
      </c>
      <c r="AR129" s="39">
        <v>-921318.65599999996</v>
      </c>
      <c r="AS129" s="41">
        <v>-921318.65599999996</v>
      </c>
    </row>
    <row r="130" spans="1:45">
      <c r="A130" s="48" t="s">
        <v>70</v>
      </c>
      <c r="B130" s="17" t="s">
        <v>71</v>
      </c>
      <c r="C130" s="15" t="s">
        <v>57</v>
      </c>
      <c r="D130" s="15" t="s">
        <v>58</v>
      </c>
      <c r="E130" s="15" t="s">
        <v>68</v>
      </c>
      <c r="F130" s="15" t="s">
        <v>69</v>
      </c>
      <c r="G130" s="15" t="s">
        <v>1170</v>
      </c>
      <c r="H130" s="45" t="s">
        <v>1171</v>
      </c>
      <c r="I130" s="39">
        <v>155067.579</v>
      </c>
      <c r="J130" s="39">
        <v>3036670.1209999998</v>
      </c>
      <c r="K130" s="39">
        <v>434010.07</v>
      </c>
      <c r="L130" s="39">
        <v>-320205.68099999998</v>
      </c>
      <c r="M130" s="39">
        <v>1606050.442</v>
      </c>
      <c r="N130" s="39">
        <v>1606050.442</v>
      </c>
      <c r="O130" s="39">
        <v>-231829.533</v>
      </c>
      <c r="P130" s="39">
        <v>139394.87899999999</v>
      </c>
      <c r="Q130" s="39"/>
      <c r="R130" s="39">
        <v>-31528.019</v>
      </c>
      <c r="S130" s="39">
        <v>4942.4549999999999</v>
      </c>
      <c r="T130" s="39">
        <v>72763.543000000005</v>
      </c>
      <c r="U130" s="39">
        <v>0</v>
      </c>
      <c r="V130" s="39">
        <v>-93532.702000000005</v>
      </c>
      <c r="W130" s="39">
        <v>-31438.629000000001</v>
      </c>
      <c r="X130" s="39">
        <v>-39431.358</v>
      </c>
      <c r="Y130" s="39">
        <v>347591.18699999998</v>
      </c>
      <c r="Z130" s="39">
        <v>334874.15999999997</v>
      </c>
      <c r="AA130" s="39">
        <v>306782.85100000002</v>
      </c>
      <c r="AB130" s="39">
        <v>369268.848</v>
      </c>
      <c r="AC130" s="39">
        <v>339172.54200000002</v>
      </c>
      <c r="AD130" s="39"/>
      <c r="AE130" s="39"/>
      <c r="AF130" s="39"/>
      <c r="AG130" s="39">
        <v>72763.543000000005</v>
      </c>
      <c r="AH130" s="39">
        <v>72763.543000000005</v>
      </c>
      <c r="AI130" s="39">
        <v>-20769.159</v>
      </c>
      <c r="AJ130" s="39">
        <v>-52207.788</v>
      </c>
      <c r="AK130" s="39">
        <v>-91639.145999999993</v>
      </c>
      <c r="AL130" s="39">
        <v>255952.041</v>
      </c>
      <c r="AM130" s="39">
        <v>590826.201</v>
      </c>
      <c r="AN130" s="39">
        <v>897609.05200000003</v>
      </c>
      <c r="AO130" s="39">
        <v>1266877.8999999999</v>
      </c>
      <c r="AP130" s="39">
        <v>1606050.442</v>
      </c>
      <c r="AQ130" s="39">
        <v>1606050.442</v>
      </c>
      <c r="AR130" s="39">
        <v>1606050.442</v>
      </c>
      <c r="AS130" s="41">
        <v>1606050.442</v>
      </c>
    </row>
    <row r="131" spans="1:45">
      <c r="A131" s="48" t="s">
        <v>70</v>
      </c>
      <c r="B131" s="17" t="s">
        <v>71</v>
      </c>
      <c r="C131" s="15" t="s">
        <v>57</v>
      </c>
      <c r="D131" s="15" t="s">
        <v>58</v>
      </c>
      <c r="E131" s="15" t="s">
        <v>68</v>
      </c>
      <c r="F131" s="15" t="s">
        <v>69</v>
      </c>
      <c r="G131" s="15" t="s">
        <v>1172</v>
      </c>
      <c r="H131" s="45" t="s">
        <v>1173</v>
      </c>
      <c r="I131" s="39">
        <v>2335281.5079999999</v>
      </c>
      <c r="J131" s="39">
        <v>5632882.4069999997</v>
      </c>
      <c r="K131" s="39">
        <v>1946804.899</v>
      </c>
      <c r="L131" s="39">
        <v>442000.43800000002</v>
      </c>
      <c r="M131" s="39">
        <v>5184970.0060000001</v>
      </c>
      <c r="N131" s="39">
        <v>5184970.0060000001</v>
      </c>
      <c r="O131" s="39">
        <v>-1383757.9140000001</v>
      </c>
      <c r="P131" s="39">
        <v>-3109333.2179999999</v>
      </c>
      <c r="Q131" s="39"/>
      <c r="R131" s="39">
        <v>85315.729000000007</v>
      </c>
      <c r="S131" s="39">
        <v>2177810.7769999998</v>
      </c>
      <c r="T131" s="39">
        <v>2052729.0220000001</v>
      </c>
      <c r="U131" s="39">
        <v>0</v>
      </c>
      <c r="V131" s="39">
        <v>600546.62199999997</v>
      </c>
      <c r="W131" s="39">
        <v>793617.80599999998</v>
      </c>
      <c r="X131" s="39">
        <v>379811.68</v>
      </c>
      <c r="Y131" s="39">
        <v>-1633330.416</v>
      </c>
      <c r="Z131" s="39">
        <v>-300314.82400000002</v>
      </c>
      <c r="AA131" s="39">
        <v>3614283.4759999998</v>
      </c>
      <c r="AB131" s="39">
        <v>7520.82</v>
      </c>
      <c r="AC131" s="39">
        <v>-329894.18</v>
      </c>
      <c r="AD131" s="39"/>
      <c r="AE131" s="39"/>
      <c r="AF131" s="39"/>
      <c r="AG131" s="39">
        <v>2052729.0220000001</v>
      </c>
      <c r="AH131" s="39">
        <v>2052729.0220000001</v>
      </c>
      <c r="AI131" s="39">
        <v>2653275.6439999999</v>
      </c>
      <c r="AJ131" s="39">
        <v>3446893.45</v>
      </c>
      <c r="AK131" s="39">
        <v>3826705.13</v>
      </c>
      <c r="AL131" s="39">
        <v>2193374.7140000002</v>
      </c>
      <c r="AM131" s="39">
        <v>1893059.89</v>
      </c>
      <c r="AN131" s="39">
        <v>5507343.3660000004</v>
      </c>
      <c r="AO131" s="39">
        <v>5514864.1859999998</v>
      </c>
      <c r="AP131" s="39">
        <v>5184970.0060000001</v>
      </c>
      <c r="AQ131" s="39">
        <v>5184970.0060000001</v>
      </c>
      <c r="AR131" s="39">
        <v>5184970.0060000001</v>
      </c>
      <c r="AS131" s="41">
        <v>5184970.0060000001</v>
      </c>
    </row>
    <row r="132" spans="1:45">
      <c r="A132" s="48" t="s">
        <v>70</v>
      </c>
      <c r="B132" s="17" t="s">
        <v>71</v>
      </c>
      <c r="C132" s="15" t="s">
        <v>57</v>
      </c>
      <c r="D132" s="15" t="s">
        <v>58</v>
      </c>
      <c r="E132" s="15" t="s">
        <v>68</v>
      </c>
      <c r="F132" s="15" t="s">
        <v>69</v>
      </c>
      <c r="G132" s="15" t="s">
        <v>62</v>
      </c>
      <c r="H132" s="45" t="s">
        <v>63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/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/>
      <c r="AE132" s="39"/>
      <c r="AF132" s="39"/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39">
        <v>0</v>
      </c>
      <c r="AP132" s="39">
        <v>0</v>
      </c>
      <c r="AQ132" s="39">
        <v>0</v>
      </c>
      <c r="AR132" s="39">
        <v>0</v>
      </c>
      <c r="AS132" s="41">
        <v>0</v>
      </c>
    </row>
    <row r="133" spans="1:45">
      <c r="A133" s="49" t="s">
        <v>72</v>
      </c>
      <c r="B133" s="18" t="s">
        <v>73</v>
      </c>
      <c r="C133" s="15" t="s">
        <v>57</v>
      </c>
      <c r="D133" s="15" t="s">
        <v>58</v>
      </c>
      <c r="E133" s="15" t="s">
        <v>59</v>
      </c>
      <c r="F133" s="15" t="s">
        <v>60</v>
      </c>
      <c r="G133" s="15" t="s">
        <v>62</v>
      </c>
      <c r="H133" s="45" t="s">
        <v>63</v>
      </c>
      <c r="I133" s="39">
        <v>9645278.7210000008</v>
      </c>
      <c r="J133" s="39">
        <v>10070935.232000001</v>
      </c>
      <c r="K133" s="39">
        <v>10070935.232000001</v>
      </c>
      <c r="L133" s="39">
        <v>23905891.758000001</v>
      </c>
      <c r="M133" s="39">
        <v>9645278.7210000008</v>
      </c>
      <c r="N133" s="39">
        <v>9645278.7210000008</v>
      </c>
      <c r="O133" s="39">
        <v>23639567.956999999</v>
      </c>
      <c r="P133" s="39">
        <v>12656299.918</v>
      </c>
      <c r="Q133" s="39"/>
      <c r="R133" s="39">
        <v>1115798.9580000001</v>
      </c>
      <c r="S133" s="39">
        <v>0</v>
      </c>
      <c r="T133" s="39">
        <v>9645278.7210000008</v>
      </c>
      <c r="U133" s="39">
        <v>0</v>
      </c>
      <c r="V133" s="39">
        <v>0</v>
      </c>
      <c r="W133" s="39">
        <v>0</v>
      </c>
      <c r="X133" s="39">
        <v>2045069.78</v>
      </c>
      <c r="Y133" s="39">
        <v>-583037.26</v>
      </c>
      <c r="Z133" s="39">
        <v>-810108.13</v>
      </c>
      <c r="AA133" s="39">
        <v>-131205.25</v>
      </c>
      <c r="AB133" s="39">
        <v>-274783.73</v>
      </c>
      <c r="AC133" s="39">
        <v>-245935.41</v>
      </c>
      <c r="AD133" s="39"/>
      <c r="AE133" s="39"/>
      <c r="AF133" s="39"/>
      <c r="AG133" s="39">
        <v>9645278.7210000008</v>
      </c>
      <c r="AH133" s="39">
        <v>9645278.7210000008</v>
      </c>
      <c r="AI133" s="39">
        <v>9645278.7210000008</v>
      </c>
      <c r="AJ133" s="39">
        <v>9645278.7210000008</v>
      </c>
      <c r="AK133" s="39">
        <v>11690348.501</v>
      </c>
      <c r="AL133" s="39">
        <v>11107311.241</v>
      </c>
      <c r="AM133" s="39">
        <v>10297203.111</v>
      </c>
      <c r="AN133" s="39">
        <v>10165997.861</v>
      </c>
      <c r="AO133" s="39">
        <v>9891214.1309999991</v>
      </c>
      <c r="AP133" s="39">
        <v>9645278.7210000008</v>
      </c>
      <c r="AQ133" s="39">
        <v>9645278.7210000008</v>
      </c>
      <c r="AR133" s="39">
        <v>9645278.7210000008</v>
      </c>
      <c r="AS133" s="41">
        <v>9645278.7210000008</v>
      </c>
    </row>
    <row r="134" spans="1:45">
      <c r="A134" s="49" t="s">
        <v>72</v>
      </c>
      <c r="B134" s="18" t="s">
        <v>73</v>
      </c>
      <c r="C134" s="15" t="s">
        <v>57</v>
      </c>
      <c r="D134" s="15" t="s">
        <v>58</v>
      </c>
      <c r="E134" s="15" t="s">
        <v>64</v>
      </c>
      <c r="F134" s="15" t="s">
        <v>65</v>
      </c>
      <c r="G134" s="15" t="s">
        <v>1159</v>
      </c>
      <c r="H134" s="45" t="s">
        <v>1160</v>
      </c>
      <c r="I134" s="39">
        <v>2006400</v>
      </c>
      <c r="J134" s="39">
        <v>1337600</v>
      </c>
      <c r="K134" s="39">
        <v>1337600</v>
      </c>
      <c r="L134" s="39">
        <v>1337600.0049999999</v>
      </c>
      <c r="M134" s="39">
        <v>1504800</v>
      </c>
      <c r="N134" s="39">
        <v>1504800</v>
      </c>
      <c r="O134" s="39">
        <v>1449066.67</v>
      </c>
      <c r="P134" s="39">
        <v>2117866.6669999999</v>
      </c>
      <c r="Q134" s="39"/>
      <c r="R134" s="39">
        <v>-55733.332999999999</v>
      </c>
      <c r="S134" s="39">
        <v>-55733.332999999999</v>
      </c>
      <c r="T134" s="39">
        <v>2006400</v>
      </c>
      <c r="U134" s="39">
        <v>0</v>
      </c>
      <c r="V134" s="39">
        <v>-111466.667</v>
      </c>
      <c r="W134" s="39">
        <v>-55733.332999999999</v>
      </c>
      <c r="X134" s="39">
        <v>-55733.332999999999</v>
      </c>
      <c r="Y134" s="39">
        <v>-55733.334000000003</v>
      </c>
      <c r="Z134" s="39">
        <v>-55733.332999999999</v>
      </c>
      <c r="AA134" s="39">
        <v>-55733.332999999999</v>
      </c>
      <c r="AB134" s="39">
        <v>-55733.334000000003</v>
      </c>
      <c r="AC134" s="39">
        <v>-55733.332999999999</v>
      </c>
      <c r="AD134" s="39"/>
      <c r="AE134" s="39"/>
      <c r="AF134" s="39"/>
      <c r="AG134" s="39">
        <v>2006400</v>
      </c>
      <c r="AH134" s="39">
        <v>2006400</v>
      </c>
      <c r="AI134" s="39">
        <v>1894933.3330000001</v>
      </c>
      <c r="AJ134" s="39">
        <v>1839200</v>
      </c>
      <c r="AK134" s="39">
        <v>1783466.6669999999</v>
      </c>
      <c r="AL134" s="39">
        <v>1727733.3330000001</v>
      </c>
      <c r="AM134" s="39">
        <v>1672000</v>
      </c>
      <c r="AN134" s="39">
        <v>1616266.6669999999</v>
      </c>
      <c r="AO134" s="39">
        <v>1560533.3330000001</v>
      </c>
      <c r="AP134" s="39">
        <v>1504800</v>
      </c>
      <c r="AQ134" s="39">
        <v>1504800</v>
      </c>
      <c r="AR134" s="39">
        <v>1504800</v>
      </c>
      <c r="AS134" s="41">
        <v>1504800</v>
      </c>
    </row>
    <row r="135" spans="1:45">
      <c r="A135" s="49" t="s">
        <v>72</v>
      </c>
      <c r="B135" s="18" t="s">
        <v>73</v>
      </c>
      <c r="C135" s="15" t="s">
        <v>57</v>
      </c>
      <c r="D135" s="15" t="s">
        <v>58</v>
      </c>
      <c r="E135" s="15" t="s">
        <v>66</v>
      </c>
      <c r="F135" s="15" t="s">
        <v>67</v>
      </c>
      <c r="G135" s="15" t="s">
        <v>1131</v>
      </c>
      <c r="H135" s="45" t="s">
        <v>1132</v>
      </c>
      <c r="I135" s="39">
        <v>0</v>
      </c>
      <c r="J135" s="39"/>
      <c r="K135" s="39"/>
      <c r="L135" s="39"/>
      <c r="M135" s="39"/>
      <c r="N135" s="39"/>
      <c r="O135" s="39"/>
      <c r="P135" s="39">
        <v>0</v>
      </c>
      <c r="Q135" s="39"/>
      <c r="R135" s="39"/>
      <c r="S135" s="39">
        <v>0</v>
      </c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41"/>
    </row>
    <row r="136" spans="1:45">
      <c r="A136" s="49" t="s">
        <v>72</v>
      </c>
      <c r="B136" s="18" t="s">
        <v>73</v>
      </c>
      <c r="C136" s="15" t="s">
        <v>57</v>
      </c>
      <c r="D136" s="15" t="s">
        <v>58</v>
      </c>
      <c r="E136" s="15" t="s">
        <v>66</v>
      </c>
      <c r="F136" s="15" t="s">
        <v>67</v>
      </c>
      <c r="G136" s="15" t="s">
        <v>1133</v>
      </c>
      <c r="H136" s="45" t="s">
        <v>1134</v>
      </c>
      <c r="I136" s="39">
        <v>0</v>
      </c>
      <c r="J136" s="39"/>
      <c r="K136" s="39"/>
      <c r="L136" s="39"/>
      <c r="M136" s="39"/>
      <c r="N136" s="39"/>
      <c r="O136" s="39"/>
      <c r="P136" s="39">
        <v>0</v>
      </c>
      <c r="Q136" s="39"/>
      <c r="R136" s="39"/>
      <c r="S136" s="39">
        <v>0</v>
      </c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41"/>
    </row>
    <row r="137" spans="1:45">
      <c r="A137" s="49" t="s">
        <v>72</v>
      </c>
      <c r="B137" s="18" t="s">
        <v>73</v>
      </c>
      <c r="C137" s="15" t="s">
        <v>57</v>
      </c>
      <c r="D137" s="15" t="s">
        <v>58</v>
      </c>
      <c r="E137" s="15" t="s">
        <v>66</v>
      </c>
      <c r="F137" s="15" t="s">
        <v>67</v>
      </c>
      <c r="G137" s="15" t="s">
        <v>1146</v>
      </c>
      <c r="H137" s="45" t="s">
        <v>1147</v>
      </c>
      <c r="I137" s="39">
        <v>1588507.628</v>
      </c>
      <c r="J137" s="39">
        <v>1296430.9850000001</v>
      </c>
      <c r="K137" s="39">
        <v>1294214.6950000001</v>
      </c>
      <c r="L137" s="39">
        <v>2555750.0040000002</v>
      </c>
      <c r="M137" s="39">
        <v>1142003.389</v>
      </c>
      <c r="N137" s="39">
        <v>1142003.389</v>
      </c>
      <c r="O137" s="39">
        <v>2507654.2409999999</v>
      </c>
      <c r="P137" s="39">
        <v>1806707.956</v>
      </c>
      <c r="Q137" s="39"/>
      <c r="R137" s="39">
        <v>-7778.0320000000002</v>
      </c>
      <c r="S137" s="39">
        <v>-671.43100000000004</v>
      </c>
      <c r="T137" s="39">
        <v>934985.32499999995</v>
      </c>
      <c r="U137" s="39">
        <v>0</v>
      </c>
      <c r="V137" s="39">
        <v>92209.074999999997</v>
      </c>
      <c r="W137" s="39">
        <v>-7575.3739999999998</v>
      </c>
      <c r="X137" s="39">
        <v>-4187.2039999999997</v>
      </c>
      <c r="Y137" s="39">
        <v>44318.624000000003</v>
      </c>
      <c r="Z137" s="39">
        <v>-6755.3519999999999</v>
      </c>
      <c r="AA137" s="39">
        <v>38752.097999999998</v>
      </c>
      <c r="AB137" s="39">
        <v>-5256.55</v>
      </c>
      <c r="AC137" s="39">
        <v>55512.747000000003</v>
      </c>
      <c r="AD137" s="39"/>
      <c r="AE137" s="39"/>
      <c r="AF137" s="39"/>
      <c r="AG137" s="39">
        <v>934985.32499999995</v>
      </c>
      <c r="AH137" s="39">
        <v>934985.32499999995</v>
      </c>
      <c r="AI137" s="39">
        <v>1027194.4</v>
      </c>
      <c r="AJ137" s="39">
        <v>1019619.026</v>
      </c>
      <c r="AK137" s="39">
        <v>1015431.822</v>
      </c>
      <c r="AL137" s="39">
        <v>1059750.446</v>
      </c>
      <c r="AM137" s="39">
        <v>1052995.094</v>
      </c>
      <c r="AN137" s="39">
        <v>1091747.192</v>
      </c>
      <c r="AO137" s="39">
        <v>1086490.642</v>
      </c>
      <c r="AP137" s="39">
        <v>1142003.389</v>
      </c>
      <c r="AQ137" s="39">
        <v>1142003.389</v>
      </c>
      <c r="AR137" s="39">
        <v>1142003.389</v>
      </c>
      <c r="AS137" s="41">
        <v>1142003.389</v>
      </c>
    </row>
    <row r="138" spans="1:45">
      <c r="A138" s="49" t="s">
        <v>72</v>
      </c>
      <c r="B138" s="18" t="s">
        <v>73</v>
      </c>
      <c r="C138" s="15" t="s">
        <v>57</v>
      </c>
      <c r="D138" s="15" t="s">
        <v>58</v>
      </c>
      <c r="E138" s="15" t="s">
        <v>66</v>
      </c>
      <c r="F138" s="15" t="s">
        <v>67</v>
      </c>
      <c r="G138" s="15" t="s">
        <v>1149</v>
      </c>
      <c r="H138" s="45" t="s">
        <v>1150</v>
      </c>
      <c r="I138" s="39">
        <v>806546.82299999997</v>
      </c>
      <c r="J138" s="39">
        <v>961168.07799999998</v>
      </c>
      <c r="K138" s="39">
        <v>956264.75399999996</v>
      </c>
      <c r="L138" s="39">
        <v>792980.04</v>
      </c>
      <c r="M138" s="39">
        <v>922443.52099999995</v>
      </c>
      <c r="N138" s="39">
        <v>922443.52099999995</v>
      </c>
      <c r="O138" s="39">
        <v>803880.94099999999</v>
      </c>
      <c r="P138" s="39">
        <v>504459.77299999999</v>
      </c>
      <c r="Q138" s="39"/>
      <c r="R138" s="39">
        <v>-3585.002</v>
      </c>
      <c r="S138" s="39">
        <v>7987.2950000000001</v>
      </c>
      <c r="T138" s="39">
        <v>688912.79399999999</v>
      </c>
      <c r="U138" s="39">
        <v>0</v>
      </c>
      <c r="V138" s="39">
        <v>29864.072</v>
      </c>
      <c r="W138" s="39">
        <v>-870.49099999999999</v>
      </c>
      <c r="X138" s="39">
        <v>3999.6179999999999</v>
      </c>
      <c r="Y138" s="39">
        <v>67403.508000000002</v>
      </c>
      <c r="Z138" s="39">
        <v>-1578.5250000000001</v>
      </c>
      <c r="AA138" s="39">
        <v>55764.860999999997</v>
      </c>
      <c r="AB138" s="39">
        <v>-755.82399999999996</v>
      </c>
      <c r="AC138" s="39">
        <v>79703.508000000002</v>
      </c>
      <c r="AD138" s="39"/>
      <c r="AE138" s="39"/>
      <c r="AF138" s="39"/>
      <c r="AG138" s="39">
        <v>688912.79399999999</v>
      </c>
      <c r="AH138" s="39">
        <v>688912.79399999999</v>
      </c>
      <c r="AI138" s="39">
        <v>718776.86600000004</v>
      </c>
      <c r="AJ138" s="39">
        <v>717906.375</v>
      </c>
      <c r="AK138" s="39">
        <v>721905.99300000002</v>
      </c>
      <c r="AL138" s="39">
        <v>789309.50100000005</v>
      </c>
      <c r="AM138" s="39">
        <v>787730.97600000002</v>
      </c>
      <c r="AN138" s="39">
        <v>843495.83700000006</v>
      </c>
      <c r="AO138" s="39">
        <v>842740.01300000004</v>
      </c>
      <c r="AP138" s="39">
        <v>922443.52099999995</v>
      </c>
      <c r="AQ138" s="39">
        <v>922443.52099999995</v>
      </c>
      <c r="AR138" s="39">
        <v>922443.52099999995</v>
      </c>
      <c r="AS138" s="41">
        <v>922443.52099999995</v>
      </c>
    </row>
    <row r="139" spans="1:45">
      <c r="A139" s="49" t="s">
        <v>72</v>
      </c>
      <c r="B139" s="18" t="s">
        <v>73</v>
      </c>
      <c r="C139" s="15" t="s">
        <v>57</v>
      </c>
      <c r="D139" s="15" t="s">
        <v>58</v>
      </c>
      <c r="E139" s="15" t="s">
        <v>66</v>
      </c>
      <c r="F139" s="15" t="s">
        <v>67</v>
      </c>
      <c r="G139" s="15" t="s">
        <v>1151</v>
      </c>
      <c r="H139" s="45" t="s">
        <v>1152</v>
      </c>
      <c r="I139" s="39">
        <v>13640747.005000001</v>
      </c>
      <c r="J139" s="39">
        <v>11949623.25</v>
      </c>
      <c r="K139" s="39">
        <v>11926333.209000001</v>
      </c>
      <c r="L139" s="39">
        <v>13254664.662</v>
      </c>
      <c r="M139" s="39">
        <v>12305408.043</v>
      </c>
      <c r="N139" s="39">
        <v>12305408.043</v>
      </c>
      <c r="O139" s="39">
        <v>13795675.732000001</v>
      </c>
      <c r="P139" s="39">
        <v>12584898.647</v>
      </c>
      <c r="Q139" s="39"/>
      <c r="R139" s="39">
        <v>-260122.035</v>
      </c>
      <c r="S139" s="39">
        <v>-256079.66500000001</v>
      </c>
      <c r="T139" s="39">
        <v>14076428.530999999</v>
      </c>
      <c r="U139" s="39">
        <v>0</v>
      </c>
      <c r="V139" s="39">
        <v>-1122622.5009999999</v>
      </c>
      <c r="W139" s="39">
        <v>-251036.443</v>
      </c>
      <c r="X139" s="39">
        <v>-290125.15999999997</v>
      </c>
      <c r="Y139" s="39">
        <v>110124.643</v>
      </c>
      <c r="Z139" s="39">
        <v>-295749.42</v>
      </c>
      <c r="AA139" s="39">
        <v>95640.063999999998</v>
      </c>
      <c r="AB139" s="39">
        <v>-252587.77799999999</v>
      </c>
      <c r="AC139" s="39">
        <v>235336.10699999999</v>
      </c>
      <c r="AD139" s="39"/>
      <c r="AE139" s="39"/>
      <c r="AF139" s="39"/>
      <c r="AG139" s="39">
        <v>14076428.530999999</v>
      </c>
      <c r="AH139" s="39">
        <v>14076428.530999999</v>
      </c>
      <c r="AI139" s="39">
        <v>12953806.029999999</v>
      </c>
      <c r="AJ139" s="39">
        <v>12702769.586999999</v>
      </c>
      <c r="AK139" s="39">
        <v>12412644.426999999</v>
      </c>
      <c r="AL139" s="39">
        <v>12522769.07</v>
      </c>
      <c r="AM139" s="39">
        <v>12227019.65</v>
      </c>
      <c r="AN139" s="39">
        <v>12322659.714</v>
      </c>
      <c r="AO139" s="39">
        <v>12070071.936000001</v>
      </c>
      <c r="AP139" s="39">
        <v>12305408.043</v>
      </c>
      <c r="AQ139" s="39">
        <v>12305408.043</v>
      </c>
      <c r="AR139" s="39">
        <v>12305408.043</v>
      </c>
      <c r="AS139" s="41">
        <v>12305408.043</v>
      </c>
    </row>
    <row r="140" spans="1:45">
      <c r="A140" s="49" t="s">
        <v>72</v>
      </c>
      <c r="B140" s="18" t="s">
        <v>73</v>
      </c>
      <c r="C140" s="15" t="s">
        <v>57</v>
      </c>
      <c r="D140" s="15" t="s">
        <v>58</v>
      </c>
      <c r="E140" s="15" t="s">
        <v>66</v>
      </c>
      <c r="F140" s="15" t="s">
        <v>67</v>
      </c>
      <c r="G140" s="15" t="s">
        <v>1153</v>
      </c>
      <c r="H140" s="45" t="s">
        <v>1154</v>
      </c>
      <c r="I140" s="39">
        <v>3303311.085</v>
      </c>
      <c r="J140" s="39">
        <v>3622815.426</v>
      </c>
      <c r="K140" s="39">
        <v>3612583.4879999999</v>
      </c>
      <c r="L140" s="39">
        <v>2776849.855</v>
      </c>
      <c r="M140" s="39">
        <v>3718995.449</v>
      </c>
      <c r="N140" s="39">
        <v>3718995.449</v>
      </c>
      <c r="O140" s="39">
        <v>2940604.0869999998</v>
      </c>
      <c r="P140" s="39">
        <v>3364459.1869999999</v>
      </c>
      <c r="Q140" s="39"/>
      <c r="R140" s="39">
        <v>-77991.615999999995</v>
      </c>
      <c r="S140" s="39">
        <v>-100339.856</v>
      </c>
      <c r="T140" s="39">
        <v>3229245.2379999999</v>
      </c>
      <c r="U140" s="39">
        <v>0</v>
      </c>
      <c r="V140" s="39">
        <v>589136.40800000005</v>
      </c>
      <c r="W140" s="39">
        <v>-35071.875</v>
      </c>
      <c r="X140" s="39">
        <v>-97210.383000000002</v>
      </c>
      <c r="Y140" s="39">
        <v>66069.311000000002</v>
      </c>
      <c r="Z140" s="39">
        <v>-97887.945000000007</v>
      </c>
      <c r="AA140" s="39">
        <v>52584.964999999997</v>
      </c>
      <c r="AB140" s="39">
        <v>-79602.838000000003</v>
      </c>
      <c r="AC140" s="39">
        <v>91732.567999999999</v>
      </c>
      <c r="AD140" s="39"/>
      <c r="AE140" s="39"/>
      <c r="AF140" s="39"/>
      <c r="AG140" s="39">
        <v>3229245.2379999999</v>
      </c>
      <c r="AH140" s="39">
        <v>3229245.2379999999</v>
      </c>
      <c r="AI140" s="39">
        <v>3818381.6460000002</v>
      </c>
      <c r="AJ140" s="39">
        <v>3783309.7710000002</v>
      </c>
      <c r="AK140" s="39">
        <v>3686099.3879999998</v>
      </c>
      <c r="AL140" s="39">
        <v>3752168.699</v>
      </c>
      <c r="AM140" s="39">
        <v>3654280.7540000002</v>
      </c>
      <c r="AN140" s="39">
        <v>3706865.719</v>
      </c>
      <c r="AO140" s="39">
        <v>3627262.8810000001</v>
      </c>
      <c r="AP140" s="39">
        <v>3718995.449</v>
      </c>
      <c r="AQ140" s="39">
        <v>3718995.449</v>
      </c>
      <c r="AR140" s="39">
        <v>3718995.449</v>
      </c>
      <c r="AS140" s="41">
        <v>3718995.449</v>
      </c>
    </row>
    <row r="141" spans="1:45">
      <c r="A141" s="49" t="s">
        <v>72</v>
      </c>
      <c r="B141" s="18" t="s">
        <v>73</v>
      </c>
      <c r="C141" s="15" t="s">
        <v>57</v>
      </c>
      <c r="D141" s="15" t="s">
        <v>58</v>
      </c>
      <c r="E141" s="15" t="s">
        <v>66</v>
      </c>
      <c r="F141" s="15" t="s">
        <v>67</v>
      </c>
      <c r="G141" s="15" t="s">
        <v>1155</v>
      </c>
      <c r="H141" s="45" t="s">
        <v>1156</v>
      </c>
      <c r="I141" s="39">
        <v>18068635.241</v>
      </c>
      <c r="J141" s="39">
        <v>12368798.559</v>
      </c>
      <c r="K141" s="39">
        <v>12143462.885</v>
      </c>
      <c r="L141" s="39">
        <v>14572145.59</v>
      </c>
      <c r="M141" s="39">
        <v>12178946.493000001</v>
      </c>
      <c r="N141" s="39">
        <v>12178946.493000001</v>
      </c>
      <c r="O141" s="39">
        <v>14991022.964</v>
      </c>
      <c r="P141" s="39">
        <v>17054110.695999999</v>
      </c>
      <c r="Q141" s="39"/>
      <c r="R141" s="39">
        <v>-197611.18700000001</v>
      </c>
      <c r="S141" s="39">
        <v>-248143.723</v>
      </c>
      <c r="T141" s="39">
        <v>15598320.941</v>
      </c>
      <c r="U141" s="39">
        <v>0</v>
      </c>
      <c r="V141" s="39">
        <v>-16617.315999999999</v>
      </c>
      <c r="W141" s="39">
        <v>-286557.38099999999</v>
      </c>
      <c r="X141" s="39">
        <v>-291255.11599999998</v>
      </c>
      <c r="Y141" s="39">
        <v>-183716.07500000001</v>
      </c>
      <c r="Z141" s="39">
        <v>-308194.12</v>
      </c>
      <c r="AA141" s="39">
        <v>201416.58199999999</v>
      </c>
      <c r="AB141" s="39">
        <v>-617606.95299999998</v>
      </c>
      <c r="AC141" s="39">
        <v>-1916844.0689999999</v>
      </c>
      <c r="AD141" s="39"/>
      <c r="AE141" s="39"/>
      <c r="AF141" s="39"/>
      <c r="AG141" s="39">
        <v>15598320.941</v>
      </c>
      <c r="AH141" s="39">
        <v>15598320.941</v>
      </c>
      <c r="AI141" s="39">
        <v>15581703.625</v>
      </c>
      <c r="AJ141" s="39">
        <v>15295146.244000001</v>
      </c>
      <c r="AK141" s="39">
        <v>15003891.128</v>
      </c>
      <c r="AL141" s="39">
        <v>14820175.052999999</v>
      </c>
      <c r="AM141" s="39">
        <v>14511980.933</v>
      </c>
      <c r="AN141" s="39">
        <v>14713397.515000001</v>
      </c>
      <c r="AO141" s="39">
        <v>14095790.562000001</v>
      </c>
      <c r="AP141" s="39">
        <v>12178946.493000001</v>
      </c>
      <c r="AQ141" s="39">
        <v>12178946.493000001</v>
      </c>
      <c r="AR141" s="39">
        <v>12178946.493000001</v>
      </c>
      <c r="AS141" s="41">
        <v>12178946.493000001</v>
      </c>
    </row>
    <row r="142" spans="1:45">
      <c r="A142" s="49" t="s">
        <v>72</v>
      </c>
      <c r="B142" s="18" t="s">
        <v>73</v>
      </c>
      <c r="C142" s="15" t="s">
        <v>57</v>
      </c>
      <c r="D142" s="15" t="s">
        <v>58</v>
      </c>
      <c r="E142" s="15" t="s">
        <v>66</v>
      </c>
      <c r="F142" s="15" t="s">
        <v>67</v>
      </c>
      <c r="G142" s="15" t="s">
        <v>1159</v>
      </c>
      <c r="H142" s="45" t="s">
        <v>1160</v>
      </c>
      <c r="I142" s="39">
        <v>1583108.669</v>
      </c>
      <c r="J142" s="39">
        <v>1639724.8119999999</v>
      </c>
      <c r="K142" s="39">
        <v>1634321.148</v>
      </c>
      <c r="L142" s="39">
        <v>1910066.9480000001</v>
      </c>
      <c r="M142" s="39">
        <v>1613214.3370000001</v>
      </c>
      <c r="N142" s="39">
        <v>1613214.3370000001</v>
      </c>
      <c r="O142" s="39">
        <v>1951345.372</v>
      </c>
      <c r="P142" s="39">
        <v>1731396.6710000001</v>
      </c>
      <c r="Q142" s="39"/>
      <c r="R142" s="39">
        <v>-18587.212</v>
      </c>
      <c r="S142" s="39">
        <v>-4385.8459999999995</v>
      </c>
      <c r="T142" s="39">
        <v>1474188.2930000001</v>
      </c>
      <c r="U142" s="39">
        <v>0</v>
      </c>
      <c r="V142" s="39">
        <v>91951.18</v>
      </c>
      <c r="W142" s="39">
        <v>-12969.57</v>
      </c>
      <c r="X142" s="39">
        <v>-40412.964999999997</v>
      </c>
      <c r="Y142" s="39">
        <v>51055.754999999997</v>
      </c>
      <c r="Z142" s="39">
        <v>-48377.847000000002</v>
      </c>
      <c r="AA142" s="39">
        <v>50532.014999999999</v>
      </c>
      <c r="AB142" s="39">
        <v>-21694.946</v>
      </c>
      <c r="AC142" s="39">
        <v>68942.422000000006</v>
      </c>
      <c r="AD142" s="39"/>
      <c r="AE142" s="39"/>
      <c r="AF142" s="39"/>
      <c r="AG142" s="39">
        <v>1474188.2930000001</v>
      </c>
      <c r="AH142" s="39">
        <v>1474188.2930000001</v>
      </c>
      <c r="AI142" s="39">
        <v>1566139.473</v>
      </c>
      <c r="AJ142" s="39">
        <v>1553169.9029999999</v>
      </c>
      <c r="AK142" s="39">
        <v>1512756.9380000001</v>
      </c>
      <c r="AL142" s="39">
        <v>1563812.693</v>
      </c>
      <c r="AM142" s="39">
        <v>1515434.8459999999</v>
      </c>
      <c r="AN142" s="39">
        <v>1565966.861</v>
      </c>
      <c r="AO142" s="39">
        <v>1544271.915</v>
      </c>
      <c r="AP142" s="39">
        <v>1613214.3370000001</v>
      </c>
      <c r="AQ142" s="39">
        <v>1613214.3370000001</v>
      </c>
      <c r="AR142" s="39">
        <v>1613214.3370000001</v>
      </c>
      <c r="AS142" s="41">
        <v>1613214.3370000001</v>
      </c>
    </row>
    <row r="143" spans="1:45">
      <c r="A143" s="49" t="s">
        <v>72</v>
      </c>
      <c r="B143" s="18" t="s">
        <v>73</v>
      </c>
      <c r="C143" s="15" t="s">
        <v>57</v>
      </c>
      <c r="D143" s="15" t="s">
        <v>58</v>
      </c>
      <c r="E143" s="15" t="s">
        <v>66</v>
      </c>
      <c r="F143" s="15" t="s">
        <v>67</v>
      </c>
      <c r="G143" s="15" t="s">
        <v>1161</v>
      </c>
      <c r="H143" s="45" t="s">
        <v>1162</v>
      </c>
      <c r="I143" s="39">
        <v>-2142.799</v>
      </c>
      <c r="J143" s="39">
        <v>0</v>
      </c>
      <c r="K143" s="39">
        <v>0</v>
      </c>
      <c r="L143" s="39"/>
      <c r="M143" s="39">
        <v>0</v>
      </c>
      <c r="N143" s="39">
        <v>0</v>
      </c>
      <c r="O143" s="39"/>
      <c r="P143" s="39">
        <v>0</v>
      </c>
      <c r="Q143" s="39"/>
      <c r="R143" s="39"/>
      <c r="S143" s="39">
        <v>0</v>
      </c>
      <c r="T143" s="39">
        <v>-2142.799</v>
      </c>
      <c r="U143" s="39">
        <v>0</v>
      </c>
      <c r="V143" s="39">
        <v>0</v>
      </c>
      <c r="W143" s="39">
        <v>2142.799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/>
      <c r="AE143" s="39"/>
      <c r="AF143" s="39"/>
      <c r="AG143" s="39">
        <v>-2142.799</v>
      </c>
      <c r="AH143" s="39">
        <v>-2142.799</v>
      </c>
      <c r="AI143" s="39">
        <v>-2142.799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39">
        <v>0</v>
      </c>
      <c r="AP143" s="39">
        <v>0</v>
      </c>
      <c r="AQ143" s="39">
        <v>0</v>
      </c>
      <c r="AR143" s="39">
        <v>0</v>
      </c>
      <c r="AS143" s="41">
        <v>0</v>
      </c>
    </row>
    <row r="144" spans="1:45">
      <c r="A144" s="49" t="s">
        <v>72</v>
      </c>
      <c r="B144" s="18" t="s">
        <v>73</v>
      </c>
      <c r="C144" s="15" t="s">
        <v>57</v>
      </c>
      <c r="D144" s="15" t="s">
        <v>58</v>
      </c>
      <c r="E144" s="15" t="s">
        <v>66</v>
      </c>
      <c r="F144" s="15" t="s">
        <v>67</v>
      </c>
      <c r="G144" s="15" t="s">
        <v>1163</v>
      </c>
      <c r="H144" s="45" t="s">
        <v>1164</v>
      </c>
      <c r="I144" s="39">
        <v>11449600.437000001</v>
      </c>
      <c r="J144" s="39">
        <v>53259292.288000003</v>
      </c>
      <c r="K144" s="39">
        <v>51691883.152999997</v>
      </c>
      <c r="L144" s="39">
        <v>39431646.673</v>
      </c>
      <c r="M144" s="39">
        <v>24834409.506999999</v>
      </c>
      <c r="N144" s="39">
        <v>24834409.506999999</v>
      </c>
      <c r="O144" s="39">
        <v>39016975.579000004</v>
      </c>
      <c r="P144" s="39">
        <v>11449600.437000001</v>
      </c>
      <c r="Q144" s="39"/>
      <c r="R144" s="39">
        <v>-454798.95299999998</v>
      </c>
      <c r="S144" s="39">
        <v>11449600.437000001</v>
      </c>
      <c r="T144" s="39">
        <v>12534447.457</v>
      </c>
      <c r="U144" s="39">
        <v>0</v>
      </c>
      <c r="V144" s="39">
        <v>9721736.3169999998</v>
      </c>
      <c r="W144" s="39">
        <v>2415.44</v>
      </c>
      <c r="X144" s="39">
        <v>119980.095</v>
      </c>
      <c r="Y144" s="39">
        <v>716488.95900000003</v>
      </c>
      <c r="Z144" s="39">
        <v>168305.04199999999</v>
      </c>
      <c r="AA144" s="39">
        <v>470756.27299999999</v>
      </c>
      <c r="AB144" s="39">
        <v>686629.60100000002</v>
      </c>
      <c r="AC144" s="39">
        <v>413650.32299999997</v>
      </c>
      <c r="AD144" s="39"/>
      <c r="AE144" s="39"/>
      <c r="AF144" s="39"/>
      <c r="AG144" s="39">
        <v>12534447.457</v>
      </c>
      <c r="AH144" s="39">
        <v>12534447.457</v>
      </c>
      <c r="AI144" s="39">
        <v>22256183.774</v>
      </c>
      <c r="AJ144" s="39">
        <v>22258599.214000002</v>
      </c>
      <c r="AK144" s="39">
        <v>22378579.309</v>
      </c>
      <c r="AL144" s="39">
        <v>23095068.267999999</v>
      </c>
      <c r="AM144" s="39">
        <v>23263373.309999999</v>
      </c>
      <c r="AN144" s="39">
        <v>23734129.583000001</v>
      </c>
      <c r="AO144" s="39">
        <v>24420759.184</v>
      </c>
      <c r="AP144" s="39">
        <v>24834409.506999999</v>
      </c>
      <c r="AQ144" s="39">
        <v>24834409.506999999</v>
      </c>
      <c r="AR144" s="39">
        <v>24834409.506999999</v>
      </c>
      <c r="AS144" s="41">
        <v>24834409.506999999</v>
      </c>
    </row>
    <row r="145" spans="1:45">
      <c r="A145" s="49" t="s">
        <v>72</v>
      </c>
      <c r="B145" s="18" t="s">
        <v>73</v>
      </c>
      <c r="C145" s="15" t="s">
        <v>57</v>
      </c>
      <c r="D145" s="15" t="s">
        <v>58</v>
      </c>
      <c r="E145" s="15" t="s">
        <v>66</v>
      </c>
      <c r="F145" s="15" t="s">
        <v>67</v>
      </c>
      <c r="G145" s="15" t="s">
        <v>1165</v>
      </c>
      <c r="H145" s="45" t="s">
        <v>1134</v>
      </c>
      <c r="I145" s="39">
        <v>30504927.318</v>
      </c>
      <c r="J145" s="39">
        <v>29032726.877999999</v>
      </c>
      <c r="K145" s="39">
        <v>29006566.429000001</v>
      </c>
      <c r="L145" s="39">
        <v>36628924.384000003</v>
      </c>
      <c r="M145" s="39">
        <v>28351459.476</v>
      </c>
      <c r="N145" s="39">
        <v>28351459.476</v>
      </c>
      <c r="O145" s="39">
        <v>36895765.924000002</v>
      </c>
      <c r="P145" s="39">
        <v>27315053.188000001</v>
      </c>
      <c r="Q145" s="39"/>
      <c r="R145" s="39">
        <v>400158.40899999999</v>
      </c>
      <c r="S145" s="39">
        <v>88816.18</v>
      </c>
      <c r="T145" s="39">
        <v>40714269.384999998</v>
      </c>
      <c r="U145" s="39">
        <v>0</v>
      </c>
      <c r="V145" s="39">
        <v>-11693079.238</v>
      </c>
      <c r="W145" s="39">
        <v>-1088780.6910000001</v>
      </c>
      <c r="X145" s="39">
        <v>-207287.86900000001</v>
      </c>
      <c r="Y145" s="39">
        <v>265092.36900000001</v>
      </c>
      <c r="Z145" s="39">
        <v>-593084.05700000003</v>
      </c>
      <c r="AA145" s="39">
        <v>373304.50799999997</v>
      </c>
      <c r="AB145" s="39">
        <v>-205315.26199999999</v>
      </c>
      <c r="AC145" s="39">
        <v>786340.33100000001</v>
      </c>
      <c r="AD145" s="39"/>
      <c r="AE145" s="39"/>
      <c r="AF145" s="39"/>
      <c r="AG145" s="39">
        <v>40714269.384999998</v>
      </c>
      <c r="AH145" s="39">
        <v>40714269.384999998</v>
      </c>
      <c r="AI145" s="39">
        <v>29021190.147</v>
      </c>
      <c r="AJ145" s="39">
        <v>27932409.456</v>
      </c>
      <c r="AK145" s="39">
        <v>27725121.587000001</v>
      </c>
      <c r="AL145" s="39">
        <v>27990213.956</v>
      </c>
      <c r="AM145" s="39">
        <v>27397129.899</v>
      </c>
      <c r="AN145" s="39">
        <v>27770434.407000002</v>
      </c>
      <c r="AO145" s="39">
        <v>27565119.145</v>
      </c>
      <c r="AP145" s="39">
        <v>28351459.476</v>
      </c>
      <c r="AQ145" s="39">
        <v>28351459.476</v>
      </c>
      <c r="AR145" s="39">
        <v>28351459.476</v>
      </c>
      <c r="AS145" s="41">
        <v>28351459.476</v>
      </c>
    </row>
    <row r="146" spans="1:45">
      <c r="A146" s="49" t="s">
        <v>72</v>
      </c>
      <c r="B146" s="18" t="s">
        <v>73</v>
      </c>
      <c r="C146" s="15" t="s">
        <v>57</v>
      </c>
      <c r="D146" s="15" t="s">
        <v>58</v>
      </c>
      <c r="E146" s="15" t="s">
        <v>66</v>
      </c>
      <c r="F146" s="15" t="s">
        <v>67</v>
      </c>
      <c r="G146" s="15" t="s">
        <v>1166</v>
      </c>
      <c r="H146" s="45" t="s">
        <v>1167</v>
      </c>
      <c r="I146" s="39">
        <v>29512377.088</v>
      </c>
      <c r="J146" s="39">
        <v>24469099.226</v>
      </c>
      <c r="K146" s="39">
        <v>24437994.127</v>
      </c>
      <c r="L146" s="39">
        <v>39650293.408</v>
      </c>
      <c r="M146" s="39">
        <v>25873750.181000002</v>
      </c>
      <c r="N146" s="39">
        <v>25873750.181000002</v>
      </c>
      <c r="O146" s="39">
        <v>40801616.215999998</v>
      </c>
      <c r="P146" s="39">
        <v>29930293.188000001</v>
      </c>
      <c r="Q146" s="39"/>
      <c r="R146" s="39">
        <v>-116877.876</v>
      </c>
      <c r="S146" s="39">
        <v>-503841.82299999997</v>
      </c>
      <c r="T146" s="39">
        <v>28854497.971000001</v>
      </c>
      <c r="U146" s="39">
        <v>0</v>
      </c>
      <c r="V146" s="39">
        <v>-687640.26800000004</v>
      </c>
      <c r="W146" s="39">
        <v>-434185.875</v>
      </c>
      <c r="X146" s="39">
        <v>-597195.65399999998</v>
      </c>
      <c r="Y146" s="39">
        <v>-128061.318</v>
      </c>
      <c r="Z146" s="39">
        <v>-544969.65399999998</v>
      </c>
      <c r="AA146" s="39">
        <v>-186212.679</v>
      </c>
      <c r="AB146" s="39">
        <v>-376199.54599999997</v>
      </c>
      <c r="AC146" s="39">
        <v>-26282.795999999998</v>
      </c>
      <c r="AD146" s="39"/>
      <c r="AE146" s="39"/>
      <c r="AF146" s="39"/>
      <c r="AG146" s="39">
        <v>28854497.971000001</v>
      </c>
      <c r="AH146" s="39">
        <v>28854497.971000001</v>
      </c>
      <c r="AI146" s="39">
        <v>28166857.703000002</v>
      </c>
      <c r="AJ146" s="39">
        <v>27732671.828000002</v>
      </c>
      <c r="AK146" s="39">
        <v>27135476.173999999</v>
      </c>
      <c r="AL146" s="39">
        <v>27007414.855999999</v>
      </c>
      <c r="AM146" s="39">
        <v>26462445.202</v>
      </c>
      <c r="AN146" s="39">
        <v>26276232.522999998</v>
      </c>
      <c r="AO146" s="39">
        <v>25900032.977000002</v>
      </c>
      <c r="AP146" s="39">
        <v>25873750.181000002</v>
      </c>
      <c r="AQ146" s="39">
        <v>25873750.181000002</v>
      </c>
      <c r="AR146" s="39">
        <v>25873750.181000002</v>
      </c>
      <c r="AS146" s="41">
        <v>25873750.181000002</v>
      </c>
    </row>
    <row r="147" spans="1:45">
      <c r="A147" s="49" t="s">
        <v>72</v>
      </c>
      <c r="B147" s="18" t="s">
        <v>73</v>
      </c>
      <c r="C147" s="15" t="s">
        <v>57</v>
      </c>
      <c r="D147" s="15" t="s">
        <v>58</v>
      </c>
      <c r="E147" s="15" t="s">
        <v>66</v>
      </c>
      <c r="F147" s="15" t="s">
        <v>67</v>
      </c>
      <c r="G147" s="15" t="s">
        <v>1168</v>
      </c>
      <c r="H147" s="45" t="s">
        <v>1169</v>
      </c>
      <c r="I147" s="39"/>
      <c r="J147" s="39">
        <v>1342388.379</v>
      </c>
      <c r="K147" s="39">
        <v>1358567.9720000001</v>
      </c>
      <c r="L147" s="39">
        <v>35867.785000000003</v>
      </c>
      <c r="M147" s="39">
        <v>329737.58500000002</v>
      </c>
      <c r="N147" s="39">
        <v>329737.58500000002</v>
      </c>
      <c r="O147" s="39">
        <v>37875.112999999998</v>
      </c>
      <c r="P147" s="39"/>
      <c r="Q147" s="39"/>
      <c r="R147" s="39">
        <v>-652.16999999999996</v>
      </c>
      <c r="S147" s="39"/>
      <c r="T147" s="39">
        <v>161202.17000000001</v>
      </c>
      <c r="U147" s="39">
        <v>0</v>
      </c>
      <c r="V147" s="39">
        <v>-33250.29</v>
      </c>
      <c r="W147" s="39">
        <v>-144.78399999999999</v>
      </c>
      <c r="X147" s="39">
        <v>978.32600000000002</v>
      </c>
      <c r="Y147" s="39">
        <v>12470.592000000001</v>
      </c>
      <c r="Z147" s="39">
        <v>-259.35399999999998</v>
      </c>
      <c r="AA147" s="39">
        <v>98428.391000000003</v>
      </c>
      <c r="AB147" s="39">
        <v>27345.052</v>
      </c>
      <c r="AC147" s="39">
        <v>62967.482000000004</v>
      </c>
      <c r="AD147" s="39"/>
      <c r="AE147" s="39"/>
      <c r="AF147" s="39"/>
      <c r="AG147" s="39">
        <v>161202.17000000001</v>
      </c>
      <c r="AH147" s="39">
        <v>161202.17000000001</v>
      </c>
      <c r="AI147" s="39">
        <v>127951.88</v>
      </c>
      <c r="AJ147" s="39">
        <v>127807.09600000001</v>
      </c>
      <c r="AK147" s="39">
        <v>128785.42200000001</v>
      </c>
      <c r="AL147" s="39">
        <v>141256.014</v>
      </c>
      <c r="AM147" s="39">
        <v>140996.66</v>
      </c>
      <c r="AN147" s="39">
        <v>239425.05100000001</v>
      </c>
      <c r="AO147" s="39">
        <v>266770.103</v>
      </c>
      <c r="AP147" s="39">
        <v>329737.58500000002</v>
      </c>
      <c r="AQ147" s="39">
        <v>329737.58500000002</v>
      </c>
      <c r="AR147" s="39">
        <v>329737.58500000002</v>
      </c>
      <c r="AS147" s="41">
        <v>329737.58500000002</v>
      </c>
    </row>
    <row r="148" spans="1:45">
      <c r="A148" s="49" t="s">
        <v>72</v>
      </c>
      <c r="B148" s="18" t="s">
        <v>73</v>
      </c>
      <c r="C148" s="15" t="s">
        <v>57</v>
      </c>
      <c r="D148" s="15" t="s">
        <v>58</v>
      </c>
      <c r="E148" s="15" t="s">
        <v>66</v>
      </c>
      <c r="F148" s="15" t="s">
        <v>67</v>
      </c>
      <c r="G148" s="15" t="s">
        <v>1172</v>
      </c>
      <c r="H148" s="45" t="s">
        <v>1173</v>
      </c>
      <c r="I148" s="39">
        <v>30414138.590999998</v>
      </c>
      <c r="J148" s="39">
        <v>54131676.155000001</v>
      </c>
      <c r="K148" s="39">
        <v>52366098.903999999</v>
      </c>
      <c r="L148" s="39">
        <v>44056544.703000002</v>
      </c>
      <c r="M148" s="39">
        <v>50099756.604000002</v>
      </c>
      <c r="N148" s="39">
        <v>50099756.604000002</v>
      </c>
      <c r="O148" s="39">
        <v>42539991.228</v>
      </c>
      <c r="P148" s="39">
        <v>27135282.84</v>
      </c>
      <c r="Q148" s="39"/>
      <c r="R148" s="39">
        <v>120002.925</v>
      </c>
      <c r="S148" s="39">
        <v>1370815.2579999999</v>
      </c>
      <c r="T148" s="39">
        <v>23224069.568999998</v>
      </c>
      <c r="U148" s="39">
        <v>0</v>
      </c>
      <c r="V148" s="39">
        <v>10046926.374</v>
      </c>
      <c r="W148" s="39">
        <v>4438154.2170000002</v>
      </c>
      <c r="X148" s="39">
        <v>2289681.94</v>
      </c>
      <c r="Y148" s="39">
        <v>821402.83</v>
      </c>
      <c r="Z148" s="39">
        <v>-80813.099000000002</v>
      </c>
      <c r="AA148" s="39">
        <v>3819212.2039999999</v>
      </c>
      <c r="AB148" s="39">
        <v>4627570.9560000002</v>
      </c>
      <c r="AC148" s="39">
        <v>913551.61300000001</v>
      </c>
      <c r="AD148" s="39"/>
      <c r="AE148" s="39"/>
      <c r="AF148" s="39"/>
      <c r="AG148" s="39">
        <v>23224069.568999998</v>
      </c>
      <c r="AH148" s="39">
        <v>23224069.568999998</v>
      </c>
      <c r="AI148" s="39">
        <v>33270995.943</v>
      </c>
      <c r="AJ148" s="39">
        <v>37709150.159999996</v>
      </c>
      <c r="AK148" s="39">
        <v>39998832.100000001</v>
      </c>
      <c r="AL148" s="39">
        <v>40820234.93</v>
      </c>
      <c r="AM148" s="39">
        <v>40739421.831</v>
      </c>
      <c r="AN148" s="39">
        <v>44558634.034999996</v>
      </c>
      <c r="AO148" s="39">
        <v>49186204.990999997</v>
      </c>
      <c r="AP148" s="39">
        <v>50099756.604000002</v>
      </c>
      <c r="AQ148" s="39">
        <v>50099756.604000002</v>
      </c>
      <c r="AR148" s="39">
        <v>50099756.604000002</v>
      </c>
      <c r="AS148" s="41">
        <v>50099756.604000002</v>
      </c>
    </row>
    <row r="149" spans="1:45">
      <c r="A149" s="49" t="s">
        <v>72</v>
      </c>
      <c r="B149" s="18" t="s">
        <v>73</v>
      </c>
      <c r="C149" s="15" t="s">
        <v>57</v>
      </c>
      <c r="D149" s="15" t="s">
        <v>58</v>
      </c>
      <c r="E149" s="15" t="s">
        <v>68</v>
      </c>
      <c r="F149" s="15" t="s">
        <v>69</v>
      </c>
      <c r="G149" s="15" t="s">
        <v>1131</v>
      </c>
      <c r="H149" s="45" t="s">
        <v>1132</v>
      </c>
      <c r="I149" s="39">
        <v>0</v>
      </c>
      <c r="J149" s="39"/>
      <c r="K149" s="39"/>
      <c r="L149" s="39"/>
      <c r="M149" s="39"/>
      <c r="N149" s="39"/>
      <c r="O149" s="39"/>
      <c r="P149" s="39">
        <v>0</v>
      </c>
      <c r="Q149" s="39"/>
      <c r="R149" s="39"/>
      <c r="S149" s="39">
        <v>0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41"/>
    </row>
    <row r="150" spans="1:45">
      <c r="A150" s="49" t="s">
        <v>72</v>
      </c>
      <c r="B150" s="18" t="s">
        <v>73</v>
      </c>
      <c r="C150" s="15" t="s">
        <v>57</v>
      </c>
      <c r="D150" s="15" t="s">
        <v>58</v>
      </c>
      <c r="E150" s="15" t="s">
        <v>68</v>
      </c>
      <c r="F150" s="15" t="s">
        <v>69</v>
      </c>
      <c r="G150" s="15" t="s">
        <v>1133</v>
      </c>
      <c r="H150" s="45" t="s">
        <v>1134</v>
      </c>
      <c r="I150" s="39">
        <v>0</v>
      </c>
      <c r="J150" s="39"/>
      <c r="K150" s="39"/>
      <c r="L150" s="39"/>
      <c r="M150" s="39"/>
      <c r="N150" s="39"/>
      <c r="O150" s="39"/>
      <c r="P150" s="39">
        <v>0</v>
      </c>
      <c r="Q150" s="39"/>
      <c r="R150" s="39"/>
      <c r="S150" s="39">
        <v>0</v>
      </c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41"/>
    </row>
    <row r="151" spans="1:45">
      <c r="A151" s="49" t="s">
        <v>72</v>
      </c>
      <c r="B151" s="18" t="s">
        <v>73</v>
      </c>
      <c r="C151" s="15" t="s">
        <v>57</v>
      </c>
      <c r="D151" s="15" t="s">
        <v>58</v>
      </c>
      <c r="E151" s="15" t="s">
        <v>68</v>
      </c>
      <c r="F151" s="15" t="s">
        <v>69</v>
      </c>
      <c r="G151" s="15" t="s">
        <v>1136</v>
      </c>
      <c r="H151" s="45" t="s">
        <v>1137</v>
      </c>
      <c r="I151" s="39">
        <v>1148643.0789999999</v>
      </c>
      <c r="J151" s="39">
        <v>3258997.821</v>
      </c>
      <c r="K151" s="39">
        <v>3396767.108</v>
      </c>
      <c r="L151" s="39">
        <v>3816186.9890000001</v>
      </c>
      <c r="M151" s="39">
        <v>2153387.1940000001</v>
      </c>
      <c r="N151" s="39">
        <v>2153387.1940000001</v>
      </c>
      <c r="O151" s="39">
        <v>3856446.9810000001</v>
      </c>
      <c r="P151" s="39">
        <v>1632720.6459999999</v>
      </c>
      <c r="Q151" s="39"/>
      <c r="R151" s="39">
        <v>-18096.995999999999</v>
      </c>
      <c r="S151" s="39">
        <v>-2991.4630000000002</v>
      </c>
      <c r="T151" s="39">
        <v>1026652.2340000001</v>
      </c>
      <c r="U151" s="39">
        <v>0</v>
      </c>
      <c r="V151" s="39">
        <v>486188.71899999998</v>
      </c>
      <c r="W151" s="39">
        <v>-12885.397000000001</v>
      </c>
      <c r="X151" s="39">
        <v>-11082.261</v>
      </c>
      <c r="Y151" s="39">
        <v>58715.66</v>
      </c>
      <c r="Z151" s="39">
        <v>-23557.558000000001</v>
      </c>
      <c r="AA151" s="39">
        <v>69322.221000000005</v>
      </c>
      <c r="AB151" s="39">
        <v>222440.56400000001</v>
      </c>
      <c r="AC151" s="39">
        <v>337593.01199999999</v>
      </c>
      <c r="AD151" s="39"/>
      <c r="AE151" s="39"/>
      <c r="AF151" s="39"/>
      <c r="AG151" s="39">
        <v>1026652.2340000001</v>
      </c>
      <c r="AH151" s="39">
        <v>1026652.2340000001</v>
      </c>
      <c r="AI151" s="39">
        <v>1512840.953</v>
      </c>
      <c r="AJ151" s="39">
        <v>1499955.5560000001</v>
      </c>
      <c r="AK151" s="39">
        <v>1488873.2949999999</v>
      </c>
      <c r="AL151" s="39">
        <v>1547588.9550000001</v>
      </c>
      <c r="AM151" s="39">
        <v>1524031.3970000001</v>
      </c>
      <c r="AN151" s="39">
        <v>1593353.618</v>
      </c>
      <c r="AO151" s="39">
        <v>1815794.182</v>
      </c>
      <c r="AP151" s="39">
        <v>2153387.1940000001</v>
      </c>
      <c r="AQ151" s="39">
        <v>2153387.1940000001</v>
      </c>
      <c r="AR151" s="39">
        <v>2153387.1940000001</v>
      </c>
      <c r="AS151" s="41">
        <v>2153387.1940000001</v>
      </c>
    </row>
    <row r="152" spans="1:45">
      <c r="A152" s="49" t="s">
        <v>72</v>
      </c>
      <c r="B152" s="18" t="s">
        <v>73</v>
      </c>
      <c r="C152" s="15" t="s">
        <v>57</v>
      </c>
      <c r="D152" s="15" t="s">
        <v>58</v>
      </c>
      <c r="E152" s="15" t="s">
        <v>68</v>
      </c>
      <c r="F152" s="15" t="s">
        <v>69</v>
      </c>
      <c r="G152" s="15" t="s">
        <v>1140</v>
      </c>
      <c r="H152" s="45" t="s">
        <v>1141</v>
      </c>
      <c r="I152" s="39"/>
      <c r="J152" s="39">
        <v>553581.255</v>
      </c>
      <c r="K152" s="39">
        <v>551376.06299999997</v>
      </c>
      <c r="L152" s="39">
        <v>79494.724000000002</v>
      </c>
      <c r="M152" s="39">
        <v>555402.26100000006</v>
      </c>
      <c r="N152" s="39">
        <v>555402.26100000006</v>
      </c>
      <c r="O152" s="39">
        <v>85237.657999999996</v>
      </c>
      <c r="P152" s="39"/>
      <c r="Q152" s="39"/>
      <c r="R152" s="39">
        <v>-2035.473</v>
      </c>
      <c r="S152" s="39"/>
      <c r="T152" s="39">
        <v>383399.74900000001</v>
      </c>
      <c r="U152" s="39">
        <v>0</v>
      </c>
      <c r="V152" s="39">
        <v>-34886.264999999999</v>
      </c>
      <c r="W152" s="39">
        <v>33984.796000000002</v>
      </c>
      <c r="X152" s="39">
        <v>88195.130999999994</v>
      </c>
      <c r="Y152" s="39">
        <v>60727.087</v>
      </c>
      <c r="Z152" s="39">
        <v>-30618.252</v>
      </c>
      <c r="AA152" s="39">
        <v>39177.230000000003</v>
      </c>
      <c r="AB152" s="39">
        <v>-13776.871999999999</v>
      </c>
      <c r="AC152" s="39">
        <v>29199.656999999999</v>
      </c>
      <c r="AD152" s="39"/>
      <c r="AE152" s="39"/>
      <c r="AF152" s="39"/>
      <c r="AG152" s="39">
        <v>383399.74900000001</v>
      </c>
      <c r="AH152" s="39">
        <v>383399.74900000001</v>
      </c>
      <c r="AI152" s="39">
        <v>348513.484</v>
      </c>
      <c r="AJ152" s="39">
        <v>382498.28</v>
      </c>
      <c r="AK152" s="39">
        <v>470693.41100000002</v>
      </c>
      <c r="AL152" s="39">
        <v>531420.49800000002</v>
      </c>
      <c r="AM152" s="39">
        <v>500802.24599999998</v>
      </c>
      <c r="AN152" s="39">
        <v>539979.47600000002</v>
      </c>
      <c r="AO152" s="39">
        <v>526202.60400000005</v>
      </c>
      <c r="AP152" s="39">
        <v>555402.26100000006</v>
      </c>
      <c r="AQ152" s="39">
        <v>555402.26100000006</v>
      </c>
      <c r="AR152" s="39">
        <v>555402.26100000006</v>
      </c>
      <c r="AS152" s="41">
        <v>555402.26100000006</v>
      </c>
    </row>
    <row r="153" spans="1:45">
      <c r="A153" s="49" t="s">
        <v>72</v>
      </c>
      <c r="B153" s="18" t="s">
        <v>73</v>
      </c>
      <c r="C153" s="15" t="s">
        <v>57</v>
      </c>
      <c r="D153" s="15" t="s">
        <v>58</v>
      </c>
      <c r="E153" s="15" t="s">
        <v>68</v>
      </c>
      <c r="F153" s="15" t="s">
        <v>69</v>
      </c>
      <c r="G153" s="15" t="s">
        <v>1142</v>
      </c>
      <c r="H153" s="45" t="s">
        <v>1143</v>
      </c>
      <c r="I153" s="39">
        <v>2133470.5040000002</v>
      </c>
      <c r="J153" s="39">
        <v>2283553.3760000002</v>
      </c>
      <c r="K153" s="39">
        <v>2278199.747</v>
      </c>
      <c r="L153" s="39">
        <v>7752772.5020000003</v>
      </c>
      <c r="M153" s="39">
        <v>2083850.64</v>
      </c>
      <c r="N153" s="39">
        <v>2083850.64</v>
      </c>
      <c r="O153" s="39">
        <v>7781738.4639999997</v>
      </c>
      <c r="P153" s="39">
        <v>2388187.8119999999</v>
      </c>
      <c r="Q153" s="39"/>
      <c r="R153" s="39">
        <v>-12449.981</v>
      </c>
      <c r="S153" s="39">
        <v>4114.6809999999996</v>
      </c>
      <c r="T153" s="39">
        <v>2059404.642</v>
      </c>
      <c r="U153" s="39">
        <v>0</v>
      </c>
      <c r="V153" s="39">
        <v>-50547.616000000002</v>
      </c>
      <c r="W153" s="39">
        <v>-9678.7639999999992</v>
      </c>
      <c r="X153" s="39">
        <v>-33423.756999999998</v>
      </c>
      <c r="Y153" s="39">
        <v>74851.903999999995</v>
      </c>
      <c r="Z153" s="39">
        <v>-77628.516000000003</v>
      </c>
      <c r="AA153" s="39">
        <v>85601.766000000003</v>
      </c>
      <c r="AB153" s="39">
        <v>-23370.159</v>
      </c>
      <c r="AC153" s="39">
        <v>58641.14</v>
      </c>
      <c r="AD153" s="39"/>
      <c r="AE153" s="39"/>
      <c r="AF153" s="39"/>
      <c r="AG153" s="39">
        <v>2059404.642</v>
      </c>
      <c r="AH153" s="39">
        <v>2059404.642</v>
      </c>
      <c r="AI153" s="39">
        <v>2008857.0260000001</v>
      </c>
      <c r="AJ153" s="39">
        <v>1999178.2620000001</v>
      </c>
      <c r="AK153" s="39">
        <v>1965754.5049999999</v>
      </c>
      <c r="AL153" s="39">
        <v>2040606.409</v>
      </c>
      <c r="AM153" s="39">
        <v>1962977.8929999999</v>
      </c>
      <c r="AN153" s="39">
        <v>2048579.659</v>
      </c>
      <c r="AO153" s="39">
        <v>2025209.5</v>
      </c>
      <c r="AP153" s="39">
        <v>2083850.64</v>
      </c>
      <c r="AQ153" s="39">
        <v>2083850.64</v>
      </c>
      <c r="AR153" s="39">
        <v>2083850.64</v>
      </c>
      <c r="AS153" s="41">
        <v>2083850.64</v>
      </c>
    </row>
    <row r="154" spans="1:45">
      <c r="A154" s="49" t="s">
        <v>72</v>
      </c>
      <c r="B154" s="18" t="s">
        <v>73</v>
      </c>
      <c r="C154" s="15" t="s">
        <v>57</v>
      </c>
      <c r="D154" s="15" t="s">
        <v>58</v>
      </c>
      <c r="E154" s="15" t="s">
        <v>68</v>
      </c>
      <c r="F154" s="15" t="s">
        <v>69</v>
      </c>
      <c r="G154" s="15" t="s">
        <v>1144</v>
      </c>
      <c r="H154" s="45" t="s">
        <v>1145</v>
      </c>
      <c r="I154" s="39">
        <v>11646647.700999999</v>
      </c>
      <c r="J154" s="39">
        <v>10868366.101</v>
      </c>
      <c r="K154" s="39">
        <v>10848249.717</v>
      </c>
      <c r="L154" s="39">
        <v>6733465.8550000004</v>
      </c>
      <c r="M154" s="39">
        <v>10699644.07</v>
      </c>
      <c r="N154" s="39">
        <v>10699644.07</v>
      </c>
      <c r="O154" s="39">
        <v>6978933.8590000002</v>
      </c>
      <c r="P154" s="39">
        <v>11359512.25</v>
      </c>
      <c r="Q154" s="39"/>
      <c r="R154" s="39">
        <v>-102974.50199999999</v>
      </c>
      <c r="S154" s="39">
        <v>245427.79399999999</v>
      </c>
      <c r="T154" s="39">
        <v>10228714.079</v>
      </c>
      <c r="U154" s="39">
        <v>0</v>
      </c>
      <c r="V154" s="39">
        <v>715124.19499999995</v>
      </c>
      <c r="W154" s="39">
        <v>-65256.004999999997</v>
      </c>
      <c r="X154" s="39">
        <v>-252199.18599999999</v>
      </c>
      <c r="Y154" s="39">
        <v>298244.18400000001</v>
      </c>
      <c r="Z154" s="39">
        <v>-398177.88199999998</v>
      </c>
      <c r="AA154" s="39">
        <v>246367.33499999999</v>
      </c>
      <c r="AB154" s="39">
        <v>-173042.54300000001</v>
      </c>
      <c r="AC154" s="39">
        <v>99869.892999999996</v>
      </c>
      <c r="AD154" s="39"/>
      <c r="AE154" s="39"/>
      <c r="AF154" s="39"/>
      <c r="AG154" s="39">
        <v>10228714.079</v>
      </c>
      <c r="AH154" s="39">
        <v>10228714.079</v>
      </c>
      <c r="AI154" s="39">
        <v>10943838.274</v>
      </c>
      <c r="AJ154" s="39">
        <v>10878582.268999999</v>
      </c>
      <c r="AK154" s="39">
        <v>10626383.083000001</v>
      </c>
      <c r="AL154" s="39">
        <v>10924627.267000001</v>
      </c>
      <c r="AM154" s="39">
        <v>10526449.385</v>
      </c>
      <c r="AN154" s="39">
        <v>10772816.720000001</v>
      </c>
      <c r="AO154" s="39">
        <v>10599774.176999999</v>
      </c>
      <c r="AP154" s="39">
        <v>10699644.07</v>
      </c>
      <c r="AQ154" s="39">
        <v>10699644.07</v>
      </c>
      <c r="AR154" s="39">
        <v>10699644.07</v>
      </c>
      <c r="AS154" s="41">
        <v>10699644.07</v>
      </c>
    </row>
    <row r="155" spans="1:45">
      <c r="A155" s="49" t="s">
        <v>72</v>
      </c>
      <c r="B155" s="18" t="s">
        <v>73</v>
      </c>
      <c r="C155" s="15" t="s">
        <v>57</v>
      </c>
      <c r="D155" s="15" t="s">
        <v>58</v>
      </c>
      <c r="E155" s="15" t="s">
        <v>68</v>
      </c>
      <c r="F155" s="15" t="s">
        <v>69</v>
      </c>
      <c r="G155" s="15" t="s">
        <v>1148</v>
      </c>
      <c r="H155" s="45" t="s">
        <v>1132</v>
      </c>
      <c r="I155" s="39">
        <v>257319.59</v>
      </c>
      <c r="J155" s="39">
        <v>582328.21499999997</v>
      </c>
      <c r="K155" s="39">
        <v>579501.29799999995</v>
      </c>
      <c r="L155" s="39">
        <v>-2864665.324</v>
      </c>
      <c r="M155" s="39">
        <v>560889.58400000003</v>
      </c>
      <c r="N155" s="39">
        <v>560889.58400000003</v>
      </c>
      <c r="O155" s="39">
        <v>-2858104.2820000001</v>
      </c>
      <c r="P155" s="39">
        <v>293509.886</v>
      </c>
      <c r="Q155" s="39"/>
      <c r="R155" s="39">
        <v>-2207.0210000000002</v>
      </c>
      <c r="S155" s="39">
        <v>916.07600000000002</v>
      </c>
      <c r="T155" s="39">
        <v>492320.136</v>
      </c>
      <c r="U155" s="39">
        <v>0</v>
      </c>
      <c r="V155" s="39">
        <v>-32565.434000000001</v>
      </c>
      <c r="W155" s="39">
        <v>-525.42700000000002</v>
      </c>
      <c r="X155" s="39">
        <v>-5000.4859999999999</v>
      </c>
      <c r="Y155" s="39">
        <v>34060.207000000002</v>
      </c>
      <c r="Z155" s="39">
        <v>-6795.2659999999996</v>
      </c>
      <c r="AA155" s="39">
        <v>35978.239999999998</v>
      </c>
      <c r="AB155" s="39">
        <v>-2429.877</v>
      </c>
      <c r="AC155" s="39">
        <v>45847.491000000002</v>
      </c>
      <c r="AD155" s="39"/>
      <c r="AE155" s="39"/>
      <c r="AF155" s="39"/>
      <c r="AG155" s="39">
        <v>492320.136</v>
      </c>
      <c r="AH155" s="39">
        <v>492320.136</v>
      </c>
      <c r="AI155" s="39">
        <v>459754.70199999999</v>
      </c>
      <c r="AJ155" s="39">
        <v>459229.27500000002</v>
      </c>
      <c r="AK155" s="39">
        <v>454228.78899999999</v>
      </c>
      <c r="AL155" s="39">
        <v>488288.99599999998</v>
      </c>
      <c r="AM155" s="39">
        <v>481493.73</v>
      </c>
      <c r="AN155" s="39">
        <v>517471.97</v>
      </c>
      <c r="AO155" s="39">
        <v>515042.09299999999</v>
      </c>
      <c r="AP155" s="39">
        <v>560889.58400000003</v>
      </c>
      <c r="AQ155" s="39">
        <v>560889.58400000003</v>
      </c>
      <c r="AR155" s="39">
        <v>560889.58400000003</v>
      </c>
      <c r="AS155" s="41">
        <v>560889.58400000003</v>
      </c>
    </row>
    <row r="156" spans="1:45">
      <c r="A156" s="49" t="s">
        <v>72</v>
      </c>
      <c r="B156" s="18" t="s">
        <v>73</v>
      </c>
      <c r="C156" s="15" t="s">
        <v>57</v>
      </c>
      <c r="D156" s="15" t="s">
        <v>58</v>
      </c>
      <c r="E156" s="15" t="s">
        <v>68</v>
      </c>
      <c r="F156" s="15" t="s">
        <v>69</v>
      </c>
      <c r="G156" s="15" t="s">
        <v>1151</v>
      </c>
      <c r="H156" s="45" t="s">
        <v>1152</v>
      </c>
      <c r="I156" s="39">
        <v>0</v>
      </c>
      <c r="J156" s="39"/>
      <c r="K156" s="39"/>
      <c r="L156" s="39"/>
      <c r="M156" s="39"/>
      <c r="N156" s="39"/>
      <c r="O156" s="39"/>
      <c r="P156" s="39">
        <v>0</v>
      </c>
      <c r="Q156" s="39"/>
      <c r="R156" s="39"/>
      <c r="S156" s="39">
        <v>0</v>
      </c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41"/>
    </row>
    <row r="157" spans="1:45">
      <c r="A157" s="49" t="s">
        <v>72</v>
      </c>
      <c r="B157" s="18" t="s">
        <v>73</v>
      </c>
      <c r="C157" s="15" t="s">
        <v>57</v>
      </c>
      <c r="D157" s="15" t="s">
        <v>58</v>
      </c>
      <c r="E157" s="15" t="s">
        <v>68</v>
      </c>
      <c r="F157" s="15" t="s">
        <v>69</v>
      </c>
      <c r="G157" s="15" t="s">
        <v>1157</v>
      </c>
      <c r="H157" s="45" t="s">
        <v>1158</v>
      </c>
      <c r="I157" s="39"/>
      <c r="J157" s="39">
        <v>291597.24599999998</v>
      </c>
      <c r="K157" s="39">
        <v>290096.22700000001</v>
      </c>
      <c r="L157" s="39">
        <v>47851.372000000003</v>
      </c>
      <c r="M157" s="39">
        <v>302883.61700000003</v>
      </c>
      <c r="N157" s="39">
        <v>302883.61700000003</v>
      </c>
      <c r="O157" s="39">
        <v>52843.22</v>
      </c>
      <c r="P157" s="39"/>
      <c r="Q157" s="39"/>
      <c r="R157" s="39">
        <v>-1924.873</v>
      </c>
      <c r="S157" s="39"/>
      <c r="T157" s="39">
        <v>261408.91800000001</v>
      </c>
      <c r="U157" s="39">
        <v>0</v>
      </c>
      <c r="V157" s="39">
        <v>-13919.391</v>
      </c>
      <c r="W157" s="39">
        <v>-234.78399999999999</v>
      </c>
      <c r="X157" s="39">
        <v>-11547.376</v>
      </c>
      <c r="Y157" s="39">
        <v>31178.726999999999</v>
      </c>
      <c r="Z157" s="39">
        <v>-3400.5949999999998</v>
      </c>
      <c r="AA157" s="39">
        <v>18598.3</v>
      </c>
      <c r="AB157" s="39">
        <v>-2346.6280000000002</v>
      </c>
      <c r="AC157" s="39">
        <v>23146.446</v>
      </c>
      <c r="AD157" s="39"/>
      <c r="AE157" s="39"/>
      <c r="AF157" s="39"/>
      <c r="AG157" s="39">
        <v>261408.91800000001</v>
      </c>
      <c r="AH157" s="39">
        <v>261408.91800000001</v>
      </c>
      <c r="AI157" s="39">
        <v>247489.527</v>
      </c>
      <c r="AJ157" s="39">
        <v>247254.74299999999</v>
      </c>
      <c r="AK157" s="39">
        <v>235707.367</v>
      </c>
      <c r="AL157" s="39">
        <v>266886.09399999998</v>
      </c>
      <c r="AM157" s="39">
        <v>263485.49900000001</v>
      </c>
      <c r="AN157" s="39">
        <v>282083.799</v>
      </c>
      <c r="AO157" s="39">
        <v>279737.17099999997</v>
      </c>
      <c r="AP157" s="39">
        <v>302883.61700000003</v>
      </c>
      <c r="AQ157" s="39">
        <v>302883.61700000003</v>
      </c>
      <c r="AR157" s="39">
        <v>302883.61700000003</v>
      </c>
      <c r="AS157" s="41">
        <v>302883.61700000003</v>
      </c>
    </row>
    <row r="158" spans="1:45">
      <c r="A158" s="49" t="s">
        <v>72</v>
      </c>
      <c r="B158" s="18" t="s">
        <v>73</v>
      </c>
      <c r="C158" s="15" t="s">
        <v>57</v>
      </c>
      <c r="D158" s="15" t="s">
        <v>58</v>
      </c>
      <c r="E158" s="15" t="s">
        <v>68</v>
      </c>
      <c r="F158" s="15" t="s">
        <v>69</v>
      </c>
      <c r="G158" s="15" t="s">
        <v>1159</v>
      </c>
      <c r="H158" s="45" t="s">
        <v>1160</v>
      </c>
      <c r="I158" s="39"/>
      <c r="J158" s="39">
        <v>265337.09299999999</v>
      </c>
      <c r="K158" s="39">
        <v>263836.07400000002</v>
      </c>
      <c r="L158" s="39">
        <v>56789.023999999998</v>
      </c>
      <c r="M158" s="39">
        <v>253060.51199999999</v>
      </c>
      <c r="N158" s="39">
        <v>253060.51199999999</v>
      </c>
      <c r="O158" s="39">
        <v>60273.315999999999</v>
      </c>
      <c r="P158" s="39"/>
      <c r="Q158" s="39"/>
      <c r="R158" s="39">
        <v>-1172.1510000000001</v>
      </c>
      <c r="S158" s="39"/>
      <c r="T158" s="39">
        <v>261408.91800000001</v>
      </c>
      <c r="U158" s="39">
        <v>0</v>
      </c>
      <c r="V158" s="39">
        <v>-53919.391000000003</v>
      </c>
      <c r="W158" s="39">
        <v>-234.78399999999999</v>
      </c>
      <c r="X158" s="39">
        <v>-4239.6549999999997</v>
      </c>
      <c r="Y158" s="39">
        <v>17600.21</v>
      </c>
      <c r="Z158" s="39">
        <v>-5182.652</v>
      </c>
      <c r="AA158" s="39">
        <v>18228.041000000001</v>
      </c>
      <c r="AB158" s="39">
        <v>-3092.1170000000002</v>
      </c>
      <c r="AC158" s="39">
        <v>22491.941999999999</v>
      </c>
      <c r="AD158" s="39"/>
      <c r="AE158" s="39"/>
      <c r="AF158" s="39"/>
      <c r="AG158" s="39">
        <v>261408.91800000001</v>
      </c>
      <c r="AH158" s="39">
        <v>261408.91800000001</v>
      </c>
      <c r="AI158" s="39">
        <v>207489.527</v>
      </c>
      <c r="AJ158" s="39">
        <v>207254.74299999999</v>
      </c>
      <c r="AK158" s="39">
        <v>203015.08799999999</v>
      </c>
      <c r="AL158" s="39">
        <v>220615.29800000001</v>
      </c>
      <c r="AM158" s="39">
        <v>215432.64600000001</v>
      </c>
      <c r="AN158" s="39">
        <v>233660.68700000001</v>
      </c>
      <c r="AO158" s="39">
        <v>230568.57</v>
      </c>
      <c r="AP158" s="39">
        <v>253060.51199999999</v>
      </c>
      <c r="AQ158" s="39">
        <v>253060.51199999999</v>
      </c>
      <c r="AR158" s="39">
        <v>253060.51199999999</v>
      </c>
      <c r="AS158" s="41">
        <v>253060.51199999999</v>
      </c>
    </row>
    <row r="159" spans="1:45">
      <c r="A159" s="49" t="s">
        <v>72</v>
      </c>
      <c r="B159" s="18" t="s">
        <v>73</v>
      </c>
      <c r="C159" s="15" t="s">
        <v>57</v>
      </c>
      <c r="D159" s="15" t="s">
        <v>58</v>
      </c>
      <c r="E159" s="15" t="s">
        <v>68</v>
      </c>
      <c r="F159" s="15" t="s">
        <v>69</v>
      </c>
      <c r="G159" s="15" t="s">
        <v>1163</v>
      </c>
      <c r="H159" s="45" t="s">
        <v>1164</v>
      </c>
      <c r="I159" s="39"/>
      <c r="J159" s="39">
        <v>174442.46299999999</v>
      </c>
      <c r="K159" s="39">
        <v>173516.834</v>
      </c>
      <c r="L159" s="39">
        <v>35867.785000000003</v>
      </c>
      <c r="M159" s="39">
        <v>165921.84400000001</v>
      </c>
      <c r="N159" s="39">
        <v>165921.84400000001</v>
      </c>
      <c r="O159" s="39">
        <v>37875.112999999998</v>
      </c>
      <c r="P159" s="39"/>
      <c r="Q159" s="39"/>
      <c r="R159" s="39">
        <v>-652.16999999999996</v>
      </c>
      <c r="S159" s="39"/>
      <c r="T159" s="39">
        <v>161202.17000000001</v>
      </c>
      <c r="U159" s="39">
        <v>0</v>
      </c>
      <c r="V159" s="39">
        <v>-33250.29</v>
      </c>
      <c r="W159" s="39">
        <v>-144.78399999999999</v>
      </c>
      <c r="X159" s="39">
        <v>978.32600000000002</v>
      </c>
      <c r="Y159" s="39">
        <v>12470.592000000001</v>
      </c>
      <c r="Z159" s="39">
        <v>-259.35399999999998</v>
      </c>
      <c r="AA159" s="39">
        <v>10045.280000000001</v>
      </c>
      <c r="AB159" s="39">
        <v>-93.275999999999996</v>
      </c>
      <c r="AC159" s="39">
        <v>14973.18</v>
      </c>
      <c r="AD159" s="39"/>
      <c r="AE159" s="39"/>
      <c r="AF159" s="39"/>
      <c r="AG159" s="39">
        <v>161202.17000000001</v>
      </c>
      <c r="AH159" s="39">
        <v>161202.17000000001</v>
      </c>
      <c r="AI159" s="39">
        <v>127951.88</v>
      </c>
      <c r="AJ159" s="39">
        <v>127807.09600000001</v>
      </c>
      <c r="AK159" s="39">
        <v>128785.42200000001</v>
      </c>
      <c r="AL159" s="39">
        <v>141256.014</v>
      </c>
      <c r="AM159" s="39">
        <v>140996.66</v>
      </c>
      <c r="AN159" s="39">
        <v>151041.94</v>
      </c>
      <c r="AO159" s="39">
        <v>150948.66399999999</v>
      </c>
      <c r="AP159" s="39">
        <v>165921.84400000001</v>
      </c>
      <c r="AQ159" s="39">
        <v>165921.84400000001</v>
      </c>
      <c r="AR159" s="39">
        <v>165921.84400000001</v>
      </c>
      <c r="AS159" s="41">
        <v>165921.84400000001</v>
      </c>
    </row>
    <row r="160" spans="1:45">
      <c r="A160" s="49" t="s">
        <v>72</v>
      </c>
      <c r="B160" s="18" t="s">
        <v>73</v>
      </c>
      <c r="C160" s="15" t="s">
        <v>57</v>
      </c>
      <c r="D160" s="15" t="s">
        <v>58</v>
      </c>
      <c r="E160" s="15" t="s">
        <v>68</v>
      </c>
      <c r="F160" s="15" t="s">
        <v>69</v>
      </c>
      <c r="G160" s="15" t="s">
        <v>1165</v>
      </c>
      <c r="H160" s="45" t="s">
        <v>1134</v>
      </c>
      <c r="I160" s="39">
        <v>918049.15899999999</v>
      </c>
      <c r="J160" s="39">
        <v>681672.90700000001</v>
      </c>
      <c r="K160" s="39">
        <v>680747.27800000005</v>
      </c>
      <c r="L160" s="39">
        <v>664824.57499999995</v>
      </c>
      <c r="M160" s="39">
        <v>673259.58799999999</v>
      </c>
      <c r="N160" s="39">
        <v>673259.58799999999</v>
      </c>
      <c r="O160" s="39">
        <v>666831.90300000005</v>
      </c>
      <c r="P160" s="39">
        <v>1031565.77</v>
      </c>
      <c r="Q160" s="39"/>
      <c r="R160" s="39">
        <v>-652.16999999999996</v>
      </c>
      <c r="S160" s="39">
        <v>-2369.3629999999998</v>
      </c>
      <c r="T160" s="39">
        <v>528735.69999999995</v>
      </c>
      <c r="U160" s="39">
        <v>0</v>
      </c>
      <c r="V160" s="39">
        <v>106553.924</v>
      </c>
      <c r="W160" s="39">
        <v>-144.78399999999999</v>
      </c>
      <c r="X160" s="39">
        <v>978.32600000000002</v>
      </c>
      <c r="Y160" s="39">
        <v>12470.592000000001</v>
      </c>
      <c r="Z160" s="39">
        <v>-259.35399999999998</v>
      </c>
      <c r="AA160" s="39">
        <v>10045.280000000001</v>
      </c>
      <c r="AB160" s="39">
        <v>-93.275999999999996</v>
      </c>
      <c r="AC160" s="39">
        <v>14973.18</v>
      </c>
      <c r="AD160" s="39"/>
      <c r="AE160" s="39"/>
      <c r="AF160" s="39"/>
      <c r="AG160" s="39">
        <v>528735.69999999995</v>
      </c>
      <c r="AH160" s="39">
        <v>528735.69999999995</v>
      </c>
      <c r="AI160" s="39">
        <v>635289.62399999995</v>
      </c>
      <c r="AJ160" s="39">
        <v>635144.84</v>
      </c>
      <c r="AK160" s="39">
        <v>636123.16599999997</v>
      </c>
      <c r="AL160" s="39">
        <v>648593.75800000003</v>
      </c>
      <c r="AM160" s="39">
        <v>648334.40399999998</v>
      </c>
      <c r="AN160" s="39">
        <v>658379.68400000001</v>
      </c>
      <c r="AO160" s="39">
        <v>658286.40800000005</v>
      </c>
      <c r="AP160" s="39">
        <v>673259.58799999999</v>
      </c>
      <c r="AQ160" s="39">
        <v>673259.58799999999</v>
      </c>
      <c r="AR160" s="39">
        <v>673259.58799999999</v>
      </c>
      <c r="AS160" s="41">
        <v>673259.58799999999</v>
      </c>
    </row>
    <row r="161" spans="1:45">
      <c r="A161" s="49" t="s">
        <v>72</v>
      </c>
      <c r="B161" s="18" t="s">
        <v>73</v>
      </c>
      <c r="C161" s="15" t="s">
        <v>57</v>
      </c>
      <c r="D161" s="15" t="s">
        <v>58</v>
      </c>
      <c r="E161" s="15" t="s">
        <v>68</v>
      </c>
      <c r="F161" s="15" t="s">
        <v>69</v>
      </c>
      <c r="G161" s="15" t="s">
        <v>1166</v>
      </c>
      <c r="H161" s="45" t="s">
        <v>1167</v>
      </c>
      <c r="I161" s="39">
        <v>639898.31599999999</v>
      </c>
      <c r="J161" s="39">
        <v>618563.16599999997</v>
      </c>
      <c r="K161" s="39">
        <v>617637.53700000001</v>
      </c>
      <c r="L161" s="39">
        <v>-7353920.6529999999</v>
      </c>
      <c r="M161" s="39">
        <v>610149.84699999995</v>
      </c>
      <c r="N161" s="39">
        <v>610149.84699999995</v>
      </c>
      <c r="O161" s="39">
        <v>-7351913.3250000002</v>
      </c>
      <c r="P161" s="39">
        <v>729895.77399999998</v>
      </c>
      <c r="Q161" s="39"/>
      <c r="R161" s="39">
        <v>-652.16999999999996</v>
      </c>
      <c r="S161" s="39">
        <v>2278.0790000000002</v>
      </c>
      <c r="T161" s="39">
        <v>474660.66</v>
      </c>
      <c r="U161" s="39">
        <v>0</v>
      </c>
      <c r="V161" s="39">
        <v>97519.222999999998</v>
      </c>
      <c r="W161" s="39">
        <v>-144.78399999999999</v>
      </c>
      <c r="X161" s="39">
        <v>978.32600000000002</v>
      </c>
      <c r="Y161" s="39">
        <v>12470.592000000001</v>
      </c>
      <c r="Z161" s="39">
        <v>-259.35399999999998</v>
      </c>
      <c r="AA161" s="39">
        <v>10045.280000000001</v>
      </c>
      <c r="AB161" s="39">
        <v>-93.275999999999996</v>
      </c>
      <c r="AC161" s="39">
        <v>14973.18</v>
      </c>
      <c r="AD161" s="39"/>
      <c r="AE161" s="39"/>
      <c r="AF161" s="39"/>
      <c r="AG161" s="39">
        <v>474660.66</v>
      </c>
      <c r="AH161" s="39">
        <v>474660.66</v>
      </c>
      <c r="AI161" s="39">
        <v>572179.88300000003</v>
      </c>
      <c r="AJ161" s="39">
        <v>572035.09900000005</v>
      </c>
      <c r="AK161" s="39">
        <v>573013.42500000005</v>
      </c>
      <c r="AL161" s="39">
        <v>585484.01699999999</v>
      </c>
      <c r="AM161" s="39">
        <v>585224.66299999994</v>
      </c>
      <c r="AN161" s="39">
        <v>595269.94299999997</v>
      </c>
      <c r="AO161" s="39">
        <v>595176.66700000002</v>
      </c>
      <c r="AP161" s="39">
        <v>610149.84699999995</v>
      </c>
      <c r="AQ161" s="39">
        <v>610149.84699999995</v>
      </c>
      <c r="AR161" s="39">
        <v>610149.84699999995</v>
      </c>
      <c r="AS161" s="41">
        <v>610149.84699999995</v>
      </c>
    </row>
    <row r="162" spans="1:45">
      <c r="A162" s="49" t="s">
        <v>72</v>
      </c>
      <c r="B162" s="18" t="s">
        <v>73</v>
      </c>
      <c r="C162" s="15" t="s">
        <v>57</v>
      </c>
      <c r="D162" s="15" t="s">
        <v>58</v>
      </c>
      <c r="E162" s="15" t="s">
        <v>68</v>
      </c>
      <c r="F162" s="15" t="s">
        <v>69</v>
      </c>
      <c r="G162" s="15" t="s">
        <v>1168</v>
      </c>
      <c r="H162" s="45" t="s">
        <v>1169</v>
      </c>
      <c r="I162" s="39"/>
      <c r="J162" s="39">
        <v>0</v>
      </c>
      <c r="K162" s="39">
        <v>0</v>
      </c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41"/>
    </row>
    <row r="163" spans="1:45">
      <c r="A163" s="49" t="s">
        <v>72</v>
      </c>
      <c r="B163" s="18" t="s">
        <v>73</v>
      </c>
      <c r="C163" s="15" t="s">
        <v>57</v>
      </c>
      <c r="D163" s="15" t="s">
        <v>58</v>
      </c>
      <c r="E163" s="15" t="s">
        <v>68</v>
      </c>
      <c r="F163" s="15" t="s">
        <v>69</v>
      </c>
      <c r="G163" s="15" t="s">
        <v>1170</v>
      </c>
      <c r="H163" s="45" t="s">
        <v>1171</v>
      </c>
      <c r="I163" s="39">
        <v>74950.986000000004</v>
      </c>
      <c r="J163" s="39">
        <v>174442.46299999999</v>
      </c>
      <c r="K163" s="39">
        <v>173516.834</v>
      </c>
      <c r="L163" s="39">
        <v>87216.812000000005</v>
      </c>
      <c r="M163" s="39">
        <v>165921.84400000001</v>
      </c>
      <c r="N163" s="39">
        <v>165921.84400000001</v>
      </c>
      <c r="O163" s="39">
        <v>89224.14</v>
      </c>
      <c r="P163" s="39">
        <v>84218.66</v>
      </c>
      <c r="Q163" s="39"/>
      <c r="R163" s="39">
        <v>-652.16999999999996</v>
      </c>
      <c r="S163" s="39">
        <v>-193.43899999999999</v>
      </c>
      <c r="T163" s="39">
        <v>161202.17000000001</v>
      </c>
      <c r="U163" s="39">
        <v>0</v>
      </c>
      <c r="V163" s="39">
        <v>-33250.29</v>
      </c>
      <c r="W163" s="39">
        <v>-144.78399999999999</v>
      </c>
      <c r="X163" s="39">
        <v>978.32600000000002</v>
      </c>
      <c r="Y163" s="39">
        <v>12470.592000000001</v>
      </c>
      <c r="Z163" s="39">
        <v>-259.35399999999998</v>
      </c>
      <c r="AA163" s="39">
        <v>10045.280000000001</v>
      </c>
      <c r="AB163" s="39">
        <v>-93.275999999999996</v>
      </c>
      <c r="AC163" s="39">
        <v>14973.18</v>
      </c>
      <c r="AD163" s="39"/>
      <c r="AE163" s="39"/>
      <c r="AF163" s="39"/>
      <c r="AG163" s="39">
        <v>161202.17000000001</v>
      </c>
      <c r="AH163" s="39">
        <v>161202.17000000001</v>
      </c>
      <c r="AI163" s="39">
        <v>127951.88</v>
      </c>
      <c r="AJ163" s="39">
        <v>127807.09600000001</v>
      </c>
      <c r="AK163" s="39">
        <v>128785.42200000001</v>
      </c>
      <c r="AL163" s="39">
        <v>141256.014</v>
      </c>
      <c r="AM163" s="39">
        <v>140996.66</v>
      </c>
      <c r="AN163" s="39">
        <v>151041.94</v>
      </c>
      <c r="AO163" s="39">
        <v>150948.66399999999</v>
      </c>
      <c r="AP163" s="39">
        <v>165921.84400000001</v>
      </c>
      <c r="AQ163" s="39">
        <v>165921.84400000001</v>
      </c>
      <c r="AR163" s="39">
        <v>165921.84400000001</v>
      </c>
      <c r="AS163" s="41">
        <v>165921.84400000001</v>
      </c>
    </row>
    <row r="164" spans="1:45">
      <c r="A164" s="49" t="s">
        <v>72</v>
      </c>
      <c r="B164" s="18" t="s">
        <v>73</v>
      </c>
      <c r="C164" s="15" t="s">
        <v>57</v>
      </c>
      <c r="D164" s="15" t="s">
        <v>58</v>
      </c>
      <c r="E164" s="15" t="s">
        <v>68</v>
      </c>
      <c r="F164" s="15" t="s">
        <v>69</v>
      </c>
      <c r="G164" s="15" t="s">
        <v>1172</v>
      </c>
      <c r="H164" s="45" t="s">
        <v>1173</v>
      </c>
      <c r="I164" s="39">
        <v>-33234.053999999996</v>
      </c>
      <c r="J164" s="39">
        <v>141208.40900000001</v>
      </c>
      <c r="K164" s="39">
        <v>140282.78</v>
      </c>
      <c r="L164" s="39">
        <v>35867.785000000003</v>
      </c>
      <c r="M164" s="39">
        <v>132687.79</v>
      </c>
      <c r="N164" s="39">
        <v>132687.79</v>
      </c>
      <c r="O164" s="39">
        <v>37875.112999999998</v>
      </c>
      <c r="P164" s="39">
        <v>14613.68</v>
      </c>
      <c r="Q164" s="39"/>
      <c r="R164" s="39">
        <v>-652.16999999999996</v>
      </c>
      <c r="S164" s="39">
        <v>0</v>
      </c>
      <c r="T164" s="39">
        <v>127968.11599999999</v>
      </c>
      <c r="U164" s="39">
        <v>0</v>
      </c>
      <c r="V164" s="39">
        <v>-33250.29</v>
      </c>
      <c r="W164" s="39">
        <v>-144.78399999999999</v>
      </c>
      <c r="X164" s="39">
        <v>978.32600000000002</v>
      </c>
      <c r="Y164" s="39">
        <v>12470.592000000001</v>
      </c>
      <c r="Z164" s="39">
        <v>-259.35399999999998</v>
      </c>
      <c r="AA164" s="39">
        <v>10045.280000000001</v>
      </c>
      <c r="AB164" s="39">
        <v>-93.275999999999996</v>
      </c>
      <c r="AC164" s="39">
        <v>14973.18</v>
      </c>
      <c r="AD164" s="39"/>
      <c r="AE164" s="39"/>
      <c r="AF164" s="39"/>
      <c r="AG164" s="39">
        <v>127968.11599999999</v>
      </c>
      <c r="AH164" s="39">
        <v>127968.11599999999</v>
      </c>
      <c r="AI164" s="39">
        <v>94717.826000000001</v>
      </c>
      <c r="AJ164" s="39">
        <v>94573.042000000001</v>
      </c>
      <c r="AK164" s="39">
        <v>95551.368000000002</v>
      </c>
      <c r="AL164" s="39">
        <v>108021.96</v>
      </c>
      <c r="AM164" s="39">
        <v>107762.606</v>
      </c>
      <c r="AN164" s="39">
        <v>117807.886</v>
      </c>
      <c r="AO164" s="39">
        <v>117714.61</v>
      </c>
      <c r="AP164" s="39">
        <v>132687.79</v>
      </c>
      <c r="AQ164" s="39">
        <v>132687.79</v>
      </c>
      <c r="AR164" s="39">
        <v>132687.79</v>
      </c>
      <c r="AS164" s="41">
        <v>132687.79</v>
      </c>
    </row>
    <row r="165" spans="1:45">
      <c r="A165" s="50" t="s">
        <v>74</v>
      </c>
      <c r="B165" s="19" t="s">
        <v>75</v>
      </c>
      <c r="C165" s="15" t="s">
        <v>57</v>
      </c>
      <c r="D165" s="15" t="s">
        <v>58</v>
      </c>
      <c r="E165" s="15" t="s">
        <v>64</v>
      </c>
      <c r="F165" s="15" t="s">
        <v>65</v>
      </c>
      <c r="G165" s="15" t="s">
        <v>1159</v>
      </c>
      <c r="H165" s="45" t="s">
        <v>1160</v>
      </c>
      <c r="I165" s="39">
        <v>2006400</v>
      </c>
      <c r="J165" s="39">
        <v>1337600</v>
      </c>
      <c r="K165" s="39">
        <v>1337600</v>
      </c>
      <c r="L165" s="39">
        <v>1337600.004</v>
      </c>
      <c r="M165" s="39">
        <v>1504800</v>
      </c>
      <c r="N165" s="39">
        <v>1504800</v>
      </c>
      <c r="O165" s="39">
        <v>1449066.67</v>
      </c>
      <c r="P165" s="39">
        <v>2117866.6669999999</v>
      </c>
      <c r="Q165" s="39"/>
      <c r="R165" s="39">
        <v>-55733.332999999999</v>
      </c>
      <c r="S165" s="39">
        <v>-55733.332999999999</v>
      </c>
      <c r="T165" s="39">
        <v>2006400</v>
      </c>
      <c r="U165" s="39">
        <v>0</v>
      </c>
      <c r="V165" s="39">
        <v>-111466.667</v>
      </c>
      <c r="W165" s="39">
        <v>-55733.332999999999</v>
      </c>
      <c r="X165" s="39">
        <v>-55733.332999999999</v>
      </c>
      <c r="Y165" s="39">
        <v>-55733.334000000003</v>
      </c>
      <c r="Z165" s="39">
        <v>-55733.332999999999</v>
      </c>
      <c r="AA165" s="39">
        <v>-55733.332999999999</v>
      </c>
      <c r="AB165" s="39">
        <v>-55733.334000000003</v>
      </c>
      <c r="AC165" s="39">
        <v>-55733.332999999999</v>
      </c>
      <c r="AD165" s="39"/>
      <c r="AE165" s="39"/>
      <c r="AF165" s="39"/>
      <c r="AG165" s="39">
        <v>2006400</v>
      </c>
      <c r="AH165" s="39">
        <v>2006400</v>
      </c>
      <c r="AI165" s="39">
        <v>1894933.3330000001</v>
      </c>
      <c r="AJ165" s="39">
        <v>1839200</v>
      </c>
      <c r="AK165" s="39">
        <v>1783466.6669999999</v>
      </c>
      <c r="AL165" s="39">
        <v>1727733.3330000001</v>
      </c>
      <c r="AM165" s="39">
        <v>1672000</v>
      </c>
      <c r="AN165" s="39">
        <v>1616266.6669999999</v>
      </c>
      <c r="AO165" s="39">
        <v>1560533.3330000001</v>
      </c>
      <c r="AP165" s="39">
        <v>1504800</v>
      </c>
      <c r="AQ165" s="39">
        <v>1504800</v>
      </c>
      <c r="AR165" s="39">
        <v>1504800</v>
      </c>
      <c r="AS165" s="41">
        <v>1504800</v>
      </c>
    </row>
    <row r="166" spans="1:45">
      <c r="A166" s="50" t="s">
        <v>74</v>
      </c>
      <c r="B166" s="19" t="s">
        <v>75</v>
      </c>
      <c r="C166" s="15" t="s">
        <v>57</v>
      </c>
      <c r="D166" s="15" t="s">
        <v>58</v>
      </c>
      <c r="E166" s="15" t="s">
        <v>66</v>
      </c>
      <c r="F166" s="15" t="s">
        <v>67</v>
      </c>
      <c r="G166" s="15" t="s">
        <v>1131</v>
      </c>
      <c r="H166" s="45" t="s">
        <v>1132</v>
      </c>
      <c r="I166" s="39">
        <v>0</v>
      </c>
      <c r="J166" s="39"/>
      <c r="K166" s="39"/>
      <c r="L166" s="39"/>
      <c r="M166" s="39"/>
      <c r="N166" s="39"/>
      <c r="O166" s="39"/>
      <c r="P166" s="39">
        <v>0</v>
      </c>
      <c r="Q166" s="39"/>
      <c r="R166" s="39"/>
      <c r="S166" s="39">
        <v>0</v>
      </c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41"/>
    </row>
    <row r="167" spans="1:45">
      <c r="A167" s="50" t="s">
        <v>74</v>
      </c>
      <c r="B167" s="19" t="s">
        <v>75</v>
      </c>
      <c r="C167" s="15" t="s">
        <v>57</v>
      </c>
      <c r="D167" s="15" t="s">
        <v>58</v>
      </c>
      <c r="E167" s="15" t="s">
        <v>66</v>
      </c>
      <c r="F167" s="15" t="s">
        <v>67</v>
      </c>
      <c r="G167" s="15" t="s">
        <v>1133</v>
      </c>
      <c r="H167" s="45" t="s">
        <v>1134</v>
      </c>
      <c r="I167" s="39">
        <v>0</v>
      </c>
      <c r="J167" s="39"/>
      <c r="K167" s="39"/>
      <c r="L167" s="39"/>
      <c r="M167" s="39"/>
      <c r="N167" s="39"/>
      <c r="O167" s="39"/>
      <c r="P167" s="39">
        <v>0</v>
      </c>
      <c r="Q167" s="39"/>
      <c r="R167" s="39"/>
      <c r="S167" s="39">
        <v>0</v>
      </c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41"/>
    </row>
    <row r="168" spans="1:45">
      <c r="A168" s="50" t="s">
        <v>74</v>
      </c>
      <c r="B168" s="19" t="s">
        <v>75</v>
      </c>
      <c r="C168" s="15" t="s">
        <v>57</v>
      </c>
      <c r="D168" s="15" t="s">
        <v>58</v>
      </c>
      <c r="E168" s="15" t="s">
        <v>66</v>
      </c>
      <c r="F168" s="15" t="s">
        <v>67</v>
      </c>
      <c r="G168" s="15" t="s">
        <v>1146</v>
      </c>
      <c r="H168" s="45" t="s">
        <v>1147</v>
      </c>
      <c r="I168" s="39">
        <v>2171.3609999999999</v>
      </c>
      <c r="J168" s="39">
        <v>325.24200000000002</v>
      </c>
      <c r="K168" s="39">
        <v>325.24200000000002</v>
      </c>
      <c r="L168" s="39">
        <v>382.28199999999998</v>
      </c>
      <c r="M168" s="39">
        <v>812.69200000000001</v>
      </c>
      <c r="N168" s="39">
        <v>812.69200000000001</v>
      </c>
      <c r="O168" s="39">
        <v>542.64300000000003</v>
      </c>
      <c r="P168" s="39">
        <v>1790.2439999999999</v>
      </c>
      <c r="Q168" s="39"/>
      <c r="R168" s="39">
        <v>-77.593999999999994</v>
      </c>
      <c r="S168" s="39">
        <v>-93.447999999999993</v>
      </c>
      <c r="T168" s="39">
        <v>1074.713</v>
      </c>
      <c r="U168" s="39">
        <v>0</v>
      </c>
      <c r="V168" s="39">
        <v>-109.042</v>
      </c>
      <c r="W168" s="39">
        <v>254.179</v>
      </c>
      <c r="X168" s="39">
        <v>-363.221</v>
      </c>
      <c r="Y168" s="39">
        <v>-54.521000000000001</v>
      </c>
      <c r="Z168" s="39">
        <v>223.14599999999999</v>
      </c>
      <c r="AA168" s="39">
        <v>-70.853999999999999</v>
      </c>
      <c r="AB168" s="39">
        <v>-70.853999999999999</v>
      </c>
      <c r="AC168" s="39">
        <v>-70.853999999999999</v>
      </c>
      <c r="AD168" s="39"/>
      <c r="AE168" s="39"/>
      <c r="AF168" s="39"/>
      <c r="AG168" s="39">
        <v>1074.713</v>
      </c>
      <c r="AH168" s="39">
        <v>1074.713</v>
      </c>
      <c r="AI168" s="39">
        <v>965.67100000000005</v>
      </c>
      <c r="AJ168" s="39">
        <v>1219.8499999999999</v>
      </c>
      <c r="AK168" s="39">
        <v>856.62900000000002</v>
      </c>
      <c r="AL168" s="39">
        <v>802.10799999999995</v>
      </c>
      <c r="AM168" s="39">
        <v>1025.2539999999999</v>
      </c>
      <c r="AN168" s="39">
        <v>954.4</v>
      </c>
      <c r="AO168" s="39">
        <v>883.54600000000005</v>
      </c>
      <c r="AP168" s="39">
        <v>812.69200000000001</v>
      </c>
      <c r="AQ168" s="39">
        <v>812.69200000000001</v>
      </c>
      <c r="AR168" s="39">
        <v>812.69200000000001</v>
      </c>
      <c r="AS168" s="41">
        <v>812.69200000000001</v>
      </c>
    </row>
    <row r="169" spans="1:45">
      <c r="A169" s="50" t="s">
        <v>74</v>
      </c>
      <c r="B169" s="19" t="s">
        <v>75</v>
      </c>
      <c r="C169" s="15" t="s">
        <v>57</v>
      </c>
      <c r="D169" s="15" t="s">
        <v>58</v>
      </c>
      <c r="E169" s="15" t="s">
        <v>66</v>
      </c>
      <c r="F169" s="15" t="s">
        <v>67</v>
      </c>
      <c r="G169" s="15" t="s">
        <v>1149</v>
      </c>
      <c r="H169" s="45" t="s">
        <v>1150</v>
      </c>
      <c r="I169" s="39">
        <v>1630.35</v>
      </c>
      <c r="J169" s="39">
        <v>433.65499999999997</v>
      </c>
      <c r="K169" s="39">
        <v>433.65499999999997</v>
      </c>
      <c r="L169" s="39">
        <v>-119.754</v>
      </c>
      <c r="M169" s="39">
        <v>1083.5920000000001</v>
      </c>
      <c r="N169" s="39">
        <v>1083.5920000000001</v>
      </c>
      <c r="O169" s="39">
        <v>94.061000000000007</v>
      </c>
      <c r="P169" s="39">
        <v>1344.191</v>
      </c>
      <c r="Q169" s="39"/>
      <c r="R169" s="39">
        <v>-103.459</v>
      </c>
      <c r="S169" s="39">
        <v>-70.164000000000001</v>
      </c>
      <c r="T169" s="39">
        <v>1432.95</v>
      </c>
      <c r="U169" s="39">
        <v>0</v>
      </c>
      <c r="V169" s="39">
        <v>-145.38800000000001</v>
      </c>
      <c r="W169" s="39">
        <v>338.90600000000001</v>
      </c>
      <c r="X169" s="39">
        <v>-484.29399999999998</v>
      </c>
      <c r="Y169" s="39">
        <v>-72.694000000000003</v>
      </c>
      <c r="Z169" s="39">
        <v>297.52800000000002</v>
      </c>
      <c r="AA169" s="39">
        <v>-94.471999999999994</v>
      </c>
      <c r="AB169" s="39">
        <v>-94.471999999999994</v>
      </c>
      <c r="AC169" s="39">
        <v>-94.471999999999994</v>
      </c>
      <c r="AD169" s="39"/>
      <c r="AE169" s="39"/>
      <c r="AF169" s="39"/>
      <c r="AG169" s="39">
        <v>1432.95</v>
      </c>
      <c r="AH169" s="39">
        <v>1432.95</v>
      </c>
      <c r="AI169" s="39">
        <v>1287.5619999999999</v>
      </c>
      <c r="AJ169" s="39">
        <v>1626.4680000000001</v>
      </c>
      <c r="AK169" s="39">
        <v>1142.174</v>
      </c>
      <c r="AL169" s="39">
        <v>1069.48</v>
      </c>
      <c r="AM169" s="39">
        <v>1367.008</v>
      </c>
      <c r="AN169" s="39">
        <v>1272.5360000000001</v>
      </c>
      <c r="AO169" s="39">
        <v>1178.0640000000001</v>
      </c>
      <c r="AP169" s="39">
        <v>1083.5920000000001</v>
      </c>
      <c r="AQ169" s="39">
        <v>1083.5920000000001</v>
      </c>
      <c r="AR169" s="39">
        <v>1083.5920000000001</v>
      </c>
      <c r="AS169" s="41">
        <v>1083.5920000000001</v>
      </c>
    </row>
    <row r="170" spans="1:45">
      <c r="A170" s="50" t="s">
        <v>74</v>
      </c>
      <c r="B170" s="19" t="s">
        <v>75</v>
      </c>
      <c r="C170" s="15" t="s">
        <v>57</v>
      </c>
      <c r="D170" s="15" t="s">
        <v>58</v>
      </c>
      <c r="E170" s="15" t="s">
        <v>66</v>
      </c>
      <c r="F170" s="15" t="s">
        <v>67</v>
      </c>
      <c r="G170" s="15" t="s">
        <v>1151</v>
      </c>
      <c r="H170" s="45" t="s">
        <v>1152</v>
      </c>
      <c r="I170" s="39">
        <v>7259.7979999999998</v>
      </c>
      <c r="J170" s="39">
        <v>2418.2919999999999</v>
      </c>
      <c r="K170" s="39">
        <v>2418.2919999999999</v>
      </c>
      <c r="L170" s="39">
        <v>-1579.481</v>
      </c>
      <c r="M170" s="39">
        <v>6042.68</v>
      </c>
      <c r="N170" s="39">
        <v>6042.68</v>
      </c>
      <c r="O170" s="39">
        <v>-714.06700000000001</v>
      </c>
      <c r="P170" s="39">
        <v>5985.5590000000002</v>
      </c>
      <c r="Q170" s="39"/>
      <c r="R170" s="39">
        <v>-432.70699999999999</v>
      </c>
      <c r="S170" s="39">
        <v>-312.43599999999998</v>
      </c>
      <c r="T170" s="39">
        <v>7990.8919999999998</v>
      </c>
      <c r="U170" s="39">
        <v>0</v>
      </c>
      <c r="V170" s="39">
        <v>-810.76400000000001</v>
      </c>
      <c r="W170" s="39">
        <v>1889.9190000000001</v>
      </c>
      <c r="X170" s="39">
        <v>-2700.6819999999998</v>
      </c>
      <c r="Y170" s="39">
        <v>-405.38099999999997</v>
      </c>
      <c r="Z170" s="39">
        <v>1659.174</v>
      </c>
      <c r="AA170" s="39">
        <v>-526.82600000000002</v>
      </c>
      <c r="AB170" s="39">
        <v>-526.82600000000002</v>
      </c>
      <c r="AC170" s="39">
        <v>-526.82600000000002</v>
      </c>
      <c r="AD170" s="39"/>
      <c r="AE170" s="39"/>
      <c r="AF170" s="39"/>
      <c r="AG170" s="39">
        <v>7990.8919999999998</v>
      </c>
      <c r="AH170" s="39">
        <v>7990.8919999999998</v>
      </c>
      <c r="AI170" s="39">
        <v>7180.1279999999997</v>
      </c>
      <c r="AJ170" s="39">
        <v>9070.0470000000005</v>
      </c>
      <c r="AK170" s="39">
        <v>6369.3649999999998</v>
      </c>
      <c r="AL170" s="39">
        <v>5963.9840000000004</v>
      </c>
      <c r="AM170" s="39">
        <v>7623.1580000000004</v>
      </c>
      <c r="AN170" s="39">
        <v>7096.3320000000003</v>
      </c>
      <c r="AO170" s="39">
        <v>6569.5060000000003</v>
      </c>
      <c r="AP170" s="39">
        <v>6042.68</v>
      </c>
      <c r="AQ170" s="39">
        <v>6042.68</v>
      </c>
      <c r="AR170" s="39">
        <v>6042.68</v>
      </c>
      <c r="AS170" s="41">
        <v>6042.68</v>
      </c>
    </row>
    <row r="171" spans="1:45">
      <c r="A171" s="50" t="s">
        <v>74</v>
      </c>
      <c r="B171" s="19" t="s">
        <v>75</v>
      </c>
      <c r="C171" s="15" t="s">
        <v>57</v>
      </c>
      <c r="D171" s="15" t="s">
        <v>58</v>
      </c>
      <c r="E171" s="15" t="s">
        <v>66</v>
      </c>
      <c r="F171" s="15" t="s">
        <v>67</v>
      </c>
      <c r="G171" s="15" t="s">
        <v>1153</v>
      </c>
      <c r="H171" s="45" t="s">
        <v>1154</v>
      </c>
      <c r="I171" s="39">
        <v>3114.4740000000002</v>
      </c>
      <c r="J171" s="39">
        <v>904.923</v>
      </c>
      <c r="K171" s="39">
        <v>904.923</v>
      </c>
      <c r="L171" s="39">
        <v>-393.03899999999999</v>
      </c>
      <c r="M171" s="39">
        <v>2261.165</v>
      </c>
      <c r="N171" s="39">
        <v>2261.165</v>
      </c>
      <c r="O171" s="39">
        <v>-69.200999999999993</v>
      </c>
      <c r="P171" s="39">
        <v>2567.8220000000001</v>
      </c>
      <c r="Q171" s="39"/>
      <c r="R171" s="39">
        <v>-161.91900000000001</v>
      </c>
      <c r="S171" s="39">
        <v>-134.036</v>
      </c>
      <c r="T171" s="39">
        <v>2990.1869999999999</v>
      </c>
      <c r="U171" s="39">
        <v>0</v>
      </c>
      <c r="V171" s="39">
        <v>-303.38799999999998</v>
      </c>
      <c r="W171" s="39">
        <v>707.20600000000002</v>
      </c>
      <c r="X171" s="39">
        <v>-1010.5940000000001</v>
      </c>
      <c r="Y171" s="39">
        <v>-151.69399999999999</v>
      </c>
      <c r="Z171" s="39">
        <v>620.86199999999997</v>
      </c>
      <c r="AA171" s="39">
        <v>-197.13800000000001</v>
      </c>
      <c r="AB171" s="39">
        <v>-197.13800000000001</v>
      </c>
      <c r="AC171" s="39">
        <v>-197.13800000000001</v>
      </c>
      <c r="AD171" s="39"/>
      <c r="AE171" s="39"/>
      <c r="AF171" s="39"/>
      <c r="AG171" s="39">
        <v>2990.1869999999999</v>
      </c>
      <c r="AH171" s="39">
        <v>2990.1869999999999</v>
      </c>
      <c r="AI171" s="39">
        <v>2686.799</v>
      </c>
      <c r="AJ171" s="39">
        <v>3394.0050000000001</v>
      </c>
      <c r="AK171" s="39">
        <v>2383.4110000000001</v>
      </c>
      <c r="AL171" s="39">
        <v>2231.7170000000001</v>
      </c>
      <c r="AM171" s="39">
        <v>2852.5790000000002</v>
      </c>
      <c r="AN171" s="39">
        <v>2655.4409999999998</v>
      </c>
      <c r="AO171" s="39">
        <v>2458.3029999999999</v>
      </c>
      <c r="AP171" s="39">
        <v>2261.165</v>
      </c>
      <c r="AQ171" s="39">
        <v>2261.165</v>
      </c>
      <c r="AR171" s="39">
        <v>2261.165</v>
      </c>
      <c r="AS171" s="41">
        <v>2261.165</v>
      </c>
    </row>
    <row r="172" spans="1:45">
      <c r="A172" s="50" t="s">
        <v>74</v>
      </c>
      <c r="B172" s="19" t="s">
        <v>75</v>
      </c>
      <c r="C172" s="15" t="s">
        <v>57</v>
      </c>
      <c r="D172" s="15" t="s">
        <v>58</v>
      </c>
      <c r="E172" s="15" t="s">
        <v>66</v>
      </c>
      <c r="F172" s="15" t="s">
        <v>67</v>
      </c>
      <c r="G172" s="15" t="s">
        <v>1155</v>
      </c>
      <c r="H172" s="45" t="s">
        <v>1156</v>
      </c>
      <c r="I172" s="39">
        <v>13247.481</v>
      </c>
      <c r="J172" s="39">
        <v>2754.598</v>
      </c>
      <c r="K172" s="39">
        <v>2754.598</v>
      </c>
      <c r="L172" s="39">
        <v>678.32799999999997</v>
      </c>
      <c r="M172" s="39">
        <v>6883.0159999999996</v>
      </c>
      <c r="N172" s="39">
        <v>6883.0159999999996</v>
      </c>
      <c r="O172" s="39">
        <v>1664.0920000000001</v>
      </c>
      <c r="P172" s="39">
        <v>10922.282999999999</v>
      </c>
      <c r="Q172" s="39"/>
      <c r="R172" s="39">
        <v>-492.88200000000001</v>
      </c>
      <c r="S172" s="39">
        <v>-570.12599999999998</v>
      </c>
      <c r="T172" s="39">
        <v>9102.1610000000001</v>
      </c>
      <c r="U172" s="39">
        <v>0</v>
      </c>
      <c r="V172" s="39">
        <v>-923.51400000000001</v>
      </c>
      <c r="W172" s="39">
        <v>2152.7429999999999</v>
      </c>
      <c r="X172" s="39">
        <v>-3076.2570000000001</v>
      </c>
      <c r="Y172" s="39">
        <v>-461.75700000000001</v>
      </c>
      <c r="Z172" s="39">
        <v>1889.91</v>
      </c>
      <c r="AA172" s="39">
        <v>-600.09</v>
      </c>
      <c r="AB172" s="39">
        <v>-600.09</v>
      </c>
      <c r="AC172" s="39">
        <v>-600.09</v>
      </c>
      <c r="AD172" s="39"/>
      <c r="AE172" s="39"/>
      <c r="AF172" s="39"/>
      <c r="AG172" s="39">
        <v>9102.1610000000001</v>
      </c>
      <c r="AH172" s="39">
        <v>9102.1610000000001</v>
      </c>
      <c r="AI172" s="39">
        <v>8178.6469999999999</v>
      </c>
      <c r="AJ172" s="39">
        <v>10331.39</v>
      </c>
      <c r="AK172" s="39">
        <v>7255.1329999999998</v>
      </c>
      <c r="AL172" s="39">
        <v>6793.3760000000002</v>
      </c>
      <c r="AM172" s="39">
        <v>8683.2860000000001</v>
      </c>
      <c r="AN172" s="39">
        <v>8083.1959999999999</v>
      </c>
      <c r="AO172" s="39">
        <v>7483.1059999999998</v>
      </c>
      <c r="AP172" s="39">
        <v>6883.0159999999996</v>
      </c>
      <c r="AQ172" s="39">
        <v>6883.0159999999996</v>
      </c>
      <c r="AR172" s="39">
        <v>6883.0159999999996</v>
      </c>
      <c r="AS172" s="41">
        <v>6883.0159999999996</v>
      </c>
    </row>
    <row r="173" spans="1:45">
      <c r="A173" s="50" t="s">
        <v>74</v>
      </c>
      <c r="B173" s="19" t="s">
        <v>75</v>
      </c>
      <c r="C173" s="15" t="s">
        <v>57</v>
      </c>
      <c r="D173" s="15" t="s">
        <v>58</v>
      </c>
      <c r="E173" s="15" t="s">
        <v>66</v>
      </c>
      <c r="F173" s="15" t="s">
        <v>67</v>
      </c>
      <c r="G173" s="15" t="s">
        <v>1159</v>
      </c>
      <c r="H173" s="45" t="s">
        <v>1160</v>
      </c>
      <c r="I173" s="39">
        <v>1761.943</v>
      </c>
      <c r="J173" s="39">
        <v>477.90600000000001</v>
      </c>
      <c r="K173" s="39">
        <v>477.90600000000001</v>
      </c>
      <c r="L173" s="39">
        <v>-149.27199999999999</v>
      </c>
      <c r="M173" s="39">
        <v>1194.162</v>
      </c>
      <c r="N173" s="39">
        <v>1194.162</v>
      </c>
      <c r="O173" s="39">
        <v>21.751999999999999</v>
      </c>
      <c r="P173" s="39">
        <v>1452.6859999999999</v>
      </c>
      <c r="Q173" s="39"/>
      <c r="R173" s="39">
        <v>-85.512</v>
      </c>
      <c r="S173" s="39">
        <v>-75.828000000000003</v>
      </c>
      <c r="T173" s="39">
        <v>1579.17</v>
      </c>
      <c r="U173" s="39">
        <v>0</v>
      </c>
      <c r="V173" s="39">
        <v>-160.22399999999999</v>
      </c>
      <c r="W173" s="39">
        <v>373.488</v>
      </c>
      <c r="X173" s="39">
        <v>-533.71199999999999</v>
      </c>
      <c r="Y173" s="39">
        <v>-80.111999999999995</v>
      </c>
      <c r="Z173" s="39">
        <v>327.88799999999998</v>
      </c>
      <c r="AA173" s="39">
        <v>-104.11199999999999</v>
      </c>
      <c r="AB173" s="39">
        <v>-104.11199999999999</v>
      </c>
      <c r="AC173" s="39">
        <v>-104.11199999999999</v>
      </c>
      <c r="AD173" s="39"/>
      <c r="AE173" s="39"/>
      <c r="AF173" s="39"/>
      <c r="AG173" s="39">
        <v>1579.17</v>
      </c>
      <c r="AH173" s="39">
        <v>1579.17</v>
      </c>
      <c r="AI173" s="39">
        <v>1418.9459999999999</v>
      </c>
      <c r="AJ173" s="39">
        <v>1792.434</v>
      </c>
      <c r="AK173" s="39">
        <v>1258.722</v>
      </c>
      <c r="AL173" s="39">
        <v>1178.6099999999999</v>
      </c>
      <c r="AM173" s="39">
        <v>1506.498</v>
      </c>
      <c r="AN173" s="39">
        <v>1402.386</v>
      </c>
      <c r="AO173" s="39">
        <v>1298.2739999999999</v>
      </c>
      <c r="AP173" s="39">
        <v>1194.162</v>
      </c>
      <c r="AQ173" s="39">
        <v>1194.162</v>
      </c>
      <c r="AR173" s="39">
        <v>1194.162</v>
      </c>
      <c r="AS173" s="41">
        <v>1194.162</v>
      </c>
    </row>
    <row r="174" spans="1:45">
      <c r="A174" s="50" t="s">
        <v>74</v>
      </c>
      <c r="B174" s="19" t="s">
        <v>75</v>
      </c>
      <c r="C174" s="15" t="s">
        <v>57</v>
      </c>
      <c r="D174" s="15" t="s">
        <v>58</v>
      </c>
      <c r="E174" s="15" t="s">
        <v>66</v>
      </c>
      <c r="F174" s="15" t="s">
        <v>67</v>
      </c>
      <c r="G174" s="15" t="s">
        <v>1163</v>
      </c>
      <c r="H174" s="45" t="s">
        <v>1164</v>
      </c>
      <c r="I174" s="39"/>
      <c r="J174" s="39">
        <v>550.91899999999998</v>
      </c>
      <c r="K174" s="39">
        <v>550.91899999999998</v>
      </c>
      <c r="L174" s="39">
        <v>-1182.912</v>
      </c>
      <c r="M174" s="39">
        <v>1376.605</v>
      </c>
      <c r="N174" s="39">
        <v>1376.605</v>
      </c>
      <c r="O174" s="39">
        <v>-985.76</v>
      </c>
      <c r="P174" s="39"/>
      <c r="Q174" s="39"/>
      <c r="R174" s="39">
        <v>-98.575999999999993</v>
      </c>
      <c r="S174" s="39"/>
      <c r="T174" s="39">
        <v>1820.432</v>
      </c>
      <c r="U174" s="39">
        <v>0</v>
      </c>
      <c r="V174" s="39">
        <v>-184.702</v>
      </c>
      <c r="W174" s="39">
        <v>430.54899999999998</v>
      </c>
      <c r="X174" s="39">
        <v>-615.25099999999998</v>
      </c>
      <c r="Y174" s="39">
        <v>-92.350999999999999</v>
      </c>
      <c r="Z174" s="39">
        <v>377.98200000000003</v>
      </c>
      <c r="AA174" s="39">
        <v>-120.018</v>
      </c>
      <c r="AB174" s="39">
        <v>-120.018</v>
      </c>
      <c r="AC174" s="39">
        <v>-120.018</v>
      </c>
      <c r="AD174" s="39"/>
      <c r="AE174" s="39"/>
      <c r="AF174" s="39"/>
      <c r="AG174" s="39">
        <v>1820.432</v>
      </c>
      <c r="AH174" s="39">
        <v>1820.432</v>
      </c>
      <c r="AI174" s="39">
        <v>1635.73</v>
      </c>
      <c r="AJ174" s="39">
        <v>2066.279</v>
      </c>
      <c r="AK174" s="39">
        <v>1451.028</v>
      </c>
      <c r="AL174" s="39">
        <v>1358.6769999999999</v>
      </c>
      <c r="AM174" s="39">
        <v>1736.6590000000001</v>
      </c>
      <c r="AN174" s="39">
        <v>1616.6410000000001</v>
      </c>
      <c r="AO174" s="39">
        <v>1496.623</v>
      </c>
      <c r="AP174" s="39">
        <v>1376.605</v>
      </c>
      <c r="AQ174" s="39">
        <v>1376.605</v>
      </c>
      <c r="AR174" s="39">
        <v>1376.605</v>
      </c>
      <c r="AS174" s="41">
        <v>1376.605</v>
      </c>
    </row>
    <row r="175" spans="1:45">
      <c r="A175" s="50" t="s">
        <v>74</v>
      </c>
      <c r="B175" s="19" t="s">
        <v>75</v>
      </c>
      <c r="C175" s="15" t="s">
        <v>57</v>
      </c>
      <c r="D175" s="15" t="s">
        <v>58</v>
      </c>
      <c r="E175" s="15" t="s">
        <v>66</v>
      </c>
      <c r="F175" s="15" t="s">
        <v>67</v>
      </c>
      <c r="G175" s="15" t="s">
        <v>1165</v>
      </c>
      <c r="H175" s="45" t="s">
        <v>1134</v>
      </c>
      <c r="I175" s="39">
        <v>3669911.4389999998</v>
      </c>
      <c r="J175" s="39">
        <v>1826815.7649999999</v>
      </c>
      <c r="K175" s="39">
        <v>1826815.7649999999</v>
      </c>
      <c r="L175" s="39">
        <v>541743.19200000004</v>
      </c>
      <c r="M175" s="39">
        <v>2608761.7179999999</v>
      </c>
      <c r="N175" s="39">
        <v>2608761.7179999999</v>
      </c>
      <c r="O175" s="39">
        <v>1058933.574</v>
      </c>
      <c r="P175" s="39">
        <v>4032493.75</v>
      </c>
      <c r="Q175" s="39"/>
      <c r="R175" s="39">
        <v>-258595.19099999999</v>
      </c>
      <c r="S175" s="39">
        <v>-192077.666</v>
      </c>
      <c r="T175" s="39">
        <v>4936839.4850000003</v>
      </c>
      <c r="U175" s="39">
        <v>0</v>
      </c>
      <c r="V175" s="39">
        <v>-518102.467</v>
      </c>
      <c r="W175" s="39">
        <v>-254483.73199999999</v>
      </c>
      <c r="X175" s="39">
        <v>-263618.734</v>
      </c>
      <c r="Y175" s="39">
        <v>-259051.234</v>
      </c>
      <c r="Z175" s="39">
        <v>-254942.9</v>
      </c>
      <c r="AA175" s="39">
        <v>-259292.899</v>
      </c>
      <c r="AB175" s="39">
        <v>-259292.90100000001</v>
      </c>
      <c r="AC175" s="39">
        <v>-259292.9</v>
      </c>
      <c r="AD175" s="39"/>
      <c r="AE175" s="39"/>
      <c r="AF175" s="39"/>
      <c r="AG175" s="39">
        <v>4936839.4850000003</v>
      </c>
      <c r="AH175" s="39">
        <v>4936839.4850000003</v>
      </c>
      <c r="AI175" s="39">
        <v>4418737.0180000002</v>
      </c>
      <c r="AJ175" s="39">
        <v>4164253.2859999998</v>
      </c>
      <c r="AK175" s="39">
        <v>3900634.5520000001</v>
      </c>
      <c r="AL175" s="39">
        <v>3641583.318</v>
      </c>
      <c r="AM175" s="39">
        <v>3386640.4180000001</v>
      </c>
      <c r="AN175" s="39">
        <v>3127347.5189999999</v>
      </c>
      <c r="AO175" s="39">
        <v>2868054.6179999998</v>
      </c>
      <c r="AP175" s="39">
        <v>2608761.7179999999</v>
      </c>
      <c r="AQ175" s="39">
        <v>2608761.7179999999</v>
      </c>
      <c r="AR175" s="39">
        <v>2608761.7179999999</v>
      </c>
      <c r="AS175" s="41">
        <v>2608761.7179999999</v>
      </c>
    </row>
    <row r="176" spans="1:45">
      <c r="A176" s="50" t="s">
        <v>74</v>
      </c>
      <c r="B176" s="19" t="s">
        <v>75</v>
      </c>
      <c r="C176" s="15" t="s">
        <v>57</v>
      </c>
      <c r="D176" s="15" t="s">
        <v>58</v>
      </c>
      <c r="E176" s="15" t="s">
        <v>66</v>
      </c>
      <c r="F176" s="15" t="s">
        <v>67</v>
      </c>
      <c r="G176" s="15" t="s">
        <v>1166</v>
      </c>
      <c r="H176" s="45" t="s">
        <v>1167</v>
      </c>
      <c r="I176" s="39">
        <v>5204200.9910000004</v>
      </c>
      <c r="J176" s="39">
        <v>2888200.0550000002</v>
      </c>
      <c r="K176" s="39">
        <v>2888200.0550000002</v>
      </c>
      <c r="L176" s="39">
        <v>14425685.887</v>
      </c>
      <c r="M176" s="39">
        <v>3469584.2310000001</v>
      </c>
      <c r="N176" s="39">
        <v>3469584.2310000001</v>
      </c>
      <c r="O176" s="39">
        <v>14811816.272</v>
      </c>
      <c r="P176" s="39">
        <v>5587044.1359999999</v>
      </c>
      <c r="Q176" s="39"/>
      <c r="R176" s="39">
        <v>-193042.266</v>
      </c>
      <c r="S176" s="39">
        <v>-192811.96</v>
      </c>
      <c r="T176" s="39">
        <v>5203097.034</v>
      </c>
      <c r="U176" s="39">
        <v>0</v>
      </c>
      <c r="V176" s="39">
        <v>-385675.48700000002</v>
      </c>
      <c r="W176" s="39">
        <v>-190101.443</v>
      </c>
      <c r="X176" s="39">
        <v>-195574.04399999999</v>
      </c>
      <c r="Y176" s="39">
        <v>-192837.74299999999</v>
      </c>
      <c r="Z176" s="39">
        <v>-190376.522</v>
      </c>
      <c r="AA176" s="39">
        <v>-192982.52100000001</v>
      </c>
      <c r="AB176" s="39">
        <v>-192982.52100000001</v>
      </c>
      <c r="AC176" s="39">
        <v>-192982.522</v>
      </c>
      <c r="AD176" s="39"/>
      <c r="AE176" s="39"/>
      <c r="AF176" s="39"/>
      <c r="AG176" s="39">
        <v>5203097.034</v>
      </c>
      <c r="AH176" s="39">
        <v>5203097.034</v>
      </c>
      <c r="AI176" s="39">
        <v>4817421.5470000003</v>
      </c>
      <c r="AJ176" s="39">
        <v>4627320.1040000003</v>
      </c>
      <c r="AK176" s="39">
        <v>4431746.0599999996</v>
      </c>
      <c r="AL176" s="39">
        <v>4238908.3169999998</v>
      </c>
      <c r="AM176" s="39">
        <v>4048531.7949999999</v>
      </c>
      <c r="AN176" s="39">
        <v>3855549.2740000002</v>
      </c>
      <c r="AO176" s="39">
        <v>3662566.753</v>
      </c>
      <c r="AP176" s="39">
        <v>3469584.2310000001</v>
      </c>
      <c r="AQ176" s="39">
        <v>3469584.2310000001</v>
      </c>
      <c r="AR176" s="39">
        <v>3469584.2310000001</v>
      </c>
      <c r="AS176" s="41">
        <v>3469584.2310000001</v>
      </c>
    </row>
    <row r="177" spans="1:45">
      <c r="A177" s="50" t="s">
        <v>74</v>
      </c>
      <c r="B177" s="19" t="s">
        <v>75</v>
      </c>
      <c r="C177" s="15" t="s">
        <v>57</v>
      </c>
      <c r="D177" s="15" t="s">
        <v>58</v>
      </c>
      <c r="E177" s="15" t="s">
        <v>66</v>
      </c>
      <c r="F177" s="15" t="s">
        <v>67</v>
      </c>
      <c r="G177" s="15" t="s">
        <v>1168</v>
      </c>
      <c r="H177" s="45" t="s">
        <v>1169</v>
      </c>
      <c r="I177" s="39"/>
      <c r="J177" s="39">
        <v>81.864000000000004</v>
      </c>
      <c r="K177" s="39">
        <v>81.864000000000004</v>
      </c>
      <c r="L177" s="39">
        <v>-175.77600000000001</v>
      </c>
      <c r="M177" s="39">
        <v>204.55500000000001</v>
      </c>
      <c r="N177" s="39">
        <v>204.55500000000001</v>
      </c>
      <c r="O177" s="39">
        <v>-146.47999999999999</v>
      </c>
      <c r="P177" s="39"/>
      <c r="Q177" s="39"/>
      <c r="R177" s="39">
        <v>-14.648</v>
      </c>
      <c r="S177" s="39"/>
      <c r="T177" s="39">
        <v>270.50599999999997</v>
      </c>
      <c r="U177" s="39">
        <v>0</v>
      </c>
      <c r="V177" s="39">
        <v>-27.446000000000002</v>
      </c>
      <c r="W177" s="39">
        <v>63.976999999999997</v>
      </c>
      <c r="X177" s="39">
        <v>-91.423000000000002</v>
      </c>
      <c r="Y177" s="39">
        <v>-13.723000000000001</v>
      </c>
      <c r="Z177" s="39">
        <v>56.165999999999997</v>
      </c>
      <c r="AA177" s="39">
        <v>-17.834</v>
      </c>
      <c r="AB177" s="39">
        <v>-17.834</v>
      </c>
      <c r="AC177" s="39">
        <v>-17.834</v>
      </c>
      <c r="AD177" s="39"/>
      <c r="AE177" s="39"/>
      <c r="AF177" s="39"/>
      <c r="AG177" s="39">
        <v>270.50599999999997</v>
      </c>
      <c r="AH177" s="39">
        <v>270.50599999999997</v>
      </c>
      <c r="AI177" s="39">
        <v>243.06</v>
      </c>
      <c r="AJ177" s="39">
        <v>307.03699999999998</v>
      </c>
      <c r="AK177" s="39">
        <v>215.614</v>
      </c>
      <c r="AL177" s="39">
        <v>201.89099999999999</v>
      </c>
      <c r="AM177" s="39">
        <v>258.05700000000002</v>
      </c>
      <c r="AN177" s="39">
        <v>240.22300000000001</v>
      </c>
      <c r="AO177" s="39">
        <v>222.38900000000001</v>
      </c>
      <c r="AP177" s="39">
        <v>204.55500000000001</v>
      </c>
      <c r="AQ177" s="39">
        <v>204.55500000000001</v>
      </c>
      <c r="AR177" s="39">
        <v>204.55500000000001</v>
      </c>
      <c r="AS177" s="41">
        <v>204.55500000000001</v>
      </c>
    </row>
    <row r="178" spans="1:45">
      <c r="A178" s="50" t="s">
        <v>74</v>
      </c>
      <c r="B178" s="19" t="s">
        <v>75</v>
      </c>
      <c r="C178" s="15" t="s">
        <v>57</v>
      </c>
      <c r="D178" s="15" t="s">
        <v>58</v>
      </c>
      <c r="E178" s="15" t="s">
        <v>66</v>
      </c>
      <c r="F178" s="15" t="s">
        <v>67</v>
      </c>
      <c r="G178" s="15" t="s">
        <v>1172</v>
      </c>
      <c r="H178" s="45" t="s">
        <v>1173</v>
      </c>
      <c r="I178" s="39">
        <v>1271475.47</v>
      </c>
      <c r="J178" s="39">
        <v>267.15899999999999</v>
      </c>
      <c r="K178" s="39">
        <v>267.15899999999999</v>
      </c>
      <c r="L178" s="39">
        <v>1255992.7320000001</v>
      </c>
      <c r="M178" s="39">
        <v>6609.4340000000002</v>
      </c>
      <c r="N178" s="39">
        <v>6609.4340000000002</v>
      </c>
      <c r="O178" s="39">
        <v>1257033.92</v>
      </c>
      <c r="P178" s="39">
        <v>1396782.6710000001</v>
      </c>
      <c r="Q178" s="39"/>
      <c r="R178" s="39">
        <v>-520.59400000000005</v>
      </c>
      <c r="S178" s="39">
        <v>-66536.512000000002</v>
      </c>
      <c r="T178" s="39">
        <v>9613.9279999999999</v>
      </c>
      <c r="U178" s="39">
        <v>0</v>
      </c>
      <c r="V178" s="39">
        <v>-975.43799999999999</v>
      </c>
      <c r="W178" s="39">
        <v>2273.7809999999999</v>
      </c>
      <c r="X178" s="39">
        <v>-3249.2190000000001</v>
      </c>
      <c r="Y178" s="39">
        <v>-487.71899999999999</v>
      </c>
      <c r="Z178" s="39">
        <v>1996.17</v>
      </c>
      <c r="AA178" s="39">
        <v>-633.83000000000004</v>
      </c>
      <c r="AB178" s="39">
        <v>-633.83000000000004</v>
      </c>
      <c r="AC178" s="39">
        <v>-1294.4090000000001</v>
      </c>
      <c r="AD178" s="39"/>
      <c r="AE178" s="39"/>
      <c r="AF178" s="39"/>
      <c r="AG178" s="39">
        <v>9613.9279999999999</v>
      </c>
      <c r="AH178" s="39">
        <v>9613.9279999999999</v>
      </c>
      <c r="AI178" s="39">
        <v>8638.49</v>
      </c>
      <c r="AJ178" s="39">
        <v>10912.271000000001</v>
      </c>
      <c r="AK178" s="39">
        <v>7663.0519999999997</v>
      </c>
      <c r="AL178" s="39">
        <v>7175.3329999999996</v>
      </c>
      <c r="AM178" s="39">
        <v>9171.5030000000006</v>
      </c>
      <c r="AN178" s="39">
        <v>8537.6730000000007</v>
      </c>
      <c r="AO178" s="39">
        <v>7903.8429999999998</v>
      </c>
      <c r="AP178" s="39">
        <v>6609.4340000000002</v>
      </c>
      <c r="AQ178" s="39">
        <v>6609.4340000000002</v>
      </c>
      <c r="AR178" s="39">
        <v>6609.4340000000002</v>
      </c>
      <c r="AS178" s="41">
        <v>6609.4340000000002</v>
      </c>
    </row>
    <row r="179" spans="1:45">
      <c r="A179" s="50" t="s">
        <v>74</v>
      </c>
      <c r="B179" s="19" t="s">
        <v>75</v>
      </c>
      <c r="C179" s="15" t="s">
        <v>57</v>
      </c>
      <c r="D179" s="15" t="s">
        <v>58</v>
      </c>
      <c r="E179" s="15" t="s">
        <v>68</v>
      </c>
      <c r="F179" s="15" t="s">
        <v>69</v>
      </c>
      <c r="G179" s="15" t="s">
        <v>1131</v>
      </c>
      <c r="H179" s="45" t="s">
        <v>1132</v>
      </c>
      <c r="I179" s="39">
        <v>0</v>
      </c>
      <c r="J179" s="39"/>
      <c r="K179" s="39"/>
      <c r="L179" s="39"/>
      <c r="M179" s="39"/>
      <c r="N179" s="39"/>
      <c r="O179" s="39"/>
      <c r="P179" s="39">
        <v>0</v>
      </c>
      <c r="Q179" s="39"/>
      <c r="R179" s="39"/>
      <c r="S179" s="39">
        <v>0</v>
      </c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41"/>
    </row>
    <row r="180" spans="1:45">
      <c r="A180" s="50" t="s">
        <v>74</v>
      </c>
      <c r="B180" s="19" t="s">
        <v>75</v>
      </c>
      <c r="C180" s="15" t="s">
        <v>57</v>
      </c>
      <c r="D180" s="15" t="s">
        <v>58</v>
      </c>
      <c r="E180" s="15" t="s">
        <v>68</v>
      </c>
      <c r="F180" s="15" t="s">
        <v>69</v>
      </c>
      <c r="G180" s="15" t="s">
        <v>1133</v>
      </c>
      <c r="H180" s="45" t="s">
        <v>1134</v>
      </c>
      <c r="I180" s="39">
        <v>0</v>
      </c>
      <c r="J180" s="39"/>
      <c r="K180" s="39"/>
      <c r="L180" s="39"/>
      <c r="M180" s="39"/>
      <c r="N180" s="39"/>
      <c r="O180" s="39"/>
      <c r="P180" s="39">
        <v>0</v>
      </c>
      <c r="Q180" s="39"/>
      <c r="R180" s="39"/>
      <c r="S180" s="39">
        <v>0</v>
      </c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41"/>
    </row>
    <row r="181" spans="1:45">
      <c r="A181" s="50" t="s">
        <v>74</v>
      </c>
      <c r="B181" s="19" t="s">
        <v>75</v>
      </c>
      <c r="C181" s="15" t="s">
        <v>57</v>
      </c>
      <c r="D181" s="15" t="s">
        <v>58</v>
      </c>
      <c r="E181" s="15" t="s">
        <v>68</v>
      </c>
      <c r="F181" s="15" t="s">
        <v>69</v>
      </c>
      <c r="G181" s="15" t="s">
        <v>1136</v>
      </c>
      <c r="H181" s="45" t="s">
        <v>1137</v>
      </c>
      <c r="I181" s="39">
        <v>17706.749</v>
      </c>
      <c r="J181" s="39">
        <v>12160.983</v>
      </c>
      <c r="K181" s="39">
        <v>12160.983</v>
      </c>
      <c r="L181" s="39">
        <v>-136.13200000000001</v>
      </c>
      <c r="M181" s="39">
        <v>13933.102999999999</v>
      </c>
      <c r="N181" s="39">
        <v>13933.102999999999</v>
      </c>
      <c r="O181" s="39">
        <v>33.308</v>
      </c>
      <c r="P181" s="39">
        <v>18104.542000000001</v>
      </c>
      <c r="Q181" s="39"/>
      <c r="R181" s="39">
        <v>-84.72</v>
      </c>
      <c r="S181" s="39">
        <v>16569.690999999999</v>
      </c>
      <c r="T181" s="39">
        <v>17502.05</v>
      </c>
      <c r="U181" s="39">
        <v>0</v>
      </c>
      <c r="V181" s="39">
        <v>-867.07500000000005</v>
      </c>
      <c r="W181" s="39">
        <v>15.862</v>
      </c>
      <c r="X181" s="39">
        <v>-882.93799999999999</v>
      </c>
      <c r="Y181" s="39">
        <v>-433.53699999999998</v>
      </c>
      <c r="Z181" s="39">
        <v>-29.315999999999999</v>
      </c>
      <c r="AA181" s="39">
        <v>-457.31400000000002</v>
      </c>
      <c r="AB181" s="39">
        <v>-457.31299999999999</v>
      </c>
      <c r="AC181" s="39">
        <v>-457.31599999999997</v>
      </c>
      <c r="AD181" s="39"/>
      <c r="AE181" s="39"/>
      <c r="AF181" s="39"/>
      <c r="AG181" s="39">
        <v>17502.05</v>
      </c>
      <c r="AH181" s="39">
        <v>17502.05</v>
      </c>
      <c r="AI181" s="39">
        <v>16634.974999999999</v>
      </c>
      <c r="AJ181" s="39">
        <v>16650.837</v>
      </c>
      <c r="AK181" s="39">
        <v>15767.898999999999</v>
      </c>
      <c r="AL181" s="39">
        <v>15334.361999999999</v>
      </c>
      <c r="AM181" s="39">
        <v>15305.046</v>
      </c>
      <c r="AN181" s="39">
        <v>14847.732</v>
      </c>
      <c r="AO181" s="39">
        <v>14390.419</v>
      </c>
      <c r="AP181" s="39">
        <v>13933.102999999999</v>
      </c>
      <c r="AQ181" s="39">
        <v>13933.102999999999</v>
      </c>
      <c r="AR181" s="39">
        <v>13933.102999999999</v>
      </c>
      <c r="AS181" s="41">
        <v>13933.102999999999</v>
      </c>
    </row>
    <row r="182" spans="1:45">
      <c r="A182" s="50" t="s">
        <v>74</v>
      </c>
      <c r="B182" s="19" t="s">
        <v>75</v>
      </c>
      <c r="C182" s="15" t="s">
        <v>57</v>
      </c>
      <c r="D182" s="15" t="s">
        <v>58</v>
      </c>
      <c r="E182" s="15" t="s">
        <v>68</v>
      </c>
      <c r="F182" s="15" t="s">
        <v>69</v>
      </c>
      <c r="G182" s="15" t="s">
        <v>1140</v>
      </c>
      <c r="H182" s="45" t="s">
        <v>1141</v>
      </c>
      <c r="I182" s="39"/>
      <c r="J182" s="39">
        <v>194.702</v>
      </c>
      <c r="K182" s="39">
        <v>194.702</v>
      </c>
      <c r="L182" s="39">
        <v>-418.05599999999998</v>
      </c>
      <c r="M182" s="39">
        <v>486.51100000000002</v>
      </c>
      <c r="N182" s="39">
        <v>486.51100000000002</v>
      </c>
      <c r="O182" s="39">
        <v>-348.38</v>
      </c>
      <c r="P182" s="39"/>
      <c r="Q182" s="39"/>
      <c r="R182" s="39">
        <v>-34.838000000000001</v>
      </c>
      <c r="S182" s="39"/>
      <c r="T182" s="39">
        <v>643.36500000000001</v>
      </c>
      <c r="U182" s="39">
        <v>0</v>
      </c>
      <c r="V182" s="39">
        <v>-65.275999999999996</v>
      </c>
      <c r="W182" s="39">
        <v>152.16200000000001</v>
      </c>
      <c r="X182" s="39">
        <v>-217.43799999999999</v>
      </c>
      <c r="Y182" s="39">
        <v>-32.637999999999998</v>
      </c>
      <c r="Z182" s="39">
        <v>133.584</v>
      </c>
      <c r="AA182" s="39">
        <v>-42.415999999999997</v>
      </c>
      <c r="AB182" s="39">
        <v>-42.415999999999997</v>
      </c>
      <c r="AC182" s="39">
        <v>-42.415999999999997</v>
      </c>
      <c r="AD182" s="39"/>
      <c r="AE182" s="39"/>
      <c r="AF182" s="39"/>
      <c r="AG182" s="39">
        <v>643.36500000000001</v>
      </c>
      <c r="AH182" s="39">
        <v>643.36500000000001</v>
      </c>
      <c r="AI182" s="39">
        <v>578.08900000000006</v>
      </c>
      <c r="AJ182" s="39">
        <v>730.25099999999998</v>
      </c>
      <c r="AK182" s="39">
        <v>512.81299999999999</v>
      </c>
      <c r="AL182" s="39">
        <v>480.17500000000001</v>
      </c>
      <c r="AM182" s="39">
        <v>613.75900000000001</v>
      </c>
      <c r="AN182" s="39">
        <v>571.34299999999996</v>
      </c>
      <c r="AO182" s="39">
        <v>528.92700000000002</v>
      </c>
      <c r="AP182" s="39">
        <v>486.51100000000002</v>
      </c>
      <c r="AQ182" s="39">
        <v>486.51100000000002</v>
      </c>
      <c r="AR182" s="39">
        <v>486.51100000000002</v>
      </c>
      <c r="AS182" s="41">
        <v>486.51100000000002</v>
      </c>
    </row>
    <row r="183" spans="1:45">
      <c r="A183" s="50" t="s">
        <v>74</v>
      </c>
      <c r="B183" s="19" t="s">
        <v>75</v>
      </c>
      <c r="C183" s="15" t="s">
        <v>57</v>
      </c>
      <c r="D183" s="15" t="s">
        <v>58</v>
      </c>
      <c r="E183" s="15" t="s">
        <v>68</v>
      </c>
      <c r="F183" s="15" t="s">
        <v>69</v>
      </c>
      <c r="G183" s="15" t="s">
        <v>1142</v>
      </c>
      <c r="H183" s="45" t="s">
        <v>1143</v>
      </c>
      <c r="I183" s="39">
        <v>1688.8330000000001</v>
      </c>
      <c r="J183" s="39">
        <v>473.48099999999999</v>
      </c>
      <c r="K183" s="39">
        <v>473.48099999999999</v>
      </c>
      <c r="L183" s="39">
        <v>-176.15299999999999</v>
      </c>
      <c r="M183" s="39">
        <v>1183.106</v>
      </c>
      <c r="N183" s="39">
        <v>1183.106</v>
      </c>
      <c r="O183" s="39">
        <v>-6.7130000000000001</v>
      </c>
      <c r="P183" s="39">
        <v>1392.4079999999999</v>
      </c>
      <c r="Q183" s="39"/>
      <c r="R183" s="39">
        <v>-84.72</v>
      </c>
      <c r="S183" s="39">
        <v>-72.682000000000002</v>
      </c>
      <c r="T183" s="39">
        <v>1564.548</v>
      </c>
      <c r="U183" s="39">
        <v>0</v>
      </c>
      <c r="V183" s="39">
        <v>-158.74</v>
      </c>
      <c r="W183" s="39">
        <v>370.03</v>
      </c>
      <c r="X183" s="39">
        <v>-528.77</v>
      </c>
      <c r="Y183" s="39">
        <v>-79.37</v>
      </c>
      <c r="Z183" s="39">
        <v>324.85199999999998</v>
      </c>
      <c r="AA183" s="39">
        <v>-103.148</v>
      </c>
      <c r="AB183" s="39">
        <v>-103.148</v>
      </c>
      <c r="AC183" s="39">
        <v>-103.148</v>
      </c>
      <c r="AD183" s="39"/>
      <c r="AE183" s="39"/>
      <c r="AF183" s="39"/>
      <c r="AG183" s="39">
        <v>1564.548</v>
      </c>
      <c r="AH183" s="39">
        <v>1564.548</v>
      </c>
      <c r="AI183" s="39">
        <v>1405.808</v>
      </c>
      <c r="AJ183" s="39">
        <v>1775.838</v>
      </c>
      <c r="AK183" s="39">
        <v>1247.068</v>
      </c>
      <c r="AL183" s="39">
        <v>1167.6980000000001</v>
      </c>
      <c r="AM183" s="39">
        <v>1492.55</v>
      </c>
      <c r="AN183" s="39">
        <v>1389.402</v>
      </c>
      <c r="AO183" s="39">
        <v>1286.2539999999999</v>
      </c>
      <c r="AP183" s="39">
        <v>1183.106</v>
      </c>
      <c r="AQ183" s="39">
        <v>1183.106</v>
      </c>
      <c r="AR183" s="39">
        <v>1183.106</v>
      </c>
      <c r="AS183" s="41">
        <v>1183.106</v>
      </c>
    </row>
    <row r="184" spans="1:45">
      <c r="A184" s="50" t="s">
        <v>74</v>
      </c>
      <c r="B184" s="19" t="s">
        <v>75</v>
      </c>
      <c r="C184" s="15" t="s">
        <v>57</v>
      </c>
      <c r="D184" s="15" t="s">
        <v>58</v>
      </c>
      <c r="E184" s="15" t="s">
        <v>68</v>
      </c>
      <c r="F184" s="15" t="s">
        <v>69</v>
      </c>
      <c r="G184" s="15" t="s">
        <v>1144</v>
      </c>
      <c r="H184" s="45" t="s">
        <v>1145</v>
      </c>
      <c r="I184" s="39">
        <v>66209.691999999995</v>
      </c>
      <c r="J184" s="39">
        <v>28489.231</v>
      </c>
      <c r="K184" s="39">
        <v>28489.231</v>
      </c>
      <c r="L184" s="39">
        <v>-19072.466</v>
      </c>
      <c r="M184" s="39">
        <v>91688.456000000006</v>
      </c>
      <c r="N184" s="39">
        <v>91688.456000000006</v>
      </c>
      <c r="O184" s="39">
        <v>-17236.080000000002</v>
      </c>
      <c r="P184" s="39">
        <v>29668.454000000002</v>
      </c>
      <c r="Q184" s="39"/>
      <c r="R184" s="39">
        <v>-918.19299999999998</v>
      </c>
      <c r="S184" s="39">
        <v>13171.839</v>
      </c>
      <c r="T184" s="39">
        <v>63836.883000000002</v>
      </c>
      <c r="U184" s="39">
        <v>0</v>
      </c>
      <c r="V184" s="39">
        <v>-4379.817</v>
      </c>
      <c r="W184" s="39">
        <v>-759.80799999999999</v>
      </c>
      <c r="X184" s="39">
        <v>-3620.0079999999998</v>
      </c>
      <c r="Y184" s="39">
        <v>26896.757000000001</v>
      </c>
      <c r="Z184" s="39">
        <v>-13624.909</v>
      </c>
      <c r="AA184" s="39">
        <v>30747.119999999999</v>
      </c>
      <c r="AB184" s="39">
        <v>-3703.8809999999999</v>
      </c>
      <c r="AC184" s="39">
        <v>-3703.8809999999999</v>
      </c>
      <c r="AD184" s="39"/>
      <c r="AE184" s="39"/>
      <c r="AF184" s="39"/>
      <c r="AG184" s="39">
        <v>63836.883000000002</v>
      </c>
      <c r="AH184" s="39">
        <v>63836.883000000002</v>
      </c>
      <c r="AI184" s="39">
        <v>59457.065999999999</v>
      </c>
      <c r="AJ184" s="39">
        <v>58697.258000000002</v>
      </c>
      <c r="AK184" s="39">
        <v>55077.25</v>
      </c>
      <c r="AL184" s="39">
        <v>81974.006999999998</v>
      </c>
      <c r="AM184" s="39">
        <v>68349.097999999998</v>
      </c>
      <c r="AN184" s="39">
        <v>99096.217999999993</v>
      </c>
      <c r="AO184" s="39">
        <v>95392.337</v>
      </c>
      <c r="AP184" s="39">
        <v>91688.456000000006</v>
      </c>
      <c r="AQ184" s="39">
        <v>91688.456000000006</v>
      </c>
      <c r="AR184" s="39">
        <v>91688.456000000006</v>
      </c>
      <c r="AS184" s="41">
        <v>91688.456000000006</v>
      </c>
    </row>
    <row r="185" spans="1:45">
      <c r="A185" s="50" t="s">
        <v>74</v>
      </c>
      <c r="B185" s="19" t="s">
        <v>75</v>
      </c>
      <c r="C185" s="15" t="s">
        <v>57</v>
      </c>
      <c r="D185" s="15" t="s">
        <v>58</v>
      </c>
      <c r="E185" s="15" t="s">
        <v>68</v>
      </c>
      <c r="F185" s="15" t="s">
        <v>69</v>
      </c>
      <c r="G185" s="15" t="s">
        <v>1148</v>
      </c>
      <c r="H185" s="45" t="s">
        <v>1132</v>
      </c>
      <c r="I185" s="39">
        <v>280.95</v>
      </c>
      <c r="J185" s="39">
        <v>250.01599999999999</v>
      </c>
      <c r="K185" s="39">
        <v>250.01599999999999</v>
      </c>
      <c r="L185" s="39">
        <v>-3304809.2059999998</v>
      </c>
      <c r="M185" s="39">
        <v>624.726</v>
      </c>
      <c r="N185" s="39">
        <v>624.726</v>
      </c>
      <c r="O185" s="39">
        <v>-3304719.736</v>
      </c>
      <c r="P185" s="39">
        <v>231.637</v>
      </c>
      <c r="Q185" s="39"/>
      <c r="R185" s="39">
        <v>-44.734999999999999</v>
      </c>
      <c r="S185" s="39">
        <v>-12.092000000000001</v>
      </c>
      <c r="T185" s="39">
        <v>826.14</v>
      </c>
      <c r="U185" s="39">
        <v>0</v>
      </c>
      <c r="V185" s="39">
        <v>-83.82</v>
      </c>
      <c r="W185" s="39">
        <v>195.39</v>
      </c>
      <c r="X185" s="39">
        <v>-279.20999999999998</v>
      </c>
      <c r="Y185" s="39">
        <v>-41.91</v>
      </c>
      <c r="Z185" s="39">
        <v>171.53399999999999</v>
      </c>
      <c r="AA185" s="39">
        <v>-54.466000000000001</v>
      </c>
      <c r="AB185" s="39">
        <v>-54.466000000000001</v>
      </c>
      <c r="AC185" s="39">
        <v>-54.466000000000001</v>
      </c>
      <c r="AD185" s="39"/>
      <c r="AE185" s="39"/>
      <c r="AF185" s="39"/>
      <c r="AG185" s="39">
        <v>826.14</v>
      </c>
      <c r="AH185" s="39">
        <v>826.14</v>
      </c>
      <c r="AI185" s="39">
        <v>742.32</v>
      </c>
      <c r="AJ185" s="39">
        <v>937.71</v>
      </c>
      <c r="AK185" s="39">
        <v>658.5</v>
      </c>
      <c r="AL185" s="39">
        <v>616.59</v>
      </c>
      <c r="AM185" s="39">
        <v>788.12400000000002</v>
      </c>
      <c r="AN185" s="39">
        <v>733.65800000000002</v>
      </c>
      <c r="AO185" s="39">
        <v>679.19200000000001</v>
      </c>
      <c r="AP185" s="39">
        <v>624.726</v>
      </c>
      <c r="AQ185" s="39">
        <v>624.726</v>
      </c>
      <c r="AR185" s="39">
        <v>624.726</v>
      </c>
      <c r="AS185" s="41">
        <v>624.726</v>
      </c>
    </row>
    <row r="186" spans="1:45">
      <c r="A186" s="50" t="s">
        <v>74</v>
      </c>
      <c r="B186" s="19" t="s">
        <v>75</v>
      </c>
      <c r="C186" s="15" t="s">
        <v>57</v>
      </c>
      <c r="D186" s="15" t="s">
        <v>58</v>
      </c>
      <c r="E186" s="15" t="s">
        <v>68</v>
      </c>
      <c r="F186" s="15" t="s">
        <v>69</v>
      </c>
      <c r="G186" s="15" t="s">
        <v>1157</v>
      </c>
      <c r="H186" s="45" t="s">
        <v>1158</v>
      </c>
      <c r="I186" s="39"/>
      <c r="J186" s="39">
        <v>132.751</v>
      </c>
      <c r="K186" s="39">
        <v>132.751</v>
      </c>
      <c r="L186" s="39">
        <v>-285.04000000000002</v>
      </c>
      <c r="M186" s="39">
        <v>331.71300000000002</v>
      </c>
      <c r="N186" s="39">
        <v>331.71300000000002</v>
      </c>
      <c r="O186" s="39">
        <v>-219.58600000000001</v>
      </c>
      <c r="P186" s="39"/>
      <c r="Q186" s="39"/>
      <c r="R186" s="39">
        <v>-31.670999999999999</v>
      </c>
      <c r="S186" s="39"/>
      <c r="T186" s="39">
        <v>438.65800000000002</v>
      </c>
      <c r="U186" s="39">
        <v>0</v>
      </c>
      <c r="V186" s="39">
        <v>-44.506</v>
      </c>
      <c r="W186" s="39">
        <v>103.747</v>
      </c>
      <c r="X186" s="39">
        <v>-148.25299999999999</v>
      </c>
      <c r="Y186" s="39">
        <v>-22.253</v>
      </c>
      <c r="Z186" s="39">
        <v>91.08</v>
      </c>
      <c r="AA186" s="39">
        <v>-28.92</v>
      </c>
      <c r="AB186" s="39">
        <v>-28.92</v>
      </c>
      <c r="AC186" s="39">
        <v>-28.92</v>
      </c>
      <c r="AD186" s="39"/>
      <c r="AE186" s="39"/>
      <c r="AF186" s="39"/>
      <c r="AG186" s="39">
        <v>438.65800000000002</v>
      </c>
      <c r="AH186" s="39">
        <v>438.65800000000002</v>
      </c>
      <c r="AI186" s="39">
        <v>394.15199999999999</v>
      </c>
      <c r="AJ186" s="39">
        <v>497.899</v>
      </c>
      <c r="AK186" s="39">
        <v>349.64600000000002</v>
      </c>
      <c r="AL186" s="39">
        <v>327.39299999999997</v>
      </c>
      <c r="AM186" s="39">
        <v>418.47300000000001</v>
      </c>
      <c r="AN186" s="39">
        <v>389.553</v>
      </c>
      <c r="AO186" s="39">
        <v>360.63299999999998</v>
      </c>
      <c r="AP186" s="39">
        <v>331.71300000000002</v>
      </c>
      <c r="AQ186" s="39">
        <v>331.71300000000002</v>
      </c>
      <c r="AR186" s="39">
        <v>331.71300000000002</v>
      </c>
      <c r="AS186" s="41">
        <v>331.71300000000002</v>
      </c>
    </row>
    <row r="187" spans="1:45">
      <c r="A187" s="50" t="s">
        <v>74</v>
      </c>
      <c r="B187" s="19" t="s">
        <v>75</v>
      </c>
      <c r="C187" s="15" t="s">
        <v>57</v>
      </c>
      <c r="D187" s="15" t="s">
        <v>58</v>
      </c>
      <c r="E187" s="15" t="s">
        <v>68</v>
      </c>
      <c r="F187" s="15" t="s">
        <v>69</v>
      </c>
      <c r="G187" s="15" t="s">
        <v>1159</v>
      </c>
      <c r="H187" s="45" t="s">
        <v>1160</v>
      </c>
      <c r="I187" s="39"/>
      <c r="J187" s="39">
        <v>132.751</v>
      </c>
      <c r="K187" s="39">
        <v>132.751</v>
      </c>
      <c r="L187" s="39">
        <v>-285.036</v>
      </c>
      <c r="M187" s="39">
        <v>331.71300000000002</v>
      </c>
      <c r="N187" s="39">
        <v>331.71300000000002</v>
      </c>
      <c r="O187" s="39">
        <v>-237.53</v>
      </c>
      <c r="P187" s="39"/>
      <c r="Q187" s="39"/>
      <c r="R187" s="39">
        <v>-23.753</v>
      </c>
      <c r="S187" s="39"/>
      <c r="T187" s="39">
        <v>438.65800000000002</v>
      </c>
      <c r="U187" s="39">
        <v>0</v>
      </c>
      <c r="V187" s="39">
        <v>-44.506</v>
      </c>
      <c r="W187" s="39">
        <v>103.747</v>
      </c>
      <c r="X187" s="39">
        <v>-148.25299999999999</v>
      </c>
      <c r="Y187" s="39">
        <v>-22.253</v>
      </c>
      <c r="Z187" s="39">
        <v>91.08</v>
      </c>
      <c r="AA187" s="39">
        <v>-28.92</v>
      </c>
      <c r="AB187" s="39">
        <v>-28.92</v>
      </c>
      <c r="AC187" s="39">
        <v>-28.92</v>
      </c>
      <c r="AD187" s="39"/>
      <c r="AE187" s="39"/>
      <c r="AF187" s="39"/>
      <c r="AG187" s="39">
        <v>438.65800000000002</v>
      </c>
      <c r="AH187" s="39">
        <v>438.65800000000002</v>
      </c>
      <c r="AI187" s="39">
        <v>394.15199999999999</v>
      </c>
      <c r="AJ187" s="39">
        <v>497.899</v>
      </c>
      <c r="AK187" s="39">
        <v>349.64600000000002</v>
      </c>
      <c r="AL187" s="39">
        <v>327.39299999999997</v>
      </c>
      <c r="AM187" s="39">
        <v>418.47300000000001</v>
      </c>
      <c r="AN187" s="39">
        <v>389.553</v>
      </c>
      <c r="AO187" s="39">
        <v>360.63299999999998</v>
      </c>
      <c r="AP187" s="39">
        <v>331.71300000000002</v>
      </c>
      <c r="AQ187" s="39">
        <v>331.71300000000002</v>
      </c>
      <c r="AR187" s="39">
        <v>331.71300000000002</v>
      </c>
      <c r="AS187" s="41">
        <v>331.71300000000002</v>
      </c>
    </row>
    <row r="188" spans="1:45">
      <c r="A188" s="50" t="s">
        <v>74</v>
      </c>
      <c r="B188" s="19" t="s">
        <v>75</v>
      </c>
      <c r="C188" s="15" t="s">
        <v>57</v>
      </c>
      <c r="D188" s="15" t="s">
        <v>58</v>
      </c>
      <c r="E188" s="15" t="s">
        <v>68</v>
      </c>
      <c r="F188" s="15" t="s">
        <v>69</v>
      </c>
      <c r="G188" s="15" t="s">
        <v>1163</v>
      </c>
      <c r="H188" s="45" t="s">
        <v>1164</v>
      </c>
      <c r="I188" s="39"/>
      <c r="J188" s="39">
        <v>81.864000000000004</v>
      </c>
      <c r="K188" s="39">
        <v>81.864000000000004</v>
      </c>
      <c r="L188" s="39">
        <v>-175.77600000000001</v>
      </c>
      <c r="M188" s="39">
        <v>204.55500000000001</v>
      </c>
      <c r="N188" s="39">
        <v>204.55500000000001</v>
      </c>
      <c r="O188" s="39">
        <v>-146.47999999999999</v>
      </c>
      <c r="P188" s="39"/>
      <c r="Q188" s="39"/>
      <c r="R188" s="39">
        <v>-14.648</v>
      </c>
      <c r="S188" s="39"/>
      <c r="T188" s="39">
        <v>270.50599999999997</v>
      </c>
      <c r="U188" s="39">
        <v>0</v>
      </c>
      <c r="V188" s="39">
        <v>-27.446000000000002</v>
      </c>
      <c r="W188" s="39">
        <v>63.976999999999997</v>
      </c>
      <c r="X188" s="39">
        <v>-91.423000000000002</v>
      </c>
      <c r="Y188" s="39">
        <v>-13.723000000000001</v>
      </c>
      <c r="Z188" s="39">
        <v>56.165999999999997</v>
      </c>
      <c r="AA188" s="39">
        <v>-17.834</v>
      </c>
      <c r="AB188" s="39">
        <v>-17.834</v>
      </c>
      <c r="AC188" s="39">
        <v>-17.834</v>
      </c>
      <c r="AD188" s="39"/>
      <c r="AE188" s="39"/>
      <c r="AF188" s="39"/>
      <c r="AG188" s="39">
        <v>270.50599999999997</v>
      </c>
      <c r="AH188" s="39">
        <v>270.50599999999997</v>
      </c>
      <c r="AI188" s="39">
        <v>243.06</v>
      </c>
      <c r="AJ188" s="39">
        <v>307.03699999999998</v>
      </c>
      <c r="AK188" s="39">
        <v>215.614</v>
      </c>
      <c r="AL188" s="39">
        <v>201.89099999999999</v>
      </c>
      <c r="AM188" s="39">
        <v>258.05700000000002</v>
      </c>
      <c r="AN188" s="39">
        <v>240.22300000000001</v>
      </c>
      <c r="AO188" s="39">
        <v>222.38900000000001</v>
      </c>
      <c r="AP188" s="39">
        <v>204.55500000000001</v>
      </c>
      <c r="AQ188" s="39">
        <v>204.55500000000001</v>
      </c>
      <c r="AR188" s="39">
        <v>204.55500000000001</v>
      </c>
      <c r="AS188" s="41">
        <v>204.55500000000001</v>
      </c>
    </row>
    <row r="189" spans="1:45">
      <c r="A189" s="50" t="s">
        <v>74</v>
      </c>
      <c r="B189" s="19" t="s">
        <v>75</v>
      </c>
      <c r="C189" s="15" t="s">
        <v>57</v>
      </c>
      <c r="D189" s="15" t="s">
        <v>58</v>
      </c>
      <c r="E189" s="15" t="s">
        <v>68</v>
      </c>
      <c r="F189" s="15" t="s">
        <v>69</v>
      </c>
      <c r="G189" s="15" t="s">
        <v>1165</v>
      </c>
      <c r="H189" s="45" t="s">
        <v>1134</v>
      </c>
      <c r="I189" s="39">
        <v>976.38400000000001</v>
      </c>
      <c r="J189" s="39">
        <v>81.864000000000004</v>
      </c>
      <c r="K189" s="39">
        <v>81.864000000000004</v>
      </c>
      <c r="L189" s="39">
        <v>310.14400000000001</v>
      </c>
      <c r="M189" s="39">
        <v>204.55500000000001</v>
      </c>
      <c r="N189" s="39">
        <v>204.55500000000001</v>
      </c>
      <c r="O189" s="39">
        <v>339.44</v>
      </c>
      <c r="P189" s="39">
        <v>805.00900000000001</v>
      </c>
      <c r="Q189" s="39"/>
      <c r="R189" s="39">
        <v>-14.648</v>
      </c>
      <c r="S189" s="39">
        <v>-42.02</v>
      </c>
      <c r="T189" s="39">
        <v>270.50599999999997</v>
      </c>
      <c r="U189" s="39">
        <v>0</v>
      </c>
      <c r="V189" s="39">
        <v>-27.446000000000002</v>
      </c>
      <c r="W189" s="39">
        <v>63.976999999999997</v>
      </c>
      <c r="X189" s="39">
        <v>-91.423000000000002</v>
      </c>
      <c r="Y189" s="39">
        <v>-13.723000000000001</v>
      </c>
      <c r="Z189" s="39">
        <v>56.165999999999997</v>
      </c>
      <c r="AA189" s="39">
        <v>-17.834</v>
      </c>
      <c r="AB189" s="39">
        <v>-17.834</v>
      </c>
      <c r="AC189" s="39">
        <v>-17.834</v>
      </c>
      <c r="AD189" s="39"/>
      <c r="AE189" s="39"/>
      <c r="AF189" s="39"/>
      <c r="AG189" s="39">
        <v>270.50599999999997</v>
      </c>
      <c r="AH189" s="39">
        <v>270.50599999999997</v>
      </c>
      <c r="AI189" s="39">
        <v>243.06</v>
      </c>
      <c r="AJ189" s="39">
        <v>307.03699999999998</v>
      </c>
      <c r="AK189" s="39">
        <v>215.614</v>
      </c>
      <c r="AL189" s="39">
        <v>201.89099999999999</v>
      </c>
      <c r="AM189" s="39">
        <v>258.05700000000002</v>
      </c>
      <c r="AN189" s="39">
        <v>240.22300000000001</v>
      </c>
      <c r="AO189" s="39">
        <v>222.38900000000001</v>
      </c>
      <c r="AP189" s="39">
        <v>204.55500000000001</v>
      </c>
      <c r="AQ189" s="39">
        <v>204.55500000000001</v>
      </c>
      <c r="AR189" s="39">
        <v>204.55500000000001</v>
      </c>
      <c r="AS189" s="41">
        <v>204.55500000000001</v>
      </c>
    </row>
    <row r="190" spans="1:45">
      <c r="A190" s="50" t="s">
        <v>74</v>
      </c>
      <c r="B190" s="19" t="s">
        <v>75</v>
      </c>
      <c r="C190" s="15" t="s">
        <v>57</v>
      </c>
      <c r="D190" s="15" t="s">
        <v>58</v>
      </c>
      <c r="E190" s="15" t="s">
        <v>68</v>
      </c>
      <c r="F190" s="15" t="s">
        <v>69</v>
      </c>
      <c r="G190" s="15" t="s">
        <v>1166</v>
      </c>
      <c r="H190" s="45" t="s">
        <v>1167</v>
      </c>
      <c r="I190" s="39">
        <v>698.66099999999994</v>
      </c>
      <c r="J190" s="39">
        <v>81.864000000000004</v>
      </c>
      <c r="K190" s="39">
        <v>81.864000000000004</v>
      </c>
      <c r="L190" s="39">
        <v>-8217188.449</v>
      </c>
      <c r="M190" s="39">
        <v>204.55500000000001</v>
      </c>
      <c r="N190" s="39">
        <v>204.55500000000001</v>
      </c>
      <c r="O190" s="39">
        <v>-8217159.1529999999</v>
      </c>
      <c r="P190" s="39">
        <v>576.03200000000004</v>
      </c>
      <c r="Q190" s="39"/>
      <c r="R190" s="39">
        <v>-14.648</v>
      </c>
      <c r="S190" s="39">
        <v>-30.068000000000001</v>
      </c>
      <c r="T190" s="39">
        <v>270.50599999999997</v>
      </c>
      <c r="U190" s="39">
        <v>0</v>
      </c>
      <c r="V190" s="39">
        <v>-27.446000000000002</v>
      </c>
      <c r="W190" s="39">
        <v>63.976999999999997</v>
      </c>
      <c r="X190" s="39">
        <v>-91.423000000000002</v>
      </c>
      <c r="Y190" s="39">
        <v>-13.723000000000001</v>
      </c>
      <c r="Z190" s="39">
        <v>56.165999999999997</v>
      </c>
      <c r="AA190" s="39">
        <v>-17.834</v>
      </c>
      <c r="AB190" s="39">
        <v>-17.834</v>
      </c>
      <c r="AC190" s="39">
        <v>-17.834</v>
      </c>
      <c r="AD190" s="39"/>
      <c r="AE190" s="39"/>
      <c r="AF190" s="39"/>
      <c r="AG190" s="39">
        <v>270.50599999999997</v>
      </c>
      <c r="AH190" s="39">
        <v>270.50599999999997</v>
      </c>
      <c r="AI190" s="39">
        <v>243.06</v>
      </c>
      <c r="AJ190" s="39">
        <v>307.03699999999998</v>
      </c>
      <c r="AK190" s="39">
        <v>215.614</v>
      </c>
      <c r="AL190" s="39">
        <v>201.89099999999999</v>
      </c>
      <c r="AM190" s="39">
        <v>258.05700000000002</v>
      </c>
      <c r="AN190" s="39">
        <v>240.22300000000001</v>
      </c>
      <c r="AO190" s="39">
        <v>222.38900000000001</v>
      </c>
      <c r="AP190" s="39">
        <v>204.55500000000001</v>
      </c>
      <c r="AQ190" s="39">
        <v>204.55500000000001</v>
      </c>
      <c r="AR190" s="39">
        <v>204.55500000000001</v>
      </c>
      <c r="AS190" s="41">
        <v>204.55500000000001</v>
      </c>
    </row>
    <row r="191" spans="1:45">
      <c r="A191" s="50" t="s">
        <v>74</v>
      </c>
      <c r="B191" s="19" t="s">
        <v>75</v>
      </c>
      <c r="C191" s="15" t="s">
        <v>57</v>
      </c>
      <c r="D191" s="15" t="s">
        <v>58</v>
      </c>
      <c r="E191" s="15" t="s">
        <v>68</v>
      </c>
      <c r="F191" s="15" t="s">
        <v>69</v>
      </c>
      <c r="G191" s="15" t="s">
        <v>1170</v>
      </c>
      <c r="H191" s="45" t="s">
        <v>1171</v>
      </c>
      <c r="I191" s="39">
        <v>79.713999999999999</v>
      </c>
      <c r="J191" s="39">
        <v>81.864000000000004</v>
      </c>
      <c r="K191" s="39">
        <v>81.864000000000004</v>
      </c>
      <c r="L191" s="39">
        <v>-136.10400000000001</v>
      </c>
      <c r="M191" s="39">
        <v>204.55500000000001</v>
      </c>
      <c r="N191" s="39">
        <v>204.55500000000001</v>
      </c>
      <c r="O191" s="39">
        <v>-106.80800000000001</v>
      </c>
      <c r="P191" s="39">
        <v>65.722999999999999</v>
      </c>
      <c r="Q191" s="39"/>
      <c r="R191" s="39">
        <v>-14.648</v>
      </c>
      <c r="S191" s="39">
        <v>-3.431</v>
      </c>
      <c r="T191" s="39">
        <v>270.50599999999997</v>
      </c>
      <c r="U191" s="39">
        <v>0</v>
      </c>
      <c r="V191" s="39">
        <v>-27.446000000000002</v>
      </c>
      <c r="W191" s="39">
        <v>63.976999999999997</v>
      </c>
      <c r="X191" s="39">
        <v>-91.423000000000002</v>
      </c>
      <c r="Y191" s="39">
        <v>-13.723000000000001</v>
      </c>
      <c r="Z191" s="39">
        <v>56.165999999999997</v>
      </c>
      <c r="AA191" s="39">
        <v>-17.834</v>
      </c>
      <c r="AB191" s="39">
        <v>-17.834</v>
      </c>
      <c r="AC191" s="39">
        <v>-17.834</v>
      </c>
      <c r="AD191" s="39"/>
      <c r="AE191" s="39"/>
      <c r="AF191" s="39"/>
      <c r="AG191" s="39">
        <v>270.50599999999997</v>
      </c>
      <c r="AH191" s="39">
        <v>270.50599999999997</v>
      </c>
      <c r="AI191" s="39">
        <v>243.06</v>
      </c>
      <c r="AJ191" s="39">
        <v>307.03699999999998</v>
      </c>
      <c r="AK191" s="39">
        <v>215.614</v>
      </c>
      <c r="AL191" s="39">
        <v>201.89099999999999</v>
      </c>
      <c r="AM191" s="39">
        <v>258.05700000000002</v>
      </c>
      <c r="AN191" s="39">
        <v>240.22300000000001</v>
      </c>
      <c r="AO191" s="39">
        <v>222.38900000000001</v>
      </c>
      <c r="AP191" s="39">
        <v>204.55500000000001</v>
      </c>
      <c r="AQ191" s="39">
        <v>204.55500000000001</v>
      </c>
      <c r="AR191" s="39">
        <v>204.55500000000001</v>
      </c>
      <c r="AS191" s="41">
        <v>204.55500000000001</v>
      </c>
    </row>
    <row r="192" spans="1:45">
      <c r="A192" s="50" t="s">
        <v>74</v>
      </c>
      <c r="B192" s="19" t="s">
        <v>75</v>
      </c>
      <c r="C192" s="15" t="s">
        <v>57</v>
      </c>
      <c r="D192" s="15" t="s">
        <v>58</v>
      </c>
      <c r="E192" s="15" t="s">
        <v>68</v>
      </c>
      <c r="F192" s="15" t="s">
        <v>69</v>
      </c>
      <c r="G192" s="15" t="s">
        <v>1172</v>
      </c>
      <c r="H192" s="45" t="s">
        <v>1173</v>
      </c>
      <c r="I192" s="39"/>
      <c r="J192" s="39">
        <v>81.864000000000004</v>
      </c>
      <c r="K192" s="39">
        <v>81.864000000000004</v>
      </c>
      <c r="L192" s="39">
        <v>-175.77600000000001</v>
      </c>
      <c r="M192" s="39">
        <v>204.55500000000001</v>
      </c>
      <c r="N192" s="39">
        <v>204.55500000000001</v>
      </c>
      <c r="O192" s="39">
        <v>-146.47999999999999</v>
      </c>
      <c r="P192" s="39"/>
      <c r="Q192" s="39"/>
      <c r="R192" s="39">
        <v>-14.648</v>
      </c>
      <c r="S192" s="39"/>
      <c r="T192" s="39">
        <v>270.50599999999997</v>
      </c>
      <c r="U192" s="39">
        <v>0</v>
      </c>
      <c r="V192" s="39">
        <v>-27.446000000000002</v>
      </c>
      <c r="W192" s="39">
        <v>63.976999999999997</v>
      </c>
      <c r="X192" s="39">
        <v>-91.423000000000002</v>
      </c>
      <c r="Y192" s="39">
        <v>-13.723000000000001</v>
      </c>
      <c r="Z192" s="39">
        <v>56.165999999999997</v>
      </c>
      <c r="AA192" s="39">
        <v>-17.834</v>
      </c>
      <c r="AB192" s="39">
        <v>-17.834</v>
      </c>
      <c r="AC192" s="39">
        <v>-17.834</v>
      </c>
      <c r="AD192" s="39"/>
      <c r="AE192" s="39"/>
      <c r="AF192" s="39"/>
      <c r="AG192" s="39">
        <v>270.50599999999997</v>
      </c>
      <c r="AH192" s="39">
        <v>270.50599999999997</v>
      </c>
      <c r="AI192" s="39">
        <v>243.06</v>
      </c>
      <c r="AJ192" s="39">
        <v>307.03699999999998</v>
      </c>
      <c r="AK192" s="39">
        <v>215.614</v>
      </c>
      <c r="AL192" s="39">
        <v>201.89099999999999</v>
      </c>
      <c r="AM192" s="39">
        <v>258.05700000000002</v>
      </c>
      <c r="AN192" s="39">
        <v>240.22300000000001</v>
      </c>
      <c r="AO192" s="39">
        <v>222.38900000000001</v>
      </c>
      <c r="AP192" s="39">
        <v>204.55500000000001</v>
      </c>
      <c r="AQ192" s="39">
        <v>204.55500000000001</v>
      </c>
      <c r="AR192" s="39">
        <v>204.55500000000001</v>
      </c>
      <c r="AS192" s="41">
        <v>204.55500000000001</v>
      </c>
    </row>
    <row r="193" spans="1:45">
      <c r="A193" s="20" t="s">
        <v>76</v>
      </c>
      <c r="B193" s="21" t="s">
        <v>77</v>
      </c>
      <c r="C193" s="15" t="s">
        <v>57</v>
      </c>
      <c r="D193" s="15" t="s">
        <v>58</v>
      </c>
      <c r="E193" s="15" t="s">
        <v>66</v>
      </c>
      <c r="F193" s="15" t="s">
        <v>67</v>
      </c>
      <c r="G193" s="15" t="s">
        <v>1131</v>
      </c>
      <c r="H193" s="45" t="s">
        <v>1132</v>
      </c>
      <c r="I193" s="39">
        <v>0</v>
      </c>
      <c r="J193" s="39"/>
      <c r="K193" s="39"/>
      <c r="L193" s="39"/>
      <c r="M193" s="39"/>
      <c r="N193" s="39"/>
      <c r="O193" s="39"/>
      <c r="P193" s="39">
        <v>0</v>
      </c>
      <c r="Q193" s="39"/>
      <c r="R193" s="39"/>
      <c r="S193" s="39">
        <v>0</v>
      </c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41"/>
    </row>
    <row r="194" spans="1:45">
      <c r="A194" s="20" t="s">
        <v>76</v>
      </c>
      <c r="B194" s="21" t="s">
        <v>77</v>
      </c>
      <c r="C194" s="15" t="s">
        <v>57</v>
      </c>
      <c r="D194" s="15" t="s">
        <v>58</v>
      </c>
      <c r="E194" s="15" t="s">
        <v>66</v>
      </c>
      <c r="F194" s="15" t="s">
        <v>67</v>
      </c>
      <c r="G194" s="15" t="s">
        <v>1133</v>
      </c>
      <c r="H194" s="45" t="s">
        <v>1134</v>
      </c>
      <c r="I194" s="39">
        <v>0</v>
      </c>
      <c r="J194" s="39"/>
      <c r="K194" s="39"/>
      <c r="L194" s="39"/>
      <c r="M194" s="39"/>
      <c r="N194" s="39"/>
      <c r="O194" s="39"/>
      <c r="P194" s="39">
        <v>0</v>
      </c>
      <c r="Q194" s="39"/>
      <c r="R194" s="39"/>
      <c r="S194" s="39">
        <v>0</v>
      </c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41"/>
    </row>
    <row r="195" spans="1:45">
      <c r="A195" s="20" t="s">
        <v>76</v>
      </c>
      <c r="B195" s="21" t="s">
        <v>77</v>
      </c>
      <c r="C195" s="15" t="s">
        <v>57</v>
      </c>
      <c r="D195" s="15" t="s">
        <v>58</v>
      </c>
      <c r="E195" s="15" t="s">
        <v>66</v>
      </c>
      <c r="F195" s="15" t="s">
        <v>67</v>
      </c>
      <c r="G195" s="15" t="s">
        <v>1165</v>
      </c>
      <c r="H195" s="45" t="s">
        <v>1134</v>
      </c>
      <c r="I195" s="39">
        <v>3637747.1889999998</v>
      </c>
      <c r="J195" s="39">
        <v>1804138.933</v>
      </c>
      <c r="K195" s="39">
        <v>1804138.933</v>
      </c>
      <c r="L195" s="39">
        <v>544937.59299999999</v>
      </c>
      <c r="M195" s="39">
        <v>2577341.335</v>
      </c>
      <c r="N195" s="39">
        <v>2577341.335</v>
      </c>
      <c r="O195" s="39">
        <v>1060405.8589999999</v>
      </c>
      <c r="P195" s="39">
        <v>4020667.946</v>
      </c>
      <c r="Q195" s="39"/>
      <c r="R195" s="39">
        <v>-257734.133</v>
      </c>
      <c r="S195" s="39">
        <v>-191460.378</v>
      </c>
      <c r="T195" s="39">
        <v>4896948.5360000003</v>
      </c>
      <c r="U195" s="39">
        <v>0</v>
      </c>
      <c r="V195" s="39">
        <v>-515468.26699999999</v>
      </c>
      <c r="W195" s="39">
        <v>-257734.133</v>
      </c>
      <c r="X195" s="39">
        <v>-257734.13399999999</v>
      </c>
      <c r="Y195" s="39">
        <v>-257734.133</v>
      </c>
      <c r="Z195" s="39">
        <v>-257734.13399999999</v>
      </c>
      <c r="AA195" s="39">
        <v>-257734.133</v>
      </c>
      <c r="AB195" s="39">
        <v>-257734.133</v>
      </c>
      <c r="AC195" s="39">
        <v>-257734.13399999999</v>
      </c>
      <c r="AD195" s="39"/>
      <c r="AE195" s="39"/>
      <c r="AF195" s="39"/>
      <c r="AG195" s="39">
        <v>4896948.5360000003</v>
      </c>
      <c r="AH195" s="39">
        <v>4896948.5360000003</v>
      </c>
      <c r="AI195" s="39">
        <v>4381480.2690000003</v>
      </c>
      <c r="AJ195" s="39">
        <v>4123746.1359999999</v>
      </c>
      <c r="AK195" s="39">
        <v>3866012.0019999999</v>
      </c>
      <c r="AL195" s="39">
        <v>3608277.8689999999</v>
      </c>
      <c r="AM195" s="39">
        <v>3350543.7349999999</v>
      </c>
      <c r="AN195" s="39">
        <v>3092809.602</v>
      </c>
      <c r="AO195" s="39">
        <v>2835075.469</v>
      </c>
      <c r="AP195" s="39">
        <v>2577341.335</v>
      </c>
      <c r="AQ195" s="39">
        <v>2577341.335</v>
      </c>
      <c r="AR195" s="39">
        <v>2577341.335</v>
      </c>
      <c r="AS195" s="41">
        <v>2577341.335</v>
      </c>
    </row>
    <row r="196" spans="1:45">
      <c r="A196" s="20" t="s">
        <v>76</v>
      </c>
      <c r="B196" s="21" t="s">
        <v>77</v>
      </c>
      <c r="C196" s="15" t="s">
        <v>57</v>
      </c>
      <c r="D196" s="15" t="s">
        <v>58</v>
      </c>
      <c r="E196" s="15" t="s">
        <v>66</v>
      </c>
      <c r="F196" s="15" t="s">
        <v>67</v>
      </c>
      <c r="G196" s="15" t="s">
        <v>1166</v>
      </c>
      <c r="H196" s="45" t="s">
        <v>1167</v>
      </c>
      <c r="I196" s="39">
        <v>5193570.8370000003</v>
      </c>
      <c r="J196" s="39">
        <v>2885317.1310000001</v>
      </c>
      <c r="K196" s="39">
        <v>2885317.1310000001</v>
      </c>
      <c r="L196" s="39">
        <v>14426585.664999999</v>
      </c>
      <c r="M196" s="39">
        <v>3462380.5580000002</v>
      </c>
      <c r="N196" s="39">
        <v>3462380.5580000002</v>
      </c>
      <c r="O196" s="39">
        <v>14811294.615</v>
      </c>
      <c r="P196" s="39">
        <v>5578279.7879999997</v>
      </c>
      <c r="Q196" s="39"/>
      <c r="R196" s="39">
        <v>-192354.47500000001</v>
      </c>
      <c r="S196" s="39">
        <v>-192354.47500000001</v>
      </c>
      <c r="T196" s="39">
        <v>5193570.8370000003</v>
      </c>
      <c r="U196" s="39">
        <v>0</v>
      </c>
      <c r="V196" s="39">
        <v>-384708.951</v>
      </c>
      <c r="W196" s="39">
        <v>-192354.47500000001</v>
      </c>
      <c r="X196" s="39">
        <v>-192354.476</v>
      </c>
      <c r="Y196" s="39">
        <v>-192354.47500000001</v>
      </c>
      <c r="Z196" s="39">
        <v>-192354.476</v>
      </c>
      <c r="AA196" s="39">
        <v>-192354.47500000001</v>
      </c>
      <c r="AB196" s="39">
        <v>-192354.47500000001</v>
      </c>
      <c r="AC196" s="39">
        <v>-192354.476</v>
      </c>
      <c r="AD196" s="39"/>
      <c r="AE196" s="39"/>
      <c r="AF196" s="39"/>
      <c r="AG196" s="39">
        <v>5193570.8370000003</v>
      </c>
      <c r="AH196" s="39">
        <v>5193570.8370000003</v>
      </c>
      <c r="AI196" s="39">
        <v>4808861.8859999999</v>
      </c>
      <c r="AJ196" s="39">
        <v>4616507.4110000003</v>
      </c>
      <c r="AK196" s="39">
        <v>4424152.9349999996</v>
      </c>
      <c r="AL196" s="39">
        <v>4231798.46</v>
      </c>
      <c r="AM196" s="39">
        <v>4039443.9840000002</v>
      </c>
      <c r="AN196" s="39">
        <v>3847089.5090000001</v>
      </c>
      <c r="AO196" s="39">
        <v>3654735.034</v>
      </c>
      <c r="AP196" s="39">
        <v>3462380.5580000002</v>
      </c>
      <c r="AQ196" s="39">
        <v>3462380.5580000002</v>
      </c>
      <c r="AR196" s="39">
        <v>3462380.5580000002</v>
      </c>
      <c r="AS196" s="41">
        <v>3462380.5580000002</v>
      </c>
    </row>
    <row r="197" spans="1:45">
      <c r="A197" s="20" t="s">
        <v>76</v>
      </c>
      <c r="B197" s="21" t="s">
        <v>77</v>
      </c>
      <c r="C197" s="15" t="s">
        <v>57</v>
      </c>
      <c r="D197" s="15" t="s">
        <v>58</v>
      </c>
      <c r="E197" s="15" t="s">
        <v>66</v>
      </c>
      <c r="F197" s="15" t="s">
        <v>67</v>
      </c>
      <c r="G197" s="15" t="s">
        <v>1172</v>
      </c>
      <c r="H197" s="45" t="s">
        <v>1173</v>
      </c>
      <c r="I197" s="39">
        <v>1259201.3470000001</v>
      </c>
      <c r="J197" s="39"/>
      <c r="K197" s="39"/>
      <c r="L197" s="39">
        <v>1259201.3470000001</v>
      </c>
      <c r="M197" s="39"/>
      <c r="N197" s="39"/>
      <c r="O197" s="39">
        <v>1259201.3470000001</v>
      </c>
      <c r="P197" s="39">
        <v>1391748.8570000001</v>
      </c>
      <c r="Q197" s="39"/>
      <c r="R197" s="39"/>
      <c r="S197" s="39">
        <v>-66273.755000000005</v>
      </c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41"/>
    </row>
    <row r="198" spans="1:45">
      <c r="A198" s="20" t="s">
        <v>76</v>
      </c>
      <c r="B198" s="21" t="s">
        <v>77</v>
      </c>
      <c r="C198" s="15" t="s">
        <v>57</v>
      </c>
      <c r="D198" s="15" t="s">
        <v>58</v>
      </c>
      <c r="E198" s="15" t="s">
        <v>68</v>
      </c>
      <c r="F198" s="15" t="s">
        <v>69</v>
      </c>
      <c r="G198" s="15" t="s">
        <v>1131</v>
      </c>
      <c r="H198" s="45" t="s">
        <v>1132</v>
      </c>
      <c r="I198" s="39">
        <v>0</v>
      </c>
      <c r="J198" s="39"/>
      <c r="K198" s="39"/>
      <c r="L198" s="39"/>
      <c r="M198" s="39"/>
      <c r="N198" s="39"/>
      <c r="O198" s="39"/>
      <c r="P198" s="39">
        <v>0</v>
      </c>
      <c r="Q198" s="39"/>
      <c r="R198" s="39"/>
      <c r="S198" s="39">
        <v>0</v>
      </c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41"/>
    </row>
    <row r="199" spans="1:45">
      <c r="A199" s="20" t="s">
        <v>76</v>
      </c>
      <c r="B199" s="21" t="s">
        <v>77</v>
      </c>
      <c r="C199" s="15" t="s">
        <v>57</v>
      </c>
      <c r="D199" s="15" t="s">
        <v>58</v>
      </c>
      <c r="E199" s="15" t="s">
        <v>68</v>
      </c>
      <c r="F199" s="15" t="s">
        <v>69</v>
      </c>
      <c r="G199" s="15" t="s">
        <v>1144</v>
      </c>
      <c r="H199" s="45" t="s">
        <v>1145</v>
      </c>
      <c r="I199" s="39">
        <v>0</v>
      </c>
      <c r="J199" s="39"/>
      <c r="K199" s="39"/>
      <c r="L199" s="39">
        <v>-692.476</v>
      </c>
      <c r="M199" s="39"/>
      <c r="N199" s="39"/>
      <c r="O199" s="39">
        <v>-692.476</v>
      </c>
      <c r="P199" s="39">
        <v>0</v>
      </c>
      <c r="Q199" s="39"/>
      <c r="R199" s="39"/>
      <c r="S199" s="39">
        <v>0</v>
      </c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41"/>
    </row>
    <row r="200" spans="1:45">
      <c r="A200" s="20" t="s">
        <v>76</v>
      </c>
      <c r="B200" s="21" t="s">
        <v>77</v>
      </c>
      <c r="C200" s="15" t="s">
        <v>57</v>
      </c>
      <c r="D200" s="15" t="s">
        <v>58</v>
      </c>
      <c r="E200" s="15" t="s">
        <v>68</v>
      </c>
      <c r="F200" s="15" t="s">
        <v>69</v>
      </c>
      <c r="G200" s="15" t="s">
        <v>1148</v>
      </c>
      <c r="H200" s="45" t="s">
        <v>1132</v>
      </c>
      <c r="I200" s="39">
        <v>0</v>
      </c>
      <c r="J200" s="39"/>
      <c r="K200" s="39"/>
      <c r="L200" s="39">
        <v>-3309804.9890000001</v>
      </c>
      <c r="M200" s="39"/>
      <c r="N200" s="39"/>
      <c r="O200" s="39">
        <v>-3309804.9890000001</v>
      </c>
      <c r="P200" s="39">
        <v>0</v>
      </c>
      <c r="Q200" s="39"/>
      <c r="R200" s="39"/>
      <c r="S200" s="39">
        <v>0</v>
      </c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41"/>
    </row>
    <row r="201" spans="1:45">
      <c r="A201" s="20" t="s">
        <v>76</v>
      </c>
      <c r="B201" s="21" t="s">
        <v>77</v>
      </c>
      <c r="C201" s="15" t="s">
        <v>57</v>
      </c>
      <c r="D201" s="15" t="s">
        <v>58</v>
      </c>
      <c r="E201" s="15" t="s">
        <v>68</v>
      </c>
      <c r="F201" s="15" t="s">
        <v>69</v>
      </c>
      <c r="G201" s="15" t="s">
        <v>1166</v>
      </c>
      <c r="H201" s="45" t="s">
        <v>1167</v>
      </c>
      <c r="I201" s="39">
        <v>0</v>
      </c>
      <c r="J201" s="39"/>
      <c r="K201" s="39"/>
      <c r="L201" s="39">
        <v>-8230771.0630000001</v>
      </c>
      <c r="M201" s="39"/>
      <c r="N201" s="39"/>
      <c r="O201" s="39">
        <v>-8230771.0630000001</v>
      </c>
      <c r="P201" s="39">
        <v>0</v>
      </c>
      <c r="Q201" s="39"/>
      <c r="R201" s="39"/>
      <c r="S201" s="39">
        <v>0</v>
      </c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41"/>
    </row>
    <row r="202" spans="1:45">
      <c r="A202" s="22" t="s">
        <v>78</v>
      </c>
      <c r="B202" s="21" t="s">
        <v>79</v>
      </c>
      <c r="C202" s="15" t="s">
        <v>57</v>
      </c>
      <c r="D202" s="15" t="s">
        <v>58</v>
      </c>
      <c r="E202" s="15" t="s">
        <v>66</v>
      </c>
      <c r="F202" s="15" t="s">
        <v>67</v>
      </c>
      <c r="G202" s="15" t="s">
        <v>1131</v>
      </c>
      <c r="H202" s="45" t="s">
        <v>1132</v>
      </c>
      <c r="I202" s="39">
        <v>0</v>
      </c>
      <c r="J202" s="39"/>
      <c r="K202" s="39"/>
      <c r="L202" s="39"/>
      <c r="M202" s="39"/>
      <c r="N202" s="39"/>
      <c r="O202" s="39"/>
      <c r="P202" s="39">
        <v>0</v>
      </c>
      <c r="Q202" s="39"/>
      <c r="R202" s="39"/>
      <c r="S202" s="39">
        <v>0</v>
      </c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41"/>
    </row>
    <row r="203" spans="1:45">
      <c r="A203" s="22" t="s">
        <v>78</v>
      </c>
      <c r="B203" s="21" t="s">
        <v>79</v>
      </c>
      <c r="C203" s="15" t="s">
        <v>57</v>
      </c>
      <c r="D203" s="15" t="s">
        <v>58</v>
      </c>
      <c r="E203" s="15" t="s">
        <v>66</v>
      </c>
      <c r="F203" s="15" t="s">
        <v>67</v>
      </c>
      <c r="G203" s="15" t="s">
        <v>1133</v>
      </c>
      <c r="H203" s="45" t="s">
        <v>1134</v>
      </c>
      <c r="I203" s="39">
        <v>0</v>
      </c>
      <c r="J203" s="39"/>
      <c r="K203" s="39"/>
      <c r="L203" s="39"/>
      <c r="M203" s="39"/>
      <c r="N203" s="39"/>
      <c r="O203" s="39"/>
      <c r="P203" s="39">
        <v>0</v>
      </c>
      <c r="Q203" s="39"/>
      <c r="R203" s="39"/>
      <c r="S203" s="39">
        <v>0</v>
      </c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41"/>
    </row>
    <row r="204" spans="1:45">
      <c r="A204" s="22" t="s">
        <v>78</v>
      </c>
      <c r="B204" s="21" t="s">
        <v>79</v>
      </c>
      <c r="C204" s="15" t="s">
        <v>57</v>
      </c>
      <c r="D204" s="15" t="s">
        <v>58</v>
      </c>
      <c r="E204" s="15" t="s">
        <v>66</v>
      </c>
      <c r="F204" s="15" t="s">
        <v>67</v>
      </c>
      <c r="G204" s="15" t="s">
        <v>1165</v>
      </c>
      <c r="H204" s="45" t="s">
        <v>1134</v>
      </c>
      <c r="I204" s="39">
        <v>3637747.1889999998</v>
      </c>
      <c r="J204" s="39">
        <v>1804138.933</v>
      </c>
      <c r="K204" s="39">
        <v>1804138.933</v>
      </c>
      <c r="L204" s="39">
        <v>544937.59299999999</v>
      </c>
      <c r="M204" s="39">
        <v>2577341.335</v>
      </c>
      <c r="N204" s="39">
        <v>2577341.335</v>
      </c>
      <c r="O204" s="39">
        <v>1060405.8589999999</v>
      </c>
      <c r="P204" s="39">
        <v>4020667.946</v>
      </c>
      <c r="Q204" s="39"/>
      <c r="R204" s="39">
        <v>-257734.133</v>
      </c>
      <c r="S204" s="39">
        <v>-191460.378</v>
      </c>
      <c r="T204" s="39">
        <v>4896948.5360000003</v>
      </c>
      <c r="U204" s="39">
        <v>0</v>
      </c>
      <c r="V204" s="39">
        <v>-515468.26699999999</v>
      </c>
      <c r="W204" s="39">
        <v>-257734.133</v>
      </c>
      <c r="X204" s="39">
        <v>-257734.13399999999</v>
      </c>
      <c r="Y204" s="39">
        <v>-257734.133</v>
      </c>
      <c r="Z204" s="39">
        <v>-257734.13399999999</v>
      </c>
      <c r="AA204" s="39">
        <v>-257734.133</v>
      </c>
      <c r="AB204" s="39">
        <v>-257734.133</v>
      </c>
      <c r="AC204" s="39">
        <v>-257734.13399999999</v>
      </c>
      <c r="AD204" s="39"/>
      <c r="AE204" s="39"/>
      <c r="AF204" s="39"/>
      <c r="AG204" s="39">
        <v>4896948.5360000003</v>
      </c>
      <c r="AH204" s="39">
        <v>4896948.5360000003</v>
      </c>
      <c r="AI204" s="39">
        <v>4381480.2690000003</v>
      </c>
      <c r="AJ204" s="39">
        <v>4123746.1359999999</v>
      </c>
      <c r="AK204" s="39">
        <v>3866012.0019999999</v>
      </c>
      <c r="AL204" s="39">
        <v>3608277.8689999999</v>
      </c>
      <c r="AM204" s="39">
        <v>3350543.7349999999</v>
      </c>
      <c r="AN204" s="39">
        <v>3092809.602</v>
      </c>
      <c r="AO204" s="39">
        <v>2835075.469</v>
      </c>
      <c r="AP204" s="39">
        <v>2577341.335</v>
      </c>
      <c r="AQ204" s="39">
        <v>2577341.335</v>
      </c>
      <c r="AR204" s="39">
        <v>2577341.335</v>
      </c>
      <c r="AS204" s="41">
        <v>2577341.335</v>
      </c>
    </row>
    <row r="205" spans="1:45">
      <c r="A205" s="22" t="s">
        <v>78</v>
      </c>
      <c r="B205" s="21" t="s">
        <v>79</v>
      </c>
      <c r="C205" s="15" t="s">
        <v>57</v>
      </c>
      <c r="D205" s="15" t="s">
        <v>58</v>
      </c>
      <c r="E205" s="15" t="s">
        <v>66</v>
      </c>
      <c r="F205" s="15" t="s">
        <v>67</v>
      </c>
      <c r="G205" s="15" t="s">
        <v>1166</v>
      </c>
      <c r="H205" s="45" t="s">
        <v>1167</v>
      </c>
      <c r="I205" s="39">
        <v>5193570.8370000003</v>
      </c>
      <c r="J205" s="39">
        <v>2885317.1310000001</v>
      </c>
      <c r="K205" s="39">
        <v>2885317.1310000001</v>
      </c>
      <c r="L205" s="39">
        <v>14426585.664999999</v>
      </c>
      <c r="M205" s="39">
        <v>3462380.5580000002</v>
      </c>
      <c r="N205" s="39">
        <v>3462380.5580000002</v>
      </c>
      <c r="O205" s="39">
        <v>14811294.615</v>
      </c>
      <c r="P205" s="39">
        <v>5578279.7879999997</v>
      </c>
      <c r="Q205" s="39"/>
      <c r="R205" s="39">
        <v>-192354.47500000001</v>
      </c>
      <c r="S205" s="39">
        <v>-192354.47500000001</v>
      </c>
      <c r="T205" s="39">
        <v>5193570.8370000003</v>
      </c>
      <c r="U205" s="39">
        <v>0</v>
      </c>
      <c r="V205" s="39">
        <v>-384708.951</v>
      </c>
      <c r="W205" s="39">
        <v>-192354.47500000001</v>
      </c>
      <c r="X205" s="39">
        <v>-192354.476</v>
      </c>
      <c r="Y205" s="39">
        <v>-192354.47500000001</v>
      </c>
      <c r="Z205" s="39">
        <v>-192354.476</v>
      </c>
      <c r="AA205" s="39">
        <v>-192354.47500000001</v>
      </c>
      <c r="AB205" s="39">
        <v>-192354.47500000001</v>
      </c>
      <c r="AC205" s="39">
        <v>-192354.476</v>
      </c>
      <c r="AD205" s="39"/>
      <c r="AE205" s="39"/>
      <c r="AF205" s="39"/>
      <c r="AG205" s="39">
        <v>5193570.8370000003</v>
      </c>
      <c r="AH205" s="39">
        <v>5193570.8370000003</v>
      </c>
      <c r="AI205" s="39">
        <v>4808861.8859999999</v>
      </c>
      <c r="AJ205" s="39">
        <v>4616507.4110000003</v>
      </c>
      <c r="AK205" s="39">
        <v>4424152.9349999996</v>
      </c>
      <c r="AL205" s="39">
        <v>4231798.46</v>
      </c>
      <c r="AM205" s="39">
        <v>4039443.9840000002</v>
      </c>
      <c r="AN205" s="39">
        <v>3847089.5090000001</v>
      </c>
      <c r="AO205" s="39">
        <v>3654735.034</v>
      </c>
      <c r="AP205" s="39">
        <v>3462380.5580000002</v>
      </c>
      <c r="AQ205" s="39">
        <v>3462380.5580000002</v>
      </c>
      <c r="AR205" s="39">
        <v>3462380.5580000002</v>
      </c>
      <c r="AS205" s="41">
        <v>3462380.5580000002</v>
      </c>
    </row>
    <row r="206" spans="1:45">
      <c r="A206" s="22" t="s">
        <v>78</v>
      </c>
      <c r="B206" s="21" t="s">
        <v>79</v>
      </c>
      <c r="C206" s="15" t="s">
        <v>57</v>
      </c>
      <c r="D206" s="15" t="s">
        <v>58</v>
      </c>
      <c r="E206" s="15" t="s">
        <v>66</v>
      </c>
      <c r="F206" s="15" t="s">
        <v>67</v>
      </c>
      <c r="G206" s="15" t="s">
        <v>1172</v>
      </c>
      <c r="H206" s="45" t="s">
        <v>1173</v>
      </c>
      <c r="I206" s="39">
        <v>1259201.3470000001</v>
      </c>
      <c r="J206" s="39"/>
      <c r="K206" s="39"/>
      <c r="L206" s="39">
        <v>1259201.3470000001</v>
      </c>
      <c r="M206" s="39"/>
      <c r="N206" s="39"/>
      <c r="O206" s="39">
        <v>1259201.3470000001</v>
      </c>
      <c r="P206" s="39">
        <v>1391748.8570000001</v>
      </c>
      <c r="Q206" s="39"/>
      <c r="R206" s="39"/>
      <c r="S206" s="39">
        <v>-66273.755000000005</v>
      </c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41"/>
    </row>
    <row r="207" spans="1:45">
      <c r="A207" s="22" t="s">
        <v>78</v>
      </c>
      <c r="B207" s="21" t="s">
        <v>79</v>
      </c>
      <c r="C207" s="15" t="s">
        <v>57</v>
      </c>
      <c r="D207" s="15" t="s">
        <v>58</v>
      </c>
      <c r="E207" s="15" t="s">
        <v>68</v>
      </c>
      <c r="F207" s="15" t="s">
        <v>69</v>
      </c>
      <c r="G207" s="15" t="s">
        <v>1131</v>
      </c>
      <c r="H207" s="45" t="s">
        <v>1132</v>
      </c>
      <c r="I207" s="39">
        <v>0</v>
      </c>
      <c r="J207" s="39"/>
      <c r="K207" s="39"/>
      <c r="L207" s="39"/>
      <c r="M207" s="39"/>
      <c r="N207" s="39"/>
      <c r="O207" s="39"/>
      <c r="P207" s="39">
        <v>0</v>
      </c>
      <c r="Q207" s="39"/>
      <c r="R207" s="39"/>
      <c r="S207" s="39">
        <v>0</v>
      </c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41"/>
    </row>
    <row r="208" spans="1:45">
      <c r="A208" s="22" t="s">
        <v>78</v>
      </c>
      <c r="B208" s="21" t="s">
        <v>79</v>
      </c>
      <c r="C208" s="15" t="s">
        <v>57</v>
      </c>
      <c r="D208" s="15" t="s">
        <v>58</v>
      </c>
      <c r="E208" s="15" t="s">
        <v>68</v>
      </c>
      <c r="F208" s="15" t="s">
        <v>69</v>
      </c>
      <c r="G208" s="15" t="s">
        <v>1144</v>
      </c>
      <c r="H208" s="45" t="s">
        <v>1145</v>
      </c>
      <c r="I208" s="39">
        <v>0</v>
      </c>
      <c r="J208" s="39"/>
      <c r="K208" s="39"/>
      <c r="L208" s="39">
        <v>-692.476</v>
      </c>
      <c r="M208" s="39"/>
      <c r="N208" s="39"/>
      <c r="O208" s="39">
        <v>-692.476</v>
      </c>
      <c r="P208" s="39">
        <v>0</v>
      </c>
      <c r="Q208" s="39"/>
      <c r="R208" s="39"/>
      <c r="S208" s="39">
        <v>0</v>
      </c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41"/>
    </row>
    <row r="209" spans="1:45">
      <c r="A209" s="22" t="s">
        <v>78</v>
      </c>
      <c r="B209" s="21" t="s">
        <v>79</v>
      </c>
      <c r="C209" s="15" t="s">
        <v>57</v>
      </c>
      <c r="D209" s="15" t="s">
        <v>58</v>
      </c>
      <c r="E209" s="15" t="s">
        <v>68</v>
      </c>
      <c r="F209" s="15" t="s">
        <v>69</v>
      </c>
      <c r="G209" s="15" t="s">
        <v>1148</v>
      </c>
      <c r="H209" s="45" t="s">
        <v>1132</v>
      </c>
      <c r="I209" s="39">
        <v>0</v>
      </c>
      <c r="J209" s="39"/>
      <c r="K209" s="39"/>
      <c r="L209" s="39">
        <v>-3309804.9890000001</v>
      </c>
      <c r="M209" s="39"/>
      <c r="N209" s="39"/>
      <c r="O209" s="39">
        <v>-3309804.9890000001</v>
      </c>
      <c r="P209" s="39">
        <v>0</v>
      </c>
      <c r="Q209" s="39"/>
      <c r="R209" s="39"/>
      <c r="S209" s="39">
        <v>0</v>
      </c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41"/>
    </row>
    <row r="210" spans="1:45">
      <c r="A210" s="22" t="s">
        <v>78</v>
      </c>
      <c r="B210" s="21" t="s">
        <v>79</v>
      </c>
      <c r="C210" s="15" t="s">
        <v>57</v>
      </c>
      <c r="D210" s="15" t="s">
        <v>58</v>
      </c>
      <c r="E210" s="15" t="s">
        <v>68</v>
      </c>
      <c r="F210" s="15" t="s">
        <v>69</v>
      </c>
      <c r="G210" s="15" t="s">
        <v>1166</v>
      </c>
      <c r="H210" s="45" t="s">
        <v>1167</v>
      </c>
      <c r="I210" s="39">
        <v>0</v>
      </c>
      <c r="J210" s="39"/>
      <c r="K210" s="39"/>
      <c r="L210" s="39">
        <v>-8230771.0630000001</v>
      </c>
      <c r="M210" s="39"/>
      <c r="N210" s="39"/>
      <c r="O210" s="39">
        <v>-8230771.0630000001</v>
      </c>
      <c r="P210" s="39">
        <v>0</v>
      </c>
      <c r="Q210" s="39"/>
      <c r="R210" s="39"/>
      <c r="S210" s="39">
        <v>0</v>
      </c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41"/>
    </row>
    <row r="211" spans="1:45">
      <c r="A211" s="23" t="s">
        <v>1194</v>
      </c>
      <c r="B211" s="21" t="s">
        <v>1195</v>
      </c>
      <c r="C211" s="15" t="s">
        <v>57</v>
      </c>
      <c r="D211" s="15" t="s">
        <v>58</v>
      </c>
      <c r="E211" s="15" t="s">
        <v>66</v>
      </c>
      <c r="F211" s="15" t="s">
        <v>67</v>
      </c>
      <c r="G211" s="15" t="s">
        <v>1146</v>
      </c>
      <c r="H211" s="45" t="s">
        <v>1147</v>
      </c>
      <c r="I211" s="39"/>
      <c r="J211" s="39"/>
      <c r="K211" s="39"/>
      <c r="L211" s="39"/>
      <c r="M211" s="39">
        <v>0</v>
      </c>
      <c r="N211" s="39">
        <v>0</v>
      </c>
      <c r="O211" s="39"/>
      <c r="P211" s="39"/>
      <c r="Q211" s="39"/>
      <c r="R211" s="39"/>
      <c r="S211" s="39"/>
      <c r="T211" s="39"/>
      <c r="U211" s="39"/>
      <c r="V211" s="39"/>
      <c r="W211" s="39">
        <v>308.7</v>
      </c>
      <c r="X211" s="39">
        <v>-308.7</v>
      </c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>
        <v>308.7</v>
      </c>
      <c r="AK211" s="39">
        <v>0</v>
      </c>
      <c r="AL211" s="39">
        <v>0</v>
      </c>
      <c r="AM211" s="39">
        <v>0</v>
      </c>
      <c r="AN211" s="39">
        <v>0</v>
      </c>
      <c r="AO211" s="39">
        <v>0</v>
      </c>
      <c r="AP211" s="39">
        <v>0</v>
      </c>
      <c r="AQ211" s="39">
        <v>0</v>
      </c>
      <c r="AR211" s="39">
        <v>0</v>
      </c>
      <c r="AS211" s="41">
        <v>0</v>
      </c>
    </row>
    <row r="212" spans="1:45">
      <c r="A212" s="23" t="s">
        <v>1194</v>
      </c>
      <c r="B212" s="21" t="s">
        <v>1195</v>
      </c>
      <c r="C212" s="15" t="s">
        <v>57</v>
      </c>
      <c r="D212" s="15" t="s">
        <v>58</v>
      </c>
      <c r="E212" s="15" t="s">
        <v>66</v>
      </c>
      <c r="F212" s="15" t="s">
        <v>67</v>
      </c>
      <c r="G212" s="15" t="s">
        <v>1149</v>
      </c>
      <c r="H212" s="45" t="s">
        <v>1150</v>
      </c>
      <c r="I212" s="39"/>
      <c r="J212" s="39"/>
      <c r="K212" s="39"/>
      <c r="L212" s="39"/>
      <c r="M212" s="39">
        <v>0</v>
      </c>
      <c r="N212" s="39">
        <v>0</v>
      </c>
      <c r="O212" s="39"/>
      <c r="P212" s="39"/>
      <c r="Q212" s="39"/>
      <c r="R212" s="39"/>
      <c r="S212" s="39"/>
      <c r="T212" s="39"/>
      <c r="U212" s="39"/>
      <c r="V212" s="39"/>
      <c r="W212" s="39">
        <v>411.6</v>
      </c>
      <c r="X212" s="39">
        <v>-411.6</v>
      </c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>
        <v>411.6</v>
      </c>
      <c r="AK212" s="39">
        <v>0</v>
      </c>
      <c r="AL212" s="39">
        <v>0</v>
      </c>
      <c r="AM212" s="39">
        <v>0</v>
      </c>
      <c r="AN212" s="39">
        <v>0</v>
      </c>
      <c r="AO212" s="39">
        <v>0</v>
      </c>
      <c r="AP212" s="39">
        <v>0</v>
      </c>
      <c r="AQ212" s="39">
        <v>0</v>
      </c>
      <c r="AR212" s="39">
        <v>0</v>
      </c>
      <c r="AS212" s="41">
        <v>0</v>
      </c>
    </row>
    <row r="213" spans="1:45">
      <c r="A213" s="23" t="s">
        <v>1194</v>
      </c>
      <c r="B213" s="21" t="s">
        <v>1195</v>
      </c>
      <c r="C213" s="15" t="s">
        <v>57</v>
      </c>
      <c r="D213" s="15" t="s">
        <v>58</v>
      </c>
      <c r="E213" s="15" t="s">
        <v>66</v>
      </c>
      <c r="F213" s="15" t="s">
        <v>67</v>
      </c>
      <c r="G213" s="15" t="s">
        <v>1151</v>
      </c>
      <c r="H213" s="45" t="s">
        <v>1152</v>
      </c>
      <c r="I213" s="39"/>
      <c r="J213" s="39"/>
      <c r="K213" s="39"/>
      <c r="L213" s="39"/>
      <c r="M213" s="39">
        <v>0</v>
      </c>
      <c r="N213" s="39">
        <v>0</v>
      </c>
      <c r="O213" s="39"/>
      <c r="P213" s="39"/>
      <c r="Q213" s="39"/>
      <c r="R213" s="39"/>
      <c r="S213" s="39"/>
      <c r="T213" s="39"/>
      <c r="U213" s="39"/>
      <c r="V213" s="39"/>
      <c r="W213" s="39">
        <v>2295.3000000000002</v>
      </c>
      <c r="X213" s="39">
        <v>-2295.3000000000002</v>
      </c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>
        <v>2295.3000000000002</v>
      </c>
      <c r="AK213" s="39">
        <v>0</v>
      </c>
      <c r="AL213" s="39">
        <v>0</v>
      </c>
      <c r="AM213" s="39">
        <v>0</v>
      </c>
      <c r="AN213" s="39">
        <v>0</v>
      </c>
      <c r="AO213" s="39">
        <v>0</v>
      </c>
      <c r="AP213" s="39">
        <v>0</v>
      </c>
      <c r="AQ213" s="39">
        <v>0</v>
      </c>
      <c r="AR213" s="39">
        <v>0</v>
      </c>
      <c r="AS213" s="41">
        <v>0</v>
      </c>
    </row>
    <row r="214" spans="1:45">
      <c r="A214" s="23" t="s">
        <v>1194</v>
      </c>
      <c r="B214" s="21" t="s">
        <v>1195</v>
      </c>
      <c r="C214" s="15" t="s">
        <v>57</v>
      </c>
      <c r="D214" s="15" t="s">
        <v>58</v>
      </c>
      <c r="E214" s="15" t="s">
        <v>66</v>
      </c>
      <c r="F214" s="15" t="s">
        <v>67</v>
      </c>
      <c r="G214" s="15" t="s">
        <v>1153</v>
      </c>
      <c r="H214" s="45" t="s">
        <v>1154</v>
      </c>
      <c r="I214" s="39"/>
      <c r="J214" s="39"/>
      <c r="K214" s="39"/>
      <c r="L214" s="39"/>
      <c r="M214" s="39">
        <v>0</v>
      </c>
      <c r="N214" s="39">
        <v>0</v>
      </c>
      <c r="O214" s="39"/>
      <c r="P214" s="39"/>
      <c r="Q214" s="39"/>
      <c r="R214" s="39"/>
      <c r="S214" s="39"/>
      <c r="T214" s="39"/>
      <c r="U214" s="39"/>
      <c r="V214" s="39"/>
      <c r="W214" s="39">
        <v>858.9</v>
      </c>
      <c r="X214" s="39">
        <v>-858.9</v>
      </c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>
        <v>858.9</v>
      </c>
      <c r="AK214" s="39">
        <v>0</v>
      </c>
      <c r="AL214" s="39">
        <v>0</v>
      </c>
      <c r="AM214" s="39">
        <v>0</v>
      </c>
      <c r="AN214" s="39">
        <v>0</v>
      </c>
      <c r="AO214" s="39">
        <v>0</v>
      </c>
      <c r="AP214" s="39">
        <v>0</v>
      </c>
      <c r="AQ214" s="39">
        <v>0</v>
      </c>
      <c r="AR214" s="39">
        <v>0</v>
      </c>
      <c r="AS214" s="41">
        <v>0</v>
      </c>
    </row>
    <row r="215" spans="1:45">
      <c r="A215" s="23" t="s">
        <v>1194</v>
      </c>
      <c r="B215" s="21" t="s">
        <v>1195</v>
      </c>
      <c r="C215" s="15" t="s">
        <v>57</v>
      </c>
      <c r="D215" s="15" t="s">
        <v>58</v>
      </c>
      <c r="E215" s="15" t="s">
        <v>66</v>
      </c>
      <c r="F215" s="15" t="s">
        <v>67</v>
      </c>
      <c r="G215" s="15" t="s">
        <v>1155</v>
      </c>
      <c r="H215" s="45" t="s">
        <v>1156</v>
      </c>
      <c r="I215" s="39"/>
      <c r="J215" s="39"/>
      <c r="K215" s="39"/>
      <c r="L215" s="39"/>
      <c r="M215" s="39">
        <v>0</v>
      </c>
      <c r="N215" s="39">
        <v>0</v>
      </c>
      <c r="O215" s="39"/>
      <c r="P215" s="39"/>
      <c r="Q215" s="39"/>
      <c r="R215" s="39"/>
      <c r="S215" s="39"/>
      <c r="T215" s="39"/>
      <c r="U215" s="39"/>
      <c r="V215" s="39"/>
      <c r="W215" s="39">
        <v>2614.5</v>
      </c>
      <c r="X215" s="39">
        <v>-2614.5</v>
      </c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>
        <v>2614.5</v>
      </c>
      <c r="AK215" s="39">
        <v>0</v>
      </c>
      <c r="AL215" s="39">
        <v>0</v>
      </c>
      <c r="AM215" s="39">
        <v>0</v>
      </c>
      <c r="AN215" s="39">
        <v>0</v>
      </c>
      <c r="AO215" s="39">
        <v>0</v>
      </c>
      <c r="AP215" s="39">
        <v>0</v>
      </c>
      <c r="AQ215" s="39">
        <v>0</v>
      </c>
      <c r="AR215" s="39">
        <v>0</v>
      </c>
      <c r="AS215" s="41">
        <v>0</v>
      </c>
    </row>
    <row r="216" spans="1:45">
      <c r="A216" s="23" t="s">
        <v>1194</v>
      </c>
      <c r="B216" s="21" t="s">
        <v>1195</v>
      </c>
      <c r="C216" s="15" t="s">
        <v>57</v>
      </c>
      <c r="D216" s="15" t="s">
        <v>58</v>
      </c>
      <c r="E216" s="15" t="s">
        <v>66</v>
      </c>
      <c r="F216" s="15" t="s">
        <v>67</v>
      </c>
      <c r="G216" s="15" t="s">
        <v>1159</v>
      </c>
      <c r="H216" s="45" t="s">
        <v>1160</v>
      </c>
      <c r="I216" s="39"/>
      <c r="J216" s="39"/>
      <c r="K216" s="39"/>
      <c r="L216" s="39"/>
      <c r="M216" s="39">
        <v>0</v>
      </c>
      <c r="N216" s="39">
        <v>0</v>
      </c>
      <c r="O216" s="39"/>
      <c r="P216" s="39"/>
      <c r="Q216" s="39"/>
      <c r="R216" s="39"/>
      <c r="S216" s="39"/>
      <c r="T216" s="39"/>
      <c r="U216" s="39"/>
      <c r="V216" s="39"/>
      <c r="W216" s="39">
        <v>453.6</v>
      </c>
      <c r="X216" s="39">
        <v>-453.6</v>
      </c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>
        <v>453.6</v>
      </c>
      <c r="AK216" s="39">
        <v>0</v>
      </c>
      <c r="AL216" s="39">
        <v>0</v>
      </c>
      <c r="AM216" s="39">
        <v>0</v>
      </c>
      <c r="AN216" s="39">
        <v>0</v>
      </c>
      <c r="AO216" s="39">
        <v>0</v>
      </c>
      <c r="AP216" s="39">
        <v>0</v>
      </c>
      <c r="AQ216" s="39">
        <v>0</v>
      </c>
      <c r="AR216" s="39">
        <v>0</v>
      </c>
      <c r="AS216" s="41">
        <v>0</v>
      </c>
    </row>
    <row r="217" spans="1:45">
      <c r="A217" s="23" t="s">
        <v>1194</v>
      </c>
      <c r="B217" s="21" t="s">
        <v>1195</v>
      </c>
      <c r="C217" s="15" t="s">
        <v>57</v>
      </c>
      <c r="D217" s="15" t="s">
        <v>58</v>
      </c>
      <c r="E217" s="15" t="s">
        <v>66</v>
      </c>
      <c r="F217" s="15" t="s">
        <v>67</v>
      </c>
      <c r="G217" s="15" t="s">
        <v>1163</v>
      </c>
      <c r="H217" s="45" t="s">
        <v>1164</v>
      </c>
      <c r="I217" s="39"/>
      <c r="J217" s="39"/>
      <c r="K217" s="39"/>
      <c r="L217" s="39"/>
      <c r="M217" s="39">
        <v>0</v>
      </c>
      <c r="N217" s="39">
        <v>0</v>
      </c>
      <c r="O217" s="39"/>
      <c r="P217" s="39"/>
      <c r="Q217" s="39"/>
      <c r="R217" s="39"/>
      <c r="S217" s="39"/>
      <c r="T217" s="39"/>
      <c r="U217" s="39"/>
      <c r="V217" s="39"/>
      <c r="W217" s="39">
        <v>522.9</v>
      </c>
      <c r="X217" s="39">
        <v>-522.9</v>
      </c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>
        <v>522.9</v>
      </c>
      <c r="AK217" s="39">
        <v>0</v>
      </c>
      <c r="AL217" s="39">
        <v>0</v>
      </c>
      <c r="AM217" s="39">
        <v>0</v>
      </c>
      <c r="AN217" s="39">
        <v>0</v>
      </c>
      <c r="AO217" s="39">
        <v>0</v>
      </c>
      <c r="AP217" s="39">
        <v>0</v>
      </c>
      <c r="AQ217" s="39">
        <v>0</v>
      </c>
      <c r="AR217" s="39">
        <v>0</v>
      </c>
      <c r="AS217" s="41">
        <v>0</v>
      </c>
    </row>
    <row r="218" spans="1:45">
      <c r="A218" s="23" t="s">
        <v>1194</v>
      </c>
      <c r="B218" s="21" t="s">
        <v>1195</v>
      </c>
      <c r="C218" s="15" t="s">
        <v>57</v>
      </c>
      <c r="D218" s="15" t="s">
        <v>58</v>
      </c>
      <c r="E218" s="15" t="s">
        <v>66</v>
      </c>
      <c r="F218" s="15" t="s">
        <v>67</v>
      </c>
      <c r="G218" s="15" t="s">
        <v>1165</v>
      </c>
      <c r="H218" s="45" t="s">
        <v>1134</v>
      </c>
      <c r="I218" s="39"/>
      <c r="J218" s="39"/>
      <c r="K218" s="39"/>
      <c r="L218" s="39"/>
      <c r="M218" s="39">
        <v>0</v>
      </c>
      <c r="N218" s="39">
        <v>0</v>
      </c>
      <c r="O218" s="39"/>
      <c r="P218" s="39"/>
      <c r="Q218" s="39"/>
      <c r="R218" s="39"/>
      <c r="S218" s="39"/>
      <c r="T218" s="39"/>
      <c r="U218" s="39"/>
      <c r="V218" s="39"/>
      <c r="W218" s="39">
        <v>4567.5</v>
      </c>
      <c r="X218" s="39">
        <v>-4567.5</v>
      </c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>
        <v>4567.5</v>
      </c>
      <c r="AK218" s="39">
        <v>0</v>
      </c>
      <c r="AL218" s="39">
        <v>0</v>
      </c>
      <c r="AM218" s="39">
        <v>0</v>
      </c>
      <c r="AN218" s="39">
        <v>0</v>
      </c>
      <c r="AO218" s="39">
        <v>0</v>
      </c>
      <c r="AP218" s="39">
        <v>0</v>
      </c>
      <c r="AQ218" s="39">
        <v>0</v>
      </c>
      <c r="AR218" s="39">
        <v>0</v>
      </c>
      <c r="AS218" s="41">
        <v>0</v>
      </c>
    </row>
    <row r="219" spans="1:45">
      <c r="A219" s="23" t="s">
        <v>1194</v>
      </c>
      <c r="B219" s="21" t="s">
        <v>1195</v>
      </c>
      <c r="C219" s="15" t="s">
        <v>57</v>
      </c>
      <c r="D219" s="15" t="s">
        <v>58</v>
      </c>
      <c r="E219" s="15" t="s">
        <v>66</v>
      </c>
      <c r="F219" s="15" t="s">
        <v>67</v>
      </c>
      <c r="G219" s="15" t="s">
        <v>1166</v>
      </c>
      <c r="H219" s="45" t="s">
        <v>1167</v>
      </c>
      <c r="I219" s="39"/>
      <c r="J219" s="39"/>
      <c r="K219" s="39"/>
      <c r="L219" s="39"/>
      <c r="M219" s="39">
        <v>0</v>
      </c>
      <c r="N219" s="39">
        <v>0</v>
      </c>
      <c r="O219" s="39"/>
      <c r="P219" s="39"/>
      <c r="Q219" s="39"/>
      <c r="R219" s="39"/>
      <c r="S219" s="39"/>
      <c r="T219" s="39"/>
      <c r="U219" s="39"/>
      <c r="V219" s="39"/>
      <c r="W219" s="39">
        <v>2736.3</v>
      </c>
      <c r="X219" s="39">
        <v>-2736.3</v>
      </c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>
        <v>2736.3</v>
      </c>
      <c r="AK219" s="39">
        <v>0</v>
      </c>
      <c r="AL219" s="39">
        <v>0</v>
      </c>
      <c r="AM219" s="39">
        <v>0</v>
      </c>
      <c r="AN219" s="39">
        <v>0</v>
      </c>
      <c r="AO219" s="39">
        <v>0</v>
      </c>
      <c r="AP219" s="39">
        <v>0</v>
      </c>
      <c r="AQ219" s="39">
        <v>0</v>
      </c>
      <c r="AR219" s="39">
        <v>0</v>
      </c>
      <c r="AS219" s="41">
        <v>0</v>
      </c>
    </row>
    <row r="220" spans="1:45">
      <c r="A220" s="23" t="s">
        <v>1194</v>
      </c>
      <c r="B220" s="21" t="s">
        <v>1195</v>
      </c>
      <c r="C220" s="15" t="s">
        <v>57</v>
      </c>
      <c r="D220" s="15" t="s">
        <v>58</v>
      </c>
      <c r="E220" s="15" t="s">
        <v>66</v>
      </c>
      <c r="F220" s="15" t="s">
        <v>67</v>
      </c>
      <c r="G220" s="15" t="s">
        <v>1168</v>
      </c>
      <c r="H220" s="45" t="s">
        <v>1169</v>
      </c>
      <c r="I220" s="39"/>
      <c r="J220" s="39"/>
      <c r="K220" s="39"/>
      <c r="L220" s="39"/>
      <c r="M220" s="39">
        <v>0</v>
      </c>
      <c r="N220" s="39">
        <v>0</v>
      </c>
      <c r="O220" s="39"/>
      <c r="P220" s="39"/>
      <c r="Q220" s="39"/>
      <c r="R220" s="39"/>
      <c r="S220" s="39"/>
      <c r="T220" s="39"/>
      <c r="U220" s="39"/>
      <c r="V220" s="39"/>
      <c r="W220" s="39">
        <v>77.7</v>
      </c>
      <c r="X220" s="39">
        <v>-77.7</v>
      </c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>
        <v>77.7</v>
      </c>
      <c r="AK220" s="39">
        <v>0</v>
      </c>
      <c r="AL220" s="39">
        <v>0</v>
      </c>
      <c r="AM220" s="39">
        <v>0</v>
      </c>
      <c r="AN220" s="39">
        <v>0</v>
      </c>
      <c r="AO220" s="39">
        <v>0</v>
      </c>
      <c r="AP220" s="39">
        <v>0</v>
      </c>
      <c r="AQ220" s="39">
        <v>0</v>
      </c>
      <c r="AR220" s="39">
        <v>0</v>
      </c>
      <c r="AS220" s="41">
        <v>0</v>
      </c>
    </row>
    <row r="221" spans="1:45">
      <c r="A221" s="23" t="s">
        <v>1194</v>
      </c>
      <c r="B221" s="21" t="s">
        <v>1195</v>
      </c>
      <c r="C221" s="15" t="s">
        <v>57</v>
      </c>
      <c r="D221" s="15" t="s">
        <v>58</v>
      </c>
      <c r="E221" s="15" t="s">
        <v>66</v>
      </c>
      <c r="F221" s="15" t="s">
        <v>67</v>
      </c>
      <c r="G221" s="15" t="s">
        <v>1172</v>
      </c>
      <c r="H221" s="45" t="s">
        <v>1173</v>
      </c>
      <c r="I221" s="39"/>
      <c r="J221" s="39"/>
      <c r="K221" s="39"/>
      <c r="L221" s="39"/>
      <c r="M221" s="39">
        <v>0</v>
      </c>
      <c r="N221" s="39">
        <v>0</v>
      </c>
      <c r="O221" s="39"/>
      <c r="P221" s="39"/>
      <c r="Q221" s="39"/>
      <c r="R221" s="39"/>
      <c r="S221" s="39"/>
      <c r="T221" s="39"/>
      <c r="U221" s="39"/>
      <c r="V221" s="39"/>
      <c r="W221" s="39">
        <v>2761.5</v>
      </c>
      <c r="X221" s="39">
        <v>-2761.5</v>
      </c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>
        <v>2761.5</v>
      </c>
      <c r="AK221" s="39">
        <v>0</v>
      </c>
      <c r="AL221" s="39">
        <v>0</v>
      </c>
      <c r="AM221" s="39">
        <v>0</v>
      </c>
      <c r="AN221" s="39">
        <v>0</v>
      </c>
      <c r="AO221" s="39">
        <v>0</v>
      </c>
      <c r="AP221" s="39">
        <v>0</v>
      </c>
      <c r="AQ221" s="39">
        <v>0</v>
      </c>
      <c r="AR221" s="39">
        <v>0</v>
      </c>
      <c r="AS221" s="41">
        <v>0</v>
      </c>
    </row>
    <row r="222" spans="1:45">
      <c r="A222" s="23" t="s">
        <v>1194</v>
      </c>
      <c r="B222" s="21" t="s">
        <v>1195</v>
      </c>
      <c r="C222" s="15" t="s">
        <v>57</v>
      </c>
      <c r="D222" s="15" t="s">
        <v>58</v>
      </c>
      <c r="E222" s="15" t="s">
        <v>68</v>
      </c>
      <c r="F222" s="15" t="s">
        <v>69</v>
      </c>
      <c r="G222" s="15" t="s">
        <v>1136</v>
      </c>
      <c r="H222" s="45" t="s">
        <v>1137</v>
      </c>
      <c r="I222" s="39"/>
      <c r="J222" s="39"/>
      <c r="K222" s="39"/>
      <c r="L222" s="39"/>
      <c r="M222" s="39">
        <v>0</v>
      </c>
      <c r="N222" s="39">
        <v>0</v>
      </c>
      <c r="O222" s="39"/>
      <c r="P222" s="39"/>
      <c r="Q222" s="39"/>
      <c r="R222" s="39"/>
      <c r="S222" s="39"/>
      <c r="T222" s="39"/>
      <c r="U222" s="39"/>
      <c r="V222" s="39"/>
      <c r="W222" s="39">
        <v>449.4</v>
      </c>
      <c r="X222" s="39">
        <v>-449.4</v>
      </c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>
        <v>449.4</v>
      </c>
      <c r="AK222" s="39">
        <v>0</v>
      </c>
      <c r="AL222" s="39">
        <v>0</v>
      </c>
      <c r="AM222" s="39">
        <v>0</v>
      </c>
      <c r="AN222" s="39">
        <v>0</v>
      </c>
      <c r="AO222" s="39">
        <v>0</v>
      </c>
      <c r="AP222" s="39">
        <v>0</v>
      </c>
      <c r="AQ222" s="39">
        <v>0</v>
      </c>
      <c r="AR222" s="39">
        <v>0</v>
      </c>
      <c r="AS222" s="41">
        <v>0</v>
      </c>
    </row>
    <row r="223" spans="1:45">
      <c r="A223" s="23" t="s">
        <v>1194</v>
      </c>
      <c r="B223" s="21" t="s">
        <v>1195</v>
      </c>
      <c r="C223" s="15" t="s">
        <v>57</v>
      </c>
      <c r="D223" s="15" t="s">
        <v>58</v>
      </c>
      <c r="E223" s="15" t="s">
        <v>68</v>
      </c>
      <c r="F223" s="15" t="s">
        <v>69</v>
      </c>
      <c r="G223" s="15" t="s">
        <v>1140</v>
      </c>
      <c r="H223" s="45" t="s">
        <v>1141</v>
      </c>
      <c r="I223" s="39"/>
      <c r="J223" s="39"/>
      <c r="K223" s="39"/>
      <c r="L223" s="39"/>
      <c r="M223" s="39">
        <v>0</v>
      </c>
      <c r="N223" s="39">
        <v>0</v>
      </c>
      <c r="O223" s="39"/>
      <c r="P223" s="39"/>
      <c r="Q223" s="39"/>
      <c r="R223" s="39"/>
      <c r="S223" s="39"/>
      <c r="T223" s="39"/>
      <c r="U223" s="39"/>
      <c r="V223" s="39"/>
      <c r="W223" s="39">
        <v>184.8</v>
      </c>
      <c r="X223" s="39">
        <v>-184.8</v>
      </c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>
        <v>184.8</v>
      </c>
      <c r="AK223" s="39">
        <v>0</v>
      </c>
      <c r="AL223" s="39">
        <v>0</v>
      </c>
      <c r="AM223" s="39">
        <v>0</v>
      </c>
      <c r="AN223" s="39">
        <v>0</v>
      </c>
      <c r="AO223" s="39">
        <v>0</v>
      </c>
      <c r="AP223" s="39">
        <v>0</v>
      </c>
      <c r="AQ223" s="39">
        <v>0</v>
      </c>
      <c r="AR223" s="39">
        <v>0</v>
      </c>
      <c r="AS223" s="41">
        <v>0</v>
      </c>
    </row>
    <row r="224" spans="1:45">
      <c r="A224" s="23" t="s">
        <v>1194</v>
      </c>
      <c r="B224" s="21" t="s">
        <v>1195</v>
      </c>
      <c r="C224" s="15" t="s">
        <v>57</v>
      </c>
      <c r="D224" s="15" t="s">
        <v>58</v>
      </c>
      <c r="E224" s="15" t="s">
        <v>68</v>
      </c>
      <c r="F224" s="15" t="s">
        <v>69</v>
      </c>
      <c r="G224" s="15" t="s">
        <v>1142</v>
      </c>
      <c r="H224" s="45" t="s">
        <v>1143</v>
      </c>
      <c r="I224" s="39"/>
      <c r="J224" s="39"/>
      <c r="K224" s="39"/>
      <c r="L224" s="39"/>
      <c r="M224" s="39">
        <v>0</v>
      </c>
      <c r="N224" s="39">
        <v>0</v>
      </c>
      <c r="O224" s="39"/>
      <c r="P224" s="39"/>
      <c r="Q224" s="39"/>
      <c r="R224" s="39"/>
      <c r="S224" s="39"/>
      <c r="T224" s="39"/>
      <c r="U224" s="39"/>
      <c r="V224" s="39"/>
      <c r="W224" s="39">
        <v>449.4</v>
      </c>
      <c r="X224" s="39">
        <v>-449.4</v>
      </c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>
        <v>449.4</v>
      </c>
      <c r="AK224" s="39">
        <v>0</v>
      </c>
      <c r="AL224" s="39">
        <v>0</v>
      </c>
      <c r="AM224" s="39">
        <v>0</v>
      </c>
      <c r="AN224" s="39">
        <v>0</v>
      </c>
      <c r="AO224" s="39">
        <v>0</v>
      </c>
      <c r="AP224" s="39">
        <v>0</v>
      </c>
      <c r="AQ224" s="39">
        <v>0</v>
      </c>
      <c r="AR224" s="39">
        <v>0</v>
      </c>
      <c r="AS224" s="41">
        <v>0</v>
      </c>
    </row>
    <row r="225" spans="1:45">
      <c r="A225" s="23" t="s">
        <v>1194</v>
      </c>
      <c r="B225" s="21" t="s">
        <v>1195</v>
      </c>
      <c r="C225" s="15" t="s">
        <v>57</v>
      </c>
      <c r="D225" s="15" t="s">
        <v>58</v>
      </c>
      <c r="E225" s="15" t="s">
        <v>68</v>
      </c>
      <c r="F225" s="15" t="s">
        <v>69</v>
      </c>
      <c r="G225" s="15" t="s">
        <v>1144</v>
      </c>
      <c r="H225" s="45" t="s">
        <v>1145</v>
      </c>
      <c r="I225" s="39"/>
      <c r="J225" s="39"/>
      <c r="K225" s="39"/>
      <c r="L225" s="39"/>
      <c r="M225" s="39">
        <v>0</v>
      </c>
      <c r="N225" s="39">
        <v>0</v>
      </c>
      <c r="O225" s="39"/>
      <c r="P225" s="39"/>
      <c r="Q225" s="39"/>
      <c r="R225" s="39"/>
      <c r="S225" s="39"/>
      <c r="T225" s="39"/>
      <c r="U225" s="39"/>
      <c r="V225" s="39"/>
      <c r="W225" s="39">
        <v>1430.1</v>
      </c>
      <c r="X225" s="39">
        <v>-1430.1</v>
      </c>
      <c r="Y225" s="39">
        <v>12240</v>
      </c>
      <c r="Z225" s="39">
        <v>-12240</v>
      </c>
      <c r="AA225" s="39"/>
      <c r="AB225" s="39"/>
      <c r="AC225" s="39"/>
      <c r="AD225" s="39"/>
      <c r="AE225" s="39"/>
      <c r="AF225" s="39"/>
      <c r="AG225" s="39"/>
      <c r="AH225" s="39"/>
      <c r="AI225" s="39"/>
      <c r="AJ225" s="39">
        <v>1430.1</v>
      </c>
      <c r="AK225" s="39">
        <v>0</v>
      </c>
      <c r="AL225" s="39">
        <v>12240</v>
      </c>
      <c r="AM225" s="39">
        <v>0</v>
      </c>
      <c r="AN225" s="39">
        <v>0</v>
      </c>
      <c r="AO225" s="39">
        <v>0</v>
      </c>
      <c r="AP225" s="39">
        <v>0</v>
      </c>
      <c r="AQ225" s="39">
        <v>0</v>
      </c>
      <c r="AR225" s="39">
        <v>0</v>
      </c>
      <c r="AS225" s="41">
        <v>0</v>
      </c>
    </row>
    <row r="226" spans="1:45">
      <c r="A226" s="23" t="s">
        <v>1194</v>
      </c>
      <c r="B226" s="21" t="s">
        <v>1195</v>
      </c>
      <c r="C226" s="15" t="s">
        <v>57</v>
      </c>
      <c r="D226" s="15" t="s">
        <v>58</v>
      </c>
      <c r="E226" s="15" t="s">
        <v>68</v>
      </c>
      <c r="F226" s="15" t="s">
        <v>69</v>
      </c>
      <c r="G226" s="15" t="s">
        <v>1148</v>
      </c>
      <c r="H226" s="45" t="s">
        <v>1132</v>
      </c>
      <c r="I226" s="39"/>
      <c r="J226" s="39"/>
      <c r="K226" s="39"/>
      <c r="L226" s="39"/>
      <c r="M226" s="39">
        <v>0</v>
      </c>
      <c r="N226" s="39">
        <v>0</v>
      </c>
      <c r="O226" s="39"/>
      <c r="P226" s="39"/>
      <c r="Q226" s="39"/>
      <c r="R226" s="39"/>
      <c r="S226" s="39"/>
      <c r="T226" s="39"/>
      <c r="U226" s="39"/>
      <c r="V226" s="39"/>
      <c r="W226" s="39">
        <v>237.3</v>
      </c>
      <c r="X226" s="39">
        <v>-237.3</v>
      </c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>
        <v>237.3</v>
      </c>
      <c r="AK226" s="39">
        <v>0</v>
      </c>
      <c r="AL226" s="39">
        <v>0</v>
      </c>
      <c r="AM226" s="39">
        <v>0</v>
      </c>
      <c r="AN226" s="39">
        <v>0</v>
      </c>
      <c r="AO226" s="39">
        <v>0</v>
      </c>
      <c r="AP226" s="39">
        <v>0</v>
      </c>
      <c r="AQ226" s="39">
        <v>0</v>
      </c>
      <c r="AR226" s="39">
        <v>0</v>
      </c>
      <c r="AS226" s="41">
        <v>0</v>
      </c>
    </row>
    <row r="227" spans="1:45">
      <c r="A227" s="23" t="s">
        <v>1194</v>
      </c>
      <c r="B227" s="21" t="s">
        <v>1195</v>
      </c>
      <c r="C227" s="15" t="s">
        <v>57</v>
      </c>
      <c r="D227" s="15" t="s">
        <v>58</v>
      </c>
      <c r="E227" s="15" t="s">
        <v>68</v>
      </c>
      <c r="F227" s="15" t="s">
        <v>69</v>
      </c>
      <c r="G227" s="15" t="s">
        <v>1157</v>
      </c>
      <c r="H227" s="45" t="s">
        <v>1158</v>
      </c>
      <c r="I227" s="39"/>
      <c r="J227" s="39"/>
      <c r="K227" s="39"/>
      <c r="L227" s="39"/>
      <c r="M227" s="39">
        <v>0</v>
      </c>
      <c r="N227" s="39">
        <v>0</v>
      </c>
      <c r="O227" s="39"/>
      <c r="P227" s="39"/>
      <c r="Q227" s="39"/>
      <c r="R227" s="39"/>
      <c r="S227" s="39"/>
      <c r="T227" s="39"/>
      <c r="U227" s="39"/>
      <c r="V227" s="39"/>
      <c r="W227" s="39">
        <v>126</v>
      </c>
      <c r="X227" s="39">
        <v>-126</v>
      </c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>
        <v>126</v>
      </c>
      <c r="AK227" s="39">
        <v>0</v>
      </c>
      <c r="AL227" s="39">
        <v>0</v>
      </c>
      <c r="AM227" s="39">
        <v>0</v>
      </c>
      <c r="AN227" s="39">
        <v>0</v>
      </c>
      <c r="AO227" s="39">
        <v>0</v>
      </c>
      <c r="AP227" s="39">
        <v>0</v>
      </c>
      <c r="AQ227" s="39">
        <v>0</v>
      </c>
      <c r="AR227" s="39">
        <v>0</v>
      </c>
      <c r="AS227" s="41">
        <v>0</v>
      </c>
    </row>
    <row r="228" spans="1:45">
      <c r="A228" s="23" t="s">
        <v>1194</v>
      </c>
      <c r="B228" s="21" t="s">
        <v>1195</v>
      </c>
      <c r="C228" s="15" t="s">
        <v>57</v>
      </c>
      <c r="D228" s="15" t="s">
        <v>58</v>
      </c>
      <c r="E228" s="15" t="s">
        <v>68</v>
      </c>
      <c r="F228" s="15" t="s">
        <v>69</v>
      </c>
      <c r="G228" s="15" t="s">
        <v>1159</v>
      </c>
      <c r="H228" s="45" t="s">
        <v>1160</v>
      </c>
      <c r="I228" s="39"/>
      <c r="J228" s="39"/>
      <c r="K228" s="39"/>
      <c r="L228" s="39"/>
      <c r="M228" s="39">
        <v>0</v>
      </c>
      <c r="N228" s="39">
        <v>0</v>
      </c>
      <c r="O228" s="39"/>
      <c r="P228" s="39"/>
      <c r="Q228" s="39"/>
      <c r="R228" s="39"/>
      <c r="S228" s="39"/>
      <c r="T228" s="39"/>
      <c r="U228" s="39"/>
      <c r="V228" s="39"/>
      <c r="W228" s="39">
        <v>126</v>
      </c>
      <c r="X228" s="39">
        <v>-126</v>
      </c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>
        <v>126</v>
      </c>
      <c r="AK228" s="39">
        <v>0</v>
      </c>
      <c r="AL228" s="39">
        <v>0</v>
      </c>
      <c r="AM228" s="39">
        <v>0</v>
      </c>
      <c r="AN228" s="39">
        <v>0</v>
      </c>
      <c r="AO228" s="39">
        <v>0</v>
      </c>
      <c r="AP228" s="39">
        <v>0</v>
      </c>
      <c r="AQ228" s="39">
        <v>0</v>
      </c>
      <c r="AR228" s="39">
        <v>0</v>
      </c>
      <c r="AS228" s="41">
        <v>0</v>
      </c>
    </row>
    <row r="229" spans="1:45">
      <c r="A229" s="23" t="s">
        <v>1194</v>
      </c>
      <c r="B229" s="21" t="s">
        <v>1195</v>
      </c>
      <c r="C229" s="15" t="s">
        <v>57</v>
      </c>
      <c r="D229" s="15" t="s">
        <v>58</v>
      </c>
      <c r="E229" s="15" t="s">
        <v>68</v>
      </c>
      <c r="F229" s="15" t="s">
        <v>69</v>
      </c>
      <c r="G229" s="15" t="s">
        <v>1163</v>
      </c>
      <c r="H229" s="45" t="s">
        <v>1164</v>
      </c>
      <c r="I229" s="39"/>
      <c r="J229" s="39"/>
      <c r="K229" s="39"/>
      <c r="L229" s="39"/>
      <c r="M229" s="39">
        <v>0</v>
      </c>
      <c r="N229" s="39">
        <v>0</v>
      </c>
      <c r="O229" s="39"/>
      <c r="P229" s="39"/>
      <c r="Q229" s="39"/>
      <c r="R229" s="39"/>
      <c r="S229" s="39"/>
      <c r="T229" s="39"/>
      <c r="U229" s="39"/>
      <c r="V229" s="39"/>
      <c r="W229" s="39">
        <v>77.7</v>
      </c>
      <c r="X229" s="39">
        <v>-77.7</v>
      </c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>
        <v>77.7</v>
      </c>
      <c r="AK229" s="39">
        <v>0</v>
      </c>
      <c r="AL229" s="39">
        <v>0</v>
      </c>
      <c r="AM229" s="39">
        <v>0</v>
      </c>
      <c r="AN229" s="39">
        <v>0</v>
      </c>
      <c r="AO229" s="39">
        <v>0</v>
      </c>
      <c r="AP229" s="39">
        <v>0</v>
      </c>
      <c r="AQ229" s="39">
        <v>0</v>
      </c>
      <c r="AR229" s="39">
        <v>0</v>
      </c>
      <c r="AS229" s="41">
        <v>0</v>
      </c>
    </row>
    <row r="230" spans="1:45">
      <c r="A230" s="23" t="s">
        <v>1194</v>
      </c>
      <c r="B230" s="21" t="s">
        <v>1195</v>
      </c>
      <c r="C230" s="15" t="s">
        <v>57</v>
      </c>
      <c r="D230" s="15" t="s">
        <v>58</v>
      </c>
      <c r="E230" s="15" t="s">
        <v>68</v>
      </c>
      <c r="F230" s="15" t="s">
        <v>69</v>
      </c>
      <c r="G230" s="15" t="s">
        <v>1165</v>
      </c>
      <c r="H230" s="45" t="s">
        <v>1134</v>
      </c>
      <c r="I230" s="39"/>
      <c r="J230" s="39"/>
      <c r="K230" s="39"/>
      <c r="L230" s="39"/>
      <c r="M230" s="39">
        <v>0</v>
      </c>
      <c r="N230" s="39">
        <v>0</v>
      </c>
      <c r="O230" s="39"/>
      <c r="P230" s="39"/>
      <c r="Q230" s="39"/>
      <c r="R230" s="39"/>
      <c r="S230" s="39"/>
      <c r="T230" s="39"/>
      <c r="U230" s="39"/>
      <c r="V230" s="39"/>
      <c r="W230" s="39">
        <v>77.7</v>
      </c>
      <c r="X230" s="39">
        <v>-77.7</v>
      </c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>
        <v>77.7</v>
      </c>
      <c r="AK230" s="39">
        <v>0</v>
      </c>
      <c r="AL230" s="39">
        <v>0</v>
      </c>
      <c r="AM230" s="39">
        <v>0</v>
      </c>
      <c r="AN230" s="39">
        <v>0</v>
      </c>
      <c r="AO230" s="39">
        <v>0</v>
      </c>
      <c r="AP230" s="39">
        <v>0</v>
      </c>
      <c r="AQ230" s="39">
        <v>0</v>
      </c>
      <c r="AR230" s="39">
        <v>0</v>
      </c>
      <c r="AS230" s="41">
        <v>0</v>
      </c>
    </row>
    <row r="231" spans="1:45">
      <c r="A231" s="23" t="s">
        <v>1194</v>
      </c>
      <c r="B231" s="21" t="s">
        <v>1195</v>
      </c>
      <c r="C231" s="15" t="s">
        <v>57</v>
      </c>
      <c r="D231" s="15" t="s">
        <v>58</v>
      </c>
      <c r="E231" s="15" t="s">
        <v>68</v>
      </c>
      <c r="F231" s="15" t="s">
        <v>69</v>
      </c>
      <c r="G231" s="15" t="s">
        <v>1166</v>
      </c>
      <c r="H231" s="45" t="s">
        <v>1167</v>
      </c>
      <c r="I231" s="39"/>
      <c r="J231" s="39"/>
      <c r="K231" s="39"/>
      <c r="L231" s="39"/>
      <c r="M231" s="39">
        <v>0</v>
      </c>
      <c r="N231" s="39">
        <v>0</v>
      </c>
      <c r="O231" s="39"/>
      <c r="P231" s="39"/>
      <c r="Q231" s="39"/>
      <c r="R231" s="39"/>
      <c r="S231" s="39"/>
      <c r="T231" s="39"/>
      <c r="U231" s="39"/>
      <c r="V231" s="39"/>
      <c r="W231" s="39">
        <v>77.7</v>
      </c>
      <c r="X231" s="39">
        <v>-77.7</v>
      </c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>
        <v>77.7</v>
      </c>
      <c r="AK231" s="39">
        <v>0</v>
      </c>
      <c r="AL231" s="39">
        <v>0</v>
      </c>
      <c r="AM231" s="39">
        <v>0</v>
      </c>
      <c r="AN231" s="39">
        <v>0</v>
      </c>
      <c r="AO231" s="39">
        <v>0</v>
      </c>
      <c r="AP231" s="39">
        <v>0</v>
      </c>
      <c r="AQ231" s="39">
        <v>0</v>
      </c>
      <c r="AR231" s="39">
        <v>0</v>
      </c>
      <c r="AS231" s="41">
        <v>0</v>
      </c>
    </row>
    <row r="232" spans="1:45">
      <c r="A232" s="23" t="s">
        <v>1194</v>
      </c>
      <c r="B232" s="21" t="s">
        <v>1195</v>
      </c>
      <c r="C232" s="15" t="s">
        <v>57</v>
      </c>
      <c r="D232" s="15" t="s">
        <v>58</v>
      </c>
      <c r="E232" s="15" t="s">
        <v>68</v>
      </c>
      <c r="F232" s="15" t="s">
        <v>69</v>
      </c>
      <c r="G232" s="15" t="s">
        <v>1170</v>
      </c>
      <c r="H232" s="45" t="s">
        <v>1171</v>
      </c>
      <c r="I232" s="39"/>
      <c r="J232" s="39"/>
      <c r="K232" s="39"/>
      <c r="L232" s="39"/>
      <c r="M232" s="39">
        <v>0</v>
      </c>
      <c r="N232" s="39">
        <v>0</v>
      </c>
      <c r="O232" s="39"/>
      <c r="P232" s="39"/>
      <c r="Q232" s="39"/>
      <c r="R232" s="39"/>
      <c r="S232" s="39"/>
      <c r="T232" s="39"/>
      <c r="U232" s="39"/>
      <c r="V232" s="39"/>
      <c r="W232" s="39">
        <v>77.7</v>
      </c>
      <c r="X232" s="39">
        <v>-77.7</v>
      </c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>
        <v>77.7</v>
      </c>
      <c r="AK232" s="39">
        <v>0</v>
      </c>
      <c r="AL232" s="39">
        <v>0</v>
      </c>
      <c r="AM232" s="39">
        <v>0</v>
      </c>
      <c r="AN232" s="39">
        <v>0</v>
      </c>
      <c r="AO232" s="39">
        <v>0</v>
      </c>
      <c r="AP232" s="39">
        <v>0</v>
      </c>
      <c r="AQ232" s="39">
        <v>0</v>
      </c>
      <c r="AR232" s="39">
        <v>0</v>
      </c>
      <c r="AS232" s="41">
        <v>0</v>
      </c>
    </row>
    <row r="233" spans="1:45">
      <c r="A233" s="23" t="s">
        <v>1194</v>
      </c>
      <c r="B233" s="21" t="s">
        <v>1195</v>
      </c>
      <c r="C233" s="15" t="s">
        <v>57</v>
      </c>
      <c r="D233" s="15" t="s">
        <v>58</v>
      </c>
      <c r="E233" s="15" t="s">
        <v>68</v>
      </c>
      <c r="F233" s="15" t="s">
        <v>69</v>
      </c>
      <c r="G233" s="15" t="s">
        <v>1172</v>
      </c>
      <c r="H233" s="45" t="s">
        <v>1173</v>
      </c>
      <c r="I233" s="39"/>
      <c r="J233" s="39"/>
      <c r="K233" s="39"/>
      <c r="L233" s="39"/>
      <c r="M233" s="39">
        <v>0</v>
      </c>
      <c r="N233" s="39">
        <v>0</v>
      </c>
      <c r="O233" s="39"/>
      <c r="P233" s="39"/>
      <c r="Q233" s="39"/>
      <c r="R233" s="39"/>
      <c r="S233" s="39"/>
      <c r="T233" s="39"/>
      <c r="U233" s="39"/>
      <c r="V233" s="39"/>
      <c r="W233" s="39">
        <v>77.7</v>
      </c>
      <c r="X233" s="39">
        <v>-77.7</v>
      </c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>
        <v>77.7</v>
      </c>
      <c r="AK233" s="39">
        <v>0</v>
      </c>
      <c r="AL233" s="39">
        <v>0</v>
      </c>
      <c r="AM233" s="39">
        <v>0</v>
      </c>
      <c r="AN233" s="39">
        <v>0</v>
      </c>
      <c r="AO233" s="39">
        <v>0</v>
      </c>
      <c r="AP233" s="39">
        <v>0</v>
      </c>
      <c r="AQ233" s="39">
        <v>0</v>
      </c>
      <c r="AR233" s="39">
        <v>0</v>
      </c>
      <c r="AS233" s="41">
        <v>0</v>
      </c>
    </row>
    <row r="234" spans="1:45">
      <c r="A234" s="23" t="s">
        <v>80</v>
      </c>
      <c r="B234" s="21" t="s">
        <v>81</v>
      </c>
      <c r="C234" s="15" t="s">
        <v>57</v>
      </c>
      <c r="D234" s="15" t="s">
        <v>58</v>
      </c>
      <c r="E234" s="15" t="s">
        <v>66</v>
      </c>
      <c r="F234" s="15" t="s">
        <v>67</v>
      </c>
      <c r="G234" s="15" t="s">
        <v>1131</v>
      </c>
      <c r="H234" s="45" t="s">
        <v>1132</v>
      </c>
      <c r="I234" s="39">
        <v>0</v>
      </c>
      <c r="J234" s="39"/>
      <c r="K234" s="39"/>
      <c r="L234" s="39"/>
      <c r="M234" s="39"/>
      <c r="N234" s="39"/>
      <c r="O234" s="39"/>
      <c r="P234" s="39">
        <v>0</v>
      </c>
      <c r="Q234" s="39"/>
      <c r="R234" s="39"/>
      <c r="S234" s="39">
        <v>0</v>
      </c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41"/>
    </row>
    <row r="235" spans="1:45">
      <c r="A235" s="23" t="s">
        <v>80</v>
      </c>
      <c r="B235" s="21" t="s">
        <v>81</v>
      </c>
      <c r="C235" s="15" t="s">
        <v>57</v>
      </c>
      <c r="D235" s="15" t="s">
        <v>58</v>
      </c>
      <c r="E235" s="15" t="s">
        <v>66</v>
      </c>
      <c r="F235" s="15" t="s">
        <v>67</v>
      </c>
      <c r="G235" s="15" t="s">
        <v>1133</v>
      </c>
      <c r="H235" s="45" t="s">
        <v>1134</v>
      </c>
      <c r="I235" s="39">
        <v>0</v>
      </c>
      <c r="J235" s="39"/>
      <c r="K235" s="39"/>
      <c r="L235" s="39"/>
      <c r="M235" s="39"/>
      <c r="N235" s="39"/>
      <c r="O235" s="39"/>
      <c r="P235" s="39">
        <v>0</v>
      </c>
      <c r="Q235" s="39"/>
      <c r="R235" s="39"/>
      <c r="S235" s="39">
        <v>0</v>
      </c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41"/>
    </row>
    <row r="236" spans="1:45">
      <c r="A236" s="23" t="s">
        <v>80</v>
      </c>
      <c r="B236" s="21" t="s">
        <v>81</v>
      </c>
      <c r="C236" s="15" t="s">
        <v>57</v>
      </c>
      <c r="D236" s="15" t="s">
        <v>58</v>
      </c>
      <c r="E236" s="15" t="s">
        <v>66</v>
      </c>
      <c r="F236" s="15" t="s">
        <v>67</v>
      </c>
      <c r="G236" s="15" t="s">
        <v>1146</v>
      </c>
      <c r="H236" s="45" t="s">
        <v>1147</v>
      </c>
      <c r="I236" s="39">
        <v>2171.3609999999999</v>
      </c>
      <c r="J236" s="39">
        <v>325.24200000000002</v>
      </c>
      <c r="K236" s="39">
        <v>325.24200000000002</v>
      </c>
      <c r="L236" s="39">
        <v>382.28199999999998</v>
      </c>
      <c r="M236" s="39">
        <v>812.69200000000001</v>
      </c>
      <c r="N236" s="39">
        <v>812.69200000000001</v>
      </c>
      <c r="O236" s="39">
        <v>542.64300000000003</v>
      </c>
      <c r="P236" s="39">
        <v>1790.2439999999999</v>
      </c>
      <c r="Q236" s="39"/>
      <c r="R236" s="39">
        <v>-77.593999999999994</v>
      </c>
      <c r="S236" s="39">
        <v>-93.447999999999993</v>
      </c>
      <c r="T236" s="39">
        <v>1074.713</v>
      </c>
      <c r="U236" s="39">
        <v>0</v>
      </c>
      <c r="V236" s="39">
        <v>-109.042</v>
      </c>
      <c r="W236" s="39">
        <v>-54.521000000000001</v>
      </c>
      <c r="X236" s="39">
        <v>-54.521000000000001</v>
      </c>
      <c r="Y236" s="39">
        <v>-54.521000000000001</v>
      </c>
      <c r="Z236" s="39">
        <v>223.14599999999999</v>
      </c>
      <c r="AA236" s="39">
        <v>-70.853999999999999</v>
      </c>
      <c r="AB236" s="39">
        <v>-70.853999999999999</v>
      </c>
      <c r="AC236" s="39">
        <v>-70.853999999999999</v>
      </c>
      <c r="AD236" s="39"/>
      <c r="AE236" s="39"/>
      <c r="AF236" s="39"/>
      <c r="AG236" s="39">
        <v>1074.713</v>
      </c>
      <c r="AH236" s="39">
        <v>1074.713</v>
      </c>
      <c r="AI236" s="39">
        <v>965.67100000000005</v>
      </c>
      <c r="AJ236" s="39">
        <v>911.15</v>
      </c>
      <c r="AK236" s="39">
        <v>856.62900000000002</v>
      </c>
      <c r="AL236" s="39">
        <v>802.10799999999995</v>
      </c>
      <c r="AM236" s="39">
        <v>1025.2539999999999</v>
      </c>
      <c r="AN236" s="39">
        <v>954.4</v>
      </c>
      <c r="AO236" s="39">
        <v>883.54600000000005</v>
      </c>
      <c r="AP236" s="39">
        <v>812.69200000000001</v>
      </c>
      <c r="AQ236" s="39">
        <v>812.69200000000001</v>
      </c>
      <c r="AR236" s="39">
        <v>812.69200000000001</v>
      </c>
      <c r="AS236" s="41">
        <v>812.69200000000001</v>
      </c>
    </row>
    <row r="237" spans="1:45">
      <c r="A237" s="23" t="s">
        <v>80</v>
      </c>
      <c r="B237" s="21" t="s">
        <v>81</v>
      </c>
      <c r="C237" s="15" t="s">
        <v>57</v>
      </c>
      <c r="D237" s="15" t="s">
        <v>58</v>
      </c>
      <c r="E237" s="15" t="s">
        <v>66</v>
      </c>
      <c r="F237" s="15" t="s">
        <v>67</v>
      </c>
      <c r="G237" s="15" t="s">
        <v>1149</v>
      </c>
      <c r="H237" s="45" t="s">
        <v>1150</v>
      </c>
      <c r="I237" s="39">
        <v>1630.35</v>
      </c>
      <c r="J237" s="39">
        <v>433.65499999999997</v>
      </c>
      <c r="K237" s="39">
        <v>433.65499999999997</v>
      </c>
      <c r="L237" s="39">
        <v>-119.754</v>
      </c>
      <c r="M237" s="39">
        <v>1083.5920000000001</v>
      </c>
      <c r="N237" s="39">
        <v>1083.5920000000001</v>
      </c>
      <c r="O237" s="39">
        <v>94.061000000000007</v>
      </c>
      <c r="P237" s="39">
        <v>1344.191</v>
      </c>
      <c r="Q237" s="39"/>
      <c r="R237" s="39">
        <v>-103.459</v>
      </c>
      <c r="S237" s="39">
        <v>-70.164000000000001</v>
      </c>
      <c r="T237" s="39">
        <v>1432.95</v>
      </c>
      <c r="U237" s="39">
        <v>0</v>
      </c>
      <c r="V237" s="39">
        <v>-145.38800000000001</v>
      </c>
      <c r="W237" s="39">
        <v>-72.694000000000003</v>
      </c>
      <c r="X237" s="39">
        <v>-72.694000000000003</v>
      </c>
      <c r="Y237" s="39">
        <v>-72.694000000000003</v>
      </c>
      <c r="Z237" s="39">
        <v>297.52800000000002</v>
      </c>
      <c r="AA237" s="39">
        <v>-94.471999999999994</v>
      </c>
      <c r="AB237" s="39">
        <v>-94.471999999999994</v>
      </c>
      <c r="AC237" s="39">
        <v>-94.471999999999994</v>
      </c>
      <c r="AD237" s="39"/>
      <c r="AE237" s="39"/>
      <c r="AF237" s="39"/>
      <c r="AG237" s="39">
        <v>1432.95</v>
      </c>
      <c r="AH237" s="39">
        <v>1432.95</v>
      </c>
      <c r="AI237" s="39">
        <v>1287.5619999999999</v>
      </c>
      <c r="AJ237" s="39">
        <v>1214.8679999999999</v>
      </c>
      <c r="AK237" s="39">
        <v>1142.174</v>
      </c>
      <c r="AL237" s="39">
        <v>1069.48</v>
      </c>
      <c r="AM237" s="39">
        <v>1367.008</v>
      </c>
      <c r="AN237" s="39">
        <v>1272.5360000000001</v>
      </c>
      <c r="AO237" s="39">
        <v>1178.0640000000001</v>
      </c>
      <c r="AP237" s="39">
        <v>1083.5920000000001</v>
      </c>
      <c r="AQ237" s="39">
        <v>1083.5920000000001</v>
      </c>
      <c r="AR237" s="39">
        <v>1083.5920000000001</v>
      </c>
      <c r="AS237" s="41">
        <v>1083.5920000000001</v>
      </c>
    </row>
    <row r="238" spans="1:45">
      <c r="A238" s="23" t="s">
        <v>80</v>
      </c>
      <c r="B238" s="21" t="s">
        <v>81</v>
      </c>
      <c r="C238" s="15" t="s">
        <v>57</v>
      </c>
      <c r="D238" s="15" t="s">
        <v>58</v>
      </c>
      <c r="E238" s="15" t="s">
        <v>66</v>
      </c>
      <c r="F238" s="15" t="s">
        <v>67</v>
      </c>
      <c r="G238" s="15" t="s">
        <v>1151</v>
      </c>
      <c r="H238" s="45" t="s">
        <v>1152</v>
      </c>
      <c r="I238" s="39">
        <v>7259.7979999999998</v>
      </c>
      <c r="J238" s="39">
        <v>2418.2919999999999</v>
      </c>
      <c r="K238" s="39">
        <v>2418.2919999999999</v>
      </c>
      <c r="L238" s="39">
        <v>-1579.481</v>
      </c>
      <c r="M238" s="39">
        <v>6042.68</v>
      </c>
      <c r="N238" s="39">
        <v>6042.68</v>
      </c>
      <c r="O238" s="39">
        <v>-714.06700000000001</v>
      </c>
      <c r="P238" s="39">
        <v>5985.5590000000002</v>
      </c>
      <c r="Q238" s="39"/>
      <c r="R238" s="39">
        <v>-432.70699999999999</v>
      </c>
      <c r="S238" s="39">
        <v>-312.43599999999998</v>
      </c>
      <c r="T238" s="39">
        <v>7990.8919999999998</v>
      </c>
      <c r="U238" s="39">
        <v>0</v>
      </c>
      <c r="V238" s="39">
        <v>-810.76400000000001</v>
      </c>
      <c r="W238" s="39">
        <v>-405.38099999999997</v>
      </c>
      <c r="X238" s="39">
        <v>-405.38200000000001</v>
      </c>
      <c r="Y238" s="39">
        <v>-405.38099999999997</v>
      </c>
      <c r="Z238" s="39">
        <v>1659.174</v>
      </c>
      <c r="AA238" s="39">
        <v>-526.82600000000002</v>
      </c>
      <c r="AB238" s="39">
        <v>-526.82600000000002</v>
      </c>
      <c r="AC238" s="39">
        <v>-526.82600000000002</v>
      </c>
      <c r="AD238" s="39"/>
      <c r="AE238" s="39"/>
      <c r="AF238" s="39"/>
      <c r="AG238" s="39">
        <v>7990.8919999999998</v>
      </c>
      <c r="AH238" s="39">
        <v>7990.8919999999998</v>
      </c>
      <c r="AI238" s="39">
        <v>7180.1279999999997</v>
      </c>
      <c r="AJ238" s="39">
        <v>6774.7470000000003</v>
      </c>
      <c r="AK238" s="39">
        <v>6369.3649999999998</v>
      </c>
      <c r="AL238" s="39">
        <v>5963.9840000000004</v>
      </c>
      <c r="AM238" s="39">
        <v>7623.1580000000004</v>
      </c>
      <c r="AN238" s="39">
        <v>7096.3320000000003</v>
      </c>
      <c r="AO238" s="39">
        <v>6569.5060000000003</v>
      </c>
      <c r="AP238" s="39">
        <v>6042.68</v>
      </c>
      <c r="AQ238" s="39">
        <v>6042.68</v>
      </c>
      <c r="AR238" s="39">
        <v>6042.68</v>
      </c>
      <c r="AS238" s="41">
        <v>6042.68</v>
      </c>
    </row>
    <row r="239" spans="1:45">
      <c r="A239" s="23" t="s">
        <v>80</v>
      </c>
      <c r="B239" s="21" t="s">
        <v>81</v>
      </c>
      <c r="C239" s="15" t="s">
        <v>57</v>
      </c>
      <c r="D239" s="15" t="s">
        <v>58</v>
      </c>
      <c r="E239" s="15" t="s">
        <v>66</v>
      </c>
      <c r="F239" s="15" t="s">
        <v>67</v>
      </c>
      <c r="G239" s="15" t="s">
        <v>1153</v>
      </c>
      <c r="H239" s="45" t="s">
        <v>1154</v>
      </c>
      <c r="I239" s="39">
        <v>3114.4740000000002</v>
      </c>
      <c r="J239" s="39">
        <v>904.923</v>
      </c>
      <c r="K239" s="39">
        <v>904.923</v>
      </c>
      <c r="L239" s="39">
        <v>-393.03899999999999</v>
      </c>
      <c r="M239" s="39">
        <v>2261.165</v>
      </c>
      <c r="N239" s="39">
        <v>2261.165</v>
      </c>
      <c r="O239" s="39">
        <v>-69.200999999999993</v>
      </c>
      <c r="P239" s="39">
        <v>2567.8220000000001</v>
      </c>
      <c r="Q239" s="39"/>
      <c r="R239" s="39">
        <v>-161.91900000000001</v>
      </c>
      <c r="S239" s="39">
        <v>-134.036</v>
      </c>
      <c r="T239" s="39">
        <v>2990.1869999999999</v>
      </c>
      <c r="U239" s="39">
        <v>0</v>
      </c>
      <c r="V239" s="39">
        <v>-303.38799999999998</v>
      </c>
      <c r="W239" s="39">
        <v>-151.69399999999999</v>
      </c>
      <c r="X239" s="39">
        <v>-151.69399999999999</v>
      </c>
      <c r="Y239" s="39">
        <v>-151.69399999999999</v>
      </c>
      <c r="Z239" s="39">
        <v>620.86199999999997</v>
      </c>
      <c r="AA239" s="39">
        <v>-197.13800000000001</v>
      </c>
      <c r="AB239" s="39">
        <v>-197.13800000000001</v>
      </c>
      <c r="AC239" s="39">
        <v>-197.13800000000001</v>
      </c>
      <c r="AD239" s="39"/>
      <c r="AE239" s="39"/>
      <c r="AF239" s="39"/>
      <c r="AG239" s="39">
        <v>2990.1869999999999</v>
      </c>
      <c r="AH239" s="39">
        <v>2990.1869999999999</v>
      </c>
      <c r="AI239" s="39">
        <v>2686.799</v>
      </c>
      <c r="AJ239" s="39">
        <v>2535.105</v>
      </c>
      <c r="AK239" s="39">
        <v>2383.4110000000001</v>
      </c>
      <c r="AL239" s="39">
        <v>2231.7170000000001</v>
      </c>
      <c r="AM239" s="39">
        <v>2852.5790000000002</v>
      </c>
      <c r="AN239" s="39">
        <v>2655.4409999999998</v>
      </c>
      <c r="AO239" s="39">
        <v>2458.3029999999999</v>
      </c>
      <c r="AP239" s="39">
        <v>2261.165</v>
      </c>
      <c r="AQ239" s="39">
        <v>2261.165</v>
      </c>
      <c r="AR239" s="39">
        <v>2261.165</v>
      </c>
      <c r="AS239" s="41">
        <v>2261.165</v>
      </c>
    </row>
    <row r="240" spans="1:45">
      <c r="A240" s="23" t="s">
        <v>80</v>
      </c>
      <c r="B240" s="21" t="s">
        <v>81</v>
      </c>
      <c r="C240" s="15" t="s">
        <v>57</v>
      </c>
      <c r="D240" s="15" t="s">
        <v>58</v>
      </c>
      <c r="E240" s="15" t="s">
        <v>66</v>
      </c>
      <c r="F240" s="15" t="s">
        <v>67</v>
      </c>
      <c r="G240" s="15" t="s">
        <v>1155</v>
      </c>
      <c r="H240" s="45" t="s">
        <v>1156</v>
      </c>
      <c r="I240" s="39">
        <v>13247.481</v>
      </c>
      <c r="J240" s="39">
        <v>2754.598</v>
      </c>
      <c r="K240" s="39">
        <v>2754.598</v>
      </c>
      <c r="L240" s="39">
        <v>678.32799999999997</v>
      </c>
      <c r="M240" s="39">
        <v>6883.0159999999996</v>
      </c>
      <c r="N240" s="39">
        <v>6883.0159999999996</v>
      </c>
      <c r="O240" s="39">
        <v>1664.0920000000001</v>
      </c>
      <c r="P240" s="39">
        <v>10922.282999999999</v>
      </c>
      <c r="Q240" s="39"/>
      <c r="R240" s="39">
        <v>-492.88200000000001</v>
      </c>
      <c r="S240" s="39">
        <v>-570.12599999999998</v>
      </c>
      <c r="T240" s="39">
        <v>9102.1610000000001</v>
      </c>
      <c r="U240" s="39">
        <v>0</v>
      </c>
      <c r="V240" s="39">
        <v>-923.51400000000001</v>
      </c>
      <c r="W240" s="39">
        <v>-461.75700000000001</v>
      </c>
      <c r="X240" s="39">
        <v>-461.75700000000001</v>
      </c>
      <c r="Y240" s="39">
        <v>-461.75700000000001</v>
      </c>
      <c r="Z240" s="39">
        <v>1889.91</v>
      </c>
      <c r="AA240" s="39">
        <v>-600.09</v>
      </c>
      <c r="AB240" s="39">
        <v>-600.09</v>
      </c>
      <c r="AC240" s="39">
        <v>-600.09</v>
      </c>
      <c r="AD240" s="39"/>
      <c r="AE240" s="39"/>
      <c r="AF240" s="39"/>
      <c r="AG240" s="39">
        <v>9102.1610000000001</v>
      </c>
      <c r="AH240" s="39">
        <v>9102.1610000000001</v>
      </c>
      <c r="AI240" s="39">
        <v>8178.6469999999999</v>
      </c>
      <c r="AJ240" s="39">
        <v>7716.89</v>
      </c>
      <c r="AK240" s="39">
        <v>7255.1329999999998</v>
      </c>
      <c r="AL240" s="39">
        <v>6793.3760000000002</v>
      </c>
      <c r="AM240" s="39">
        <v>8683.2860000000001</v>
      </c>
      <c r="AN240" s="39">
        <v>8083.1959999999999</v>
      </c>
      <c r="AO240" s="39">
        <v>7483.1059999999998</v>
      </c>
      <c r="AP240" s="39">
        <v>6883.0159999999996</v>
      </c>
      <c r="AQ240" s="39">
        <v>6883.0159999999996</v>
      </c>
      <c r="AR240" s="39">
        <v>6883.0159999999996</v>
      </c>
      <c r="AS240" s="41">
        <v>6883.0159999999996</v>
      </c>
    </row>
    <row r="241" spans="1:45">
      <c r="A241" s="23" t="s">
        <v>80</v>
      </c>
      <c r="B241" s="21" t="s">
        <v>81</v>
      </c>
      <c r="C241" s="15" t="s">
        <v>57</v>
      </c>
      <c r="D241" s="15" t="s">
        <v>58</v>
      </c>
      <c r="E241" s="15" t="s">
        <v>66</v>
      </c>
      <c r="F241" s="15" t="s">
        <v>67</v>
      </c>
      <c r="G241" s="15" t="s">
        <v>1159</v>
      </c>
      <c r="H241" s="45" t="s">
        <v>1160</v>
      </c>
      <c r="I241" s="39">
        <v>1761.943</v>
      </c>
      <c r="J241" s="39">
        <v>477.90600000000001</v>
      </c>
      <c r="K241" s="39">
        <v>477.90600000000001</v>
      </c>
      <c r="L241" s="39">
        <v>-149.27199999999999</v>
      </c>
      <c r="M241" s="39">
        <v>1194.162</v>
      </c>
      <c r="N241" s="39">
        <v>1194.162</v>
      </c>
      <c r="O241" s="39">
        <v>21.751999999999999</v>
      </c>
      <c r="P241" s="39">
        <v>1452.6859999999999</v>
      </c>
      <c r="Q241" s="39"/>
      <c r="R241" s="39">
        <v>-85.512</v>
      </c>
      <c r="S241" s="39">
        <v>-75.828000000000003</v>
      </c>
      <c r="T241" s="39">
        <v>1579.17</v>
      </c>
      <c r="U241" s="39">
        <v>0</v>
      </c>
      <c r="V241" s="39">
        <v>-160.22399999999999</v>
      </c>
      <c r="W241" s="39">
        <v>-80.111999999999995</v>
      </c>
      <c r="X241" s="39">
        <v>-80.111999999999995</v>
      </c>
      <c r="Y241" s="39">
        <v>-80.111999999999995</v>
      </c>
      <c r="Z241" s="39">
        <v>327.88799999999998</v>
      </c>
      <c r="AA241" s="39">
        <v>-104.11199999999999</v>
      </c>
      <c r="AB241" s="39">
        <v>-104.11199999999999</v>
      </c>
      <c r="AC241" s="39">
        <v>-104.11199999999999</v>
      </c>
      <c r="AD241" s="39"/>
      <c r="AE241" s="39"/>
      <c r="AF241" s="39"/>
      <c r="AG241" s="39">
        <v>1579.17</v>
      </c>
      <c r="AH241" s="39">
        <v>1579.17</v>
      </c>
      <c r="AI241" s="39">
        <v>1418.9459999999999</v>
      </c>
      <c r="AJ241" s="39">
        <v>1338.8340000000001</v>
      </c>
      <c r="AK241" s="39">
        <v>1258.722</v>
      </c>
      <c r="AL241" s="39">
        <v>1178.6099999999999</v>
      </c>
      <c r="AM241" s="39">
        <v>1506.498</v>
      </c>
      <c r="AN241" s="39">
        <v>1402.386</v>
      </c>
      <c r="AO241" s="39">
        <v>1298.2739999999999</v>
      </c>
      <c r="AP241" s="39">
        <v>1194.162</v>
      </c>
      <c r="AQ241" s="39">
        <v>1194.162</v>
      </c>
      <c r="AR241" s="39">
        <v>1194.162</v>
      </c>
      <c r="AS241" s="41">
        <v>1194.162</v>
      </c>
    </row>
    <row r="242" spans="1:45">
      <c r="A242" s="23" t="s">
        <v>80</v>
      </c>
      <c r="B242" s="21" t="s">
        <v>81</v>
      </c>
      <c r="C242" s="15" t="s">
        <v>57</v>
      </c>
      <c r="D242" s="15" t="s">
        <v>58</v>
      </c>
      <c r="E242" s="15" t="s">
        <v>66</v>
      </c>
      <c r="F242" s="15" t="s">
        <v>67</v>
      </c>
      <c r="G242" s="15" t="s">
        <v>1163</v>
      </c>
      <c r="H242" s="45" t="s">
        <v>1164</v>
      </c>
      <c r="I242" s="39"/>
      <c r="J242" s="39">
        <v>550.91899999999998</v>
      </c>
      <c r="K242" s="39">
        <v>550.91899999999998</v>
      </c>
      <c r="L242" s="39">
        <v>-1182.912</v>
      </c>
      <c r="M242" s="39">
        <v>1376.605</v>
      </c>
      <c r="N242" s="39">
        <v>1376.605</v>
      </c>
      <c r="O242" s="39">
        <v>-985.76</v>
      </c>
      <c r="P242" s="39"/>
      <c r="Q242" s="39"/>
      <c r="R242" s="39">
        <v>-98.575999999999993</v>
      </c>
      <c r="S242" s="39"/>
      <c r="T242" s="39">
        <v>1820.432</v>
      </c>
      <c r="U242" s="39">
        <v>0</v>
      </c>
      <c r="V242" s="39">
        <v>-184.702</v>
      </c>
      <c r="W242" s="39">
        <v>-92.350999999999999</v>
      </c>
      <c r="X242" s="39">
        <v>-92.350999999999999</v>
      </c>
      <c r="Y242" s="39">
        <v>-92.350999999999999</v>
      </c>
      <c r="Z242" s="39">
        <v>377.98200000000003</v>
      </c>
      <c r="AA242" s="39">
        <v>-120.018</v>
      </c>
      <c r="AB242" s="39">
        <v>-120.018</v>
      </c>
      <c r="AC242" s="39">
        <v>-120.018</v>
      </c>
      <c r="AD242" s="39"/>
      <c r="AE242" s="39"/>
      <c r="AF242" s="39"/>
      <c r="AG242" s="39">
        <v>1820.432</v>
      </c>
      <c r="AH242" s="39">
        <v>1820.432</v>
      </c>
      <c r="AI242" s="39">
        <v>1635.73</v>
      </c>
      <c r="AJ242" s="39">
        <v>1543.3789999999999</v>
      </c>
      <c r="AK242" s="39">
        <v>1451.028</v>
      </c>
      <c r="AL242" s="39">
        <v>1358.6769999999999</v>
      </c>
      <c r="AM242" s="39">
        <v>1736.6590000000001</v>
      </c>
      <c r="AN242" s="39">
        <v>1616.6410000000001</v>
      </c>
      <c r="AO242" s="39">
        <v>1496.623</v>
      </c>
      <c r="AP242" s="39">
        <v>1376.605</v>
      </c>
      <c r="AQ242" s="39">
        <v>1376.605</v>
      </c>
      <c r="AR242" s="39">
        <v>1376.605</v>
      </c>
      <c r="AS242" s="41">
        <v>1376.605</v>
      </c>
    </row>
    <row r="243" spans="1:45">
      <c r="A243" s="23" t="s">
        <v>80</v>
      </c>
      <c r="B243" s="21" t="s">
        <v>81</v>
      </c>
      <c r="C243" s="15" t="s">
        <v>57</v>
      </c>
      <c r="D243" s="15" t="s">
        <v>58</v>
      </c>
      <c r="E243" s="15" t="s">
        <v>66</v>
      </c>
      <c r="F243" s="15" t="s">
        <v>67</v>
      </c>
      <c r="G243" s="15" t="s">
        <v>1165</v>
      </c>
      <c r="H243" s="45" t="s">
        <v>1134</v>
      </c>
      <c r="I243" s="39">
        <v>32164.25</v>
      </c>
      <c r="J243" s="39">
        <v>22676.831999999999</v>
      </c>
      <c r="K243" s="39">
        <v>22676.831999999999</v>
      </c>
      <c r="L243" s="39">
        <v>-3194.4009999999998</v>
      </c>
      <c r="M243" s="39">
        <v>31420.383000000002</v>
      </c>
      <c r="N243" s="39">
        <v>31420.383000000002</v>
      </c>
      <c r="O243" s="39">
        <v>-1472.2850000000001</v>
      </c>
      <c r="P243" s="39">
        <v>11825.804</v>
      </c>
      <c r="Q243" s="39"/>
      <c r="R243" s="39">
        <v>-861.05799999999999</v>
      </c>
      <c r="S243" s="39">
        <v>-617.28800000000001</v>
      </c>
      <c r="T243" s="39">
        <v>39890.949000000001</v>
      </c>
      <c r="U243" s="39">
        <v>0</v>
      </c>
      <c r="V243" s="39">
        <v>-2634.2</v>
      </c>
      <c r="W243" s="39">
        <v>-1317.0989999999999</v>
      </c>
      <c r="X243" s="39">
        <v>-1317.1</v>
      </c>
      <c r="Y243" s="39">
        <v>-1317.1010000000001</v>
      </c>
      <c r="Z243" s="39">
        <v>2791.2339999999999</v>
      </c>
      <c r="AA243" s="39">
        <v>-1558.7660000000001</v>
      </c>
      <c r="AB243" s="39">
        <v>-1558.768</v>
      </c>
      <c r="AC243" s="39">
        <v>-1558.7660000000001</v>
      </c>
      <c r="AD243" s="39"/>
      <c r="AE243" s="39"/>
      <c r="AF243" s="39"/>
      <c r="AG243" s="39">
        <v>39890.949000000001</v>
      </c>
      <c r="AH243" s="39">
        <v>39890.949000000001</v>
      </c>
      <c r="AI243" s="39">
        <v>37256.749000000003</v>
      </c>
      <c r="AJ243" s="39">
        <v>35939.65</v>
      </c>
      <c r="AK243" s="39">
        <v>34622.550000000003</v>
      </c>
      <c r="AL243" s="39">
        <v>33305.449000000001</v>
      </c>
      <c r="AM243" s="39">
        <v>36096.682999999997</v>
      </c>
      <c r="AN243" s="39">
        <v>34537.917000000001</v>
      </c>
      <c r="AO243" s="39">
        <v>32979.148999999998</v>
      </c>
      <c r="AP243" s="39">
        <v>31420.383000000002</v>
      </c>
      <c r="AQ243" s="39">
        <v>31420.383000000002</v>
      </c>
      <c r="AR243" s="39">
        <v>31420.383000000002</v>
      </c>
      <c r="AS243" s="41">
        <v>31420.383000000002</v>
      </c>
    </row>
    <row r="244" spans="1:45">
      <c r="A244" s="23" t="s">
        <v>80</v>
      </c>
      <c r="B244" s="21" t="s">
        <v>81</v>
      </c>
      <c r="C244" s="15" t="s">
        <v>57</v>
      </c>
      <c r="D244" s="15" t="s">
        <v>58</v>
      </c>
      <c r="E244" s="15" t="s">
        <v>66</v>
      </c>
      <c r="F244" s="15" t="s">
        <v>67</v>
      </c>
      <c r="G244" s="15" t="s">
        <v>1166</v>
      </c>
      <c r="H244" s="45" t="s">
        <v>1167</v>
      </c>
      <c r="I244" s="39">
        <v>10630.154</v>
      </c>
      <c r="J244" s="39">
        <v>2882.924</v>
      </c>
      <c r="K244" s="39">
        <v>2882.924</v>
      </c>
      <c r="L244" s="39">
        <v>-899.77800000000002</v>
      </c>
      <c r="M244" s="39">
        <v>7203.6729999999998</v>
      </c>
      <c r="N244" s="39">
        <v>7203.6729999999998</v>
      </c>
      <c r="O244" s="39">
        <v>521.65700000000004</v>
      </c>
      <c r="P244" s="39">
        <v>8764.348</v>
      </c>
      <c r="Q244" s="39"/>
      <c r="R244" s="39">
        <v>-687.79100000000005</v>
      </c>
      <c r="S244" s="39">
        <v>-457.48500000000001</v>
      </c>
      <c r="T244" s="39">
        <v>9526.1970000000001</v>
      </c>
      <c r="U244" s="39">
        <v>0</v>
      </c>
      <c r="V244" s="39">
        <v>-966.53599999999994</v>
      </c>
      <c r="W244" s="39">
        <v>-483.26799999999997</v>
      </c>
      <c r="X244" s="39">
        <v>-483.26799999999997</v>
      </c>
      <c r="Y244" s="39">
        <v>-483.26799999999997</v>
      </c>
      <c r="Z244" s="39">
        <v>1977.954</v>
      </c>
      <c r="AA244" s="39">
        <v>-628.04600000000005</v>
      </c>
      <c r="AB244" s="39">
        <v>-628.04600000000005</v>
      </c>
      <c r="AC244" s="39">
        <v>-628.04600000000005</v>
      </c>
      <c r="AD244" s="39"/>
      <c r="AE244" s="39"/>
      <c r="AF244" s="39"/>
      <c r="AG244" s="39">
        <v>9526.1970000000001</v>
      </c>
      <c r="AH244" s="39">
        <v>9526.1970000000001</v>
      </c>
      <c r="AI244" s="39">
        <v>8559.6610000000001</v>
      </c>
      <c r="AJ244" s="39">
        <v>8076.393</v>
      </c>
      <c r="AK244" s="39">
        <v>7593.125</v>
      </c>
      <c r="AL244" s="39">
        <v>7109.857</v>
      </c>
      <c r="AM244" s="39">
        <v>9087.8109999999997</v>
      </c>
      <c r="AN244" s="39">
        <v>8459.7649999999994</v>
      </c>
      <c r="AO244" s="39">
        <v>7831.7190000000001</v>
      </c>
      <c r="AP244" s="39">
        <v>7203.6729999999998</v>
      </c>
      <c r="AQ244" s="39">
        <v>7203.6729999999998</v>
      </c>
      <c r="AR244" s="39">
        <v>7203.6729999999998</v>
      </c>
      <c r="AS244" s="41">
        <v>7203.6729999999998</v>
      </c>
    </row>
    <row r="245" spans="1:45">
      <c r="A245" s="23" t="s">
        <v>80</v>
      </c>
      <c r="B245" s="21" t="s">
        <v>81</v>
      </c>
      <c r="C245" s="15" t="s">
        <v>57</v>
      </c>
      <c r="D245" s="15" t="s">
        <v>58</v>
      </c>
      <c r="E245" s="15" t="s">
        <v>66</v>
      </c>
      <c r="F245" s="15" t="s">
        <v>67</v>
      </c>
      <c r="G245" s="15" t="s">
        <v>1168</v>
      </c>
      <c r="H245" s="45" t="s">
        <v>1169</v>
      </c>
      <c r="I245" s="39"/>
      <c r="J245" s="39">
        <v>81.864000000000004</v>
      </c>
      <c r="K245" s="39">
        <v>81.864000000000004</v>
      </c>
      <c r="L245" s="39">
        <v>-175.77600000000001</v>
      </c>
      <c r="M245" s="39">
        <v>204.55500000000001</v>
      </c>
      <c r="N245" s="39">
        <v>204.55500000000001</v>
      </c>
      <c r="O245" s="39">
        <v>-146.47999999999999</v>
      </c>
      <c r="P245" s="39"/>
      <c r="Q245" s="39"/>
      <c r="R245" s="39">
        <v>-14.648</v>
      </c>
      <c r="S245" s="39"/>
      <c r="T245" s="39">
        <v>270.50599999999997</v>
      </c>
      <c r="U245" s="39">
        <v>0</v>
      </c>
      <c r="V245" s="39">
        <v>-27.446000000000002</v>
      </c>
      <c r="W245" s="39">
        <v>-13.723000000000001</v>
      </c>
      <c r="X245" s="39">
        <v>-13.723000000000001</v>
      </c>
      <c r="Y245" s="39">
        <v>-13.723000000000001</v>
      </c>
      <c r="Z245" s="39">
        <v>56.165999999999997</v>
      </c>
      <c r="AA245" s="39">
        <v>-17.834</v>
      </c>
      <c r="AB245" s="39">
        <v>-17.834</v>
      </c>
      <c r="AC245" s="39">
        <v>-17.834</v>
      </c>
      <c r="AD245" s="39"/>
      <c r="AE245" s="39"/>
      <c r="AF245" s="39"/>
      <c r="AG245" s="39">
        <v>270.50599999999997</v>
      </c>
      <c r="AH245" s="39">
        <v>270.50599999999997</v>
      </c>
      <c r="AI245" s="39">
        <v>243.06</v>
      </c>
      <c r="AJ245" s="39">
        <v>229.33699999999999</v>
      </c>
      <c r="AK245" s="39">
        <v>215.614</v>
      </c>
      <c r="AL245" s="39">
        <v>201.89099999999999</v>
      </c>
      <c r="AM245" s="39">
        <v>258.05700000000002</v>
      </c>
      <c r="AN245" s="39">
        <v>240.22300000000001</v>
      </c>
      <c r="AO245" s="39">
        <v>222.38900000000001</v>
      </c>
      <c r="AP245" s="39">
        <v>204.55500000000001</v>
      </c>
      <c r="AQ245" s="39">
        <v>204.55500000000001</v>
      </c>
      <c r="AR245" s="39">
        <v>204.55500000000001</v>
      </c>
      <c r="AS245" s="41">
        <v>204.55500000000001</v>
      </c>
    </row>
    <row r="246" spans="1:45">
      <c r="A246" s="23" t="s">
        <v>80</v>
      </c>
      <c r="B246" s="21" t="s">
        <v>81</v>
      </c>
      <c r="C246" s="15" t="s">
        <v>57</v>
      </c>
      <c r="D246" s="15" t="s">
        <v>58</v>
      </c>
      <c r="E246" s="15" t="s">
        <v>66</v>
      </c>
      <c r="F246" s="15" t="s">
        <v>67</v>
      </c>
      <c r="G246" s="15" t="s">
        <v>1172</v>
      </c>
      <c r="H246" s="45" t="s">
        <v>1173</v>
      </c>
      <c r="I246" s="39">
        <v>12274.123</v>
      </c>
      <c r="J246" s="39">
        <v>267.15899999999999</v>
      </c>
      <c r="K246" s="39">
        <v>267.15899999999999</v>
      </c>
      <c r="L246" s="39">
        <v>-3208.6149999999998</v>
      </c>
      <c r="M246" s="39">
        <v>6609.4340000000002</v>
      </c>
      <c r="N246" s="39">
        <v>6609.4340000000002</v>
      </c>
      <c r="O246" s="39">
        <v>-2167.4270000000001</v>
      </c>
      <c r="P246" s="39">
        <v>5033.8140000000003</v>
      </c>
      <c r="Q246" s="39"/>
      <c r="R246" s="39">
        <v>-520.59400000000005</v>
      </c>
      <c r="S246" s="39">
        <v>-262.75700000000001</v>
      </c>
      <c r="T246" s="39">
        <v>9613.9279999999999</v>
      </c>
      <c r="U246" s="39">
        <v>0</v>
      </c>
      <c r="V246" s="39">
        <v>-975.43799999999999</v>
      </c>
      <c r="W246" s="39">
        <v>-487.71899999999999</v>
      </c>
      <c r="X246" s="39">
        <v>-487.71899999999999</v>
      </c>
      <c r="Y246" s="39">
        <v>-487.71899999999999</v>
      </c>
      <c r="Z246" s="39">
        <v>1996.17</v>
      </c>
      <c r="AA246" s="39">
        <v>-633.83000000000004</v>
      </c>
      <c r="AB246" s="39">
        <v>-633.83000000000004</v>
      </c>
      <c r="AC246" s="39">
        <v>-1294.4090000000001</v>
      </c>
      <c r="AD246" s="39"/>
      <c r="AE246" s="39"/>
      <c r="AF246" s="39"/>
      <c r="AG246" s="39">
        <v>9613.9279999999999</v>
      </c>
      <c r="AH246" s="39">
        <v>9613.9279999999999</v>
      </c>
      <c r="AI246" s="39">
        <v>8638.49</v>
      </c>
      <c r="AJ246" s="39">
        <v>8150.7709999999997</v>
      </c>
      <c r="AK246" s="39">
        <v>7663.0519999999997</v>
      </c>
      <c r="AL246" s="39">
        <v>7175.3329999999996</v>
      </c>
      <c r="AM246" s="39">
        <v>9171.5030000000006</v>
      </c>
      <c r="AN246" s="39">
        <v>8537.6730000000007</v>
      </c>
      <c r="AO246" s="39">
        <v>7903.8429999999998</v>
      </c>
      <c r="AP246" s="39">
        <v>6609.4340000000002</v>
      </c>
      <c r="AQ246" s="39">
        <v>6609.4340000000002</v>
      </c>
      <c r="AR246" s="39">
        <v>6609.4340000000002</v>
      </c>
      <c r="AS246" s="41">
        <v>6609.4340000000002</v>
      </c>
    </row>
    <row r="247" spans="1:45">
      <c r="A247" s="23" t="s">
        <v>80</v>
      </c>
      <c r="B247" s="21" t="s">
        <v>81</v>
      </c>
      <c r="C247" s="15" t="s">
        <v>57</v>
      </c>
      <c r="D247" s="15" t="s">
        <v>58</v>
      </c>
      <c r="E247" s="15" t="s">
        <v>68</v>
      </c>
      <c r="F247" s="15" t="s">
        <v>69</v>
      </c>
      <c r="G247" s="15" t="s">
        <v>1131</v>
      </c>
      <c r="H247" s="45" t="s">
        <v>1132</v>
      </c>
      <c r="I247" s="39">
        <v>0</v>
      </c>
      <c r="J247" s="39"/>
      <c r="K247" s="39"/>
      <c r="L247" s="39"/>
      <c r="M247" s="39"/>
      <c r="N247" s="39"/>
      <c r="O247" s="39"/>
      <c r="P247" s="39">
        <v>0</v>
      </c>
      <c r="Q247" s="39"/>
      <c r="R247" s="39"/>
      <c r="S247" s="39">
        <v>0</v>
      </c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41"/>
    </row>
    <row r="248" spans="1:45">
      <c r="A248" s="23" t="s">
        <v>80</v>
      </c>
      <c r="B248" s="21" t="s">
        <v>81</v>
      </c>
      <c r="C248" s="15" t="s">
        <v>57</v>
      </c>
      <c r="D248" s="15" t="s">
        <v>58</v>
      </c>
      <c r="E248" s="15" t="s">
        <v>68</v>
      </c>
      <c r="F248" s="15" t="s">
        <v>69</v>
      </c>
      <c r="G248" s="15" t="s">
        <v>1133</v>
      </c>
      <c r="H248" s="45" t="s">
        <v>1134</v>
      </c>
      <c r="I248" s="39">
        <v>0</v>
      </c>
      <c r="J248" s="39"/>
      <c r="K248" s="39"/>
      <c r="L248" s="39"/>
      <c r="M248" s="39"/>
      <c r="N248" s="39"/>
      <c r="O248" s="39"/>
      <c r="P248" s="39">
        <v>0</v>
      </c>
      <c r="Q248" s="39"/>
      <c r="R248" s="39"/>
      <c r="S248" s="39">
        <v>0</v>
      </c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41"/>
    </row>
    <row r="249" spans="1:45">
      <c r="A249" s="23" t="s">
        <v>80</v>
      </c>
      <c r="B249" s="21" t="s">
        <v>81</v>
      </c>
      <c r="C249" s="15" t="s">
        <v>57</v>
      </c>
      <c r="D249" s="15" t="s">
        <v>58</v>
      </c>
      <c r="E249" s="15" t="s">
        <v>68</v>
      </c>
      <c r="F249" s="15" t="s">
        <v>69</v>
      </c>
      <c r="G249" s="15" t="s">
        <v>1136</v>
      </c>
      <c r="H249" s="45" t="s">
        <v>1137</v>
      </c>
      <c r="I249" s="39">
        <v>17706.749</v>
      </c>
      <c r="J249" s="39">
        <v>12160.983</v>
      </c>
      <c r="K249" s="39">
        <v>12160.983</v>
      </c>
      <c r="L249" s="39">
        <v>-136.13200000000001</v>
      </c>
      <c r="M249" s="39">
        <v>13933.102999999999</v>
      </c>
      <c r="N249" s="39">
        <v>13933.102999999999</v>
      </c>
      <c r="O249" s="39">
        <v>33.308</v>
      </c>
      <c r="P249" s="39">
        <v>18104.542000000001</v>
      </c>
      <c r="Q249" s="39"/>
      <c r="R249" s="39">
        <v>-84.72</v>
      </c>
      <c r="S249" s="39">
        <v>16569.690999999999</v>
      </c>
      <c r="T249" s="39">
        <v>17502.05</v>
      </c>
      <c r="U249" s="39">
        <v>0</v>
      </c>
      <c r="V249" s="39">
        <v>-867.07500000000005</v>
      </c>
      <c r="W249" s="39">
        <v>-433.53800000000001</v>
      </c>
      <c r="X249" s="39">
        <v>-433.53800000000001</v>
      </c>
      <c r="Y249" s="39">
        <v>-433.53699999999998</v>
      </c>
      <c r="Z249" s="39">
        <v>-29.315999999999999</v>
      </c>
      <c r="AA249" s="39">
        <v>-457.31400000000002</v>
      </c>
      <c r="AB249" s="39">
        <v>-457.31299999999999</v>
      </c>
      <c r="AC249" s="39">
        <v>-457.31599999999997</v>
      </c>
      <c r="AD249" s="39"/>
      <c r="AE249" s="39"/>
      <c r="AF249" s="39"/>
      <c r="AG249" s="39">
        <v>17502.05</v>
      </c>
      <c r="AH249" s="39">
        <v>17502.05</v>
      </c>
      <c r="AI249" s="39">
        <v>16634.974999999999</v>
      </c>
      <c r="AJ249" s="39">
        <v>16201.437</v>
      </c>
      <c r="AK249" s="39">
        <v>15767.898999999999</v>
      </c>
      <c r="AL249" s="39">
        <v>15334.361999999999</v>
      </c>
      <c r="AM249" s="39">
        <v>15305.046</v>
      </c>
      <c r="AN249" s="39">
        <v>14847.732</v>
      </c>
      <c r="AO249" s="39">
        <v>14390.419</v>
      </c>
      <c r="AP249" s="39">
        <v>13933.102999999999</v>
      </c>
      <c r="AQ249" s="39">
        <v>13933.102999999999</v>
      </c>
      <c r="AR249" s="39">
        <v>13933.102999999999</v>
      </c>
      <c r="AS249" s="41">
        <v>13933.102999999999</v>
      </c>
    </row>
    <row r="250" spans="1:45">
      <c r="A250" s="23" t="s">
        <v>80</v>
      </c>
      <c r="B250" s="21" t="s">
        <v>81</v>
      </c>
      <c r="C250" s="15" t="s">
        <v>57</v>
      </c>
      <c r="D250" s="15" t="s">
        <v>58</v>
      </c>
      <c r="E250" s="15" t="s">
        <v>68</v>
      </c>
      <c r="F250" s="15" t="s">
        <v>69</v>
      </c>
      <c r="G250" s="15" t="s">
        <v>1140</v>
      </c>
      <c r="H250" s="45" t="s">
        <v>1141</v>
      </c>
      <c r="I250" s="39"/>
      <c r="J250" s="39">
        <v>194.702</v>
      </c>
      <c r="K250" s="39">
        <v>194.702</v>
      </c>
      <c r="L250" s="39">
        <v>-418.05599999999998</v>
      </c>
      <c r="M250" s="39">
        <v>486.51100000000002</v>
      </c>
      <c r="N250" s="39">
        <v>486.51100000000002</v>
      </c>
      <c r="O250" s="39">
        <v>-348.38</v>
      </c>
      <c r="P250" s="39"/>
      <c r="Q250" s="39"/>
      <c r="R250" s="39">
        <v>-34.838000000000001</v>
      </c>
      <c r="S250" s="39"/>
      <c r="T250" s="39">
        <v>643.36500000000001</v>
      </c>
      <c r="U250" s="39">
        <v>0</v>
      </c>
      <c r="V250" s="39">
        <v>-65.275999999999996</v>
      </c>
      <c r="W250" s="39">
        <v>-32.637999999999998</v>
      </c>
      <c r="X250" s="39">
        <v>-32.637999999999998</v>
      </c>
      <c r="Y250" s="39">
        <v>-32.637999999999998</v>
      </c>
      <c r="Z250" s="39">
        <v>133.584</v>
      </c>
      <c r="AA250" s="39">
        <v>-42.415999999999997</v>
      </c>
      <c r="AB250" s="39">
        <v>-42.415999999999997</v>
      </c>
      <c r="AC250" s="39">
        <v>-42.415999999999997</v>
      </c>
      <c r="AD250" s="39"/>
      <c r="AE250" s="39"/>
      <c r="AF250" s="39"/>
      <c r="AG250" s="39">
        <v>643.36500000000001</v>
      </c>
      <c r="AH250" s="39">
        <v>643.36500000000001</v>
      </c>
      <c r="AI250" s="39">
        <v>578.08900000000006</v>
      </c>
      <c r="AJ250" s="39">
        <v>545.45100000000002</v>
      </c>
      <c r="AK250" s="39">
        <v>512.81299999999999</v>
      </c>
      <c r="AL250" s="39">
        <v>480.17500000000001</v>
      </c>
      <c r="AM250" s="39">
        <v>613.75900000000001</v>
      </c>
      <c r="AN250" s="39">
        <v>571.34299999999996</v>
      </c>
      <c r="AO250" s="39">
        <v>528.92700000000002</v>
      </c>
      <c r="AP250" s="39">
        <v>486.51100000000002</v>
      </c>
      <c r="AQ250" s="39">
        <v>486.51100000000002</v>
      </c>
      <c r="AR250" s="39">
        <v>486.51100000000002</v>
      </c>
      <c r="AS250" s="41">
        <v>486.51100000000002</v>
      </c>
    </row>
    <row r="251" spans="1:45">
      <c r="A251" s="23" t="s">
        <v>80</v>
      </c>
      <c r="B251" s="21" t="s">
        <v>81</v>
      </c>
      <c r="C251" s="15" t="s">
        <v>57</v>
      </c>
      <c r="D251" s="15" t="s">
        <v>58</v>
      </c>
      <c r="E251" s="15" t="s">
        <v>68</v>
      </c>
      <c r="F251" s="15" t="s">
        <v>69</v>
      </c>
      <c r="G251" s="15" t="s">
        <v>1142</v>
      </c>
      <c r="H251" s="45" t="s">
        <v>1143</v>
      </c>
      <c r="I251" s="39">
        <v>1688.8330000000001</v>
      </c>
      <c r="J251" s="39">
        <v>473.48099999999999</v>
      </c>
      <c r="K251" s="39">
        <v>473.48099999999999</v>
      </c>
      <c r="L251" s="39">
        <v>-176.15299999999999</v>
      </c>
      <c r="M251" s="39">
        <v>1183.106</v>
      </c>
      <c r="N251" s="39">
        <v>1183.106</v>
      </c>
      <c r="O251" s="39">
        <v>-6.7130000000000001</v>
      </c>
      <c r="P251" s="39">
        <v>1392.4079999999999</v>
      </c>
      <c r="Q251" s="39"/>
      <c r="R251" s="39">
        <v>-84.72</v>
      </c>
      <c r="S251" s="39">
        <v>-72.682000000000002</v>
      </c>
      <c r="T251" s="39">
        <v>1564.548</v>
      </c>
      <c r="U251" s="39">
        <v>0</v>
      </c>
      <c r="V251" s="39">
        <v>-158.74</v>
      </c>
      <c r="W251" s="39">
        <v>-79.37</v>
      </c>
      <c r="X251" s="39">
        <v>-79.37</v>
      </c>
      <c r="Y251" s="39">
        <v>-79.37</v>
      </c>
      <c r="Z251" s="39">
        <v>324.85199999999998</v>
      </c>
      <c r="AA251" s="39">
        <v>-103.148</v>
      </c>
      <c r="AB251" s="39">
        <v>-103.148</v>
      </c>
      <c r="AC251" s="39">
        <v>-103.148</v>
      </c>
      <c r="AD251" s="39"/>
      <c r="AE251" s="39"/>
      <c r="AF251" s="39"/>
      <c r="AG251" s="39">
        <v>1564.548</v>
      </c>
      <c r="AH251" s="39">
        <v>1564.548</v>
      </c>
      <c r="AI251" s="39">
        <v>1405.808</v>
      </c>
      <c r="AJ251" s="39">
        <v>1326.4380000000001</v>
      </c>
      <c r="AK251" s="39">
        <v>1247.068</v>
      </c>
      <c r="AL251" s="39">
        <v>1167.6980000000001</v>
      </c>
      <c r="AM251" s="39">
        <v>1492.55</v>
      </c>
      <c r="AN251" s="39">
        <v>1389.402</v>
      </c>
      <c r="AO251" s="39">
        <v>1286.2539999999999</v>
      </c>
      <c r="AP251" s="39">
        <v>1183.106</v>
      </c>
      <c r="AQ251" s="39">
        <v>1183.106</v>
      </c>
      <c r="AR251" s="39">
        <v>1183.106</v>
      </c>
      <c r="AS251" s="41">
        <v>1183.106</v>
      </c>
    </row>
    <row r="252" spans="1:45">
      <c r="A252" s="23" t="s">
        <v>80</v>
      </c>
      <c r="B252" s="21" t="s">
        <v>81</v>
      </c>
      <c r="C252" s="15" t="s">
        <v>57</v>
      </c>
      <c r="D252" s="15" t="s">
        <v>58</v>
      </c>
      <c r="E252" s="15" t="s">
        <v>68</v>
      </c>
      <c r="F252" s="15" t="s">
        <v>69</v>
      </c>
      <c r="G252" s="15" t="s">
        <v>1144</v>
      </c>
      <c r="H252" s="45" t="s">
        <v>1145</v>
      </c>
      <c r="I252" s="39">
        <v>66209.691999999995</v>
      </c>
      <c r="J252" s="39">
        <v>28489.231</v>
      </c>
      <c r="K252" s="39">
        <v>28489.231</v>
      </c>
      <c r="L252" s="39">
        <v>-18379.990000000002</v>
      </c>
      <c r="M252" s="39">
        <v>91688.456000000006</v>
      </c>
      <c r="N252" s="39">
        <v>91688.456000000006</v>
      </c>
      <c r="O252" s="39">
        <v>-16543.603999999999</v>
      </c>
      <c r="P252" s="39">
        <v>29668.454000000002</v>
      </c>
      <c r="Q252" s="39"/>
      <c r="R252" s="39">
        <v>-918.19299999999998</v>
      </c>
      <c r="S252" s="39">
        <v>13171.839</v>
      </c>
      <c r="T252" s="39">
        <v>63836.883000000002</v>
      </c>
      <c r="U252" s="39">
        <v>0</v>
      </c>
      <c r="V252" s="39">
        <v>-4379.817</v>
      </c>
      <c r="W252" s="39">
        <v>-2189.9079999999999</v>
      </c>
      <c r="X252" s="39">
        <v>-2189.9079999999999</v>
      </c>
      <c r="Y252" s="39">
        <v>14656.757</v>
      </c>
      <c r="Z252" s="39">
        <v>-1384.9090000000001</v>
      </c>
      <c r="AA252" s="39">
        <v>30747.119999999999</v>
      </c>
      <c r="AB252" s="39">
        <v>-3703.8809999999999</v>
      </c>
      <c r="AC252" s="39">
        <v>-3703.8809999999999</v>
      </c>
      <c r="AD252" s="39"/>
      <c r="AE252" s="39"/>
      <c r="AF252" s="39"/>
      <c r="AG252" s="39">
        <v>63836.883000000002</v>
      </c>
      <c r="AH252" s="39">
        <v>63836.883000000002</v>
      </c>
      <c r="AI252" s="39">
        <v>59457.065999999999</v>
      </c>
      <c r="AJ252" s="39">
        <v>57267.158000000003</v>
      </c>
      <c r="AK252" s="39">
        <v>55077.25</v>
      </c>
      <c r="AL252" s="39">
        <v>69734.006999999998</v>
      </c>
      <c r="AM252" s="39">
        <v>68349.097999999998</v>
      </c>
      <c r="AN252" s="39">
        <v>99096.217999999993</v>
      </c>
      <c r="AO252" s="39">
        <v>95392.337</v>
      </c>
      <c r="AP252" s="39">
        <v>91688.456000000006</v>
      </c>
      <c r="AQ252" s="39">
        <v>91688.456000000006</v>
      </c>
      <c r="AR252" s="39">
        <v>91688.456000000006</v>
      </c>
      <c r="AS252" s="41">
        <v>91688.456000000006</v>
      </c>
    </row>
    <row r="253" spans="1:45">
      <c r="A253" s="23" t="s">
        <v>80</v>
      </c>
      <c r="B253" s="21" t="s">
        <v>81</v>
      </c>
      <c r="C253" s="15" t="s">
        <v>57</v>
      </c>
      <c r="D253" s="15" t="s">
        <v>58</v>
      </c>
      <c r="E253" s="15" t="s">
        <v>68</v>
      </c>
      <c r="F253" s="15" t="s">
        <v>69</v>
      </c>
      <c r="G253" s="15" t="s">
        <v>1148</v>
      </c>
      <c r="H253" s="45" t="s">
        <v>1132</v>
      </c>
      <c r="I253" s="39">
        <v>280.95</v>
      </c>
      <c r="J253" s="39">
        <v>250.01599999999999</v>
      </c>
      <c r="K253" s="39">
        <v>250.01599999999999</v>
      </c>
      <c r="L253" s="39">
        <v>4995.7830000000004</v>
      </c>
      <c r="M253" s="39">
        <v>624.726</v>
      </c>
      <c r="N253" s="39">
        <v>624.726</v>
      </c>
      <c r="O253" s="39">
        <v>5085.2529999999997</v>
      </c>
      <c r="P253" s="39">
        <v>231.637</v>
      </c>
      <c r="Q253" s="39"/>
      <c r="R253" s="39">
        <v>-44.734999999999999</v>
      </c>
      <c r="S253" s="39">
        <v>-12.092000000000001</v>
      </c>
      <c r="T253" s="39">
        <v>826.14</v>
      </c>
      <c r="U253" s="39">
        <v>0</v>
      </c>
      <c r="V253" s="39">
        <v>-83.82</v>
      </c>
      <c r="W253" s="39">
        <v>-41.91</v>
      </c>
      <c r="X253" s="39">
        <v>-41.91</v>
      </c>
      <c r="Y253" s="39">
        <v>-41.91</v>
      </c>
      <c r="Z253" s="39">
        <v>171.53399999999999</v>
      </c>
      <c r="AA253" s="39">
        <v>-54.466000000000001</v>
      </c>
      <c r="AB253" s="39">
        <v>-54.466000000000001</v>
      </c>
      <c r="AC253" s="39">
        <v>-54.466000000000001</v>
      </c>
      <c r="AD253" s="39"/>
      <c r="AE253" s="39"/>
      <c r="AF253" s="39"/>
      <c r="AG253" s="39">
        <v>826.14</v>
      </c>
      <c r="AH253" s="39">
        <v>826.14</v>
      </c>
      <c r="AI253" s="39">
        <v>742.32</v>
      </c>
      <c r="AJ253" s="39">
        <v>700.41</v>
      </c>
      <c r="AK253" s="39">
        <v>658.5</v>
      </c>
      <c r="AL253" s="39">
        <v>616.59</v>
      </c>
      <c r="AM253" s="39">
        <v>788.12400000000002</v>
      </c>
      <c r="AN253" s="39">
        <v>733.65800000000002</v>
      </c>
      <c r="AO253" s="39">
        <v>679.19200000000001</v>
      </c>
      <c r="AP253" s="39">
        <v>624.726</v>
      </c>
      <c r="AQ253" s="39">
        <v>624.726</v>
      </c>
      <c r="AR253" s="39">
        <v>624.726</v>
      </c>
      <c r="AS253" s="41">
        <v>624.726</v>
      </c>
    </row>
    <row r="254" spans="1:45">
      <c r="A254" s="23" t="s">
        <v>80</v>
      </c>
      <c r="B254" s="21" t="s">
        <v>81</v>
      </c>
      <c r="C254" s="15" t="s">
        <v>57</v>
      </c>
      <c r="D254" s="15" t="s">
        <v>58</v>
      </c>
      <c r="E254" s="15" t="s">
        <v>68</v>
      </c>
      <c r="F254" s="15" t="s">
        <v>69</v>
      </c>
      <c r="G254" s="15" t="s">
        <v>1157</v>
      </c>
      <c r="H254" s="45" t="s">
        <v>1158</v>
      </c>
      <c r="I254" s="39"/>
      <c r="J254" s="39">
        <v>132.751</v>
      </c>
      <c r="K254" s="39">
        <v>132.751</v>
      </c>
      <c r="L254" s="39">
        <v>-285.04000000000002</v>
      </c>
      <c r="M254" s="39">
        <v>331.71300000000002</v>
      </c>
      <c r="N254" s="39">
        <v>331.71300000000002</v>
      </c>
      <c r="O254" s="39">
        <v>-219.58600000000001</v>
      </c>
      <c r="P254" s="39"/>
      <c r="Q254" s="39"/>
      <c r="R254" s="39">
        <v>-31.670999999999999</v>
      </c>
      <c r="S254" s="39"/>
      <c r="T254" s="39">
        <v>438.65800000000002</v>
      </c>
      <c r="U254" s="39">
        <v>0</v>
      </c>
      <c r="V254" s="39">
        <v>-44.506</v>
      </c>
      <c r="W254" s="39">
        <v>-22.253</v>
      </c>
      <c r="X254" s="39">
        <v>-22.253</v>
      </c>
      <c r="Y254" s="39">
        <v>-22.253</v>
      </c>
      <c r="Z254" s="39">
        <v>91.08</v>
      </c>
      <c r="AA254" s="39">
        <v>-28.92</v>
      </c>
      <c r="AB254" s="39">
        <v>-28.92</v>
      </c>
      <c r="AC254" s="39">
        <v>-28.92</v>
      </c>
      <c r="AD254" s="39"/>
      <c r="AE254" s="39"/>
      <c r="AF254" s="39"/>
      <c r="AG254" s="39">
        <v>438.65800000000002</v>
      </c>
      <c r="AH254" s="39">
        <v>438.65800000000002</v>
      </c>
      <c r="AI254" s="39">
        <v>394.15199999999999</v>
      </c>
      <c r="AJ254" s="39">
        <v>371.899</v>
      </c>
      <c r="AK254" s="39">
        <v>349.64600000000002</v>
      </c>
      <c r="AL254" s="39">
        <v>327.39299999999997</v>
      </c>
      <c r="AM254" s="39">
        <v>418.47300000000001</v>
      </c>
      <c r="AN254" s="39">
        <v>389.553</v>
      </c>
      <c r="AO254" s="39">
        <v>360.63299999999998</v>
      </c>
      <c r="AP254" s="39">
        <v>331.71300000000002</v>
      </c>
      <c r="AQ254" s="39">
        <v>331.71300000000002</v>
      </c>
      <c r="AR254" s="39">
        <v>331.71300000000002</v>
      </c>
      <c r="AS254" s="41">
        <v>331.71300000000002</v>
      </c>
    </row>
    <row r="255" spans="1:45">
      <c r="A255" s="23" t="s">
        <v>80</v>
      </c>
      <c r="B255" s="21" t="s">
        <v>81</v>
      </c>
      <c r="C255" s="15" t="s">
        <v>57</v>
      </c>
      <c r="D255" s="15" t="s">
        <v>58</v>
      </c>
      <c r="E255" s="15" t="s">
        <v>68</v>
      </c>
      <c r="F255" s="15" t="s">
        <v>69</v>
      </c>
      <c r="G255" s="15" t="s">
        <v>1159</v>
      </c>
      <c r="H255" s="45" t="s">
        <v>1160</v>
      </c>
      <c r="I255" s="39"/>
      <c r="J255" s="39">
        <v>132.751</v>
      </c>
      <c r="K255" s="39">
        <v>132.751</v>
      </c>
      <c r="L255" s="39">
        <v>-285.036</v>
      </c>
      <c r="M255" s="39">
        <v>331.71300000000002</v>
      </c>
      <c r="N255" s="39">
        <v>331.71300000000002</v>
      </c>
      <c r="O255" s="39">
        <v>-237.53</v>
      </c>
      <c r="P255" s="39"/>
      <c r="Q255" s="39"/>
      <c r="R255" s="39">
        <v>-23.753</v>
      </c>
      <c r="S255" s="39"/>
      <c r="T255" s="39">
        <v>438.65800000000002</v>
      </c>
      <c r="U255" s="39">
        <v>0</v>
      </c>
      <c r="V255" s="39">
        <v>-44.506</v>
      </c>
      <c r="W255" s="39">
        <v>-22.253</v>
      </c>
      <c r="X255" s="39">
        <v>-22.253</v>
      </c>
      <c r="Y255" s="39">
        <v>-22.253</v>
      </c>
      <c r="Z255" s="39">
        <v>91.08</v>
      </c>
      <c r="AA255" s="39">
        <v>-28.92</v>
      </c>
      <c r="AB255" s="39">
        <v>-28.92</v>
      </c>
      <c r="AC255" s="39">
        <v>-28.92</v>
      </c>
      <c r="AD255" s="39"/>
      <c r="AE255" s="39"/>
      <c r="AF255" s="39"/>
      <c r="AG255" s="39">
        <v>438.65800000000002</v>
      </c>
      <c r="AH255" s="39">
        <v>438.65800000000002</v>
      </c>
      <c r="AI255" s="39">
        <v>394.15199999999999</v>
      </c>
      <c r="AJ255" s="39">
        <v>371.899</v>
      </c>
      <c r="AK255" s="39">
        <v>349.64600000000002</v>
      </c>
      <c r="AL255" s="39">
        <v>327.39299999999997</v>
      </c>
      <c r="AM255" s="39">
        <v>418.47300000000001</v>
      </c>
      <c r="AN255" s="39">
        <v>389.553</v>
      </c>
      <c r="AO255" s="39">
        <v>360.63299999999998</v>
      </c>
      <c r="AP255" s="39">
        <v>331.71300000000002</v>
      </c>
      <c r="AQ255" s="39">
        <v>331.71300000000002</v>
      </c>
      <c r="AR255" s="39">
        <v>331.71300000000002</v>
      </c>
      <c r="AS255" s="41">
        <v>331.71300000000002</v>
      </c>
    </row>
    <row r="256" spans="1:45">
      <c r="A256" s="23" t="s">
        <v>80</v>
      </c>
      <c r="B256" s="21" t="s">
        <v>81</v>
      </c>
      <c r="C256" s="15" t="s">
        <v>57</v>
      </c>
      <c r="D256" s="15" t="s">
        <v>58</v>
      </c>
      <c r="E256" s="15" t="s">
        <v>68</v>
      </c>
      <c r="F256" s="15" t="s">
        <v>69</v>
      </c>
      <c r="G256" s="15" t="s">
        <v>1163</v>
      </c>
      <c r="H256" s="45" t="s">
        <v>1164</v>
      </c>
      <c r="I256" s="39"/>
      <c r="J256" s="39">
        <v>81.864000000000004</v>
      </c>
      <c r="K256" s="39">
        <v>81.864000000000004</v>
      </c>
      <c r="L256" s="39">
        <v>-175.77600000000001</v>
      </c>
      <c r="M256" s="39">
        <v>204.55500000000001</v>
      </c>
      <c r="N256" s="39">
        <v>204.55500000000001</v>
      </c>
      <c r="O256" s="39">
        <v>-146.47999999999999</v>
      </c>
      <c r="P256" s="39"/>
      <c r="Q256" s="39"/>
      <c r="R256" s="39">
        <v>-14.648</v>
      </c>
      <c r="S256" s="39"/>
      <c r="T256" s="39">
        <v>270.50599999999997</v>
      </c>
      <c r="U256" s="39">
        <v>0</v>
      </c>
      <c r="V256" s="39">
        <v>-27.446000000000002</v>
      </c>
      <c r="W256" s="39">
        <v>-13.723000000000001</v>
      </c>
      <c r="X256" s="39">
        <v>-13.723000000000001</v>
      </c>
      <c r="Y256" s="39">
        <v>-13.723000000000001</v>
      </c>
      <c r="Z256" s="39">
        <v>56.165999999999997</v>
      </c>
      <c r="AA256" s="39">
        <v>-17.834</v>
      </c>
      <c r="AB256" s="39">
        <v>-17.834</v>
      </c>
      <c r="AC256" s="39">
        <v>-17.834</v>
      </c>
      <c r="AD256" s="39"/>
      <c r="AE256" s="39"/>
      <c r="AF256" s="39"/>
      <c r="AG256" s="39">
        <v>270.50599999999997</v>
      </c>
      <c r="AH256" s="39">
        <v>270.50599999999997</v>
      </c>
      <c r="AI256" s="39">
        <v>243.06</v>
      </c>
      <c r="AJ256" s="39">
        <v>229.33699999999999</v>
      </c>
      <c r="AK256" s="39">
        <v>215.614</v>
      </c>
      <c r="AL256" s="39">
        <v>201.89099999999999</v>
      </c>
      <c r="AM256" s="39">
        <v>258.05700000000002</v>
      </c>
      <c r="AN256" s="39">
        <v>240.22300000000001</v>
      </c>
      <c r="AO256" s="39">
        <v>222.38900000000001</v>
      </c>
      <c r="AP256" s="39">
        <v>204.55500000000001</v>
      </c>
      <c r="AQ256" s="39">
        <v>204.55500000000001</v>
      </c>
      <c r="AR256" s="39">
        <v>204.55500000000001</v>
      </c>
      <c r="AS256" s="41">
        <v>204.55500000000001</v>
      </c>
    </row>
    <row r="257" spans="1:45">
      <c r="A257" s="23" t="s">
        <v>80</v>
      </c>
      <c r="B257" s="21" t="s">
        <v>81</v>
      </c>
      <c r="C257" s="15" t="s">
        <v>57</v>
      </c>
      <c r="D257" s="15" t="s">
        <v>58</v>
      </c>
      <c r="E257" s="15" t="s">
        <v>68</v>
      </c>
      <c r="F257" s="15" t="s">
        <v>69</v>
      </c>
      <c r="G257" s="15" t="s">
        <v>1165</v>
      </c>
      <c r="H257" s="45" t="s">
        <v>1134</v>
      </c>
      <c r="I257" s="39">
        <v>976.38400000000001</v>
      </c>
      <c r="J257" s="39">
        <v>81.864000000000004</v>
      </c>
      <c r="K257" s="39">
        <v>81.864000000000004</v>
      </c>
      <c r="L257" s="39">
        <v>310.14400000000001</v>
      </c>
      <c r="M257" s="39">
        <v>204.55500000000001</v>
      </c>
      <c r="N257" s="39">
        <v>204.55500000000001</v>
      </c>
      <c r="O257" s="39">
        <v>339.44</v>
      </c>
      <c r="P257" s="39">
        <v>805.00900000000001</v>
      </c>
      <c r="Q257" s="39"/>
      <c r="R257" s="39">
        <v>-14.648</v>
      </c>
      <c r="S257" s="39">
        <v>-42.02</v>
      </c>
      <c r="T257" s="39">
        <v>270.50599999999997</v>
      </c>
      <c r="U257" s="39">
        <v>0</v>
      </c>
      <c r="V257" s="39">
        <v>-27.446000000000002</v>
      </c>
      <c r="W257" s="39">
        <v>-13.723000000000001</v>
      </c>
      <c r="X257" s="39">
        <v>-13.723000000000001</v>
      </c>
      <c r="Y257" s="39">
        <v>-13.723000000000001</v>
      </c>
      <c r="Z257" s="39">
        <v>56.165999999999997</v>
      </c>
      <c r="AA257" s="39">
        <v>-17.834</v>
      </c>
      <c r="AB257" s="39">
        <v>-17.834</v>
      </c>
      <c r="AC257" s="39">
        <v>-17.834</v>
      </c>
      <c r="AD257" s="39"/>
      <c r="AE257" s="39"/>
      <c r="AF257" s="39"/>
      <c r="AG257" s="39">
        <v>270.50599999999997</v>
      </c>
      <c r="AH257" s="39">
        <v>270.50599999999997</v>
      </c>
      <c r="AI257" s="39">
        <v>243.06</v>
      </c>
      <c r="AJ257" s="39">
        <v>229.33699999999999</v>
      </c>
      <c r="AK257" s="39">
        <v>215.614</v>
      </c>
      <c r="AL257" s="39">
        <v>201.89099999999999</v>
      </c>
      <c r="AM257" s="39">
        <v>258.05700000000002</v>
      </c>
      <c r="AN257" s="39">
        <v>240.22300000000001</v>
      </c>
      <c r="AO257" s="39">
        <v>222.38900000000001</v>
      </c>
      <c r="AP257" s="39">
        <v>204.55500000000001</v>
      </c>
      <c r="AQ257" s="39">
        <v>204.55500000000001</v>
      </c>
      <c r="AR257" s="39">
        <v>204.55500000000001</v>
      </c>
      <c r="AS257" s="41">
        <v>204.55500000000001</v>
      </c>
    </row>
    <row r="258" spans="1:45">
      <c r="A258" s="23" t="s">
        <v>80</v>
      </c>
      <c r="B258" s="21" t="s">
        <v>81</v>
      </c>
      <c r="C258" s="15" t="s">
        <v>57</v>
      </c>
      <c r="D258" s="15" t="s">
        <v>58</v>
      </c>
      <c r="E258" s="15" t="s">
        <v>68</v>
      </c>
      <c r="F258" s="15" t="s">
        <v>69</v>
      </c>
      <c r="G258" s="15" t="s">
        <v>1166</v>
      </c>
      <c r="H258" s="45" t="s">
        <v>1167</v>
      </c>
      <c r="I258" s="39">
        <v>698.66099999999994</v>
      </c>
      <c r="J258" s="39">
        <v>81.864000000000004</v>
      </c>
      <c r="K258" s="39">
        <v>81.864000000000004</v>
      </c>
      <c r="L258" s="39">
        <v>13582.614</v>
      </c>
      <c r="M258" s="39">
        <v>204.55500000000001</v>
      </c>
      <c r="N258" s="39">
        <v>204.55500000000001</v>
      </c>
      <c r="O258" s="39">
        <v>13611.91</v>
      </c>
      <c r="P258" s="39">
        <v>576.03200000000004</v>
      </c>
      <c r="Q258" s="39"/>
      <c r="R258" s="39">
        <v>-14.648</v>
      </c>
      <c r="S258" s="39">
        <v>-30.068000000000001</v>
      </c>
      <c r="T258" s="39">
        <v>270.50599999999997</v>
      </c>
      <c r="U258" s="39">
        <v>0</v>
      </c>
      <c r="V258" s="39">
        <v>-27.446000000000002</v>
      </c>
      <c r="W258" s="39">
        <v>-13.723000000000001</v>
      </c>
      <c r="X258" s="39">
        <v>-13.723000000000001</v>
      </c>
      <c r="Y258" s="39">
        <v>-13.723000000000001</v>
      </c>
      <c r="Z258" s="39">
        <v>56.165999999999997</v>
      </c>
      <c r="AA258" s="39">
        <v>-17.834</v>
      </c>
      <c r="AB258" s="39">
        <v>-17.834</v>
      </c>
      <c r="AC258" s="39">
        <v>-17.834</v>
      </c>
      <c r="AD258" s="39"/>
      <c r="AE258" s="39"/>
      <c r="AF258" s="39"/>
      <c r="AG258" s="39">
        <v>270.50599999999997</v>
      </c>
      <c r="AH258" s="39">
        <v>270.50599999999997</v>
      </c>
      <c r="AI258" s="39">
        <v>243.06</v>
      </c>
      <c r="AJ258" s="39">
        <v>229.33699999999999</v>
      </c>
      <c r="AK258" s="39">
        <v>215.614</v>
      </c>
      <c r="AL258" s="39">
        <v>201.89099999999999</v>
      </c>
      <c r="AM258" s="39">
        <v>258.05700000000002</v>
      </c>
      <c r="AN258" s="39">
        <v>240.22300000000001</v>
      </c>
      <c r="AO258" s="39">
        <v>222.38900000000001</v>
      </c>
      <c r="AP258" s="39">
        <v>204.55500000000001</v>
      </c>
      <c r="AQ258" s="39">
        <v>204.55500000000001</v>
      </c>
      <c r="AR258" s="39">
        <v>204.55500000000001</v>
      </c>
      <c r="AS258" s="41">
        <v>204.55500000000001</v>
      </c>
    </row>
    <row r="259" spans="1:45">
      <c r="A259" s="23" t="s">
        <v>80</v>
      </c>
      <c r="B259" s="21" t="s">
        <v>81</v>
      </c>
      <c r="C259" s="15" t="s">
        <v>57</v>
      </c>
      <c r="D259" s="15" t="s">
        <v>58</v>
      </c>
      <c r="E259" s="15" t="s">
        <v>68</v>
      </c>
      <c r="F259" s="15" t="s">
        <v>69</v>
      </c>
      <c r="G259" s="15" t="s">
        <v>1170</v>
      </c>
      <c r="H259" s="45" t="s">
        <v>1171</v>
      </c>
      <c r="I259" s="39">
        <v>79.713999999999999</v>
      </c>
      <c r="J259" s="39">
        <v>81.864000000000004</v>
      </c>
      <c r="K259" s="39">
        <v>81.864000000000004</v>
      </c>
      <c r="L259" s="39">
        <v>-136.10400000000001</v>
      </c>
      <c r="M259" s="39">
        <v>204.55500000000001</v>
      </c>
      <c r="N259" s="39">
        <v>204.55500000000001</v>
      </c>
      <c r="O259" s="39">
        <v>-106.80800000000001</v>
      </c>
      <c r="P259" s="39">
        <v>65.722999999999999</v>
      </c>
      <c r="Q259" s="39"/>
      <c r="R259" s="39">
        <v>-14.648</v>
      </c>
      <c r="S259" s="39">
        <v>-3.431</v>
      </c>
      <c r="T259" s="39">
        <v>270.50599999999997</v>
      </c>
      <c r="U259" s="39">
        <v>0</v>
      </c>
      <c r="V259" s="39">
        <v>-27.446000000000002</v>
      </c>
      <c r="W259" s="39">
        <v>-13.723000000000001</v>
      </c>
      <c r="X259" s="39">
        <v>-13.723000000000001</v>
      </c>
      <c r="Y259" s="39">
        <v>-13.723000000000001</v>
      </c>
      <c r="Z259" s="39">
        <v>56.165999999999997</v>
      </c>
      <c r="AA259" s="39">
        <v>-17.834</v>
      </c>
      <c r="AB259" s="39">
        <v>-17.834</v>
      </c>
      <c r="AC259" s="39">
        <v>-17.834</v>
      </c>
      <c r="AD259" s="39"/>
      <c r="AE259" s="39"/>
      <c r="AF259" s="39"/>
      <c r="AG259" s="39">
        <v>270.50599999999997</v>
      </c>
      <c r="AH259" s="39">
        <v>270.50599999999997</v>
      </c>
      <c r="AI259" s="39">
        <v>243.06</v>
      </c>
      <c r="AJ259" s="39">
        <v>229.33699999999999</v>
      </c>
      <c r="AK259" s="39">
        <v>215.614</v>
      </c>
      <c r="AL259" s="39">
        <v>201.89099999999999</v>
      </c>
      <c r="AM259" s="39">
        <v>258.05700000000002</v>
      </c>
      <c r="AN259" s="39">
        <v>240.22300000000001</v>
      </c>
      <c r="AO259" s="39">
        <v>222.38900000000001</v>
      </c>
      <c r="AP259" s="39">
        <v>204.55500000000001</v>
      </c>
      <c r="AQ259" s="39">
        <v>204.55500000000001</v>
      </c>
      <c r="AR259" s="39">
        <v>204.55500000000001</v>
      </c>
      <c r="AS259" s="41">
        <v>204.55500000000001</v>
      </c>
    </row>
    <row r="260" spans="1:45">
      <c r="A260" s="23" t="s">
        <v>80</v>
      </c>
      <c r="B260" s="21" t="s">
        <v>81</v>
      </c>
      <c r="C260" s="15" t="s">
        <v>57</v>
      </c>
      <c r="D260" s="15" t="s">
        <v>58</v>
      </c>
      <c r="E260" s="15" t="s">
        <v>68</v>
      </c>
      <c r="F260" s="15" t="s">
        <v>69</v>
      </c>
      <c r="G260" s="15" t="s">
        <v>1172</v>
      </c>
      <c r="H260" s="45" t="s">
        <v>1173</v>
      </c>
      <c r="I260" s="39"/>
      <c r="J260" s="39">
        <v>81.864000000000004</v>
      </c>
      <c r="K260" s="39">
        <v>81.864000000000004</v>
      </c>
      <c r="L260" s="39">
        <v>-175.77600000000001</v>
      </c>
      <c r="M260" s="39">
        <v>204.55500000000001</v>
      </c>
      <c r="N260" s="39">
        <v>204.55500000000001</v>
      </c>
      <c r="O260" s="39">
        <v>-146.47999999999999</v>
      </c>
      <c r="P260" s="39"/>
      <c r="Q260" s="39"/>
      <c r="R260" s="39">
        <v>-14.648</v>
      </c>
      <c r="S260" s="39"/>
      <c r="T260" s="39">
        <v>270.50599999999997</v>
      </c>
      <c r="U260" s="39">
        <v>0</v>
      </c>
      <c r="V260" s="39">
        <v>-27.446000000000002</v>
      </c>
      <c r="W260" s="39">
        <v>-13.723000000000001</v>
      </c>
      <c r="X260" s="39">
        <v>-13.723000000000001</v>
      </c>
      <c r="Y260" s="39">
        <v>-13.723000000000001</v>
      </c>
      <c r="Z260" s="39">
        <v>56.165999999999997</v>
      </c>
      <c r="AA260" s="39">
        <v>-17.834</v>
      </c>
      <c r="AB260" s="39">
        <v>-17.834</v>
      </c>
      <c r="AC260" s="39">
        <v>-17.834</v>
      </c>
      <c r="AD260" s="39"/>
      <c r="AE260" s="39"/>
      <c r="AF260" s="39"/>
      <c r="AG260" s="39">
        <v>270.50599999999997</v>
      </c>
      <c r="AH260" s="39">
        <v>270.50599999999997</v>
      </c>
      <c r="AI260" s="39">
        <v>243.06</v>
      </c>
      <c r="AJ260" s="39">
        <v>229.33699999999999</v>
      </c>
      <c r="AK260" s="39">
        <v>215.614</v>
      </c>
      <c r="AL260" s="39">
        <v>201.89099999999999</v>
      </c>
      <c r="AM260" s="39">
        <v>258.05700000000002</v>
      </c>
      <c r="AN260" s="39">
        <v>240.22300000000001</v>
      </c>
      <c r="AO260" s="39">
        <v>222.38900000000001</v>
      </c>
      <c r="AP260" s="39">
        <v>204.55500000000001</v>
      </c>
      <c r="AQ260" s="39">
        <v>204.55500000000001</v>
      </c>
      <c r="AR260" s="39">
        <v>204.55500000000001</v>
      </c>
      <c r="AS260" s="41">
        <v>204.55500000000001</v>
      </c>
    </row>
    <row r="261" spans="1:45">
      <c r="A261" s="23" t="s">
        <v>82</v>
      </c>
      <c r="B261" s="21" t="s">
        <v>75</v>
      </c>
      <c r="C261" s="15" t="s">
        <v>57</v>
      </c>
      <c r="D261" s="15" t="s">
        <v>58</v>
      </c>
      <c r="E261" s="15" t="s">
        <v>64</v>
      </c>
      <c r="F261" s="15" t="s">
        <v>65</v>
      </c>
      <c r="G261" s="15" t="s">
        <v>1159</v>
      </c>
      <c r="H261" s="45" t="s">
        <v>1160</v>
      </c>
      <c r="I261" s="39">
        <v>2006400</v>
      </c>
      <c r="J261" s="39">
        <v>1337600</v>
      </c>
      <c r="K261" s="39">
        <v>1337600</v>
      </c>
      <c r="L261" s="39">
        <v>1337600.004</v>
      </c>
      <c r="M261" s="39">
        <v>1504800</v>
      </c>
      <c r="N261" s="39">
        <v>1504800</v>
      </c>
      <c r="O261" s="39">
        <v>1449066.67</v>
      </c>
      <c r="P261" s="39">
        <v>2117866.6669999999</v>
      </c>
      <c r="Q261" s="39"/>
      <c r="R261" s="39">
        <v>-55733.332999999999</v>
      </c>
      <c r="S261" s="39">
        <v>-55733.332999999999</v>
      </c>
      <c r="T261" s="39">
        <v>2006400</v>
      </c>
      <c r="U261" s="39">
        <v>0</v>
      </c>
      <c r="V261" s="39">
        <v>-111466.667</v>
      </c>
      <c r="W261" s="39">
        <v>-55733.332999999999</v>
      </c>
      <c r="X261" s="39">
        <v>-55733.332999999999</v>
      </c>
      <c r="Y261" s="39">
        <v>-55733.334000000003</v>
      </c>
      <c r="Z261" s="39">
        <v>-55733.332999999999</v>
      </c>
      <c r="AA261" s="39">
        <v>-55733.332999999999</v>
      </c>
      <c r="AB261" s="39">
        <v>-55733.334000000003</v>
      </c>
      <c r="AC261" s="39">
        <v>-55733.332999999999</v>
      </c>
      <c r="AD261" s="39"/>
      <c r="AE261" s="39"/>
      <c r="AF261" s="39"/>
      <c r="AG261" s="39">
        <v>2006400</v>
      </c>
      <c r="AH261" s="39">
        <v>2006400</v>
      </c>
      <c r="AI261" s="39">
        <v>1894933.3330000001</v>
      </c>
      <c r="AJ261" s="39">
        <v>1839200</v>
      </c>
      <c r="AK261" s="39">
        <v>1783466.6669999999</v>
      </c>
      <c r="AL261" s="39">
        <v>1727733.3330000001</v>
      </c>
      <c r="AM261" s="39">
        <v>1672000</v>
      </c>
      <c r="AN261" s="39">
        <v>1616266.6669999999</v>
      </c>
      <c r="AO261" s="39">
        <v>1560533.3330000001</v>
      </c>
      <c r="AP261" s="39">
        <v>1504800</v>
      </c>
      <c r="AQ261" s="39">
        <v>1504800</v>
      </c>
      <c r="AR261" s="39">
        <v>1504800</v>
      </c>
      <c r="AS261" s="41">
        <v>1504800</v>
      </c>
    </row>
    <row r="262" spans="1:45">
      <c r="A262" s="50" t="s">
        <v>83</v>
      </c>
      <c r="B262" s="19" t="s">
        <v>84</v>
      </c>
      <c r="C262" s="15" t="s">
        <v>57</v>
      </c>
      <c r="D262" s="15" t="s">
        <v>58</v>
      </c>
      <c r="E262" s="15" t="s">
        <v>64</v>
      </c>
      <c r="F262" s="15" t="s">
        <v>65</v>
      </c>
      <c r="G262" s="15" t="s">
        <v>1159</v>
      </c>
      <c r="H262" s="45" t="s">
        <v>1160</v>
      </c>
      <c r="I262" s="39"/>
      <c r="J262" s="39"/>
      <c r="K262" s="39"/>
      <c r="L262" s="39">
        <v>1E-3</v>
      </c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41"/>
    </row>
    <row r="263" spans="1:45">
      <c r="A263" s="50" t="s">
        <v>83</v>
      </c>
      <c r="B263" s="19" t="s">
        <v>84</v>
      </c>
      <c r="C263" s="15" t="s">
        <v>57</v>
      </c>
      <c r="D263" s="15" t="s">
        <v>58</v>
      </c>
      <c r="E263" s="15" t="s">
        <v>66</v>
      </c>
      <c r="F263" s="15" t="s">
        <v>67</v>
      </c>
      <c r="G263" s="15" t="s">
        <v>1131</v>
      </c>
      <c r="H263" s="45" t="s">
        <v>1132</v>
      </c>
      <c r="I263" s="39">
        <v>0</v>
      </c>
      <c r="J263" s="39"/>
      <c r="K263" s="39"/>
      <c r="L263" s="39"/>
      <c r="M263" s="39"/>
      <c r="N263" s="39"/>
      <c r="O263" s="39"/>
      <c r="P263" s="39">
        <v>0</v>
      </c>
      <c r="Q263" s="39"/>
      <c r="R263" s="39"/>
      <c r="S263" s="39">
        <v>0</v>
      </c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41"/>
    </row>
    <row r="264" spans="1:45">
      <c r="A264" s="50" t="s">
        <v>83</v>
      </c>
      <c r="B264" s="19" t="s">
        <v>84</v>
      </c>
      <c r="C264" s="15" t="s">
        <v>57</v>
      </c>
      <c r="D264" s="15" t="s">
        <v>58</v>
      </c>
      <c r="E264" s="15" t="s">
        <v>66</v>
      </c>
      <c r="F264" s="15" t="s">
        <v>67</v>
      </c>
      <c r="G264" s="15" t="s">
        <v>1133</v>
      </c>
      <c r="H264" s="45" t="s">
        <v>1134</v>
      </c>
      <c r="I264" s="39">
        <v>0</v>
      </c>
      <c r="J264" s="39"/>
      <c r="K264" s="39"/>
      <c r="L264" s="39"/>
      <c r="M264" s="39"/>
      <c r="N264" s="39"/>
      <c r="O264" s="39"/>
      <c r="P264" s="39">
        <v>0</v>
      </c>
      <c r="Q264" s="39"/>
      <c r="R264" s="39"/>
      <c r="S264" s="39">
        <v>0</v>
      </c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41"/>
    </row>
    <row r="265" spans="1:45">
      <c r="A265" s="50" t="s">
        <v>83</v>
      </c>
      <c r="B265" s="19" t="s">
        <v>84</v>
      </c>
      <c r="C265" s="15" t="s">
        <v>57</v>
      </c>
      <c r="D265" s="15" t="s">
        <v>58</v>
      </c>
      <c r="E265" s="15" t="s">
        <v>66</v>
      </c>
      <c r="F265" s="15" t="s">
        <v>67</v>
      </c>
      <c r="G265" s="15" t="s">
        <v>1146</v>
      </c>
      <c r="H265" s="45" t="s">
        <v>1147</v>
      </c>
      <c r="I265" s="39">
        <v>1114308.7749999999</v>
      </c>
      <c r="J265" s="39">
        <v>943283.64800000004</v>
      </c>
      <c r="K265" s="39">
        <v>941067.35800000001</v>
      </c>
      <c r="L265" s="39">
        <v>2175838.898</v>
      </c>
      <c r="M265" s="39">
        <v>779938.79799999995</v>
      </c>
      <c r="N265" s="39">
        <v>779938.79799999995</v>
      </c>
      <c r="O265" s="39">
        <v>2127582.7740000002</v>
      </c>
      <c r="P265" s="39">
        <v>1039785.1629999999</v>
      </c>
      <c r="Q265" s="39"/>
      <c r="R265" s="39">
        <v>-7700.4380000000001</v>
      </c>
      <c r="S265" s="39">
        <v>-2953.9830000000002</v>
      </c>
      <c r="T265" s="39">
        <v>666307.79</v>
      </c>
      <c r="U265" s="39">
        <v>0</v>
      </c>
      <c r="V265" s="39">
        <v>1686.8910000000001</v>
      </c>
      <c r="W265" s="39">
        <v>-6862.7539999999999</v>
      </c>
      <c r="X265" s="39">
        <v>-4913.4489999999996</v>
      </c>
      <c r="Y265" s="39">
        <v>44874.760999999999</v>
      </c>
      <c r="Z265" s="39">
        <v>-3193.0859999999998</v>
      </c>
      <c r="AA265" s="39">
        <v>32692.901000000002</v>
      </c>
      <c r="AB265" s="39">
        <v>-4297.4549999999999</v>
      </c>
      <c r="AC265" s="39">
        <v>53643.199000000001</v>
      </c>
      <c r="AD265" s="39"/>
      <c r="AE265" s="39"/>
      <c r="AF265" s="39"/>
      <c r="AG265" s="39">
        <v>666307.79</v>
      </c>
      <c r="AH265" s="39">
        <v>666307.79</v>
      </c>
      <c r="AI265" s="39">
        <v>667994.68099999998</v>
      </c>
      <c r="AJ265" s="39">
        <v>661131.92700000003</v>
      </c>
      <c r="AK265" s="39">
        <v>656218.478</v>
      </c>
      <c r="AL265" s="39">
        <v>701093.23899999994</v>
      </c>
      <c r="AM265" s="39">
        <v>697900.15300000005</v>
      </c>
      <c r="AN265" s="39">
        <v>730593.054</v>
      </c>
      <c r="AO265" s="39">
        <v>726295.59900000005</v>
      </c>
      <c r="AP265" s="39">
        <v>779938.79799999995</v>
      </c>
      <c r="AQ265" s="39">
        <v>779938.79799999995</v>
      </c>
      <c r="AR265" s="39">
        <v>779938.79799999995</v>
      </c>
      <c r="AS265" s="41">
        <v>779938.79799999995</v>
      </c>
    </row>
    <row r="266" spans="1:45">
      <c r="A266" s="50" t="s">
        <v>83</v>
      </c>
      <c r="B266" s="19" t="s">
        <v>84</v>
      </c>
      <c r="C266" s="15" t="s">
        <v>57</v>
      </c>
      <c r="D266" s="15" t="s">
        <v>58</v>
      </c>
      <c r="E266" s="15" t="s">
        <v>66</v>
      </c>
      <c r="F266" s="15" t="s">
        <v>67</v>
      </c>
      <c r="G266" s="15" t="s">
        <v>1149</v>
      </c>
      <c r="H266" s="45" t="s">
        <v>1150</v>
      </c>
      <c r="I266" s="39">
        <v>658777.30900000001</v>
      </c>
      <c r="J266" s="39">
        <v>825723.51399999997</v>
      </c>
      <c r="K266" s="39">
        <v>820820.19</v>
      </c>
      <c r="L266" s="39">
        <v>866353.60499999998</v>
      </c>
      <c r="M266" s="39">
        <v>775473.73699999996</v>
      </c>
      <c r="N266" s="39">
        <v>775473.73699999996</v>
      </c>
      <c r="O266" s="39">
        <v>877040.69099999999</v>
      </c>
      <c r="P266" s="39">
        <v>592408.38500000001</v>
      </c>
      <c r="Q266" s="39"/>
      <c r="R266" s="39">
        <v>-3481.5430000000001</v>
      </c>
      <c r="S266" s="39">
        <v>6273.4589999999998</v>
      </c>
      <c r="T266" s="39">
        <v>578137.12100000004</v>
      </c>
      <c r="U266" s="39">
        <v>0</v>
      </c>
      <c r="V266" s="39">
        <v>7627.1210000000001</v>
      </c>
      <c r="W266" s="39">
        <v>-2777.3969999999999</v>
      </c>
      <c r="X266" s="39">
        <v>-178.328</v>
      </c>
      <c r="Y266" s="39">
        <v>65344.847999999998</v>
      </c>
      <c r="Z266" s="39">
        <v>1254.383</v>
      </c>
      <c r="AA266" s="39">
        <v>49150.91</v>
      </c>
      <c r="AB266" s="39">
        <v>-169.56299999999999</v>
      </c>
      <c r="AC266" s="39">
        <v>77084.642000000007</v>
      </c>
      <c r="AD266" s="39"/>
      <c r="AE266" s="39"/>
      <c r="AF266" s="39"/>
      <c r="AG266" s="39">
        <v>578137.12100000004</v>
      </c>
      <c r="AH266" s="39">
        <v>578137.12100000004</v>
      </c>
      <c r="AI266" s="39">
        <v>585764.24199999997</v>
      </c>
      <c r="AJ266" s="39">
        <v>582986.84499999997</v>
      </c>
      <c r="AK266" s="39">
        <v>582808.51699999999</v>
      </c>
      <c r="AL266" s="39">
        <v>648153.36499999999</v>
      </c>
      <c r="AM266" s="39">
        <v>649407.74800000002</v>
      </c>
      <c r="AN266" s="39">
        <v>698558.65800000005</v>
      </c>
      <c r="AO266" s="39">
        <v>698389.09499999997</v>
      </c>
      <c r="AP266" s="39">
        <v>775473.73699999996</v>
      </c>
      <c r="AQ266" s="39">
        <v>775473.73699999996</v>
      </c>
      <c r="AR266" s="39">
        <v>775473.73699999996</v>
      </c>
      <c r="AS266" s="41">
        <v>775473.73699999996</v>
      </c>
    </row>
    <row r="267" spans="1:45">
      <c r="A267" s="50" t="s">
        <v>83</v>
      </c>
      <c r="B267" s="19" t="s">
        <v>84</v>
      </c>
      <c r="C267" s="15" t="s">
        <v>57</v>
      </c>
      <c r="D267" s="15" t="s">
        <v>58</v>
      </c>
      <c r="E267" s="15" t="s">
        <v>66</v>
      </c>
      <c r="F267" s="15" t="s">
        <v>67</v>
      </c>
      <c r="G267" s="15" t="s">
        <v>1151</v>
      </c>
      <c r="H267" s="45" t="s">
        <v>1152</v>
      </c>
      <c r="I267" s="39">
        <v>12598629.528000001</v>
      </c>
      <c r="J267" s="39">
        <v>10936916.272</v>
      </c>
      <c r="K267" s="39">
        <v>10913626.231000001</v>
      </c>
      <c r="L267" s="39">
        <v>13152617.783</v>
      </c>
      <c r="M267" s="39">
        <v>11192531.566</v>
      </c>
      <c r="N267" s="39">
        <v>11192531.566</v>
      </c>
      <c r="O267" s="39">
        <v>13692763.438999999</v>
      </c>
      <c r="P267" s="39">
        <v>12837753.684</v>
      </c>
      <c r="Q267" s="39"/>
      <c r="R267" s="39">
        <v>-259689.32800000001</v>
      </c>
      <c r="S267" s="39">
        <v>-263711.22899999999</v>
      </c>
      <c r="T267" s="39">
        <v>12897296.846999999</v>
      </c>
      <c r="U267" s="39">
        <v>0</v>
      </c>
      <c r="V267" s="39">
        <v>-1144079.45</v>
      </c>
      <c r="W267" s="39">
        <v>-261670.36199999999</v>
      </c>
      <c r="X267" s="39">
        <v>-245641.94</v>
      </c>
      <c r="Y267" s="39">
        <v>122230.594</v>
      </c>
      <c r="Z267" s="39">
        <v>-223359.35500000001</v>
      </c>
      <c r="AA267" s="39">
        <v>43703.087</v>
      </c>
      <c r="AB267" s="39">
        <v>-228229.443</v>
      </c>
      <c r="AC267" s="39">
        <v>232281.58799999999</v>
      </c>
      <c r="AD267" s="39"/>
      <c r="AE267" s="39"/>
      <c r="AF267" s="39"/>
      <c r="AG267" s="39">
        <v>12897296.846999999</v>
      </c>
      <c r="AH267" s="39">
        <v>12897296.846999999</v>
      </c>
      <c r="AI267" s="39">
        <v>11753217.397</v>
      </c>
      <c r="AJ267" s="39">
        <v>11491547.035</v>
      </c>
      <c r="AK267" s="39">
        <v>11245905.095000001</v>
      </c>
      <c r="AL267" s="39">
        <v>11368135.688999999</v>
      </c>
      <c r="AM267" s="39">
        <v>11144776.334000001</v>
      </c>
      <c r="AN267" s="39">
        <v>11188479.421</v>
      </c>
      <c r="AO267" s="39">
        <v>10960249.978</v>
      </c>
      <c r="AP267" s="39">
        <v>11192531.566</v>
      </c>
      <c r="AQ267" s="39">
        <v>11192531.566</v>
      </c>
      <c r="AR267" s="39">
        <v>11192531.566</v>
      </c>
      <c r="AS267" s="41">
        <v>11192531.566</v>
      </c>
    </row>
    <row r="268" spans="1:45">
      <c r="A268" s="50" t="s">
        <v>83</v>
      </c>
      <c r="B268" s="19" t="s">
        <v>84</v>
      </c>
      <c r="C268" s="15" t="s">
        <v>57</v>
      </c>
      <c r="D268" s="15" t="s">
        <v>58</v>
      </c>
      <c r="E268" s="15" t="s">
        <v>66</v>
      </c>
      <c r="F268" s="15" t="s">
        <v>67</v>
      </c>
      <c r="G268" s="15" t="s">
        <v>1153</v>
      </c>
      <c r="H268" s="45" t="s">
        <v>1154</v>
      </c>
      <c r="I268" s="39">
        <v>2921108.4709999999</v>
      </c>
      <c r="J268" s="39">
        <v>3314091.8450000002</v>
      </c>
      <c r="K268" s="39">
        <v>3303859.9070000001</v>
      </c>
      <c r="L268" s="39">
        <v>2588701.9589999998</v>
      </c>
      <c r="M268" s="39">
        <v>3381830.2829999998</v>
      </c>
      <c r="N268" s="39">
        <v>3381830.2829999998</v>
      </c>
      <c r="O268" s="39">
        <v>2752132.3530000001</v>
      </c>
      <c r="P268" s="39">
        <v>2859645.9980000001</v>
      </c>
      <c r="Q268" s="39"/>
      <c r="R268" s="39">
        <v>-77829.697</v>
      </c>
      <c r="S268" s="39">
        <v>-103613.82</v>
      </c>
      <c r="T268" s="39">
        <v>2870335.0389999999</v>
      </c>
      <c r="U268" s="39">
        <v>0</v>
      </c>
      <c r="V268" s="39">
        <v>557935.20299999998</v>
      </c>
      <c r="W268" s="39">
        <v>-39051.080999999998</v>
      </c>
      <c r="X268" s="39">
        <v>-69627.505999999994</v>
      </c>
      <c r="Y268" s="39">
        <v>67181.971000000005</v>
      </c>
      <c r="Z268" s="39">
        <v>-66557.83</v>
      </c>
      <c r="AA268" s="39">
        <v>35414.32</v>
      </c>
      <c r="AB268" s="39">
        <v>-67504.426999999996</v>
      </c>
      <c r="AC268" s="39">
        <v>93704.593999999997</v>
      </c>
      <c r="AD268" s="39"/>
      <c r="AE268" s="39"/>
      <c r="AF268" s="39"/>
      <c r="AG268" s="39">
        <v>2870335.0389999999</v>
      </c>
      <c r="AH268" s="39">
        <v>2870335.0389999999</v>
      </c>
      <c r="AI268" s="39">
        <v>3428270.2420000001</v>
      </c>
      <c r="AJ268" s="39">
        <v>3389219.1609999998</v>
      </c>
      <c r="AK268" s="39">
        <v>3319591.6549999998</v>
      </c>
      <c r="AL268" s="39">
        <v>3386773.6260000002</v>
      </c>
      <c r="AM268" s="39">
        <v>3320215.7960000001</v>
      </c>
      <c r="AN268" s="39">
        <v>3355630.1159999999</v>
      </c>
      <c r="AO268" s="39">
        <v>3288125.6889999998</v>
      </c>
      <c r="AP268" s="39">
        <v>3381830.2829999998</v>
      </c>
      <c r="AQ268" s="39">
        <v>3381830.2829999998</v>
      </c>
      <c r="AR268" s="39">
        <v>3381830.2829999998</v>
      </c>
      <c r="AS268" s="41">
        <v>3381830.2829999998</v>
      </c>
    </row>
    <row r="269" spans="1:45">
      <c r="A269" s="50" t="s">
        <v>83</v>
      </c>
      <c r="B269" s="19" t="s">
        <v>84</v>
      </c>
      <c r="C269" s="15" t="s">
        <v>57</v>
      </c>
      <c r="D269" s="15" t="s">
        <v>58</v>
      </c>
      <c r="E269" s="15" t="s">
        <v>66</v>
      </c>
      <c r="F269" s="15" t="s">
        <v>67</v>
      </c>
      <c r="G269" s="15" t="s">
        <v>1155</v>
      </c>
      <c r="H269" s="45" t="s">
        <v>1156</v>
      </c>
      <c r="I269" s="39">
        <v>16557017.002</v>
      </c>
      <c r="J269" s="39">
        <v>11317502.039000001</v>
      </c>
      <c r="K269" s="39">
        <v>11092166.365</v>
      </c>
      <c r="L269" s="39">
        <v>15214591.450999999</v>
      </c>
      <c r="M269" s="39">
        <v>10940748.267999999</v>
      </c>
      <c r="N269" s="39">
        <v>10940748.267999999</v>
      </c>
      <c r="O269" s="39">
        <v>15632483.061000001</v>
      </c>
      <c r="P269" s="39">
        <v>16522786.051999999</v>
      </c>
      <c r="Q269" s="39"/>
      <c r="R269" s="39">
        <v>-197118.30499999999</v>
      </c>
      <c r="S269" s="39">
        <v>-302069.59700000001</v>
      </c>
      <c r="T269" s="39">
        <v>14863573.277000001</v>
      </c>
      <c r="U269" s="39">
        <v>0</v>
      </c>
      <c r="V269" s="39">
        <v>-541086.17200000002</v>
      </c>
      <c r="W269" s="39">
        <v>-298670.12400000001</v>
      </c>
      <c r="X269" s="39">
        <v>-240807.05300000001</v>
      </c>
      <c r="Y269" s="39">
        <v>-172367.965</v>
      </c>
      <c r="Z269" s="39">
        <v>-220940.92300000001</v>
      </c>
      <c r="AA269" s="39">
        <v>86635.375</v>
      </c>
      <c r="AB269" s="39">
        <v>-599070.88300000003</v>
      </c>
      <c r="AC269" s="39">
        <v>-1936517.264</v>
      </c>
      <c r="AD269" s="39"/>
      <c r="AE269" s="39"/>
      <c r="AF269" s="39"/>
      <c r="AG269" s="39">
        <v>14863573.277000001</v>
      </c>
      <c r="AH269" s="39">
        <v>14863573.277000001</v>
      </c>
      <c r="AI269" s="39">
        <v>14322487.105</v>
      </c>
      <c r="AJ269" s="39">
        <v>14023816.981000001</v>
      </c>
      <c r="AK269" s="39">
        <v>13783009.927999999</v>
      </c>
      <c r="AL269" s="39">
        <v>13610641.963</v>
      </c>
      <c r="AM269" s="39">
        <v>13389701.039999999</v>
      </c>
      <c r="AN269" s="39">
        <v>13476336.414999999</v>
      </c>
      <c r="AO269" s="39">
        <v>12877265.532</v>
      </c>
      <c r="AP269" s="39">
        <v>10940748.267999999</v>
      </c>
      <c r="AQ269" s="39">
        <v>10940748.267999999</v>
      </c>
      <c r="AR269" s="39">
        <v>10940748.267999999</v>
      </c>
      <c r="AS269" s="41">
        <v>10940748.267999999</v>
      </c>
    </row>
    <row r="270" spans="1:45">
      <c r="A270" s="50" t="s">
        <v>83</v>
      </c>
      <c r="B270" s="19" t="s">
        <v>84</v>
      </c>
      <c r="C270" s="15" t="s">
        <v>57</v>
      </c>
      <c r="D270" s="15" t="s">
        <v>58</v>
      </c>
      <c r="E270" s="15" t="s">
        <v>66</v>
      </c>
      <c r="F270" s="15" t="s">
        <v>67</v>
      </c>
      <c r="G270" s="15" t="s">
        <v>1159</v>
      </c>
      <c r="H270" s="45" t="s">
        <v>1160</v>
      </c>
      <c r="I270" s="39">
        <v>1380770.057</v>
      </c>
      <c r="J270" s="39">
        <v>1497708.8149999999</v>
      </c>
      <c r="K270" s="39">
        <v>1492305.1510000001</v>
      </c>
      <c r="L270" s="39">
        <v>1691576.26</v>
      </c>
      <c r="M270" s="39">
        <v>1474598.9129999999</v>
      </c>
      <c r="N270" s="39">
        <v>1474598.9129999999</v>
      </c>
      <c r="O270" s="39">
        <v>1732683.66</v>
      </c>
      <c r="P270" s="39">
        <v>1234902.3670000001</v>
      </c>
      <c r="Q270" s="39"/>
      <c r="R270" s="39">
        <v>-18501.7</v>
      </c>
      <c r="S270" s="39">
        <v>-6238.018</v>
      </c>
      <c r="T270" s="39">
        <v>1306103.2339999999</v>
      </c>
      <c r="U270" s="39">
        <v>0</v>
      </c>
      <c r="V270" s="39">
        <v>42057.536999999997</v>
      </c>
      <c r="W270" s="39">
        <v>-15071.058000000001</v>
      </c>
      <c r="X270" s="39">
        <v>-11999.231</v>
      </c>
      <c r="Y270" s="39">
        <v>60209.972000000002</v>
      </c>
      <c r="Z270" s="39">
        <v>-10420.342000000001</v>
      </c>
      <c r="AA270" s="39">
        <v>42310.097000000002</v>
      </c>
      <c r="AB270" s="39">
        <v>-11864.29</v>
      </c>
      <c r="AC270" s="39">
        <v>73272.994000000006</v>
      </c>
      <c r="AD270" s="39"/>
      <c r="AE270" s="39"/>
      <c r="AF270" s="39"/>
      <c r="AG270" s="39">
        <v>1306103.2339999999</v>
      </c>
      <c r="AH270" s="39">
        <v>1306103.2339999999</v>
      </c>
      <c r="AI270" s="39">
        <v>1348160.7709999999</v>
      </c>
      <c r="AJ270" s="39">
        <v>1333089.713</v>
      </c>
      <c r="AK270" s="39">
        <v>1321090.4820000001</v>
      </c>
      <c r="AL270" s="39">
        <v>1381300.4539999999</v>
      </c>
      <c r="AM270" s="39">
        <v>1370880.112</v>
      </c>
      <c r="AN270" s="39">
        <v>1413190.209</v>
      </c>
      <c r="AO270" s="39">
        <v>1401325.919</v>
      </c>
      <c r="AP270" s="39">
        <v>1474598.9129999999</v>
      </c>
      <c r="AQ270" s="39">
        <v>1474598.9129999999</v>
      </c>
      <c r="AR270" s="39">
        <v>1474598.9129999999</v>
      </c>
      <c r="AS270" s="41">
        <v>1474598.9129999999</v>
      </c>
    </row>
    <row r="271" spans="1:45">
      <c r="A271" s="50" t="s">
        <v>83</v>
      </c>
      <c r="B271" s="19" t="s">
        <v>84</v>
      </c>
      <c r="C271" s="15" t="s">
        <v>57</v>
      </c>
      <c r="D271" s="15" t="s">
        <v>58</v>
      </c>
      <c r="E271" s="15" t="s">
        <v>66</v>
      </c>
      <c r="F271" s="15" t="s">
        <v>67</v>
      </c>
      <c r="G271" s="15" t="s">
        <v>1161</v>
      </c>
      <c r="H271" s="45" t="s">
        <v>1162</v>
      </c>
      <c r="I271" s="39">
        <v>0</v>
      </c>
      <c r="J271" s="39"/>
      <c r="K271" s="39"/>
      <c r="L271" s="39"/>
      <c r="M271" s="39"/>
      <c r="N271" s="39"/>
      <c r="O271" s="39"/>
      <c r="P271" s="39">
        <v>0</v>
      </c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41"/>
    </row>
    <row r="272" spans="1:45">
      <c r="A272" s="50" t="s">
        <v>83</v>
      </c>
      <c r="B272" s="19" t="s">
        <v>84</v>
      </c>
      <c r="C272" s="15" t="s">
        <v>57</v>
      </c>
      <c r="D272" s="15" t="s">
        <v>58</v>
      </c>
      <c r="E272" s="15" t="s">
        <v>66</v>
      </c>
      <c r="F272" s="15" t="s">
        <v>67</v>
      </c>
      <c r="G272" s="15" t="s">
        <v>1163</v>
      </c>
      <c r="H272" s="45" t="s">
        <v>1164</v>
      </c>
      <c r="I272" s="39">
        <v>11449600.437000001</v>
      </c>
      <c r="J272" s="39">
        <v>53147089.693000004</v>
      </c>
      <c r="K272" s="39">
        <v>51579680.557999998</v>
      </c>
      <c r="L272" s="39">
        <v>39431833.233999997</v>
      </c>
      <c r="M272" s="39">
        <v>24731719.249000002</v>
      </c>
      <c r="N272" s="39">
        <v>24731719.249000002</v>
      </c>
      <c r="O272" s="39">
        <v>39016964.987999998</v>
      </c>
      <c r="P272" s="39">
        <v>11449600.437000001</v>
      </c>
      <c r="Q272" s="39"/>
      <c r="R272" s="39">
        <v>-454700.37699999998</v>
      </c>
      <c r="S272" s="39">
        <v>11449600.437000001</v>
      </c>
      <c r="T272" s="39">
        <v>12193282.071</v>
      </c>
      <c r="U272" s="39">
        <v>0</v>
      </c>
      <c r="V272" s="39">
        <v>9955838.1630000006</v>
      </c>
      <c r="W272" s="39">
        <v>-7.109</v>
      </c>
      <c r="X272" s="39">
        <v>114115.09299999999</v>
      </c>
      <c r="Y272" s="39">
        <v>718020.87600000005</v>
      </c>
      <c r="Z272" s="39">
        <v>175532.03599999999</v>
      </c>
      <c r="AA272" s="39">
        <v>467909.67</v>
      </c>
      <c r="AB272" s="39">
        <v>692244.54500000004</v>
      </c>
      <c r="AC272" s="39">
        <v>414783.90399999998</v>
      </c>
      <c r="AD272" s="39"/>
      <c r="AE272" s="39"/>
      <c r="AF272" s="39"/>
      <c r="AG272" s="39">
        <v>12193282.071</v>
      </c>
      <c r="AH272" s="39">
        <v>12193282.071</v>
      </c>
      <c r="AI272" s="39">
        <v>22149120.234000001</v>
      </c>
      <c r="AJ272" s="39">
        <v>22149113.125</v>
      </c>
      <c r="AK272" s="39">
        <v>22263228.217999998</v>
      </c>
      <c r="AL272" s="39">
        <v>22981249.094000001</v>
      </c>
      <c r="AM272" s="39">
        <v>23156781.129999999</v>
      </c>
      <c r="AN272" s="39">
        <v>23624690.800000001</v>
      </c>
      <c r="AO272" s="39">
        <v>24316935.344999999</v>
      </c>
      <c r="AP272" s="39">
        <v>24731719.249000002</v>
      </c>
      <c r="AQ272" s="39">
        <v>24731719.249000002</v>
      </c>
      <c r="AR272" s="39">
        <v>24731719.249000002</v>
      </c>
      <c r="AS272" s="41">
        <v>24731719.249000002</v>
      </c>
    </row>
    <row r="273" spans="1:45">
      <c r="A273" s="50" t="s">
        <v>83</v>
      </c>
      <c r="B273" s="19" t="s">
        <v>84</v>
      </c>
      <c r="C273" s="15" t="s">
        <v>57</v>
      </c>
      <c r="D273" s="15" t="s">
        <v>58</v>
      </c>
      <c r="E273" s="15" t="s">
        <v>66</v>
      </c>
      <c r="F273" s="15" t="s">
        <v>67</v>
      </c>
      <c r="G273" s="15" t="s">
        <v>1165</v>
      </c>
      <c r="H273" s="45" t="s">
        <v>1134</v>
      </c>
      <c r="I273" s="39">
        <v>25154418.445999999</v>
      </c>
      <c r="J273" s="39">
        <v>25357629.727000002</v>
      </c>
      <c r="K273" s="39">
        <v>25331469.278000001</v>
      </c>
      <c r="L273" s="39">
        <v>35814775.311999999</v>
      </c>
      <c r="M273" s="39">
        <v>23680855.046</v>
      </c>
      <c r="N273" s="39">
        <v>23680855.046</v>
      </c>
      <c r="O273" s="39">
        <v>35564426.469999999</v>
      </c>
      <c r="P273" s="39">
        <v>22065811.287</v>
      </c>
      <c r="Q273" s="39"/>
      <c r="R273" s="39">
        <v>658753.6</v>
      </c>
      <c r="S273" s="39">
        <v>265198.7</v>
      </c>
      <c r="T273" s="39">
        <v>34150175.211999997</v>
      </c>
      <c r="U273" s="39">
        <v>0</v>
      </c>
      <c r="V273" s="39">
        <v>-11740722.069</v>
      </c>
      <c r="W273" s="39">
        <v>-851696.95900000003</v>
      </c>
      <c r="X273" s="39">
        <v>149098.06599999999</v>
      </c>
      <c r="Y273" s="39">
        <v>543228.93000000005</v>
      </c>
      <c r="Z273" s="39">
        <v>-217917.97099999999</v>
      </c>
      <c r="AA273" s="39">
        <v>501607.63199999998</v>
      </c>
      <c r="AB273" s="39">
        <v>102670.501</v>
      </c>
      <c r="AC273" s="39">
        <v>1044411.704</v>
      </c>
      <c r="AD273" s="39"/>
      <c r="AE273" s="39"/>
      <c r="AF273" s="39"/>
      <c r="AG273" s="39">
        <v>34150175.211999997</v>
      </c>
      <c r="AH273" s="39">
        <v>34150175.211999997</v>
      </c>
      <c r="AI273" s="39">
        <v>22409453.142999999</v>
      </c>
      <c r="AJ273" s="39">
        <v>21557756.184</v>
      </c>
      <c r="AK273" s="39">
        <v>21706854.25</v>
      </c>
      <c r="AL273" s="39">
        <v>22250083.18</v>
      </c>
      <c r="AM273" s="39">
        <v>22032165.208999999</v>
      </c>
      <c r="AN273" s="39">
        <v>22533772.840999998</v>
      </c>
      <c r="AO273" s="39">
        <v>22636443.342</v>
      </c>
      <c r="AP273" s="39">
        <v>23680855.046</v>
      </c>
      <c r="AQ273" s="39">
        <v>23680855.046</v>
      </c>
      <c r="AR273" s="39">
        <v>23680855.046</v>
      </c>
      <c r="AS273" s="41">
        <v>23680855.046</v>
      </c>
    </row>
    <row r="274" spans="1:45">
      <c r="A274" s="50" t="s">
        <v>83</v>
      </c>
      <c r="B274" s="19" t="s">
        <v>84</v>
      </c>
      <c r="C274" s="15" t="s">
        <v>57</v>
      </c>
      <c r="D274" s="15" t="s">
        <v>58</v>
      </c>
      <c r="E274" s="15" t="s">
        <v>66</v>
      </c>
      <c r="F274" s="15" t="s">
        <v>67</v>
      </c>
      <c r="G274" s="15" t="s">
        <v>1166</v>
      </c>
      <c r="H274" s="45" t="s">
        <v>1167</v>
      </c>
      <c r="I274" s="39">
        <v>23194659.719999999</v>
      </c>
      <c r="J274" s="39">
        <v>20642186.710000001</v>
      </c>
      <c r="K274" s="39">
        <v>20611081.611000001</v>
      </c>
      <c r="L274" s="39">
        <v>25050284.954</v>
      </c>
      <c r="M274" s="39">
        <v>21345301.556000002</v>
      </c>
      <c r="N274" s="39">
        <v>21345301.556000002</v>
      </c>
      <c r="O274" s="39">
        <v>25815477.377</v>
      </c>
      <c r="P274" s="39">
        <v>23349386.482999999</v>
      </c>
      <c r="Q274" s="39"/>
      <c r="R274" s="39">
        <v>76164.39</v>
      </c>
      <c r="S274" s="39">
        <v>-322661.86300000001</v>
      </c>
      <c r="T274" s="39">
        <v>22743672.061000001</v>
      </c>
      <c r="U274" s="39">
        <v>0</v>
      </c>
      <c r="V274" s="39">
        <v>-490169.13299999997</v>
      </c>
      <c r="W274" s="39">
        <v>-294508.43199999997</v>
      </c>
      <c r="X274" s="39">
        <v>-374229.89299999998</v>
      </c>
      <c r="Y274" s="39">
        <v>75886.726999999999</v>
      </c>
      <c r="Z274" s="39">
        <v>-284208.25599999999</v>
      </c>
      <c r="AA274" s="39">
        <v>-35742.341</v>
      </c>
      <c r="AB274" s="39">
        <v>-160956.18599999999</v>
      </c>
      <c r="AC274" s="39">
        <v>165557.00899999999</v>
      </c>
      <c r="AD274" s="39"/>
      <c r="AE274" s="39"/>
      <c r="AF274" s="39"/>
      <c r="AG274" s="39">
        <v>22743672.061000001</v>
      </c>
      <c r="AH274" s="39">
        <v>22743672.061000001</v>
      </c>
      <c r="AI274" s="39">
        <v>22253502.927999999</v>
      </c>
      <c r="AJ274" s="39">
        <v>21958994.495999999</v>
      </c>
      <c r="AK274" s="39">
        <v>21584764.603</v>
      </c>
      <c r="AL274" s="39">
        <v>21660651.329999998</v>
      </c>
      <c r="AM274" s="39">
        <v>21376443.074000001</v>
      </c>
      <c r="AN274" s="39">
        <v>21340700.732999999</v>
      </c>
      <c r="AO274" s="39">
        <v>21179744.546999998</v>
      </c>
      <c r="AP274" s="39">
        <v>21345301.556000002</v>
      </c>
      <c r="AQ274" s="39">
        <v>21345301.556000002</v>
      </c>
      <c r="AR274" s="39">
        <v>21345301.556000002</v>
      </c>
      <c r="AS274" s="41">
        <v>21345301.556000002</v>
      </c>
    </row>
    <row r="275" spans="1:45">
      <c r="A275" s="50" t="s">
        <v>83</v>
      </c>
      <c r="B275" s="19" t="s">
        <v>84</v>
      </c>
      <c r="C275" s="15" t="s">
        <v>57</v>
      </c>
      <c r="D275" s="15" t="s">
        <v>58</v>
      </c>
      <c r="E275" s="15" t="s">
        <v>66</v>
      </c>
      <c r="F275" s="15" t="s">
        <v>67</v>
      </c>
      <c r="G275" s="15" t="s">
        <v>1168</v>
      </c>
      <c r="H275" s="45" t="s">
        <v>1169</v>
      </c>
      <c r="I275" s="39"/>
      <c r="J275" s="39">
        <v>1325427.648</v>
      </c>
      <c r="K275" s="39">
        <v>1341607.2409999999</v>
      </c>
      <c r="L275" s="39">
        <v>36043.561000000002</v>
      </c>
      <c r="M275" s="39">
        <v>311780.40000000002</v>
      </c>
      <c r="N275" s="39">
        <v>311780.40000000002</v>
      </c>
      <c r="O275" s="39">
        <v>38021.593000000001</v>
      </c>
      <c r="P275" s="39"/>
      <c r="Q275" s="39"/>
      <c r="R275" s="39">
        <v>-637.52200000000005</v>
      </c>
      <c r="S275" s="39"/>
      <c r="T275" s="39">
        <v>110506.91099999999</v>
      </c>
      <c r="U275" s="39">
        <v>0</v>
      </c>
      <c r="V275" s="39">
        <v>1535.9280000000001</v>
      </c>
      <c r="W275" s="39">
        <v>-504.76100000000002</v>
      </c>
      <c r="X275" s="39">
        <v>-14.12</v>
      </c>
      <c r="Y275" s="39">
        <v>12355.050999999999</v>
      </c>
      <c r="Z275" s="39">
        <v>256.34100000000001</v>
      </c>
      <c r="AA275" s="39">
        <v>97671.979000000007</v>
      </c>
      <c r="AB275" s="39">
        <v>27416.697</v>
      </c>
      <c r="AC275" s="39">
        <v>62556.374000000003</v>
      </c>
      <c r="AD275" s="39"/>
      <c r="AE275" s="39"/>
      <c r="AF275" s="39"/>
      <c r="AG275" s="39">
        <v>110506.91099999999</v>
      </c>
      <c r="AH275" s="39">
        <v>110506.91099999999</v>
      </c>
      <c r="AI275" s="39">
        <v>112042.83900000001</v>
      </c>
      <c r="AJ275" s="39">
        <v>111538.07799999999</v>
      </c>
      <c r="AK275" s="39">
        <v>111523.958</v>
      </c>
      <c r="AL275" s="39">
        <v>123879.00900000001</v>
      </c>
      <c r="AM275" s="39">
        <v>124135.35</v>
      </c>
      <c r="AN275" s="39">
        <v>221807.329</v>
      </c>
      <c r="AO275" s="39">
        <v>249224.02600000001</v>
      </c>
      <c r="AP275" s="39">
        <v>311780.40000000002</v>
      </c>
      <c r="AQ275" s="39">
        <v>311780.40000000002</v>
      </c>
      <c r="AR275" s="39">
        <v>311780.40000000002</v>
      </c>
      <c r="AS275" s="41">
        <v>311780.40000000002</v>
      </c>
    </row>
    <row r="276" spans="1:45">
      <c r="A276" s="50" t="s">
        <v>83</v>
      </c>
      <c r="B276" s="19" t="s">
        <v>84</v>
      </c>
      <c r="C276" s="15" t="s">
        <v>57</v>
      </c>
      <c r="D276" s="15" t="s">
        <v>58</v>
      </c>
      <c r="E276" s="15" t="s">
        <v>66</v>
      </c>
      <c r="F276" s="15" t="s">
        <v>67</v>
      </c>
      <c r="G276" s="15" t="s">
        <v>1172</v>
      </c>
      <c r="H276" s="45" t="s">
        <v>1173</v>
      </c>
      <c r="I276" s="39">
        <v>28460412.350000001</v>
      </c>
      <c r="J276" s="39">
        <v>53602965.546999998</v>
      </c>
      <c r="K276" s="39">
        <v>51837388.295999996</v>
      </c>
      <c r="L276" s="39">
        <v>42565734.976000004</v>
      </c>
      <c r="M276" s="39">
        <v>49495337.398000002</v>
      </c>
      <c r="N276" s="39">
        <v>49495337.398000002</v>
      </c>
      <c r="O276" s="39">
        <v>41048140.313000001</v>
      </c>
      <c r="P276" s="39">
        <v>25002745.280999999</v>
      </c>
      <c r="Q276" s="39"/>
      <c r="R276" s="39">
        <v>120523.519</v>
      </c>
      <c r="S276" s="39">
        <v>1430670.916</v>
      </c>
      <c r="T276" s="39">
        <v>21534420.144000001</v>
      </c>
      <c r="U276" s="39">
        <v>0</v>
      </c>
      <c r="V276" s="39">
        <v>11097668.241</v>
      </c>
      <c r="W276" s="39">
        <v>4425360.4359999998</v>
      </c>
      <c r="X276" s="39">
        <v>2315062.878</v>
      </c>
      <c r="Y276" s="39">
        <v>836600.15800000005</v>
      </c>
      <c r="Z276" s="39">
        <v>-55979.563000000002</v>
      </c>
      <c r="AA276" s="39">
        <v>3781011.0079999999</v>
      </c>
      <c r="AB276" s="39">
        <v>4647706.8949999996</v>
      </c>
      <c r="AC276" s="39">
        <v>913487.201</v>
      </c>
      <c r="AD276" s="39"/>
      <c r="AE276" s="39"/>
      <c r="AF276" s="39"/>
      <c r="AG276" s="39">
        <v>21534420.144000001</v>
      </c>
      <c r="AH276" s="39">
        <v>21534420.144000001</v>
      </c>
      <c r="AI276" s="39">
        <v>32632088.385000002</v>
      </c>
      <c r="AJ276" s="39">
        <v>37057448.821000002</v>
      </c>
      <c r="AK276" s="39">
        <v>39372511.699000001</v>
      </c>
      <c r="AL276" s="39">
        <v>40209111.857000001</v>
      </c>
      <c r="AM276" s="39">
        <v>40153132.294</v>
      </c>
      <c r="AN276" s="39">
        <v>43934143.302000001</v>
      </c>
      <c r="AO276" s="39">
        <v>48581850.196999997</v>
      </c>
      <c r="AP276" s="39">
        <v>49495337.398000002</v>
      </c>
      <c r="AQ276" s="39">
        <v>49495337.398000002</v>
      </c>
      <c r="AR276" s="39">
        <v>49495337.398000002</v>
      </c>
      <c r="AS276" s="41">
        <v>49495337.398000002</v>
      </c>
    </row>
    <row r="277" spans="1:45">
      <c r="A277" s="50" t="s">
        <v>83</v>
      </c>
      <c r="B277" s="19" t="s">
        <v>84</v>
      </c>
      <c r="C277" s="15" t="s">
        <v>57</v>
      </c>
      <c r="D277" s="15" t="s">
        <v>58</v>
      </c>
      <c r="E277" s="15" t="s">
        <v>68</v>
      </c>
      <c r="F277" s="15" t="s">
        <v>69</v>
      </c>
      <c r="G277" s="15" t="s">
        <v>1131</v>
      </c>
      <c r="H277" s="45" t="s">
        <v>1132</v>
      </c>
      <c r="I277" s="39">
        <v>0</v>
      </c>
      <c r="J277" s="39"/>
      <c r="K277" s="39"/>
      <c r="L277" s="39"/>
      <c r="M277" s="39"/>
      <c r="N277" s="39"/>
      <c r="O277" s="39"/>
      <c r="P277" s="39">
        <v>0</v>
      </c>
      <c r="Q277" s="39"/>
      <c r="R277" s="39"/>
      <c r="S277" s="39">
        <v>0</v>
      </c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41"/>
    </row>
    <row r="278" spans="1:45">
      <c r="A278" s="50" t="s">
        <v>83</v>
      </c>
      <c r="B278" s="19" t="s">
        <v>84</v>
      </c>
      <c r="C278" s="15" t="s">
        <v>57</v>
      </c>
      <c r="D278" s="15" t="s">
        <v>58</v>
      </c>
      <c r="E278" s="15" t="s">
        <v>68</v>
      </c>
      <c r="F278" s="15" t="s">
        <v>69</v>
      </c>
      <c r="G278" s="15" t="s">
        <v>1133</v>
      </c>
      <c r="H278" s="45" t="s">
        <v>1134</v>
      </c>
      <c r="I278" s="39">
        <v>0</v>
      </c>
      <c r="J278" s="39"/>
      <c r="K278" s="39"/>
      <c r="L278" s="39"/>
      <c r="M278" s="39"/>
      <c r="N278" s="39"/>
      <c r="O278" s="39"/>
      <c r="P278" s="39">
        <v>0</v>
      </c>
      <c r="Q278" s="39"/>
      <c r="R278" s="39"/>
      <c r="S278" s="39">
        <v>0</v>
      </c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41"/>
    </row>
    <row r="279" spans="1:45">
      <c r="A279" s="50" t="s">
        <v>83</v>
      </c>
      <c r="B279" s="19" t="s">
        <v>84</v>
      </c>
      <c r="C279" s="15" t="s">
        <v>57</v>
      </c>
      <c r="D279" s="15" t="s">
        <v>58</v>
      </c>
      <c r="E279" s="15" t="s">
        <v>68</v>
      </c>
      <c r="F279" s="15" t="s">
        <v>69</v>
      </c>
      <c r="G279" s="15" t="s">
        <v>1136</v>
      </c>
      <c r="H279" s="45" t="s">
        <v>1137</v>
      </c>
      <c r="I279" s="39">
        <v>826039.08400000003</v>
      </c>
      <c r="J279" s="39">
        <v>3038298.6159999999</v>
      </c>
      <c r="K279" s="39">
        <v>3176067.9029999999</v>
      </c>
      <c r="L279" s="39">
        <v>3481364.696</v>
      </c>
      <c r="M279" s="39">
        <v>1846479.5989999999</v>
      </c>
      <c r="N279" s="39">
        <v>1846479.5989999999</v>
      </c>
      <c r="O279" s="39">
        <v>3521455.2480000001</v>
      </c>
      <c r="P279" s="39">
        <v>780226.37</v>
      </c>
      <c r="Q279" s="39"/>
      <c r="R279" s="39">
        <v>-18012.276000000002</v>
      </c>
      <c r="S279" s="39">
        <v>-21497.153999999999</v>
      </c>
      <c r="T279" s="39">
        <v>742412.21499999997</v>
      </c>
      <c r="U279" s="39">
        <v>0</v>
      </c>
      <c r="V279" s="39">
        <v>411927.19300000003</v>
      </c>
      <c r="W279" s="39">
        <v>-14613.259</v>
      </c>
      <c r="X279" s="39">
        <v>-14599.781000000001</v>
      </c>
      <c r="Y279" s="39">
        <v>56940.821000000004</v>
      </c>
      <c r="Z279" s="39">
        <v>28064.504000000001</v>
      </c>
      <c r="AA279" s="39">
        <v>43814.574999999997</v>
      </c>
      <c r="AB279" s="39">
        <v>244964.68</v>
      </c>
      <c r="AC279" s="39">
        <v>347568.65100000001</v>
      </c>
      <c r="AD279" s="39"/>
      <c r="AE279" s="39"/>
      <c r="AF279" s="39"/>
      <c r="AG279" s="39">
        <v>742412.21499999997</v>
      </c>
      <c r="AH279" s="39">
        <v>742412.21499999997</v>
      </c>
      <c r="AI279" s="39">
        <v>1154339.4080000001</v>
      </c>
      <c r="AJ279" s="39">
        <v>1139726.149</v>
      </c>
      <c r="AK279" s="39">
        <v>1125126.368</v>
      </c>
      <c r="AL279" s="39">
        <v>1182067.189</v>
      </c>
      <c r="AM279" s="39">
        <v>1210131.693</v>
      </c>
      <c r="AN279" s="39">
        <v>1253946.2679999999</v>
      </c>
      <c r="AO279" s="39">
        <v>1498910.9480000001</v>
      </c>
      <c r="AP279" s="39">
        <v>1846479.5989999999</v>
      </c>
      <c r="AQ279" s="39">
        <v>1846479.5989999999</v>
      </c>
      <c r="AR279" s="39">
        <v>1846479.5989999999</v>
      </c>
      <c r="AS279" s="41">
        <v>1846479.5989999999</v>
      </c>
    </row>
    <row r="280" spans="1:45">
      <c r="A280" s="50" t="s">
        <v>83</v>
      </c>
      <c r="B280" s="19" t="s">
        <v>84</v>
      </c>
      <c r="C280" s="15" t="s">
        <v>57</v>
      </c>
      <c r="D280" s="15" t="s">
        <v>58</v>
      </c>
      <c r="E280" s="15" t="s">
        <v>68</v>
      </c>
      <c r="F280" s="15" t="s">
        <v>69</v>
      </c>
      <c r="G280" s="15" t="s">
        <v>1140</v>
      </c>
      <c r="H280" s="45" t="s">
        <v>1141</v>
      </c>
      <c r="I280" s="39"/>
      <c r="J280" s="39">
        <v>463794.17599999998</v>
      </c>
      <c r="K280" s="39">
        <v>461588.984</v>
      </c>
      <c r="L280" s="39">
        <v>79912.78</v>
      </c>
      <c r="M280" s="39">
        <v>388861.58199999999</v>
      </c>
      <c r="N280" s="39">
        <v>388861.58199999999</v>
      </c>
      <c r="O280" s="39">
        <v>85586.038</v>
      </c>
      <c r="P280" s="39"/>
      <c r="Q280" s="39"/>
      <c r="R280" s="39">
        <v>-2000.635</v>
      </c>
      <c r="S280" s="39"/>
      <c r="T280" s="39">
        <v>262827.245</v>
      </c>
      <c r="U280" s="39">
        <v>0</v>
      </c>
      <c r="V280" s="39">
        <v>26735.523000000001</v>
      </c>
      <c r="W280" s="39">
        <v>-6871.366</v>
      </c>
      <c r="X280" s="39">
        <v>33938.313999999998</v>
      </c>
      <c r="Y280" s="39">
        <v>29460.521000000001</v>
      </c>
      <c r="Z280" s="39">
        <v>-3405.73</v>
      </c>
      <c r="AA280" s="39">
        <v>18295.788</v>
      </c>
      <c r="AB280" s="39">
        <v>-3848.096</v>
      </c>
      <c r="AC280" s="39">
        <v>31729.383000000002</v>
      </c>
      <c r="AD280" s="39"/>
      <c r="AE280" s="39"/>
      <c r="AF280" s="39"/>
      <c r="AG280" s="39">
        <v>262827.245</v>
      </c>
      <c r="AH280" s="39">
        <v>262827.245</v>
      </c>
      <c r="AI280" s="39">
        <v>289562.76799999998</v>
      </c>
      <c r="AJ280" s="39">
        <v>282691.402</v>
      </c>
      <c r="AK280" s="39">
        <v>316629.71600000001</v>
      </c>
      <c r="AL280" s="39">
        <v>346090.23700000002</v>
      </c>
      <c r="AM280" s="39">
        <v>342684.50699999998</v>
      </c>
      <c r="AN280" s="39">
        <v>360980.29499999998</v>
      </c>
      <c r="AO280" s="39">
        <v>357132.19900000002</v>
      </c>
      <c r="AP280" s="39">
        <v>388861.58199999999</v>
      </c>
      <c r="AQ280" s="39">
        <v>388861.58199999999</v>
      </c>
      <c r="AR280" s="39">
        <v>388861.58199999999</v>
      </c>
      <c r="AS280" s="41">
        <v>388861.58199999999</v>
      </c>
    </row>
    <row r="281" spans="1:45">
      <c r="A281" s="50" t="s">
        <v>83</v>
      </c>
      <c r="B281" s="19" t="s">
        <v>84</v>
      </c>
      <c r="C281" s="15" t="s">
        <v>57</v>
      </c>
      <c r="D281" s="15" t="s">
        <v>58</v>
      </c>
      <c r="E281" s="15" t="s">
        <v>68</v>
      </c>
      <c r="F281" s="15" t="s">
        <v>69</v>
      </c>
      <c r="G281" s="15" t="s">
        <v>1142</v>
      </c>
      <c r="H281" s="45" t="s">
        <v>1143</v>
      </c>
      <c r="I281" s="39">
        <v>800875.33700000006</v>
      </c>
      <c r="J281" s="39">
        <v>1020130.471</v>
      </c>
      <c r="K281" s="39">
        <v>1014776.8419999999</v>
      </c>
      <c r="L281" s="39">
        <v>6857076.3109999998</v>
      </c>
      <c r="M281" s="39">
        <v>875748.08299999998</v>
      </c>
      <c r="N281" s="39">
        <v>875748.08299999998</v>
      </c>
      <c r="O281" s="39">
        <v>6885872.8329999996</v>
      </c>
      <c r="P281" s="39">
        <v>740443.77</v>
      </c>
      <c r="Q281" s="39"/>
      <c r="R281" s="39">
        <v>-12365.261</v>
      </c>
      <c r="S281" s="39">
        <v>2339.3629999999998</v>
      </c>
      <c r="T281" s="39">
        <v>750101.89199999999</v>
      </c>
      <c r="U281" s="39">
        <v>0</v>
      </c>
      <c r="V281" s="39">
        <v>-71233.678</v>
      </c>
      <c r="W281" s="39">
        <v>-11760.794</v>
      </c>
      <c r="X281" s="39">
        <v>-8923.0339999999997</v>
      </c>
      <c r="Y281" s="39">
        <v>103717.621</v>
      </c>
      <c r="Z281" s="39">
        <v>-8533.0349999999999</v>
      </c>
      <c r="AA281" s="39">
        <v>43709.15</v>
      </c>
      <c r="AB281" s="39">
        <v>5435.2380000000003</v>
      </c>
      <c r="AC281" s="39">
        <v>73234.722999999998</v>
      </c>
      <c r="AD281" s="39"/>
      <c r="AE281" s="39"/>
      <c r="AF281" s="39"/>
      <c r="AG281" s="39">
        <v>750101.89199999999</v>
      </c>
      <c r="AH281" s="39">
        <v>750101.89199999999</v>
      </c>
      <c r="AI281" s="39">
        <v>678868.21400000004</v>
      </c>
      <c r="AJ281" s="39">
        <v>667107.42000000004</v>
      </c>
      <c r="AK281" s="39">
        <v>658184.38600000006</v>
      </c>
      <c r="AL281" s="39">
        <v>761902.00699999998</v>
      </c>
      <c r="AM281" s="39">
        <v>753368.97199999995</v>
      </c>
      <c r="AN281" s="39">
        <v>797078.12199999997</v>
      </c>
      <c r="AO281" s="39">
        <v>802513.36</v>
      </c>
      <c r="AP281" s="39">
        <v>875748.08299999998</v>
      </c>
      <c r="AQ281" s="39">
        <v>875748.08299999998</v>
      </c>
      <c r="AR281" s="39">
        <v>875748.08299999998</v>
      </c>
      <c r="AS281" s="41">
        <v>875748.08299999998</v>
      </c>
    </row>
    <row r="282" spans="1:45">
      <c r="A282" s="50" t="s">
        <v>83</v>
      </c>
      <c r="B282" s="19" t="s">
        <v>84</v>
      </c>
      <c r="C282" s="15" t="s">
        <v>57</v>
      </c>
      <c r="D282" s="15" t="s">
        <v>58</v>
      </c>
      <c r="E282" s="15" t="s">
        <v>68</v>
      </c>
      <c r="F282" s="15" t="s">
        <v>69</v>
      </c>
      <c r="G282" s="15" t="s">
        <v>1144</v>
      </c>
      <c r="H282" s="45" t="s">
        <v>1145</v>
      </c>
      <c r="I282" s="39">
        <v>10599701.861</v>
      </c>
      <c r="J282" s="39">
        <v>10601473.805</v>
      </c>
      <c r="K282" s="39">
        <v>10581357.421</v>
      </c>
      <c r="L282" s="39">
        <v>5784627.5839999998</v>
      </c>
      <c r="M282" s="39">
        <v>10098987.006999999</v>
      </c>
      <c r="N282" s="39">
        <v>10098987.006999999</v>
      </c>
      <c r="O282" s="39">
        <v>6028259.2019999996</v>
      </c>
      <c r="P282" s="39">
        <v>8943693.3589999992</v>
      </c>
      <c r="Q282" s="39"/>
      <c r="R282" s="39">
        <v>-102056.30899999999</v>
      </c>
      <c r="S282" s="39">
        <v>224211.522</v>
      </c>
      <c r="T282" s="39">
        <v>9630457.0350000001</v>
      </c>
      <c r="U282" s="39">
        <v>0</v>
      </c>
      <c r="V282" s="39">
        <v>252118.859</v>
      </c>
      <c r="W282" s="39">
        <v>-109944.197</v>
      </c>
      <c r="X282" s="39">
        <v>-65655.391000000003</v>
      </c>
      <c r="Y282" s="39">
        <v>304628.576</v>
      </c>
      <c r="Z282" s="39">
        <v>-79556.342999999993</v>
      </c>
      <c r="AA282" s="39">
        <v>102277.04</v>
      </c>
      <c r="AB282" s="39">
        <v>-96690.491999999998</v>
      </c>
      <c r="AC282" s="39">
        <v>161351.92000000001</v>
      </c>
      <c r="AD282" s="39"/>
      <c r="AE282" s="39"/>
      <c r="AF282" s="39"/>
      <c r="AG282" s="39">
        <v>9630457.0350000001</v>
      </c>
      <c r="AH282" s="39">
        <v>9630457.0350000001</v>
      </c>
      <c r="AI282" s="39">
        <v>9882575.8939999994</v>
      </c>
      <c r="AJ282" s="39">
        <v>9772631.6970000006</v>
      </c>
      <c r="AK282" s="39">
        <v>9706976.3059999999</v>
      </c>
      <c r="AL282" s="39">
        <v>10011604.881999999</v>
      </c>
      <c r="AM282" s="39">
        <v>9932048.5390000008</v>
      </c>
      <c r="AN282" s="39">
        <v>10034325.579</v>
      </c>
      <c r="AO282" s="39">
        <v>9937635.0869999994</v>
      </c>
      <c r="AP282" s="39">
        <v>10098987.006999999</v>
      </c>
      <c r="AQ282" s="39">
        <v>10098987.006999999</v>
      </c>
      <c r="AR282" s="39">
        <v>10098987.006999999</v>
      </c>
      <c r="AS282" s="41">
        <v>10098987.006999999</v>
      </c>
    </row>
    <row r="283" spans="1:45">
      <c r="A283" s="50" t="s">
        <v>83</v>
      </c>
      <c r="B283" s="19" t="s">
        <v>84</v>
      </c>
      <c r="C283" s="15" t="s">
        <v>57</v>
      </c>
      <c r="D283" s="15" t="s">
        <v>58</v>
      </c>
      <c r="E283" s="15" t="s">
        <v>68</v>
      </c>
      <c r="F283" s="15" t="s">
        <v>69</v>
      </c>
      <c r="G283" s="15" t="s">
        <v>1148</v>
      </c>
      <c r="H283" s="45" t="s">
        <v>1132</v>
      </c>
      <c r="I283" s="39">
        <v>112487.405</v>
      </c>
      <c r="J283" s="39">
        <v>549357.71200000006</v>
      </c>
      <c r="K283" s="39">
        <v>546530.79500000004</v>
      </c>
      <c r="L283" s="39">
        <v>345700.18400000001</v>
      </c>
      <c r="M283" s="39">
        <v>520292.06400000001</v>
      </c>
      <c r="N283" s="39">
        <v>520292.06400000001</v>
      </c>
      <c r="O283" s="39">
        <v>352171.75599999999</v>
      </c>
      <c r="P283" s="39">
        <v>100861.14200000001</v>
      </c>
      <c r="Q283" s="39"/>
      <c r="R283" s="39">
        <v>-2162.2860000000001</v>
      </c>
      <c r="S283" s="39">
        <v>620.74</v>
      </c>
      <c r="T283" s="39">
        <v>337494.076</v>
      </c>
      <c r="U283" s="39">
        <v>0</v>
      </c>
      <c r="V283" s="39">
        <v>73673.555999999997</v>
      </c>
      <c r="W283" s="39">
        <v>-1624.817</v>
      </c>
      <c r="X283" s="39">
        <v>-126.373</v>
      </c>
      <c r="Y283" s="39">
        <v>37649.741999999998</v>
      </c>
      <c r="Z283" s="39">
        <v>699.62800000000004</v>
      </c>
      <c r="AA283" s="39">
        <v>28285.454000000002</v>
      </c>
      <c r="AB283" s="39">
        <v>-149.30699999999999</v>
      </c>
      <c r="AC283" s="39">
        <v>44390.105000000003</v>
      </c>
      <c r="AD283" s="39"/>
      <c r="AE283" s="39"/>
      <c r="AF283" s="39"/>
      <c r="AG283" s="39">
        <v>337494.076</v>
      </c>
      <c r="AH283" s="39">
        <v>337494.076</v>
      </c>
      <c r="AI283" s="39">
        <v>411167.63199999998</v>
      </c>
      <c r="AJ283" s="39">
        <v>409542.815</v>
      </c>
      <c r="AK283" s="39">
        <v>409416.44199999998</v>
      </c>
      <c r="AL283" s="39">
        <v>447066.18400000001</v>
      </c>
      <c r="AM283" s="39">
        <v>447765.81199999998</v>
      </c>
      <c r="AN283" s="39">
        <v>476051.266</v>
      </c>
      <c r="AO283" s="39">
        <v>475901.95899999997</v>
      </c>
      <c r="AP283" s="39">
        <v>520292.06400000001</v>
      </c>
      <c r="AQ283" s="39">
        <v>520292.06400000001</v>
      </c>
      <c r="AR283" s="39">
        <v>520292.06400000001</v>
      </c>
      <c r="AS283" s="41">
        <v>520292.06400000001</v>
      </c>
    </row>
    <row r="284" spans="1:45">
      <c r="A284" s="50" t="s">
        <v>83</v>
      </c>
      <c r="B284" s="19" t="s">
        <v>84</v>
      </c>
      <c r="C284" s="15" t="s">
        <v>57</v>
      </c>
      <c r="D284" s="15" t="s">
        <v>58</v>
      </c>
      <c r="E284" s="15" t="s">
        <v>68</v>
      </c>
      <c r="F284" s="15" t="s">
        <v>69</v>
      </c>
      <c r="G284" s="15" t="s">
        <v>1151</v>
      </c>
      <c r="H284" s="45" t="s">
        <v>1152</v>
      </c>
      <c r="I284" s="39">
        <v>0</v>
      </c>
      <c r="J284" s="39"/>
      <c r="K284" s="39"/>
      <c r="L284" s="39"/>
      <c r="M284" s="39"/>
      <c r="N284" s="39"/>
      <c r="O284" s="39"/>
      <c r="P284" s="39">
        <v>0</v>
      </c>
      <c r="Q284" s="39"/>
      <c r="R284" s="39"/>
      <c r="S284" s="39">
        <v>0</v>
      </c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41"/>
    </row>
    <row r="285" spans="1:45">
      <c r="A285" s="50" t="s">
        <v>83</v>
      </c>
      <c r="B285" s="19" t="s">
        <v>84</v>
      </c>
      <c r="C285" s="15" t="s">
        <v>57</v>
      </c>
      <c r="D285" s="15" t="s">
        <v>58</v>
      </c>
      <c r="E285" s="15" t="s">
        <v>68</v>
      </c>
      <c r="F285" s="15" t="s">
        <v>69</v>
      </c>
      <c r="G285" s="15" t="s">
        <v>1157</v>
      </c>
      <c r="H285" s="45" t="s">
        <v>1158</v>
      </c>
      <c r="I285" s="39"/>
      <c r="J285" s="39">
        <v>255375.774</v>
      </c>
      <c r="K285" s="39">
        <v>253874.755</v>
      </c>
      <c r="L285" s="39">
        <v>48136.411999999997</v>
      </c>
      <c r="M285" s="39">
        <v>239942.68400000001</v>
      </c>
      <c r="N285" s="39">
        <v>239942.68400000001</v>
      </c>
      <c r="O285" s="39">
        <v>53062.805999999997</v>
      </c>
      <c r="P285" s="39"/>
      <c r="Q285" s="39"/>
      <c r="R285" s="39">
        <v>-1893.202</v>
      </c>
      <c r="S285" s="39"/>
      <c r="T285" s="39">
        <v>179200.39199999999</v>
      </c>
      <c r="U285" s="39">
        <v>0</v>
      </c>
      <c r="V285" s="39">
        <v>2490.692</v>
      </c>
      <c r="W285" s="39">
        <v>-818.53099999999995</v>
      </c>
      <c r="X285" s="39">
        <v>-22.898</v>
      </c>
      <c r="Y285" s="39">
        <v>20035.216</v>
      </c>
      <c r="Z285" s="39">
        <v>415.68700000000001</v>
      </c>
      <c r="AA285" s="39">
        <v>15063.029</v>
      </c>
      <c r="AB285" s="39">
        <v>-35.075000000000003</v>
      </c>
      <c r="AC285" s="39">
        <v>23614.171999999999</v>
      </c>
      <c r="AD285" s="39"/>
      <c r="AE285" s="39"/>
      <c r="AF285" s="39"/>
      <c r="AG285" s="39">
        <v>179200.39199999999</v>
      </c>
      <c r="AH285" s="39">
        <v>179200.39199999999</v>
      </c>
      <c r="AI285" s="39">
        <v>181691.084</v>
      </c>
      <c r="AJ285" s="39">
        <v>180872.55300000001</v>
      </c>
      <c r="AK285" s="39">
        <v>180849.655</v>
      </c>
      <c r="AL285" s="39">
        <v>200884.87100000001</v>
      </c>
      <c r="AM285" s="39">
        <v>201300.55799999999</v>
      </c>
      <c r="AN285" s="39">
        <v>216363.587</v>
      </c>
      <c r="AO285" s="39">
        <v>216328.51199999999</v>
      </c>
      <c r="AP285" s="39">
        <v>239942.68400000001</v>
      </c>
      <c r="AQ285" s="39">
        <v>239942.68400000001</v>
      </c>
      <c r="AR285" s="39">
        <v>239942.68400000001</v>
      </c>
      <c r="AS285" s="41">
        <v>239942.68400000001</v>
      </c>
    </row>
    <row r="286" spans="1:45">
      <c r="A286" s="50" t="s">
        <v>83</v>
      </c>
      <c r="B286" s="19" t="s">
        <v>84</v>
      </c>
      <c r="C286" s="15" t="s">
        <v>57</v>
      </c>
      <c r="D286" s="15" t="s">
        <v>58</v>
      </c>
      <c r="E286" s="15" t="s">
        <v>68</v>
      </c>
      <c r="F286" s="15" t="s">
        <v>69</v>
      </c>
      <c r="G286" s="15" t="s">
        <v>1159</v>
      </c>
      <c r="H286" s="45" t="s">
        <v>1160</v>
      </c>
      <c r="I286" s="39"/>
      <c r="J286" s="39">
        <v>257436.568</v>
      </c>
      <c r="K286" s="39">
        <v>255935.549</v>
      </c>
      <c r="L286" s="39">
        <v>57074.06</v>
      </c>
      <c r="M286" s="39">
        <v>242132.31099999999</v>
      </c>
      <c r="N286" s="39">
        <v>242132.31099999999</v>
      </c>
      <c r="O286" s="39">
        <v>60510.845999999998</v>
      </c>
      <c r="P286" s="39"/>
      <c r="Q286" s="39"/>
      <c r="R286" s="39">
        <v>-1148.3979999999999</v>
      </c>
      <c r="S286" s="39"/>
      <c r="T286" s="39">
        <v>179200.39199999999</v>
      </c>
      <c r="U286" s="39">
        <v>0</v>
      </c>
      <c r="V286" s="39">
        <v>2490.692</v>
      </c>
      <c r="W286" s="39">
        <v>-818.53099999999995</v>
      </c>
      <c r="X286" s="39">
        <v>2381.3989999999999</v>
      </c>
      <c r="Y286" s="39">
        <v>19992.281999999999</v>
      </c>
      <c r="Z286" s="39">
        <v>372.75299999999999</v>
      </c>
      <c r="AA286" s="39">
        <v>15020.094999999999</v>
      </c>
      <c r="AB286" s="39">
        <v>-78.009</v>
      </c>
      <c r="AC286" s="39">
        <v>23571.238000000001</v>
      </c>
      <c r="AD286" s="39"/>
      <c r="AE286" s="39"/>
      <c r="AF286" s="39"/>
      <c r="AG286" s="39">
        <v>179200.39199999999</v>
      </c>
      <c r="AH286" s="39">
        <v>179200.39199999999</v>
      </c>
      <c r="AI286" s="39">
        <v>181691.084</v>
      </c>
      <c r="AJ286" s="39">
        <v>180872.55300000001</v>
      </c>
      <c r="AK286" s="39">
        <v>183253.95199999999</v>
      </c>
      <c r="AL286" s="39">
        <v>203246.234</v>
      </c>
      <c r="AM286" s="39">
        <v>203618.98699999999</v>
      </c>
      <c r="AN286" s="39">
        <v>218639.08199999999</v>
      </c>
      <c r="AO286" s="39">
        <v>218561.073</v>
      </c>
      <c r="AP286" s="39">
        <v>242132.31099999999</v>
      </c>
      <c r="AQ286" s="39">
        <v>242132.31099999999</v>
      </c>
      <c r="AR286" s="39">
        <v>242132.31099999999</v>
      </c>
      <c r="AS286" s="41">
        <v>242132.31099999999</v>
      </c>
    </row>
    <row r="287" spans="1:45">
      <c r="A287" s="50" t="s">
        <v>83</v>
      </c>
      <c r="B287" s="19" t="s">
        <v>84</v>
      </c>
      <c r="C287" s="15" t="s">
        <v>57</v>
      </c>
      <c r="D287" s="15" t="s">
        <v>58</v>
      </c>
      <c r="E287" s="15" t="s">
        <v>68</v>
      </c>
      <c r="F287" s="15" t="s">
        <v>69</v>
      </c>
      <c r="G287" s="15" t="s">
        <v>1163</v>
      </c>
      <c r="H287" s="45" t="s">
        <v>1164</v>
      </c>
      <c r="I287" s="39"/>
      <c r="J287" s="39">
        <v>157481.73199999999</v>
      </c>
      <c r="K287" s="39">
        <v>156556.103</v>
      </c>
      <c r="L287" s="39">
        <v>36043.561000000002</v>
      </c>
      <c r="M287" s="39">
        <v>147964.65900000001</v>
      </c>
      <c r="N287" s="39">
        <v>147964.65900000001</v>
      </c>
      <c r="O287" s="39">
        <v>38021.593000000001</v>
      </c>
      <c r="P287" s="39"/>
      <c r="Q287" s="39"/>
      <c r="R287" s="39">
        <v>-637.52200000000005</v>
      </c>
      <c r="S287" s="39"/>
      <c r="T287" s="39">
        <v>110506.91099999999</v>
      </c>
      <c r="U287" s="39">
        <v>0</v>
      </c>
      <c r="V287" s="39">
        <v>1535.9280000000001</v>
      </c>
      <c r="W287" s="39">
        <v>-504.76100000000002</v>
      </c>
      <c r="X287" s="39">
        <v>-14.12</v>
      </c>
      <c r="Y287" s="39">
        <v>12355.050999999999</v>
      </c>
      <c r="Z287" s="39">
        <v>256.34100000000001</v>
      </c>
      <c r="AA287" s="39">
        <v>9288.8680000000004</v>
      </c>
      <c r="AB287" s="39">
        <v>-21.631</v>
      </c>
      <c r="AC287" s="39">
        <v>14562.072</v>
      </c>
      <c r="AD287" s="39"/>
      <c r="AE287" s="39"/>
      <c r="AF287" s="39"/>
      <c r="AG287" s="39">
        <v>110506.91099999999</v>
      </c>
      <c r="AH287" s="39">
        <v>110506.91099999999</v>
      </c>
      <c r="AI287" s="39">
        <v>112042.83900000001</v>
      </c>
      <c r="AJ287" s="39">
        <v>111538.07799999999</v>
      </c>
      <c r="AK287" s="39">
        <v>111523.958</v>
      </c>
      <c r="AL287" s="39">
        <v>123879.00900000001</v>
      </c>
      <c r="AM287" s="39">
        <v>124135.35</v>
      </c>
      <c r="AN287" s="39">
        <v>133424.21799999999</v>
      </c>
      <c r="AO287" s="39">
        <v>133402.587</v>
      </c>
      <c r="AP287" s="39">
        <v>147964.65900000001</v>
      </c>
      <c r="AQ287" s="39">
        <v>147964.65900000001</v>
      </c>
      <c r="AR287" s="39">
        <v>147964.65900000001</v>
      </c>
      <c r="AS287" s="41">
        <v>147964.65900000001</v>
      </c>
    </row>
    <row r="288" spans="1:45">
      <c r="A288" s="50" t="s">
        <v>83</v>
      </c>
      <c r="B288" s="19" t="s">
        <v>84</v>
      </c>
      <c r="C288" s="15" t="s">
        <v>57</v>
      </c>
      <c r="D288" s="15" t="s">
        <v>58</v>
      </c>
      <c r="E288" s="15" t="s">
        <v>68</v>
      </c>
      <c r="F288" s="15" t="s">
        <v>69</v>
      </c>
      <c r="G288" s="15" t="s">
        <v>1165</v>
      </c>
      <c r="H288" s="45" t="s">
        <v>1134</v>
      </c>
      <c r="I288" s="39">
        <v>390927.321</v>
      </c>
      <c r="J288" s="39">
        <v>148796.52100000001</v>
      </c>
      <c r="K288" s="39">
        <v>147870.89199999999</v>
      </c>
      <c r="L288" s="39">
        <v>514952.11200000002</v>
      </c>
      <c r="M288" s="39">
        <v>139279.448</v>
      </c>
      <c r="N288" s="39">
        <v>139279.448</v>
      </c>
      <c r="O288" s="39">
        <v>516930.14399999997</v>
      </c>
      <c r="P288" s="39">
        <v>343298.64199999999</v>
      </c>
      <c r="Q288" s="39"/>
      <c r="R288" s="39">
        <v>-637.52200000000005</v>
      </c>
      <c r="S288" s="39">
        <v>-3395.748</v>
      </c>
      <c r="T288" s="39">
        <v>101821.7</v>
      </c>
      <c r="U288" s="39">
        <v>0</v>
      </c>
      <c r="V288" s="39">
        <v>1535.9280000000001</v>
      </c>
      <c r="W288" s="39">
        <v>-504.76100000000002</v>
      </c>
      <c r="X288" s="39">
        <v>-14.12</v>
      </c>
      <c r="Y288" s="39">
        <v>12355.050999999999</v>
      </c>
      <c r="Z288" s="39">
        <v>256.34100000000001</v>
      </c>
      <c r="AA288" s="39">
        <v>9288.8680000000004</v>
      </c>
      <c r="AB288" s="39">
        <v>-21.631</v>
      </c>
      <c r="AC288" s="39">
        <v>14562.072</v>
      </c>
      <c r="AD288" s="39"/>
      <c r="AE288" s="39"/>
      <c r="AF288" s="39"/>
      <c r="AG288" s="39">
        <v>101821.7</v>
      </c>
      <c r="AH288" s="39">
        <v>101821.7</v>
      </c>
      <c r="AI288" s="39">
        <v>103357.628</v>
      </c>
      <c r="AJ288" s="39">
        <v>102852.867</v>
      </c>
      <c r="AK288" s="39">
        <v>102838.747</v>
      </c>
      <c r="AL288" s="39">
        <v>115193.798</v>
      </c>
      <c r="AM288" s="39">
        <v>115450.139</v>
      </c>
      <c r="AN288" s="39">
        <v>124739.007</v>
      </c>
      <c r="AO288" s="39">
        <v>124717.376</v>
      </c>
      <c r="AP288" s="39">
        <v>139279.448</v>
      </c>
      <c r="AQ288" s="39">
        <v>139279.448</v>
      </c>
      <c r="AR288" s="39">
        <v>139279.448</v>
      </c>
      <c r="AS288" s="41">
        <v>139279.448</v>
      </c>
    </row>
    <row r="289" spans="1:45">
      <c r="A289" s="50" t="s">
        <v>83</v>
      </c>
      <c r="B289" s="19" t="s">
        <v>84</v>
      </c>
      <c r="C289" s="15" t="s">
        <v>57</v>
      </c>
      <c r="D289" s="15" t="s">
        <v>58</v>
      </c>
      <c r="E289" s="15" t="s">
        <v>68</v>
      </c>
      <c r="F289" s="15" t="s">
        <v>69</v>
      </c>
      <c r="G289" s="15" t="s">
        <v>1166</v>
      </c>
      <c r="H289" s="45" t="s">
        <v>1167</v>
      </c>
      <c r="I289" s="39">
        <v>279731.91499999998</v>
      </c>
      <c r="J289" s="39">
        <v>149510.378</v>
      </c>
      <c r="K289" s="39">
        <v>148584.74900000001</v>
      </c>
      <c r="L289" s="39">
        <v>628406.69400000002</v>
      </c>
      <c r="M289" s="39">
        <v>139993.30499999999</v>
      </c>
      <c r="N289" s="39">
        <v>139993.30499999999</v>
      </c>
      <c r="O289" s="39">
        <v>630384.72600000002</v>
      </c>
      <c r="P289" s="39">
        <v>250819.90100000001</v>
      </c>
      <c r="Q289" s="39"/>
      <c r="R289" s="39">
        <v>-637.52200000000005</v>
      </c>
      <c r="S289" s="39">
        <v>1543.64</v>
      </c>
      <c r="T289" s="39">
        <v>102535.557</v>
      </c>
      <c r="U289" s="39">
        <v>0</v>
      </c>
      <c r="V289" s="39">
        <v>1535.9280000000001</v>
      </c>
      <c r="W289" s="39">
        <v>-504.76100000000002</v>
      </c>
      <c r="X289" s="39">
        <v>-14.12</v>
      </c>
      <c r="Y289" s="39">
        <v>12355.050999999999</v>
      </c>
      <c r="Z289" s="39">
        <v>256.34100000000001</v>
      </c>
      <c r="AA289" s="39">
        <v>9288.8680000000004</v>
      </c>
      <c r="AB289" s="39">
        <v>-21.631</v>
      </c>
      <c r="AC289" s="39">
        <v>14562.072</v>
      </c>
      <c r="AD289" s="39"/>
      <c r="AE289" s="39"/>
      <c r="AF289" s="39"/>
      <c r="AG289" s="39">
        <v>102535.557</v>
      </c>
      <c r="AH289" s="39">
        <v>102535.557</v>
      </c>
      <c r="AI289" s="39">
        <v>104071.485</v>
      </c>
      <c r="AJ289" s="39">
        <v>103566.724</v>
      </c>
      <c r="AK289" s="39">
        <v>103552.60400000001</v>
      </c>
      <c r="AL289" s="39">
        <v>115907.655</v>
      </c>
      <c r="AM289" s="39">
        <v>116163.996</v>
      </c>
      <c r="AN289" s="39">
        <v>125452.864</v>
      </c>
      <c r="AO289" s="39">
        <v>125431.23299999999</v>
      </c>
      <c r="AP289" s="39">
        <v>139993.30499999999</v>
      </c>
      <c r="AQ289" s="39">
        <v>139993.30499999999</v>
      </c>
      <c r="AR289" s="39">
        <v>139993.30499999999</v>
      </c>
      <c r="AS289" s="41">
        <v>139993.30499999999</v>
      </c>
    </row>
    <row r="290" spans="1:45">
      <c r="A290" s="50" t="s">
        <v>83</v>
      </c>
      <c r="B290" s="19" t="s">
        <v>84</v>
      </c>
      <c r="C290" s="15" t="s">
        <v>57</v>
      </c>
      <c r="D290" s="15" t="s">
        <v>58</v>
      </c>
      <c r="E290" s="15" t="s">
        <v>68</v>
      </c>
      <c r="F290" s="15" t="s">
        <v>69</v>
      </c>
      <c r="G290" s="15" t="s">
        <v>1168</v>
      </c>
      <c r="H290" s="45" t="s">
        <v>1169</v>
      </c>
      <c r="I290" s="39"/>
      <c r="J290" s="39">
        <v>0</v>
      </c>
      <c r="K290" s="39">
        <v>0</v>
      </c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41"/>
    </row>
    <row r="291" spans="1:45">
      <c r="A291" s="50" t="s">
        <v>83</v>
      </c>
      <c r="B291" s="19" t="s">
        <v>84</v>
      </c>
      <c r="C291" s="15" t="s">
        <v>57</v>
      </c>
      <c r="D291" s="15" t="s">
        <v>58</v>
      </c>
      <c r="E291" s="15" t="s">
        <v>68</v>
      </c>
      <c r="F291" s="15" t="s">
        <v>69</v>
      </c>
      <c r="G291" s="15" t="s">
        <v>1170</v>
      </c>
      <c r="H291" s="45" t="s">
        <v>1171</v>
      </c>
      <c r="I291" s="39">
        <v>31915.925999999999</v>
      </c>
      <c r="J291" s="39">
        <v>157481.73199999999</v>
      </c>
      <c r="K291" s="39">
        <v>156556.103</v>
      </c>
      <c r="L291" s="39">
        <v>75142.413</v>
      </c>
      <c r="M291" s="39">
        <v>147964.65900000001</v>
      </c>
      <c r="N291" s="39">
        <v>147964.65900000001</v>
      </c>
      <c r="O291" s="39">
        <v>77120.445000000007</v>
      </c>
      <c r="P291" s="39">
        <v>28027.445</v>
      </c>
      <c r="Q291" s="39"/>
      <c r="R291" s="39">
        <v>-637.52200000000005</v>
      </c>
      <c r="S291" s="39">
        <v>-277.23500000000001</v>
      </c>
      <c r="T291" s="39">
        <v>110506.91099999999</v>
      </c>
      <c r="U291" s="39">
        <v>0</v>
      </c>
      <c r="V291" s="39">
        <v>1535.9280000000001</v>
      </c>
      <c r="W291" s="39">
        <v>-504.76100000000002</v>
      </c>
      <c r="X291" s="39">
        <v>-14.12</v>
      </c>
      <c r="Y291" s="39">
        <v>12355.050999999999</v>
      </c>
      <c r="Z291" s="39">
        <v>256.34100000000001</v>
      </c>
      <c r="AA291" s="39">
        <v>9288.8680000000004</v>
      </c>
      <c r="AB291" s="39">
        <v>-21.631</v>
      </c>
      <c r="AC291" s="39">
        <v>14562.072</v>
      </c>
      <c r="AD291" s="39"/>
      <c r="AE291" s="39"/>
      <c r="AF291" s="39"/>
      <c r="AG291" s="39">
        <v>110506.91099999999</v>
      </c>
      <c r="AH291" s="39">
        <v>110506.91099999999</v>
      </c>
      <c r="AI291" s="39">
        <v>112042.83900000001</v>
      </c>
      <c r="AJ291" s="39">
        <v>111538.07799999999</v>
      </c>
      <c r="AK291" s="39">
        <v>111523.958</v>
      </c>
      <c r="AL291" s="39">
        <v>123879.00900000001</v>
      </c>
      <c r="AM291" s="39">
        <v>124135.35</v>
      </c>
      <c r="AN291" s="39">
        <v>133424.21799999999</v>
      </c>
      <c r="AO291" s="39">
        <v>133402.587</v>
      </c>
      <c r="AP291" s="39">
        <v>147964.65900000001</v>
      </c>
      <c r="AQ291" s="39">
        <v>147964.65900000001</v>
      </c>
      <c r="AR291" s="39">
        <v>147964.65900000001</v>
      </c>
      <c r="AS291" s="41">
        <v>147964.65900000001</v>
      </c>
    </row>
    <row r="292" spans="1:45">
      <c r="A292" s="50" t="s">
        <v>83</v>
      </c>
      <c r="B292" s="19" t="s">
        <v>84</v>
      </c>
      <c r="C292" s="15" t="s">
        <v>57</v>
      </c>
      <c r="D292" s="15" t="s">
        <v>58</v>
      </c>
      <c r="E292" s="15" t="s">
        <v>68</v>
      </c>
      <c r="F292" s="15" t="s">
        <v>69</v>
      </c>
      <c r="G292" s="15" t="s">
        <v>1172</v>
      </c>
      <c r="H292" s="45" t="s">
        <v>1173</v>
      </c>
      <c r="I292" s="39">
        <v>0</v>
      </c>
      <c r="J292" s="39">
        <v>157481.73199999999</v>
      </c>
      <c r="K292" s="39">
        <v>156556.103</v>
      </c>
      <c r="L292" s="39">
        <v>36043.561000000002</v>
      </c>
      <c r="M292" s="39">
        <v>147964.65900000001</v>
      </c>
      <c r="N292" s="39">
        <v>147964.65900000001</v>
      </c>
      <c r="O292" s="39">
        <v>38021.593000000001</v>
      </c>
      <c r="P292" s="39">
        <v>0</v>
      </c>
      <c r="Q292" s="39"/>
      <c r="R292" s="39">
        <v>-637.52200000000005</v>
      </c>
      <c r="S292" s="39">
        <v>0</v>
      </c>
      <c r="T292" s="39">
        <v>110506.91099999999</v>
      </c>
      <c r="U292" s="39">
        <v>0</v>
      </c>
      <c r="V292" s="39">
        <v>1535.9280000000001</v>
      </c>
      <c r="W292" s="39">
        <v>-504.76100000000002</v>
      </c>
      <c r="X292" s="39">
        <v>-14.12</v>
      </c>
      <c r="Y292" s="39">
        <v>12355.050999999999</v>
      </c>
      <c r="Z292" s="39">
        <v>256.34100000000001</v>
      </c>
      <c r="AA292" s="39">
        <v>9288.8680000000004</v>
      </c>
      <c r="AB292" s="39">
        <v>-21.631</v>
      </c>
      <c r="AC292" s="39">
        <v>14562.072</v>
      </c>
      <c r="AD292" s="39"/>
      <c r="AE292" s="39"/>
      <c r="AF292" s="39"/>
      <c r="AG292" s="39">
        <v>110506.91099999999</v>
      </c>
      <c r="AH292" s="39">
        <v>110506.91099999999</v>
      </c>
      <c r="AI292" s="39">
        <v>112042.83900000001</v>
      </c>
      <c r="AJ292" s="39">
        <v>111538.07799999999</v>
      </c>
      <c r="AK292" s="39">
        <v>111523.958</v>
      </c>
      <c r="AL292" s="39">
        <v>123879.00900000001</v>
      </c>
      <c r="AM292" s="39">
        <v>124135.35</v>
      </c>
      <c r="AN292" s="39">
        <v>133424.21799999999</v>
      </c>
      <c r="AO292" s="39">
        <v>133402.587</v>
      </c>
      <c r="AP292" s="39">
        <v>147964.65900000001</v>
      </c>
      <c r="AQ292" s="39">
        <v>147964.65900000001</v>
      </c>
      <c r="AR292" s="39">
        <v>147964.65900000001</v>
      </c>
      <c r="AS292" s="41">
        <v>147964.65900000001</v>
      </c>
    </row>
    <row r="293" spans="1:45">
      <c r="A293" s="23" t="s">
        <v>85</v>
      </c>
      <c r="B293" s="21" t="s">
        <v>86</v>
      </c>
      <c r="C293" s="15" t="s">
        <v>57</v>
      </c>
      <c r="D293" s="15" t="s">
        <v>58</v>
      </c>
      <c r="E293" s="15" t="s">
        <v>66</v>
      </c>
      <c r="F293" s="15" t="s">
        <v>67</v>
      </c>
      <c r="G293" s="15" t="s">
        <v>1131</v>
      </c>
      <c r="H293" s="45" t="s">
        <v>1132</v>
      </c>
      <c r="I293" s="39">
        <v>0</v>
      </c>
      <c r="J293" s="39"/>
      <c r="K293" s="39"/>
      <c r="L293" s="39"/>
      <c r="M293" s="39"/>
      <c r="N293" s="39"/>
      <c r="O293" s="39"/>
      <c r="P293" s="39">
        <v>0</v>
      </c>
      <c r="Q293" s="39"/>
      <c r="R293" s="39"/>
      <c r="S293" s="39">
        <v>0</v>
      </c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41"/>
    </row>
    <row r="294" spans="1:45">
      <c r="A294" s="23" t="s">
        <v>85</v>
      </c>
      <c r="B294" s="21" t="s">
        <v>86</v>
      </c>
      <c r="C294" s="15" t="s">
        <v>57</v>
      </c>
      <c r="D294" s="15" t="s">
        <v>58</v>
      </c>
      <c r="E294" s="15" t="s">
        <v>66</v>
      </c>
      <c r="F294" s="15" t="s">
        <v>67</v>
      </c>
      <c r="G294" s="15" t="s">
        <v>1133</v>
      </c>
      <c r="H294" s="45" t="s">
        <v>1134</v>
      </c>
      <c r="I294" s="39">
        <v>0</v>
      </c>
      <c r="J294" s="39"/>
      <c r="K294" s="39"/>
      <c r="L294" s="39"/>
      <c r="M294" s="39"/>
      <c r="N294" s="39"/>
      <c r="O294" s="39"/>
      <c r="P294" s="39">
        <v>0</v>
      </c>
      <c r="Q294" s="39"/>
      <c r="R294" s="39"/>
      <c r="S294" s="39">
        <v>0</v>
      </c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41"/>
    </row>
    <row r="295" spans="1:45">
      <c r="A295" s="23" t="s">
        <v>85</v>
      </c>
      <c r="B295" s="21" t="s">
        <v>86</v>
      </c>
      <c r="C295" s="15" t="s">
        <v>57</v>
      </c>
      <c r="D295" s="15" t="s">
        <v>58</v>
      </c>
      <c r="E295" s="15" t="s">
        <v>66</v>
      </c>
      <c r="F295" s="15" t="s">
        <v>67</v>
      </c>
      <c r="G295" s="15" t="s">
        <v>1146</v>
      </c>
      <c r="H295" s="45" t="s">
        <v>1147</v>
      </c>
      <c r="I295" s="39">
        <v>259031.302</v>
      </c>
      <c r="J295" s="39">
        <v>128207.412</v>
      </c>
      <c r="K295" s="39">
        <v>128207.412</v>
      </c>
      <c r="L295" s="39">
        <v>241427.905</v>
      </c>
      <c r="M295" s="39">
        <v>128772.977</v>
      </c>
      <c r="N295" s="39">
        <v>128772.977</v>
      </c>
      <c r="O295" s="39">
        <v>241427.905</v>
      </c>
      <c r="P295" s="39">
        <v>258941.4</v>
      </c>
      <c r="Q295" s="39"/>
      <c r="R295" s="39"/>
      <c r="S295" s="39">
        <v>10030.450999999999</v>
      </c>
      <c r="T295" s="39">
        <v>128207.412</v>
      </c>
      <c r="U295" s="39">
        <v>0</v>
      </c>
      <c r="V295" s="39">
        <v>0</v>
      </c>
      <c r="W295" s="39">
        <v>0</v>
      </c>
      <c r="X295" s="39">
        <v>0</v>
      </c>
      <c r="Y295" s="39">
        <v>0</v>
      </c>
      <c r="Z295" s="39">
        <v>220.5</v>
      </c>
      <c r="AA295" s="39">
        <v>345.065</v>
      </c>
      <c r="AB295" s="39">
        <v>0</v>
      </c>
      <c r="AC295" s="39">
        <v>0</v>
      </c>
      <c r="AD295" s="39"/>
      <c r="AE295" s="39"/>
      <c r="AF295" s="39"/>
      <c r="AG295" s="39">
        <v>128207.412</v>
      </c>
      <c r="AH295" s="39">
        <v>128207.412</v>
      </c>
      <c r="AI295" s="39">
        <v>128207.412</v>
      </c>
      <c r="AJ295" s="39">
        <v>128207.412</v>
      </c>
      <c r="AK295" s="39">
        <v>128207.412</v>
      </c>
      <c r="AL295" s="39">
        <v>128207.412</v>
      </c>
      <c r="AM295" s="39">
        <v>128427.912</v>
      </c>
      <c r="AN295" s="39">
        <v>128772.977</v>
      </c>
      <c r="AO295" s="39">
        <v>128772.977</v>
      </c>
      <c r="AP295" s="39">
        <v>128772.977</v>
      </c>
      <c r="AQ295" s="39">
        <v>128772.977</v>
      </c>
      <c r="AR295" s="39">
        <v>128772.977</v>
      </c>
      <c r="AS295" s="41">
        <v>128772.977</v>
      </c>
    </row>
    <row r="296" spans="1:45">
      <c r="A296" s="23" t="s">
        <v>85</v>
      </c>
      <c r="B296" s="21" t="s">
        <v>86</v>
      </c>
      <c r="C296" s="15" t="s">
        <v>57</v>
      </c>
      <c r="D296" s="15" t="s">
        <v>58</v>
      </c>
      <c r="E296" s="15" t="s">
        <v>66</v>
      </c>
      <c r="F296" s="15" t="s">
        <v>67</v>
      </c>
      <c r="G296" s="15" t="s">
        <v>1149</v>
      </c>
      <c r="H296" s="45" t="s">
        <v>1150</v>
      </c>
      <c r="I296" s="39">
        <v>194491.51699999999</v>
      </c>
      <c r="J296" s="39">
        <v>170943.21599999999</v>
      </c>
      <c r="K296" s="39">
        <v>170943.21599999999</v>
      </c>
      <c r="L296" s="39">
        <v>181274.15100000001</v>
      </c>
      <c r="M296" s="39">
        <v>171697.30300000001</v>
      </c>
      <c r="N296" s="39">
        <v>171697.30300000001</v>
      </c>
      <c r="O296" s="39">
        <v>181274.15100000001</v>
      </c>
      <c r="P296" s="39">
        <v>194424.01500000001</v>
      </c>
      <c r="Q296" s="39"/>
      <c r="R296" s="39"/>
      <c r="S296" s="39">
        <v>7531.2820000000002</v>
      </c>
      <c r="T296" s="39">
        <v>170943.21599999999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294</v>
      </c>
      <c r="AA296" s="39">
        <v>460.08699999999999</v>
      </c>
      <c r="AB296" s="39">
        <v>0</v>
      </c>
      <c r="AC296" s="39">
        <v>0</v>
      </c>
      <c r="AD296" s="39"/>
      <c r="AE296" s="39"/>
      <c r="AF296" s="39"/>
      <c r="AG296" s="39">
        <v>170943.21599999999</v>
      </c>
      <c r="AH296" s="39">
        <v>170943.21599999999</v>
      </c>
      <c r="AI296" s="39">
        <v>170943.21599999999</v>
      </c>
      <c r="AJ296" s="39">
        <v>170943.21599999999</v>
      </c>
      <c r="AK296" s="39">
        <v>170943.21599999999</v>
      </c>
      <c r="AL296" s="39">
        <v>170943.21599999999</v>
      </c>
      <c r="AM296" s="39">
        <v>171237.21599999999</v>
      </c>
      <c r="AN296" s="39">
        <v>171697.30300000001</v>
      </c>
      <c r="AO296" s="39">
        <v>171697.30300000001</v>
      </c>
      <c r="AP296" s="39">
        <v>171697.30300000001</v>
      </c>
      <c r="AQ296" s="39">
        <v>171697.30300000001</v>
      </c>
      <c r="AR296" s="39">
        <v>171697.30300000001</v>
      </c>
      <c r="AS296" s="41">
        <v>171697.30300000001</v>
      </c>
    </row>
    <row r="297" spans="1:45">
      <c r="A297" s="23" t="s">
        <v>85</v>
      </c>
      <c r="B297" s="21" t="s">
        <v>86</v>
      </c>
      <c r="C297" s="15" t="s">
        <v>57</v>
      </c>
      <c r="D297" s="15" t="s">
        <v>58</v>
      </c>
      <c r="E297" s="15" t="s">
        <v>66</v>
      </c>
      <c r="F297" s="15" t="s">
        <v>67</v>
      </c>
      <c r="G297" s="15" t="s">
        <v>1151</v>
      </c>
      <c r="H297" s="45" t="s">
        <v>1152</v>
      </c>
      <c r="I297" s="39">
        <v>866054.15300000005</v>
      </c>
      <c r="J297" s="39">
        <v>953270.07900000003</v>
      </c>
      <c r="K297" s="39">
        <v>953270.07900000003</v>
      </c>
      <c r="L297" s="39">
        <v>807198.34900000005</v>
      </c>
      <c r="M297" s="39">
        <v>957475.26599999995</v>
      </c>
      <c r="N297" s="39">
        <v>957475.26599999995</v>
      </c>
      <c r="O297" s="39">
        <v>807198.34900000005</v>
      </c>
      <c r="P297" s="39">
        <v>865753.57200000004</v>
      </c>
      <c r="Q297" s="39"/>
      <c r="R297" s="39"/>
      <c r="S297" s="39">
        <v>33536.156999999999</v>
      </c>
      <c r="T297" s="39">
        <v>953270.07900000003</v>
      </c>
      <c r="U297" s="39">
        <v>0</v>
      </c>
      <c r="V297" s="39">
        <v>0</v>
      </c>
      <c r="W297" s="39">
        <v>0</v>
      </c>
      <c r="X297" s="39">
        <v>0</v>
      </c>
      <c r="Y297" s="39">
        <v>0</v>
      </c>
      <c r="Z297" s="39">
        <v>1639.5</v>
      </c>
      <c r="AA297" s="39">
        <v>2565.6869999999999</v>
      </c>
      <c r="AB297" s="39">
        <v>0</v>
      </c>
      <c r="AC297" s="39">
        <v>0</v>
      </c>
      <c r="AD297" s="39"/>
      <c r="AE297" s="39"/>
      <c r="AF297" s="39"/>
      <c r="AG297" s="39">
        <v>953270.07900000003</v>
      </c>
      <c r="AH297" s="39">
        <v>953270.07900000003</v>
      </c>
      <c r="AI297" s="39">
        <v>953270.07900000003</v>
      </c>
      <c r="AJ297" s="39">
        <v>953270.07900000003</v>
      </c>
      <c r="AK297" s="39">
        <v>953270.07900000003</v>
      </c>
      <c r="AL297" s="39">
        <v>953270.07900000003</v>
      </c>
      <c r="AM297" s="39">
        <v>954909.57900000003</v>
      </c>
      <c r="AN297" s="39">
        <v>957475.26599999995</v>
      </c>
      <c r="AO297" s="39">
        <v>957475.26599999995</v>
      </c>
      <c r="AP297" s="39">
        <v>957475.26599999995</v>
      </c>
      <c r="AQ297" s="39">
        <v>957475.26599999995</v>
      </c>
      <c r="AR297" s="39">
        <v>957475.26599999995</v>
      </c>
      <c r="AS297" s="41">
        <v>957475.26599999995</v>
      </c>
    </row>
    <row r="298" spans="1:45">
      <c r="A298" s="23" t="s">
        <v>85</v>
      </c>
      <c r="B298" s="21" t="s">
        <v>86</v>
      </c>
      <c r="C298" s="15" t="s">
        <v>57</v>
      </c>
      <c r="D298" s="15" t="s">
        <v>58</v>
      </c>
      <c r="E298" s="15" t="s">
        <v>66</v>
      </c>
      <c r="F298" s="15" t="s">
        <v>67</v>
      </c>
      <c r="G298" s="15" t="s">
        <v>1153</v>
      </c>
      <c r="H298" s="45" t="s">
        <v>1154</v>
      </c>
      <c r="I298" s="39">
        <v>371539.84700000001</v>
      </c>
      <c r="J298" s="39">
        <v>356713.14</v>
      </c>
      <c r="K298" s="39">
        <v>356713.14</v>
      </c>
      <c r="L298" s="39">
        <v>346290.53</v>
      </c>
      <c r="M298" s="39">
        <v>358286.71899999998</v>
      </c>
      <c r="N298" s="39">
        <v>358286.71899999998</v>
      </c>
      <c r="O298" s="39">
        <v>346290.53</v>
      </c>
      <c r="P298" s="39">
        <v>371410.897</v>
      </c>
      <c r="Q298" s="39"/>
      <c r="R298" s="39"/>
      <c r="S298" s="39">
        <v>14387.111999999999</v>
      </c>
      <c r="T298" s="39">
        <v>356713.14</v>
      </c>
      <c r="U298" s="39">
        <v>0</v>
      </c>
      <c r="V298" s="39">
        <v>0</v>
      </c>
      <c r="W298" s="39">
        <v>0</v>
      </c>
      <c r="X298" s="39">
        <v>0</v>
      </c>
      <c r="Y298" s="39">
        <v>0</v>
      </c>
      <c r="Z298" s="39">
        <v>613.5</v>
      </c>
      <c r="AA298" s="39">
        <v>960.07899999999995</v>
      </c>
      <c r="AB298" s="39">
        <v>0</v>
      </c>
      <c r="AC298" s="39">
        <v>0</v>
      </c>
      <c r="AD298" s="39"/>
      <c r="AE298" s="39"/>
      <c r="AF298" s="39"/>
      <c r="AG298" s="39">
        <v>356713.14</v>
      </c>
      <c r="AH298" s="39">
        <v>356713.14</v>
      </c>
      <c r="AI298" s="39">
        <v>356713.14</v>
      </c>
      <c r="AJ298" s="39">
        <v>356713.14</v>
      </c>
      <c r="AK298" s="39">
        <v>356713.14</v>
      </c>
      <c r="AL298" s="39">
        <v>356713.14</v>
      </c>
      <c r="AM298" s="39">
        <v>357326.64</v>
      </c>
      <c r="AN298" s="39">
        <v>358286.71899999998</v>
      </c>
      <c r="AO298" s="39">
        <v>358286.71899999998</v>
      </c>
      <c r="AP298" s="39">
        <v>358286.71899999998</v>
      </c>
      <c r="AQ298" s="39">
        <v>358286.71899999998</v>
      </c>
      <c r="AR298" s="39">
        <v>358286.71899999998</v>
      </c>
      <c r="AS298" s="41">
        <v>358286.71899999998</v>
      </c>
    </row>
    <row r="299" spans="1:45">
      <c r="A299" s="23" t="s">
        <v>85</v>
      </c>
      <c r="B299" s="21" t="s">
        <v>86</v>
      </c>
      <c r="C299" s="15" t="s">
        <v>57</v>
      </c>
      <c r="D299" s="15" t="s">
        <v>58</v>
      </c>
      <c r="E299" s="15" t="s">
        <v>66</v>
      </c>
      <c r="F299" s="15" t="s">
        <v>67</v>
      </c>
      <c r="G299" s="15" t="s">
        <v>1155</v>
      </c>
      <c r="H299" s="45" t="s">
        <v>1156</v>
      </c>
      <c r="I299" s="39">
        <v>1580352.591</v>
      </c>
      <c r="J299" s="39">
        <v>1085838.2879999999</v>
      </c>
      <c r="K299" s="39">
        <v>1085838.2879999999</v>
      </c>
      <c r="L299" s="39">
        <v>1472954.0859999999</v>
      </c>
      <c r="M299" s="39">
        <v>1090628.277</v>
      </c>
      <c r="N299" s="39">
        <v>1090628.277</v>
      </c>
      <c r="O299" s="39">
        <v>1472954.0859999999</v>
      </c>
      <c r="P299" s="39">
        <v>1579804.0989999999</v>
      </c>
      <c r="Q299" s="39"/>
      <c r="R299" s="39"/>
      <c r="S299" s="39">
        <v>61195.887000000002</v>
      </c>
      <c r="T299" s="39">
        <v>1085838.2879999999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1867.5</v>
      </c>
      <c r="AA299" s="39">
        <v>2922.489</v>
      </c>
      <c r="AB299" s="39">
        <v>0</v>
      </c>
      <c r="AC299" s="39">
        <v>0</v>
      </c>
      <c r="AD299" s="39"/>
      <c r="AE299" s="39"/>
      <c r="AF299" s="39"/>
      <c r="AG299" s="39">
        <v>1085838.2879999999</v>
      </c>
      <c r="AH299" s="39">
        <v>1085838.2879999999</v>
      </c>
      <c r="AI299" s="39">
        <v>1085838.2879999999</v>
      </c>
      <c r="AJ299" s="39">
        <v>1085838.2879999999</v>
      </c>
      <c r="AK299" s="39">
        <v>1085838.2879999999</v>
      </c>
      <c r="AL299" s="39">
        <v>1085838.2879999999</v>
      </c>
      <c r="AM299" s="39">
        <v>1087705.7879999999</v>
      </c>
      <c r="AN299" s="39">
        <v>1090628.277</v>
      </c>
      <c r="AO299" s="39">
        <v>1090628.277</v>
      </c>
      <c r="AP299" s="39">
        <v>1090628.277</v>
      </c>
      <c r="AQ299" s="39">
        <v>1090628.277</v>
      </c>
      <c r="AR299" s="39">
        <v>1090628.277</v>
      </c>
      <c r="AS299" s="41">
        <v>1090628.277</v>
      </c>
    </row>
    <row r="300" spans="1:45">
      <c r="A300" s="23" t="s">
        <v>85</v>
      </c>
      <c r="B300" s="21" t="s">
        <v>86</v>
      </c>
      <c r="C300" s="15" t="s">
        <v>57</v>
      </c>
      <c r="D300" s="15" t="s">
        <v>58</v>
      </c>
      <c r="E300" s="15" t="s">
        <v>66</v>
      </c>
      <c r="F300" s="15" t="s">
        <v>67</v>
      </c>
      <c r="G300" s="15" t="s">
        <v>1159</v>
      </c>
      <c r="H300" s="45" t="s">
        <v>1160</v>
      </c>
      <c r="I300" s="39">
        <v>210190.38399999999</v>
      </c>
      <c r="J300" s="39">
        <v>188386.402</v>
      </c>
      <c r="K300" s="39">
        <v>188386.402</v>
      </c>
      <c r="L300" s="39">
        <v>195906.14499999999</v>
      </c>
      <c r="M300" s="39">
        <v>189217.43599999999</v>
      </c>
      <c r="N300" s="39">
        <v>189217.43599999999</v>
      </c>
      <c r="O300" s="39">
        <v>195906.14499999999</v>
      </c>
      <c r="P300" s="39">
        <v>210117.43299999999</v>
      </c>
      <c r="Q300" s="39"/>
      <c r="R300" s="39"/>
      <c r="S300" s="39">
        <v>8139.1880000000001</v>
      </c>
      <c r="T300" s="39">
        <v>188386.402</v>
      </c>
      <c r="U300" s="39">
        <v>0</v>
      </c>
      <c r="V300" s="39">
        <v>0</v>
      </c>
      <c r="W300" s="39">
        <v>0</v>
      </c>
      <c r="X300" s="39">
        <v>0</v>
      </c>
      <c r="Y300" s="39">
        <v>0</v>
      </c>
      <c r="Z300" s="39">
        <v>324</v>
      </c>
      <c r="AA300" s="39">
        <v>507.03399999999999</v>
      </c>
      <c r="AB300" s="39">
        <v>0</v>
      </c>
      <c r="AC300" s="39">
        <v>0</v>
      </c>
      <c r="AD300" s="39"/>
      <c r="AE300" s="39"/>
      <c r="AF300" s="39"/>
      <c r="AG300" s="39">
        <v>188386.402</v>
      </c>
      <c r="AH300" s="39">
        <v>188386.402</v>
      </c>
      <c r="AI300" s="39">
        <v>188386.402</v>
      </c>
      <c r="AJ300" s="39">
        <v>188386.402</v>
      </c>
      <c r="AK300" s="39">
        <v>188386.402</v>
      </c>
      <c r="AL300" s="39">
        <v>188386.402</v>
      </c>
      <c r="AM300" s="39">
        <v>188710.402</v>
      </c>
      <c r="AN300" s="39">
        <v>189217.43599999999</v>
      </c>
      <c r="AO300" s="39">
        <v>189217.43599999999</v>
      </c>
      <c r="AP300" s="39">
        <v>189217.43599999999</v>
      </c>
      <c r="AQ300" s="39">
        <v>189217.43599999999</v>
      </c>
      <c r="AR300" s="39">
        <v>189217.43599999999</v>
      </c>
      <c r="AS300" s="41">
        <v>189217.43599999999</v>
      </c>
    </row>
    <row r="301" spans="1:45">
      <c r="A301" s="23" t="s">
        <v>85</v>
      </c>
      <c r="B301" s="21" t="s">
        <v>86</v>
      </c>
      <c r="C301" s="15" t="s">
        <v>57</v>
      </c>
      <c r="D301" s="15" t="s">
        <v>58</v>
      </c>
      <c r="E301" s="15" t="s">
        <v>66</v>
      </c>
      <c r="F301" s="15" t="s">
        <v>67</v>
      </c>
      <c r="G301" s="15" t="s">
        <v>1163</v>
      </c>
      <c r="H301" s="45" t="s">
        <v>1164</v>
      </c>
      <c r="I301" s="39"/>
      <c r="J301" s="39">
        <v>217167.658</v>
      </c>
      <c r="K301" s="39">
        <v>217167.658</v>
      </c>
      <c r="L301" s="39"/>
      <c r="M301" s="39">
        <v>218125.65599999999</v>
      </c>
      <c r="N301" s="39">
        <v>218125.65599999999</v>
      </c>
      <c r="O301" s="39"/>
      <c r="P301" s="39"/>
      <c r="Q301" s="39"/>
      <c r="R301" s="39"/>
      <c r="S301" s="39"/>
      <c r="T301" s="39">
        <v>217167.658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373.5</v>
      </c>
      <c r="AA301" s="39">
        <v>584.49800000000005</v>
      </c>
      <c r="AB301" s="39">
        <v>0</v>
      </c>
      <c r="AC301" s="39">
        <v>0</v>
      </c>
      <c r="AD301" s="39"/>
      <c r="AE301" s="39"/>
      <c r="AF301" s="39"/>
      <c r="AG301" s="39">
        <v>217167.658</v>
      </c>
      <c r="AH301" s="39">
        <v>217167.658</v>
      </c>
      <c r="AI301" s="39">
        <v>217167.658</v>
      </c>
      <c r="AJ301" s="39">
        <v>217167.658</v>
      </c>
      <c r="AK301" s="39">
        <v>217167.658</v>
      </c>
      <c r="AL301" s="39">
        <v>217167.658</v>
      </c>
      <c r="AM301" s="39">
        <v>217541.158</v>
      </c>
      <c r="AN301" s="39">
        <v>218125.65599999999</v>
      </c>
      <c r="AO301" s="39">
        <v>218125.65599999999</v>
      </c>
      <c r="AP301" s="39">
        <v>218125.65599999999</v>
      </c>
      <c r="AQ301" s="39">
        <v>218125.65599999999</v>
      </c>
      <c r="AR301" s="39">
        <v>218125.65599999999</v>
      </c>
      <c r="AS301" s="41">
        <v>218125.65599999999</v>
      </c>
    </row>
    <row r="302" spans="1:45">
      <c r="A302" s="23" t="s">
        <v>85</v>
      </c>
      <c r="B302" s="21" t="s">
        <v>86</v>
      </c>
      <c r="C302" s="15" t="s">
        <v>57</v>
      </c>
      <c r="D302" s="15" t="s">
        <v>58</v>
      </c>
      <c r="E302" s="15" t="s">
        <v>66</v>
      </c>
      <c r="F302" s="15" t="s">
        <v>67</v>
      </c>
      <c r="G302" s="15" t="s">
        <v>1165</v>
      </c>
      <c r="H302" s="45" t="s">
        <v>1134</v>
      </c>
      <c r="I302" s="39">
        <v>1711083.3870000001</v>
      </c>
      <c r="J302" s="39">
        <v>1896946.406</v>
      </c>
      <c r="K302" s="39">
        <v>1896946.406</v>
      </c>
      <c r="L302" s="39">
        <v>1594800.6029999999</v>
      </c>
      <c r="M302" s="39">
        <v>1905314.46</v>
      </c>
      <c r="N302" s="39">
        <v>1905314.46</v>
      </c>
      <c r="O302" s="39">
        <v>1594800.6029999999</v>
      </c>
      <c r="P302" s="39">
        <v>1710489.5220000001</v>
      </c>
      <c r="Q302" s="39"/>
      <c r="R302" s="39"/>
      <c r="S302" s="39">
        <v>66258.167000000001</v>
      </c>
      <c r="T302" s="39">
        <v>1896946.406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3262.5</v>
      </c>
      <c r="AA302" s="39">
        <v>5105.5540000000001</v>
      </c>
      <c r="AB302" s="39">
        <v>0</v>
      </c>
      <c r="AC302" s="39">
        <v>0</v>
      </c>
      <c r="AD302" s="39"/>
      <c r="AE302" s="39"/>
      <c r="AF302" s="39"/>
      <c r="AG302" s="39">
        <v>1896946.406</v>
      </c>
      <c r="AH302" s="39">
        <v>1896946.406</v>
      </c>
      <c r="AI302" s="39">
        <v>1896946.406</v>
      </c>
      <c r="AJ302" s="39">
        <v>1896946.406</v>
      </c>
      <c r="AK302" s="39">
        <v>1896946.406</v>
      </c>
      <c r="AL302" s="39">
        <v>1896946.406</v>
      </c>
      <c r="AM302" s="39">
        <v>1900208.906</v>
      </c>
      <c r="AN302" s="39">
        <v>1905314.46</v>
      </c>
      <c r="AO302" s="39">
        <v>1905314.46</v>
      </c>
      <c r="AP302" s="39">
        <v>1905314.46</v>
      </c>
      <c r="AQ302" s="39">
        <v>1905314.46</v>
      </c>
      <c r="AR302" s="39">
        <v>1905314.46</v>
      </c>
      <c r="AS302" s="41">
        <v>1905314.46</v>
      </c>
    </row>
    <row r="303" spans="1:45">
      <c r="A303" s="23" t="s">
        <v>85</v>
      </c>
      <c r="B303" s="21" t="s">
        <v>86</v>
      </c>
      <c r="C303" s="15" t="s">
        <v>57</v>
      </c>
      <c r="D303" s="15" t="s">
        <v>58</v>
      </c>
      <c r="E303" s="15" t="s">
        <v>66</v>
      </c>
      <c r="F303" s="15" t="s">
        <v>67</v>
      </c>
      <c r="G303" s="15" t="s">
        <v>1166</v>
      </c>
      <c r="H303" s="45" t="s">
        <v>1167</v>
      </c>
      <c r="I303" s="39">
        <v>1268119.5759999999</v>
      </c>
      <c r="J303" s="39">
        <v>1136423.5249999999</v>
      </c>
      <c r="K303" s="39">
        <v>1136423.5249999999</v>
      </c>
      <c r="L303" s="39">
        <v>1181939.9790000001</v>
      </c>
      <c r="M303" s="39">
        <v>1141436.662</v>
      </c>
      <c r="N303" s="39">
        <v>1141436.662</v>
      </c>
      <c r="O303" s="39">
        <v>1181939.9790000001</v>
      </c>
      <c r="P303" s="39">
        <v>1267679.45</v>
      </c>
      <c r="Q303" s="39"/>
      <c r="R303" s="39"/>
      <c r="S303" s="39">
        <v>49105.31</v>
      </c>
      <c r="T303" s="39">
        <v>1136423.5249999999</v>
      </c>
      <c r="U303" s="39">
        <v>0</v>
      </c>
      <c r="V303" s="39">
        <v>0</v>
      </c>
      <c r="W303" s="39">
        <v>0</v>
      </c>
      <c r="X303" s="39">
        <v>0</v>
      </c>
      <c r="Y303" s="39">
        <v>0</v>
      </c>
      <c r="Z303" s="39">
        <v>1954.5</v>
      </c>
      <c r="AA303" s="39">
        <v>3058.6370000000002</v>
      </c>
      <c r="AB303" s="39">
        <v>0</v>
      </c>
      <c r="AC303" s="39">
        <v>0</v>
      </c>
      <c r="AD303" s="39"/>
      <c r="AE303" s="39"/>
      <c r="AF303" s="39"/>
      <c r="AG303" s="39">
        <v>1136423.5249999999</v>
      </c>
      <c r="AH303" s="39">
        <v>1136423.5249999999</v>
      </c>
      <c r="AI303" s="39">
        <v>1136423.5249999999</v>
      </c>
      <c r="AJ303" s="39">
        <v>1136423.5249999999</v>
      </c>
      <c r="AK303" s="39">
        <v>1136423.5249999999</v>
      </c>
      <c r="AL303" s="39">
        <v>1136423.5249999999</v>
      </c>
      <c r="AM303" s="39">
        <v>1138378.0249999999</v>
      </c>
      <c r="AN303" s="39">
        <v>1141436.662</v>
      </c>
      <c r="AO303" s="39">
        <v>1141436.662</v>
      </c>
      <c r="AP303" s="39">
        <v>1141436.662</v>
      </c>
      <c r="AQ303" s="39">
        <v>1141436.662</v>
      </c>
      <c r="AR303" s="39">
        <v>1141436.662</v>
      </c>
      <c r="AS303" s="41">
        <v>1141436.662</v>
      </c>
    </row>
    <row r="304" spans="1:45">
      <c r="A304" s="23" t="s">
        <v>85</v>
      </c>
      <c r="B304" s="21" t="s">
        <v>86</v>
      </c>
      <c r="C304" s="15" t="s">
        <v>57</v>
      </c>
      <c r="D304" s="15" t="s">
        <v>58</v>
      </c>
      <c r="E304" s="15" t="s">
        <v>66</v>
      </c>
      <c r="F304" s="15" t="s">
        <v>67</v>
      </c>
      <c r="G304" s="15" t="s">
        <v>1168</v>
      </c>
      <c r="H304" s="45" t="s">
        <v>1169</v>
      </c>
      <c r="I304" s="39"/>
      <c r="J304" s="39">
        <v>32269.893</v>
      </c>
      <c r="K304" s="39">
        <v>32269.893</v>
      </c>
      <c r="L304" s="39"/>
      <c r="M304" s="39">
        <v>32412.245999999999</v>
      </c>
      <c r="N304" s="39">
        <v>32412.245999999999</v>
      </c>
      <c r="O304" s="39"/>
      <c r="P304" s="39"/>
      <c r="Q304" s="39"/>
      <c r="R304" s="39"/>
      <c r="S304" s="39"/>
      <c r="T304" s="39">
        <v>32269.893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55.5</v>
      </c>
      <c r="AA304" s="39">
        <v>86.852999999999994</v>
      </c>
      <c r="AB304" s="39">
        <v>0</v>
      </c>
      <c r="AC304" s="39">
        <v>0</v>
      </c>
      <c r="AD304" s="39"/>
      <c r="AE304" s="39"/>
      <c r="AF304" s="39"/>
      <c r="AG304" s="39">
        <v>32269.893</v>
      </c>
      <c r="AH304" s="39">
        <v>32269.893</v>
      </c>
      <c r="AI304" s="39">
        <v>32269.893</v>
      </c>
      <c r="AJ304" s="39">
        <v>32269.893</v>
      </c>
      <c r="AK304" s="39">
        <v>32269.893</v>
      </c>
      <c r="AL304" s="39">
        <v>32269.893</v>
      </c>
      <c r="AM304" s="39">
        <v>32325.393</v>
      </c>
      <c r="AN304" s="39">
        <v>32412.245999999999</v>
      </c>
      <c r="AO304" s="39">
        <v>32412.245999999999</v>
      </c>
      <c r="AP304" s="39">
        <v>32412.245999999999</v>
      </c>
      <c r="AQ304" s="39">
        <v>32412.245999999999</v>
      </c>
      <c r="AR304" s="39">
        <v>32412.245999999999</v>
      </c>
      <c r="AS304" s="41">
        <v>32412.245999999999</v>
      </c>
    </row>
    <row r="305" spans="1:45">
      <c r="A305" s="23" t="s">
        <v>85</v>
      </c>
      <c r="B305" s="21" t="s">
        <v>86</v>
      </c>
      <c r="C305" s="15" t="s">
        <v>57</v>
      </c>
      <c r="D305" s="15" t="s">
        <v>58</v>
      </c>
      <c r="E305" s="15" t="s">
        <v>66</v>
      </c>
      <c r="F305" s="15" t="s">
        <v>67</v>
      </c>
      <c r="G305" s="15" t="s">
        <v>1172</v>
      </c>
      <c r="H305" s="45" t="s">
        <v>1173</v>
      </c>
      <c r="I305" s="39">
        <v>728346.08299999998</v>
      </c>
      <c r="J305" s="39">
        <v>1146889.436</v>
      </c>
      <c r="K305" s="39">
        <v>1146889.436</v>
      </c>
      <c r="L305" s="39">
        <v>678848.723</v>
      </c>
      <c r="M305" s="39">
        <v>1151948.7420000001</v>
      </c>
      <c r="N305" s="39">
        <v>1151948.7420000001</v>
      </c>
      <c r="O305" s="39">
        <v>678848.723</v>
      </c>
      <c r="P305" s="39">
        <v>728093.29599999997</v>
      </c>
      <c r="Q305" s="39"/>
      <c r="R305" s="39"/>
      <c r="S305" s="39">
        <v>28203.696</v>
      </c>
      <c r="T305" s="39">
        <v>1146889.436</v>
      </c>
      <c r="U305" s="39">
        <v>0</v>
      </c>
      <c r="V305" s="39">
        <v>0</v>
      </c>
      <c r="W305" s="39">
        <v>0</v>
      </c>
      <c r="X305" s="39">
        <v>0</v>
      </c>
      <c r="Y305" s="39">
        <v>0</v>
      </c>
      <c r="Z305" s="39">
        <v>1972.5</v>
      </c>
      <c r="AA305" s="39">
        <v>3086.806</v>
      </c>
      <c r="AB305" s="39">
        <v>0</v>
      </c>
      <c r="AC305" s="39">
        <v>0</v>
      </c>
      <c r="AD305" s="39"/>
      <c r="AE305" s="39"/>
      <c r="AF305" s="39"/>
      <c r="AG305" s="39">
        <v>1146889.436</v>
      </c>
      <c r="AH305" s="39">
        <v>1146889.436</v>
      </c>
      <c r="AI305" s="39">
        <v>1146889.436</v>
      </c>
      <c r="AJ305" s="39">
        <v>1146889.436</v>
      </c>
      <c r="AK305" s="39">
        <v>1146889.436</v>
      </c>
      <c r="AL305" s="39">
        <v>1146889.436</v>
      </c>
      <c r="AM305" s="39">
        <v>1148861.936</v>
      </c>
      <c r="AN305" s="39">
        <v>1151948.7420000001</v>
      </c>
      <c r="AO305" s="39">
        <v>1151948.7420000001</v>
      </c>
      <c r="AP305" s="39">
        <v>1151948.7420000001</v>
      </c>
      <c r="AQ305" s="39">
        <v>1151948.7420000001</v>
      </c>
      <c r="AR305" s="39">
        <v>1151948.7420000001</v>
      </c>
      <c r="AS305" s="41">
        <v>1151948.7420000001</v>
      </c>
    </row>
    <row r="306" spans="1:45">
      <c r="A306" s="23" t="s">
        <v>85</v>
      </c>
      <c r="B306" s="21" t="s">
        <v>86</v>
      </c>
      <c r="C306" s="15" t="s">
        <v>57</v>
      </c>
      <c r="D306" s="15" t="s">
        <v>58</v>
      </c>
      <c r="E306" s="15" t="s">
        <v>68</v>
      </c>
      <c r="F306" s="15" t="s">
        <v>69</v>
      </c>
      <c r="G306" s="15" t="s">
        <v>1131</v>
      </c>
      <c r="H306" s="45" t="s">
        <v>1132</v>
      </c>
      <c r="I306" s="39">
        <v>0</v>
      </c>
      <c r="J306" s="39"/>
      <c r="K306" s="39"/>
      <c r="L306" s="39"/>
      <c r="M306" s="39"/>
      <c r="N306" s="39"/>
      <c r="O306" s="39"/>
      <c r="P306" s="39">
        <v>0</v>
      </c>
      <c r="Q306" s="39"/>
      <c r="R306" s="39"/>
      <c r="S306" s="39">
        <v>0</v>
      </c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41"/>
    </row>
    <row r="307" spans="1:45">
      <c r="A307" s="23" t="s">
        <v>85</v>
      </c>
      <c r="B307" s="21" t="s">
        <v>86</v>
      </c>
      <c r="C307" s="15" t="s">
        <v>57</v>
      </c>
      <c r="D307" s="15" t="s">
        <v>58</v>
      </c>
      <c r="E307" s="15" t="s">
        <v>68</v>
      </c>
      <c r="F307" s="15" t="s">
        <v>69</v>
      </c>
      <c r="G307" s="15" t="s">
        <v>1133</v>
      </c>
      <c r="H307" s="45" t="s">
        <v>1134</v>
      </c>
      <c r="I307" s="39">
        <v>0</v>
      </c>
      <c r="J307" s="39"/>
      <c r="K307" s="39"/>
      <c r="L307" s="39"/>
      <c r="M307" s="39"/>
      <c r="N307" s="39"/>
      <c r="O307" s="39"/>
      <c r="P307" s="39">
        <v>0</v>
      </c>
      <c r="Q307" s="39"/>
      <c r="R307" s="39"/>
      <c r="S307" s="39">
        <v>0</v>
      </c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41"/>
    </row>
    <row r="308" spans="1:45">
      <c r="A308" s="23" t="s">
        <v>85</v>
      </c>
      <c r="B308" s="21" t="s">
        <v>86</v>
      </c>
      <c r="C308" s="15" t="s">
        <v>57</v>
      </c>
      <c r="D308" s="15" t="s">
        <v>58</v>
      </c>
      <c r="E308" s="15" t="s">
        <v>68</v>
      </c>
      <c r="F308" s="15" t="s">
        <v>69</v>
      </c>
      <c r="G308" s="15" t="s">
        <v>1136</v>
      </c>
      <c r="H308" s="45" t="s">
        <v>1137</v>
      </c>
      <c r="I308" s="39">
        <v>211062.54300000001</v>
      </c>
      <c r="J308" s="39">
        <v>186642.08300000001</v>
      </c>
      <c r="K308" s="39">
        <v>186642.08300000001</v>
      </c>
      <c r="L308" s="39">
        <v>196719.033</v>
      </c>
      <c r="M308" s="39">
        <v>187465.42300000001</v>
      </c>
      <c r="N308" s="39">
        <v>187465.42300000001</v>
      </c>
      <c r="O308" s="39">
        <v>196719.033</v>
      </c>
      <c r="P308" s="39">
        <v>210989.29</v>
      </c>
      <c r="Q308" s="39"/>
      <c r="R308" s="39"/>
      <c r="S308" s="39">
        <v>8172.9620000000004</v>
      </c>
      <c r="T308" s="39">
        <v>186642.08300000001</v>
      </c>
      <c r="U308" s="39">
        <v>0</v>
      </c>
      <c r="V308" s="39">
        <v>0</v>
      </c>
      <c r="W308" s="39">
        <v>0</v>
      </c>
      <c r="X308" s="39">
        <v>0</v>
      </c>
      <c r="Y308" s="39">
        <v>0</v>
      </c>
      <c r="Z308" s="39">
        <v>321</v>
      </c>
      <c r="AA308" s="39">
        <v>502.34</v>
      </c>
      <c r="AB308" s="39">
        <v>0</v>
      </c>
      <c r="AC308" s="39">
        <v>0</v>
      </c>
      <c r="AD308" s="39"/>
      <c r="AE308" s="39"/>
      <c r="AF308" s="39"/>
      <c r="AG308" s="39">
        <v>186642.08300000001</v>
      </c>
      <c r="AH308" s="39">
        <v>186642.08300000001</v>
      </c>
      <c r="AI308" s="39">
        <v>186642.08300000001</v>
      </c>
      <c r="AJ308" s="39">
        <v>186642.08300000001</v>
      </c>
      <c r="AK308" s="39">
        <v>186642.08300000001</v>
      </c>
      <c r="AL308" s="39">
        <v>186642.08300000001</v>
      </c>
      <c r="AM308" s="39">
        <v>186963.08300000001</v>
      </c>
      <c r="AN308" s="39">
        <v>187465.42300000001</v>
      </c>
      <c r="AO308" s="39">
        <v>187465.42300000001</v>
      </c>
      <c r="AP308" s="39">
        <v>187465.42300000001</v>
      </c>
      <c r="AQ308" s="39">
        <v>187465.42300000001</v>
      </c>
      <c r="AR308" s="39">
        <v>187465.42300000001</v>
      </c>
      <c r="AS308" s="41">
        <v>187465.42300000001</v>
      </c>
    </row>
    <row r="309" spans="1:45">
      <c r="A309" s="23" t="s">
        <v>85</v>
      </c>
      <c r="B309" s="21" t="s">
        <v>86</v>
      </c>
      <c r="C309" s="15" t="s">
        <v>57</v>
      </c>
      <c r="D309" s="15" t="s">
        <v>58</v>
      </c>
      <c r="E309" s="15" t="s">
        <v>68</v>
      </c>
      <c r="F309" s="15" t="s">
        <v>69</v>
      </c>
      <c r="G309" s="15" t="s">
        <v>1140</v>
      </c>
      <c r="H309" s="45" t="s">
        <v>1141</v>
      </c>
      <c r="I309" s="39"/>
      <c r="J309" s="39">
        <v>76750.016000000003</v>
      </c>
      <c r="K309" s="39">
        <v>76750.016000000003</v>
      </c>
      <c r="L309" s="39"/>
      <c r="M309" s="39">
        <v>77088.585999999996</v>
      </c>
      <c r="N309" s="39">
        <v>77088.585999999996</v>
      </c>
      <c r="O309" s="39"/>
      <c r="P309" s="39"/>
      <c r="Q309" s="39"/>
      <c r="R309" s="39"/>
      <c r="S309" s="39"/>
      <c r="T309" s="39">
        <v>76750.016000000003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132</v>
      </c>
      <c r="AA309" s="39">
        <v>206.57</v>
      </c>
      <c r="AB309" s="39">
        <v>0</v>
      </c>
      <c r="AC309" s="39">
        <v>0</v>
      </c>
      <c r="AD309" s="39"/>
      <c r="AE309" s="39"/>
      <c r="AF309" s="39"/>
      <c r="AG309" s="39">
        <v>76750.016000000003</v>
      </c>
      <c r="AH309" s="39">
        <v>76750.016000000003</v>
      </c>
      <c r="AI309" s="39">
        <v>76750.016000000003</v>
      </c>
      <c r="AJ309" s="39">
        <v>76750.016000000003</v>
      </c>
      <c r="AK309" s="39">
        <v>76750.016000000003</v>
      </c>
      <c r="AL309" s="39">
        <v>76750.016000000003</v>
      </c>
      <c r="AM309" s="39">
        <v>76882.016000000003</v>
      </c>
      <c r="AN309" s="39">
        <v>77088.585999999996</v>
      </c>
      <c r="AO309" s="39">
        <v>77088.585999999996</v>
      </c>
      <c r="AP309" s="39">
        <v>77088.585999999996</v>
      </c>
      <c r="AQ309" s="39">
        <v>77088.585999999996</v>
      </c>
      <c r="AR309" s="39">
        <v>77088.585999999996</v>
      </c>
      <c r="AS309" s="41">
        <v>77088.585999999996</v>
      </c>
    </row>
    <row r="310" spans="1:45">
      <c r="A310" s="23" t="s">
        <v>85</v>
      </c>
      <c r="B310" s="21" t="s">
        <v>86</v>
      </c>
      <c r="C310" s="15" t="s">
        <v>57</v>
      </c>
      <c r="D310" s="15" t="s">
        <v>58</v>
      </c>
      <c r="E310" s="15" t="s">
        <v>68</v>
      </c>
      <c r="F310" s="15" t="s">
        <v>69</v>
      </c>
      <c r="G310" s="15" t="s">
        <v>1142</v>
      </c>
      <c r="H310" s="45" t="s">
        <v>1143</v>
      </c>
      <c r="I310" s="39">
        <v>201468.79</v>
      </c>
      <c r="J310" s="39">
        <v>186642.08300000001</v>
      </c>
      <c r="K310" s="39">
        <v>186642.08300000001</v>
      </c>
      <c r="L310" s="39">
        <v>187777.25899999999</v>
      </c>
      <c r="M310" s="39">
        <v>187465.42300000001</v>
      </c>
      <c r="N310" s="39">
        <v>187465.42300000001</v>
      </c>
      <c r="O310" s="39">
        <v>187777.25899999999</v>
      </c>
      <c r="P310" s="39">
        <v>201398.86600000001</v>
      </c>
      <c r="Q310" s="39"/>
      <c r="R310" s="39"/>
      <c r="S310" s="39">
        <v>7801.4620000000004</v>
      </c>
      <c r="T310" s="39">
        <v>186642.08300000001</v>
      </c>
      <c r="U310" s="39">
        <v>0</v>
      </c>
      <c r="V310" s="39">
        <v>0</v>
      </c>
      <c r="W310" s="39">
        <v>0</v>
      </c>
      <c r="X310" s="39">
        <v>0</v>
      </c>
      <c r="Y310" s="39">
        <v>0</v>
      </c>
      <c r="Z310" s="39">
        <v>321</v>
      </c>
      <c r="AA310" s="39">
        <v>502.34</v>
      </c>
      <c r="AB310" s="39">
        <v>0</v>
      </c>
      <c r="AC310" s="39">
        <v>0</v>
      </c>
      <c r="AD310" s="39"/>
      <c r="AE310" s="39"/>
      <c r="AF310" s="39"/>
      <c r="AG310" s="39">
        <v>186642.08300000001</v>
      </c>
      <c r="AH310" s="39">
        <v>186642.08300000001</v>
      </c>
      <c r="AI310" s="39">
        <v>186642.08300000001</v>
      </c>
      <c r="AJ310" s="39">
        <v>186642.08300000001</v>
      </c>
      <c r="AK310" s="39">
        <v>186642.08300000001</v>
      </c>
      <c r="AL310" s="39">
        <v>186642.08300000001</v>
      </c>
      <c r="AM310" s="39">
        <v>186963.08300000001</v>
      </c>
      <c r="AN310" s="39">
        <v>187465.42300000001</v>
      </c>
      <c r="AO310" s="39">
        <v>187465.42300000001</v>
      </c>
      <c r="AP310" s="39">
        <v>187465.42300000001</v>
      </c>
      <c r="AQ310" s="39">
        <v>187465.42300000001</v>
      </c>
      <c r="AR310" s="39">
        <v>187465.42300000001</v>
      </c>
      <c r="AS310" s="41">
        <v>187465.42300000001</v>
      </c>
    </row>
    <row r="311" spans="1:45">
      <c r="A311" s="23" t="s">
        <v>85</v>
      </c>
      <c r="B311" s="21" t="s">
        <v>86</v>
      </c>
      <c r="C311" s="15" t="s">
        <v>57</v>
      </c>
      <c r="D311" s="15" t="s">
        <v>58</v>
      </c>
      <c r="E311" s="15" t="s">
        <v>68</v>
      </c>
      <c r="F311" s="15" t="s">
        <v>69</v>
      </c>
      <c r="G311" s="15" t="s">
        <v>1144</v>
      </c>
      <c r="H311" s="45" t="s">
        <v>1145</v>
      </c>
      <c r="I311" s="39">
        <v>877003.39899999998</v>
      </c>
      <c r="J311" s="39">
        <v>593940.46100000001</v>
      </c>
      <c r="K311" s="39">
        <v>593940.46100000001</v>
      </c>
      <c r="L311" s="39">
        <v>817403.49699999997</v>
      </c>
      <c r="M311" s="39">
        <v>596560.527</v>
      </c>
      <c r="N311" s="39">
        <v>596560.527</v>
      </c>
      <c r="O311" s="39">
        <v>817403.49699999997</v>
      </c>
      <c r="P311" s="39">
        <v>876699.01699999999</v>
      </c>
      <c r="Q311" s="39"/>
      <c r="R311" s="39"/>
      <c r="S311" s="39">
        <v>33960.142999999996</v>
      </c>
      <c r="T311" s="39">
        <v>593940.46100000001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1021.5</v>
      </c>
      <c r="AA311" s="39">
        <v>1598.566</v>
      </c>
      <c r="AB311" s="39">
        <v>0</v>
      </c>
      <c r="AC311" s="39">
        <v>0</v>
      </c>
      <c r="AD311" s="39"/>
      <c r="AE311" s="39"/>
      <c r="AF311" s="39"/>
      <c r="AG311" s="39">
        <v>593940.46100000001</v>
      </c>
      <c r="AH311" s="39">
        <v>593940.46100000001</v>
      </c>
      <c r="AI311" s="39">
        <v>593940.46100000001</v>
      </c>
      <c r="AJ311" s="39">
        <v>593940.46100000001</v>
      </c>
      <c r="AK311" s="39">
        <v>593940.46100000001</v>
      </c>
      <c r="AL311" s="39">
        <v>593940.46100000001</v>
      </c>
      <c r="AM311" s="39">
        <v>594961.96100000001</v>
      </c>
      <c r="AN311" s="39">
        <v>596560.527</v>
      </c>
      <c r="AO311" s="39">
        <v>596560.527</v>
      </c>
      <c r="AP311" s="39">
        <v>596560.527</v>
      </c>
      <c r="AQ311" s="39">
        <v>596560.527</v>
      </c>
      <c r="AR311" s="39">
        <v>596560.527</v>
      </c>
      <c r="AS311" s="41">
        <v>596560.527</v>
      </c>
    </row>
    <row r="312" spans="1:45">
      <c r="A312" s="23" t="s">
        <v>85</v>
      </c>
      <c r="B312" s="21" t="s">
        <v>86</v>
      </c>
      <c r="C312" s="15" t="s">
        <v>57</v>
      </c>
      <c r="D312" s="15" t="s">
        <v>58</v>
      </c>
      <c r="E312" s="15" t="s">
        <v>68</v>
      </c>
      <c r="F312" s="15" t="s">
        <v>69</v>
      </c>
      <c r="G312" s="15" t="s">
        <v>1148</v>
      </c>
      <c r="H312" s="45" t="s">
        <v>1132</v>
      </c>
      <c r="I312" s="39">
        <v>33515.79</v>
      </c>
      <c r="J312" s="39">
        <v>98553.997000000003</v>
      </c>
      <c r="K312" s="39">
        <v>98553.997000000003</v>
      </c>
      <c r="L312" s="39">
        <v>31238.105</v>
      </c>
      <c r="M312" s="39">
        <v>98988.751000000004</v>
      </c>
      <c r="N312" s="39">
        <v>98988.751000000004</v>
      </c>
      <c r="O312" s="39">
        <v>31238.105</v>
      </c>
      <c r="P312" s="39">
        <v>33504.158000000003</v>
      </c>
      <c r="Q312" s="39"/>
      <c r="R312" s="39"/>
      <c r="S312" s="39">
        <v>1297.83</v>
      </c>
      <c r="T312" s="39">
        <v>98553.997000000003</v>
      </c>
      <c r="U312" s="39">
        <v>0</v>
      </c>
      <c r="V312" s="39">
        <v>0</v>
      </c>
      <c r="W312" s="39">
        <v>0</v>
      </c>
      <c r="X312" s="39">
        <v>0</v>
      </c>
      <c r="Y312" s="39">
        <v>0</v>
      </c>
      <c r="Z312" s="39">
        <v>169.5</v>
      </c>
      <c r="AA312" s="39">
        <v>265.25400000000002</v>
      </c>
      <c r="AB312" s="39">
        <v>0</v>
      </c>
      <c r="AC312" s="39">
        <v>0</v>
      </c>
      <c r="AD312" s="39"/>
      <c r="AE312" s="39"/>
      <c r="AF312" s="39"/>
      <c r="AG312" s="39">
        <v>98553.997000000003</v>
      </c>
      <c r="AH312" s="39">
        <v>98553.997000000003</v>
      </c>
      <c r="AI312" s="39">
        <v>98553.997000000003</v>
      </c>
      <c r="AJ312" s="39">
        <v>98553.997000000003</v>
      </c>
      <c r="AK312" s="39">
        <v>98553.997000000003</v>
      </c>
      <c r="AL312" s="39">
        <v>98553.997000000003</v>
      </c>
      <c r="AM312" s="39">
        <v>98723.497000000003</v>
      </c>
      <c r="AN312" s="39">
        <v>98988.751000000004</v>
      </c>
      <c r="AO312" s="39">
        <v>98988.751000000004</v>
      </c>
      <c r="AP312" s="39">
        <v>98988.751000000004</v>
      </c>
      <c r="AQ312" s="39">
        <v>98988.751000000004</v>
      </c>
      <c r="AR312" s="39">
        <v>98988.751000000004</v>
      </c>
      <c r="AS312" s="41">
        <v>98988.751000000004</v>
      </c>
    </row>
    <row r="313" spans="1:45">
      <c r="A313" s="23" t="s">
        <v>85</v>
      </c>
      <c r="B313" s="21" t="s">
        <v>86</v>
      </c>
      <c r="C313" s="15" t="s">
        <v>57</v>
      </c>
      <c r="D313" s="15" t="s">
        <v>58</v>
      </c>
      <c r="E313" s="15" t="s">
        <v>68</v>
      </c>
      <c r="F313" s="15" t="s">
        <v>69</v>
      </c>
      <c r="G313" s="15" t="s">
        <v>1157</v>
      </c>
      <c r="H313" s="45" t="s">
        <v>1158</v>
      </c>
      <c r="I313" s="39"/>
      <c r="J313" s="39">
        <v>52329.555999999997</v>
      </c>
      <c r="K313" s="39">
        <v>52329.555999999997</v>
      </c>
      <c r="L313" s="39"/>
      <c r="M313" s="39">
        <v>52560.398999999998</v>
      </c>
      <c r="N313" s="39">
        <v>52560.398999999998</v>
      </c>
      <c r="O313" s="39"/>
      <c r="P313" s="39"/>
      <c r="Q313" s="39"/>
      <c r="R313" s="39"/>
      <c r="S313" s="39"/>
      <c r="T313" s="39">
        <v>52329.555999999997</v>
      </c>
      <c r="U313" s="39">
        <v>0</v>
      </c>
      <c r="V313" s="39">
        <v>0</v>
      </c>
      <c r="W313" s="39">
        <v>0</v>
      </c>
      <c r="X313" s="39">
        <v>0</v>
      </c>
      <c r="Y313" s="39">
        <v>0</v>
      </c>
      <c r="Z313" s="39">
        <v>90</v>
      </c>
      <c r="AA313" s="39">
        <v>140.84299999999999</v>
      </c>
      <c r="AB313" s="39">
        <v>0</v>
      </c>
      <c r="AC313" s="39">
        <v>0</v>
      </c>
      <c r="AD313" s="39"/>
      <c r="AE313" s="39"/>
      <c r="AF313" s="39"/>
      <c r="AG313" s="39">
        <v>52329.555999999997</v>
      </c>
      <c r="AH313" s="39">
        <v>52329.555999999997</v>
      </c>
      <c r="AI313" s="39">
        <v>52329.555999999997</v>
      </c>
      <c r="AJ313" s="39">
        <v>52329.555999999997</v>
      </c>
      <c r="AK313" s="39">
        <v>52329.555999999997</v>
      </c>
      <c r="AL313" s="39">
        <v>52329.555999999997</v>
      </c>
      <c r="AM313" s="39">
        <v>52419.555999999997</v>
      </c>
      <c r="AN313" s="39">
        <v>52560.398999999998</v>
      </c>
      <c r="AO313" s="39">
        <v>52560.398999999998</v>
      </c>
      <c r="AP313" s="39">
        <v>52560.398999999998</v>
      </c>
      <c r="AQ313" s="39">
        <v>52560.398999999998</v>
      </c>
      <c r="AR313" s="39">
        <v>52560.398999999998</v>
      </c>
      <c r="AS313" s="41">
        <v>52560.398999999998</v>
      </c>
    </row>
    <row r="314" spans="1:45">
      <c r="A314" s="23" t="s">
        <v>85</v>
      </c>
      <c r="B314" s="21" t="s">
        <v>86</v>
      </c>
      <c r="C314" s="15" t="s">
        <v>57</v>
      </c>
      <c r="D314" s="15" t="s">
        <v>58</v>
      </c>
      <c r="E314" s="15" t="s">
        <v>68</v>
      </c>
      <c r="F314" s="15" t="s">
        <v>69</v>
      </c>
      <c r="G314" s="15" t="s">
        <v>1159</v>
      </c>
      <c r="H314" s="45" t="s">
        <v>1160</v>
      </c>
      <c r="I314" s="39"/>
      <c r="J314" s="39">
        <v>52329.555999999997</v>
      </c>
      <c r="K314" s="39">
        <v>52329.555999999997</v>
      </c>
      <c r="L314" s="39"/>
      <c r="M314" s="39">
        <v>52560.398999999998</v>
      </c>
      <c r="N314" s="39">
        <v>52560.398999999998</v>
      </c>
      <c r="O314" s="39"/>
      <c r="P314" s="39"/>
      <c r="Q314" s="39"/>
      <c r="R314" s="39"/>
      <c r="S314" s="39"/>
      <c r="T314" s="39">
        <v>52329.555999999997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90</v>
      </c>
      <c r="AA314" s="39">
        <v>140.84299999999999</v>
      </c>
      <c r="AB314" s="39">
        <v>0</v>
      </c>
      <c r="AC314" s="39">
        <v>0</v>
      </c>
      <c r="AD314" s="39"/>
      <c r="AE314" s="39"/>
      <c r="AF314" s="39"/>
      <c r="AG314" s="39">
        <v>52329.555999999997</v>
      </c>
      <c r="AH314" s="39">
        <v>52329.555999999997</v>
      </c>
      <c r="AI314" s="39">
        <v>52329.555999999997</v>
      </c>
      <c r="AJ314" s="39">
        <v>52329.555999999997</v>
      </c>
      <c r="AK314" s="39">
        <v>52329.555999999997</v>
      </c>
      <c r="AL314" s="39">
        <v>52329.555999999997</v>
      </c>
      <c r="AM314" s="39">
        <v>52419.555999999997</v>
      </c>
      <c r="AN314" s="39">
        <v>52560.398999999998</v>
      </c>
      <c r="AO314" s="39">
        <v>52560.398999999998</v>
      </c>
      <c r="AP314" s="39">
        <v>52560.398999999998</v>
      </c>
      <c r="AQ314" s="39">
        <v>52560.398999999998</v>
      </c>
      <c r="AR314" s="39">
        <v>52560.398999999998</v>
      </c>
      <c r="AS314" s="41">
        <v>52560.398999999998</v>
      </c>
    </row>
    <row r="315" spans="1:45">
      <c r="A315" s="23" t="s">
        <v>85</v>
      </c>
      <c r="B315" s="21" t="s">
        <v>86</v>
      </c>
      <c r="C315" s="15" t="s">
        <v>57</v>
      </c>
      <c r="D315" s="15" t="s">
        <v>58</v>
      </c>
      <c r="E315" s="15" t="s">
        <v>68</v>
      </c>
      <c r="F315" s="15" t="s">
        <v>69</v>
      </c>
      <c r="G315" s="15" t="s">
        <v>1163</v>
      </c>
      <c r="H315" s="45" t="s">
        <v>1164</v>
      </c>
      <c r="I315" s="39"/>
      <c r="J315" s="39">
        <v>32269.893</v>
      </c>
      <c r="K315" s="39">
        <v>32269.893</v>
      </c>
      <c r="L315" s="39"/>
      <c r="M315" s="39">
        <v>32412.245999999999</v>
      </c>
      <c r="N315" s="39">
        <v>32412.245999999999</v>
      </c>
      <c r="O315" s="39"/>
      <c r="P315" s="39"/>
      <c r="Q315" s="39"/>
      <c r="R315" s="39"/>
      <c r="S315" s="39"/>
      <c r="T315" s="39">
        <v>32269.893</v>
      </c>
      <c r="U315" s="39">
        <v>0</v>
      </c>
      <c r="V315" s="39">
        <v>0</v>
      </c>
      <c r="W315" s="39">
        <v>0</v>
      </c>
      <c r="X315" s="39">
        <v>0</v>
      </c>
      <c r="Y315" s="39">
        <v>0</v>
      </c>
      <c r="Z315" s="39">
        <v>55.5</v>
      </c>
      <c r="AA315" s="39">
        <v>86.852999999999994</v>
      </c>
      <c r="AB315" s="39">
        <v>0</v>
      </c>
      <c r="AC315" s="39">
        <v>0</v>
      </c>
      <c r="AD315" s="39"/>
      <c r="AE315" s="39"/>
      <c r="AF315" s="39"/>
      <c r="AG315" s="39">
        <v>32269.893</v>
      </c>
      <c r="AH315" s="39">
        <v>32269.893</v>
      </c>
      <c r="AI315" s="39">
        <v>32269.893</v>
      </c>
      <c r="AJ315" s="39">
        <v>32269.893</v>
      </c>
      <c r="AK315" s="39">
        <v>32269.893</v>
      </c>
      <c r="AL315" s="39">
        <v>32269.893</v>
      </c>
      <c r="AM315" s="39">
        <v>32325.393</v>
      </c>
      <c r="AN315" s="39">
        <v>32412.245999999999</v>
      </c>
      <c r="AO315" s="39">
        <v>32412.245999999999</v>
      </c>
      <c r="AP315" s="39">
        <v>32412.245999999999</v>
      </c>
      <c r="AQ315" s="39">
        <v>32412.245999999999</v>
      </c>
      <c r="AR315" s="39">
        <v>32412.245999999999</v>
      </c>
      <c r="AS315" s="41">
        <v>32412.245999999999</v>
      </c>
    </row>
    <row r="316" spans="1:45">
      <c r="A316" s="23" t="s">
        <v>85</v>
      </c>
      <c r="B316" s="21" t="s">
        <v>86</v>
      </c>
      <c r="C316" s="15" t="s">
        <v>57</v>
      </c>
      <c r="D316" s="15" t="s">
        <v>58</v>
      </c>
      <c r="E316" s="15" t="s">
        <v>68</v>
      </c>
      <c r="F316" s="15" t="s">
        <v>69</v>
      </c>
      <c r="G316" s="15" t="s">
        <v>1165</v>
      </c>
      <c r="H316" s="45" t="s">
        <v>1134</v>
      </c>
      <c r="I316" s="39">
        <v>116477.37300000001</v>
      </c>
      <c r="J316" s="39">
        <v>32269.893</v>
      </c>
      <c r="K316" s="39">
        <v>32269.893</v>
      </c>
      <c r="L316" s="39">
        <v>108561.74</v>
      </c>
      <c r="M316" s="39">
        <v>32412.245999999999</v>
      </c>
      <c r="N316" s="39">
        <v>32412.245999999999</v>
      </c>
      <c r="O316" s="39">
        <v>108561.74</v>
      </c>
      <c r="P316" s="39">
        <v>116436.948</v>
      </c>
      <c r="Q316" s="39"/>
      <c r="R316" s="39"/>
      <c r="S316" s="39">
        <v>4510.3440000000001</v>
      </c>
      <c r="T316" s="39">
        <v>32269.893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55.5</v>
      </c>
      <c r="AA316" s="39">
        <v>86.852999999999994</v>
      </c>
      <c r="AB316" s="39">
        <v>0</v>
      </c>
      <c r="AC316" s="39">
        <v>0</v>
      </c>
      <c r="AD316" s="39"/>
      <c r="AE316" s="39"/>
      <c r="AF316" s="39"/>
      <c r="AG316" s="39">
        <v>32269.893</v>
      </c>
      <c r="AH316" s="39">
        <v>32269.893</v>
      </c>
      <c r="AI316" s="39">
        <v>32269.893</v>
      </c>
      <c r="AJ316" s="39">
        <v>32269.893</v>
      </c>
      <c r="AK316" s="39">
        <v>32269.893</v>
      </c>
      <c r="AL316" s="39">
        <v>32269.893</v>
      </c>
      <c r="AM316" s="39">
        <v>32325.393</v>
      </c>
      <c r="AN316" s="39">
        <v>32412.245999999999</v>
      </c>
      <c r="AO316" s="39">
        <v>32412.245999999999</v>
      </c>
      <c r="AP316" s="39">
        <v>32412.245999999999</v>
      </c>
      <c r="AQ316" s="39">
        <v>32412.245999999999</v>
      </c>
      <c r="AR316" s="39">
        <v>32412.245999999999</v>
      </c>
      <c r="AS316" s="41">
        <v>32412.245999999999</v>
      </c>
    </row>
    <row r="317" spans="1:45">
      <c r="A317" s="23" t="s">
        <v>85</v>
      </c>
      <c r="B317" s="21" t="s">
        <v>86</v>
      </c>
      <c r="C317" s="15" t="s">
        <v>57</v>
      </c>
      <c r="D317" s="15" t="s">
        <v>58</v>
      </c>
      <c r="E317" s="15" t="s">
        <v>68</v>
      </c>
      <c r="F317" s="15" t="s">
        <v>69</v>
      </c>
      <c r="G317" s="15" t="s">
        <v>1166</v>
      </c>
      <c r="H317" s="45" t="s">
        <v>1167</v>
      </c>
      <c r="I317" s="39">
        <v>83346.539999999994</v>
      </c>
      <c r="J317" s="39">
        <v>32269.893</v>
      </c>
      <c r="K317" s="39">
        <v>32269.893</v>
      </c>
      <c r="L317" s="39">
        <v>77682.428</v>
      </c>
      <c r="M317" s="39">
        <v>32412.245999999999</v>
      </c>
      <c r="N317" s="39">
        <v>32412.245999999999</v>
      </c>
      <c r="O317" s="39">
        <v>77682.428</v>
      </c>
      <c r="P317" s="39">
        <v>83317.612999999998</v>
      </c>
      <c r="Q317" s="39"/>
      <c r="R317" s="39"/>
      <c r="S317" s="39">
        <v>3227.4229999999998</v>
      </c>
      <c r="T317" s="39">
        <v>32269.893</v>
      </c>
      <c r="U317" s="39">
        <v>0</v>
      </c>
      <c r="V317" s="39">
        <v>0</v>
      </c>
      <c r="W317" s="39">
        <v>0</v>
      </c>
      <c r="X317" s="39">
        <v>0</v>
      </c>
      <c r="Y317" s="39">
        <v>0</v>
      </c>
      <c r="Z317" s="39">
        <v>55.5</v>
      </c>
      <c r="AA317" s="39">
        <v>86.852999999999994</v>
      </c>
      <c r="AB317" s="39">
        <v>0</v>
      </c>
      <c r="AC317" s="39">
        <v>0</v>
      </c>
      <c r="AD317" s="39"/>
      <c r="AE317" s="39"/>
      <c r="AF317" s="39"/>
      <c r="AG317" s="39">
        <v>32269.893</v>
      </c>
      <c r="AH317" s="39">
        <v>32269.893</v>
      </c>
      <c r="AI317" s="39">
        <v>32269.893</v>
      </c>
      <c r="AJ317" s="39">
        <v>32269.893</v>
      </c>
      <c r="AK317" s="39">
        <v>32269.893</v>
      </c>
      <c r="AL317" s="39">
        <v>32269.893</v>
      </c>
      <c r="AM317" s="39">
        <v>32325.393</v>
      </c>
      <c r="AN317" s="39">
        <v>32412.245999999999</v>
      </c>
      <c r="AO317" s="39">
        <v>32412.245999999999</v>
      </c>
      <c r="AP317" s="39">
        <v>32412.245999999999</v>
      </c>
      <c r="AQ317" s="39">
        <v>32412.245999999999</v>
      </c>
      <c r="AR317" s="39">
        <v>32412.245999999999</v>
      </c>
      <c r="AS317" s="41">
        <v>32412.245999999999</v>
      </c>
    </row>
    <row r="318" spans="1:45">
      <c r="A318" s="23" t="s">
        <v>85</v>
      </c>
      <c r="B318" s="21" t="s">
        <v>86</v>
      </c>
      <c r="C318" s="15" t="s">
        <v>57</v>
      </c>
      <c r="D318" s="15" t="s">
        <v>58</v>
      </c>
      <c r="E318" s="15" t="s">
        <v>68</v>
      </c>
      <c r="F318" s="15" t="s">
        <v>69</v>
      </c>
      <c r="G318" s="15" t="s">
        <v>1170</v>
      </c>
      <c r="H318" s="45" t="s">
        <v>1171</v>
      </c>
      <c r="I318" s="39">
        <v>9509.3970000000008</v>
      </c>
      <c r="J318" s="39">
        <v>32269.893</v>
      </c>
      <c r="K318" s="39">
        <v>32269.893</v>
      </c>
      <c r="L318" s="39">
        <v>8863.152</v>
      </c>
      <c r="M318" s="39">
        <v>32412.245999999999</v>
      </c>
      <c r="N318" s="39">
        <v>32412.245999999999</v>
      </c>
      <c r="O318" s="39">
        <v>8863.152</v>
      </c>
      <c r="P318" s="39">
        <v>9506.0959999999995</v>
      </c>
      <c r="Q318" s="39"/>
      <c r="R318" s="39"/>
      <c r="S318" s="39">
        <v>368.233</v>
      </c>
      <c r="T318" s="39">
        <v>32269.893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55.5</v>
      </c>
      <c r="AA318" s="39">
        <v>86.852999999999994</v>
      </c>
      <c r="AB318" s="39">
        <v>0</v>
      </c>
      <c r="AC318" s="39">
        <v>0</v>
      </c>
      <c r="AD318" s="39"/>
      <c r="AE318" s="39"/>
      <c r="AF318" s="39"/>
      <c r="AG318" s="39">
        <v>32269.893</v>
      </c>
      <c r="AH318" s="39">
        <v>32269.893</v>
      </c>
      <c r="AI318" s="39">
        <v>32269.893</v>
      </c>
      <c r="AJ318" s="39">
        <v>32269.893</v>
      </c>
      <c r="AK318" s="39">
        <v>32269.893</v>
      </c>
      <c r="AL318" s="39">
        <v>32269.893</v>
      </c>
      <c r="AM318" s="39">
        <v>32325.393</v>
      </c>
      <c r="AN318" s="39">
        <v>32412.245999999999</v>
      </c>
      <c r="AO318" s="39">
        <v>32412.245999999999</v>
      </c>
      <c r="AP318" s="39">
        <v>32412.245999999999</v>
      </c>
      <c r="AQ318" s="39">
        <v>32412.245999999999</v>
      </c>
      <c r="AR318" s="39">
        <v>32412.245999999999</v>
      </c>
      <c r="AS318" s="41">
        <v>32412.245999999999</v>
      </c>
    </row>
    <row r="319" spans="1:45">
      <c r="A319" s="23" t="s">
        <v>85</v>
      </c>
      <c r="B319" s="21" t="s">
        <v>86</v>
      </c>
      <c r="C319" s="15" t="s">
        <v>57</v>
      </c>
      <c r="D319" s="15" t="s">
        <v>58</v>
      </c>
      <c r="E319" s="15" t="s">
        <v>68</v>
      </c>
      <c r="F319" s="15" t="s">
        <v>69</v>
      </c>
      <c r="G319" s="15" t="s">
        <v>1172</v>
      </c>
      <c r="H319" s="45" t="s">
        <v>1173</v>
      </c>
      <c r="I319" s="39"/>
      <c r="J319" s="39">
        <v>32269.893</v>
      </c>
      <c r="K319" s="39">
        <v>32269.893</v>
      </c>
      <c r="L319" s="39"/>
      <c r="M319" s="39">
        <v>32412.245999999999</v>
      </c>
      <c r="N319" s="39">
        <v>32412.245999999999</v>
      </c>
      <c r="O319" s="39"/>
      <c r="P319" s="39"/>
      <c r="Q319" s="39"/>
      <c r="R319" s="39"/>
      <c r="S319" s="39"/>
      <c r="T319" s="39">
        <v>32269.893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55.5</v>
      </c>
      <c r="AA319" s="39">
        <v>86.852999999999994</v>
      </c>
      <c r="AB319" s="39">
        <v>0</v>
      </c>
      <c r="AC319" s="39">
        <v>0</v>
      </c>
      <c r="AD319" s="39"/>
      <c r="AE319" s="39"/>
      <c r="AF319" s="39"/>
      <c r="AG319" s="39">
        <v>32269.893</v>
      </c>
      <c r="AH319" s="39">
        <v>32269.893</v>
      </c>
      <c r="AI319" s="39">
        <v>32269.893</v>
      </c>
      <c r="AJ319" s="39">
        <v>32269.893</v>
      </c>
      <c r="AK319" s="39">
        <v>32269.893</v>
      </c>
      <c r="AL319" s="39">
        <v>32269.893</v>
      </c>
      <c r="AM319" s="39">
        <v>32325.393</v>
      </c>
      <c r="AN319" s="39">
        <v>32412.245999999999</v>
      </c>
      <c r="AO319" s="39">
        <v>32412.245999999999</v>
      </c>
      <c r="AP319" s="39">
        <v>32412.245999999999</v>
      </c>
      <c r="AQ319" s="39">
        <v>32412.245999999999</v>
      </c>
      <c r="AR319" s="39">
        <v>32412.245999999999</v>
      </c>
      <c r="AS319" s="41">
        <v>32412.245999999999</v>
      </c>
    </row>
    <row r="320" spans="1:45">
      <c r="A320" s="23" t="s">
        <v>87</v>
      </c>
      <c r="B320" s="21" t="s">
        <v>88</v>
      </c>
      <c r="C320" s="15" t="s">
        <v>57</v>
      </c>
      <c r="D320" s="15" t="s">
        <v>58</v>
      </c>
      <c r="E320" s="15" t="s">
        <v>66</v>
      </c>
      <c r="F320" s="15" t="s">
        <v>67</v>
      </c>
      <c r="G320" s="15" t="s">
        <v>1131</v>
      </c>
      <c r="H320" s="45" t="s">
        <v>1132</v>
      </c>
      <c r="I320" s="39">
        <v>0</v>
      </c>
      <c r="J320" s="39"/>
      <c r="K320" s="39"/>
      <c r="L320" s="39"/>
      <c r="M320" s="39"/>
      <c r="N320" s="39"/>
      <c r="O320" s="39"/>
      <c r="P320" s="39">
        <v>0</v>
      </c>
      <c r="Q320" s="39"/>
      <c r="R320" s="39"/>
      <c r="S320" s="39">
        <v>0</v>
      </c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41"/>
    </row>
    <row r="321" spans="1:45">
      <c r="A321" s="23" t="s">
        <v>87</v>
      </c>
      <c r="B321" s="21" t="s">
        <v>88</v>
      </c>
      <c r="C321" s="15" t="s">
        <v>57</v>
      </c>
      <c r="D321" s="15" t="s">
        <v>58</v>
      </c>
      <c r="E321" s="15" t="s">
        <v>66</v>
      </c>
      <c r="F321" s="15" t="s">
        <v>67</v>
      </c>
      <c r="G321" s="15" t="s">
        <v>1133</v>
      </c>
      <c r="H321" s="45" t="s">
        <v>1134</v>
      </c>
      <c r="I321" s="39">
        <v>0</v>
      </c>
      <c r="J321" s="39"/>
      <c r="K321" s="39"/>
      <c r="L321" s="39"/>
      <c r="M321" s="39"/>
      <c r="N321" s="39"/>
      <c r="O321" s="39"/>
      <c r="P321" s="39">
        <v>0</v>
      </c>
      <c r="Q321" s="39"/>
      <c r="R321" s="39"/>
      <c r="S321" s="39">
        <v>0</v>
      </c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41"/>
    </row>
    <row r="322" spans="1:45">
      <c r="A322" s="23" t="s">
        <v>87</v>
      </c>
      <c r="B322" s="21" t="s">
        <v>88</v>
      </c>
      <c r="C322" s="15" t="s">
        <v>57</v>
      </c>
      <c r="D322" s="15" t="s">
        <v>58</v>
      </c>
      <c r="E322" s="15" t="s">
        <v>66</v>
      </c>
      <c r="F322" s="15" t="s">
        <v>67</v>
      </c>
      <c r="G322" s="15" t="s">
        <v>1146</v>
      </c>
      <c r="H322" s="45" t="s">
        <v>1147</v>
      </c>
      <c r="I322" s="39">
        <v>247.49700000000001</v>
      </c>
      <c r="J322" s="39">
        <v>-1237.7439999999999</v>
      </c>
      <c r="K322" s="39">
        <v>-1237.7439999999999</v>
      </c>
      <c r="L322" s="39">
        <v>1447.76</v>
      </c>
      <c r="M322" s="39">
        <v>-1283.239</v>
      </c>
      <c r="N322" s="39">
        <v>-1283.239</v>
      </c>
      <c r="O322" s="39">
        <v>1447.76</v>
      </c>
      <c r="P322" s="39">
        <v>86.551000000000002</v>
      </c>
      <c r="Q322" s="39"/>
      <c r="R322" s="39"/>
      <c r="S322" s="39">
        <v>-68.027000000000001</v>
      </c>
      <c r="T322" s="39">
        <v>-1237.7439999999999</v>
      </c>
      <c r="U322" s="39">
        <v>0</v>
      </c>
      <c r="V322" s="39">
        <v>191.34299999999999</v>
      </c>
      <c r="W322" s="39">
        <v>-33.834000000000003</v>
      </c>
      <c r="X322" s="39">
        <v>-33.834000000000003</v>
      </c>
      <c r="Y322" s="39">
        <v>-33.834000000000003</v>
      </c>
      <c r="Z322" s="39">
        <v>-33.834000000000003</v>
      </c>
      <c r="AA322" s="39">
        <v>-33.834000000000003</v>
      </c>
      <c r="AB322" s="39">
        <v>-33.834000000000003</v>
      </c>
      <c r="AC322" s="39">
        <v>-33.834000000000003</v>
      </c>
      <c r="AD322" s="39"/>
      <c r="AE322" s="39"/>
      <c r="AF322" s="39"/>
      <c r="AG322" s="39">
        <v>-1237.7439999999999</v>
      </c>
      <c r="AH322" s="39">
        <v>-1237.7439999999999</v>
      </c>
      <c r="AI322" s="39">
        <v>-1046.4010000000001</v>
      </c>
      <c r="AJ322" s="39">
        <v>-1080.2349999999999</v>
      </c>
      <c r="AK322" s="39">
        <v>-1114.069</v>
      </c>
      <c r="AL322" s="39">
        <v>-1147.903</v>
      </c>
      <c r="AM322" s="39">
        <v>-1181.7370000000001</v>
      </c>
      <c r="AN322" s="39">
        <v>-1215.5709999999999</v>
      </c>
      <c r="AO322" s="39">
        <v>-1249.405</v>
      </c>
      <c r="AP322" s="39">
        <v>-1283.239</v>
      </c>
      <c r="AQ322" s="39">
        <v>-1283.239</v>
      </c>
      <c r="AR322" s="39">
        <v>-1283.239</v>
      </c>
      <c r="AS322" s="41">
        <v>-1283.239</v>
      </c>
    </row>
    <row r="323" spans="1:45">
      <c r="A323" s="23" t="s">
        <v>87</v>
      </c>
      <c r="B323" s="21" t="s">
        <v>88</v>
      </c>
      <c r="C323" s="15" t="s">
        <v>57</v>
      </c>
      <c r="D323" s="15" t="s">
        <v>58</v>
      </c>
      <c r="E323" s="15" t="s">
        <v>66</v>
      </c>
      <c r="F323" s="15" t="s">
        <v>67</v>
      </c>
      <c r="G323" s="15" t="s">
        <v>1149</v>
      </c>
      <c r="H323" s="45" t="s">
        <v>1150</v>
      </c>
      <c r="I323" s="39">
        <v>185.83799999999999</v>
      </c>
      <c r="J323" s="39">
        <v>-81.512</v>
      </c>
      <c r="K323" s="39">
        <v>-81.512</v>
      </c>
      <c r="L323" s="39">
        <v>-5735.7089999999998</v>
      </c>
      <c r="M323" s="39">
        <v>-142.172</v>
      </c>
      <c r="N323" s="39">
        <v>-142.172</v>
      </c>
      <c r="O323" s="39">
        <v>-5735.7089999999998</v>
      </c>
      <c r="P323" s="39">
        <v>64.992000000000004</v>
      </c>
      <c r="Q323" s="39"/>
      <c r="R323" s="39"/>
      <c r="S323" s="39">
        <v>-51.076999999999998</v>
      </c>
      <c r="T323" s="39">
        <v>-81.512</v>
      </c>
      <c r="U323" s="39">
        <v>0</v>
      </c>
      <c r="V323" s="39">
        <v>255.124</v>
      </c>
      <c r="W323" s="39">
        <v>-45.112000000000002</v>
      </c>
      <c r="X323" s="39">
        <v>-45.112000000000002</v>
      </c>
      <c r="Y323" s="39">
        <v>-45.112000000000002</v>
      </c>
      <c r="Z323" s="39">
        <v>-45.112000000000002</v>
      </c>
      <c r="AA323" s="39">
        <v>-45.112000000000002</v>
      </c>
      <c r="AB323" s="39">
        <v>-45.112000000000002</v>
      </c>
      <c r="AC323" s="39">
        <v>-45.112000000000002</v>
      </c>
      <c r="AD323" s="39"/>
      <c r="AE323" s="39"/>
      <c r="AF323" s="39"/>
      <c r="AG323" s="39">
        <v>-81.512</v>
      </c>
      <c r="AH323" s="39">
        <v>-81.512</v>
      </c>
      <c r="AI323" s="39">
        <v>173.61199999999999</v>
      </c>
      <c r="AJ323" s="39">
        <v>128.5</v>
      </c>
      <c r="AK323" s="39">
        <v>83.388000000000005</v>
      </c>
      <c r="AL323" s="39">
        <v>38.276000000000003</v>
      </c>
      <c r="AM323" s="39">
        <v>-6.8360000000000003</v>
      </c>
      <c r="AN323" s="39">
        <v>-51.948</v>
      </c>
      <c r="AO323" s="39">
        <v>-97.06</v>
      </c>
      <c r="AP323" s="39">
        <v>-142.172</v>
      </c>
      <c r="AQ323" s="39">
        <v>-142.172</v>
      </c>
      <c r="AR323" s="39">
        <v>-142.172</v>
      </c>
      <c r="AS323" s="41">
        <v>-142.172</v>
      </c>
    </row>
    <row r="324" spans="1:45">
      <c r="A324" s="23" t="s">
        <v>87</v>
      </c>
      <c r="B324" s="21" t="s">
        <v>88</v>
      </c>
      <c r="C324" s="15" t="s">
        <v>57</v>
      </c>
      <c r="D324" s="15" t="s">
        <v>58</v>
      </c>
      <c r="E324" s="15" t="s">
        <v>66</v>
      </c>
      <c r="F324" s="15" t="s">
        <v>67</v>
      </c>
      <c r="G324" s="15" t="s">
        <v>1151</v>
      </c>
      <c r="H324" s="45" t="s">
        <v>1152</v>
      </c>
      <c r="I324" s="39">
        <v>827.49599999999998</v>
      </c>
      <c r="J324" s="39">
        <v>1817.6610000000001</v>
      </c>
      <c r="K324" s="39">
        <v>1817.6610000000001</v>
      </c>
      <c r="L324" s="39">
        <v>636.404</v>
      </c>
      <c r="M324" s="39">
        <v>1479.373</v>
      </c>
      <c r="N324" s="39">
        <v>1479.373</v>
      </c>
      <c r="O324" s="39">
        <v>636.404</v>
      </c>
      <c r="P324" s="39">
        <v>289.38200000000001</v>
      </c>
      <c r="Q324" s="39"/>
      <c r="R324" s="39"/>
      <c r="S324" s="39">
        <v>-227.44300000000001</v>
      </c>
      <c r="T324" s="39">
        <v>1817.6610000000001</v>
      </c>
      <c r="U324" s="39">
        <v>0</v>
      </c>
      <c r="V324" s="39">
        <v>1422.7090000000001</v>
      </c>
      <c r="W324" s="39">
        <v>-251.571</v>
      </c>
      <c r="X324" s="39">
        <v>-251.571</v>
      </c>
      <c r="Y324" s="39">
        <v>-251.571</v>
      </c>
      <c r="Z324" s="39">
        <v>-251.571</v>
      </c>
      <c r="AA324" s="39">
        <v>-251.571</v>
      </c>
      <c r="AB324" s="39">
        <v>-251.571</v>
      </c>
      <c r="AC324" s="39">
        <v>-251.571</v>
      </c>
      <c r="AD324" s="39"/>
      <c r="AE324" s="39"/>
      <c r="AF324" s="39"/>
      <c r="AG324" s="39">
        <v>1817.6610000000001</v>
      </c>
      <c r="AH324" s="39">
        <v>1817.6610000000001</v>
      </c>
      <c r="AI324" s="39">
        <v>3240.37</v>
      </c>
      <c r="AJ324" s="39">
        <v>2988.799</v>
      </c>
      <c r="AK324" s="39">
        <v>2737.2280000000001</v>
      </c>
      <c r="AL324" s="39">
        <v>2485.6570000000002</v>
      </c>
      <c r="AM324" s="39">
        <v>2234.0859999999998</v>
      </c>
      <c r="AN324" s="39">
        <v>1982.5150000000001</v>
      </c>
      <c r="AO324" s="39">
        <v>1730.944</v>
      </c>
      <c r="AP324" s="39">
        <v>1479.373</v>
      </c>
      <c r="AQ324" s="39">
        <v>1479.373</v>
      </c>
      <c r="AR324" s="39">
        <v>1479.373</v>
      </c>
      <c r="AS324" s="41">
        <v>1479.373</v>
      </c>
    </row>
    <row r="325" spans="1:45">
      <c r="A325" s="23" t="s">
        <v>87</v>
      </c>
      <c r="B325" s="21" t="s">
        <v>88</v>
      </c>
      <c r="C325" s="15" t="s">
        <v>57</v>
      </c>
      <c r="D325" s="15" t="s">
        <v>58</v>
      </c>
      <c r="E325" s="15" t="s">
        <v>66</v>
      </c>
      <c r="F325" s="15" t="s">
        <v>67</v>
      </c>
      <c r="G325" s="15" t="s">
        <v>1153</v>
      </c>
      <c r="H325" s="45" t="s">
        <v>1154</v>
      </c>
      <c r="I325" s="39">
        <v>354.99599999999998</v>
      </c>
      <c r="J325" s="39">
        <v>186.672</v>
      </c>
      <c r="K325" s="39">
        <v>186.672</v>
      </c>
      <c r="L325" s="39">
        <v>-3763.8980000000001</v>
      </c>
      <c r="M325" s="39">
        <v>60.082999999999998</v>
      </c>
      <c r="N325" s="39">
        <v>60.082999999999998</v>
      </c>
      <c r="O325" s="39">
        <v>-3763.8980000000001</v>
      </c>
      <c r="P325" s="39">
        <v>124.145</v>
      </c>
      <c r="Q325" s="39"/>
      <c r="R325" s="39"/>
      <c r="S325" s="39">
        <v>-97.573999999999998</v>
      </c>
      <c r="T325" s="39">
        <v>186.672</v>
      </c>
      <c r="U325" s="39">
        <v>0</v>
      </c>
      <c r="V325" s="39">
        <v>532.37699999999995</v>
      </c>
      <c r="W325" s="39">
        <v>-94.138000000000005</v>
      </c>
      <c r="X325" s="39">
        <v>-94.138000000000005</v>
      </c>
      <c r="Y325" s="39">
        <v>-94.138000000000005</v>
      </c>
      <c r="Z325" s="39">
        <v>-94.138000000000005</v>
      </c>
      <c r="AA325" s="39">
        <v>-94.138000000000005</v>
      </c>
      <c r="AB325" s="39">
        <v>-94.138000000000005</v>
      </c>
      <c r="AC325" s="39">
        <v>-94.138000000000005</v>
      </c>
      <c r="AD325" s="39"/>
      <c r="AE325" s="39"/>
      <c r="AF325" s="39"/>
      <c r="AG325" s="39">
        <v>186.672</v>
      </c>
      <c r="AH325" s="39">
        <v>186.672</v>
      </c>
      <c r="AI325" s="39">
        <v>719.04899999999998</v>
      </c>
      <c r="AJ325" s="39">
        <v>624.91099999999994</v>
      </c>
      <c r="AK325" s="39">
        <v>530.77300000000002</v>
      </c>
      <c r="AL325" s="39">
        <v>436.63499999999999</v>
      </c>
      <c r="AM325" s="39">
        <v>342.49700000000001</v>
      </c>
      <c r="AN325" s="39">
        <v>248.35900000000001</v>
      </c>
      <c r="AO325" s="39">
        <v>154.221</v>
      </c>
      <c r="AP325" s="39">
        <v>60.082999999999998</v>
      </c>
      <c r="AQ325" s="39">
        <v>60.082999999999998</v>
      </c>
      <c r="AR325" s="39">
        <v>60.082999999999998</v>
      </c>
      <c r="AS325" s="41">
        <v>60.082999999999998</v>
      </c>
    </row>
    <row r="326" spans="1:45">
      <c r="A326" s="23" t="s">
        <v>87</v>
      </c>
      <c r="B326" s="21" t="s">
        <v>88</v>
      </c>
      <c r="C326" s="15" t="s">
        <v>57</v>
      </c>
      <c r="D326" s="15" t="s">
        <v>58</v>
      </c>
      <c r="E326" s="15" t="s">
        <v>66</v>
      </c>
      <c r="F326" s="15" t="s">
        <v>67</v>
      </c>
      <c r="G326" s="15" t="s">
        <v>1155</v>
      </c>
      <c r="H326" s="45" t="s">
        <v>1156</v>
      </c>
      <c r="I326" s="39">
        <v>1509.9970000000001</v>
      </c>
      <c r="J326" s="39">
        <v>-4104.2240000000002</v>
      </c>
      <c r="K326" s="39">
        <v>-4104.2240000000002</v>
      </c>
      <c r="L326" s="39">
        <v>-1577.096</v>
      </c>
      <c r="M326" s="39">
        <v>-4489.5559999999996</v>
      </c>
      <c r="N326" s="39">
        <v>-4489.5559999999996</v>
      </c>
      <c r="O326" s="39">
        <v>-1577.096</v>
      </c>
      <c r="P326" s="39">
        <v>528.06200000000001</v>
      </c>
      <c r="Q326" s="39"/>
      <c r="R326" s="39"/>
      <c r="S326" s="39">
        <v>-415.03199999999998</v>
      </c>
      <c r="T326" s="39">
        <v>-4104.2240000000002</v>
      </c>
      <c r="U326" s="39">
        <v>0</v>
      </c>
      <c r="V326" s="39">
        <v>1620.56</v>
      </c>
      <c r="W326" s="39">
        <v>-286.55599999999998</v>
      </c>
      <c r="X326" s="39">
        <v>-286.55599999999998</v>
      </c>
      <c r="Y326" s="39">
        <v>-286.55599999999998</v>
      </c>
      <c r="Z326" s="39">
        <v>-286.55599999999998</v>
      </c>
      <c r="AA326" s="39">
        <v>-286.55599999999998</v>
      </c>
      <c r="AB326" s="39">
        <v>-286.55599999999998</v>
      </c>
      <c r="AC326" s="39">
        <v>-286.55599999999998</v>
      </c>
      <c r="AD326" s="39"/>
      <c r="AE326" s="39"/>
      <c r="AF326" s="39"/>
      <c r="AG326" s="39">
        <v>-4104.2240000000002</v>
      </c>
      <c r="AH326" s="39">
        <v>-4104.2240000000002</v>
      </c>
      <c r="AI326" s="39">
        <v>-2483.6640000000002</v>
      </c>
      <c r="AJ326" s="39">
        <v>-2770.22</v>
      </c>
      <c r="AK326" s="39">
        <v>-3056.7759999999998</v>
      </c>
      <c r="AL326" s="39">
        <v>-3343.3319999999999</v>
      </c>
      <c r="AM326" s="39">
        <v>-3629.8879999999999</v>
      </c>
      <c r="AN326" s="39">
        <v>-3916.444</v>
      </c>
      <c r="AO326" s="39">
        <v>-4203</v>
      </c>
      <c r="AP326" s="39">
        <v>-4489.5559999999996</v>
      </c>
      <c r="AQ326" s="39">
        <v>-4489.5559999999996</v>
      </c>
      <c r="AR326" s="39">
        <v>-4489.5559999999996</v>
      </c>
      <c r="AS326" s="41">
        <v>-4489.5559999999996</v>
      </c>
    </row>
    <row r="327" spans="1:45">
      <c r="A327" s="23" t="s">
        <v>87</v>
      </c>
      <c r="B327" s="21" t="s">
        <v>88</v>
      </c>
      <c r="C327" s="15" t="s">
        <v>57</v>
      </c>
      <c r="D327" s="15" t="s">
        <v>58</v>
      </c>
      <c r="E327" s="15" t="s">
        <v>66</v>
      </c>
      <c r="F327" s="15" t="s">
        <v>67</v>
      </c>
      <c r="G327" s="15" t="s">
        <v>1159</v>
      </c>
      <c r="H327" s="45" t="s">
        <v>1160</v>
      </c>
      <c r="I327" s="39">
        <v>200.82900000000001</v>
      </c>
      <c r="J327" s="39">
        <v>-46.707000000000001</v>
      </c>
      <c r="K327" s="39">
        <v>-46.707000000000001</v>
      </c>
      <c r="L327" s="39">
        <v>-661.13800000000003</v>
      </c>
      <c r="M327" s="39">
        <v>-113.56100000000001</v>
      </c>
      <c r="N327" s="39">
        <v>-113.56100000000001</v>
      </c>
      <c r="O327" s="39">
        <v>-661.13800000000003</v>
      </c>
      <c r="P327" s="39">
        <v>70.228999999999999</v>
      </c>
      <c r="Q327" s="39"/>
      <c r="R327" s="39"/>
      <c r="S327" s="39">
        <v>-55.2</v>
      </c>
      <c r="T327" s="39">
        <v>-46.707000000000001</v>
      </c>
      <c r="U327" s="39">
        <v>0</v>
      </c>
      <c r="V327" s="39">
        <v>281.15800000000002</v>
      </c>
      <c r="W327" s="39">
        <v>-49.716000000000001</v>
      </c>
      <c r="X327" s="39">
        <v>-49.716000000000001</v>
      </c>
      <c r="Y327" s="39">
        <v>-49.716000000000001</v>
      </c>
      <c r="Z327" s="39">
        <v>-49.716000000000001</v>
      </c>
      <c r="AA327" s="39">
        <v>-49.716000000000001</v>
      </c>
      <c r="AB327" s="39">
        <v>-49.716000000000001</v>
      </c>
      <c r="AC327" s="39">
        <v>-49.716000000000001</v>
      </c>
      <c r="AD327" s="39"/>
      <c r="AE327" s="39"/>
      <c r="AF327" s="39"/>
      <c r="AG327" s="39">
        <v>-46.707000000000001</v>
      </c>
      <c r="AH327" s="39">
        <v>-46.707000000000001</v>
      </c>
      <c r="AI327" s="39">
        <v>234.45099999999999</v>
      </c>
      <c r="AJ327" s="39">
        <v>184.73500000000001</v>
      </c>
      <c r="AK327" s="39">
        <v>135.01900000000001</v>
      </c>
      <c r="AL327" s="39">
        <v>85.302999999999997</v>
      </c>
      <c r="AM327" s="39">
        <v>35.587000000000003</v>
      </c>
      <c r="AN327" s="39">
        <v>-14.129</v>
      </c>
      <c r="AO327" s="39">
        <v>-63.844999999999999</v>
      </c>
      <c r="AP327" s="39">
        <v>-113.56100000000001</v>
      </c>
      <c r="AQ327" s="39">
        <v>-113.56100000000001</v>
      </c>
      <c r="AR327" s="39">
        <v>-113.56100000000001</v>
      </c>
      <c r="AS327" s="41">
        <v>-113.56100000000001</v>
      </c>
    </row>
    <row r="328" spans="1:45">
      <c r="A328" s="23" t="s">
        <v>87</v>
      </c>
      <c r="B328" s="21" t="s">
        <v>88</v>
      </c>
      <c r="C328" s="15" t="s">
        <v>57</v>
      </c>
      <c r="D328" s="15" t="s">
        <v>58</v>
      </c>
      <c r="E328" s="15" t="s">
        <v>66</v>
      </c>
      <c r="F328" s="15" t="s">
        <v>67</v>
      </c>
      <c r="G328" s="15" t="s">
        <v>1163</v>
      </c>
      <c r="H328" s="45" t="s">
        <v>1164</v>
      </c>
      <c r="I328" s="39"/>
      <c r="J328" s="39">
        <v>2465.5039999999999</v>
      </c>
      <c r="K328" s="39">
        <v>2465.5039999999999</v>
      </c>
      <c r="L328" s="39"/>
      <c r="M328" s="39">
        <v>2388.4389999999999</v>
      </c>
      <c r="N328" s="39">
        <v>2388.4389999999999</v>
      </c>
      <c r="O328" s="39"/>
      <c r="P328" s="39"/>
      <c r="Q328" s="39"/>
      <c r="R328" s="39"/>
      <c r="S328" s="39"/>
      <c r="T328" s="39">
        <v>2465.5039999999999</v>
      </c>
      <c r="U328" s="39">
        <v>0</v>
      </c>
      <c r="V328" s="39">
        <v>324.11200000000002</v>
      </c>
      <c r="W328" s="39">
        <v>-57.311</v>
      </c>
      <c r="X328" s="39">
        <v>-57.311</v>
      </c>
      <c r="Y328" s="39">
        <v>-57.311</v>
      </c>
      <c r="Z328" s="39">
        <v>-57.311</v>
      </c>
      <c r="AA328" s="39">
        <v>-57.311</v>
      </c>
      <c r="AB328" s="39">
        <v>-57.311</v>
      </c>
      <c r="AC328" s="39">
        <v>-57.311</v>
      </c>
      <c r="AD328" s="39"/>
      <c r="AE328" s="39"/>
      <c r="AF328" s="39"/>
      <c r="AG328" s="39">
        <v>2465.5039999999999</v>
      </c>
      <c r="AH328" s="39">
        <v>2465.5039999999999</v>
      </c>
      <c r="AI328" s="39">
        <v>2789.616</v>
      </c>
      <c r="AJ328" s="39">
        <v>2732.3049999999998</v>
      </c>
      <c r="AK328" s="39">
        <v>2674.9940000000001</v>
      </c>
      <c r="AL328" s="39">
        <v>2617.683</v>
      </c>
      <c r="AM328" s="39">
        <v>2560.3719999999998</v>
      </c>
      <c r="AN328" s="39">
        <v>2503.0610000000001</v>
      </c>
      <c r="AO328" s="39">
        <v>2445.75</v>
      </c>
      <c r="AP328" s="39">
        <v>2388.4389999999999</v>
      </c>
      <c r="AQ328" s="39">
        <v>2388.4389999999999</v>
      </c>
      <c r="AR328" s="39">
        <v>2388.4389999999999</v>
      </c>
      <c r="AS328" s="41">
        <v>2388.4389999999999</v>
      </c>
    </row>
    <row r="329" spans="1:45">
      <c r="A329" s="23" t="s">
        <v>87</v>
      </c>
      <c r="B329" s="21" t="s">
        <v>88</v>
      </c>
      <c r="C329" s="15" t="s">
        <v>57</v>
      </c>
      <c r="D329" s="15" t="s">
        <v>58</v>
      </c>
      <c r="E329" s="15" t="s">
        <v>66</v>
      </c>
      <c r="F329" s="15" t="s">
        <v>67</v>
      </c>
      <c r="G329" s="15" t="s">
        <v>1165</v>
      </c>
      <c r="H329" s="45" t="s">
        <v>1134</v>
      </c>
      <c r="I329" s="39">
        <v>769.66800000000001</v>
      </c>
      <c r="J329" s="39">
        <v>-2413.3290000000002</v>
      </c>
      <c r="K329" s="39">
        <v>-2413.3290000000002</v>
      </c>
      <c r="L329" s="39">
        <v>-2144.1909999999998</v>
      </c>
      <c r="M329" s="39">
        <v>-3086.5010000000002</v>
      </c>
      <c r="N329" s="39">
        <v>-3086.5010000000002</v>
      </c>
      <c r="O329" s="39">
        <v>-2144.1909999999998</v>
      </c>
      <c r="P329" s="39">
        <v>571.74199999999996</v>
      </c>
      <c r="Q329" s="39"/>
      <c r="R329" s="39"/>
      <c r="S329" s="39">
        <v>-449.36500000000001</v>
      </c>
      <c r="T329" s="39">
        <v>-2413.3290000000002</v>
      </c>
      <c r="U329" s="39">
        <v>0</v>
      </c>
      <c r="V329" s="39">
        <v>2831.098</v>
      </c>
      <c r="W329" s="39">
        <v>-500.61</v>
      </c>
      <c r="X329" s="39">
        <v>-500.61</v>
      </c>
      <c r="Y329" s="39">
        <v>-500.61</v>
      </c>
      <c r="Z329" s="39">
        <v>-500.61</v>
      </c>
      <c r="AA329" s="39">
        <v>-500.61</v>
      </c>
      <c r="AB329" s="39">
        <v>-500.61</v>
      </c>
      <c r="AC329" s="39">
        <v>-500.61</v>
      </c>
      <c r="AD329" s="39"/>
      <c r="AE329" s="39"/>
      <c r="AF329" s="39"/>
      <c r="AG329" s="39">
        <v>-2413.3290000000002</v>
      </c>
      <c r="AH329" s="39">
        <v>-2413.3290000000002</v>
      </c>
      <c r="AI329" s="39">
        <v>417.76900000000001</v>
      </c>
      <c r="AJ329" s="39">
        <v>-82.840999999999994</v>
      </c>
      <c r="AK329" s="39">
        <v>-583.45100000000002</v>
      </c>
      <c r="AL329" s="39">
        <v>-1084.0609999999999</v>
      </c>
      <c r="AM329" s="39">
        <v>-1584.671</v>
      </c>
      <c r="AN329" s="39">
        <v>-2085.2809999999999</v>
      </c>
      <c r="AO329" s="39">
        <v>-2585.8910000000001</v>
      </c>
      <c r="AP329" s="39">
        <v>-3086.5010000000002</v>
      </c>
      <c r="AQ329" s="39">
        <v>-3086.5010000000002</v>
      </c>
      <c r="AR329" s="39">
        <v>-3086.5010000000002</v>
      </c>
      <c r="AS329" s="41">
        <v>-3086.5010000000002</v>
      </c>
    </row>
    <row r="330" spans="1:45">
      <c r="A330" s="23" t="s">
        <v>87</v>
      </c>
      <c r="B330" s="21" t="s">
        <v>88</v>
      </c>
      <c r="C330" s="15" t="s">
        <v>57</v>
      </c>
      <c r="D330" s="15" t="s">
        <v>58</v>
      </c>
      <c r="E330" s="15" t="s">
        <v>66</v>
      </c>
      <c r="F330" s="15" t="s">
        <v>67</v>
      </c>
      <c r="G330" s="15" t="s">
        <v>1166</v>
      </c>
      <c r="H330" s="45" t="s">
        <v>1167</v>
      </c>
      <c r="I330" s="39">
        <v>1211.6679999999999</v>
      </c>
      <c r="J330" s="39">
        <v>-283.48200000000003</v>
      </c>
      <c r="K330" s="39">
        <v>-283.48200000000003</v>
      </c>
      <c r="L330" s="39">
        <v>-9645.0840000000007</v>
      </c>
      <c r="M330" s="39">
        <v>-686.76800000000003</v>
      </c>
      <c r="N330" s="39">
        <v>-686.76800000000003</v>
      </c>
      <c r="O330" s="39">
        <v>-9645.0840000000007</v>
      </c>
      <c r="P330" s="39">
        <v>423.73500000000001</v>
      </c>
      <c r="Q330" s="39"/>
      <c r="R330" s="39"/>
      <c r="S330" s="39">
        <v>-333.03300000000002</v>
      </c>
      <c r="T330" s="39">
        <v>-283.48200000000003</v>
      </c>
      <c r="U330" s="39">
        <v>0</v>
      </c>
      <c r="V330" s="39">
        <v>1696.056</v>
      </c>
      <c r="W330" s="39">
        <v>-299.90600000000001</v>
      </c>
      <c r="X330" s="39">
        <v>-299.90600000000001</v>
      </c>
      <c r="Y330" s="39">
        <v>-299.90600000000001</v>
      </c>
      <c r="Z330" s="39">
        <v>-299.90600000000001</v>
      </c>
      <c r="AA330" s="39">
        <v>-299.90600000000001</v>
      </c>
      <c r="AB330" s="39">
        <v>-299.90600000000001</v>
      </c>
      <c r="AC330" s="39">
        <v>-299.90600000000001</v>
      </c>
      <c r="AD330" s="39"/>
      <c r="AE330" s="39"/>
      <c r="AF330" s="39"/>
      <c r="AG330" s="39">
        <v>-283.48200000000003</v>
      </c>
      <c r="AH330" s="39">
        <v>-283.48200000000003</v>
      </c>
      <c r="AI330" s="39">
        <v>1412.5740000000001</v>
      </c>
      <c r="AJ330" s="39">
        <v>1112.6679999999999</v>
      </c>
      <c r="AK330" s="39">
        <v>812.76199999999994</v>
      </c>
      <c r="AL330" s="39">
        <v>512.85599999999999</v>
      </c>
      <c r="AM330" s="39">
        <v>212.95</v>
      </c>
      <c r="AN330" s="39">
        <v>-86.956000000000003</v>
      </c>
      <c r="AO330" s="39">
        <v>-386.86200000000002</v>
      </c>
      <c r="AP330" s="39">
        <v>-686.76800000000003</v>
      </c>
      <c r="AQ330" s="39">
        <v>-686.76800000000003</v>
      </c>
      <c r="AR330" s="39">
        <v>-686.76800000000003</v>
      </c>
      <c r="AS330" s="41">
        <v>-686.76800000000003</v>
      </c>
    </row>
    <row r="331" spans="1:45">
      <c r="A331" s="23" t="s">
        <v>87</v>
      </c>
      <c r="B331" s="21" t="s">
        <v>88</v>
      </c>
      <c r="C331" s="15" t="s">
        <v>57</v>
      </c>
      <c r="D331" s="15" t="s">
        <v>58</v>
      </c>
      <c r="E331" s="15" t="s">
        <v>66</v>
      </c>
      <c r="F331" s="15" t="s">
        <v>67</v>
      </c>
      <c r="G331" s="15" t="s">
        <v>1168</v>
      </c>
      <c r="H331" s="45" t="s">
        <v>1169</v>
      </c>
      <c r="I331" s="39"/>
      <c r="J331" s="39">
        <v>366.36</v>
      </c>
      <c r="K331" s="39">
        <v>366.36</v>
      </c>
      <c r="L331" s="39"/>
      <c r="M331" s="39">
        <v>354.90899999999999</v>
      </c>
      <c r="N331" s="39">
        <v>354.90899999999999</v>
      </c>
      <c r="O331" s="39"/>
      <c r="P331" s="39"/>
      <c r="Q331" s="39"/>
      <c r="R331" s="39"/>
      <c r="S331" s="39"/>
      <c r="T331" s="39">
        <v>366.36</v>
      </c>
      <c r="U331" s="39">
        <v>0</v>
      </c>
      <c r="V331" s="39">
        <v>48.161000000000001</v>
      </c>
      <c r="W331" s="39">
        <v>-8.516</v>
      </c>
      <c r="X331" s="39">
        <v>-8.516</v>
      </c>
      <c r="Y331" s="39">
        <v>-8.516</v>
      </c>
      <c r="Z331" s="39">
        <v>-8.516</v>
      </c>
      <c r="AA331" s="39">
        <v>-8.516</v>
      </c>
      <c r="AB331" s="39">
        <v>-8.516</v>
      </c>
      <c r="AC331" s="39">
        <v>-8.516</v>
      </c>
      <c r="AD331" s="39"/>
      <c r="AE331" s="39"/>
      <c r="AF331" s="39"/>
      <c r="AG331" s="39">
        <v>366.36</v>
      </c>
      <c r="AH331" s="39">
        <v>366.36</v>
      </c>
      <c r="AI331" s="39">
        <v>414.52100000000002</v>
      </c>
      <c r="AJ331" s="39">
        <v>406.005</v>
      </c>
      <c r="AK331" s="39">
        <v>397.48899999999998</v>
      </c>
      <c r="AL331" s="39">
        <v>388.97300000000001</v>
      </c>
      <c r="AM331" s="39">
        <v>380.45699999999999</v>
      </c>
      <c r="AN331" s="39">
        <v>371.94099999999997</v>
      </c>
      <c r="AO331" s="39">
        <v>363.42500000000001</v>
      </c>
      <c r="AP331" s="39">
        <v>354.90899999999999</v>
      </c>
      <c r="AQ331" s="39">
        <v>354.90899999999999</v>
      </c>
      <c r="AR331" s="39">
        <v>354.90899999999999</v>
      </c>
      <c r="AS331" s="41">
        <v>354.90899999999999</v>
      </c>
    </row>
    <row r="332" spans="1:45">
      <c r="A332" s="23" t="s">
        <v>87</v>
      </c>
      <c r="B332" s="21" t="s">
        <v>88</v>
      </c>
      <c r="C332" s="15" t="s">
        <v>57</v>
      </c>
      <c r="D332" s="15" t="s">
        <v>58</v>
      </c>
      <c r="E332" s="15" t="s">
        <v>66</v>
      </c>
      <c r="F332" s="15" t="s">
        <v>67</v>
      </c>
      <c r="G332" s="15" t="s">
        <v>1172</v>
      </c>
      <c r="H332" s="45" t="s">
        <v>1173</v>
      </c>
      <c r="I332" s="39">
        <v>1561.154</v>
      </c>
      <c r="J332" s="39">
        <v>11605.981</v>
      </c>
      <c r="K332" s="39">
        <v>11605.981</v>
      </c>
      <c r="L332" s="39">
        <v>-1170.1659999999999</v>
      </c>
      <c r="M332" s="39">
        <v>11198.981</v>
      </c>
      <c r="N332" s="39">
        <v>11198.981</v>
      </c>
      <c r="O332" s="39">
        <v>-1170.1659999999999</v>
      </c>
      <c r="P332" s="39">
        <v>243.36799999999999</v>
      </c>
      <c r="Q332" s="39"/>
      <c r="R332" s="39"/>
      <c r="S332" s="39">
        <v>-191.27799999999999</v>
      </c>
      <c r="T332" s="39">
        <v>11605.981</v>
      </c>
      <c r="U332" s="39">
        <v>0</v>
      </c>
      <c r="V332" s="39">
        <v>1711.6759999999999</v>
      </c>
      <c r="W332" s="39">
        <v>-302.66800000000001</v>
      </c>
      <c r="X332" s="39">
        <v>-302.66800000000001</v>
      </c>
      <c r="Y332" s="39">
        <v>-302.66800000000001</v>
      </c>
      <c r="Z332" s="39">
        <v>-302.66800000000001</v>
      </c>
      <c r="AA332" s="39">
        <v>-302.66800000000001</v>
      </c>
      <c r="AB332" s="39">
        <v>-302.66800000000001</v>
      </c>
      <c r="AC332" s="39">
        <v>-302.66800000000001</v>
      </c>
      <c r="AD332" s="39"/>
      <c r="AE332" s="39"/>
      <c r="AF332" s="39"/>
      <c r="AG332" s="39">
        <v>11605.981</v>
      </c>
      <c r="AH332" s="39">
        <v>11605.981</v>
      </c>
      <c r="AI332" s="39">
        <v>13317.656999999999</v>
      </c>
      <c r="AJ332" s="39">
        <v>13014.989</v>
      </c>
      <c r="AK332" s="39">
        <v>12712.321</v>
      </c>
      <c r="AL332" s="39">
        <v>12409.653</v>
      </c>
      <c r="AM332" s="39">
        <v>12106.985000000001</v>
      </c>
      <c r="AN332" s="39">
        <v>11804.316999999999</v>
      </c>
      <c r="AO332" s="39">
        <v>11501.648999999999</v>
      </c>
      <c r="AP332" s="39">
        <v>11198.981</v>
      </c>
      <c r="AQ332" s="39">
        <v>11198.981</v>
      </c>
      <c r="AR332" s="39">
        <v>11198.981</v>
      </c>
      <c r="AS332" s="41">
        <v>11198.981</v>
      </c>
    </row>
    <row r="333" spans="1:45">
      <c r="A333" s="23" t="s">
        <v>87</v>
      </c>
      <c r="B333" s="21" t="s">
        <v>88</v>
      </c>
      <c r="C333" s="15" t="s">
        <v>57</v>
      </c>
      <c r="D333" s="15" t="s">
        <v>58</v>
      </c>
      <c r="E333" s="15" t="s">
        <v>68</v>
      </c>
      <c r="F333" s="15" t="s">
        <v>69</v>
      </c>
      <c r="G333" s="15" t="s">
        <v>1131</v>
      </c>
      <c r="H333" s="45" t="s">
        <v>1132</v>
      </c>
      <c r="I333" s="39">
        <v>0</v>
      </c>
      <c r="J333" s="39"/>
      <c r="K333" s="39"/>
      <c r="L333" s="39"/>
      <c r="M333" s="39"/>
      <c r="N333" s="39"/>
      <c r="O333" s="39"/>
      <c r="P333" s="39">
        <v>0</v>
      </c>
      <c r="Q333" s="39"/>
      <c r="R333" s="39"/>
      <c r="S333" s="39">
        <v>0</v>
      </c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41"/>
    </row>
    <row r="334" spans="1:45">
      <c r="A334" s="23" t="s">
        <v>87</v>
      </c>
      <c r="B334" s="21" t="s">
        <v>88</v>
      </c>
      <c r="C334" s="15" t="s">
        <v>57</v>
      </c>
      <c r="D334" s="15" t="s">
        <v>58</v>
      </c>
      <c r="E334" s="15" t="s">
        <v>68</v>
      </c>
      <c r="F334" s="15" t="s">
        <v>69</v>
      </c>
      <c r="G334" s="15" t="s">
        <v>1133</v>
      </c>
      <c r="H334" s="45" t="s">
        <v>1134</v>
      </c>
      <c r="I334" s="39">
        <v>0</v>
      </c>
      <c r="J334" s="39"/>
      <c r="K334" s="39"/>
      <c r="L334" s="39"/>
      <c r="M334" s="39"/>
      <c r="N334" s="39"/>
      <c r="O334" s="39"/>
      <c r="P334" s="39">
        <v>0</v>
      </c>
      <c r="Q334" s="39"/>
      <c r="R334" s="39"/>
      <c r="S334" s="39">
        <v>0</v>
      </c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41"/>
    </row>
    <row r="335" spans="1:45">
      <c r="A335" s="23" t="s">
        <v>87</v>
      </c>
      <c r="B335" s="21" t="s">
        <v>88</v>
      </c>
      <c r="C335" s="15" t="s">
        <v>57</v>
      </c>
      <c r="D335" s="15" t="s">
        <v>58</v>
      </c>
      <c r="E335" s="15" t="s">
        <v>68</v>
      </c>
      <c r="F335" s="15" t="s">
        <v>69</v>
      </c>
      <c r="G335" s="15" t="s">
        <v>1136</v>
      </c>
      <c r="H335" s="45" t="s">
        <v>1137</v>
      </c>
      <c r="I335" s="39">
        <v>201.67599999999999</v>
      </c>
      <c r="J335" s="39">
        <v>-75.581999999999994</v>
      </c>
      <c r="K335" s="39">
        <v>-75.581999999999994</v>
      </c>
      <c r="L335" s="39">
        <v>-663.88</v>
      </c>
      <c r="M335" s="39">
        <v>-141.80699999999999</v>
      </c>
      <c r="N335" s="39">
        <v>-141.80699999999999</v>
      </c>
      <c r="O335" s="39">
        <v>-663.88</v>
      </c>
      <c r="P335" s="39">
        <v>70.534999999999997</v>
      </c>
      <c r="Q335" s="39"/>
      <c r="R335" s="39"/>
      <c r="S335" s="39">
        <v>-55.429000000000002</v>
      </c>
      <c r="T335" s="39">
        <v>-75.581999999999994</v>
      </c>
      <c r="U335" s="39">
        <v>0</v>
      </c>
      <c r="V335" s="39">
        <v>278.553</v>
      </c>
      <c r="W335" s="39">
        <v>-49.253999999999998</v>
      </c>
      <c r="X335" s="39">
        <v>-49.253999999999998</v>
      </c>
      <c r="Y335" s="39">
        <v>-49.253999999999998</v>
      </c>
      <c r="Z335" s="39">
        <v>-49.253999999999998</v>
      </c>
      <c r="AA335" s="39">
        <v>-49.253999999999998</v>
      </c>
      <c r="AB335" s="39">
        <v>-49.253999999999998</v>
      </c>
      <c r="AC335" s="39">
        <v>-49.253999999999998</v>
      </c>
      <c r="AD335" s="39"/>
      <c r="AE335" s="39"/>
      <c r="AF335" s="39"/>
      <c r="AG335" s="39">
        <v>-75.581999999999994</v>
      </c>
      <c r="AH335" s="39">
        <v>-75.581999999999994</v>
      </c>
      <c r="AI335" s="39">
        <v>202.971</v>
      </c>
      <c r="AJ335" s="39">
        <v>153.71700000000001</v>
      </c>
      <c r="AK335" s="39">
        <v>104.46299999999999</v>
      </c>
      <c r="AL335" s="39">
        <v>55.209000000000003</v>
      </c>
      <c r="AM335" s="39">
        <v>5.9550000000000001</v>
      </c>
      <c r="AN335" s="39">
        <v>-43.298999999999999</v>
      </c>
      <c r="AO335" s="39">
        <v>-92.552999999999997</v>
      </c>
      <c r="AP335" s="39">
        <v>-141.80699999999999</v>
      </c>
      <c r="AQ335" s="39">
        <v>-141.80699999999999</v>
      </c>
      <c r="AR335" s="39">
        <v>-141.80699999999999</v>
      </c>
      <c r="AS335" s="41">
        <v>-141.80699999999999</v>
      </c>
    </row>
    <row r="336" spans="1:45">
      <c r="A336" s="23" t="s">
        <v>87</v>
      </c>
      <c r="B336" s="21" t="s">
        <v>88</v>
      </c>
      <c r="C336" s="15" t="s">
        <v>57</v>
      </c>
      <c r="D336" s="15" t="s">
        <v>58</v>
      </c>
      <c r="E336" s="15" t="s">
        <v>68</v>
      </c>
      <c r="F336" s="15" t="s">
        <v>69</v>
      </c>
      <c r="G336" s="15" t="s">
        <v>1140</v>
      </c>
      <c r="H336" s="45" t="s">
        <v>1141</v>
      </c>
      <c r="I336" s="39"/>
      <c r="J336" s="39">
        <v>871.34299999999996</v>
      </c>
      <c r="K336" s="39">
        <v>871.34299999999996</v>
      </c>
      <c r="L336" s="39"/>
      <c r="M336" s="39">
        <v>844.10400000000004</v>
      </c>
      <c r="N336" s="39">
        <v>844.10400000000004</v>
      </c>
      <c r="O336" s="39"/>
      <c r="P336" s="39"/>
      <c r="Q336" s="39"/>
      <c r="R336" s="39"/>
      <c r="S336" s="39"/>
      <c r="T336" s="39">
        <v>871.34299999999996</v>
      </c>
      <c r="U336" s="39">
        <v>0</v>
      </c>
      <c r="V336" s="39">
        <v>114.54600000000001</v>
      </c>
      <c r="W336" s="39">
        <v>-20.254999999999999</v>
      </c>
      <c r="X336" s="39">
        <v>-20.254999999999999</v>
      </c>
      <c r="Y336" s="39">
        <v>-20.254999999999999</v>
      </c>
      <c r="Z336" s="39">
        <v>-20.254999999999999</v>
      </c>
      <c r="AA336" s="39">
        <v>-20.254999999999999</v>
      </c>
      <c r="AB336" s="39">
        <v>-20.254999999999999</v>
      </c>
      <c r="AC336" s="39">
        <v>-20.254999999999999</v>
      </c>
      <c r="AD336" s="39"/>
      <c r="AE336" s="39"/>
      <c r="AF336" s="39"/>
      <c r="AG336" s="39">
        <v>871.34299999999996</v>
      </c>
      <c r="AH336" s="39">
        <v>871.34299999999996</v>
      </c>
      <c r="AI336" s="39">
        <v>985.88900000000001</v>
      </c>
      <c r="AJ336" s="39">
        <v>965.63400000000001</v>
      </c>
      <c r="AK336" s="39">
        <v>945.37900000000002</v>
      </c>
      <c r="AL336" s="39">
        <v>925.12400000000002</v>
      </c>
      <c r="AM336" s="39">
        <v>904.86900000000003</v>
      </c>
      <c r="AN336" s="39">
        <v>884.61400000000003</v>
      </c>
      <c r="AO336" s="39">
        <v>864.35900000000004</v>
      </c>
      <c r="AP336" s="39">
        <v>844.10400000000004</v>
      </c>
      <c r="AQ336" s="39">
        <v>844.10400000000004</v>
      </c>
      <c r="AR336" s="39">
        <v>844.10400000000004</v>
      </c>
      <c r="AS336" s="41">
        <v>844.10400000000004</v>
      </c>
    </row>
    <row r="337" spans="1:45">
      <c r="A337" s="23" t="s">
        <v>87</v>
      </c>
      <c r="B337" s="21" t="s">
        <v>88</v>
      </c>
      <c r="C337" s="15" t="s">
        <v>57</v>
      </c>
      <c r="D337" s="15" t="s">
        <v>58</v>
      </c>
      <c r="E337" s="15" t="s">
        <v>68</v>
      </c>
      <c r="F337" s="15" t="s">
        <v>69</v>
      </c>
      <c r="G337" s="15" t="s">
        <v>1142</v>
      </c>
      <c r="H337" s="45" t="s">
        <v>1143</v>
      </c>
      <c r="I337" s="39">
        <v>192.49600000000001</v>
      </c>
      <c r="J337" s="39">
        <v>24.172999999999998</v>
      </c>
      <c r="K337" s="39">
        <v>24.172999999999998</v>
      </c>
      <c r="L337" s="39">
        <v>-633.70500000000004</v>
      </c>
      <c r="M337" s="39">
        <v>-42.057000000000002</v>
      </c>
      <c r="N337" s="39">
        <v>-42.057000000000002</v>
      </c>
      <c r="O337" s="39">
        <v>-633.70500000000004</v>
      </c>
      <c r="P337" s="39">
        <v>67.316000000000003</v>
      </c>
      <c r="Q337" s="39"/>
      <c r="R337" s="39"/>
      <c r="S337" s="39">
        <v>-52.91</v>
      </c>
      <c r="T337" s="39">
        <v>24.172999999999998</v>
      </c>
      <c r="U337" s="39">
        <v>0</v>
      </c>
      <c r="V337" s="39">
        <v>278.55500000000001</v>
      </c>
      <c r="W337" s="39">
        <v>-49.255000000000003</v>
      </c>
      <c r="X337" s="39">
        <v>-49.255000000000003</v>
      </c>
      <c r="Y337" s="39">
        <v>-49.255000000000003</v>
      </c>
      <c r="Z337" s="39">
        <v>-49.255000000000003</v>
      </c>
      <c r="AA337" s="39">
        <v>-49.255000000000003</v>
      </c>
      <c r="AB337" s="39">
        <v>-49.255000000000003</v>
      </c>
      <c r="AC337" s="39">
        <v>-49.255000000000003</v>
      </c>
      <c r="AD337" s="39"/>
      <c r="AE337" s="39"/>
      <c r="AF337" s="39"/>
      <c r="AG337" s="39">
        <v>24.172999999999998</v>
      </c>
      <c r="AH337" s="39">
        <v>24.172999999999998</v>
      </c>
      <c r="AI337" s="39">
        <v>302.72800000000001</v>
      </c>
      <c r="AJ337" s="39">
        <v>253.47300000000001</v>
      </c>
      <c r="AK337" s="39">
        <v>204.21799999999999</v>
      </c>
      <c r="AL337" s="39">
        <v>154.96299999999999</v>
      </c>
      <c r="AM337" s="39">
        <v>105.708</v>
      </c>
      <c r="AN337" s="39">
        <v>56.453000000000003</v>
      </c>
      <c r="AO337" s="39">
        <v>7.1980000000000004</v>
      </c>
      <c r="AP337" s="39">
        <v>-42.057000000000002</v>
      </c>
      <c r="AQ337" s="39">
        <v>-42.057000000000002</v>
      </c>
      <c r="AR337" s="39">
        <v>-42.057000000000002</v>
      </c>
      <c r="AS337" s="41">
        <v>-42.057000000000002</v>
      </c>
    </row>
    <row r="338" spans="1:45">
      <c r="A338" s="23" t="s">
        <v>87</v>
      </c>
      <c r="B338" s="21" t="s">
        <v>88</v>
      </c>
      <c r="C338" s="15" t="s">
        <v>57</v>
      </c>
      <c r="D338" s="15" t="s">
        <v>58</v>
      </c>
      <c r="E338" s="15" t="s">
        <v>68</v>
      </c>
      <c r="F338" s="15" t="s">
        <v>69</v>
      </c>
      <c r="G338" s="15" t="s">
        <v>1144</v>
      </c>
      <c r="H338" s="45" t="s">
        <v>1145</v>
      </c>
      <c r="I338" s="39">
        <v>837.95699999999999</v>
      </c>
      <c r="J338" s="39">
        <v>-2361.56</v>
      </c>
      <c r="K338" s="39">
        <v>-2361.56</v>
      </c>
      <c r="L338" s="39">
        <v>-2758.547</v>
      </c>
      <c r="M338" s="39">
        <v>-2572.3339999999998</v>
      </c>
      <c r="N338" s="39">
        <v>-2572.3339999999998</v>
      </c>
      <c r="O338" s="39">
        <v>-2758.547</v>
      </c>
      <c r="P338" s="39">
        <v>293.041</v>
      </c>
      <c r="Q338" s="39"/>
      <c r="R338" s="39"/>
      <c r="S338" s="39">
        <v>-230.31899999999999</v>
      </c>
      <c r="T338" s="39">
        <v>-2361.56</v>
      </c>
      <c r="U338" s="39">
        <v>0</v>
      </c>
      <c r="V338" s="39">
        <v>886.42700000000002</v>
      </c>
      <c r="W338" s="39">
        <v>-156.74299999999999</v>
      </c>
      <c r="X338" s="39">
        <v>-156.74299999999999</v>
      </c>
      <c r="Y338" s="39">
        <v>-156.74299999999999</v>
      </c>
      <c r="Z338" s="39">
        <v>-156.74299999999999</v>
      </c>
      <c r="AA338" s="39">
        <v>-156.74299999999999</v>
      </c>
      <c r="AB338" s="39">
        <v>-156.74299999999999</v>
      </c>
      <c r="AC338" s="39">
        <v>-156.74299999999999</v>
      </c>
      <c r="AD338" s="39"/>
      <c r="AE338" s="39"/>
      <c r="AF338" s="39"/>
      <c r="AG338" s="39">
        <v>-2361.56</v>
      </c>
      <c r="AH338" s="39">
        <v>-2361.56</v>
      </c>
      <c r="AI338" s="39">
        <v>-1475.133</v>
      </c>
      <c r="AJ338" s="39">
        <v>-1631.876</v>
      </c>
      <c r="AK338" s="39">
        <v>-1788.6189999999999</v>
      </c>
      <c r="AL338" s="39">
        <v>-1945.3620000000001</v>
      </c>
      <c r="AM338" s="39">
        <v>-2102.105</v>
      </c>
      <c r="AN338" s="39">
        <v>-2258.848</v>
      </c>
      <c r="AO338" s="39">
        <v>-2415.5909999999999</v>
      </c>
      <c r="AP338" s="39">
        <v>-2572.3339999999998</v>
      </c>
      <c r="AQ338" s="39">
        <v>-2572.3339999999998</v>
      </c>
      <c r="AR338" s="39">
        <v>-2572.3339999999998</v>
      </c>
      <c r="AS338" s="41">
        <v>-2572.3339999999998</v>
      </c>
    </row>
    <row r="339" spans="1:45">
      <c r="A339" s="23" t="s">
        <v>87</v>
      </c>
      <c r="B339" s="21" t="s">
        <v>88</v>
      </c>
      <c r="C339" s="15" t="s">
        <v>57</v>
      </c>
      <c r="D339" s="15" t="s">
        <v>58</v>
      </c>
      <c r="E339" s="15" t="s">
        <v>68</v>
      </c>
      <c r="F339" s="15" t="s">
        <v>69</v>
      </c>
      <c r="G339" s="15" t="s">
        <v>1148</v>
      </c>
      <c r="H339" s="45" t="s">
        <v>1132</v>
      </c>
      <c r="I339" s="39">
        <v>32.024000000000001</v>
      </c>
      <c r="J339" s="39">
        <v>1118.883</v>
      </c>
      <c r="K339" s="39">
        <v>1118.883</v>
      </c>
      <c r="L339" s="39">
        <v>-105.422</v>
      </c>
      <c r="M339" s="39">
        <v>1083.9059999999999</v>
      </c>
      <c r="N339" s="39">
        <v>1083.9059999999999</v>
      </c>
      <c r="O339" s="39">
        <v>-105.422</v>
      </c>
      <c r="P339" s="39">
        <v>11.199</v>
      </c>
      <c r="Q339" s="39"/>
      <c r="R339" s="39"/>
      <c r="S339" s="39">
        <v>-8.8019999999999996</v>
      </c>
      <c r="T339" s="39">
        <v>1118.883</v>
      </c>
      <c r="U339" s="39">
        <v>0</v>
      </c>
      <c r="V339" s="39">
        <v>147.08600000000001</v>
      </c>
      <c r="W339" s="39">
        <v>-26.009</v>
      </c>
      <c r="X339" s="39">
        <v>-26.009</v>
      </c>
      <c r="Y339" s="39">
        <v>-26.009</v>
      </c>
      <c r="Z339" s="39">
        <v>-26.009</v>
      </c>
      <c r="AA339" s="39">
        <v>-26.009</v>
      </c>
      <c r="AB339" s="39">
        <v>-26.009</v>
      </c>
      <c r="AC339" s="39">
        <v>-26.009</v>
      </c>
      <c r="AD339" s="39"/>
      <c r="AE339" s="39"/>
      <c r="AF339" s="39"/>
      <c r="AG339" s="39">
        <v>1118.883</v>
      </c>
      <c r="AH339" s="39">
        <v>1118.883</v>
      </c>
      <c r="AI339" s="39">
        <v>1265.9690000000001</v>
      </c>
      <c r="AJ339" s="39">
        <v>1239.96</v>
      </c>
      <c r="AK339" s="39">
        <v>1213.951</v>
      </c>
      <c r="AL339" s="39">
        <v>1187.942</v>
      </c>
      <c r="AM339" s="39">
        <v>1161.933</v>
      </c>
      <c r="AN339" s="39">
        <v>1135.924</v>
      </c>
      <c r="AO339" s="39">
        <v>1109.915</v>
      </c>
      <c r="AP339" s="39">
        <v>1083.9059999999999</v>
      </c>
      <c r="AQ339" s="39">
        <v>1083.9059999999999</v>
      </c>
      <c r="AR339" s="39">
        <v>1083.9059999999999</v>
      </c>
      <c r="AS339" s="41">
        <v>1083.9059999999999</v>
      </c>
    </row>
    <row r="340" spans="1:45">
      <c r="A340" s="23" t="s">
        <v>87</v>
      </c>
      <c r="B340" s="21" t="s">
        <v>88</v>
      </c>
      <c r="C340" s="15" t="s">
        <v>57</v>
      </c>
      <c r="D340" s="15" t="s">
        <v>58</v>
      </c>
      <c r="E340" s="15" t="s">
        <v>68</v>
      </c>
      <c r="F340" s="15" t="s">
        <v>69</v>
      </c>
      <c r="G340" s="15" t="s">
        <v>1157</v>
      </c>
      <c r="H340" s="45" t="s">
        <v>1158</v>
      </c>
      <c r="I340" s="39"/>
      <c r="J340" s="39">
        <v>594.09699999999998</v>
      </c>
      <c r="K340" s="39">
        <v>594.09699999999998</v>
      </c>
      <c r="L340" s="39"/>
      <c r="M340" s="39">
        <v>575.52599999999995</v>
      </c>
      <c r="N340" s="39">
        <v>575.52599999999995</v>
      </c>
      <c r="O340" s="39"/>
      <c r="P340" s="39"/>
      <c r="Q340" s="39"/>
      <c r="R340" s="39"/>
      <c r="S340" s="39"/>
      <c r="T340" s="39">
        <v>594.09699999999998</v>
      </c>
      <c r="U340" s="39">
        <v>0</v>
      </c>
      <c r="V340" s="39">
        <v>78.099000000000004</v>
      </c>
      <c r="W340" s="39">
        <v>-13.81</v>
      </c>
      <c r="X340" s="39">
        <v>-13.81</v>
      </c>
      <c r="Y340" s="39">
        <v>-13.81</v>
      </c>
      <c r="Z340" s="39">
        <v>-13.81</v>
      </c>
      <c r="AA340" s="39">
        <v>-13.81</v>
      </c>
      <c r="AB340" s="39">
        <v>-13.81</v>
      </c>
      <c r="AC340" s="39">
        <v>-13.81</v>
      </c>
      <c r="AD340" s="39"/>
      <c r="AE340" s="39"/>
      <c r="AF340" s="39"/>
      <c r="AG340" s="39">
        <v>594.09699999999998</v>
      </c>
      <c r="AH340" s="39">
        <v>594.09699999999998</v>
      </c>
      <c r="AI340" s="39">
        <v>672.19600000000003</v>
      </c>
      <c r="AJ340" s="39">
        <v>658.38599999999997</v>
      </c>
      <c r="AK340" s="39">
        <v>644.57600000000002</v>
      </c>
      <c r="AL340" s="39">
        <v>630.76599999999996</v>
      </c>
      <c r="AM340" s="39">
        <v>616.95600000000002</v>
      </c>
      <c r="AN340" s="39">
        <v>603.14599999999996</v>
      </c>
      <c r="AO340" s="39">
        <v>589.33600000000001</v>
      </c>
      <c r="AP340" s="39">
        <v>575.52599999999995</v>
      </c>
      <c r="AQ340" s="39">
        <v>575.52599999999995</v>
      </c>
      <c r="AR340" s="39">
        <v>575.52599999999995</v>
      </c>
      <c r="AS340" s="41">
        <v>575.52599999999995</v>
      </c>
    </row>
    <row r="341" spans="1:45">
      <c r="A341" s="23" t="s">
        <v>87</v>
      </c>
      <c r="B341" s="21" t="s">
        <v>88</v>
      </c>
      <c r="C341" s="15" t="s">
        <v>57</v>
      </c>
      <c r="D341" s="15" t="s">
        <v>58</v>
      </c>
      <c r="E341" s="15" t="s">
        <v>68</v>
      </c>
      <c r="F341" s="15" t="s">
        <v>69</v>
      </c>
      <c r="G341" s="15" t="s">
        <v>1159</v>
      </c>
      <c r="H341" s="45" t="s">
        <v>1160</v>
      </c>
      <c r="I341" s="39"/>
      <c r="J341" s="39">
        <v>594.09699999999998</v>
      </c>
      <c r="K341" s="39">
        <v>594.09699999999998</v>
      </c>
      <c r="L341" s="39"/>
      <c r="M341" s="39">
        <v>575.52599999999995</v>
      </c>
      <c r="N341" s="39">
        <v>575.52599999999995</v>
      </c>
      <c r="O341" s="39"/>
      <c r="P341" s="39"/>
      <c r="Q341" s="39"/>
      <c r="R341" s="39"/>
      <c r="S341" s="39"/>
      <c r="T341" s="39">
        <v>594.09699999999998</v>
      </c>
      <c r="U341" s="39">
        <v>0</v>
      </c>
      <c r="V341" s="39">
        <v>78.099000000000004</v>
      </c>
      <c r="W341" s="39">
        <v>-13.81</v>
      </c>
      <c r="X341" s="39">
        <v>-13.81</v>
      </c>
      <c r="Y341" s="39">
        <v>-13.81</v>
      </c>
      <c r="Z341" s="39">
        <v>-13.81</v>
      </c>
      <c r="AA341" s="39">
        <v>-13.81</v>
      </c>
      <c r="AB341" s="39">
        <v>-13.81</v>
      </c>
      <c r="AC341" s="39">
        <v>-13.81</v>
      </c>
      <c r="AD341" s="39"/>
      <c r="AE341" s="39"/>
      <c r="AF341" s="39"/>
      <c r="AG341" s="39">
        <v>594.09699999999998</v>
      </c>
      <c r="AH341" s="39">
        <v>594.09699999999998</v>
      </c>
      <c r="AI341" s="39">
        <v>672.19600000000003</v>
      </c>
      <c r="AJ341" s="39">
        <v>658.38599999999997</v>
      </c>
      <c r="AK341" s="39">
        <v>644.57600000000002</v>
      </c>
      <c r="AL341" s="39">
        <v>630.76599999999996</v>
      </c>
      <c r="AM341" s="39">
        <v>616.95600000000002</v>
      </c>
      <c r="AN341" s="39">
        <v>603.14599999999996</v>
      </c>
      <c r="AO341" s="39">
        <v>589.33600000000001</v>
      </c>
      <c r="AP341" s="39">
        <v>575.52599999999995</v>
      </c>
      <c r="AQ341" s="39">
        <v>575.52599999999995</v>
      </c>
      <c r="AR341" s="39">
        <v>575.52599999999995</v>
      </c>
      <c r="AS341" s="41">
        <v>575.52599999999995</v>
      </c>
    </row>
    <row r="342" spans="1:45">
      <c r="A342" s="23" t="s">
        <v>87</v>
      </c>
      <c r="B342" s="21" t="s">
        <v>88</v>
      </c>
      <c r="C342" s="15" t="s">
        <v>57</v>
      </c>
      <c r="D342" s="15" t="s">
        <v>58</v>
      </c>
      <c r="E342" s="15" t="s">
        <v>68</v>
      </c>
      <c r="F342" s="15" t="s">
        <v>69</v>
      </c>
      <c r="G342" s="15" t="s">
        <v>1163</v>
      </c>
      <c r="H342" s="45" t="s">
        <v>1164</v>
      </c>
      <c r="I342" s="39"/>
      <c r="J342" s="39">
        <v>366.36</v>
      </c>
      <c r="K342" s="39">
        <v>366.36</v>
      </c>
      <c r="L342" s="39"/>
      <c r="M342" s="39">
        <v>354.90899999999999</v>
      </c>
      <c r="N342" s="39">
        <v>354.90899999999999</v>
      </c>
      <c r="O342" s="39"/>
      <c r="P342" s="39"/>
      <c r="Q342" s="39"/>
      <c r="R342" s="39"/>
      <c r="S342" s="39"/>
      <c r="T342" s="39">
        <v>366.36</v>
      </c>
      <c r="U342" s="39">
        <v>0</v>
      </c>
      <c r="V342" s="39">
        <v>48.161000000000001</v>
      </c>
      <c r="W342" s="39">
        <v>-8.516</v>
      </c>
      <c r="X342" s="39">
        <v>-8.516</v>
      </c>
      <c r="Y342" s="39">
        <v>-8.516</v>
      </c>
      <c r="Z342" s="39">
        <v>-8.516</v>
      </c>
      <c r="AA342" s="39">
        <v>-8.516</v>
      </c>
      <c r="AB342" s="39">
        <v>-8.516</v>
      </c>
      <c r="AC342" s="39">
        <v>-8.516</v>
      </c>
      <c r="AD342" s="39"/>
      <c r="AE342" s="39"/>
      <c r="AF342" s="39"/>
      <c r="AG342" s="39">
        <v>366.36</v>
      </c>
      <c r="AH342" s="39">
        <v>366.36</v>
      </c>
      <c r="AI342" s="39">
        <v>414.52100000000002</v>
      </c>
      <c r="AJ342" s="39">
        <v>406.005</v>
      </c>
      <c r="AK342" s="39">
        <v>397.48899999999998</v>
      </c>
      <c r="AL342" s="39">
        <v>388.97300000000001</v>
      </c>
      <c r="AM342" s="39">
        <v>380.45699999999999</v>
      </c>
      <c r="AN342" s="39">
        <v>371.94099999999997</v>
      </c>
      <c r="AO342" s="39">
        <v>363.42500000000001</v>
      </c>
      <c r="AP342" s="39">
        <v>354.90899999999999</v>
      </c>
      <c r="AQ342" s="39">
        <v>354.90899999999999</v>
      </c>
      <c r="AR342" s="39">
        <v>354.90899999999999</v>
      </c>
      <c r="AS342" s="41">
        <v>354.90899999999999</v>
      </c>
    </row>
    <row r="343" spans="1:45">
      <c r="A343" s="23" t="s">
        <v>87</v>
      </c>
      <c r="B343" s="21" t="s">
        <v>88</v>
      </c>
      <c r="C343" s="15" t="s">
        <v>57</v>
      </c>
      <c r="D343" s="15" t="s">
        <v>58</v>
      </c>
      <c r="E343" s="15" t="s">
        <v>68</v>
      </c>
      <c r="F343" s="15" t="s">
        <v>69</v>
      </c>
      <c r="G343" s="15" t="s">
        <v>1165</v>
      </c>
      <c r="H343" s="45" t="s">
        <v>1134</v>
      </c>
      <c r="I343" s="39">
        <v>111.292</v>
      </c>
      <c r="J343" s="39">
        <v>-957.61</v>
      </c>
      <c r="K343" s="39">
        <v>-957.61</v>
      </c>
      <c r="L343" s="39">
        <v>-366.37200000000001</v>
      </c>
      <c r="M343" s="39">
        <v>-969.06100000000004</v>
      </c>
      <c r="N343" s="39">
        <v>-969.06100000000004</v>
      </c>
      <c r="O343" s="39">
        <v>-366.37200000000001</v>
      </c>
      <c r="P343" s="39">
        <v>38.918999999999997</v>
      </c>
      <c r="Q343" s="39"/>
      <c r="R343" s="39"/>
      <c r="S343" s="39">
        <v>-30.588000000000001</v>
      </c>
      <c r="T343" s="39">
        <v>-957.61</v>
      </c>
      <c r="U343" s="39">
        <v>0</v>
      </c>
      <c r="V343" s="39">
        <v>48.161000000000001</v>
      </c>
      <c r="W343" s="39">
        <v>-8.516</v>
      </c>
      <c r="X343" s="39">
        <v>-8.516</v>
      </c>
      <c r="Y343" s="39">
        <v>-8.516</v>
      </c>
      <c r="Z343" s="39">
        <v>-8.516</v>
      </c>
      <c r="AA343" s="39">
        <v>-8.516</v>
      </c>
      <c r="AB343" s="39">
        <v>-8.516</v>
      </c>
      <c r="AC343" s="39">
        <v>-8.516</v>
      </c>
      <c r="AD343" s="39"/>
      <c r="AE343" s="39"/>
      <c r="AF343" s="39"/>
      <c r="AG343" s="39">
        <v>-957.61</v>
      </c>
      <c r="AH343" s="39">
        <v>-957.61</v>
      </c>
      <c r="AI343" s="39">
        <v>-909.44899999999996</v>
      </c>
      <c r="AJ343" s="39">
        <v>-917.96500000000003</v>
      </c>
      <c r="AK343" s="39">
        <v>-926.48099999999999</v>
      </c>
      <c r="AL343" s="39">
        <v>-934.99699999999996</v>
      </c>
      <c r="AM343" s="39">
        <v>-943.51300000000003</v>
      </c>
      <c r="AN343" s="39">
        <v>-952.029</v>
      </c>
      <c r="AO343" s="39">
        <v>-960.54499999999996</v>
      </c>
      <c r="AP343" s="39">
        <v>-969.06100000000004</v>
      </c>
      <c r="AQ343" s="39">
        <v>-969.06100000000004</v>
      </c>
      <c r="AR343" s="39">
        <v>-969.06100000000004</v>
      </c>
      <c r="AS343" s="41">
        <v>-969.06100000000004</v>
      </c>
    </row>
    <row r="344" spans="1:45">
      <c r="A344" s="23" t="s">
        <v>87</v>
      </c>
      <c r="B344" s="21" t="s">
        <v>88</v>
      </c>
      <c r="C344" s="15" t="s">
        <v>57</v>
      </c>
      <c r="D344" s="15" t="s">
        <v>58</v>
      </c>
      <c r="E344" s="15" t="s">
        <v>68</v>
      </c>
      <c r="F344" s="15" t="s">
        <v>69</v>
      </c>
      <c r="G344" s="15" t="s">
        <v>1166</v>
      </c>
      <c r="H344" s="45" t="s">
        <v>1167</v>
      </c>
      <c r="I344" s="39">
        <v>79.635999999999996</v>
      </c>
      <c r="J344" s="39">
        <v>-848.79100000000005</v>
      </c>
      <c r="K344" s="39">
        <v>-848.79100000000005</v>
      </c>
      <c r="L344" s="39">
        <v>-262.161</v>
      </c>
      <c r="M344" s="39">
        <v>-860.24199999999996</v>
      </c>
      <c r="N344" s="39">
        <v>-860.24199999999996</v>
      </c>
      <c r="O344" s="39">
        <v>-262.161</v>
      </c>
      <c r="P344" s="39">
        <v>27.85</v>
      </c>
      <c r="Q344" s="39"/>
      <c r="R344" s="39"/>
      <c r="S344" s="39">
        <v>-21.888000000000002</v>
      </c>
      <c r="T344" s="39">
        <v>-848.79100000000005</v>
      </c>
      <c r="U344" s="39">
        <v>0</v>
      </c>
      <c r="V344" s="39">
        <v>48.161000000000001</v>
      </c>
      <c r="W344" s="39">
        <v>-8.516</v>
      </c>
      <c r="X344" s="39">
        <v>-8.516</v>
      </c>
      <c r="Y344" s="39">
        <v>-8.516</v>
      </c>
      <c r="Z344" s="39">
        <v>-8.516</v>
      </c>
      <c r="AA344" s="39">
        <v>-8.516</v>
      </c>
      <c r="AB344" s="39">
        <v>-8.516</v>
      </c>
      <c r="AC344" s="39">
        <v>-8.516</v>
      </c>
      <c r="AD344" s="39"/>
      <c r="AE344" s="39"/>
      <c r="AF344" s="39"/>
      <c r="AG344" s="39">
        <v>-848.79100000000005</v>
      </c>
      <c r="AH344" s="39">
        <v>-848.79100000000005</v>
      </c>
      <c r="AI344" s="39">
        <v>-800.63</v>
      </c>
      <c r="AJ344" s="39">
        <v>-809.14599999999996</v>
      </c>
      <c r="AK344" s="39">
        <v>-817.66200000000003</v>
      </c>
      <c r="AL344" s="39">
        <v>-826.178</v>
      </c>
      <c r="AM344" s="39">
        <v>-834.69399999999996</v>
      </c>
      <c r="AN344" s="39">
        <v>-843.21</v>
      </c>
      <c r="AO344" s="39">
        <v>-851.726</v>
      </c>
      <c r="AP344" s="39">
        <v>-860.24199999999996</v>
      </c>
      <c r="AQ344" s="39">
        <v>-860.24199999999996</v>
      </c>
      <c r="AR344" s="39">
        <v>-860.24199999999996</v>
      </c>
      <c r="AS344" s="41">
        <v>-860.24199999999996</v>
      </c>
    </row>
    <row r="345" spans="1:45">
      <c r="A345" s="23" t="s">
        <v>87</v>
      </c>
      <c r="B345" s="21" t="s">
        <v>88</v>
      </c>
      <c r="C345" s="15" t="s">
        <v>57</v>
      </c>
      <c r="D345" s="15" t="s">
        <v>58</v>
      </c>
      <c r="E345" s="15" t="s">
        <v>68</v>
      </c>
      <c r="F345" s="15" t="s">
        <v>69</v>
      </c>
      <c r="G345" s="15" t="s">
        <v>1170</v>
      </c>
      <c r="H345" s="45" t="s">
        <v>1171</v>
      </c>
      <c r="I345" s="39">
        <v>9.0860000000000003</v>
      </c>
      <c r="J345" s="39">
        <v>366.36</v>
      </c>
      <c r="K345" s="39">
        <v>366.36</v>
      </c>
      <c r="L345" s="39">
        <v>-29.911000000000001</v>
      </c>
      <c r="M345" s="39">
        <v>354.90899999999999</v>
      </c>
      <c r="N345" s="39">
        <v>354.90899999999999</v>
      </c>
      <c r="O345" s="39">
        <v>-29.911000000000001</v>
      </c>
      <c r="P345" s="39">
        <v>3.1779999999999999</v>
      </c>
      <c r="Q345" s="39"/>
      <c r="R345" s="39"/>
      <c r="S345" s="39">
        <v>-2.4990000000000001</v>
      </c>
      <c r="T345" s="39">
        <v>366.36</v>
      </c>
      <c r="U345" s="39">
        <v>0</v>
      </c>
      <c r="V345" s="39">
        <v>48.161000000000001</v>
      </c>
      <c r="W345" s="39">
        <v>-8.516</v>
      </c>
      <c r="X345" s="39">
        <v>-8.516</v>
      </c>
      <c r="Y345" s="39">
        <v>-8.516</v>
      </c>
      <c r="Z345" s="39">
        <v>-8.516</v>
      </c>
      <c r="AA345" s="39">
        <v>-8.516</v>
      </c>
      <c r="AB345" s="39">
        <v>-8.516</v>
      </c>
      <c r="AC345" s="39">
        <v>-8.516</v>
      </c>
      <c r="AD345" s="39"/>
      <c r="AE345" s="39"/>
      <c r="AF345" s="39"/>
      <c r="AG345" s="39">
        <v>366.36</v>
      </c>
      <c r="AH345" s="39">
        <v>366.36</v>
      </c>
      <c r="AI345" s="39">
        <v>414.52100000000002</v>
      </c>
      <c r="AJ345" s="39">
        <v>406.005</v>
      </c>
      <c r="AK345" s="39">
        <v>397.48899999999998</v>
      </c>
      <c r="AL345" s="39">
        <v>388.97300000000001</v>
      </c>
      <c r="AM345" s="39">
        <v>380.45699999999999</v>
      </c>
      <c r="AN345" s="39">
        <v>371.94099999999997</v>
      </c>
      <c r="AO345" s="39">
        <v>363.42500000000001</v>
      </c>
      <c r="AP345" s="39">
        <v>354.90899999999999</v>
      </c>
      <c r="AQ345" s="39">
        <v>354.90899999999999</v>
      </c>
      <c r="AR345" s="39">
        <v>354.90899999999999</v>
      </c>
      <c r="AS345" s="41">
        <v>354.90899999999999</v>
      </c>
    </row>
    <row r="346" spans="1:45">
      <c r="A346" s="23" t="s">
        <v>87</v>
      </c>
      <c r="B346" s="21" t="s">
        <v>88</v>
      </c>
      <c r="C346" s="15" t="s">
        <v>57</v>
      </c>
      <c r="D346" s="15" t="s">
        <v>58</v>
      </c>
      <c r="E346" s="15" t="s">
        <v>68</v>
      </c>
      <c r="F346" s="15" t="s">
        <v>69</v>
      </c>
      <c r="G346" s="15" t="s">
        <v>1172</v>
      </c>
      <c r="H346" s="45" t="s">
        <v>1173</v>
      </c>
      <c r="I346" s="39"/>
      <c r="J346" s="39">
        <v>366.36</v>
      </c>
      <c r="K346" s="39">
        <v>366.36</v>
      </c>
      <c r="L346" s="39"/>
      <c r="M346" s="39">
        <v>354.90899999999999</v>
      </c>
      <c r="N346" s="39">
        <v>354.90899999999999</v>
      </c>
      <c r="O346" s="39"/>
      <c r="P346" s="39"/>
      <c r="Q346" s="39"/>
      <c r="R346" s="39"/>
      <c r="S346" s="39"/>
      <c r="T346" s="39">
        <v>366.36</v>
      </c>
      <c r="U346" s="39">
        <v>0</v>
      </c>
      <c r="V346" s="39">
        <v>48.161000000000001</v>
      </c>
      <c r="W346" s="39">
        <v>-8.516</v>
      </c>
      <c r="X346" s="39">
        <v>-8.516</v>
      </c>
      <c r="Y346" s="39">
        <v>-8.516</v>
      </c>
      <c r="Z346" s="39">
        <v>-8.516</v>
      </c>
      <c r="AA346" s="39">
        <v>-8.516</v>
      </c>
      <c r="AB346" s="39">
        <v>-8.516</v>
      </c>
      <c r="AC346" s="39">
        <v>-8.516</v>
      </c>
      <c r="AD346" s="39"/>
      <c r="AE346" s="39"/>
      <c r="AF346" s="39"/>
      <c r="AG346" s="39">
        <v>366.36</v>
      </c>
      <c r="AH346" s="39">
        <v>366.36</v>
      </c>
      <c r="AI346" s="39">
        <v>414.52100000000002</v>
      </c>
      <c r="AJ346" s="39">
        <v>406.005</v>
      </c>
      <c r="AK346" s="39">
        <v>397.48899999999998</v>
      </c>
      <c r="AL346" s="39">
        <v>388.97300000000001</v>
      </c>
      <c r="AM346" s="39">
        <v>380.45699999999999</v>
      </c>
      <c r="AN346" s="39">
        <v>371.94099999999997</v>
      </c>
      <c r="AO346" s="39">
        <v>363.42500000000001</v>
      </c>
      <c r="AP346" s="39">
        <v>354.90899999999999</v>
      </c>
      <c r="AQ346" s="39">
        <v>354.90899999999999</v>
      </c>
      <c r="AR346" s="39">
        <v>354.90899999999999</v>
      </c>
      <c r="AS346" s="41">
        <v>354.90899999999999</v>
      </c>
    </row>
    <row r="347" spans="1:45">
      <c r="A347" s="23" t="s">
        <v>89</v>
      </c>
      <c r="B347" s="21" t="s">
        <v>90</v>
      </c>
      <c r="C347" s="15" t="s">
        <v>57</v>
      </c>
      <c r="D347" s="15" t="s">
        <v>58</v>
      </c>
      <c r="E347" s="15" t="s">
        <v>66</v>
      </c>
      <c r="F347" s="15" t="s">
        <v>67</v>
      </c>
      <c r="G347" s="15" t="s">
        <v>1131</v>
      </c>
      <c r="H347" s="45" t="s">
        <v>1132</v>
      </c>
      <c r="I347" s="39">
        <v>0</v>
      </c>
      <c r="J347" s="39"/>
      <c r="K347" s="39"/>
      <c r="L347" s="39"/>
      <c r="M347" s="39"/>
      <c r="N347" s="39"/>
      <c r="O347" s="39"/>
      <c r="P347" s="39">
        <v>0</v>
      </c>
      <c r="Q347" s="39"/>
      <c r="R347" s="39"/>
      <c r="S347" s="39">
        <v>0</v>
      </c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41"/>
    </row>
    <row r="348" spans="1:45">
      <c r="A348" s="23" t="s">
        <v>89</v>
      </c>
      <c r="B348" s="21" t="s">
        <v>90</v>
      </c>
      <c r="C348" s="15" t="s">
        <v>57</v>
      </c>
      <c r="D348" s="15" t="s">
        <v>58</v>
      </c>
      <c r="E348" s="15" t="s">
        <v>66</v>
      </c>
      <c r="F348" s="15" t="s">
        <v>67</v>
      </c>
      <c r="G348" s="15" t="s">
        <v>1133</v>
      </c>
      <c r="H348" s="45" t="s">
        <v>1134</v>
      </c>
      <c r="I348" s="39">
        <v>0</v>
      </c>
      <c r="J348" s="39"/>
      <c r="K348" s="39"/>
      <c r="L348" s="39"/>
      <c r="M348" s="39"/>
      <c r="N348" s="39"/>
      <c r="O348" s="39"/>
      <c r="P348" s="39">
        <v>0</v>
      </c>
      <c r="Q348" s="39"/>
      <c r="R348" s="39"/>
      <c r="S348" s="39">
        <v>0</v>
      </c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41"/>
    </row>
    <row r="349" spans="1:45">
      <c r="A349" s="23" t="s">
        <v>89</v>
      </c>
      <c r="B349" s="21" t="s">
        <v>90</v>
      </c>
      <c r="C349" s="15" t="s">
        <v>57</v>
      </c>
      <c r="D349" s="15" t="s">
        <v>58</v>
      </c>
      <c r="E349" s="15" t="s">
        <v>66</v>
      </c>
      <c r="F349" s="15" t="s">
        <v>67</v>
      </c>
      <c r="G349" s="15" t="s">
        <v>1146</v>
      </c>
      <c r="H349" s="45" t="s">
        <v>1147</v>
      </c>
      <c r="I349" s="39">
        <v>423714.75699999998</v>
      </c>
      <c r="J349" s="39">
        <v>346165.10100000002</v>
      </c>
      <c r="K349" s="39">
        <v>195046.726</v>
      </c>
      <c r="L349" s="39">
        <v>628460.01100000006</v>
      </c>
      <c r="M349" s="39">
        <v>206744.076</v>
      </c>
      <c r="N349" s="39">
        <v>206744.076</v>
      </c>
      <c r="O349" s="39">
        <v>632636.66500000004</v>
      </c>
      <c r="P349" s="39">
        <v>430750.03899999999</v>
      </c>
      <c r="Q349" s="39"/>
      <c r="R349" s="39">
        <v>-2088.3270000000002</v>
      </c>
      <c r="S349" s="39">
        <v>4916.2510000000002</v>
      </c>
      <c r="T349" s="39">
        <v>211043.16200000001</v>
      </c>
      <c r="U349" s="39">
        <v>0</v>
      </c>
      <c r="V349" s="39">
        <v>-6209.482</v>
      </c>
      <c r="W349" s="39">
        <v>6557.6580000000004</v>
      </c>
      <c r="X349" s="39">
        <v>681.45600000000002</v>
      </c>
      <c r="Y349" s="39">
        <v>-965.19</v>
      </c>
      <c r="Z349" s="39">
        <v>-1364.9559999999999</v>
      </c>
      <c r="AA349" s="39">
        <v>519.20600000000002</v>
      </c>
      <c r="AB349" s="39">
        <v>-1781.63</v>
      </c>
      <c r="AC349" s="39">
        <v>-1736.1479999999999</v>
      </c>
      <c r="AD349" s="39"/>
      <c r="AE349" s="39"/>
      <c r="AF349" s="39"/>
      <c r="AG349" s="39">
        <v>211043.16200000001</v>
      </c>
      <c r="AH349" s="39">
        <v>211043.16200000001</v>
      </c>
      <c r="AI349" s="39">
        <v>204833.68</v>
      </c>
      <c r="AJ349" s="39">
        <v>211391.33799999999</v>
      </c>
      <c r="AK349" s="39">
        <v>212072.79399999999</v>
      </c>
      <c r="AL349" s="39">
        <v>211107.60399999999</v>
      </c>
      <c r="AM349" s="39">
        <v>209742.64799999999</v>
      </c>
      <c r="AN349" s="39">
        <v>210261.85399999999</v>
      </c>
      <c r="AO349" s="39">
        <v>208480.22399999999</v>
      </c>
      <c r="AP349" s="39">
        <v>206744.076</v>
      </c>
      <c r="AQ349" s="39">
        <v>206744.076</v>
      </c>
      <c r="AR349" s="39">
        <v>206744.076</v>
      </c>
      <c r="AS349" s="41">
        <v>206744.076</v>
      </c>
    </row>
    <row r="350" spans="1:45">
      <c r="A350" s="23" t="s">
        <v>89</v>
      </c>
      <c r="B350" s="21" t="s">
        <v>90</v>
      </c>
      <c r="C350" s="15" t="s">
        <v>57</v>
      </c>
      <c r="D350" s="15" t="s">
        <v>58</v>
      </c>
      <c r="E350" s="15" t="s">
        <v>66</v>
      </c>
      <c r="F350" s="15" t="s">
        <v>67</v>
      </c>
      <c r="G350" s="15" t="s">
        <v>1149</v>
      </c>
      <c r="H350" s="45" t="s">
        <v>1150</v>
      </c>
      <c r="I350" s="39">
        <v>321884.62400000001</v>
      </c>
      <c r="J350" s="39">
        <v>349531.179</v>
      </c>
      <c r="K350" s="39">
        <v>265775.15500000003</v>
      </c>
      <c r="L350" s="39">
        <v>550517.73600000003</v>
      </c>
      <c r="M350" s="39">
        <v>280585.47499999998</v>
      </c>
      <c r="N350" s="39">
        <v>280585.47499999998</v>
      </c>
      <c r="O350" s="39">
        <v>556245.12600000005</v>
      </c>
      <c r="P350" s="39">
        <v>327317.75699999998</v>
      </c>
      <c r="Q350" s="39"/>
      <c r="R350" s="39">
        <v>-2863.6950000000002</v>
      </c>
      <c r="S350" s="39">
        <v>3615.9520000000002</v>
      </c>
      <c r="T350" s="39">
        <v>283603.73700000002</v>
      </c>
      <c r="U350" s="39">
        <v>0</v>
      </c>
      <c r="V350" s="39">
        <v>-4986.3710000000001</v>
      </c>
      <c r="W350" s="39">
        <v>8640.0110000000004</v>
      </c>
      <c r="X350" s="39">
        <v>805.07600000000002</v>
      </c>
      <c r="Y350" s="39">
        <v>-1390.451</v>
      </c>
      <c r="Z350" s="39">
        <v>-1923.473</v>
      </c>
      <c r="AA350" s="39">
        <v>637.28899999999999</v>
      </c>
      <c r="AB350" s="39">
        <v>-2430.4929999999999</v>
      </c>
      <c r="AC350" s="39">
        <v>-2369.85</v>
      </c>
      <c r="AD350" s="39"/>
      <c r="AE350" s="39"/>
      <c r="AF350" s="39"/>
      <c r="AG350" s="39">
        <v>283603.73700000002</v>
      </c>
      <c r="AH350" s="39">
        <v>283603.73700000002</v>
      </c>
      <c r="AI350" s="39">
        <v>278617.36599999998</v>
      </c>
      <c r="AJ350" s="39">
        <v>287257.37699999998</v>
      </c>
      <c r="AK350" s="39">
        <v>288062.45299999998</v>
      </c>
      <c r="AL350" s="39">
        <v>286672.00199999998</v>
      </c>
      <c r="AM350" s="39">
        <v>284748.52899999998</v>
      </c>
      <c r="AN350" s="39">
        <v>285385.81800000003</v>
      </c>
      <c r="AO350" s="39">
        <v>282955.32500000001</v>
      </c>
      <c r="AP350" s="39">
        <v>280585.47499999998</v>
      </c>
      <c r="AQ350" s="39">
        <v>280585.47499999998</v>
      </c>
      <c r="AR350" s="39">
        <v>280585.47499999998</v>
      </c>
      <c r="AS350" s="41">
        <v>280585.47499999998</v>
      </c>
    </row>
    <row r="351" spans="1:45">
      <c r="A351" s="23" t="s">
        <v>89</v>
      </c>
      <c r="B351" s="21" t="s">
        <v>90</v>
      </c>
      <c r="C351" s="15" t="s">
        <v>57</v>
      </c>
      <c r="D351" s="15" t="s">
        <v>58</v>
      </c>
      <c r="E351" s="15" t="s">
        <v>66</v>
      </c>
      <c r="F351" s="15" t="s">
        <v>67</v>
      </c>
      <c r="G351" s="15" t="s">
        <v>1151</v>
      </c>
      <c r="H351" s="45" t="s">
        <v>1152</v>
      </c>
      <c r="I351" s="39">
        <v>1414935.2830000001</v>
      </c>
      <c r="J351" s="39">
        <v>1924362.75</v>
      </c>
      <c r="K351" s="39">
        <v>1457294.716</v>
      </c>
      <c r="L351" s="39">
        <v>2624487.6189999999</v>
      </c>
      <c r="M351" s="39">
        <v>1542914.379</v>
      </c>
      <c r="N351" s="39">
        <v>1542914.379</v>
      </c>
      <c r="O351" s="39">
        <v>2655843.611</v>
      </c>
      <c r="P351" s="39">
        <v>1438507.5290000001</v>
      </c>
      <c r="Q351" s="39"/>
      <c r="R351" s="39">
        <v>-15677.995999999999</v>
      </c>
      <c r="S351" s="39">
        <v>16412.04</v>
      </c>
      <c r="T351" s="39">
        <v>1556716.3470000001</v>
      </c>
      <c r="U351" s="39">
        <v>0</v>
      </c>
      <c r="V351" s="39">
        <v>-26952.963</v>
      </c>
      <c r="W351" s="39">
        <v>48608.133999999998</v>
      </c>
      <c r="X351" s="39">
        <v>4916.3770000000004</v>
      </c>
      <c r="Y351" s="39">
        <v>-7327.0529999999999</v>
      </c>
      <c r="Z351" s="39">
        <v>-10299.459999999999</v>
      </c>
      <c r="AA351" s="39">
        <v>3709.9949999999999</v>
      </c>
      <c r="AB351" s="39">
        <v>-13397.588</v>
      </c>
      <c r="AC351" s="39">
        <v>-13059.41</v>
      </c>
      <c r="AD351" s="39"/>
      <c r="AE351" s="39"/>
      <c r="AF351" s="39"/>
      <c r="AG351" s="39">
        <v>1556716.3470000001</v>
      </c>
      <c r="AH351" s="39">
        <v>1556716.3470000001</v>
      </c>
      <c r="AI351" s="39">
        <v>1529763.3840000001</v>
      </c>
      <c r="AJ351" s="39">
        <v>1578371.5179999999</v>
      </c>
      <c r="AK351" s="39">
        <v>1583287.895</v>
      </c>
      <c r="AL351" s="39">
        <v>1575960.8419999999</v>
      </c>
      <c r="AM351" s="39">
        <v>1565661.382</v>
      </c>
      <c r="AN351" s="39">
        <v>1569371.3770000001</v>
      </c>
      <c r="AO351" s="39">
        <v>1555973.7890000001</v>
      </c>
      <c r="AP351" s="39">
        <v>1542914.379</v>
      </c>
      <c r="AQ351" s="39">
        <v>1542914.379</v>
      </c>
      <c r="AR351" s="39">
        <v>1542914.379</v>
      </c>
      <c r="AS351" s="41">
        <v>1542914.379</v>
      </c>
    </row>
    <row r="352" spans="1:45">
      <c r="A352" s="23" t="s">
        <v>89</v>
      </c>
      <c r="B352" s="21" t="s">
        <v>90</v>
      </c>
      <c r="C352" s="15" t="s">
        <v>57</v>
      </c>
      <c r="D352" s="15" t="s">
        <v>58</v>
      </c>
      <c r="E352" s="15" t="s">
        <v>66</v>
      </c>
      <c r="F352" s="15" t="s">
        <v>67</v>
      </c>
      <c r="G352" s="15" t="s">
        <v>1153</v>
      </c>
      <c r="H352" s="45" t="s">
        <v>1154</v>
      </c>
      <c r="I352" s="39">
        <v>603987.326</v>
      </c>
      <c r="J352" s="39">
        <v>717457.62899999996</v>
      </c>
      <c r="K352" s="39">
        <v>542681.027</v>
      </c>
      <c r="L352" s="39">
        <v>1070458.3540000001</v>
      </c>
      <c r="M352" s="39">
        <v>575226.71100000001</v>
      </c>
      <c r="N352" s="39">
        <v>575226.71100000001</v>
      </c>
      <c r="O352" s="39">
        <v>1082079.1159999999</v>
      </c>
      <c r="P352" s="39">
        <v>613970.76100000006</v>
      </c>
      <c r="Q352" s="39"/>
      <c r="R352" s="39">
        <v>-5810.3810000000003</v>
      </c>
      <c r="S352" s="39">
        <v>7105.38</v>
      </c>
      <c r="T352" s="39">
        <v>579884.54700000002</v>
      </c>
      <c r="U352" s="39">
        <v>0</v>
      </c>
      <c r="V352" s="39">
        <v>-9973.15</v>
      </c>
      <c r="W352" s="39">
        <v>18245.454000000002</v>
      </c>
      <c r="X352" s="39">
        <v>1896.0229999999999</v>
      </c>
      <c r="Y352" s="39">
        <v>-2685.462</v>
      </c>
      <c r="Z352" s="39">
        <v>-3797.7359999999999</v>
      </c>
      <c r="AA352" s="39">
        <v>1444.595</v>
      </c>
      <c r="AB352" s="39">
        <v>-4957.0529999999999</v>
      </c>
      <c r="AC352" s="39">
        <v>-4830.5069999999996</v>
      </c>
      <c r="AD352" s="39"/>
      <c r="AE352" s="39"/>
      <c r="AF352" s="39"/>
      <c r="AG352" s="39">
        <v>579884.54700000002</v>
      </c>
      <c r="AH352" s="39">
        <v>579884.54700000002</v>
      </c>
      <c r="AI352" s="39">
        <v>569911.397</v>
      </c>
      <c r="AJ352" s="39">
        <v>588156.85100000002</v>
      </c>
      <c r="AK352" s="39">
        <v>590052.87399999995</v>
      </c>
      <c r="AL352" s="39">
        <v>587367.41200000001</v>
      </c>
      <c r="AM352" s="39">
        <v>583569.67599999998</v>
      </c>
      <c r="AN352" s="39">
        <v>585014.27099999995</v>
      </c>
      <c r="AO352" s="39">
        <v>580057.21799999999</v>
      </c>
      <c r="AP352" s="39">
        <v>575226.71100000001</v>
      </c>
      <c r="AQ352" s="39">
        <v>575226.71100000001</v>
      </c>
      <c r="AR352" s="39">
        <v>575226.71100000001</v>
      </c>
      <c r="AS352" s="41">
        <v>575226.71100000001</v>
      </c>
    </row>
    <row r="353" spans="1:45">
      <c r="A353" s="23" t="s">
        <v>89</v>
      </c>
      <c r="B353" s="21" t="s">
        <v>90</v>
      </c>
      <c r="C353" s="15" t="s">
        <v>57</v>
      </c>
      <c r="D353" s="15" t="s">
        <v>58</v>
      </c>
      <c r="E353" s="15" t="s">
        <v>66</v>
      </c>
      <c r="F353" s="15" t="s">
        <v>67</v>
      </c>
      <c r="G353" s="15" t="s">
        <v>1155</v>
      </c>
      <c r="H353" s="45" t="s">
        <v>1156</v>
      </c>
      <c r="I353" s="39">
        <v>2569072.858</v>
      </c>
      <c r="J353" s="39">
        <v>2183948.0359999998</v>
      </c>
      <c r="K353" s="39">
        <v>1651926.351</v>
      </c>
      <c r="L353" s="39">
        <v>4121125.2039999999</v>
      </c>
      <c r="M353" s="39">
        <v>1750995.733</v>
      </c>
      <c r="N353" s="39">
        <v>1750995.733</v>
      </c>
      <c r="O353" s="39">
        <v>4156498.9139999999</v>
      </c>
      <c r="P353" s="39">
        <v>2611537.608</v>
      </c>
      <c r="Q353" s="39"/>
      <c r="R353" s="39">
        <v>-17686.855</v>
      </c>
      <c r="S353" s="39">
        <v>30222.883000000002</v>
      </c>
      <c r="T353" s="39">
        <v>1765174.23</v>
      </c>
      <c r="U353" s="39">
        <v>0</v>
      </c>
      <c r="V353" s="39">
        <v>-30358.365000000002</v>
      </c>
      <c r="W353" s="39">
        <v>55539.34</v>
      </c>
      <c r="X353" s="39">
        <v>5771.5119999999997</v>
      </c>
      <c r="Y353" s="39">
        <v>-8174.5730000000003</v>
      </c>
      <c r="Z353" s="39">
        <v>-11560.343000000001</v>
      </c>
      <c r="AA353" s="39">
        <v>4397.3609999999999</v>
      </c>
      <c r="AB353" s="39">
        <v>-15089.317999999999</v>
      </c>
      <c r="AC353" s="39">
        <v>-14704.111000000001</v>
      </c>
      <c r="AD353" s="39"/>
      <c r="AE353" s="39"/>
      <c r="AF353" s="39"/>
      <c r="AG353" s="39">
        <v>1765174.23</v>
      </c>
      <c r="AH353" s="39">
        <v>1765174.23</v>
      </c>
      <c r="AI353" s="39">
        <v>1734815.865</v>
      </c>
      <c r="AJ353" s="39">
        <v>1790355.2050000001</v>
      </c>
      <c r="AK353" s="39">
        <v>1796126.7169999999</v>
      </c>
      <c r="AL353" s="39">
        <v>1787952.1440000001</v>
      </c>
      <c r="AM353" s="39">
        <v>1776391.801</v>
      </c>
      <c r="AN353" s="39">
        <v>1780789.162</v>
      </c>
      <c r="AO353" s="39">
        <v>1765699.844</v>
      </c>
      <c r="AP353" s="39">
        <v>1750995.733</v>
      </c>
      <c r="AQ353" s="39">
        <v>1750995.733</v>
      </c>
      <c r="AR353" s="39">
        <v>1750995.733</v>
      </c>
      <c r="AS353" s="41">
        <v>1750995.733</v>
      </c>
    </row>
    <row r="354" spans="1:45">
      <c r="A354" s="23" t="s">
        <v>89</v>
      </c>
      <c r="B354" s="21" t="s">
        <v>90</v>
      </c>
      <c r="C354" s="15" t="s">
        <v>57</v>
      </c>
      <c r="D354" s="15" t="s">
        <v>58</v>
      </c>
      <c r="E354" s="15" t="s">
        <v>66</v>
      </c>
      <c r="F354" s="15" t="s">
        <v>67</v>
      </c>
      <c r="G354" s="15" t="s">
        <v>1159</v>
      </c>
      <c r="H354" s="45" t="s">
        <v>1160</v>
      </c>
      <c r="I354" s="39">
        <v>341692.36099999998</v>
      </c>
      <c r="J354" s="39">
        <v>378901.82900000003</v>
      </c>
      <c r="K354" s="39">
        <v>286599.272</v>
      </c>
      <c r="L354" s="39">
        <v>592123.56999999995</v>
      </c>
      <c r="M354" s="39">
        <v>303787.212</v>
      </c>
      <c r="N354" s="39">
        <v>303787.212</v>
      </c>
      <c r="O354" s="39">
        <v>598260.696</v>
      </c>
      <c r="P354" s="39">
        <v>347340.26699999999</v>
      </c>
      <c r="Q354" s="39"/>
      <c r="R354" s="39">
        <v>-3068.5630000000001</v>
      </c>
      <c r="S354" s="39">
        <v>4019.71</v>
      </c>
      <c r="T354" s="39">
        <v>306247.09600000002</v>
      </c>
      <c r="U354" s="39">
        <v>0</v>
      </c>
      <c r="V354" s="39">
        <v>-5266.9939999999997</v>
      </c>
      <c r="W354" s="39">
        <v>9635.741</v>
      </c>
      <c r="X354" s="39">
        <v>1001.323</v>
      </c>
      <c r="Y354" s="39">
        <v>-1418.239</v>
      </c>
      <c r="Z354" s="39">
        <v>-2005.65</v>
      </c>
      <c r="AA354" s="39">
        <v>762.91600000000005</v>
      </c>
      <c r="AB354" s="39">
        <v>-2617.9059999999999</v>
      </c>
      <c r="AC354" s="39">
        <v>-2551.0749999999998</v>
      </c>
      <c r="AD354" s="39"/>
      <c r="AE354" s="39"/>
      <c r="AF354" s="39"/>
      <c r="AG354" s="39">
        <v>306247.09600000002</v>
      </c>
      <c r="AH354" s="39">
        <v>306247.09600000002</v>
      </c>
      <c r="AI354" s="39">
        <v>300980.10200000001</v>
      </c>
      <c r="AJ354" s="39">
        <v>310615.84299999999</v>
      </c>
      <c r="AK354" s="39">
        <v>311617.16600000003</v>
      </c>
      <c r="AL354" s="39">
        <v>310198.92700000003</v>
      </c>
      <c r="AM354" s="39">
        <v>308193.277</v>
      </c>
      <c r="AN354" s="39">
        <v>308956.19300000003</v>
      </c>
      <c r="AO354" s="39">
        <v>306338.28700000001</v>
      </c>
      <c r="AP354" s="39">
        <v>303787.212</v>
      </c>
      <c r="AQ354" s="39">
        <v>303787.212</v>
      </c>
      <c r="AR354" s="39">
        <v>303787.212</v>
      </c>
      <c r="AS354" s="41">
        <v>303787.212</v>
      </c>
    </row>
    <row r="355" spans="1:45">
      <c r="A355" s="23" t="s">
        <v>89</v>
      </c>
      <c r="B355" s="21" t="s">
        <v>90</v>
      </c>
      <c r="C355" s="15" t="s">
        <v>57</v>
      </c>
      <c r="D355" s="15" t="s">
        <v>58</v>
      </c>
      <c r="E355" s="15" t="s">
        <v>66</v>
      </c>
      <c r="F355" s="15" t="s">
        <v>67</v>
      </c>
      <c r="G355" s="15" t="s">
        <v>1163</v>
      </c>
      <c r="H355" s="45" t="s">
        <v>1164</v>
      </c>
      <c r="I355" s="39"/>
      <c r="J355" s="39">
        <v>586361.29200000002</v>
      </c>
      <c r="K355" s="39">
        <v>330482.23499999999</v>
      </c>
      <c r="L355" s="39">
        <v>217949.02499999999</v>
      </c>
      <c r="M355" s="39">
        <v>350199.14500000002</v>
      </c>
      <c r="N355" s="39">
        <v>350199.14500000002</v>
      </c>
      <c r="O355" s="39">
        <v>225023.76699999999</v>
      </c>
      <c r="P355" s="39"/>
      <c r="Q355" s="39"/>
      <c r="R355" s="39">
        <v>-3537.3710000000001</v>
      </c>
      <c r="S355" s="39"/>
      <c r="T355" s="39">
        <v>353034.84600000002</v>
      </c>
      <c r="U355" s="39">
        <v>0</v>
      </c>
      <c r="V355" s="39">
        <v>-6071.6729999999998</v>
      </c>
      <c r="W355" s="39">
        <v>11107.868</v>
      </c>
      <c r="X355" s="39">
        <v>1154.3019999999999</v>
      </c>
      <c r="Y355" s="39">
        <v>-1634.915</v>
      </c>
      <c r="Z355" s="39">
        <v>-2312.069</v>
      </c>
      <c r="AA355" s="39">
        <v>879.47199999999998</v>
      </c>
      <c r="AB355" s="39">
        <v>-3017.864</v>
      </c>
      <c r="AC355" s="39">
        <v>-2940.8220000000001</v>
      </c>
      <c r="AD355" s="39"/>
      <c r="AE355" s="39"/>
      <c r="AF355" s="39"/>
      <c r="AG355" s="39">
        <v>353034.84600000002</v>
      </c>
      <c r="AH355" s="39">
        <v>353034.84600000002</v>
      </c>
      <c r="AI355" s="39">
        <v>346963.17300000001</v>
      </c>
      <c r="AJ355" s="39">
        <v>358071.04100000003</v>
      </c>
      <c r="AK355" s="39">
        <v>359225.34299999999</v>
      </c>
      <c r="AL355" s="39">
        <v>357590.42800000001</v>
      </c>
      <c r="AM355" s="39">
        <v>355278.359</v>
      </c>
      <c r="AN355" s="39">
        <v>356157.83100000001</v>
      </c>
      <c r="AO355" s="39">
        <v>353139.967</v>
      </c>
      <c r="AP355" s="39">
        <v>350199.14500000002</v>
      </c>
      <c r="AQ355" s="39">
        <v>350199.14500000002</v>
      </c>
      <c r="AR355" s="39">
        <v>350199.14500000002</v>
      </c>
      <c r="AS355" s="41">
        <v>350199.14500000002</v>
      </c>
    </row>
    <row r="356" spans="1:45">
      <c r="A356" s="23" t="s">
        <v>89</v>
      </c>
      <c r="B356" s="21" t="s">
        <v>90</v>
      </c>
      <c r="C356" s="15" t="s">
        <v>57</v>
      </c>
      <c r="D356" s="15" t="s">
        <v>58</v>
      </c>
      <c r="E356" s="15" t="s">
        <v>66</v>
      </c>
      <c r="F356" s="15" t="s">
        <v>67</v>
      </c>
      <c r="G356" s="15" t="s">
        <v>1165</v>
      </c>
      <c r="H356" s="45" t="s">
        <v>1134</v>
      </c>
      <c r="I356" s="39">
        <v>2802902.3119999999</v>
      </c>
      <c r="J356" s="39">
        <v>5126765.5060000001</v>
      </c>
      <c r="K356" s="39">
        <v>2890918.17</v>
      </c>
      <c r="L356" s="39">
        <v>5133209.9579999996</v>
      </c>
      <c r="M356" s="39">
        <v>3062916.6510000001</v>
      </c>
      <c r="N356" s="39">
        <v>3062916.6510000001</v>
      </c>
      <c r="O356" s="39">
        <v>5195206.4919999996</v>
      </c>
      <c r="P356" s="39">
        <v>2831561.1510000001</v>
      </c>
      <c r="Q356" s="39"/>
      <c r="R356" s="39">
        <v>-30998.267</v>
      </c>
      <c r="S356" s="39">
        <v>32560.732</v>
      </c>
      <c r="T356" s="39">
        <v>3112423.4649999999</v>
      </c>
      <c r="U356" s="39">
        <v>0</v>
      </c>
      <c r="V356" s="39">
        <v>-77106.316000000006</v>
      </c>
      <c r="W356" s="39">
        <v>96866.459000000003</v>
      </c>
      <c r="X356" s="39">
        <v>9922.6610000000001</v>
      </c>
      <c r="Y356" s="39">
        <v>-14350.146000000001</v>
      </c>
      <c r="Z356" s="39">
        <v>-20265.046999999999</v>
      </c>
      <c r="AA356" s="39">
        <v>7612.87</v>
      </c>
      <c r="AB356" s="39">
        <v>-26430.123</v>
      </c>
      <c r="AC356" s="39">
        <v>-25757.171999999999</v>
      </c>
      <c r="AD356" s="39"/>
      <c r="AE356" s="39"/>
      <c r="AF356" s="39"/>
      <c r="AG356" s="39">
        <v>3112423.4649999999</v>
      </c>
      <c r="AH356" s="39">
        <v>3112423.4649999999</v>
      </c>
      <c r="AI356" s="39">
        <v>3035317.1490000002</v>
      </c>
      <c r="AJ356" s="39">
        <v>3132183.608</v>
      </c>
      <c r="AK356" s="39">
        <v>3142106.2689999999</v>
      </c>
      <c r="AL356" s="39">
        <v>3127756.1230000001</v>
      </c>
      <c r="AM356" s="39">
        <v>3107491.0759999999</v>
      </c>
      <c r="AN356" s="39">
        <v>3115103.946</v>
      </c>
      <c r="AO356" s="39">
        <v>3088673.8229999999</v>
      </c>
      <c r="AP356" s="39">
        <v>3062916.6510000001</v>
      </c>
      <c r="AQ356" s="39">
        <v>3062916.6510000001</v>
      </c>
      <c r="AR356" s="39">
        <v>3062916.6510000001</v>
      </c>
      <c r="AS356" s="41">
        <v>3062916.6510000001</v>
      </c>
    </row>
    <row r="357" spans="1:45">
      <c r="A357" s="23" t="s">
        <v>89</v>
      </c>
      <c r="B357" s="21" t="s">
        <v>90</v>
      </c>
      <c r="C357" s="15" t="s">
        <v>57</v>
      </c>
      <c r="D357" s="15" t="s">
        <v>58</v>
      </c>
      <c r="E357" s="15" t="s">
        <v>66</v>
      </c>
      <c r="F357" s="15" t="s">
        <v>67</v>
      </c>
      <c r="G357" s="15" t="s">
        <v>1166</v>
      </c>
      <c r="H357" s="45" t="s">
        <v>1167</v>
      </c>
      <c r="I357" s="39">
        <v>2062573.3189999999</v>
      </c>
      <c r="J357" s="39">
        <v>2166766.8629999999</v>
      </c>
      <c r="K357" s="39">
        <v>1729890.4369999999</v>
      </c>
      <c r="L357" s="39">
        <v>3573324.7510000002</v>
      </c>
      <c r="M357" s="39">
        <v>1833502.392</v>
      </c>
      <c r="N357" s="39">
        <v>1833502.392</v>
      </c>
      <c r="O357" s="39">
        <v>3610378.0589999999</v>
      </c>
      <c r="P357" s="39">
        <v>2096679.902</v>
      </c>
      <c r="Q357" s="39"/>
      <c r="R357" s="39">
        <v>-18526.653999999999</v>
      </c>
      <c r="S357" s="39">
        <v>24235.862000000001</v>
      </c>
      <c r="T357" s="39">
        <v>1848483.915</v>
      </c>
      <c r="U357" s="39">
        <v>0</v>
      </c>
      <c r="V357" s="39">
        <v>-31804.317999999999</v>
      </c>
      <c r="W357" s="39">
        <v>58110.881999999998</v>
      </c>
      <c r="X357" s="39">
        <v>6024.5519999999997</v>
      </c>
      <c r="Y357" s="39">
        <v>-8571.23</v>
      </c>
      <c r="Z357" s="39">
        <v>-12114.731</v>
      </c>
      <c r="AA357" s="39">
        <v>4586.3850000000002</v>
      </c>
      <c r="AB357" s="39">
        <v>-15808.108</v>
      </c>
      <c r="AC357" s="39">
        <v>-15404.955</v>
      </c>
      <c r="AD357" s="39"/>
      <c r="AE357" s="39"/>
      <c r="AF357" s="39"/>
      <c r="AG357" s="39">
        <v>1848483.915</v>
      </c>
      <c r="AH357" s="39">
        <v>1848483.915</v>
      </c>
      <c r="AI357" s="39">
        <v>1816679.5970000001</v>
      </c>
      <c r="AJ357" s="39">
        <v>1874790.4790000001</v>
      </c>
      <c r="AK357" s="39">
        <v>1880815.031</v>
      </c>
      <c r="AL357" s="39">
        <v>1872243.801</v>
      </c>
      <c r="AM357" s="39">
        <v>1860129.07</v>
      </c>
      <c r="AN357" s="39">
        <v>1864715.4550000001</v>
      </c>
      <c r="AO357" s="39">
        <v>1848907.3470000001</v>
      </c>
      <c r="AP357" s="39">
        <v>1833502.392</v>
      </c>
      <c r="AQ357" s="39">
        <v>1833502.392</v>
      </c>
      <c r="AR357" s="39">
        <v>1833502.392</v>
      </c>
      <c r="AS357" s="41">
        <v>1833502.392</v>
      </c>
    </row>
    <row r="358" spans="1:45">
      <c r="A358" s="23" t="s">
        <v>89</v>
      </c>
      <c r="B358" s="21" t="s">
        <v>90</v>
      </c>
      <c r="C358" s="15" t="s">
        <v>57</v>
      </c>
      <c r="D358" s="15" t="s">
        <v>58</v>
      </c>
      <c r="E358" s="15" t="s">
        <v>66</v>
      </c>
      <c r="F358" s="15" t="s">
        <v>67</v>
      </c>
      <c r="G358" s="15" t="s">
        <v>1168</v>
      </c>
      <c r="H358" s="45" t="s">
        <v>1169</v>
      </c>
      <c r="I358" s="39"/>
      <c r="J358" s="39">
        <v>87129.993000000002</v>
      </c>
      <c r="K358" s="39">
        <v>49093.586000000003</v>
      </c>
      <c r="L358" s="39">
        <v>32386.005000000001</v>
      </c>
      <c r="M358" s="39">
        <v>52037.625999999997</v>
      </c>
      <c r="N358" s="39">
        <v>52037.625999999997</v>
      </c>
      <c r="O358" s="39">
        <v>33437.271000000001</v>
      </c>
      <c r="P358" s="39"/>
      <c r="Q358" s="39"/>
      <c r="R358" s="39">
        <v>-525.63300000000004</v>
      </c>
      <c r="S358" s="39"/>
      <c r="T358" s="39">
        <v>52458.993999999999</v>
      </c>
      <c r="U358" s="39">
        <v>0</v>
      </c>
      <c r="V358" s="39">
        <v>-902.21600000000001</v>
      </c>
      <c r="W358" s="39">
        <v>1650.567</v>
      </c>
      <c r="X358" s="39">
        <v>171.523</v>
      </c>
      <c r="Y358" s="39">
        <v>-242.93899999999999</v>
      </c>
      <c r="Z358" s="39">
        <v>-343.56</v>
      </c>
      <c r="AA358" s="39">
        <v>130.685</v>
      </c>
      <c r="AB358" s="39">
        <v>-448.43799999999999</v>
      </c>
      <c r="AC358" s="39">
        <v>-436.99</v>
      </c>
      <c r="AD358" s="39"/>
      <c r="AE358" s="39"/>
      <c r="AF358" s="39"/>
      <c r="AG358" s="39">
        <v>52458.993999999999</v>
      </c>
      <c r="AH358" s="39">
        <v>52458.993999999999</v>
      </c>
      <c r="AI358" s="39">
        <v>51556.777999999998</v>
      </c>
      <c r="AJ358" s="39">
        <v>53207.345000000001</v>
      </c>
      <c r="AK358" s="39">
        <v>53378.868000000002</v>
      </c>
      <c r="AL358" s="39">
        <v>53135.928999999996</v>
      </c>
      <c r="AM358" s="39">
        <v>52792.368999999999</v>
      </c>
      <c r="AN358" s="39">
        <v>52923.053999999996</v>
      </c>
      <c r="AO358" s="39">
        <v>52474.616000000002</v>
      </c>
      <c r="AP358" s="39">
        <v>52037.625999999997</v>
      </c>
      <c r="AQ358" s="39">
        <v>52037.625999999997</v>
      </c>
      <c r="AR358" s="39">
        <v>52037.625999999997</v>
      </c>
      <c r="AS358" s="41">
        <v>52037.625999999997</v>
      </c>
    </row>
    <row r="359" spans="1:45">
      <c r="A359" s="23" t="s">
        <v>89</v>
      </c>
      <c r="B359" s="21" t="s">
        <v>90</v>
      </c>
      <c r="C359" s="15" t="s">
        <v>57</v>
      </c>
      <c r="D359" s="15" t="s">
        <v>58</v>
      </c>
      <c r="E359" s="15" t="s">
        <v>66</v>
      </c>
      <c r="F359" s="15" t="s">
        <v>67</v>
      </c>
      <c r="G359" s="15" t="s">
        <v>1172</v>
      </c>
      <c r="H359" s="45" t="s">
        <v>1173</v>
      </c>
      <c r="I359" s="39">
        <v>1191399.3640000001</v>
      </c>
      <c r="J359" s="39">
        <v>3120397.406</v>
      </c>
      <c r="K359" s="39">
        <v>1768725.6189999999</v>
      </c>
      <c r="L359" s="39">
        <v>2611355.8190000001</v>
      </c>
      <c r="M359" s="39">
        <v>1871399.459</v>
      </c>
      <c r="N359" s="39">
        <v>1871399.459</v>
      </c>
      <c r="O359" s="39">
        <v>2648718.4130000002</v>
      </c>
      <c r="P359" s="39">
        <v>1204975.4879999999</v>
      </c>
      <c r="Q359" s="39"/>
      <c r="R359" s="39">
        <v>-18681.296999999999</v>
      </c>
      <c r="S359" s="39">
        <v>13872.823</v>
      </c>
      <c r="T359" s="39">
        <v>1864420.9750000001</v>
      </c>
      <c r="U359" s="39">
        <v>0</v>
      </c>
      <c r="V359" s="39">
        <v>-8714.0110000000004</v>
      </c>
      <c r="W359" s="39">
        <v>58462.451000000001</v>
      </c>
      <c r="X359" s="39">
        <v>5896.4309999999996</v>
      </c>
      <c r="Y359" s="39">
        <v>-8833.7710000000006</v>
      </c>
      <c r="Z359" s="39">
        <v>-12409.906000000001</v>
      </c>
      <c r="AA359" s="39">
        <v>4445.0190000000002</v>
      </c>
      <c r="AB359" s="39">
        <v>-16137.298000000001</v>
      </c>
      <c r="AC359" s="39">
        <v>-15730.431</v>
      </c>
      <c r="AD359" s="39"/>
      <c r="AE359" s="39"/>
      <c r="AF359" s="39"/>
      <c r="AG359" s="39">
        <v>1864420.9750000001</v>
      </c>
      <c r="AH359" s="39">
        <v>1864420.9750000001</v>
      </c>
      <c r="AI359" s="39">
        <v>1855706.9639999999</v>
      </c>
      <c r="AJ359" s="39">
        <v>1914169.415</v>
      </c>
      <c r="AK359" s="39">
        <v>1920065.8459999999</v>
      </c>
      <c r="AL359" s="39">
        <v>1911232.075</v>
      </c>
      <c r="AM359" s="39">
        <v>1898822.169</v>
      </c>
      <c r="AN359" s="39">
        <v>1903267.1880000001</v>
      </c>
      <c r="AO359" s="39">
        <v>1887129.89</v>
      </c>
      <c r="AP359" s="39">
        <v>1871399.459</v>
      </c>
      <c r="AQ359" s="39">
        <v>1871399.459</v>
      </c>
      <c r="AR359" s="39">
        <v>1871399.459</v>
      </c>
      <c r="AS359" s="41">
        <v>1871399.459</v>
      </c>
    </row>
    <row r="360" spans="1:45">
      <c r="A360" s="23" t="s">
        <v>89</v>
      </c>
      <c r="B360" s="21" t="s">
        <v>90</v>
      </c>
      <c r="C360" s="15" t="s">
        <v>57</v>
      </c>
      <c r="D360" s="15" t="s">
        <v>58</v>
      </c>
      <c r="E360" s="15" t="s">
        <v>68</v>
      </c>
      <c r="F360" s="15" t="s">
        <v>69</v>
      </c>
      <c r="G360" s="15" t="s">
        <v>1131</v>
      </c>
      <c r="H360" s="45" t="s">
        <v>1132</v>
      </c>
      <c r="I360" s="39">
        <v>0</v>
      </c>
      <c r="J360" s="39"/>
      <c r="K360" s="39"/>
      <c r="L360" s="39"/>
      <c r="M360" s="39"/>
      <c r="N360" s="39"/>
      <c r="O360" s="39"/>
      <c r="P360" s="39">
        <v>0</v>
      </c>
      <c r="Q360" s="39"/>
      <c r="R360" s="39"/>
      <c r="S360" s="39">
        <v>0</v>
      </c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41"/>
    </row>
    <row r="361" spans="1:45">
      <c r="A361" s="23" t="s">
        <v>89</v>
      </c>
      <c r="B361" s="21" t="s">
        <v>90</v>
      </c>
      <c r="C361" s="15" t="s">
        <v>57</v>
      </c>
      <c r="D361" s="15" t="s">
        <v>58</v>
      </c>
      <c r="E361" s="15" t="s">
        <v>68</v>
      </c>
      <c r="F361" s="15" t="s">
        <v>69</v>
      </c>
      <c r="G361" s="15" t="s">
        <v>1133</v>
      </c>
      <c r="H361" s="45" t="s">
        <v>1134</v>
      </c>
      <c r="I361" s="39">
        <v>0</v>
      </c>
      <c r="J361" s="39"/>
      <c r="K361" s="39"/>
      <c r="L361" s="39"/>
      <c r="M361" s="39"/>
      <c r="N361" s="39"/>
      <c r="O361" s="39"/>
      <c r="P361" s="39">
        <v>0</v>
      </c>
      <c r="Q361" s="39"/>
      <c r="R361" s="39"/>
      <c r="S361" s="39">
        <v>0</v>
      </c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41"/>
    </row>
    <row r="362" spans="1:45">
      <c r="A362" s="23" t="s">
        <v>89</v>
      </c>
      <c r="B362" s="21" t="s">
        <v>90</v>
      </c>
      <c r="C362" s="15" t="s">
        <v>57</v>
      </c>
      <c r="D362" s="15" t="s">
        <v>58</v>
      </c>
      <c r="E362" s="15" t="s">
        <v>68</v>
      </c>
      <c r="F362" s="15" t="s">
        <v>69</v>
      </c>
      <c r="G362" s="15" t="s">
        <v>1136</v>
      </c>
      <c r="H362" s="45" t="s">
        <v>1137</v>
      </c>
      <c r="I362" s="39">
        <v>343110.17200000002</v>
      </c>
      <c r="J362" s="39">
        <v>334293.47200000001</v>
      </c>
      <c r="K362" s="39">
        <v>283669.21399999998</v>
      </c>
      <c r="L362" s="39">
        <v>592045.42599999998</v>
      </c>
      <c r="M362" s="39">
        <v>300974.359</v>
      </c>
      <c r="N362" s="39">
        <v>300974.359</v>
      </c>
      <c r="O362" s="39">
        <v>598125.72600000002</v>
      </c>
      <c r="P362" s="39">
        <v>348781.51</v>
      </c>
      <c r="Q362" s="39"/>
      <c r="R362" s="39">
        <v>-3040.15</v>
      </c>
      <c r="S362" s="39">
        <v>4036.3879999999999</v>
      </c>
      <c r="T362" s="39">
        <v>303411.46600000001</v>
      </c>
      <c r="U362" s="39">
        <v>0</v>
      </c>
      <c r="V362" s="39">
        <v>-5218.2269999999999</v>
      </c>
      <c r="W362" s="39">
        <v>9546.52</v>
      </c>
      <c r="X362" s="39">
        <v>992.05200000000002</v>
      </c>
      <c r="Y362" s="39">
        <v>-1405.107</v>
      </c>
      <c r="Z362" s="39">
        <v>-1987.08</v>
      </c>
      <c r="AA362" s="39">
        <v>755.85</v>
      </c>
      <c r="AB362" s="39">
        <v>-2593.6640000000002</v>
      </c>
      <c r="AC362" s="39">
        <v>-2527.451</v>
      </c>
      <c r="AD362" s="39"/>
      <c r="AE362" s="39"/>
      <c r="AF362" s="39"/>
      <c r="AG362" s="39">
        <v>303411.46600000001</v>
      </c>
      <c r="AH362" s="39">
        <v>303411.46600000001</v>
      </c>
      <c r="AI362" s="39">
        <v>298193.239</v>
      </c>
      <c r="AJ362" s="39">
        <v>307739.75900000002</v>
      </c>
      <c r="AK362" s="39">
        <v>308731.81099999999</v>
      </c>
      <c r="AL362" s="39">
        <v>307326.70400000003</v>
      </c>
      <c r="AM362" s="39">
        <v>305339.62400000001</v>
      </c>
      <c r="AN362" s="39">
        <v>306095.47399999999</v>
      </c>
      <c r="AO362" s="39">
        <v>303501.81</v>
      </c>
      <c r="AP362" s="39">
        <v>300974.359</v>
      </c>
      <c r="AQ362" s="39">
        <v>300974.359</v>
      </c>
      <c r="AR362" s="39">
        <v>300974.359</v>
      </c>
      <c r="AS362" s="41">
        <v>300974.359</v>
      </c>
    </row>
    <row r="363" spans="1:45">
      <c r="A363" s="23" t="s">
        <v>89</v>
      </c>
      <c r="B363" s="21" t="s">
        <v>90</v>
      </c>
      <c r="C363" s="15" t="s">
        <v>57</v>
      </c>
      <c r="D363" s="15" t="s">
        <v>58</v>
      </c>
      <c r="E363" s="15" t="s">
        <v>68</v>
      </c>
      <c r="F363" s="15" t="s">
        <v>69</v>
      </c>
      <c r="G363" s="15" t="s">
        <v>1140</v>
      </c>
      <c r="H363" s="45" t="s">
        <v>1141</v>
      </c>
      <c r="I363" s="39"/>
      <c r="J363" s="39">
        <v>156992.41200000001</v>
      </c>
      <c r="K363" s="39">
        <v>119387.666</v>
      </c>
      <c r="L363" s="39">
        <v>77026.164000000004</v>
      </c>
      <c r="M363" s="39">
        <v>126052.66</v>
      </c>
      <c r="N363" s="39">
        <v>126052.66</v>
      </c>
      <c r="O363" s="39">
        <v>79526.474000000002</v>
      </c>
      <c r="P363" s="39"/>
      <c r="Q363" s="39"/>
      <c r="R363" s="39">
        <v>-1250.155</v>
      </c>
      <c r="S363" s="39"/>
      <c r="T363" s="39">
        <v>124767.336</v>
      </c>
      <c r="U363" s="39">
        <v>0</v>
      </c>
      <c r="V363" s="39">
        <v>404.18799999999999</v>
      </c>
      <c r="W363" s="39">
        <v>3888.172</v>
      </c>
      <c r="X363" s="39">
        <v>370.44600000000003</v>
      </c>
      <c r="Y363" s="39">
        <v>-615.30100000000004</v>
      </c>
      <c r="Z363" s="39">
        <v>-854.61699999999996</v>
      </c>
      <c r="AA363" s="39">
        <v>273.31700000000001</v>
      </c>
      <c r="AB363" s="39">
        <v>-1104.0540000000001</v>
      </c>
      <c r="AC363" s="39">
        <v>-1076.827</v>
      </c>
      <c r="AD363" s="39"/>
      <c r="AE363" s="39"/>
      <c r="AF363" s="39"/>
      <c r="AG363" s="39">
        <v>124767.336</v>
      </c>
      <c r="AH363" s="39">
        <v>124767.336</v>
      </c>
      <c r="AI363" s="39">
        <v>125171.524</v>
      </c>
      <c r="AJ363" s="39">
        <v>129059.696</v>
      </c>
      <c r="AK363" s="39">
        <v>129430.14200000001</v>
      </c>
      <c r="AL363" s="39">
        <v>128814.841</v>
      </c>
      <c r="AM363" s="39">
        <v>127960.224</v>
      </c>
      <c r="AN363" s="39">
        <v>128233.541</v>
      </c>
      <c r="AO363" s="39">
        <v>127129.48699999999</v>
      </c>
      <c r="AP363" s="39">
        <v>126052.66</v>
      </c>
      <c r="AQ363" s="39">
        <v>126052.66</v>
      </c>
      <c r="AR363" s="39">
        <v>126052.66</v>
      </c>
      <c r="AS363" s="41">
        <v>126052.66</v>
      </c>
    </row>
    <row r="364" spans="1:45">
      <c r="A364" s="23" t="s">
        <v>89</v>
      </c>
      <c r="B364" s="21" t="s">
        <v>90</v>
      </c>
      <c r="C364" s="15" t="s">
        <v>57</v>
      </c>
      <c r="D364" s="15" t="s">
        <v>58</v>
      </c>
      <c r="E364" s="15" t="s">
        <v>68</v>
      </c>
      <c r="F364" s="15" t="s">
        <v>69</v>
      </c>
      <c r="G364" s="15" t="s">
        <v>1142</v>
      </c>
      <c r="H364" s="45" t="s">
        <v>1143</v>
      </c>
      <c r="I364" s="39">
        <v>327514.25599999999</v>
      </c>
      <c r="J364" s="39">
        <v>375393.478</v>
      </c>
      <c r="K364" s="39">
        <v>283945.57500000001</v>
      </c>
      <c r="L364" s="39">
        <v>741762.27</v>
      </c>
      <c r="M364" s="39">
        <v>300974.36800000002</v>
      </c>
      <c r="N364" s="39">
        <v>300974.36800000002</v>
      </c>
      <c r="O364" s="39">
        <v>747842.57</v>
      </c>
      <c r="P364" s="39">
        <v>332927.80800000002</v>
      </c>
      <c r="Q364" s="39"/>
      <c r="R364" s="39">
        <v>-3040.15</v>
      </c>
      <c r="S364" s="39">
        <v>3852.9169999999999</v>
      </c>
      <c r="T364" s="39">
        <v>303411.47499999998</v>
      </c>
      <c r="U364" s="39">
        <v>0</v>
      </c>
      <c r="V364" s="39">
        <v>-5218.2250000000004</v>
      </c>
      <c r="W364" s="39">
        <v>9546.5210000000006</v>
      </c>
      <c r="X364" s="39">
        <v>992.05100000000004</v>
      </c>
      <c r="Y364" s="39">
        <v>-1405.107</v>
      </c>
      <c r="Z364" s="39">
        <v>-1987.079</v>
      </c>
      <c r="AA364" s="39">
        <v>755.85199999999998</v>
      </c>
      <c r="AB364" s="39">
        <v>-2593.6660000000002</v>
      </c>
      <c r="AC364" s="39">
        <v>-2527.4540000000002</v>
      </c>
      <c r="AD364" s="39"/>
      <c r="AE364" s="39"/>
      <c r="AF364" s="39"/>
      <c r="AG364" s="39">
        <v>303411.47499999998</v>
      </c>
      <c r="AH364" s="39">
        <v>303411.47499999998</v>
      </c>
      <c r="AI364" s="39">
        <v>298193.25</v>
      </c>
      <c r="AJ364" s="39">
        <v>307739.77100000001</v>
      </c>
      <c r="AK364" s="39">
        <v>308731.82199999999</v>
      </c>
      <c r="AL364" s="39">
        <v>307326.71500000003</v>
      </c>
      <c r="AM364" s="39">
        <v>305339.636</v>
      </c>
      <c r="AN364" s="39">
        <v>306095.48800000001</v>
      </c>
      <c r="AO364" s="39">
        <v>303501.82199999999</v>
      </c>
      <c r="AP364" s="39">
        <v>300974.36800000002</v>
      </c>
      <c r="AQ364" s="39">
        <v>300974.36800000002</v>
      </c>
      <c r="AR364" s="39">
        <v>300974.36800000002</v>
      </c>
      <c r="AS364" s="41">
        <v>300974.36800000002</v>
      </c>
    </row>
    <row r="365" spans="1:45">
      <c r="A365" s="23" t="s">
        <v>89</v>
      </c>
      <c r="B365" s="21" t="s">
        <v>90</v>
      </c>
      <c r="C365" s="15" t="s">
        <v>57</v>
      </c>
      <c r="D365" s="15" t="s">
        <v>58</v>
      </c>
      <c r="E365" s="15" t="s">
        <v>68</v>
      </c>
      <c r="F365" s="15" t="s">
        <v>69</v>
      </c>
      <c r="G365" s="15" t="s">
        <v>1144</v>
      </c>
      <c r="H365" s="45" t="s">
        <v>1145</v>
      </c>
      <c r="I365" s="39">
        <v>1686681.1240000001</v>
      </c>
      <c r="J365" s="39">
        <v>1861325.8049999999</v>
      </c>
      <c r="K365" s="39">
        <v>1161814.8160000001</v>
      </c>
      <c r="L365" s="39">
        <v>2255838.3990000002</v>
      </c>
      <c r="M365" s="39">
        <v>1260256.652</v>
      </c>
      <c r="N365" s="39">
        <v>1260256.652</v>
      </c>
      <c r="O365" s="39">
        <v>2278268.7850000001</v>
      </c>
      <c r="P365" s="39">
        <v>1601830.557</v>
      </c>
      <c r="Q365" s="39"/>
      <c r="R365" s="39">
        <v>-11215.192999999999</v>
      </c>
      <c r="S365" s="39">
        <v>15218.531000000001</v>
      </c>
      <c r="T365" s="39">
        <v>1226524.7590000001</v>
      </c>
      <c r="U365" s="39">
        <v>0</v>
      </c>
      <c r="V365" s="39">
        <v>13321.53</v>
      </c>
      <c r="W365" s="39">
        <v>27592.946</v>
      </c>
      <c r="X365" s="39">
        <v>32798.044000000002</v>
      </c>
      <c r="Y365" s="39">
        <v>-7530.299</v>
      </c>
      <c r="Z365" s="39">
        <v>-9382.2729999999992</v>
      </c>
      <c r="AA365" s="39">
        <v>-653.59900000000005</v>
      </c>
      <c r="AB365" s="39">
        <v>-11312.581</v>
      </c>
      <c r="AC365" s="39">
        <v>-11101.875</v>
      </c>
      <c r="AD365" s="39"/>
      <c r="AE365" s="39"/>
      <c r="AF365" s="39"/>
      <c r="AG365" s="39">
        <v>1226524.7590000001</v>
      </c>
      <c r="AH365" s="39">
        <v>1226524.7590000001</v>
      </c>
      <c r="AI365" s="39">
        <v>1239846.2890000001</v>
      </c>
      <c r="AJ365" s="39">
        <v>1267439.2350000001</v>
      </c>
      <c r="AK365" s="39">
        <v>1300237.2790000001</v>
      </c>
      <c r="AL365" s="39">
        <v>1292706.98</v>
      </c>
      <c r="AM365" s="39">
        <v>1283324.7069999999</v>
      </c>
      <c r="AN365" s="39">
        <v>1282671.108</v>
      </c>
      <c r="AO365" s="39">
        <v>1271358.527</v>
      </c>
      <c r="AP365" s="39">
        <v>1260256.652</v>
      </c>
      <c r="AQ365" s="39">
        <v>1260256.652</v>
      </c>
      <c r="AR365" s="39">
        <v>1260256.652</v>
      </c>
      <c r="AS365" s="41">
        <v>1260256.652</v>
      </c>
    </row>
    <row r="366" spans="1:45">
      <c r="A366" s="23" t="s">
        <v>89</v>
      </c>
      <c r="B366" s="21" t="s">
        <v>90</v>
      </c>
      <c r="C366" s="15" t="s">
        <v>57</v>
      </c>
      <c r="D366" s="15" t="s">
        <v>58</v>
      </c>
      <c r="E366" s="15" t="s">
        <v>68</v>
      </c>
      <c r="F366" s="15" t="s">
        <v>69</v>
      </c>
      <c r="G366" s="15" t="s">
        <v>1148</v>
      </c>
      <c r="H366" s="45" t="s">
        <v>1132</v>
      </c>
      <c r="I366" s="39">
        <v>54484.362999999998</v>
      </c>
      <c r="J366" s="39">
        <v>198221.791</v>
      </c>
      <c r="K366" s="39">
        <v>149933.878</v>
      </c>
      <c r="L366" s="39">
        <v>163178.19699999999</v>
      </c>
      <c r="M366" s="39">
        <v>158925.717</v>
      </c>
      <c r="N366" s="39">
        <v>158925.717</v>
      </c>
      <c r="O366" s="39">
        <v>166388.823</v>
      </c>
      <c r="P366" s="39">
        <v>55384.947999999997</v>
      </c>
      <c r="Q366" s="39"/>
      <c r="R366" s="39">
        <v>-1605.3130000000001</v>
      </c>
      <c r="S366" s="39">
        <v>640.96199999999999</v>
      </c>
      <c r="T366" s="39">
        <v>160212.60200000001</v>
      </c>
      <c r="U366" s="39">
        <v>0</v>
      </c>
      <c r="V366" s="39">
        <v>-2755.4180000000001</v>
      </c>
      <c r="W366" s="39">
        <v>5040.92</v>
      </c>
      <c r="X366" s="39">
        <v>523.84</v>
      </c>
      <c r="Y366" s="39">
        <v>-741.95</v>
      </c>
      <c r="Z366" s="39">
        <v>-1049.252</v>
      </c>
      <c r="AA366" s="39">
        <v>399.11799999999999</v>
      </c>
      <c r="AB366" s="39">
        <v>-1369.5530000000001</v>
      </c>
      <c r="AC366" s="39">
        <v>-1334.59</v>
      </c>
      <c r="AD366" s="39"/>
      <c r="AE366" s="39"/>
      <c r="AF366" s="39"/>
      <c r="AG366" s="39">
        <v>160212.60200000001</v>
      </c>
      <c r="AH366" s="39">
        <v>160212.60200000001</v>
      </c>
      <c r="AI366" s="39">
        <v>157457.18400000001</v>
      </c>
      <c r="AJ366" s="39">
        <v>162498.10399999999</v>
      </c>
      <c r="AK366" s="39">
        <v>163021.94399999999</v>
      </c>
      <c r="AL366" s="39">
        <v>162279.99400000001</v>
      </c>
      <c r="AM366" s="39">
        <v>161230.742</v>
      </c>
      <c r="AN366" s="39">
        <v>161629.85999999999</v>
      </c>
      <c r="AO366" s="39">
        <v>160260.307</v>
      </c>
      <c r="AP366" s="39">
        <v>158925.717</v>
      </c>
      <c r="AQ366" s="39">
        <v>158925.717</v>
      </c>
      <c r="AR366" s="39">
        <v>158925.717</v>
      </c>
      <c r="AS366" s="41">
        <v>158925.717</v>
      </c>
    </row>
    <row r="367" spans="1:45">
      <c r="A367" s="23" t="s">
        <v>89</v>
      </c>
      <c r="B367" s="21" t="s">
        <v>90</v>
      </c>
      <c r="C367" s="15" t="s">
        <v>57</v>
      </c>
      <c r="D367" s="15" t="s">
        <v>58</v>
      </c>
      <c r="E367" s="15" t="s">
        <v>68</v>
      </c>
      <c r="F367" s="15" t="s">
        <v>69</v>
      </c>
      <c r="G367" s="15" t="s">
        <v>1157</v>
      </c>
      <c r="H367" s="45" t="s">
        <v>1158</v>
      </c>
      <c r="I367" s="39"/>
      <c r="J367" s="39">
        <v>105250.508</v>
      </c>
      <c r="K367" s="39">
        <v>79610.909</v>
      </c>
      <c r="L367" s="39">
        <v>52067.832000000002</v>
      </c>
      <c r="M367" s="39">
        <v>84385.337</v>
      </c>
      <c r="N367" s="39">
        <v>84385.337</v>
      </c>
      <c r="O367" s="39">
        <v>53847.59</v>
      </c>
      <c r="P367" s="39"/>
      <c r="Q367" s="39"/>
      <c r="R367" s="39">
        <v>-889.87900000000002</v>
      </c>
      <c r="S367" s="39"/>
      <c r="T367" s="39">
        <v>85068.638000000006</v>
      </c>
      <c r="U367" s="39">
        <v>0</v>
      </c>
      <c r="V367" s="39">
        <v>-1463.0540000000001</v>
      </c>
      <c r="W367" s="39">
        <v>2676.5949999999998</v>
      </c>
      <c r="X367" s="39">
        <v>278.14499999999998</v>
      </c>
      <c r="Y367" s="39">
        <v>-393.95600000000002</v>
      </c>
      <c r="Z367" s="39">
        <v>-557.125</v>
      </c>
      <c r="AA367" s="39">
        <v>211.92099999999999</v>
      </c>
      <c r="AB367" s="39">
        <v>-727.19600000000003</v>
      </c>
      <c r="AC367" s="39">
        <v>-708.63099999999997</v>
      </c>
      <c r="AD367" s="39"/>
      <c r="AE367" s="39"/>
      <c r="AF367" s="39"/>
      <c r="AG367" s="39">
        <v>85068.638000000006</v>
      </c>
      <c r="AH367" s="39">
        <v>85068.638000000006</v>
      </c>
      <c r="AI367" s="39">
        <v>83605.584000000003</v>
      </c>
      <c r="AJ367" s="39">
        <v>86282.179000000004</v>
      </c>
      <c r="AK367" s="39">
        <v>86560.323999999993</v>
      </c>
      <c r="AL367" s="39">
        <v>86166.368000000002</v>
      </c>
      <c r="AM367" s="39">
        <v>85609.243000000002</v>
      </c>
      <c r="AN367" s="39">
        <v>85821.164000000004</v>
      </c>
      <c r="AO367" s="39">
        <v>85093.967999999993</v>
      </c>
      <c r="AP367" s="39">
        <v>84385.337</v>
      </c>
      <c r="AQ367" s="39">
        <v>84385.337</v>
      </c>
      <c r="AR367" s="39">
        <v>84385.337</v>
      </c>
      <c r="AS367" s="41">
        <v>84385.337</v>
      </c>
    </row>
    <row r="368" spans="1:45">
      <c r="A368" s="23" t="s">
        <v>89</v>
      </c>
      <c r="B368" s="21" t="s">
        <v>90</v>
      </c>
      <c r="C368" s="15" t="s">
        <v>57</v>
      </c>
      <c r="D368" s="15" t="s">
        <v>58</v>
      </c>
      <c r="E368" s="15" t="s">
        <v>68</v>
      </c>
      <c r="F368" s="15" t="s">
        <v>69</v>
      </c>
      <c r="G368" s="15" t="s">
        <v>1159</v>
      </c>
      <c r="H368" s="45" t="s">
        <v>1160</v>
      </c>
      <c r="I368" s="39"/>
      <c r="J368" s="39">
        <v>105250.508</v>
      </c>
      <c r="K368" s="39">
        <v>79610.909</v>
      </c>
      <c r="L368" s="39">
        <v>52517.832000000002</v>
      </c>
      <c r="M368" s="39">
        <v>84385.337</v>
      </c>
      <c r="N368" s="39">
        <v>84385.337</v>
      </c>
      <c r="O368" s="39">
        <v>54222.59</v>
      </c>
      <c r="P368" s="39"/>
      <c r="Q368" s="39"/>
      <c r="R368" s="39">
        <v>-852.37900000000002</v>
      </c>
      <c r="S368" s="39"/>
      <c r="T368" s="39">
        <v>85068.638000000006</v>
      </c>
      <c r="U368" s="39">
        <v>0</v>
      </c>
      <c r="V368" s="39">
        <v>-1463.0540000000001</v>
      </c>
      <c r="W368" s="39">
        <v>2676.5949999999998</v>
      </c>
      <c r="X368" s="39">
        <v>278.14499999999998</v>
      </c>
      <c r="Y368" s="39">
        <v>-393.95600000000002</v>
      </c>
      <c r="Z368" s="39">
        <v>-557.125</v>
      </c>
      <c r="AA368" s="39">
        <v>211.92099999999999</v>
      </c>
      <c r="AB368" s="39">
        <v>-727.19600000000003</v>
      </c>
      <c r="AC368" s="39">
        <v>-708.63099999999997</v>
      </c>
      <c r="AD368" s="39"/>
      <c r="AE368" s="39"/>
      <c r="AF368" s="39"/>
      <c r="AG368" s="39">
        <v>85068.638000000006</v>
      </c>
      <c r="AH368" s="39">
        <v>85068.638000000006</v>
      </c>
      <c r="AI368" s="39">
        <v>83605.584000000003</v>
      </c>
      <c r="AJ368" s="39">
        <v>86282.179000000004</v>
      </c>
      <c r="AK368" s="39">
        <v>86560.323999999993</v>
      </c>
      <c r="AL368" s="39">
        <v>86166.368000000002</v>
      </c>
      <c r="AM368" s="39">
        <v>85609.243000000002</v>
      </c>
      <c r="AN368" s="39">
        <v>85821.164000000004</v>
      </c>
      <c r="AO368" s="39">
        <v>85093.967999999993</v>
      </c>
      <c r="AP368" s="39">
        <v>84385.337</v>
      </c>
      <c r="AQ368" s="39">
        <v>84385.337</v>
      </c>
      <c r="AR368" s="39">
        <v>84385.337</v>
      </c>
      <c r="AS368" s="41">
        <v>84385.337</v>
      </c>
    </row>
    <row r="369" spans="1:45">
      <c r="A369" s="23" t="s">
        <v>89</v>
      </c>
      <c r="B369" s="21" t="s">
        <v>90</v>
      </c>
      <c r="C369" s="15" t="s">
        <v>57</v>
      </c>
      <c r="D369" s="15" t="s">
        <v>58</v>
      </c>
      <c r="E369" s="15" t="s">
        <v>68</v>
      </c>
      <c r="F369" s="15" t="s">
        <v>69</v>
      </c>
      <c r="G369" s="15" t="s">
        <v>1163</v>
      </c>
      <c r="H369" s="45" t="s">
        <v>1164</v>
      </c>
      <c r="I369" s="39"/>
      <c r="J369" s="39">
        <v>64904.481</v>
      </c>
      <c r="K369" s="39">
        <v>49093.394</v>
      </c>
      <c r="L369" s="39">
        <v>32386.005000000001</v>
      </c>
      <c r="M369" s="39">
        <v>52037.625999999997</v>
      </c>
      <c r="N369" s="39">
        <v>52037.625999999997</v>
      </c>
      <c r="O369" s="39">
        <v>33437.271000000001</v>
      </c>
      <c r="P369" s="39"/>
      <c r="Q369" s="39"/>
      <c r="R369" s="39">
        <v>-525.63300000000004</v>
      </c>
      <c r="S369" s="39"/>
      <c r="T369" s="39">
        <v>52458.993999999999</v>
      </c>
      <c r="U369" s="39">
        <v>0</v>
      </c>
      <c r="V369" s="39">
        <v>-902.21600000000001</v>
      </c>
      <c r="W369" s="39">
        <v>1650.567</v>
      </c>
      <c r="X369" s="39">
        <v>171.523</v>
      </c>
      <c r="Y369" s="39">
        <v>-242.93899999999999</v>
      </c>
      <c r="Z369" s="39">
        <v>-343.56</v>
      </c>
      <c r="AA369" s="39">
        <v>130.685</v>
      </c>
      <c r="AB369" s="39">
        <v>-448.43799999999999</v>
      </c>
      <c r="AC369" s="39">
        <v>-436.99</v>
      </c>
      <c r="AD369" s="39"/>
      <c r="AE369" s="39"/>
      <c r="AF369" s="39"/>
      <c r="AG369" s="39">
        <v>52458.993999999999</v>
      </c>
      <c r="AH369" s="39">
        <v>52458.993999999999</v>
      </c>
      <c r="AI369" s="39">
        <v>51556.777999999998</v>
      </c>
      <c r="AJ369" s="39">
        <v>53207.345000000001</v>
      </c>
      <c r="AK369" s="39">
        <v>53378.868000000002</v>
      </c>
      <c r="AL369" s="39">
        <v>53135.928999999996</v>
      </c>
      <c r="AM369" s="39">
        <v>52792.368999999999</v>
      </c>
      <c r="AN369" s="39">
        <v>52923.053999999996</v>
      </c>
      <c r="AO369" s="39">
        <v>52474.616000000002</v>
      </c>
      <c r="AP369" s="39">
        <v>52037.625999999997</v>
      </c>
      <c r="AQ369" s="39">
        <v>52037.625999999997</v>
      </c>
      <c r="AR369" s="39">
        <v>52037.625999999997</v>
      </c>
      <c r="AS369" s="41">
        <v>52037.625999999997</v>
      </c>
    </row>
    <row r="370" spans="1:45">
      <c r="A370" s="23" t="s">
        <v>89</v>
      </c>
      <c r="B370" s="21" t="s">
        <v>90</v>
      </c>
      <c r="C370" s="15" t="s">
        <v>57</v>
      </c>
      <c r="D370" s="15" t="s">
        <v>58</v>
      </c>
      <c r="E370" s="15" t="s">
        <v>68</v>
      </c>
      <c r="F370" s="15" t="s">
        <v>69</v>
      </c>
      <c r="G370" s="15" t="s">
        <v>1165</v>
      </c>
      <c r="H370" s="45" t="s">
        <v>1134</v>
      </c>
      <c r="I370" s="39">
        <v>189349.43100000001</v>
      </c>
      <c r="J370" s="39">
        <v>64904.481</v>
      </c>
      <c r="K370" s="39">
        <v>49093.394</v>
      </c>
      <c r="L370" s="39">
        <v>255742.06599999999</v>
      </c>
      <c r="M370" s="39">
        <v>52037.625999999997</v>
      </c>
      <c r="N370" s="39">
        <v>52037.625999999997</v>
      </c>
      <c r="O370" s="39">
        <v>256793.33199999999</v>
      </c>
      <c r="P370" s="39">
        <v>192479.228</v>
      </c>
      <c r="Q370" s="39"/>
      <c r="R370" s="39">
        <v>-525.63300000000004</v>
      </c>
      <c r="S370" s="39">
        <v>2227.5300000000002</v>
      </c>
      <c r="T370" s="39">
        <v>52458.993999999999</v>
      </c>
      <c r="U370" s="39">
        <v>0</v>
      </c>
      <c r="V370" s="39">
        <v>-902.21600000000001</v>
      </c>
      <c r="W370" s="39">
        <v>1650.567</v>
      </c>
      <c r="X370" s="39">
        <v>171.523</v>
      </c>
      <c r="Y370" s="39">
        <v>-242.93899999999999</v>
      </c>
      <c r="Z370" s="39">
        <v>-343.56</v>
      </c>
      <c r="AA370" s="39">
        <v>130.685</v>
      </c>
      <c r="AB370" s="39">
        <v>-448.43799999999999</v>
      </c>
      <c r="AC370" s="39">
        <v>-436.99</v>
      </c>
      <c r="AD370" s="39"/>
      <c r="AE370" s="39"/>
      <c r="AF370" s="39"/>
      <c r="AG370" s="39">
        <v>52458.993999999999</v>
      </c>
      <c r="AH370" s="39">
        <v>52458.993999999999</v>
      </c>
      <c r="AI370" s="39">
        <v>51556.777999999998</v>
      </c>
      <c r="AJ370" s="39">
        <v>53207.345000000001</v>
      </c>
      <c r="AK370" s="39">
        <v>53378.868000000002</v>
      </c>
      <c r="AL370" s="39">
        <v>53135.928999999996</v>
      </c>
      <c r="AM370" s="39">
        <v>52792.368999999999</v>
      </c>
      <c r="AN370" s="39">
        <v>52923.053999999996</v>
      </c>
      <c r="AO370" s="39">
        <v>52474.616000000002</v>
      </c>
      <c r="AP370" s="39">
        <v>52037.625999999997</v>
      </c>
      <c r="AQ370" s="39">
        <v>52037.625999999997</v>
      </c>
      <c r="AR370" s="39">
        <v>52037.625999999997</v>
      </c>
      <c r="AS370" s="41">
        <v>52037.625999999997</v>
      </c>
    </row>
    <row r="371" spans="1:45">
      <c r="A371" s="23" t="s">
        <v>89</v>
      </c>
      <c r="B371" s="21" t="s">
        <v>90</v>
      </c>
      <c r="C371" s="15" t="s">
        <v>57</v>
      </c>
      <c r="D371" s="15" t="s">
        <v>58</v>
      </c>
      <c r="E371" s="15" t="s">
        <v>68</v>
      </c>
      <c r="F371" s="15" t="s">
        <v>69</v>
      </c>
      <c r="G371" s="15" t="s">
        <v>1166</v>
      </c>
      <c r="H371" s="45" t="s">
        <v>1167</v>
      </c>
      <c r="I371" s="39">
        <v>135490.861</v>
      </c>
      <c r="J371" s="39">
        <v>64904.481</v>
      </c>
      <c r="K371" s="39">
        <v>49093.394</v>
      </c>
      <c r="L371" s="39">
        <v>192210.649</v>
      </c>
      <c r="M371" s="39">
        <v>52037.625999999997</v>
      </c>
      <c r="N371" s="39">
        <v>52037.625999999997</v>
      </c>
      <c r="O371" s="39">
        <v>193261.91500000001</v>
      </c>
      <c r="P371" s="39">
        <v>137730.41800000001</v>
      </c>
      <c r="Q371" s="39"/>
      <c r="R371" s="39">
        <v>-525.63300000000004</v>
      </c>
      <c r="S371" s="39">
        <v>1593.93</v>
      </c>
      <c r="T371" s="39">
        <v>52458.993999999999</v>
      </c>
      <c r="U371" s="39">
        <v>0</v>
      </c>
      <c r="V371" s="39">
        <v>-902.21600000000001</v>
      </c>
      <c r="W371" s="39">
        <v>1650.567</v>
      </c>
      <c r="X371" s="39">
        <v>171.523</v>
      </c>
      <c r="Y371" s="39">
        <v>-242.93899999999999</v>
      </c>
      <c r="Z371" s="39">
        <v>-343.56</v>
      </c>
      <c r="AA371" s="39">
        <v>130.685</v>
      </c>
      <c r="AB371" s="39">
        <v>-448.43799999999999</v>
      </c>
      <c r="AC371" s="39">
        <v>-436.99</v>
      </c>
      <c r="AD371" s="39"/>
      <c r="AE371" s="39"/>
      <c r="AF371" s="39"/>
      <c r="AG371" s="39">
        <v>52458.993999999999</v>
      </c>
      <c r="AH371" s="39">
        <v>52458.993999999999</v>
      </c>
      <c r="AI371" s="39">
        <v>51556.777999999998</v>
      </c>
      <c r="AJ371" s="39">
        <v>53207.345000000001</v>
      </c>
      <c r="AK371" s="39">
        <v>53378.868000000002</v>
      </c>
      <c r="AL371" s="39">
        <v>53135.928999999996</v>
      </c>
      <c r="AM371" s="39">
        <v>52792.368999999999</v>
      </c>
      <c r="AN371" s="39">
        <v>52923.053999999996</v>
      </c>
      <c r="AO371" s="39">
        <v>52474.616000000002</v>
      </c>
      <c r="AP371" s="39">
        <v>52037.625999999997</v>
      </c>
      <c r="AQ371" s="39">
        <v>52037.625999999997</v>
      </c>
      <c r="AR371" s="39">
        <v>52037.625999999997</v>
      </c>
      <c r="AS371" s="41">
        <v>52037.625999999997</v>
      </c>
    </row>
    <row r="372" spans="1:45">
      <c r="A372" s="23" t="s">
        <v>89</v>
      </c>
      <c r="B372" s="21" t="s">
        <v>90</v>
      </c>
      <c r="C372" s="15" t="s">
        <v>57</v>
      </c>
      <c r="D372" s="15" t="s">
        <v>58</v>
      </c>
      <c r="E372" s="15" t="s">
        <v>68</v>
      </c>
      <c r="F372" s="15" t="s">
        <v>69</v>
      </c>
      <c r="G372" s="15" t="s">
        <v>1170</v>
      </c>
      <c r="H372" s="45" t="s">
        <v>1171</v>
      </c>
      <c r="I372" s="39">
        <v>15458.787</v>
      </c>
      <c r="J372" s="39">
        <v>64904.481</v>
      </c>
      <c r="K372" s="39">
        <v>49093.394</v>
      </c>
      <c r="L372" s="39">
        <v>50621.146999999997</v>
      </c>
      <c r="M372" s="39">
        <v>52037.625999999997</v>
      </c>
      <c r="N372" s="39">
        <v>52037.625999999997</v>
      </c>
      <c r="O372" s="39">
        <v>51672.413</v>
      </c>
      <c r="P372" s="39">
        <v>15714.308000000001</v>
      </c>
      <c r="Q372" s="39"/>
      <c r="R372" s="39">
        <v>-525.63300000000004</v>
      </c>
      <c r="S372" s="39">
        <v>181.858</v>
      </c>
      <c r="T372" s="39">
        <v>52458.993999999999</v>
      </c>
      <c r="U372" s="39">
        <v>0</v>
      </c>
      <c r="V372" s="39">
        <v>-902.21600000000001</v>
      </c>
      <c r="W372" s="39">
        <v>1650.567</v>
      </c>
      <c r="X372" s="39">
        <v>171.523</v>
      </c>
      <c r="Y372" s="39">
        <v>-242.93899999999999</v>
      </c>
      <c r="Z372" s="39">
        <v>-343.56</v>
      </c>
      <c r="AA372" s="39">
        <v>130.685</v>
      </c>
      <c r="AB372" s="39">
        <v>-448.43799999999999</v>
      </c>
      <c r="AC372" s="39">
        <v>-436.99</v>
      </c>
      <c r="AD372" s="39"/>
      <c r="AE372" s="39"/>
      <c r="AF372" s="39"/>
      <c r="AG372" s="39">
        <v>52458.993999999999</v>
      </c>
      <c r="AH372" s="39">
        <v>52458.993999999999</v>
      </c>
      <c r="AI372" s="39">
        <v>51556.777999999998</v>
      </c>
      <c r="AJ372" s="39">
        <v>53207.345000000001</v>
      </c>
      <c r="AK372" s="39">
        <v>53378.868000000002</v>
      </c>
      <c r="AL372" s="39">
        <v>53135.928999999996</v>
      </c>
      <c r="AM372" s="39">
        <v>52792.368999999999</v>
      </c>
      <c r="AN372" s="39">
        <v>52923.053999999996</v>
      </c>
      <c r="AO372" s="39">
        <v>52474.616000000002</v>
      </c>
      <c r="AP372" s="39">
        <v>52037.625999999997</v>
      </c>
      <c r="AQ372" s="39">
        <v>52037.625999999997</v>
      </c>
      <c r="AR372" s="39">
        <v>52037.625999999997</v>
      </c>
      <c r="AS372" s="41">
        <v>52037.625999999997</v>
      </c>
    </row>
    <row r="373" spans="1:45">
      <c r="A373" s="23" t="s">
        <v>89</v>
      </c>
      <c r="B373" s="21" t="s">
        <v>90</v>
      </c>
      <c r="C373" s="15" t="s">
        <v>57</v>
      </c>
      <c r="D373" s="15" t="s">
        <v>58</v>
      </c>
      <c r="E373" s="15" t="s">
        <v>68</v>
      </c>
      <c r="F373" s="15" t="s">
        <v>69</v>
      </c>
      <c r="G373" s="15" t="s">
        <v>1172</v>
      </c>
      <c r="H373" s="45" t="s">
        <v>1173</v>
      </c>
      <c r="I373" s="39"/>
      <c r="J373" s="39">
        <v>64904.481</v>
      </c>
      <c r="K373" s="39">
        <v>49093.394</v>
      </c>
      <c r="L373" s="39">
        <v>32386.005000000001</v>
      </c>
      <c r="M373" s="39">
        <v>52037.625999999997</v>
      </c>
      <c r="N373" s="39">
        <v>52037.625999999997</v>
      </c>
      <c r="O373" s="39">
        <v>33437.271000000001</v>
      </c>
      <c r="P373" s="39"/>
      <c r="Q373" s="39"/>
      <c r="R373" s="39">
        <v>-525.63300000000004</v>
      </c>
      <c r="S373" s="39"/>
      <c r="T373" s="39">
        <v>52458.993999999999</v>
      </c>
      <c r="U373" s="39">
        <v>0</v>
      </c>
      <c r="V373" s="39">
        <v>-902.21600000000001</v>
      </c>
      <c r="W373" s="39">
        <v>1650.567</v>
      </c>
      <c r="X373" s="39">
        <v>171.523</v>
      </c>
      <c r="Y373" s="39">
        <v>-242.93899999999999</v>
      </c>
      <c r="Z373" s="39">
        <v>-343.56</v>
      </c>
      <c r="AA373" s="39">
        <v>130.685</v>
      </c>
      <c r="AB373" s="39">
        <v>-448.43799999999999</v>
      </c>
      <c r="AC373" s="39">
        <v>-436.99</v>
      </c>
      <c r="AD373" s="39"/>
      <c r="AE373" s="39"/>
      <c r="AF373" s="39"/>
      <c r="AG373" s="39">
        <v>52458.993999999999</v>
      </c>
      <c r="AH373" s="39">
        <v>52458.993999999999</v>
      </c>
      <c r="AI373" s="39">
        <v>51556.777999999998</v>
      </c>
      <c r="AJ373" s="39">
        <v>53207.345000000001</v>
      </c>
      <c r="AK373" s="39">
        <v>53378.868000000002</v>
      </c>
      <c r="AL373" s="39">
        <v>53135.928999999996</v>
      </c>
      <c r="AM373" s="39">
        <v>52792.368999999999</v>
      </c>
      <c r="AN373" s="39">
        <v>52923.053999999996</v>
      </c>
      <c r="AO373" s="39">
        <v>52474.616000000002</v>
      </c>
      <c r="AP373" s="39">
        <v>52037.625999999997</v>
      </c>
      <c r="AQ373" s="39">
        <v>52037.625999999997</v>
      </c>
      <c r="AR373" s="39">
        <v>52037.625999999997</v>
      </c>
      <c r="AS373" s="41">
        <v>52037.625999999997</v>
      </c>
    </row>
    <row r="374" spans="1:45">
      <c r="A374" s="23" t="s">
        <v>91</v>
      </c>
      <c r="B374" s="21" t="s">
        <v>92</v>
      </c>
      <c r="C374" s="15" t="s">
        <v>57</v>
      </c>
      <c r="D374" s="15" t="s">
        <v>58</v>
      </c>
      <c r="E374" s="15" t="s">
        <v>64</v>
      </c>
      <c r="F374" s="15" t="s">
        <v>65</v>
      </c>
      <c r="G374" s="15" t="s">
        <v>1159</v>
      </c>
      <c r="H374" s="45" t="s">
        <v>1160</v>
      </c>
      <c r="I374" s="39"/>
      <c r="J374" s="39"/>
      <c r="K374" s="39"/>
      <c r="L374" s="39">
        <v>-5.0000000000000001E-3</v>
      </c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41"/>
    </row>
    <row r="375" spans="1:45">
      <c r="A375" s="23" t="s">
        <v>91</v>
      </c>
      <c r="B375" s="21" t="s">
        <v>92</v>
      </c>
      <c r="C375" s="15" t="s">
        <v>57</v>
      </c>
      <c r="D375" s="15" t="s">
        <v>58</v>
      </c>
      <c r="E375" s="15" t="s">
        <v>66</v>
      </c>
      <c r="F375" s="15" t="s">
        <v>67</v>
      </c>
      <c r="G375" s="15" t="s">
        <v>1131</v>
      </c>
      <c r="H375" s="45" t="s">
        <v>1132</v>
      </c>
      <c r="I375" s="39">
        <v>0</v>
      </c>
      <c r="J375" s="39"/>
      <c r="K375" s="39"/>
      <c r="L375" s="39"/>
      <c r="M375" s="39"/>
      <c r="N375" s="39"/>
      <c r="O375" s="39"/>
      <c r="P375" s="39">
        <v>0</v>
      </c>
      <c r="Q375" s="39"/>
      <c r="R375" s="39"/>
      <c r="S375" s="39">
        <v>0</v>
      </c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41"/>
    </row>
    <row r="376" spans="1:45">
      <c r="A376" s="23" t="s">
        <v>91</v>
      </c>
      <c r="B376" s="21" t="s">
        <v>92</v>
      </c>
      <c r="C376" s="15" t="s">
        <v>57</v>
      </c>
      <c r="D376" s="15" t="s">
        <v>58</v>
      </c>
      <c r="E376" s="15" t="s">
        <v>66</v>
      </c>
      <c r="F376" s="15" t="s">
        <v>67</v>
      </c>
      <c r="G376" s="15" t="s">
        <v>1133</v>
      </c>
      <c r="H376" s="45" t="s">
        <v>1134</v>
      </c>
      <c r="I376" s="39">
        <v>0</v>
      </c>
      <c r="J376" s="39"/>
      <c r="K376" s="39"/>
      <c r="L376" s="39"/>
      <c r="M376" s="39"/>
      <c r="N376" s="39"/>
      <c r="O376" s="39"/>
      <c r="P376" s="39">
        <v>0</v>
      </c>
      <c r="Q376" s="39"/>
      <c r="R376" s="39"/>
      <c r="S376" s="39">
        <v>0</v>
      </c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41"/>
    </row>
    <row r="377" spans="1:45">
      <c r="A377" s="23" t="s">
        <v>91</v>
      </c>
      <c r="B377" s="21" t="s">
        <v>92</v>
      </c>
      <c r="C377" s="15" t="s">
        <v>57</v>
      </c>
      <c r="D377" s="15" t="s">
        <v>58</v>
      </c>
      <c r="E377" s="15" t="s">
        <v>66</v>
      </c>
      <c r="F377" s="15" t="s">
        <v>67</v>
      </c>
      <c r="G377" s="15" t="s">
        <v>1146</v>
      </c>
      <c r="H377" s="45" t="s">
        <v>1147</v>
      </c>
      <c r="I377" s="39">
        <v>47053.161999999997</v>
      </c>
      <c r="J377" s="39">
        <v>15892.789000000001</v>
      </c>
      <c r="K377" s="39">
        <v>15898.302</v>
      </c>
      <c r="L377" s="39">
        <v>42620.983</v>
      </c>
      <c r="M377" s="39">
        <v>14889.326999999999</v>
      </c>
      <c r="N377" s="39">
        <v>14889.326999999999</v>
      </c>
      <c r="O377" s="39">
        <v>44689.906999999999</v>
      </c>
      <c r="P377" s="39">
        <v>49993.983999999997</v>
      </c>
      <c r="Q377" s="39"/>
      <c r="R377" s="39">
        <v>-1034.462</v>
      </c>
      <c r="S377" s="39">
        <v>-1470.4110000000001</v>
      </c>
      <c r="T377" s="39">
        <v>21439.338</v>
      </c>
      <c r="U377" s="39">
        <v>0</v>
      </c>
      <c r="V377" s="39">
        <v>-1455.558</v>
      </c>
      <c r="W377" s="39">
        <v>-727.779</v>
      </c>
      <c r="X377" s="39">
        <v>-727.779</v>
      </c>
      <c r="Y377" s="39">
        <v>-727.779</v>
      </c>
      <c r="Z377" s="39">
        <v>-727.779</v>
      </c>
      <c r="AA377" s="39">
        <v>-727.779</v>
      </c>
      <c r="AB377" s="39">
        <v>-727.779</v>
      </c>
      <c r="AC377" s="39">
        <v>-727.779</v>
      </c>
      <c r="AD377" s="39"/>
      <c r="AE377" s="39"/>
      <c r="AF377" s="39"/>
      <c r="AG377" s="39">
        <v>21439.338</v>
      </c>
      <c r="AH377" s="39">
        <v>21439.338</v>
      </c>
      <c r="AI377" s="39">
        <v>19983.78</v>
      </c>
      <c r="AJ377" s="39">
        <v>19256.001</v>
      </c>
      <c r="AK377" s="39">
        <v>18528.222000000002</v>
      </c>
      <c r="AL377" s="39">
        <v>17800.442999999999</v>
      </c>
      <c r="AM377" s="39">
        <v>17072.664000000001</v>
      </c>
      <c r="AN377" s="39">
        <v>16344.885</v>
      </c>
      <c r="AO377" s="39">
        <v>15617.106</v>
      </c>
      <c r="AP377" s="39">
        <v>14889.326999999999</v>
      </c>
      <c r="AQ377" s="39">
        <v>14889.326999999999</v>
      </c>
      <c r="AR377" s="39">
        <v>14889.326999999999</v>
      </c>
      <c r="AS377" s="41">
        <v>14889.326999999999</v>
      </c>
    </row>
    <row r="378" spans="1:45">
      <c r="A378" s="23" t="s">
        <v>91</v>
      </c>
      <c r="B378" s="21" t="s">
        <v>92</v>
      </c>
      <c r="C378" s="15" t="s">
        <v>57</v>
      </c>
      <c r="D378" s="15" t="s">
        <v>58</v>
      </c>
      <c r="E378" s="15" t="s">
        <v>66</v>
      </c>
      <c r="F378" s="15" t="s">
        <v>67</v>
      </c>
      <c r="G378" s="15" t="s">
        <v>1149</v>
      </c>
      <c r="H378" s="45" t="s">
        <v>1150</v>
      </c>
      <c r="I378" s="39">
        <v>35329.474999999999</v>
      </c>
      <c r="J378" s="39">
        <v>22372.488000000001</v>
      </c>
      <c r="K378" s="39">
        <v>22379.838</v>
      </c>
      <c r="L378" s="39">
        <v>17355.271000000001</v>
      </c>
      <c r="M378" s="39">
        <v>21985.642</v>
      </c>
      <c r="N378" s="39">
        <v>21985.642</v>
      </c>
      <c r="O378" s="39">
        <v>20113.837</v>
      </c>
      <c r="P378" s="39">
        <v>37537.567000000003</v>
      </c>
      <c r="Q378" s="39"/>
      <c r="R378" s="39">
        <v>-1379.2829999999999</v>
      </c>
      <c r="S378" s="39">
        <v>-1104.046</v>
      </c>
      <c r="T378" s="39">
        <v>30718.99</v>
      </c>
      <c r="U378" s="39">
        <v>0</v>
      </c>
      <c r="V378" s="39">
        <v>-1940.7439999999999</v>
      </c>
      <c r="W378" s="39">
        <v>-970.37199999999996</v>
      </c>
      <c r="X378" s="39">
        <v>-970.37199999999996</v>
      </c>
      <c r="Y378" s="39">
        <v>-970.37199999999996</v>
      </c>
      <c r="Z378" s="39">
        <v>-970.37199999999996</v>
      </c>
      <c r="AA378" s="39">
        <v>-970.37199999999996</v>
      </c>
      <c r="AB378" s="39">
        <v>-970.37199999999996</v>
      </c>
      <c r="AC378" s="39">
        <v>-970.37199999999996</v>
      </c>
      <c r="AD378" s="39"/>
      <c r="AE378" s="39"/>
      <c r="AF378" s="39"/>
      <c r="AG378" s="39">
        <v>30718.99</v>
      </c>
      <c r="AH378" s="39">
        <v>30718.99</v>
      </c>
      <c r="AI378" s="39">
        <v>28778.245999999999</v>
      </c>
      <c r="AJ378" s="39">
        <v>27807.874</v>
      </c>
      <c r="AK378" s="39">
        <v>26837.502</v>
      </c>
      <c r="AL378" s="39">
        <v>25867.13</v>
      </c>
      <c r="AM378" s="39">
        <v>24896.758000000002</v>
      </c>
      <c r="AN378" s="39">
        <v>23926.385999999999</v>
      </c>
      <c r="AO378" s="39">
        <v>22956.013999999999</v>
      </c>
      <c r="AP378" s="39">
        <v>21985.642</v>
      </c>
      <c r="AQ378" s="39">
        <v>21985.642</v>
      </c>
      <c r="AR378" s="39">
        <v>21985.642</v>
      </c>
      <c r="AS378" s="41">
        <v>21985.642</v>
      </c>
    </row>
    <row r="379" spans="1:45">
      <c r="A379" s="23" t="s">
        <v>91</v>
      </c>
      <c r="B379" s="21" t="s">
        <v>92</v>
      </c>
      <c r="C379" s="15" t="s">
        <v>57</v>
      </c>
      <c r="D379" s="15" t="s">
        <v>58</v>
      </c>
      <c r="E379" s="15" t="s">
        <v>66</v>
      </c>
      <c r="F379" s="15" t="s">
        <v>67</v>
      </c>
      <c r="G379" s="15" t="s">
        <v>1151</v>
      </c>
      <c r="H379" s="45" t="s">
        <v>1152</v>
      </c>
      <c r="I379" s="39">
        <v>157319.155</v>
      </c>
      <c r="J379" s="39">
        <v>131348.36300000001</v>
      </c>
      <c r="K379" s="39">
        <v>131389.351</v>
      </c>
      <c r="L379" s="39">
        <v>88928.012000000002</v>
      </c>
      <c r="M379" s="39">
        <v>125693.231</v>
      </c>
      <c r="N379" s="39">
        <v>125693.231</v>
      </c>
      <c r="O379" s="39">
        <v>104311.236</v>
      </c>
      <c r="P379" s="39">
        <v>167151.601</v>
      </c>
      <c r="Q379" s="39"/>
      <c r="R379" s="39">
        <v>-7691.6120000000001</v>
      </c>
      <c r="S379" s="39">
        <v>-4916.223</v>
      </c>
      <c r="T379" s="39">
        <v>174395.03099999999</v>
      </c>
      <c r="U379" s="39">
        <v>0</v>
      </c>
      <c r="V379" s="39">
        <v>-10822.621999999999</v>
      </c>
      <c r="W379" s="39">
        <v>-5411.3109999999997</v>
      </c>
      <c r="X379" s="39">
        <v>-5411.3109999999997</v>
      </c>
      <c r="Y379" s="39">
        <v>-5411.3109999999997</v>
      </c>
      <c r="Z379" s="39">
        <v>-5411.3109999999997</v>
      </c>
      <c r="AA379" s="39">
        <v>-5411.3119999999999</v>
      </c>
      <c r="AB379" s="39">
        <v>-5411.3109999999997</v>
      </c>
      <c r="AC379" s="39">
        <v>-5411.3109999999997</v>
      </c>
      <c r="AD379" s="39"/>
      <c r="AE379" s="39"/>
      <c r="AF379" s="39"/>
      <c r="AG379" s="39">
        <v>174395.03099999999</v>
      </c>
      <c r="AH379" s="39">
        <v>174395.03099999999</v>
      </c>
      <c r="AI379" s="39">
        <v>163572.40900000001</v>
      </c>
      <c r="AJ379" s="39">
        <v>158161.098</v>
      </c>
      <c r="AK379" s="39">
        <v>152749.78700000001</v>
      </c>
      <c r="AL379" s="39">
        <v>147338.476</v>
      </c>
      <c r="AM379" s="39">
        <v>141927.16500000001</v>
      </c>
      <c r="AN379" s="39">
        <v>136515.853</v>
      </c>
      <c r="AO379" s="39">
        <v>131104.54199999999</v>
      </c>
      <c r="AP379" s="39">
        <v>125693.231</v>
      </c>
      <c r="AQ379" s="39">
        <v>125693.231</v>
      </c>
      <c r="AR379" s="39">
        <v>125693.231</v>
      </c>
      <c r="AS379" s="41">
        <v>125693.231</v>
      </c>
    </row>
    <row r="380" spans="1:45">
      <c r="A380" s="23" t="s">
        <v>91</v>
      </c>
      <c r="B380" s="21" t="s">
        <v>92</v>
      </c>
      <c r="C380" s="15" t="s">
        <v>57</v>
      </c>
      <c r="D380" s="15" t="s">
        <v>58</v>
      </c>
      <c r="E380" s="15" t="s">
        <v>66</v>
      </c>
      <c r="F380" s="15" t="s">
        <v>67</v>
      </c>
      <c r="G380" s="15" t="s">
        <v>1153</v>
      </c>
      <c r="H380" s="45" t="s">
        <v>1154</v>
      </c>
      <c r="I380" s="39">
        <v>67490.387000000002</v>
      </c>
      <c r="J380" s="39">
        <v>49155.256999999998</v>
      </c>
      <c r="K380" s="39">
        <v>49170.593999999997</v>
      </c>
      <c r="L380" s="39">
        <v>39821.421000000002</v>
      </c>
      <c r="M380" s="39">
        <v>46363.302000000003</v>
      </c>
      <c r="N380" s="39">
        <v>46363.302000000003</v>
      </c>
      <c r="O380" s="39">
        <v>45577.815000000002</v>
      </c>
      <c r="P380" s="39">
        <v>71708.536999999997</v>
      </c>
      <c r="Q380" s="39"/>
      <c r="R380" s="39">
        <v>-2878.1970000000001</v>
      </c>
      <c r="S380" s="39">
        <v>-2109.0749999999998</v>
      </c>
      <c r="T380" s="39">
        <v>64587.491999999998</v>
      </c>
      <c r="U380" s="39">
        <v>0</v>
      </c>
      <c r="V380" s="39">
        <v>-4049.82</v>
      </c>
      <c r="W380" s="39">
        <v>-2024.91</v>
      </c>
      <c r="X380" s="39">
        <v>-2024.91</v>
      </c>
      <c r="Y380" s="39">
        <v>-2024.91</v>
      </c>
      <c r="Z380" s="39">
        <v>-2024.91</v>
      </c>
      <c r="AA380" s="39">
        <v>-2024.91</v>
      </c>
      <c r="AB380" s="39">
        <v>-2024.91</v>
      </c>
      <c r="AC380" s="39">
        <v>-2024.91</v>
      </c>
      <c r="AD380" s="39"/>
      <c r="AE380" s="39"/>
      <c r="AF380" s="39"/>
      <c r="AG380" s="39">
        <v>64587.491999999998</v>
      </c>
      <c r="AH380" s="39">
        <v>64587.491999999998</v>
      </c>
      <c r="AI380" s="39">
        <v>60537.671999999999</v>
      </c>
      <c r="AJ380" s="39">
        <v>58512.762000000002</v>
      </c>
      <c r="AK380" s="39">
        <v>56487.851999999999</v>
      </c>
      <c r="AL380" s="39">
        <v>54462.942000000003</v>
      </c>
      <c r="AM380" s="39">
        <v>52438.031999999999</v>
      </c>
      <c r="AN380" s="39">
        <v>50413.122000000003</v>
      </c>
      <c r="AO380" s="39">
        <v>48388.212</v>
      </c>
      <c r="AP380" s="39">
        <v>46363.302000000003</v>
      </c>
      <c r="AQ380" s="39">
        <v>46363.302000000003</v>
      </c>
      <c r="AR380" s="39">
        <v>46363.302000000003</v>
      </c>
      <c r="AS380" s="41">
        <v>46363.302000000003</v>
      </c>
    </row>
    <row r="381" spans="1:45">
      <c r="A381" s="23" t="s">
        <v>91</v>
      </c>
      <c r="B381" s="21" t="s">
        <v>92</v>
      </c>
      <c r="C381" s="15" t="s">
        <v>57</v>
      </c>
      <c r="D381" s="15" t="s">
        <v>58</v>
      </c>
      <c r="E381" s="15" t="s">
        <v>66</v>
      </c>
      <c r="F381" s="15" t="s">
        <v>67</v>
      </c>
      <c r="G381" s="15" t="s">
        <v>1155</v>
      </c>
      <c r="H381" s="45" t="s">
        <v>1156</v>
      </c>
      <c r="I381" s="39">
        <v>287071.80099999998</v>
      </c>
      <c r="J381" s="39">
        <v>143275.68400000001</v>
      </c>
      <c r="K381" s="39">
        <v>143322.37100000001</v>
      </c>
      <c r="L381" s="39">
        <v>224051.23499999999</v>
      </c>
      <c r="M381" s="39">
        <v>134776.95300000001</v>
      </c>
      <c r="N381" s="39">
        <v>134776.95300000001</v>
      </c>
      <c r="O381" s="39">
        <v>241573.753</v>
      </c>
      <c r="P381" s="39">
        <v>305013.78899999999</v>
      </c>
      <c r="Q381" s="39"/>
      <c r="R381" s="39">
        <v>-8761.259</v>
      </c>
      <c r="S381" s="39">
        <v>-8970.9940000000006</v>
      </c>
      <c r="T381" s="39">
        <v>190251.55799999999</v>
      </c>
      <c r="U381" s="39">
        <v>0</v>
      </c>
      <c r="V381" s="39">
        <v>-12327.69</v>
      </c>
      <c r="W381" s="39">
        <v>-6163.8450000000003</v>
      </c>
      <c r="X381" s="39">
        <v>-6163.8450000000003</v>
      </c>
      <c r="Y381" s="39">
        <v>-6163.8450000000003</v>
      </c>
      <c r="Z381" s="39">
        <v>-6163.8450000000003</v>
      </c>
      <c r="AA381" s="39">
        <v>-6163.8450000000003</v>
      </c>
      <c r="AB381" s="39">
        <v>-6163.8450000000003</v>
      </c>
      <c r="AC381" s="39">
        <v>-6163.8450000000003</v>
      </c>
      <c r="AD381" s="39"/>
      <c r="AE381" s="39"/>
      <c r="AF381" s="39"/>
      <c r="AG381" s="39">
        <v>190251.55799999999</v>
      </c>
      <c r="AH381" s="39">
        <v>190251.55799999999</v>
      </c>
      <c r="AI381" s="39">
        <v>177923.86799999999</v>
      </c>
      <c r="AJ381" s="39">
        <v>171760.02299999999</v>
      </c>
      <c r="AK381" s="39">
        <v>165596.17800000001</v>
      </c>
      <c r="AL381" s="39">
        <v>159432.33300000001</v>
      </c>
      <c r="AM381" s="39">
        <v>153268.48800000001</v>
      </c>
      <c r="AN381" s="39">
        <v>147104.64300000001</v>
      </c>
      <c r="AO381" s="39">
        <v>140940.79800000001</v>
      </c>
      <c r="AP381" s="39">
        <v>134776.95300000001</v>
      </c>
      <c r="AQ381" s="39">
        <v>134776.95300000001</v>
      </c>
      <c r="AR381" s="39">
        <v>134776.95300000001</v>
      </c>
      <c r="AS381" s="41">
        <v>134776.95300000001</v>
      </c>
    </row>
    <row r="382" spans="1:45">
      <c r="A382" s="23" t="s">
        <v>91</v>
      </c>
      <c r="B382" s="21" t="s">
        <v>92</v>
      </c>
      <c r="C382" s="15" t="s">
        <v>57</v>
      </c>
      <c r="D382" s="15" t="s">
        <v>58</v>
      </c>
      <c r="E382" s="15" t="s">
        <v>66</v>
      </c>
      <c r="F382" s="15" t="s">
        <v>67</v>
      </c>
      <c r="G382" s="15" t="s">
        <v>1159</v>
      </c>
      <c r="H382" s="45" t="s">
        <v>1160</v>
      </c>
      <c r="I382" s="39">
        <v>38181.182999999997</v>
      </c>
      <c r="J382" s="39">
        <v>25762.183000000001</v>
      </c>
      <c r="K382" s="39">
        <v>25770.282999999999</v>
      </c>
      <c r="L382" s="39">
        <v>25236.731</v>
      </c>
      <c r="M382" s="39">
        <v>24287.704000000002</v>
      </c>
      <c r="N382" s="39">
        <v>24287.704000000002</v>
      </c>
      <c r="O382" s="39">
        <v>28276.782999999999</v>
      </c>
      <c r="P382" s="39">
        <v>40567.506999999998</v>
      </c>
      <c r="Q382" s="39"/>
      <c r="R382" s="39">
        <v>-1520.0260000000001</v>
      </c>
      <c r="S382" s="39">
        <v>-1193.162</v>
      </c>
      <c r="T382" s="39">
        <v>33912.214</v>
      </c>
      <c r="U382" s="39">
        <v>0</v>
      </c>
      <c r="V382" s="39">
        <v>-2138.7800000000002</v>
      </c>
      <c r="W382" s="39">
        <v>-1069.3900000000001</v>
      </c>
      <c r="X382" s="39">
        <v>-1069.3900000000001</v>
      </c>
      <c r="Y382" s="39">
        <v>-1069.3900000000001</v>
      </c>
      <c r="Z382" s="39">
        <v>-1069.3900000000001</v>
      </c>
      <c r="AA382" s="39">
        <v>-1069.3900000000001</v>
      </c>
      <c r="AB382" s="39">
        <v>-1069.3900000000001</v>
      </c>
      <c r="AC382" s="39">
        <v>-1069.3900000000001</v>
      </c>
      <c r="AD382" s="39"/>
      <c r="AE382" s="39"/>
      <c r="AF382" s="39"/>
      <c r="AG382" s="39">
        <v>33912.214</v>
      </c>
      <c r="AH382" s="39">
        <v>33912.214</v>
      </c>
      <c r="AI382" s="39">
        <v>31773.434000000001</v>
      </c>
      <c r="AJ382" s="39">
        <v>30704.044000000002</v>
      </c>
      <c r="AK382" s="39">
        <v>29634.653999999999</v>
      </c>
      <c r="AL382" s="39">
        <v>28565.263999999999</v>
      </c>
      <c r="AM382" s="39">
        <v>27495.874</v>
      </c>
      <c r="AN382" s="39">
        <v>26426.484</v>
      </c>
      <c r="AO382" s="39">
        <v>25357.094000000001</v>
      </c>
      <c r="AP382" s="39">
        <v>24287.704000000002</v>
      </c>
      <c r="AQ382" s="39">
        <v>24287.704000000002</v>
      </c>
      <c r="AR382" s="39">
        <v>24287.704000000002</v>
      </c>
      <c r="AS382" s="41">
        <v>24287.704000000002</v>
      </c>
    </row>
    <row r="383" spans="1:45">
      <c r="A383" s="23" t="s">
        <v>91</v>
      </c>
      <c r="B383" s="21" t="s">
        <v>92</v>
      </c>
      <c r="C383" s="15" t="s">
        <v>57</v>
      </c>
      <c r="D383" s="15" t="s">
        <v>58</v>
      </c>
      <c r="E383" s="15" t="s">
        <v>66</v>
      </c>
      <c r="F383" s="15" t="s">
        <v>67</v>
      </c>
      <c r="G383" s="15" t="s">
        <v>1163</v>
      </c>
      <c r="H383" s="45" t="s">
        <v>1164</v>
      </c>
      <c r="I383" s="39"/>
      <c r="J383" s="39">
        <v>33123.769999999997</v>
      </c>
      <c r="K383" s="39">
        <v>33133.107000000004</v>
      </c>
      <c r="L383" s="39">
        <v>-20329.824000000001</v>
      </c>
      <c r="M383" s="39">
        <v>31424.023000000001</v>
      </c>
      <c r="N383" s="39">
        <v>31424.023000000001</v>
      </c>
      <c r="O383" s="39">
        <v>-16825.32</v>
      </c>
      <c r="P383" s="39"/>
      <c r="Q383" s="39"/>
      <c r="R383" s="39">
        <v>-1752.252</v>
      </c>
      <c r="S383" s="39"/>
      <c r="T383" s="39">
        <v>42518.944000000003</v>
      </c>
      <c r="U383" s="39">
        <v>0</v>
      </c>
      <c r="V383" s="39">
        <v>-2465.538</v>
      </c>
      <c r="W383" s="39">
        <v>-1232.769</v>
      </c>
      <c r="X383" s="39">
        <v>-1232.769</v>
      </c>
      <c r="Y383" s="39">
        <v>-1232.769</v>
      </c>
      <c r="Z383" s="39">
        <v>-1232.769</v>
      </c>
      <c r="AA383" s="39">
        <v>-1232.769</v>
      </c>
      <c r="AB383" s="39">
        <v>-1232.769</v>
      </c>
      <c r="AC383" s="39">
        <v>-1232.769</v>
      </c>
      <c r="AD383" s="39"/>
      <c r="AE383" s="39"/>
      <c r="AF383" s="39"/>
      <c r="AG383" s="39">
        <v>42518.944000000003</v>
      </c>
      <c r="AH383" s="39">
        <v>42518.944000000003</v>
      </c>
      <c r="AI383" s="39">
        <v>40053.406000000003</v>
      </c>
      <c r="AJ383" s="39">
        <v>38820.637000000002</v>
      </c>
      <c r="AK383" s="39">
        <v>37587.868000000002</v>
      </c>
      <c r="AL383" s="39">
        <v>36355.099000000002</v>
      </c>
      <c r="AM383" s="39">
        <v>35122.33</v>
      </c>
      <c r="AN383" s="39">
        <v>33889.561000000002</v>
      </c>
      <c r="AO383" s="39">
        <v>32656.792000000001</v>
      </c>
      <c r="AP383" s="39">
        <v>31424.023000000001</v>
      </c>
      <c r="AQ383" s="39">
        <v>31424.023000000001</v>
      </c>
      <c r="AR383" s="39">
        <v>31424.023000000001</v>
      </c>
      <c r="AS383" s="41">
        <v>31424.023000000001</v>
      </c>
    </row>
    <row r="384" spans="1:45">
      <c r="A384" s="23" t="s">
        <v>91</v>
      </c>
      <c r="B384" s="21" t="s">
        <v>92</v>
      </c>
      <c r="C384" s="15" t="s">
        <v>57</v>
      </c>
      <c r="D384" s="15" t="s">
        <v>58</v>
      </c>
      <c r="E384" s="15" t="s">
        <v>66</v>
      </c>
      <c r="F384" s="15" t="s">
        <v>67</v>
      </c>
      <c r="G384" s="15" t="s">
        <v>1165</v>
      </c>
      <c r="H384" s="45" t="s">
        <v>1134</v>
      </c>
      <c r="I384" s="39">
        <v>150763.76</v>
      </c>
      <c r="J384" s="39">
        <v>255574.31099999999</v>
      </c>
      <c r="K384" s="39">
        <v>255655.87400000001</v>
      </c>
      <c r="L384" s="39">
        <v>315355.511</v>
      </c>
      <c r="M384" s="39">
        <v>241921.66500000001</v>
      </c>
      <c r="N384" s="39">
        <v>241921.66500000001</v>
      </c>
      <c r="O384" s="39">
        <v>361272.95500000002</v>
      </c>
      <c r="P384" s="39">
        <v>170189.954</v>
      </c>
      <c r="Q384" s="39"/>
      <c r="R384" s="39"/>
      <c r="S384" s="39">
        <v>-9713.098</v>
      </c>
      <c r="T384" s="39">
        <v>338835.13199999998</v>
      </c>
      <c r="U384" s="39">
        <v>0</v>
      </c>
      <c r="V384" s="39">
        <v>-21536.326000000001</v>
      </c>
      <c r="W384" s="39">
        <v>-10768.163</v>
      </c>
      <c r="X384" s="39">
        <v>-10768.163</v>
      </c>
      <c r="Y384" s="39">
        <v>-10768.163</v>
      </c>
      <c r="Z384" s="39">
        <v>-10768.163</v>
      </c>
      <c r="AA384" s="39">
        <v>-10768.163</v>
      </c>
      <c r="AB384" s="39">
        <v>-10768.163</v>
      </c>
      <c r="AC384" s="39">
        <v>-10768.163</v>
      </c>
      <c r="AD384" s="39"/>
      <c r="AE384" s="39"/>
      <c r="AF384" s="39"/>
      <c r="AG384" s="39">
        <v>338835.13199999998</v>
      </c>
      <c r="AH384" s="39">
        <v>338835.13199999998</v>
      </c>
      <c r="AI384" s="39">
        <v>317298.80599999998</v>
      </c>
      <c r="AJ384" s="39">
        <v>306530.64299999998</v>
      </c>
      <c r="AK384" s="39">
        <v>295762.48</v>
      </c>
      <c r="AL384" s="39">
        <v>284994.31699999998</v>
      </c>
      <c r="AM384" s="39">
        <v>274226.15399999998</v>
      </c>
      <c r="AN384" s="39">
        <v>263457.99099999998</v>
      </c>
      <c r="AO384" s="39">
        <v>252689.82800000001</v>
      </c>
      <c r="AP384" s="39">
        <v>241921.66500000001</v>
      </c>
      <c r="AQ384" s="39">
        <v>241921.66500000001</v>
      </c>
      <c r="AR384" s="39">
        <v>241921.66500000001</v>
      </c>
      <c r="AS384" s="41">
        <v>241921.66500000001</v>
      </c>
    </row>
    <row r="385" spans="1:45">
      <c r="A385" s="23" t="s">
        <v>91</v>
      </c>
      <c r="B385" s="21" t="s">
        <v>92</v>
      </c>
      <c r="C385" s="15" t="s">
        <v>57</v>
      </c>
      <c r="D385" s="15" t="s">
        <v>58</v>
      </c>
      <c r="E385" s="15" t="s">
        <v>66</v>
      </c>
      <c r="F385" s="15" t="s">
        <v>67</v>
      </c>
      <c r="G385" s="15" t="s">
        <v>1166</v>
      </c>
      <c r="H385" s="45" t="s">
        <v>1167</v>
      </c>
      <c r="I385" s="39">
        <v>230354.52299999999</v>
      </c>
      <c r="J385" s="39">
        <v>155215.63699999999</v>
      </c>
      <c r="K385" s="39">
        <v>155264.49900000001</v>
      </c>
      <c r="L385" s="39">
        <v>146485.36499999999</v>
      </c>
      <c r="M385" s="39">
        <v>146510.98199999999</v>
      </c>
      <c r="N385" s="39">
        <v>146510.98199999999</v>
      </c>
      <c r="O385" s="39">
        <v>164824.193</v>
      </c>
      <c r="P385" s="39">
        <v>244751.68100000001</v>
      </c>
      <c r="Q385" s="39"/>
      <c r="R385" s="39">
        <v>-9169.4140000000007</v>
      </c>
      <c r="S385" s="39">
        <v>-7198.5789999999997</v>
      </c>
      <c r="T385" s="39">
        <v>204569.946</v>
      </c>
      <c r="U385" s="39">
        <v>0</v>
      </c>
      <c r="V385" s="39">
        <v>-12901.992</v>
      </c>
      <c r="W385" s="39">
        <v>-6450.9960000000001</v>
      </c>
      <c r="X385" s="39">
        <v>-6450.9960000000001</v>
      </c>
      <c r="Y385" s="39">
        <v>-6450.9960000000001</v>
      </c>
      <c r="Z385" s="39">
        <v>-6450.9960000000001</v>
      </c>
      <c r="AA385" s="39">
        <v>-6450.9960000000001</v>
      </c>
      <c r="AB385" s="39">
        <v>-6450.9960000000001</v>
      </c>
      <c r="AC385" s="39">
        <v>-6450.9960000000001</v>
      </c>
      <c r="AD385" s="39"/>
      <c r="AE385" s="39"/>
      <c r="AF385" s="39"/>
      <c r="AG385" s="39">
        <v>204569.946</v>
      </c>
      <c r="AH385" s="39">
        <v>204569.946</v>
      </c>
      <c r="AI385" s="39">
        <v>191667.954</v>
      </c>
      <c r="AJ385" s="39">
        <v>185216.95800000001</v>
      </c>
      <c r="AK385" s="39">
        <v>178765.962</v>
      </c>
      <c r="AL385" s="39">
        <v>172314.96599999999</v>
      </c>
      <c r="AM385" s="39">
        <v>165863.97</v>
      </c>
      <c r="AN385" s="39">
        <v>159412.97399999999</v>
      </c>
      <c r="AO385" s="39">
        <v>152961.978</v>
      </c>
      <c r="AP385" s="39">
        <v>146510.98199999999</v>
      </c>
      <c r="AQ385" s="39">
        <v>146510.98199999999</v>
      </c>
      <c r="AR385" s="39">
        <v>146510.98199999999</v>
      </c>
      <c r="AS385" s="41">
        <v>146510.98199999999</v>
      </c>
    </row>
    <row r="386" spans="1:45">
      <c r="A386" s="23" t="s">
        <v>91</v>
      </c>
      <c r="B386" s="21" t="s">
        <v>92</v>
      </c>
      <c r="C386" s="15" t="s">
        <v>57</v>
      </c>
      <c r="D386" s="15" t="s">
        <v>58</v>
      </c>
      <c r="E386" s="15" t="s">
        <v>66</v>
      </c>
      <c r="F386" s="15" t="s">
        <v>67</v>
      </c>
      <c r="G386" s="15" t="s">
        <v>1168</v>
      </c>
      <c r="H386" s="45" t="s">
        <v>1169</v>
      </c>
      <c r="I386" s="39"/>
      <c r="J386" s="39">
        <v>4922.0060000000003</v>
      </c>
      <c r="K386" s="39">
        <v>4923.3940000000002</v>
      </c>
      <c r="L386" s="39">
        <v>-3020.9</v>
      </c>
      <c r="M386" s="39">
        <v>4669.4290000000001</v>
      </c>
      <c r="N386" s="39">
        <v>4669.4290000000001</v>
      </c>
      <c r="O386" s="39">
        <v>-2500.15</v>
      </c>
      <c r="P386" s="39"/>
      <c r="Q386" s="39"/>
      <c r="R386" s="39">
        <v>-260.375</v>
      </c>
      <c r="S386" s="39"/>
      <c r="T386" s="39">
        <v>6318.076</v>
      </c>
      <c r="U386" s="39">
        <v>0</v>
      </c>
      <c r="V386" s="39">
        <v>-366.36599999999999</v>
      </c>
      <c r="W386" s="39">
        <v>-183.18299999999999</v>
      </c>
      <c r="X386" s="39">
        <v>-183.18299999999999</v>
      </c>
      <c r="Y386" s="39">
        <v>-183.18299999999999</v>
      </c>
      <c r="Z386" s="39">
        <v>-183.18299999999999</v>
      </c>
      <c r="AA386" s="39">
        <v>-183.18299999999999</v>
      </c>
      <c r="AB386" s="39">
        <v>-183.18299999999999</v>
      </c>
      <c r="AC386" s="39">
        <v>-183.18299999999999</v>
      </c>
      <c r="AD386" s="39"/>
      <c r="AE386" s="39"/>
      <c r="AF386" s="39"/>
      <c r="AG386" s="39">
        <v>6318.076</v>
      </c>
      <c r="AH386" s="39">
        <v>6318.076</v>
      </c>
      <c r="AI386" s="39">
        <v>5951.71</v>
      </c>
      <c r="AJ386" s="39">
        <v>5768.527</v>
      </c>
      <c r="AK386" s="39">
        <v>5585.3440000000001</v>
      </c>
      <c r="AL386" s="39">
        <v>5402.1610000000001</v>
      </c>
      <c r="AM386" s="39">
        <v>5218.9780000000001</v>
      </c>
      <c r="AN386" s="39">
        <v>5035.7950000000001</v>
      </c>
      <c r="AO386" s="39">
        <v>4852.6120000000001</v>
      </c>
      <c r="AP386" s="39">
        <v>4669.4290000000001</v>
      </c>
      <c r="AQ386" s="39">
        <v>4669.4290000000001</v>
      </c>
      <c r="AR386" s="39">
        <v>4669.4290000000001</v>
      </c>
      <c r="AS386" s="41">
        <v>4669.4290000000001</v>
      </c>
    </row>
    <row r="387" spans="1:45">
      <c r="A387" s="23" t="s">
        <v>91</v>
      </c>
      <c r="B387" s="21" t="s">
        <v>92</v>
      </c>
      <c r="C387" s="15" t="s">
        <v>57</v>
      </c>
      <c r="D387" s="15" t="s">
        <v>58</v>
      </c>
      <c r="E387" s="15" t="s">
        <v>66</v>
      </c>
      <c r="F387" s="15" t="s">
        <v>67</v>
      </c>
      <c r="G387" s="15" t="s">
        <v>1172</v>
      </c>
      <c r="H387" s="45" t="s">
        <v>1173</v>
      </c>
      <c r="I387" s="39">
        <v>430202.50599999999</v>
      </c>
      <c r="J387" s="39">
        <v>308454.90700000001</v>
      </c>
      <c r="K387" s="39">
        <v>308504.21999999997</v>
      </c>
      <c r="L387" s="39">
        <v>73372.331999999995</v>
      </c>
      <c r="M387" s="39">
        <v>301873.33299999998</v>
      </c>
      <c r="N387" s="39">
        <v>301873.33299999998</v>
      </c>
      <c r="O387" s="39">
        <v>91880.051999999996</v>
      </c>
      <c r="P387" s="39">
        <v>300628.78899999999</v>
      </c>
      <c r="Q387" s="39"/>
      <c r="R387" s="39">
        <v>-9253.86</v>
      </c>
      <c r="S387" s="39">
        <v>-4134.5119999999997</v>
      </c>
      <c r="T387" s="39">
        <v>360466.99599999998</v>
      </c>
      <c r="U387" s="39">
        <v>0</v>
      </c>
      <c r="V387" s="39">
        <v>-13020.814</v>
      </c>
      <c r="W387" s="39">
        <v>-6510.4070000000002</v>
      </c>
      <c r="X387" s="39">
        <v>-6510.4070000000002</v>
      </c>
      <c r="Y387" s="39">
        <v>-6510.4070000000002</v>
      </c>
      <c r="Z387" s="39">
        <v>-6510.4070000000002</v>
      </c>
      <c r="AA387" s="39">
        <v>-6510.4070000000002</v>
      </c>
      <c r="AB387" s="39">
        <v>-6510.4070000000002</v>
      </c>
      <c r="AC387" s="39">
        <v>-6510.4070000000002</v>
      </c>
      <c r="AD387" s="39"/>
      <c r="AE387" s="39"/>
      <c r="AF387" s="39"/>
      <c r="AG387" s="39">
        <v>360466.99599999998</v>
      </c>
      <c r="AH387" s="39">
        <v>360466.99599999998</v>
      </c>
      <c r="AI387" s="39">
        <v>347446.18199999997</v>
      </c>
      <c r="AJ387" s="39">
        <v>340935.77500000002</v>
      </c>
      <c r="AK387" s="39">
        <v>334425.36800000002</v>
      </c>
      <c r="AL387" s="39">
        <v>327914.96100000001</v>
      </c>
      <c r="AM387" s="39">
        <v>321404.554</v>
      </c>
      <c r="AN387" s="39">
        <v>314894.147</v>
      </c>
      <c r="AO387" s="39">
        <v>308383.74</v>
      </c>
      <c r="AP387" s="39">
        <v>301873.33299999998</v>
      </c>
      <c r="AQ387" s="39">
        <v>301873.33299999998</v>
      </c>
      <c r="AR387" s="39">
        <v>301873.33299999998</v>
      </c>
      <c r="AS387" s="41">
        <v>301873.33299999998</v>
      </c>
    </row>
    <row r="388" spans="1:45">
      <c r="A388" s="23" t="s">
        <v>91</v>
      </c>
      <c r="B388" s="21" t="s">
        <v>92</v>
      </c>
      <c r="C388" s="15" t="s">
        <v>57</v>
      </c>
      <c r="D388" s="15" t="s">
        <v>58</v>
      </c>
      <c r="E388" s="15" t="s">
        <v>68</v>
      </c>
      <c r="F388" s="15" t="s">
        <v>69</v>
      </c>
      <c r="G388" s="15" t="s">
        <v>1131</v>
      </c>
      <c r="H388" s="45" t="s">
        <v>1132</v>
      </c>
      <c r="I388" s="39">
        <v>0</v>
      </c>
      <c r="J388" s="39"/>
      <c r="K388" s="39"/>
      <c r="L388" s="39"/>
      <c r="M388" s="39"/>
      <c r="N388" s="39"/>
      <c r="O388" s="39"/>
      <c r="P388" s="39">
        <v>0</v>
      </c>
      <c r="Q388" s="39"/>
      <c r="R388" s="39"/>
      <c r="S388" s="39">
        <v>0</v>
      </c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41"/>
    </row>
    <row r="389" spans="1:45">
      <c r="A389" s="23" t="s">
        <v>91</v>
      </c>
      <c r="B389" s="21" t="s">
        <v>92</v>
      </c>
      <c r="C389" s="15" t="s">
        <v>57</v>
      </c>
      <c r="D389" s="15" t="s">
        <v>58</v>
      </c>
      <c r="E389" s="15" t="s">
        <v>68</v>
      </c>
      <c r="F389" s="15" t="s">
        <v>69</v>
      </c>
      <c r="G389" s="15" t="s">
        <v>1133</v>
      </c>
      <c r="H389" s="45" t="s">
        <v>1134</v>
      </c>
      <c r="I389" s="39">
        <v>0</v>
      </c>
      <c r="J389" s="39"/>
      <c r="K389" s="39"/>
      <c r="L389" s="39"/>
      <c r="M389" s="39"/>
      <c r="N389" s="39"/>
      <c r="O389" s="39"/>
      <c r="P389" s="39">
        <v>0</v>
      </c>
      <c r="Q389" s="39"/>
      <c r="R389" s="39"/>
      <c r="S389" s="39">
        <v>0</v>
      </c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41"/>
    </row>
    <row r="390" spans="1:45">
      <c r="A390" s="23" t="s">
        <v>91</v>
      </c>
      <c r="B390" s="21" t="s">
        <v>92</v>
      </c>
      <c r="C390" s="15" t="s">
        <v>57</v>
      </c>
      <c r="D390" s="15" t="s">
        <v>58</v>
      </c>
      <c r="E390" s="15" t="s">
        <v>68</v>
      </c>
      <c r="F390" s="15" t="s">
        <v>69</v>
      </c>
      <c r="G390" s="15" t="s">
        <v>1136</v>
      </c>
      <c r="H390" s="45" t="s">
        <v>1137</v>
      </c>
      <c r="I390" s="39">
        <v>38339.616000000002</v>
      </c>
      <c r="J390" s="39">
        <v>25483.793000000001</v>
      </c>
      <c r="K390" s="39">
        <v>25491.817999999999</v>
      </c>
      <c r="L390" s="39">
        <v>25577.927</v>
      </c>
      <c r="M390" s="39">
        <v>24022.977999999999</v>
      </c>
      <c r="N390" s="39">
        <v>24022.977999999999</v>
      </c>
      <c r="O390" s="39">
        <v>28589.829000000002</v>
      </c>
      <c r="P390" s="39">
        <v>40735.843999999997</v>
      </c>
      <c r="Q390" s="39"/>
      <c r="R390" s="39">
        <v>-1505.951</v>
      </c>
      <c r="S390" s="39">
        <v>-1198.114</v>
      </c>
      <c r="T390" s="39">
        <v>33558.360999999997</v>
      </c>
      <c r="U390" s="39">
        <v>0</v>
      </c>
      <c r="V390" s="39">
        <v>-2118.9740000000002</v>
      </c>
      <c r="W390" s="39">
        <v>-1059.4870000000001</v>
      </c>
      <c r="X390" s="39">
        <v>-1059.4870000000001</v>
      </c>
      <c r="Y390" s="39">
        <v>-1059.4870000000001</v>
      </c>
      <c r="Z390" s="39">
        <v>-1059.4870000000001</v>
      </c>
      <c r="AA390" s="39">
        <v>-1059.4870000000001</v>
      </c>
      <c r="AB390" s="39">
        <v>-1059.4870000000001</v>
      </c>
      <c r="AC390" s="39">
        <v>-1059.4870000000001</v>
      </c>
      <c r="AD390" s="39"/>
      <c r="AE390" s="39"/>
      <c r="AF390" s="39"/>
      <c r="AG390" s="39">
        <v>33558.360999999997</v>
      </c>
      <c r="AH390" s="39">
        <v>33558.360999999997</v>
      </c>
      <c r="AI390" s="39">
        <v>31439.386999999999</v>
      </c>
      <c r="AJ390" s="39">
        <v>30379.9</v>
      </c>
      <c r="AK390" s="39">
        <v>29320.413</v>
      </c>
      <c r="AL390" s="39">
        <v>28260.925999999999</v>
      </c>
      <c r="AM390" s="39">
        <v>27201.438999999998</v>
      </c>
      <c r="AN390" s="39">
        <v>26141.952000000001</v>
      </c>
      <c r="AO390" s="39">
        <v>25082.465</v>
      </c>
      <c r="AP390" s="39">
        <v>24022.977999999999</v>
      </c>
      <c r="AQ390" s="39">
        <v>24022.977999999999</v>
      </c>
      <c r="AR390" s="39">
        <v>24022.977999999999</v>
      </c>
      <c r="AS390" s="41">
        <v>24022.977999999999</v>
      </c>
    </row>
    <row r="391" spans="1:45">
      <c r="A391" s="23" t="s">
        <v>91</v>
      </c>
      <c r="B391" s="21" t="s">
        <v>92</v>
      </c>
      <c r="C391" s="15" t="s">
        <v>57</v>
      </c>
      <c r="D391" s="15" t="s">
        <v>58</v>
      </c>
      <c r="E391" s="15" t="s">
        <v>68</v>
      </c>
      <c r="F391" s="15" t="s">
        <v>69</v>
      </c>
      <c r="G391" s="15" t="s">
        <v>1140</v>
      </c>
      <c r="H391" s="45" t="s">
        <v>1141</v>
      </c>
      <c r="I391" s="39"/>
      <c r="J391" s="39">
        <v>11256.392</v>
      </c>
      <c r="K391" s="39">
        <v>11259.691999999999</v>
      </c>
      <c r="L391" s="39">
        <v>-7184.84</v>
      </c>
      <c r="M391" s="39">
        <v>11105.682000000001</v>
      </c>
      <c r="N391" s="39">
        <v>11105.682000000001</v>
      </c>
      <c r="O391" s="39">
        <v>-6192.7</v>
      </c>
      <c r="P391" s="39"/>
      <c r="Q391" s="39"/>
      <c r="R391" s="39">
        <v>-619.27</v>
      </c>
      <c r="S391" s="39"/>
      <c r="T391" s="39">
        <v>15026.775</v>
      </c>
      <c r="U391" s="39">
        <v>0</v>
      </c>
      <c r="V391" s="39">
        <v>-871.35400000000004</v>
      </c>
      <c r="W391" s="39">
        <v>-435.67700000000002</v>
      </c>
      <c r="X391" s="39">
        <v>-435.67700000000002</v>
      </c>
      <c r="Y391" s="39">
        <v>-435.67700000000002</v>
      </c>
      <c r="Z391" s="39">
        <v>-435.67700000000002</v>
      </c>
      <c r="AA391" s="39">
        <v>-435.67700000000002</v>
      </c>
      <c r="AB391" s="39">
        <v>-435.67700000000002</v>
      </c>
      <c r="AC391" s="39">
        <v>-435.67700000000002</v>
      </c>
      <c r="AD391" s="39"/>
      <c r="AE391" s="39"/>
      <c r="AF391" s="39"/>
      <c r="AG391" s="39">
        <v>15026.775</v>
      </c>
      <c r="AH391" s="39">
        <v>15026.775</v>
      </c>
      <c r="AI391" s="39">
        <v>14155.421</v>
      </c>
      <c r="AJ391" s="39">
        <v>13719.744000000001</v>
      </c>
      <c r="AK391" s="39">
        <v>13284.066999999999</v>
      </c>
      <c r="AL391" s="39">
        <v>12848.39</v>
      </c>
      <c r="AM391" s="39">
        <v>12412.713</v>
      </c>
      <c r="AN391" s="39">
        <v>11977.036</v>
      </c>
      <c r="AO391" s="39">
        <v>11541.359</v>
      </c>
      <c r="AP391" s="39">
        <v>11105.682000000001</v>
      </c>
      <c r="AQ391" s="39">
        <v>11105.682000000001</v>
      </c>
      <c r="AR391" s="39">
        <v>11105.682000000001</v>
      </c>
      <c r="AS391" s="41">
        <v>11105.682000000001</v>
      </c>
    </row>
    <row r="392" spans="1:45">
      <c r="A392" s="23" t="s">
        <v>91</v>
      </c>
      <c r="B392" s="21" t="s">
        <v>92</v>
      </c>
      <c r="C392" s="15" t="s">
        <v>57</v>
      </c>
      <c r="D392" s="15" t="s">
        <v>58</v>
      </c>
      <c r="E392" s="15" t="s">
        <v>68</v>
      </c>
      <c r="F392" s="15" t="s">
        <v>69</v>
      </c>
      <c r="G392" s="15" t="s">
        <v>1142</v>
      </c>
      <c r="H392" s="45" t="s">
        <v>1143</v>
      </c>
      <c r="I392" s="39">
        <v>36596.902000000002</v>
      </c>
      <c r="J392" s="39">
        <v>25619.434000000001</v>
      </c>
      <c r="K392" s="39">
        <v>25627.458999999999</v>
      </c>
      <c r="L392" s="39">
        <v>23621.1</v>
      </c>
      <c r="M392" s="39">
        <v>-44762.76</v>
      </c>
      <c r="N392" s="39">
        <v>-44762.76</v>
      </c>
      <c r="O392" s="39">
        <v>26633.002</v>
      </c>
      <c r="P392" s="39">
        <v>38884.207999999999</v>
      </c>
      <c r="Q392" s="39"/>
      <c r="R392" s="39">
        <v>-1505.951</v>
      </c>
      <c r="S392" s="39">
        <v>-1143.653</v>
      </c>
      <c r="T392" s="39">
        <v>33694.002</v>
      </c>
      <c r="U392" s="39">
        <v>0</v>
      </c>
      <c r="V392" s="39">
        <v>-17434.835999999999</v>
      </c>
      <c r="W392" s="39">
        <v>-8717.4179999999997</v>
      </c>
      <c r="X392" s="39">
        <v>-8717.4179999999997</v>
      </c>
      <c r="Y392" s="39">
        <v>-8717.4179999999997</v>
      </c>
      <c r="Z392" s="39">
        <v>-8717.4179999999997</v>
      </c>
      <c r="AA392" s="39">
        <v>-8717.4179999999997</v>
      </c>
      <c r="AB392" s="39">
        <v>-8717.4179999999997</v>
      </c>
      <c r="AC392" s="39">
        <v>-8717.4179999999997</v>
      </c>
      <c r="AD392" s="39"/>
      <c r="AE392" s="39"/>
      <c r="AF392" s="39"/>
      <c r="AG392" s="39">
        <v>33694.002</v>
      </c>
      <c r="AH392" s="39">
        <v>33694.002</v>
      </c>
      <c r="AI392" s="39">
        <v>16259.165999999999</v>
      </c>
      <c r="AJ392" s="39">
        <v>7541.7479999999996</v>
      </c>
      <c r="AK392" s="39">
        <v>-1175.67</v>
      </c>
      <c r="AL392" s="39">
        <v>-9893.0879999999997</v>
      </c>
      <c r="AM392" s="39">
        <v>-18610.506000000001</v>
      </c>
      <c r="AN392" s="39">
        <v>-27327.923999999999</v>
      </c>
      <c r="AO392" s="39">
        <v>-36045.341999999997</v>
      </c>
      <c r="AP392" s="39">
        <v>-44762.76</v>
      </c>
      <c r="AQ392" s="39">
        <v>-44762.76</v>
      </c>
      <c r="AR392" s="39">
        <v>-44762.76</v>
      </c>
      <c r="AS392" s="41">
        <v>-44762.76</v>
      </c>
    </row>
    <row r="393" spans="1:45">
      <c r="A393" s="23" t="s">
        <v>91</v>
      </c>
      <c r="B393" s="21" t="s">
        <v>92</v>
      </c>
      <c r="C393" s="15" t="s">
        <v>57</v>
      </c>
      <c r="D393" s="15" t="s">
        <v>58</v>
      </c>
      <c r="E393" s="15" t="s">
        <v>68</v>
      </c>
      <c r="F393" s="15" t="s">
        <v>69</v>
      </c>
      <c r="G393" s="15" t="s">
        <v>1144</v>
      </c>
      <c r="H393" s="45" t="s">
        <v>1145</v>
      </c>
      <c r="I393" s="39">
        <v>278685.99200000003</v>
      </c>
      <c r="J393" s="39">
        <v>165185.81700000001</v>
      </c>
      <c r="K393" s="39">
        <v>165211.35500000001</v>
      </c>
      <c r="L393" s="39">
        <v>260125.22700000001</v>
      </c>
      <c r="M393" s="39">
        <v>136393.304</v>
      </c>
      <c r="N393" s="39">
        <v>136393.304</v>
      </c>
      <c r="O393" s="39">
        <v>269709.83299999998</v>
      </c>
      <c r="P393" s="39">
        <v>306453.30599999998</v>
      </c>
      <c r="Q393" s="39"/>
      <c r="R393" s="39">
        <v>-4792.3029999999999</v>
      </c>
      <c r="S393" s="39">
        <v>133248.66699999999</v>
      </c>
      <c r="T393" s="39">
        <v>223284.66800000001</v>
      </c>
      <c r="U393" s="39">
        <v>0</v>
      </c>
      <c r="V393" s="39">
        <v>-19309.191999999999</v>
      </c>
      <c r="W393" s="39">
        <v>-9654.5959999999995</v>
      </c>
      <c r="X393" s="39">
        <v>-9654.5959999999995</v>
      </c>
      <c r="Y393" s="39">
        <v>-9654.5959999999995</v>
      </c>
      <c r="Z393" s="39">
        <v>-9654.5959999999995</v>
      </c>
      <c r="AA393" s="39">
        <v>-9654.5959999999995</v>
      </c>
      <c r="AB393" s="39">
        <v>-9654.5959999999995</v>
      </c>
      <c r="AC393" s="39">
        <v>-9654.5959999999995</v>
      </c>
      <c r="AD393" s="39"/>
      <c r="AE393" s="39"/>
      <c r="AF393" s="39"/>
      <c r="AG393" s="39">
        <v>223284.66800000001</v>
      </c>
      <c r="AH393" s="39">
        <v>223284.66800000001</v>
      </c>
      <c r="AI393" s="39">
        <v>203975.476</v>
      </c>
      <c r="AJ393" s="39">
        <v>194320.88</v>
      </c>
      <c r="AK393" s="39">
        <v>184666.28400000001</v>
      </c>
      <c r="AL393" s="39">
        <v>175011.68799999999</v>
      </c>
      <c r="AM393" s="39">
        <v>165357.092</v>
      </c>
      <c r="AN393" s="39">
        <v>155702.49600000001</v>
      </c>
      <c r="AO393" s="39">
        <v>146047.9</v>
      </c>
      <c r="AP393" s="39">
        <v>136393.304</v>
      </c>
      <c r="AQ393" s="39">
        <v>136393.304</v>
      </c>
      <c r="AR393" s="39">
        <v>136393.304</v>
      </c>
      <c r="AS393" s="41">
        <v>136393.304</v>
      </c>
    </row>
    <row r="394" spans="1:45">
      <c r="A394" s="23" t="s">
        <v>91</v>
      </c>
      <c r="B394" s="21" t="s">
        <v>92</v>
      </c>
      <c r="C394" s="15" t="s">
        <v>57</v>
      </c>
      <c r="D394" s="15" t="s">
        <v>58</v>
      </c>
      <c r="E394" s="15" t="s">
        <v>68</v>
      </c>
      <c r="F394" s="15" t="s">
        <v>69</v>
      </c>
      <c r="G394" s="15" t="s">
        <v>1148</v>
      </c>
      <c r="H394" s="45" t="s">
        <v>1132</v>
      </c>
      <c r="I394" s="39">
        <v>6088.1589999999997</v>
      </c>
      <c r="J394" s="39">
        <v>15032.071</v>
      </c>
      <c r="K394" s="39">
        <v>15036.308999999999</v>
      </c>
      <c r="L394" s="39">
        <v>-2389.8180000000002</v>
      </c>
      <c r="M394" s="39">
        <v>14260.704</v>
      </c>
      <c r="N394" s="39">
        <v>14260.704</v>
      </c>
      <c r="O394" s="39">
        <v>-799.42</v>
      </c>
      <c r="P394" s="39">
        <v>6468.6689999999999</v>
      </c>
      <c r="Q394" s="39"/>
      <c r="R394" s="39">
        <v>-795.19899999999996</v>
      </c>
      <c r="S394" s="39">
        <v>-190.255</v>
      </c>
      <c r="T394" s="39">
        <v>19295.744999999999</v>
      </c>
      <c r="U394" s="39">
        <v>0</v>
      </c>
      <c r="V394" s="39">
        <v>-1118.8979999999999</v>
      </c>
      <c r="W394" s="39">
        <v>-559.44899999999996</v>
      </c>
      <c r="X394" s="39">
        <v>-559.44899999999996</v>
      </c>
      <c r="Y394" s="39">
        <v>-559.44899999999996</v>
      </c>
      <c r="Z394" s="39">
        <v>-559.44899999999996</v>
      </c>
      <c r="AA394" s="39">
        <v>-559.44899999999996</v>
      </c>
      <c r="AB394" s="39">
        <v>-559.44899999999996</v>
      </c>
      <c r="AC394" s="39">
        <v>-559.44899999999996</v>
      </c>
      <c r="AD394" s="39"/>
      <c r="AE394" s="39"/>
      <c r="AF394" s="39"/>
      <c r="AG394" s="39">
        <v>19295.744999999999</v>
      </c>
      <c r="AH394" s="39">
        <v>19295.744999999999</v>
      </c>
      <c r="AI394" s="39">
        <v>18176.847000000002</v>
      </c>
      <c r="AJ394" s="39">
        <v>17617.398000000001</v>
      </c>
      <c r="AK394" s="39">
        <v>17057.949000000001</v>
      </c>
      <c r="AL394" s="39">
        <v>16498.5</v>
      </c>
      <c r="AM394" s="39">
        <v>15939.050999999999</v>
      </c>
      <c r="AN394" s="39">
        <v>15379.602000000001</v>
      </c>
      <c r="AO394" s="39">
        <v>14820.153</v>
      </c>
      <c r="AP394" s="39">
        <v>14260.704</v>
      </c>
      <c r="AQ394" s="39">
        <v>14260.704</v>
      </c>
      <c r="AR394" s="39">
        <v>14260.704</v>
      </c>
      <c r="AS394" s="41">
        <v>14260.704</v>
      </c>
    </row>
    <row r="395" spans="1:45">
      <c r="A395" s="23" t="s">
        <v>91</v>
      </c>
      <c r="B395" s="21" t="s">
        <v>92</v>
      </c>
      <c r="C395" s="15" t="s">
        <v>57</v>
      </c>
      <c r="D395" s="15" t="s">
        <v>58</v>
      </c>
      <c r="E395" s="15" t="s">
        <v>68</v>
      </c>
      <c r="F395" s="15" t="s">
        <v>69</v>
      </c>
      <c r="G395" s="15" t="s">
        <v>1157</v>
      </c>
      <c r="H395" s="45" t="s">
        <v>1158</v>
      </c>
      <c r="I395" s="39"/>
      <c r="J395" s="39">
        <v>7981.6310000000003</v>
      </c>
      <c r="K395" s="39">
        <v>7983.8810000000003</v>
      </c>
      <c r="L395" s="39">
        <v>-4898.7479999999996</v>
      </c>
      <c r="M395" s="39">
        <v>7572.0519999999997</v>
      </c>
      <c r="N395" s="39">
        <v>7572.0519999999997</v>
      </c>
      <c r="O395" s="39">
        <v>-4222.29</v>
      </c>
      <c r="P395" s="39"/>
      <c r="Q395" s="39"/>
      <c r="R395" s="39">
        <v>-422.22899999999998</v>
      </c>
      <c r="S395" s="39"/>
      <c r="T395" s="39">
        <v>10245.529</v>
      </c>
      <c r="U395" s="39">
        <v>0</v>
      </c>
      <c r="V395" s="39">
        <v>-594.10599999999999</v>
      </c>
      <c r="W395" s="39">
        <v>-297.053</v>
      </c>
      <c r="X395" s="39">
        <v>-297.053</v>
      </c>
      <c r="Y395" s="39">
        <v>-297.053</v>
      </c>
      <c r="Z395" s="39">
        <v>-297.053</v>
      </c>
      <c r="AA395" s="39">
        <v>-297.053</v>
      </c>
      <c r="AB395" s="39">
        <v>-297.053</v>
      </c>
      <c r="AC395" s="39">
        <v>-297.053</v>
      </c>
      <c r="AD395" s="39"/>
      <c r="AE395" s="39"/>
      <c r="AF395" s="39"/>
      <c r="AG395" s="39">
        <v>10245.529</v>
      </c>
      <c r="AH395" s="39">
        <v>10245.529</v>
      </c>
      <c r="AI395" s="39">
        <v>9651.4230000000007</v>
      </c>
      <c r="AJ395" s="39">
        <v>9354.3700000000008</v>
      </c>
      <c r="AK395" s="39">
        <v>9057.3169999999991</v>
      </c>
      <c r="AL395" s="39">
        <v>8760.2639999999992</v>
      </c>
      <c r="AM395" s="39">
        <v>8463.2109999999993</v>
      </c>
      <c r="AN395" s="39">
        <v>8166.1580000000004</v>
      </c>
      <c r="AO395" s="39">
        <v>7869.1049999999996</v>
      </c>
      <c r="AP395" s="39">
        <v>7572.0519999999997</v>
      </c>
      <c r="AQ395" s="39">
        <v>7572.0519999999997</v>
      </c>
      <c r="AR395" s="39">
        <v>7572.0519999999997</v>
      </c>
      <c r="AS395" s="41">
        <v>7572.0519999999997</v>
      </c>
    </row>
    <row r="396" spans="1:45">
      <c r="A396" s="23" t="s">
        <v>91</v>
      </c>
      <c r="B396" s="21" t="s">
        <v>92</v>
      </c>
      <c r="C396" s="15" t="s">
        <v>57</v>
      </c>
      <c r="D396" s="15" t="s">
        <v>58</v>
      </c>
      <c r="E396" s="15" t="s">
        <v>68</v>
      </c>
      <c r="F396" s="15" t="s">
        <v>69</v>
      </c>
      <c r="G396" s="15" t="s">
        <v>1159</v>
      </c>
      <c r="H396" s="45" t="s">
        <v>1160</v>
      </c>
      <c r="I396" s="39"/>
      <c r="J396" s="39">
        <v>7981.6310000000003</v>
      </c>
      <c r="K396" s="39">
        <v>7983.8810000000003</v>
      </c>
      <c r="L396" s="39">
        <v>-4898.7479999999996</v>
      </c>
      <c r="M396" s="39">
        <v>7572.0519999999997</v>
      </c>
      <c r="N396" s="39">
        <v>7572.0519999999997</v>
      </c>
      <c r="O396" s="39">
        <v>-4054.29</v>
      </c>
      <c r="P396" s="39"/>
      <c r="Q396" s="39"/>
      <c r="R396" s="39">
        <v>-422.22899999999998</v>
      </c>
      <c r="S396" s="39"/>
      <c r="T396" s="39">
        <v>10245.529</v>
      </c>
      <c r="U396" s="39">
        <v>0</v>
      </c>
      <c r="V396" s="39">
        <v>-594.10599999999999</v>
      </c>
      <c r="W396" s="39">
        <v>-297.053</v>
      </c>
      <c r="X396" s="39">
        <v>-297.053</v>
      </c>
      <c r="Y396" s="39">
        <v>-297.053</v>
      </c>
      <c r="Z396" s="39">
        <v>-297.053</v>
      </c>
      <c r="AA396" s="39">
        <v>-297.053</v>
      </c>
      <c r="AB396" s="39">
        <v>-297.053</v>
      </c>
      <c r="AC396" s="39">
        <v>-297.053</v>
      </c>
      <c r="AD396" s="39"/>
      <c r="AE396" s="39"/>
      <c r="AF396" s="39"/>
      <c r="AG396" s="39">
        <v>10245.529</v>
      </c>
      <c r="AH396" s="39">
        <v>10245.529</v>
      </c>
      <c r="AI396" s="39">
        <v>9651.4230000000007</v>
      </c>
      <c r="AJ396" s="39">
        <v>9354.3700000000008</v>
      </c>
      <c r="AK396" s="39">
        <v>9057.3169999999991</v>
      </c>
      <c r="AL396" s="39">
        <v>8760.2639999999992</v>
      </c>
      <c r="AM396" s="39">
        <v>8463.2109999999993</v>
      </c>
      <c r="AN396" s="39">
        <v>8166.1580000000004</v>
      </c>
      <c r="AO396" s="39">
        <v>7869.1049999999996</v>
      </c>
      <c r="AP396" s="39">
        <v>7572.0519999999997</v>
      </c>
      <c r="AQ396" s="39">
        <v>7572.0519999999997</v>
      </c>
      <c r="AR396" s="39">
        <v>7572.0519999999997</v>
      </c>
      <c r="AS396" s="41">
        <v>7572.0519999999997</v>
      </c>
    </row>
    <row r="397" spans="1:45">
      <c r="A397" s="23" t="s">
        <v>91</v>
      </c>
      <c r="B397" s="21" t="s">
        <v>92</v>
      </c>
      <c r="C397" s="15" t="s">
        <v>57</v>
      </c>
      <c r="D397" s="15" t="s">
        <v>58</v>
      </c>
      <c r="E397" s="15" t="s">
        <v>68</v>
      </c>
      <c r="F397" s="15" t="s">
        <v>69</v>
      </c>
      <c r="G397" s="15" t="s">
        <v>1163</v>
      </c>
      <c r="H397" s="45" t="s">
        <v>1164</v>
      </c>
      <c r="I397" s="39"/>
      <c r="J397" s="39">
        <v>4922.0060000000003</v>
      </c>
      <c r="K397" s="39">
        <v>4923.3940000000002</v>
      </c>
      <c r="L397" s="39">
        <v>-3020.9</v>
      </c>
      <c r="M397" s="39">
        <v>4669.4290000000001</v>
      </c>
      <c r="N397" s="39">
        <v>4669.4290000000001</v>
      </c>
      <c r="O397" s="39">
        <v>-2500.15</v>
      </c>
      <c r="P397" s="39"/>
      <c r="Q397" s="39"/>
      <c r="R397" s="39">
        <v>-260.375</v>
      </c>
      <c r="S397" s="39"/>
      <c r="T397" s="39">
        <v>6318.076</v>
      </c>
      <c r="U397" s="39">
        <v>0</v>
      </c>
      <c r="V397" s="39">
        <v>-366.36599999999999</v>
      </c>
      <c r="W397" s="39">
        <v>-183.18299999999999</v>
      </c>
      <c r="X397" s="39">
        <v>-183.18299999999999</v>
      </c>
      <c r="Y397" s="39">
        <v>-183.18299999999999</v>
      </c>
      <c r="Z397" s="39">
        <v>-183.18299999999999</v>
      </c>
      <c r="AA397" s="39">
        <v>-183.18299999999999</v>
      </c>
      <c r="AB397" s="39">
        <v>-183.18299999999999</v>
      </c>
      <c r="AC397" s="39">
        <v>-183.18299999999999</v>
      </c>
      <c r="AD397" s="39"/>
      <c r="AE397" s="39"/>
      <c r="AF397" s="39"/>
      <c r="AG397" s="39">
        <v>6318.076</v>
      </c>
      <c r="AH397" s="39">
        <v>6318.076</v>
      </c>
      <c r="AI397" s="39">
        <v>5951.71</v>
      </c>
      <c r="AJ397" s="39">
        <v>5768.527</v>
      </c>
      <c r="AK397" s="39">
        <v>5585.3440000000001</v>
      </c>
      <c r="AL397" s="39">
        <v>5402.1610000000001</v>
      </c>
      <c r="AM397" s="39">
        <v>5218.9780000000001</v>
      </c>
      <c r="AN397" s="39">
        <v>5035.7950000000001</v>
      </c>
      <c r="AO397" s="39">
        <v>4852.6120000000001</v>
      </c>
      <c r="AP397" s="39">
        <v>4669.4290000000001</v>
      </c>
      <c r="AQ397" s="39">
        <v>4669.4290000000001</v>
      </c>
      <c r="AR397" s="39">
        <v>4669.4290000000001</v>
      </c>
      <c r="AS397" s="41">
        <v>4669.4290000000001</v>
      </c>
    </row>
    <row r="398" spans="1:45">
      <c r="A398" s="23" t="s">
        <v>91</v>
      </c>
      <c r="B398" s="21" t="s">
        <v>92</v>
      </c>
      <c r="C398" s="15" t="s">
        <v>57</v>
      </c>
      <c r="D398" s="15" t="s">
        <v>58</v>
      </c>
      <c r="E398" s="15" t="s">
        <v>68</v>
      </c>
      <c r="F398" s="15" t="s">
        <v>69</v>
      </c>
      <c r="G398" s="15" t="s">
        <v>1165</v>
      </c>
      <c r="H398" s="45" t="s">
        <v>1134</v>
      </c>
      <c r="I398" s="39">
        <v>21158.173999999999</v>
      </c>
      <c r="J398" s="39">
        <v>3121.7289999999998</v>
      </c>
      <c r="K398" s="39">
        <v>3123.1170000000002</v>
      </c>
      <c r="L398" s="39">
        <v>20736.830000000002</v>
      </c>
      <c r="M398" s="39">
        <v>2869.152</v>
      </c>
      <c r="N398" s="39">
        <v>2869.152</v>
      </c>
      <c r="O398" s="39">
        <v>21257.58</v>
      </c>
      <c r="P398" s="39">
        <v>22480.559000000001</v>
      </c>
      <c r="Q398" s="39"/>
      <c r="R398" s="39">
        <v>-260.375</v>
      </c>
      <c r="S398" s="39">
        <v>-661.19299999999998</v>
      </c>
      <c r="T398" s="39">
        <v>4517.799</v>
      </c>
      <c r="U398" s="39">
        <v>0</v>
      </c>
      <c r="V398" s="39">
        <v>-366.36599999999999</v>
      </c>
      <c r="W398" s="39">
        <v>-183.18299999999999</v>
      </c>
      <c r="X398" s="39">
        <v>-183.18299999999999</v>
      </c>
      <c r="Y398" s="39">
        <v>-183.18299999999999</v>
      </c>
      <c r="Z398" s="39">
        <v>-183.18299999999999</v>
      </c>
      <c r="AA398" s="39">
        <v>-183.18299999999999</v>
      </c>
      <c r="AB398" s="39">
        <v>-183.18299999999999</v>
      </c>
      <c r="AC398" s="39">
        <v>-183.18299999999999</v>
      </c>
      <c r="AD398" s="39"/>
      <c r="AE398" s="39"/>
      <c r="AF398" s="39"/>
      <c r="AG398" s="39">
        <v>4517.799</v>
      </c>
      <c r="AH398" s="39">
        <v>4517.799</v>
      </c>
      <c r="AI398" s="39">
        <v>4151.433</v>
      </c>
      <c r="AJ398" s="39">
        <v>3968.25</v>
      </c>
      <c r="AK398" s="39">
        <v>3785.067</v>
      </c>
      <c r="AL398" s="39">
        <v>3601.884</v>
      </c>
      <c r="AM398" s="39">
        <v>3418.701</v>
      </c>
      <c r="AN398" s="39">
        <v>3235.518</v>
      </c>
      <c r="AO398" s="39">
        <v>3052.335</v>
      </c>
      <c r="AP398" s="39">
        <v>2869.152</v>
      </c>
      <c r="AQ398" s="39">
        <v>2869.152</v>
      </c>
      <c r="AR398" s="39">
        <v>2869.152</v>
      </c>
      <c r="AS398" s="41">
        <v>2869.152</v>
      </c>
    </row>
    <row r="399" spans="1:45">
      <c r="A399" s="23" t="s">
        <v>91</v>
      </c>
      <c r="B399" s="21" t="s">
        <v>92</v>
      </c>
      <c r="C399" s="15" t="s">
        <v>57</v>
      </c>
      <c r="D399" s="15" t="s">
        <v>58</v>
      </c>
      <c r="E399" s="15" t="s">
        <v>68</v>
      </c>
      <c r="F399" s="15" t="s">
        <v>69</v>
      </c>
      <c r="G399" s="15" t="s">
        <v>1166</v>
      </c>
      <c r="H399" s="45" t="s">
        <v>1167</v>
      </c>
      <c r="I399" s="39">
        <v>15139.939</v>
      </c>
      <c r="J399" s="39">
        <v>3269.6970000000001</v>
      </c>
      <c r="K399" s="39">
        <v>3271.085</v>
      </c>
      <c r="L399" s="39">
        <v>13979.179</v>
      </c>
      <c r="M399" s="39">
        <v>3017.12</v>
      </c>
      <c r="N399" s="39">
        <v>3017.12</v>
      </c>
      <c r="O399" s="39">
        <v>14499.929</v>
      </c>
      <c r="P399" s="39">
        <v>16086.184999999999</v>
      </c>
      <c r="Q399" s="39"/>
      <c r="R399" s="39">
        <v>-260.375</v>
      </c>
      <c r="S399" s="39">
        <v>-473.12299999999999</v>
      </c>
      <c r="T399" s="39">
        <v>4665.7669999999998</v>
      </c>
      <c r="U399" s="39">
        <v>0</v>
      </c>
      <c r="V399" s="39">
        <v>-366.36599999999999</v>
      </c>
      <c r="W399" s="39">
        <v>-183.18299999999999</v>
      </c>
      <c r="X399" s="39">
        <v>-183.18299999999999</v>
      </c>
      <c r="Y399" s="39">
        <v>-183.18299999999999</v>
      </c>
      <c r="Z399" s="39">
        <v>-183.18299999999999</v>
      </c>
      <c r="AA399" s="39">
        <v>-183.18299999999999</v>
      </c>
      <c r="AB399" s="39">
        <v>-183.18299999999999</v>
      </c>
      <c r="AC399" s="39">
        <v>-183.18299999999999</v>
      </c>
      <c r="AD399" s="39"/>
      <c r="AE399" s="39"/>
      <c r="AF399" s="39"/>
      <c r="AG399" s="39">
        <v>4665.7669999999998</v>
      </c>
      <c r="AH399" s="39">
        <v>4665.7669999999998</v>
      </c>
      <c r="AI399" s="39">
        <v>4299.4009999999998</v>
      </c>
      <c r="AJ399" s="39">
        <v>4116.2179999999998</v>
      </c>
      <c r="AK399" s="39">
        <v>3933.0349999999999</v>
      </c>
      <c r="AL399" s="39">
        <v>3749.8519999999999</v>
      </c>
      <c r="AM399" s="39">
        <v>3566.6689999999999</v>
      </c>
      <c r="AN399" s="39">
        <v>3383.4859999999999</v>
      </c>
      <c r="AO399" s="39">
        <v>3200.3029999999999</v>
      </c>
      <c r="AP399" s="39">
        <v>3017.12</v>
      </c>
      <c r="AQ399" s="39">
        <v>3017.12</v>
      </c>
      <c r="AR399" s="39">
        <v>3017.12</v>
      </c>
      <c r="AS399" s="41">
        <v>3017.12</v>
      </c>
    </row>
    <row r="400" spans="1:45">
      <c r="A400" s="23" t="s">
        <v>91</v>
      </c>
      <c r="B400" s="21" t="s">
        <v>92</v>
      </c>
      <c r="C400" s="15" t="s">
        <v>57</v>
      </c>
      <c r="D400" s="15" t="s">
        <v>58</v>
      </c>
      <c r="E400" s="15" t="s">
        <v>68</v>
      </c>
      <c r="F400" s="15" t="s">
        <v>69</v>
      </c>
      <c r="G400" s="15" t="s">
        <v>1170</v>
      </c>
      <c r="H400" s="45" t="s">
        <v>1171</v>
      </c>
      <c r="I400" s="39">
        <v>1727.386</v>
      </c>
      <c r="J400" s="39">
        <v>4922.0060000000003</v>
      </c>
      <c r="K400" s="39">
        <v>4923.3940000000002</v>
      </c>
      <c r="L400" s="39">
        <v>-1081.2819999999999</v>
      </c>
      <c r="M400" s="39">
        <v>4669.4290000000001</v>
      </c>
      <c r="N400" s="39">
        <v>4669.4290000000001</v>
      </c>
      <c r="O400" s="39">
        <v>-560.53200000000004</v>
      </c>
      <c r="P400" s="39">
        <v>1835.348</v>
      </c>
      <c r="Q400" s="39"/>
      <c r="R400" s="39">
        <v>-260.375</v>
      </c>
      <c r="S400" s="39">
        <v>-53.981000000000002</v>
      </c>
      <c r="T400" s="39">
        <v>6318.076</v>
      </c>
      <c r="U400" s="39">
        <v>0</v>
      </c>
      <c r="V400" s="39">
        <v>-366.36599999999999</v>
      </c>
      <c r="W400" s="39">
        <v>-183.18299999999999</v>
      </c>
      <c r="X400" s="39">
        <v>-183.18299999999999</v>
      </c>
      <c r="Y400" s="39">
        <v>-183.18299999999999</v>
      </c>
      <c r="Z400" s="39">
        <v>-183.18299999999999</v>
      </c>
      <c r="AA400" s="39">
        <v>-183.18299999999999</v>
      </c>
      <c r="AB400" s="39">
        <v>-183.18299999999999</v>
      </c>
      <c r="AC400" s="39">
        <v>-183.18299999999999</v>
      </c>
      <c r="AD400" s="39"/>
      <c r="AE400" s="39"/>
      <c r="AF400" s="39"/>
      <c r="AG400" s="39">
        <v>6318.076</v>
      </c>
      <c r="AH400" s="39">
        <v>6318.076</v>
      </c>
      <c r="AI400" s="39">
        <v>5951.71</v>
      </c>
      <c r="AJ400" s="39">
        <v>5768.527</v>
      </c>
      <c r="AK400" s="39">
        <v>5585.3440000000001</v>
      </c>
      <c r="AL400" s="39">
        <v>5402.1610000000001</v>
      </c>
      <c r="AM400" s="39">
        <v>5218.9780000000001</v>
      </c>
      <c r="AN400" s="39">
        <v>5035.7950000000001</v>
      </c>
      <c r="AO400" s="39">
        <v>4852.6120000000001</v>
      </c>
      <c r="AP400" s="39">
        <v>4669.4290000000001</v>
      </c>
      <c r="AQ400" s="39">
        <v>4669.4290000000001</v>
      </c>
      <c r="AR400" s="39">
        <v>4669.4290000000001</v>
      </c>
      <c r="AS400" s="41">
        <v>4669.4290000000001</v>
      </c>
    </row>
    <row r="401" spans="1:45">
      <c r="A401" s="23" t="s">
        <v>91</v>
      </c>
      <c r="B401" s="21" t="s">
        <v>92</v>
      </c>
      <c r="C401" s="15" t="s">
        <v>57</v>
      </c>
      <c r="D401" s="15" t="s">
        <v>58</v>
      </c>
      <c r="E401" s="15" t="s">
        <v>68</v>
      </c>
      <c r="F401" s="15" t="s">
        <v>69</v>
      </c>
      <c r="G401" s="15" t="s">
        <v>1172</v>
      </c>
      <c r="H401" s="45" t="s">
        <v>1173</v>
      </c>
      <c r="I401" s="39"/>
      <c r="J401" s="39">
        <v>4922.0060000000003</v>
      </c>
      <c r="K401" s="39">
        <v>4923.3940000000002</v>
      </c>
      <c r="L401" s="39">
        <v>-3020.9</v>
      </c>
      <c r="M401" s="39">
        <v>4669.4290000000001</v>
      </c>
      <c r="N401" s="39">
        <v>4669.4290000000001</v>
      </c>
      <c r="O401" s="39">
        <v>-2500.15</v>
      </c>
      <c r="P401" s="39"/>
      <c r="Q401" s="39"/>
      <c r="R401" s="39">
        <v>-260.375</v>
      </c>
      <c r="S401" s="39"/>
      <c r="T401" s="39">
        <v>6318.076</v>
      </c>
      <c r="U401" s="39">
        <v>0</v>
      </c>
      <c r="V401" s="39">
        <v>-366.36599999999999</v>
      </c>
      <c r="W401" s="39">
        <v>-183.18299999999999</v>
      </c>
      <c r="X401" s="39">
        <v>-183.18299999999999</v>
      </c>
      <c r="Y401" s="39">
        <v>-183.18299999999999</v>
      </c>
      <c r="Z401" s="39">
        <v>-183.18299999999999</v>
      </c>
      <c r="AA401" s="39">
        <v>-183.18299999999999</v>
      </c>
      <c r="AB401" s="39">
        <v>-183.18299999999999</v>
      </c>
      <c r="AC401" s="39">
        <v>-183.18299999999999</v>
      </c>
      <c r="AD401" s="39"/>
      <c r="AE401" s="39"/>
      <c r="AF401" s="39"/>
      <c r="AG401" s="39">
        <v>6318.076</v>
      </c>
      <c r="AH401" s="39">
        <v>6318.076</v>
      </c>
      <c r="AI401" s="39">
        <v>5951.71</v>
      </c>
      <c r="AJ401" s="39">
        <v>5768.527</v>
      </c>
      <c r="AK401" s="39">
        <v>5585.3440000000001</v>
      </c>
      <c r="AL401" s="39">
        <v>5402.1610000000001</v>
      </c>
      <c r="AM401" s="39">
        <v>5218.9780000000001</v>
      </c>
      <c r="AN401" s="39">
        <v>5035.7950000000001</v>
      </c>
      <c r="AO401" s="39">
        <v>4852.6120000000001</v>
      </c>
      <c r="AP401" s="39">
        <v>4669.4290000000001</v>
      </c>
      <c r="AQ401" s="39">
        <v>4669.4290000000001</v>
      </c>
      <c r="AR401" s="39">
        <v>4669.4290000000001</v>
      </c>
      <c r="AS401" s="41">
        <v>4669.4290000000001</v>
      </c>
    </row>
    <row r="402" spans="1:45">
      <c r="A402" s="23" t="s">
        <v>93</v>
      </c>
      <c r="B402" s="21" t="s">
        <v>94</v>
      </c>
      <c r="C402" s="15" t="s">
        <v>57</v>
      </c>
      <c r="D402" s="15" t="s">
        <v>58</v>
      </c>
      <c r="E402" s="15" t="s">
        <v>66</v>
      </c>
      <c r="F402" s="15" t="s">
        <v>67</v>
      </c>
      <c r="G402" s="15" t="s">
        <v>1131</v>
      </c>
      <c r="H402" s="45" t="s">
        <v>1132</v>
      </c>
      <c r="I402" s="39">
        <v>0</v>
      </c>
      <c r="J402" s="39"/>
      <c r="K402" s="39"/>
      <c r="L402" s="39"/>
      <c r="M402" s="39"/>
      <c r="N402" s="39"/>
      <c r="O402" s="39"/>
      <c r="P402" s="39">
        <v>0</v>
      </c>
      <c r="Q402" s="39"/>
      <c r="R402" s="39"/>
      <c r="S402" s="39">
        <v>0</v>
      </c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41"/>
    </row>
    <row r="403" spans="1:45">
      <c r="A403" s="23" t="s">
        <v>93</v>
      </c>
      <c r="B403" s="21" t="s">
        <v>94</v>
      </c>
      <c r="C403" s="15" t="s">
        <v>57</v>
      </c>
      <c r="D403" s="15" t="s">
        <v>58</v>
      </c>
      <c r="E403" s="15" t="s">
        <v>66</v>
      </c>
      <c r="F403" s="15" t="s">
        <v>67</v>
      </c>
      <c r="G403" s="15" t="s">
        <v>1133</v>
      </c>
      <c r="H403" s="45" t="s">
        <v>1134</v>
      </c>
      <c r="I403" s="39">
        <v>0</v>
      </c>
      <c r="J403" s="39"/>
      <c r="K403" s="39"/>
      <c r="L403" s="39"/>
      <c r="M403" s="39"/>
      <c r="N403" s="39"/>
      <c r="O403" s="39"/>
      <c r="P403" s="39">
        <v>0</v>
      </c>
      <c r="Q403" s="39"/>
      <c r="R403" s="39"/>
      <c r="S403" s="39">
        <v>0</v>
      </c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41"/>
    </row>
    <row r="404" spans="1:45">
      <c r="A404" s="23" t="s">
        <v>93</v>
      </c>
      <c r="B404" s="21" t="s">
        <v>94</v>
      </c>
      <c r="C404" s="15" t="s">
        <v>57</v>
      </c>
      <c r="D404" s="15" t="s">
        <v>58</v>
      </c>
      <c r="E404" s="15" t="s">
        <v>66</v>
      </c>
      <c r="F404" s="15" t="s">
        <v>67</v>
      </c>
      <c r="G404" s="15" t="s">
        <v>1146</v>
      </c>
      <c r="H404" s="45" t="s">
        <v>1147</v>
      </c>
      <c r="I404" s="39">
        <v>230675.685</v>
      </c>
      <c r="J404" s="39">
        <v>306084.31300000002</v>
      </c>
      <c r="K404" s="39">
        <v>395957.45299999998</v>
      </c>
      <c r="L404" s="39">
        <v>1188005.102</v>
      </c>
      <c r="M404" s="39">
        <v>210022.82199999999</v>
      </c>
      <c r="N404" s="39">
        <v>210022.82199999999</v>
      </c>
      <c r="O404" s="39">
        <v>1132223.706</v>
      </c>
      <c r="P404" s="39">
        <v>238944.734</v>
      </c>
      <c r="Q404" s="39"/>
      <c r="R404" s="39">
        <v>-5334.3019999999997</v>
      </c>
      <c r="S404" s="39">
        <v>10660.416999999999</v>
      </c>
      <c r="T404" s="39">
        <v>230265.584</v>
      </c>
      <c r="U404" s="39">
        <v>0</v>
      </c>
      <c r="V404" s="39">
        <v>9335.99</v>
      </c>
      <c r="W404" s="39">
        <v>-4225.5360000000001</v>
      </c>
      <c r="X404" s="39">
        <v>-4225.5339999999997</v>
      </c>
      <c r="Y404" s="39">
        <v>-4225.5370000000003</v>
      </c>
      <c r="Z404" s="39">
        <v>-4225.5360000000001</v>
      </c>
      <c r="AA404" s="39">
        <v>-4225.5349999999999</v>
      </c>
      <c r="AB404" s="39">
        <v>-4225.5370000000003</v>
      </c>
      <c r="AC404" s="39">
        <v>-4225.5370000000003</v>
      </c>
      <c r="AD404" s="39"/>
      <c r="AE404" s="39"/>
      <c r="AF404" s="39"/>
      <c r="AG404" s="39">
        <v>230265.584</v>
      </c>
      <c r="AH404" s="39">
        <v>230265.584</v>
      </c>
      <c r="AI404" s="39">
        <v>239601.57399999999</v>
      </c>
      <c r="AJ404" s="39">
        <v>235376.038</v>
      </c>
      <c r="AK404" s="39">
        <v>231150.50399999999</v>
      </c>
      <c r="AL404" s="39">
        <v>226924.967</v>
      </c>
      <c r="AM404" s="39">
        <v>222699.43100000001</v>
      </c>
      <c r="AN404" s="39">
        <v>218473.89600000001</v>
      </c>
      <c r="AO404" s="39">
        <v>214248.359</v>
      </c>
      <c r="AP404" s="39">
        <v>210022.82199999999</v>
      </c>
      <c r="AQ404" s="39">
        <v>210022.82199999999</v>
      </c>
      <c r="AR404" s="39">
        <v>210022.82199999999</v>
      </c>
      <c r="AS404" s="41">
        <v>210022.82199999999</v>
      </c>
    </row>
    <row r="405" spans="1:45">
      <c r="A405" s="23" t="s">
        <v>93</v>
      </c>
      <c r="B405" s="21" t="s">
        <v>94</v>
      </c>
      <c r="C405" s="15" t="s">
        <v>57</v>
      </c>
      <c r="D405" s="15" t="s">
        <v>58</v>
      </c>
      <c r="E405" s="15" t="s">
        <v>66</v>
      </c>
      <c r="F405" s="15" t="s">
        <v>67</v>
      </c>
      <c r="G405" s="15" t="s">
        <v>1149</v>
      </c>
      <c r="H405" s="45" t="s">
        <v>1150</v>
      </c>
      <c r="I405" s="39">
        <v>911.76599999999996</v>
      </c>
      <c r="J405" s="39">
        <v>77945.315000000002</v>
      </c>
      <c r="K405" s="39">
        <v>78092.756999999998</v>
      </c>
      <c r="L405" s="39">
        <v>76145.899999999994</v>
      </c>
      <c r="M405" s="39">
        <v>367.69900000000001</v>
      </c>
      <c r="N405" s="39">
        <v>367.69900000000001</v>
      </c>
      <c r="O405" s="39">
        <v>76640.771999999997</v>
      </c>
      <c r="P405" s="39">
        <v>1558.451</v>
      </c>
      <c r="Q405" s="39"/>
      <c r="R405" s="39">
        <v>-247.43600000000001</v>
      </c>
      <c r="S405" s="39">
        <v>350.11799999999999</v>
      </c>
      <c r="T405" s="39">
        <v>837.947</v>
      </c>
      <c r="U405" s="39">
        <v>0</v>
      </c>
      <c r="V405" s="39">
        <v>-339.45299999999997</v>
      </c>
      <c r="W405" s="39">
        <v>-18.684999999999999</v>
      </c>
      <c r="X405" s="39">
        <v>-18.684999999999999</v>
      </c>
      <c r="Y405" s="39">
        <v>-18.684999999999999</v>
      </c>
      <c r="Z405" s="39">
        <v>-18.684999999999999</v>
      </c>
      <c r="AA405" s="39">
        <v>-18.684999999999999</v>
      </c>
      <c r="AB405" s="39">
        <v>-18.684999999999999</v>
      </c>
      <c r="AC405" s="39">
        <v>-18.684999999999999</v>
      </c>
      <c r="AD405" s="39"/>
      <c r="AE405" s="39"/>
      <c r="AF405" s="39"/>
      <c r="AG405" s="39">
        <v>837.947</v>
      </c>
      <c r="AH405" s="39">
        <v>837.947</v>
      </c>
      <c r="AI405" s="39">
        <v>498.49400000000003</v>
      </c>
      <c r="AJ405" s="39">
        <v>479.80900000000003</v>
      </c>
      <c r="AK405" s="39">
        <v>461.12400000000002</v>
      </c>
      <c r="AL405" s="39">
        <v>442.43900000000002</v>
      </c>
      <c r="AM405" s="39">
        <v>423.75400000000002</v>
      </c>
      <c r="AN405" s="39">
        <v>405.06900000000002</v>
      </c>
      <c r="AO405" s="39">
        <v>386.38400000000001</v>
      </c>
      <c r="AP405" s="39">
        <v>367.69900000000001</v>
      </c>
      <c r="AQ405" s="39">
        <v>367.69900000000001</v>
      </c>
      <c r="AR405" s="39">
        <v>367.69900000000001</v>
      </c>
      <c r="AS405" s="41">
        <v>367.69900000000001</v>
      </c>
    </row>
    <row r="406" spans="1:45">
      <c r="A406" s="23" t="s">
        <v>93</v>
      </c>
      <c r="B406" s="21" t="s">
        <v>94</v>
      </c>
      <c r="C406" s="15" t="s">
        <v>57</v>
      </c>
      <c r="D406" s="15" t="s">
        <v>58</v>
      </c>
      <c r="E406" s="15" t="s">
        <v>66</v>
      </c>
      <c r="F406" s="15" t="s">
        <v>67</v>
      </c>
      <c r="G406" s="15" t="s">
        <v>1151</v>
      </c>
      <c r="H406" s="45" t="s">
        <v>1152</v>
      </c>
      <c r="I406" s="39">
        <v>8314259.7560000001</v>
      </c>
      <c r="J406" s="39">
        <v>6081466.426</v>
      </c>
      <c r="K406" s="39">
        <v>6082288.6339999996</v>
      </c>
      <c r="L406" s="39">
        <v>8485343.4360000007</v>
      </c>
      <c r="M406" s="39">
        <v>6113574.318</v>
      </c>
      <c r="N406" s="39">
        <v>6113574.318</v>
      </c>
      <c r="O406" s="39">
        <v>8828871.7019999996</v>
      </c>
      <c r="P406" s="39">
        <v>8681770.0590000004</v>
      </c>
      <c r="Q406" s="39"/>
      <c r="R406" s="39">
        <v>-171764.133</v>
      </c>
      <c r="S406" s="39">
        <v>-200196.06099999999</v>
      </c>
      <c r="T406" s="39">
        <v>8314533.1550000003</v>
      </c>
      <c r="U406" s="39">
        <v>0</v>
      </c>
      <c r="V406" s="39">
        <v>-1037207.715</v>
      </c>
      <c r="W406" s="39">
        <v>-170637.53599999999</v>
      </c>
      <c r="X406" s="39">
        <v>-169844.568</v>
      </c>
      <c r="Y406" s="39">
        <v>-169164.02499999999</v>
      </c>
      <c r="Z406" s="39">
        <v>-164391.83799999999</v>
      </c>
      <c r="AA406" s="39">
        <v>-163807.443</v>
      </c>
      <c r="AB406" s="39">
        <v>-162952.84299999999</v>
      </c>
      <c r="AC406" s="39">
        <v>-162952.86900000001</v>
      </c>
      <c r="AD406" s="39"/>
      <c r="AE406" s="39"/>
      <c r="AF406" s="39"/>
      <c r="AG406" s="39">
        <v>8314533.1550000003</v>
      </c>
      <c r="AH406" s="39">
        <v>8314533.1550000003</v>
      </c>
      <c r="AI406" s="39">
        <v>7277325.4400000004</v>
      </c>
      <c r="AJ406" s="39">
        <v>7106687.9040000001</v>
      </c>
      <c r="AK406" s="39">
        <v>6936843.3360000001</v>
      </c>
      <c r="AL406" s="39">
        <v>6767679.3109999998</v>
      </c>
      <c r="AM406" s="39">
        <v>6603287.4730000002</v>
      </c>
      <c r="AN406" s="39">
        <v>6439480.0300000003</v>
      </c>
      <c r="AO406" s="39">
        <v>6276527.1869999999</v>
      </c>
      <c r="AP406" s="39">
        <v>6113574.318</v>
      </c>
      <c r="AQ406" s="39">
        <v>6113574.318</v>
      </c>
      <c r="AR406" s="39">
        <v>6113574.318</v>
      </c>
      <c r="AS406" s="41">
        <v>6113574.318</v>
      </c>
    </row>
    <row r="407" spans="1:45">
      <c r="A407" s="23" t="s">
        <v>93</v>
      </c>
      <c r="B407" s="21" t="s">
        <v>94</v>
      </c>
      <c r="C407" s="15" t="s">
        <v>57</v>
      </c>
      <c r="D407" s="15" t="s">
        <v>58</v>
      </c>
      <c r="E407" s="15" t="s">
        <v>66</v>
      </c>
      <c r="F407" s="15" t="s">
        <v>67</v>
      </c>
      <c r="G407" s="15" t="s">
        <v>1153</v>
      </c>
      <c r="H407" s="45" t="s">
        <v>1154</v>
      </c>
      <c r="I407" s="39">
        <v>1499583.8359999999</v>
      </c>
      <c r="J407" s="39">
        <v>1699102.436</v>
      </c>
      <c r="K407" s="39">
        <v>1699410.1059999999</v>
      </c>
      <c r="L407" s="39">
        <v>880323.57700000005</v>
      </c>
      <c r="M407" s="39">
        <v>1689706.6939999999</v>
      </c>
      <c r="N407" s="39">
        <v>1689706.6939999999</v>
      </c>
      <c r="O407" s="39">
        <v>993476.72900000005</v>
      </c>
      <c r="P407" s="39">
        <v>1580995.246</v>
      </c>
      <c r="Q407" s="39"/>
      <c r="R407" s="39">
        <v>-56576.576000000001</v>
      </c>
      <c r="S407" s="39">
        <v>-90355.766000000003</v>
      </c>
      <c r="T407" s="39">
        <v>1499537.358</v>
      </c>
      <c r="U407" s="39">
        <v>0</v>
      </c>
      <c r="V407" s="39">
        <v>569421.52899999998</v>
      </c>
      <c r="W407" s="39">
        <v>-54489.154000000002</v>
      </c>
      <c r="X407" s="39">
        <v>-54489.15</v>
      </c>
      <c r="Y407" s="39">
        <v>-54409.150999999998</v>
      </c>
      <c r="Z407" s="39">
        <v>-54409.158000000003</v>
      </c>
      <c r="AA407" s="39">
        <v>-53818.521000000001</v>
      </c>
      <c r="AB407" s="39">
        <v>-53818.523999999998</v>
      </c>
      <c r="AC407" s="39">
        <v>-53818.535000000003</v>
      </c>
      <c r="AD407" s="39"/>
      <c r="AE407" s="39"/>
      <c r="AF407" s="39"/>
      <c r="AG407" s="39">
        <v>1499537.358</v>
      </c>
      <c r="AH407" s="39">
        <v>1499537.358</v>
      </c>
      <c r="AI407" s="39">
        <v>2068958.8870000001</v>
      </c>
      <c r="AJ407" s="39">
        <v>2014469.733</v>
      </c>
      <c r="AK407" s="39">
        <v>1959980.5830000001</v>
      </c>
      <c r="AL407" s="39">
        <v>1905571.432</v>
      </c>
      <c r="AM407" s="39">
        <v>1851162.274</v>
      </c>
      <c r="AN407" s="39">
        <v>1797343.753</v>
      </c>
      <c r="AO407" s="39">
        <v>1743525.2290000001</v>
      </c>
      <c r="AP407" s="39">
        <v>1689706.6939999999</v>
      </c>
      <c r="AQ407" s="39">
        <v>1689706.6939999999</v>
      </c>
      <c r="AR407" s="39">
        <v>1689706.6939999999</v>
      </c>
      <c r="AS407" s="41">
        <v>1689706.6939999999</v>
      </c>
    </row>
    <row r="408" spans="1:45">
      <c r="A408" s="23" t="s">
        <v>93</v>
      </c>
      <c r="B408" s="21" t="s">
        <v>94</v>
      </c>
      <c r="C408" s="15" t="s">
        <v>57</v>
      </c>
      <c r="D408" s="15" t="s">
        <v>58</v>
      </c>
      <c r="E408" s="15" t="s">
        <v>66</v>
      </c>
      <c r="F408" s="15" t="s">
        <v>67</v>
      </c>
      <c r="G408" s="15" t="s">
        <v>1155</v>
      </c>
      <c r="H408" s="45" t="s">
        <v>1156</v>
      </c>
      <c r="I408" s="39">
        <v>10823658.238</v>
      </c>
      <c r="J408" s="39">
        <v>6378024.9960000003</v>
      </c>
      <c r="K408" s="39">
        <v>6378961.5449999999</v>
      </c>
      <c r="L408" s="39">
        <v>9168176.0600000005</v>
      </c>
      <c r="M408" s="39">
        <v>5817554.3219999997</v>
      </c>
      <c r="N408" s="39">
        <v>5817554.3219999997</v>
      </c>
      <c r="O408" s="39">
        <v>9483693.2320000008</v>
      </c>
      <c r="P408" s="39">
        <v>11290844.579</v>
      </c>
      <c r="Q408" s="39"/>
      <c r="R408" s="39">
        <v>-157758.58600000001</v>
      </c>
      <c r="S408" s="39">
        <v>-304928.62400000001</v>
      </c>
      <c r="T408" s="39">
        <v>10822108.059</v>
      </c>
      <c r="U408" s="39">
        <v>0</v>
      </c>
      <c r="V408" s="39">
        <v>-551773.71400000004</v>
      </c>
      <c r="W408" s="39">
        <v>-261188.43900000001</v>
      </c>
      <c r="X408" s="39">
        <v>-219834.76800000001</v>
      </c>
      <c r="Y408" s="39">
        <v>-567601.55200000003</v>
      </c>
      <c r="Z408" s="39">
        <v>-207562.29199999999</v>
      </c>
      <c r="AA408" s="39">
        <v>-206122.28700000001</v>
      </c>
      <c r="AB408" s="39">
        <v>-578189.53399999999</v>
      </c>
      <c r="AC408" s="39">
        <v>-2412281.1510000001</v>
      </c>
      <c r="AD408" s="39"/>
      <c r="AE408" s="39"/>
      <c r="AF408" s="39"/>
      <c r="AG408" s="39">
        <v>10822108.059</v>
      </c>
      <c r="AH408" s="39">
        <v>10822108.059</v>
      </c>
      <c r="AI408" s="39">
        <v>10270334.345000001</v>
      </c>
      <c r="AJ408" s="39">
        <v>10009145.905999999</v>
      </c>
      <c r="AK408" s="39">
        <v>9789311.1380000003</v>
      </c>
      <c r="AL408" s="39">
        <v>9221709.5859999992</v>
      </c>
      <c r="AM408" s="39">
        <v>9014147.2939999998</v>
      </c>
      <c r="AN408" s="39">
        <v>8808025.0069999993</v>
      </c>
      <c r="AO408" s="39">
        <v>8229835.4730000002</v>
      </c>
      <c r="AP408" s="39">
        <v>5817554.3219999997</v>
      </c>
      <c r="AQ408" s="39">
        <v>5817554.3219999997</v>
      </c>
      <c r="AR408" s="39">
        <v>5817554.3219999997</v>
      </c>
      <c r="AS408" s="41">
        <v>5817554.3219999997</v>
      </c>
    </row>
    <row r="409" spans="1:45">
      <c r="A409" s="23" t="s">
        <v>93</v>
      </c>
      <c r="B409" s="21" t="s">
        <v>94</v>
      </c>
      <c r="C409" s="15" t="s">
        <v>57</v>
      </c>
      <c r="D409" s="15" t="s">
        <v>58</v>
      </c>
      <c r="E409" s="15" t="s">
        <v>66</v>
      </c>
      <c r="F409" s="15" t="s">
        <v>67</v>
      </c>
      <c r="G409" s="15" t="s">
        <v>1159</v>
      </c>
      <c r="H409" s="45" t="s">
        <v>1160</v>
      </c>
      <c r="I409" s="39">
        <v>560455.81700000004</v>
      </c>
      <c r="J409" s="39">
        <v>580510.68500000006</v>
      </c>
      <c r="K409" s="39">
        <v>580673.17000000004</v>
      </c>
      <c r="L409" s="39">
        <v>621613.00300000003</v>
      </c>
      <c r="M409" s="39">
        <v>582278.95600000001</v>
      </c>
      <c r="N409" s="39">
        <v>582278.95600000001</v>
      </c>
      <c r="O409" s="39">
        <v>647745.87699999998</v>
      </c>
      <c r="P409" s="39">
        <v>544137.09199999995</v>
      </c>
      <c r="Q409" s="39"/>
      <c r="R409" s="39">
        <v>-13066.437</v>
      </c>
      <c r="S409" s="39">
        <v>13512.379000000001</v>
      </c>
      <c r="T409" s="39">
        <v>560387.46600000001</v>
      </c>
      <c r="U409" s="39">
        <v>0</v>
      </c>
      <c r="V409" s="39">
        <v>95533.066999999995</v>
      </c>
      <c r="W409" s="39">
        <v>-10749.195</v>
      </c>
      <c r="X409" s="39">
        <v>-10541.656000000001</v>
      </c>
      <c r="Y409" s="39">
        <v>-10541.659</v>
      </c>
      <c r="Z409" s="39">
        <v>-10541.666999999999</v>
      </c>
      <c r="AA409" s="39">
        <v>-10541.657999999999</v>
      </c>
      <c r="AB409" s="39">
        <v>-10362.870000000001</v>
      </c>
      <c r="AC409" s="39">
        <v>-10362.871999999999</v>
      </c>
      <c r="AD409" s="39"/>
      <c r="AE409" s="39"/>
      <c r="AF409" s="39"/>
      <c r="AG409" s="39">
        <v>560387.46600000001</v>
      </c>
      <c r="AH409" s="39">
        <v>560387.46600000001</v>
      </c>
      <c r="AI409" s="39">
        <v>655920.53300000005</v>
      </c>
      <c r="AJ409" s="39">
        <v>645171.33799999999</v>
      </c>
      <c r="AK409" s="39">
        <v>634629.68200000003</v>
      </c>
      <c r="AL409" s="39">
        <v>624088.02300000004</v>
      </c>
      <c r="AM409" s="39">
        <v>613546.35600000003</v>
      </c>
      <c r="AN409" s="39">
        <v>603004.69799999997</v>
      </c>
      <c r="AO409" s="39">
        <v>592641.82799999998</v>
      </c>
      <c r="AP409" s="39">
        <v>582278.95600000001</v>
      </c>
      <c r="AQ409" s="39">
        <v>582278.95600000001</v>
      </c>
      <c r="AR409" s="39">
        <v>582278.95600000001</v>
      </c>
      <c r="AS409" s="41">
        <v>582278.95600000001</v>
      </c>
    </row>
    <row r="410" spans="1:45">
      <c r="A410" s="23" t="s">
        <v>93</v>
      </c>
      <c r="B410" s="21" t="s">
        <v>94</v>
      </c>
      <c r="C410" s="15" t="s">
        <v>57</v>
      </c>
      <c r="D410" s="15" t="s">
        <v>58</v>
      </c>
      <c r="E410" s="15" t="s">
        <v>66</v>
      </c>
      <c r="F410" s="15" t="s">
        <v>67</v>
      </c>
      <c r="G410" s="15" t="s">
        <v>1161</v>
      </c>
      <c r="H410" s="45" t="s">
        <v>1162</v>
      </c>
      <c r="I410" s="39">
        <v>0</v>
      </c>
      <c r="J410" s="39"/>
      <c r="K410" s="39"/>
      <c r="L410" s="39"/>
      <c r="M410" s="39"/>
      <c r="N410" s="39"/>
      <c r="O410" s="39"/>
      <c r="P410" s="39">
        <v>0</v>
      </c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41"/>
    </row>
    <row r="411" spans="1:45">
      <c r="A411" s="23" t="s">
        <v>93</v>
      </c>
      <c r="B411" s="21" t="s">
        <v>94</v>
      </c>
      <c r="C411" s="15" t="s">
        <v>57</v>
      </c>
      <c r="D411" s="15" t="s">
        <v>58</v>
      </c>
      <c r="E411" s="15" t="s">
        <v>66</v>
      </c>
      <c r="F411" s="15" t="s">
        <v>67</v>
      </c>
      <c r="G411" s="15" t="s">
        <v>1163</v>
      </c>
      <c r="H411" s="45" t="s">
        <v>1164</v>
      </c>
      <c r="I411" s="39"/>
      <c r="J411" s="39">
        <v>24848136.079999998</v>
      </c>
      <c r="K411" s="39">
        <v>25996163.508000001</v>
      </c>
      <c r="L411" s="39">
        <v>34881263.310999997</v>
      </c>
      <c r="M411" s="39">
        <v>467.12400000000002</v>
      </c>
      <c r="N411" s="39">
        <v>467.12400000000002</v>
      </c>
      <c r="O411" s="39">
        <v>35631806.674999997</v>
      </c>
      <c r="P411" s="39"/>
      <c r="Q411" s="39"/>
      <c r="R411" s="39">
        <v>-375271.68199999997</v>
      </c>
      <c r="S411" s="39"/>
      <c r="T411" s="39">
        <v>680.76599999999996</v>
      </c>
      <c r="U411" s="39">
        <v>0</v>
      </c>
      <c r="V411" s="39">
        <v>-47.475999999999999</v>
      </c>
      <c r="W411" s="39">
        <v>-23.738</v>
      </c>
      <c r="X411" s="39">
        <v>-23.738</v>
      </c>
      <c r="Y411" s="39">
        <v>-23.738</v>
      </c>
      <c r="Z411" s="39">
        <v>-23.738</v>
      </c>
      <c r="AA411" s="39">
        <v>-23.738</v>
      </c>
      <c r="AB411" s="39">
        <v>-23.738</v>
      </c>
      <c r="AC411" s="39">
        <v>-23.738</v>
      </c>
      <c r="AD411" s="39"/>
      <c r="AE411" s="39"/>
      <c r="AF411" s="39"/>
      <c r="AG411" s="39">
        <v>680.76599999999996</v>
      </c>
      <c r="AH411" s="39">
        <v>680.76599999999996</v>
      </c>
      <c r="AI411" s="39">
        <v>633.29</v>
      </c>
      <c r="AJ411" s="39">
        <v>609.55200000000002</v>
      </c>
      <c r="AK411" s="39">
        <v>585.81399999999996</v>
      </c>
      <c r="AL411" s="39">
        <v>562.07600000000002</v>
      </c>
      <c r="AM411" s="39">
        <v>538.33799999999997</v>
      </c>
      <c r="AN411" s="39">
        <v>514.6</v>
      </c>
      <c r="AO411" s="39">
        <v>490.86200000000002</v>
      </c>
      <c r="AP411" s="39">
        <v>467.12400000000002</v>
      </c>
      <c r="AQ411" s="39">
        <v>467.12400000000002</v>
      </c>
      <c r="AR411" s="39">
        <v>467.12400000000002</v>
      </c>
      <c r="AS411" s="41">
        <v>467.12400000000002</v>
      </c>
    </row>
    <row r="412" spans="1:45">
      <c r="A412" s="23" t="s">
        <v>93</v>
      </c>
      <c r="B412" s="21" t="s">
        <v>94</v>
      </c>
      <c r="C412" s="15" t="s">
        <v>57</v>
      </c>
      <c r="D412" s="15" t="s">
        <v>58</v>
      </c>
      <c r="E412" s="15" t="s">
        <v>66</v>
      </c>
      <c r="F412" s="15" t="s">
        <v>67</v>
      </c>
      <c r="G412" s="15" t="s">
        <v>1165</v>
      </c>
      <c r="H412" s="45" t="s">
        <v>1134</v>
      </c>
      <c r="I412" s="39">
        <v>19815109.175999999</v>
      </c>
      <c r="J412" s="39">
        <v>13663301.302999999</v>
      </c>
      <c r="K412" s="39">
        <v>14410640.389</v>
      </c>
      <c r="L412" s="39">
        <v>22320866.811999999</v>
      </c>
      <c r="M412" s="39">
        <v>12601889.132999999</v>
      </c>
      <c r="N412" s="39">
        <v>12601889.132999999</v>
      </c>
      <c r="O412" s="39">
        <v>21783092.708000001</v>
      </c>
      <c r="P412" s="39">
        <v>16642121.131999999</v>
      </c>
      <c r="Q412" s="39"/>
      <c r="R412" s="39">
        <v>398686.00900000002</v>
      </c>
      <c r="S412" s="39">
        <v>1639277.165</v>
      </c>
      <c r="T412" s="39">
        <v>25678796.017999999</v>
      </c>
      <c r="U412" s="39">
        <v>0</v>
      </c>
      <c r="V412" s="39">
        <v>-11263168.882999999</v>
      </c>
      <c r="W412" s="39">
        <v>-759909.93799999997</v>
      </c>
      <c r="X412" s="39">
        <v>-232825.427</v>
      </c>
      <c r="Y412" s="39">
        <v>-231909.924</v>
      </c>
      <c r="Z412" s="39">
        <v>-192222.45199999999</v>
      </c>
      <c r="AA412" s="39">
        <v>-230584.372</v>
      </c>
      <c r="AB412" s="39">
        <v>-85869.903999999995</v>
      </c>
      <c r="AC412" s="39">
        <v>-80415.985000000001</v>
      </c>
      <c r="AD412" s="39"/>
      <c r="AE412" s="39"/>
      <c r="AF412" s="39"/>
      <c r="AG412" s="39">
        <v>25678796.017999999</v>
      </c>
      <c r="AH412" s="39">
        <v>25678796.017999999</v>
      </c>
      <c r="AI412" s="39">
        <v>14415627.135</v>
      </c>
      <c r="AJ412" s="39">
        <v>13655717.197000001</v>
      </c>
      <c r="AK412" s="39">
        <v>13422891.77</v>
      </c>
      <c r="AL412" s="39">
        <v>13190981.846000001</v>
      </c>
      <c r="AM412" s="39">
        <v>12998759.393999999</v>
      </c>
      <c r="AN412" s="39">
        <v>12768175.022</v>
      </c>
      <c r="AO412" s="39">
        <v>12682305.118000001</v>
      </c>
      <c r="AP412" s="39">
        <v>12601889.132999999</v>
      </c>
      <c r="AQ412" s="39">
        <v>12601889.132999999</v>
      </c>
      <c r="AR412" s="39">
        <v>12601889.132999999</v>
      </c>
      <c r="AS412" s="41">
        <v>12601889.132999999</v>
      </c>
    </row>
    <row r="413" spans="1:45">
      <c r="A413" s="23" t="s">
        <v>93</v>
      </c>
      <c r="B413" s="21" t="s">
        <v>94</v>
      </c>
      <c r="C413" s="15" t="s">
        <v>57</v>
      </c>
      <c r="D413" s="15" t="s">
        <v>58</v>
      </c>
      <c r="E413" s="15" t="s">
        <v>66</v>
      </c>
      <c r="F413" s="15" t="s">
        <v>67</v>
      </c>
      <c r="G413" s="15" t="s">
        <v>1166</v>
      </c>
      <c r="H413" s="45" t="s">
        <v>1167</v>
      </c>
      <c r="I413" s="39">
        <v>18418432.936999999</v>
      </c>
      <c r="J413" s="39">
        <v>15536749.248</v>
      </c>
      <c r="K413" s="39">
        <v>15419291.226</v>
      </c>
      <c r="L413" s="39">
        <v>19410549.048999999</v>
      </c>
      <c r="M413" s="39">
        <v>15892759.448999999</v>
      </c>
      <c r="N413" s="39">
        <v>15892759.448999999</v>
      </c>
      <c r="O413" s="39">
        <v>20043724.473999999</v>
      </c>
      <c r="P413" s="39">
        <v>18957066.280000001</v>
      </c>
      <c r="Q413" s="39"/>
      <c r="R413" s="39">
        <v>129794.389</v>
      </c>
      <c r="S413" s="39">
        <v>-268880.54499999998</v>
      </c>
      <c r="T413" s="39">
        <v>18418020.103999998</v>
      </c>
      <c r="U413" s="39">
        <v>0</v>
      </c>
      <c r="V413" s="39">
        <v>-432600.32900000003</v>
      </c>
      <c r="W413" s="39">
        <v>-338466.18199999997</v>
      </c>
      <c r="X413" s="39">
        <v>-291466.15299999999</v>
      </c>
      <c r="Y413" s="39">
        <v>-338966.16700000002</v>
      </c>
      <c r="Z413" s="39">
        <v>-327406.19799999997</v>
      </c>
      <c r="AA413" s="39">
        <v>-337271.71500000003</v>
      </c>
      <c r="AB413" s="39">
        <v>-321605.06800000003</v>
      </c>
      <c r="AC413" s="39">
        <v>-137478.84299999999</v>
      </c>
      <c r="AD413" s="39"/>
      <c r="AE413" s="39"/>
      <c r="AF413" s="39"/>
      <c r="AG413" s="39">
        <v>18418020.103999998</v>
      </c>
      <c r="AH413" s="39">
        <v>18418020.103999998</v>
      </c>
      <c r="AI413" s="39">
        <v>17985419.774999999</v>
      </c>
      <c r="AJ413" s="39">
        <v>17646953.592999998</v>
      </c>
      <c r="AK413" s="39">
        <v>17355487.440000001</v>
      </c>
      <c r="AL413" s="39">
        <v>17016521.272999998</v>
      </c>
      <c r="AM413" s="39">
        <v>16689115.074999999</v>
      </c>
      <c r="AN413" s="39">
        <v>16351843.359999999</v>
      </c>
      <c r="AO413" s="39">
        <v>16030238.291999999</v>
      </c>
      <c r="AP413" s="39">
        <v>15892759.448999999</v>
      </c>
      <c r="AQ413" s="39">
        <v>15892759.448999999</v>
      </c>
      <c r="AR413" s="39">
        <v>15892759.448999999</v>
      </c>
      <c r="AS413" s="41">
        <v>15892759.448999999</v>
      </c>
    </row>
    <row r="414" spans="1:45">
      <c r="A414" s="23" t="s">
        <v>93</v>
      </c>
      <c r="B414" s="21" t="s">
        <v>94</v>
      </c>
      <c r="C414" s="15" t="s">
        <v>57</v>
      </c>
      <c r="D414" s="15" t="s">
        <v>58</v>
      </c>
      <c r="E414" s="15" t="s">
        <v>66</v>
      </c>
      <c r="F414" s="15" t="s">
        <v>67</v>
      </c>
      <c r="G414" s="15" t="s">
        <v>1168</v>
      </c>
      <c r="H414" s="45" t="s">
        <v>1169</v>
      </c>
      <c r="I414" s="39"/>
      <c r="J414" s="39">
        <v>1072051.46</v>
      </c>
      <c r="K414" s="39">
        <v>1035977.205</v>
      </c>
      <c r="L414" s="39">
        <v>1078.2739999999999</v>
      </c>
      <c r="M414" s="39">
        <v>69.415000000000006</v>
      </c>
      <c r="N414" s="39">
        <v>69.415000000000006</v>
      </c>
      <c r="O414" s="39">
        <v>1162.19</v>
      </c>
      <c r="P414" s="39"/>
      <c r="Q414" s="39"/>
      <c r="R414" s="39">
        <v>-41.963999999999999</v>
      </c>
      <c r="S414" s="39"/>
      <c r="T414" s="39">
        <v>101.158</v>
      </c>
      <c r="U414" s="39">
        <v>0</v>
      </c>
      <c r="V414" s="39">
        <v>-7.0540000000000003</v>
      </c>
      <c r="W414" s="39">
        <v>-3.5270000000000001</v>
      </c>
      <c r="X414" s="39">
        <v>-3.5270000000000001</v>
      </c>
      <c r="Y414" s="39">
        <v>-3.5270000000000001</v>
      </c>
      <c r="Z414" s="39">
        <v>-3.5270000000000001</v>
      </c>
      <c r="AA414" s="39">
        <v>-3.5270000000000001</v>
      </c>
      <c r="AB414" s="39">
        <v>14683.973</v>
      </c>
      <c r="AC414" s="39">
        <v>-14691.027</v>
      </c>
      <c r="AD414" s="39"/>
      <c r="AE414" s="39"/>
      <c r="AF414" s="39"/>
      <c r="AG414" s="39">
        <v>101.158</v>
      </c>
      <c r="AH414" s="39">
        <v>101.158</v>
      </c>
      <c r="AI414" s="39">
        <v>94.103999999999999</v>
      </c>
      <c r="AJ414" s="39">
        <v>90.576999999999998</v>
      </c>
      <c r="AK414" s="39">
        <v>87.05</v>
      </c>
      <c r="AL414" s="39">
        <v>83.522999999999996</v>
      </c>
      <c r="AM414" s="39">
        <v>79.995999999999995</v>
      </c>
      <c r="AN414" s="39">
        <v>76.468999999999994</v>
      </c>
      <c r="AO414" s="39">
        <v>14760.441999999999</v>
      </c>
      <c r="AP414" s="39">
        <v>69.415000000000006</v>
      </c>
      <c r="AQ414" s="39">
        <v>69.415000000000006</v>
      </c>
      <c r="AR414" s="39">
        <v>69.415000000000006</v>
      </c>
      <c r="AS414" s="41">
        <v>69.415000000000006</v>
      </c>
    </row>
    <row r="415" spans="1:45">
      <c r="A415" s="23" t="s">
        <v>93</v>
      </c>
      <c r="B415" s="21" t="s">
        <v>94</v>
      </c>
      <c r="C415" s="15" t="s">
        <v>57</v>
      </c>
      <c r="D415" s="15" t="s">
        <v>58</v>
      </c>
      <c r="E415" s="15" t="s">
        <v>66</v>
      </c>
      <c r="F415" s="15" t="s">
        <v>67</v>
      </c>
      <c r="G415" s="15" t="s">
        <v>1172</v>
      </c>
      <c r="H415" s="45" t="s">
        <v>1173</v>
      </c>
      <c r="I415" s="39">
        <v>6397184.7860000003</v>
      </c>
      <c r="J415" s="39">
        <v>28125122.811999999</v>
      </c>
      <c r="K415" s="39">
        <v>38578217.427000001</v>
      </c>
      <c r="L415" s="39">
        <v>25342655.669</v>
      </c>
      <c r="M415" s="39">
        <v>36437010.868000001</v>
      </c>
      <c r="N415" s="39">
        <v>36437010.868000001</v>
      </c>
      <c r="O415" s="39">
        <v>24888287.502999999</v>
      </c>
      <c r="P415" s="39">
        <v>5717196.4189999998</v>
      </c>
      <c r="Q415" s="39"/>
      <c r="R415" s="39">
        <v>-439973.92499999999</v>
      </c>
      <c r="S415" s="39">
        <v>-330295.152</v>
      </c>
      <c r="T415" s="39">
        <v>535392.60600000003</v>
      </c>
      <c r="U415" s="39">
        <v>0</v>
      </c>
      <c r="V415" s="39">
        <v>10625056.365</v>
      </c>
      <c r="W415" s="39">
        <v>365716.174</v>
      </c>
      <c r="X415" s="39">
        <v>10188166.601</v>
      </c>
      <c r="Y415" s="39">
        <v>-262262.29599999997</v>
      </c>
      <c r="Z415" s="39">
        <v>-24258.651999999998</v>
      </c>
      <c r="AA415" s="39">
        <v>-255257.31700000001</v>
      </c>
      <c r="AB415" s="39">
        <v>3164699.0809999998</v>
      </c>
      <c r="AC415" s="39">
        <v>12099758.306</v>
      </c>
      <c r="AD415" s="39"/>
      <c r="AE415" s="39"/>
      <c r="AF415" s="39"/>
      <c r="AG415" s="39">
        <v>535392.60600000003</v>
      </c>
      <c r="AH415" s="39">
        <v>535392.60600000003</v>
      </c>
      <c r="AI415" s="39">
        <v>11160448.971000001</v>
      </c>
      <c r="AJ415" s="39">
        <v>11526165.145</v>
      </c>
      <c r="AK415" s="39">
        <v>21714331.745999999</v>
      </c>
      <c r="AL415" s="39">
        <v>21452069.449999999</v>
      </c>
      <c r="AM415" s="39">
        <v>21427810.798</v>
      </c>
      <c r="AN415" s="39">
        <v>21172553.480999999</v>
      </c>
      <c r="AO415" s="39">
        <v>24337252.561999999</v>
      </c>
      <c r="AP415" s="39">
        <v>36437010.868000001</v>
      </c>
      <c r="AQ415" s="39">
        <v>36437010.868000001</v>
      </c>
      <c r="AR415" s="39">
        <v>36437010.868000001</v>
      </c>
      <c r="AS415" s="41">
        <v>36437010.868000001</v>
      </c>
    </row>
    <row r="416" spans="1:45">
      <c r="A416" s="23" t="s">
        <v>93</v>
      </c>
      <c r="B416" s="21" t="s">
        <v>94</v>
      </c>
      <c r="C416" s="15" t="s">
        <v>57</v>
      </c>
      <c r="D416" s="15" t="s">
        <v>58</v>
      </c>
      <c r="E416" s="15" t="s">
        <v>68</v>
      </c>
      <c r="F416" s="15" t="s">
        <v>69</v>
      </c>
      <c r="G416" s="15" t="s">
        <v>1131</v>
      </c>
      <c r="H416" s="45" t="s">
        <v>1132</v>
      </c>
      <c r="I416" s="39">
        <v>0</v>
      </c>
      <c r="J416" s="39"/>
      <c r="K416" s="39"/>
      <c r="L416" s="39"/>
      <c r="M416" s="39"/>
      <c r="N416" s="39"/>
      <c r="O416" s="39"/>
      <c r="P416" s="39">
        <v>0</v>
      </c>
      <c r="Q416" s="39"/>
      <c r="R416" s="39"/>
      <c r="S416" s="39">
        <v>0</v>
      </c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41"/>
    </row>
    <row r="417" spans="1:45">
      <c r="A417" s="23" t="s">
        <v>93</v>
      </c>
      <c r="B417" s="21" t="s">
        <v>94</v>
      </c>
      <c r="C417" s="15" t="s">
        <v>57</v>
      </c>
      <c r="D417" s="15" t="s">
        <v>58</v>
      </c>
      <c r="E417" s="15" t="s">
        <v>68</v>
      </c>
      <c r="F417" s="15" t="s">
        <v>69</v>
      </c>
      <c r="G417" s="15" t="s">
        <v>1133</v>
      </c>
      <c r="H417" s="45" t="s">
        <v>1134</v>
      </c>
      <c r="I417" s="39">
        <v>0</v>
      </c>
      <c r="J417" s="39"/>
      <c r="K417" s="39"/>
      <c r="L417" s="39"/>
      <c r="M417" s="39"/>
      <c r="N417" s="39"/>
      <c r="O417" s="39"/>
      <c r="P417" s="39">
        <v>0</v>
      </c>
      <c r="Q417" s="39"/>
      <c r="R417" s="39"/>
      <c r="S417" s="39">
        <v>0</v>
      </c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41"/>
    </row>
    <row r="418" spans="1:45">
      <c r="A418" s="23" t="s">
        <v>93</v>
      </c>
      <c r="B418" s="21" t="s">
        <v>94</v>
      </c>
      <c r="C418" s="15" t="s">
        <v>57</v>
      </c>
      <c r="D418" s="15" t="s">
        <v>58</v>
      </c>
      <c r="E418" s="15" t="s">
        <v>68</v>
      </c>
      <c r="F418" s="15" t="s">
        <v>69</v>
      </c>
      <c r="G418" s="15" t="s">
        <v>1136</v>
      </c>
      <c r="H418" s="45" t="s">
        <v>1137</v>
      </c>
      <c r="I418" s="39">
        <v>661.62900000000002</v>
      </c>
      <c r="J418" s="39">
        <v>174986.26800000001</v>
      </c>
      <c r="K418" s="39">
        <v>176003.49900000001</v>
      </c>
      <c r="L418" s="39">
        <v>2503024.8160000001</v>
      </c>
      <c r="M418" s="39">
        <v>103224.99099999999</v>
      </c>
      <c r="N418" s="39">
        <v>103224.99099999999</v>
      </c>
      <c r="O418" s="39">
        <v>2514432.9559999998</v>
      </c>
      <c r="P418" s="39">
        <v>707.76900000000001</v>
      </c>
      <c r="Q418" s="39"/>
      <c r="R418" s="39">
        <v>-5704.07</v>
      </c>
      <c r="S418" s="39">
        <v>707.77</v>
      </c>
      <c r="T418" s="39">
        <v>585.07600000000002</v>
      </c>
      <c r="U418" s="39">
        <v>0</v>
      </c>
      <c r="V418" s="39">
        <v>114582.178</v>
      </c>
      <c r="W418" s="39">
        <v>-1706.038</v>
      </c>
      <c r="X418" s="39">
        <v>-1706.037</v>
      </c>
      <c r="Y418" s="39">
        <v>-1706.038</v>
      </c>
      <c r="Z418" s="39">
        <v>-1706.037</v>
      </c>
      <c r="AA418" s="39">
        <v>-1706.037</v>
      </c>
      <c r="AB418" s="39">
        <v>-1706.038</v>
      </c>
      <c r="AC418" s="39">
        <v>-1706.038</v>
      </c>
      <c r="AD418" s="39"/>
      <c r="AE418" s="39"/>
      <c r="AF418" s="39"/>
      <c r="AG418" s="39">
        <v>585.07600000000002</v>
      </c>
      <c r="AH418" s="39">
        <v>585.07600000000002</v>
      </c>
      <c r="AI418" s="39">
        <v>115167.254</v>
      </c>
      <c r="AJ418" s="39">
        <v>113461.216</v>
      </c>
      <c r="AK418" s="39">
        <v>111755.179</v>
      </c>
      <c r="AL418" s="39">
        <v>110049.141</v>
      </c>
      <c r="AM418" s="39">
        <v>108343.10400000001</v>
      </c>
      <c r="AN418" s="39">
        <v>106637.067</v>
      </c>
      <c r="AO418" s="39">
        <v>104931.02899999999</v>
      </c>
      <c r="AP418" s="39">
        <v>103224.99099999999</v>
      </c>
      <c r="AQ418" s="39">
        <v>103224.99099999999</v>
      </c>
      <c r="AR418" s="39">
        <v>103224.99099999999</v>
      </c>
      <c r="AS418" s="41">
        <v>103224.99099999999</v>
      </c>
    </row>
    <row r="419" spans="1:45">
      <c r="A419" s="23" t="s">
        <v>93</v>
      </c>
      <c r="B419" s="21" t="s">
        <v>94</v>
      </c>
      <c r="C419" s="15" t="s">
        <v>57</v>
      </c>
      <c r="D419" s="15" t="s">
        <v>58</v>
      </c>
      <c r="E419" s="15" t="s">
        <v>68</v>
      </c>
      <c r="F419" s="15" t="s">
        <v>69</v>
      </c>
      <c r="G419" s="15" t="s">
        <v>1140</v>
      </c>
      <c r="H419" s="45" t="s">
        <v>1141</v>
      </c>
      <c r="I419" s="39"/>
      <c r="J419" s="39">
        <v>46722.292999999998</v>
      </c>
      <c r="K419" s="39">
        <v>46788.491000000002</v>
      </c>
      <c r="L419" s="39">
        <v>-3247.8939999999998</v>
      </c>
      <c r="M419" s="39">
        <v>12325.84</v>
      </c>
      <c r="N419" s="39">
        <v>12325.84</v>
      </c>
      <c r="O419" s="39">
        <v>-1833.162</v>
      </c>
      <c r="P419" s="39"/>
      <c r="Q419" s="39"/>
      <c r="R419" s="39">
        <v>-584.17200000000003</v>
      </c>
      <c r="S419" s="39"/>
      <c r="T419" s="39">
        <v>240.59200000000001</v>
      </c>
      <c r="U419" s="39">
        <v>0</v>
      </c>
      <c r="V419" s="39">
        <v>13157.367</v>
      </c>
      <c r="W419" s="39">
        <v>-153.16</v>
      </c>
      <c r="X419" s="39">
        <v>-153.15899999999999</v>
      </c>
      <c r="Y419" s="39">
        <v>-153.16</v>
      </c>
      <c r="Z419" s="39">
        <v>-153.16</v>
      </c>
      <c r="AA419" s="39">
        <v>-153.16</v>
      </c>
      <c r="AB419" s="39">
        <v>-153.16</v>
      </c>
      <c r="AC419" s="39">
        <v>-153.16</v>
      </c>
      <c r="AD419" s="39"/>
      <c r="AE419" s="39"/>
      <c r="AF419" s="39"/>
      <c r="AG419" s="39">
        <v>240.59200000000001</v>
      </c>
      <c r="AH419" s="39">
        <v>240.59200000000001</v>
      </c>
      <c r="AI419" s="39">
        <v>13397.959000000001</v>
      </c>
      <c r="AJ419" s="39">
        <v>13244.799000000001</v>
      </c>
      <c r="AK419" s="39">
        <v>13091.64</v>
      </c>
      <c r="AL419" s="39">
        <v>12938.48</v>
      </c>
      <c r="AM419" s="39">
        <v>12785.32</v>
      </c>
      <c r="AN419" s="39">
        <v>12632.16</v>
      </c>
      <c r="AO419" s="39">
        <v>12479</v>
      </c>
      <c r="AP419" s="39">
        <v>12325.84</v>
      </c>
      <c r="AQ419" s="39">
        <v>12325.84</v>
      </c>
      <c r="AR419" s="39">
        <v>12325.84</v>
      </c>
      <c r="AS419" s="41">
        <v>12325.84</v>
      </c>
    </row>
    <row r="420" spans="1:45">
      <c r="A420" s="23" t="s">
        <v>93</v>
      </c>
      <c r="B420" s="21" t="s">
        <v>94</v>
      </c>
      <c r="C420" s="15" t="s">
        <v>57</v>
      </c>
      <c r="D420" s="15" t="s">
        <v>58</v>
      </c>
      <c r="E420" s="15" t="s">
        <v>68</v>
      </c>
      <c r="F420" s="15" t="s">
        <v>69</v>
      </c>
      <c r="G420" s="15" t="s">
        <v>1142</v>
      </c>
      <c r="H420" s="45" t="s">
        <v>1143</v>
      </c>
      <c r="I420" s="39">
        <v>631.55399999999997</v>
      </c>
      <c r="J420" s="39">
        <v>85103.558999999994</v>
      </c>
      <c r="K420" s="39">
        <v>85264.54</v>
      </c>
      <c r="L420" s="39">
        <v>498234.18699999998</v>
      </c>
      <c r="M420" s="39">
        <v>401.46699999999998</v>
      </c>
      <c r="N420" s="39">
        <v>401.46699999999998</v>
      </c>
      <c r="O420" s="39">
        <v>498719.53499999997</v>
      </c>
      <c r="P420" s="39">
        <v>675.59799999999996</v>
      </c>
      <c r="Q420" s="39"/>
      <c r="R420" s="39">
        <v>-242.67400000000001</v>
      </c>
      <c r="S420" s="39">
        <v>675.59799999999996</v>
      </c>
      <c r="T420" s="39">
        <v>585.07600000000002</v>
      </c>
      <c r="U420" s="39">
        <v>0</v>
      </c>
      <c r="V420" s="39">
        <v>-40.802</v>
      </c>
      <c r="W420" s="39">
        <v>-20.401</v>
      </c>
      <c r="X420" s="39">
        <v>-20.401</v>
      </c>
      <c r="Y420" s="39">
        <v>-20.401</v>
      </c>
      <c r="Z420" s="39">
        <v>-20.401</v>
      </c>
      <c r="AA420" s="39">
        <v>-20.401</v>
      </c>
      <c r="AB420" s="39">
        <v>-20.401</v>
      </c>
      <c r="AC420" s="39">
        <v>-20.401</v>
      </c>
      <c r="AD420" s="39"/>
      <c r="AE420" s="39"/>
      <c r="AF420" s="39"/>
      <c r="AG420" s="39">
        <v>585.07600000000002</v>
      </c>
      <c r="AH420" s="39">
        <v>585.07600000000002</v>
      </c>
      <c r="AI420" s="39">
        <v>544.274</v>
      </c>
      <c r="AJ420" s="39">
        <v>523.87300000000005</v>
      </c>
      <c r="AK420" s="39">
        <v>503.47199999999998</v>
      </c>
      <c r="AL420" s="39">
        <v>483.07100000000003</v>
      </c>
      <c r="AM420" s="39">
        <v>462.67</v>
      </c>
      <c r="AN420" s="39">
        <v>442.26900000000001</v>
      </c>
      <c r="AO420" s="39">
        <v>421.86799999999999</v>
      </c>
      <c r="AP420" s="39">
        <v>401.46699999999998</v>
      </c>
      <c r="AQ420" s="39">
        <v>401.46699999999998</v>
      </c>
      <c r="AR420" s="39">
        <v>401.46699999999998</v>
      </c>
      <c r="AS420" s="41">
        <v>401.46699999999998</v>
      </c>
    </row>
    <row r="421" spans="1:45">
      <c r="A421" s="23" t="s">
        <v>93</v>
      </c>
      <c r="B421" s="21" t="s">
        <v>94</v>
      </c>
      <c r="C421" s="15" t="s">
        <v>57</v>
      </c>
      <c r="D421" s="15" t="s">
        <v>58</v>
      </c>
      <c r="E421" s="15" t="s">
        <v>68</v>
      </c>
      <c r="F421" s="15" t="s">
        <v>69</v>
      </c>
      <c r="G421" s="15" t="s">
        <v>1144</v>
      </c>
      <c r="H421" s="45" t="s">
        <v>1145</v>
      </c>
      <c r="I421" s="39">
        <v>1516215.9609999999</v>
      </c>
      <c r="J421" s="39">
        <v>441967.39299999998</v>
      </c>
      <c r="K421" s="39">
        <v>442479.674</v>
      </c>
      <c r="L421" s="39">
        <v>2796238.9929999998</v>
      </c>
      <c r="M421" s="39">
        <v>1331003.379</v>
      </c>
      <c r="N421" s="39">
        <v>1331003.379</v>
      </c>
      <c r="O421" s="39">
        <v>2847881.787</v>
      </c>
      <c r="P421" s="39">
        <v>424148.42499999999</v>
      </c>
      <c r="Q421" s="39"/>
      <c r="R421" s="39">
        <v>-12531.397000000001</v>
      </c>
      <c r="S421" s="39">
        <v>-3540.9459999999999</v>
      </c>
      <c r="T421" s="39">
        <v>1515328.6310000001</v>
      </c>
      <c r="U421" s="39">
        <v>0</v>
      </c>
      <c r="V421" s="39">
        <v>-35849.076999999997</v>
      </c>
      <c r="W421" s="39">
        <v>-17924.534</v>
      </c>
      <c r="X421" s="39">
        <v>-17924.537</v>
      </c>
      <c r="Y421" s="39">
        <v>-17802.377</v>
      </c>
      <c r="Z421" s="39">
        <v>-43024.226999999999</v>
      </c>
      <c r="AA421" s="39">
        <v>-17266.831999999999</v>
      </c>
      <c r="AB421" s="39">
        <v>-17266.831999999999</v>
      </c>
      <c r="AC421" s="39">
        <v>-17266.835999999999</v>
      </c>
      <c r="AD421" s="39"/>
      <c r="AE421" s="39"/>
      <c r="AF421" s="39"/>
      <c r="AG421" s="39">
        <v>1515328.6310000001</v>
      </c>
      <c r="AH421" s="39">
        <v>1515328.6310000001</v>
      </c>
      <c r="AI421" s="39">
        <v>1479479.554</v>
      </c>
      <c r="AJ421" s="39">
        <v>1461555.02</v>
      </c>
      <c r="AK421" s="39">
        <v>1443630.483</v>
      </c>
      <c r="AL421" s="39">
        <v>1425828.1059999999</v>
      </c>
      <c r="AM421" s="39">
        <v>1382803.879</v>
      </c>
      <c r="AN421" s="39">
        <v>1365537.047</v>
      </c>
      <c r="AO421" s="39">
        <v>1348270.2150000001</v>
      </c>
      <c r="AP421" s="39">
        <v>1331003.379</v>
      </c>
      <c r="AQ421" s="39">
        <v>1331003.379</v>
      </c>
      <c r="AR421" s="39">
        <v>1331003.379</v>
      </c>
      <c r="AS421" s="41">
        <v>1331003.379</v>
      </c>
    </row>
    <row r="422" spans="1:45">
      <c r="A422" s="23" t="s">
        <v>93</v>
      </c>
      <c r="B422" s="21" t="s">
        <v>94</v>
      </c>
      <c r="C422" s="15" t="s">
        <v>57</v>
      </c>
      <c r="D422" s="15" t="s">
        <v>58</v>
      </c>
      <c r="E422" s="15" t="s">
        <v>68</v>
      </c>
      <c r="F422" s="15" t="s">
        <v>69</v>
      </c>
      <c r="G422" s="15" t="s">
        <v>1148</v>
      </c>
      <c r="H422" s="45" t="s">
        <v>1132</v>
      </c>
      <c r="I422" s="39">
        <v>105.063</v>
      </c>
      <c r="J422" s="39">
        <v>44937.862000000001</v>
      </c>
      <c r="K422" s="39">
        <v>45022.866000000002</v>
      </c>
      <c r="L422" s="39">
        <v>35048.089999999997</v>
      </c>
      <c r="M422" s="39">
        <v>211.98599999999999</v>
      </c>
      <c r="N422" s="39">
        <v>211.98599999999999</v>
      </c>
      <c r="O422" s="39">
        <v>35304.372000000003</v>
      </c>
      <c r="P422" s="39">
        <v>112.39</v>
      </c>
      <c r="Q422" s="39"/>
      <c r="R422" s="39">
        <v>-128.14099999999999</v>
      </c>
      <c r="S422" s="39">
        <v>112.39</v>
      </c>
      <c r="T422" s="39">
        <v>308.94299999999998</v>
      </c>
      <c r="U422" s="39">
        <v>0</v>
      </c>
      <c r="V422" s="39">
        <v>561.20399999999995</v>
      </c>
      <c r="W422" s="39">
        <v>-94.022999999999996</v>
      </c>
      <c r="X422" s="39">
        <v>-94.022999999999996</v>
      </c>
      <c r="Y422" s="39">
        <v>-94.022999999999996</v>
      </c>
      <c r="Z422" s="39">
        <v>-94.022999999999996</v>
      </c>
      <c r="AA422" s="39">
        <v>-94.022999999999996</v>
      </c>
      <c r="AB422" s="39">
        <v>-94.022999999999996</v>
      </c>
      <c r="AC422" s="39">
        <v>-94.022999999999996</v>
      </c>
      <c r="AD422" s="39"/>
      <c r="AE422" s="39"/>
      <c r="AF422" s="39"/>
      <c r="AG422" s="39">
        <v>308.94299999999998</v>
      </c>
      <c r="AH422" s="39">
        <v>308.94299999999998</v>
      </c>
      <c r="AI422" s="39">
        <v>870.14700000000005</v>
      </c>
      <c r="AJ422" s="39">
        <v>776.12400000000002</v>
      </c>
      <c r="AK422" s="39">
        <v>682.101</v>
      </c>
      <c r="AL422" s="39">
        <v>588.07799999999997</v>
      </c>
      <c r="AM422" s="39">
        <v>494.05500000000001</v>
      </c>
      <c r="AN422" s="39">
        <v>400.03199999999998</v>
      </c>
      <c r="AO422" s="39">
        <v>306.00900000000001</v>
      </c>
      <c r="AP422" s="39">
        <v>211.98599999999999</v>
      </c>
      <c r="AQ422" s="39">
        <v>211.98599999999999</v>
      </c>
      <c r="AR422" s="39">
        <v>211.98599999999999</v>
      </c>
      <c r="AS422" s="41">
        <v>211.98599999999999</v>
      </c>
    </row>
    <row r="423" spans="1:45">
      <c r="A423" s="23" t="s">
        <v>93</v>
      </c>
      <c r="B423" s="21" t="s">
        <v>94</v>
      </c>
      <c r="C423" s="15" t="s">
        <v>57</v>
      </c>
      <c r="D423" s="15" t="s">
        <v>58</v>
      </c>
      <c r="E423" s="15" t="s">
        <v>68</v>
      </c>
      <c r="F423" s="15" t="s">
        <v>69</v>
      </c>
      <c r="G423" s="15" t="s">
        <v>1151</v>
      </c>
      <c r="H423" s="45" t="s">
        <v>1152</v>
      </c>
      <c r="I423" s="39">
        <v>0</v>
      </c>
      <c r="J423" s="39"/>
      <c r="K423" s="39"/>
      <c r="L423" s="39"/>
      <c r="M423" s="39"/>
      <c r="N423" s="39"/>
      <c r="O423" s="39"/>
      <c r="P423" s="39">
        <v>0</v>
      </c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41"/>
    </row>
    <row r="424" spans="1:45">
      <c r="A424" s="23" t="s">
        <v>93</v>
      </c>
      <c r="B424" s="21" t="s">
        <v>94</v>
      </c>
      <c r="C424" s="15" t="s">
        <v>57</v>
      </c>
      <c r="D424" s="15" t="s">
        <v>58</v>
      </c>
      <c r="E424" s="15" t="s">
        <v>68</v>
      </c>
      <c r="F424" s="15" t="s">
        <v>69</v>
      </c>
      <c r="G424" s="15" t="s">
        <v>1157</v>
      </c>
      <c r="H424" s="45" t="s">
        <v>1158</v>
      </c>
      <c r="I424" s="39"/>
      <c r="J424" s="39">
        <v>23860.812000000002</v>
      </c>
      <c r="K424" s="39">
        <v>23905.946</v>
      </c>
      <c r="L424" s="39">
        <v>1748.606</v>
      </c>
      <c r="M424" s="39">
        <v>112.56100000000001</v>
      </c>
      <c r="N424" s="39">
        <v>112.56100000000001</v>
      </c>
      <c r="O424" s="39">
        <v>2052.6840000000002</v>
      </c>
      <c r="P424" s="39"/>
      <c r="Q424" s="39"/>
      <c r="R424" s="39">
        <v>-68.043999999999997</v>
      </c>
      <c r="S424" s="39"/>
      <c r="T424" s="39">
        <v>164.041</v>
      </c>
      <c r="U424" s="39">
        <v>0</v>
      </c>
      <c r="V424" s="39">
        <v>-11.44</v>
      </c>
      <c r="W424" s="39">
        <v>-5.72</v>
      </c>
      <c r="X424" s="39">
        <v>-5.72</v>
      </c>
      <c r="Y424" s="39">
        <v>-5.72</v>
      </c>
      <c r="Z424" s="39">
        <v>-5.72</v>
      </c>
      <c r="AA424" s="39">
        <v>-5.72</v>
      </c>
      <c r="AB424" s="39">
        <v>-5.72</v>
      </c>
      <c r="AC424" s="39">
        <v>-5.72</v>
      </c>
      <c r="AD424" s="39"/>
      <c r="AE424" s="39"/>
      <c r="AF424" s="39"/>
      <c r="AG424" s="39">
        <v>164.041</v>
      </c>
      <c r="AH424" s="39">
        <v>164.041</v>
      </c>
      <c r="AI424" s="39">
        <v>152.601</v>
      </c>
      <c r="AJ424" s="39">
        <v>146.881</v>
      </c>
      <c r="AK424" s="39">
        <v>141.161</v>
      </c>
      <c r="AL424" s="39">
        <v>135.441</v>
      </c>
      <c r="AM424" s="39">
        <v>129.721</v>
      </c>
      <c r="AN424" s="39">
        <v>124.001</v>
      </c>
      <c r="AO424" s="39">
        <v>118.28100000000001</v>
      </c>
      <c r="AP424" s="39">
        <v>112.56100000000001</v>
      </c>
      <c r="AQ424" s="39">
        <v>112.56100000000001</v>
      </c>
      <c r="AR424" s="39">
        <v>112.56100000000001</v>
      </c>
      <c r="AS424" s="41">
        <v>112.56100000000001</v>
      </c>
    </row>
    <row r="425" spans="1:45">
      <c r="A425" s="23" t="s">
        <v>93</v>
      </c>
      <c r="B425" s="21" t="s">
        <v>94</v>
      </c>
      <c r="C425" s="15" t="s">
        <v>57</v>
      </c>
      <c r="D425" s="15" t="s">
        <v>58</v>
      </c>
      <c r="E425" s="15" t="s">
        <v>68</v>
      </c>
      <c r="F425" s="15" t="s">
        <v>69</v>
      </c>
      <c r="G425" s="15" t="s">
        <v>1159</v>
      </c>
      <c r="H425" s="45" t="s">
        <v>1160</v>
      </c>
      <c r="I425" s="39"/>
      <c r="J425" s="39">
        <v>23860.812000000002</v>
      </c>
      <c r="K425" s="39">
        <v>23905.946</v>
      </c>
      <c r="L425" s="39">
        <v>373.59800000000001</v>
      </c>
      <c r="M425" s="39">
        <v>112.56100000000001</v>
      </c>
      <c r="N425" s="39">
        <v>112.56100000000001</v>
      </c>
      <c r="O425" s="39">
        <v>738.84400000000005</v>
      </c>
      <c r="P425" s="39"/>
      <c r="Q425" s="39"/>
      <c r="R425" s="39">
        <v>-182.62799999999999</v>
      </c>
      <c r="S425" s="39"/>
      <c r="T425" s="39">
        <v>164.041</v>
      </c>
      <c r="U425" s="39">
        <v>0</v>
      </c>
      <c r="V425" s="39">
        <v>-11.44</v>
      </c>
      <c r="W425" s="39">
        <v>-5.72</v>
      </c>
      <c r="X425" s="39">
        <v>-5.72</v>
      </c>
      <c r="Y425" s="39">
        <v>-5.72</v>
      </c>
      <c r="Z425" s="39">
        <v>-5.72</v>
      </c>
      <c r="AA425" s="39">
        <v>-5.72</v>
      </c>
      <c r="AB425" s="39">
        <v>-5.72</v>
      </c>
      <c r="AC425" s="39">
        <v>-5.72</v>
      </c>
      <c r="AD425" s="39"/>
      <c r="AE425" s="39"/>
      <c r="AF425" s="39"/>
      <c r="AG425" s="39">
        <v>164.041</v>
      </c>
      <c r="AH425" s="39">
        <v>164.041</v>
      </c>
      <c r="AI425" s="39">
        <v>152.601</v>
      </c>
      <c r="AJ425" s="39">
        <v>146.881</v>
      </c>
      <c r="AK425" s="39">
        <v>141.161</v>
      </c>
      <c r="AL425" s="39">
        <v>135.441</v>
      </c>
      <c r="AM425" s="39">
        <v>129.721</v>
      </c>
      <c r="AN425" s="39">
        <v>124.001</v>
      </c>
      <c r="AO425" s="39">
        <v>118.28100000000001</v>
      </c>
      <c r="AP425" s="39">
        <v>112.56100000000001</v>
      </c>
      <c r="AQ425" s="39">
        <v>112.56100000000001</v>
      </c>
      <c r="AR425" s="39">
        <v>112.56100000000001</v>
      </c>
      <c r="AS425" s="41">
        <v>112.56100000000001</v>
      </c>
    </row>
    <row r="426" spans="1:45">
      <c r="A426" s="23" t="s">
        <v>93</v>
      </c>
      <c r="B426" s="21" t="s">
        <v>94</v>
      </c>
      <c r="C426" s="15" t="s">
        <v>57</v>
      </c>
      <c r="D426" s="15" t="s">
        <v>58</v>
      </c>
      <c r="E426" s="15" t="s">
        <v>68</v>
      </c>
      <c r="F426" s="15" t="s">
        <v>69</v>
      </c>
      <c r="G426" s="15" t="s">
        <v>1163</v>
      </c>
      <c r="H426" s="45" t="s">
        <v>1164</v>
      </c>
      <c r="I426" s="39"/>
      <c r="J426" s="39">
        <v>14714.166999999999</v>
      </c>
      <c r="K426" s="39">
        <v>14742</v>
      </c>
      <c r="L426" s="39">
        <v>1078.2739999999999</v>
      </c>
      <c r="M426" s="39">
        <v>69.415000000000006</v>
      </c>
      <c r="N426" s="39">
        <v>69.415000000000006</v>
      </c>
      <c r="O426" s="39">
        <v>1162.19</v>
      </c>
      <c r="P426" s="39"/>
      <c r="Q426" s="39"/>
      <c r="R426" s="39">
        <v>-41.963999999999999</v>
      </c>
      <c r="S426" s="39"/>
      <c r="T426" s="39">
        <v>101.158</v>
      </c>
      <c r="U426" s="39">
        <v>0</v>
      </c>
      <c r="V426" s="39">
        <v>-7.0540000000000003</v>
      </c>
      <c r="W426" s="39">
        <v>-3.5270000000000001</v>
      </c>
      <c r="X426" s="39">
        <v>-3.5270000000000001</v>
      </c>
      <c r="Y426" s="39">
        <v>-3.5270000000000001</v>
      </c>
      <c r="Z426" s="39">
        <v>-3.5270000000000001</v>
      </c>
      <c r="AA426" s="39">
        <v>-3.5270000000000001</v>
      </c>
      <c r="AB426" s="39">
        <v>-3.5270000000000001</v>
      </c>
      <c r="AC426" s="39">
        <v>-3.5270000000000001</v>
      </c>
      <c r="AD426" s="39"/>
      <c r="AE426" s="39"/>
      <c r="AF426" s="39"/>
      <c r="AG426" s="39">
        <v>101.158</v>
      </c>
      <c r="AH426" s="39">
        <v>101.158</v>
      </c>
      <c r="AI426" s="39">
        <v>94.103999999999999</v>
      </c>
      <c r="AJ426" s="39">
        <v>90.576999999999998</v>
      </c>
      <c r="AK426" s="39">
        <v>87.05</v>
      </c>
      <c r="AL426" s="39">
        <v>83.522999999999996</v>
      </c>
      <c r="AM426" s="39">
        <v>79.995999999999995</v>
      </c>
      <c r="AN426" s="39">
        <v>76.468999999999994</v>
      </c>
      <c r="AO426" s="39">
        <v>72.941999999999993</v>
      </c>
      <c r="AP426" s="39">
        <v>69.415000000000006</v>
      </c>
      <c r="AQ426" s="39">
        <v>69.415000000000006</v>
      </c>
      <c r="AR426" s="39">
        <v>69.415000000000006</v>
      </c>
      <c r="AS426" s="41">
        <v>69.415000000000006</v>
      </c>
    </row>
    <row r="427" spans="1:45">
      <c r="A427" s="23" t="s">
        <v>93</v>
      </c>
      <c r="B427" s="21" t="s">
        <v>94</v>
      </c>
      <c r="C427" s="15" t="s">
        <v>57</v>
      </c>
      <c r="D427" s="15" t="s">
        <v>58</v>
      </c>
      <c r="E427" s="15" t="s">
        <v>68</v>
      </c>
      <c r="F427" s="15" t="s">
        <v>69</v>
      </c>
      <c r="G427" s="15" t="s">
        <v>1165</v>
      </c>
      <c r="H427" s="45" t="s">
        <v>1134</v>
      </c>
      <c r="I427" s="39">
        <v>365.12700000000001</v>
      </c>
      <c r="J427" s="39">
        <v>14714.166999999999</v>
      </c>
      <c r="K427" s="39">
        <v>14742</v>
      </c>
      <c r="L427" s="39">
        <v>43259.794999999998</v>
      </c>
      <c r="M427" s="39">
        <v>69.415000000000006</v>
      </c>
      <c r="N427" s="39">
        <v>69.415000000000006</v>
      </c>
      <c r="O427" s="39">
        <v>43343.711000000003</v>
      </c>
      <c r="P427" s="39">
        <v>390.59199999999998</v>
      </c>
      <c r="Q427" s="39"/>
      <c r="R427" s="39">
        <v>-41.963999999999999</v>
      </c>
      <c r="S427" s="39">
        <v>390.59199999999998</v>
      </c>
      <c r="T427" s="39">
        <v>101.158</v>
      </c>
      <c r="U427" s="39">
        <v>0</v>
      </c>
      <c r="V427" s="39">
        <v>-7.0540000000000003</v>
      </c>
      <c r="W427" s="39">
        <v>-3.5270000000000001</v>
      </c>
      <c r="X427" s="39">
        <v>-3.5270000000000001</v>
      </c>
      <c r="Y427" s="39">
        <v>-3.5270000000000001</v>
      </c>
      <c r="Z427" s="39">
        <v>-3.5270000000000001</v>
      </c>
      <c r="AA427" s="39">
        <v>-3.5270000000000001</v>
      </c>
      <c r="AB427" s="39">
        <v>-3.5270000000000001</v>
      </c>
      <c r="AC427" s="39">
        <v>-3.5270000000000001</v>
      </c>
      <c r="AD427" s="39"/>
      <c r="AE427" s="39"/>
      <c r="AF427" s="39"/>
      <c r="AG427" s="39">
        <v>101.158</v>
      </c>
      <c r="AH427" s="39">
        <v>101.158</v>
      </c>
      <c r="AI427" s="39">
        <v>94.103999999999999</v>
      </c>
      <c r="AJ427" s="39">
        <v>90.576999999999998</v>
      </c>
      <c r="AK427" s="39">
        <v>87.05</v>
      </c>
      <c r="AL427" s="39">
        <v>83.522999999999996</v>
      </c>
      <c r="AM427" s="39">
        <v>79.995999999999995</v>
      </c>
      <c r="AN427" s="39">
        <v>76.468999999999994</v>
      </c>
      <c r="AO427" s="39">
        <v>72.941999999999993</v>
      </c>
      <c r="AP427" s="39">
        <v>69.415000000000006</v>
      </c>
      <c r="AQ427" s="39">
        <v>69.415000000000006</v>
      </c>
      <c r="AR427" s="39">
        <v>69.415000000000006</v>
      </c>
      <c r="AS427" s="41">
        <v>69.415000000000006</v>
      </c>
    </row>
    <row r="428" spans="1:45">
      <c r="A428" s="23" t="s">
        <v>93</v>
      </c>
      <c r="B428" s="21" t="s">
        <v>94</v>
      </c>
      <c r="C428" s="15" t="s">
        <v>57</v>
      </c>
      <c r="D428" s="15" t="s">
        <v>58</v>
      </c>
      <c r="E428" s="15" t="s">
        <v>68</v>
      </c>
      <c r="F428" s="15" t="s">
        <v>69</v>
      </c>
      <c r="G428" s="15" t="s">
        <v>1166</v>
      </c>
      <c r="H428" s="45" t="s">
        <v>1167</v>
      </c>
      <c r="I428" s="39">
        <v>261.27</v>
      </c>
      <c r="J428" s="39">
        <v>14714.166999999999</v>
      </c>
      <c r="K428" s="39">
        <v>14742</v>
      </c>
      <c r="L428" s="39">
        <v>80045.876999999993</v>
      </c>
      <c r="M428" s="39">
        <v>69.415000000000006</v>
      </c>
      <c r="N428" s="39">
        <v>69.415000000000006</v>
      </c>
      <c r="O428" s="39">
        <v>80129.793000000005</v>
      </c>
      <c r="P428" s="39">
        <v>279.49099999999999</v>
      </c>
      <c r="Q428" s="39"/>
      <c r="R428" s="39">
        <v>-41.963999999999999</v>
      </c>
      <c r="S428" s="39">
        <v>279.49099999999999</v>
      </c>
      <c r="T428" s="39">
        <v>101.158</v>
      </c>
      <c r="U428" s="39">
        <v>0</v>
      </c>
      <c r="V428" s="39">
        <v>-7.0540000000000003</v>
      </c>
      <c r="W428" s="39">
        <v>-3.5270000000000001</v>
      </c>
      <c r="X428" s="39">
        <v>-3.5270000000000001</v>
      </c>
      <c r="Y428" s="39">
        <v>-3.5270000000000001</v>
      </c>
      <c r="Z428" s="39">
        <v>-3.5270000000000001</v>
      </c>
      <c r="AA428" s="39">
        <v>-3.5270000000000001</v>
      </c>
      <c r="AB428" s="39">
        <v>-3.5270000000000001</v>
      </c>
      <c r="AC428" s="39">
        <v>-3.5270000000000001</v>
      </c>
      <c r="AD428" s="39"/>
      <c r="AE428" s="39"/>
      <c r="AF428" s="39"/>
      <c r="AG428" s="39">
        <v>101.158</v>
      </c>
      <c r="AH428" s="39">
        <v>101.158</v>
      </c>
      <c r="AI428" s="39">
        <v>94.103999999999999</v>
      </c>
      <c r="AJ428" s="39">
        <v>90.576999999999998</v>
      </c>
      <c r="AK428" s="39">
        <v>87.05</v>
      </c>
      <c r="AL428" s="39">
        <v>83.522999999999996</v>
      </c>
      <c r="AM428" s="39">
        <v>79.995999999999995</v>
      </c>
      <c r="AN428" s="39">
        <v>76.468999999999994</v>
      </c>
      <c r="AO428" s="39">
        <v>72.941999999999993</v>
      </c>
      <c r="AP428" s="39">
        <v>69.415000000000006</v>
      </c>
      <c r="AQ428" s="39">
        <v>69.415000000000006</v>
      </c>
      <c r="AR428" s="39">
        <v>69.415000000000006</v>
      </c>
      <c r="AS428" s="41">
        <v>69.415000000000006</v>
      </c>
    </row>
    <row r="429" spans="1:45">
      <c r="A429" s="23" t="s">
        <v>93</v>
      </c>
      <c r="B429" s="21" t="s">
        <v>94</v>
      </c>
      <c r="C429" s="15" t="s">
        <v>57</v>
      </c>
      <c r="D429" s="15" t="s">
        <v>58</v>
      </c>
      <c r="E429" s="15" t="s">
        <v>68</v>
      </c>
      <c r="F429" s="15" t="s">
        <v>69</v>
      </c>
      <c r="G429" s="15" t="s">
        <v>1170</v>
      </c>
      <c r="H429" s="45" t="s">
        <v>1171</v>
      </c>
      <c r="I429" s="39">
        <v>29.81</v>
      </c>
      <c r="J429" s="39">
        <v>14714.166999999999</v>
      </c>
      <c r="K429" s="39">
        <v>14742</v>
      </c>
      <c r="L429" s="39">
        <v>4522.04</v>
      </c>
      <c r="M429" s="39">
        <v>69.415000000000006</v>
      </c>
      <c r="N429" s="39">
        <v>69.415000000000006</v>
      </c>
      <c r="O429" s="39">
        <v>4605.9560000000001</v>
      </c>
      <c r="P429" s="39">
        <v>31.888999999999999</v>
      </c>
      <c r="Q429" s="39"/>
      <c r="R429" s="39">
        <v>-41.963999999999999</v>
      </c>
      <c r="S429" s="39">
        <v>31.888000000000002</v>
      </c>
      <c r="T429" s="39">
        <v>101.158</v>
      </c>
      <c r="U429" s="39">
        <v>0</v>
      </c>
      <c r="V429" s="39">
        <v>-7.0540000000000003</v>
      </c>
      <c r="W429" s="39">
        <v>-3.5270000000000001</v>
      </c>
      <c r="X429" s="39">
        <v>-3.5270000000000001</v>
      </c>
      <c r="Y429" s="39">
        <v>-3.5270000000000001</v>
      </c>
      <c r="Z429" s="39">
        <v>-3.5270000000000001</v>
      </c>
      <c r="AA429" s="39">
        <v>-3.5270000000000001</v>
      </c>
      <c r="AB429" s="39">
        <v>-3.5270000000000001</v>
      </c>
      <c r="AC429" s="39">
        <v>-3.5270000000000001</v>
      </c>
      <c r="AD429" s="39"/>
      <c r="AE429" s="39"/>
      <c r="AF429" s="39"/>
      <c r="AG429" s="39">
        <v>101.158</v>
      </c>
      <c r="AH429" s="39">
        <v>101.158</v>
      </c>
      <c r="AI429" s="39">
        <v>94.103999999999999</v>
      </c>
      <c r="AJ429" s="39">
        <v>90.576999999999998</v>
      </c>
      <c r="AK429" s="39">
        <v>87.05</v>
      </c>
      <c r="AL429" s="39">
        <v>83.522999999999996</v>
      </c>
      <c r="AM429" s="39">
        <v>79.995999999999995</v>
      </c>
      <c r="AN429" s="39">
        <v>76.468999999999994</v>
      </c>
      <c r="AO429" s="39">
        <v>72.941999999999993</v>
      </c>
      <c r="AP429" s="39">
        <v>69.415000000000006</v>
      </c>
      <c r="AQ429" s="39">
        <v>69.415000000000006</v>
      </c>
      <c r="AR429" s="39">
        <v>69.415000000000006</v>
      </c>
      <c r="AS429" s="41">
        <v>69.415000000000006</v>
      </c>
    </row>
    <row r="430" spans="1:45">
      <c r="A430" s="23" t="s">
        <v>93</v>
      </c>
      <c r="B430" s="21" t="s">
        <v>94</v>
      </c>
      <c r="C430" s="15" t="s">
        <v>57</v>
      </c>
      <c r="D430" s="15" t="s">
        <v>58</v>
      </c>
      <c r="E430" s="15" t="s">
        <v>68</v>
      </c>
      <c r="F430" s="15" t="s">
        <v>69</v>
      </c>
      <c r="G430" s="15" t="s">
        <v>1172</v>
      </c>
      <c r="H430" s="45" t="s">
        <v>1173</v>
      </c>
      <c r="I430" s="39"/>
      <c r="J430" s="39">
        <v>14714.166999999999</v>
      </c>
      <c r="K430" s="39">
        <v>14742</v>
      </c>
      <c r="L430" s="39">
        <v>1078.2739999999999</v>
      </c>
      <c r="M430" s="39">
        <v>69.415000000000006</v>
      </c>
      <c r="N430" s="39">
        <v>69.415000000000006</v>
      </c>
      <c r="O430" s="39">
        <v>1162.19</v>
      </c>
      <c r="P430" s="39"/>
      <c r="Q430" s="39"/>
      <c r="R430" s="39">
        <v>-41.963999999999999</v>
      </c>
      <c r="S430" s="39"/>
      <c r="T430" s="39">
        <v>101.158</v>
      </c>
      <c r="U430" s="39">
        <v>0</v>
      </c>
      <c r="V430" s="39">
        <v>-7.0540000000000003</v>
      </c>
      <c r="W430" s="39">
        <v>-3.5270000000000001</v>
      </c>
      <c r="X430" s="39">
        <v>-3.5270000000000001</v>
      </c>
      <c r="Y430" s="39">
        <v>-3.5270000000000001</v>
      </c>
      <c r="Z430" s="39">
        <v>-3.5270000000000001</v>
      </c>
      <c r="AA430" s="39">
        <v>-3.5270000000000001</v>
      </c>
      <c r="AB430" s="39">
        <v>-3.5270000000000001</v>
      </c>
      <c r="AC430" s="39">
        <v>-3.5270000000000001</v>
      </c>
      <c r="AD430" s="39"/>
      <c r="AE430" s="39"/>
      <c r="AF430" s="39"/>
      <c r="AG430" s="39">
        <v>101.158</v>
      </c>
      <c r="AH430" s="39">
        <v>101.158</v>
      </c>
      <c r="AI430" s="39">
        <v>94.103999999999999</v>
      </c>
      <c r="AJ430" s="39">
        <v>90.576999999999998</v>
      </c>
      <c r="AK430" s="39">
        <v>87.05</v>
      </c>
      <c r="AL430" s="39">
        <v>83.522999999999996</v>
      </c>
      <c r="AM430" s="39">
        <v>79.995999999999995</v>
      </c>
      <c r="AN430" s="39">
        <v>76.468999999999994</v>
      </c>
      <c r="AO430" s="39">
        <v>72.941999999999993</v>
      </c>
      <c r="AP430" s="39">
        <v>69.415000000000006</v>
      </c>
      <c r="AQ430" s="39">
        <v>69.415000000000006</v>
      </c>
      <c r="AR430" s="39">
        <v>69.415000000000006</v>
      </c>
      <c r="AS430" s="41">
        <v>69.415000000000006</v>
      </c>
    </row>
    <row r="431" spans="1:45">
      <c r="A431" s="23" t="s">
        <v>95</v>
      </c>
      <c r="B431" s="21" t="s">
        <v>96</v>
      </c>
      <c r="C431" s="15" t="s">
        <v>57</v>
      </c>
      <c r="D431" s="15" t="s">
        <v>58</v>
      </c>
      <c r="E431" s="15" t="s">
        <v>66</v>
      </c>
      <c r="F431" s="15" t="s">
        <v>67</v>
      </c>
      <c r="G431" s="15" t="s">
        <v>1131</v>
      </c>
      <c r="H431" s="45" t="s">
        <v>1132</v>
      </c>
      <c r="I431" s="39">
        <v>0</v>
      </c>
      <c r="J431" s="39"/>
      <c r="K431" s="39"/>
      <c r="L431" s="39"/>
      <c r="M431" s="39"/>
      <c r="N431" s="39"/>
      <c r="O431" s="39"/>
      <c r="P431" s="39">
        <v>0</v>
      </c>
      <c r="Q431" s="39"/>
      <c r="R431" s="39"/>
      <c r="S431" s="39">
        <v>0</v>
      </c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41"/>
    </row>
    <row r="432" spans="1:45">
      <c r="A432" s="23" t="s">
        <v>95</v>
      </c>
      <c r="B432" s="21" t="s">
        <v>96</v>
      </c>
      <c r="C432" s="15" t="s">
        <v>57</v>
      </c>
      <c r="D432" s="15" t="s">
        <v>58</v>
      </c>
      <c r="E432" s="15" t="s">
        <v>66</v>
      </c>
      <c r="F432" s="15" t="s">
        <v>67</v>
      </c>
      <c r="G432" s="15" t="s">
        <v>1133</v>
      </c>
      <c r="H432" s="45" t="s">
        <v>1134</v>
      </c>
      <c r="I432" s="39">
        <v>0</v>
      </c>
      <c r="J432" s="39"/>
      <c r="K432" s="39"/>
      <c r="L432" s="39"/>
      <c r="M432" s="39"/>
      <c r="N432" s="39"/>
      <c r="O432" s="39"/>
      <c r="P432" s="39">
        <v>0</v>
      </c>
      <c r="Q432" s="39"/>
      <c r="R432" s="39"/>
      <c r="S432" s="39">
        <v>0</v>
      </c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41"/>
    </row>
    <row r="433" spans="1:45">
      <c r="A433" s="23" t="s">
        <v>95</v>
      </c>
      <c r="B433" s="21" t="s">
        <v>96</v>
      </c>
      <c r="C433" s="15" t="s">
        <v>57</v>
      </c>
      <c r="D433" s="15" t="s">
        <v>58</v>
      </c>
      <c r="E433" s="15" t="s">
        <v>66</v>
      </c>
      <c r="F433" s="15" t="s">
        <v>67</v>
      </c>
      <c r="G433" s="15" t="s">
        <v>1146</v>
      </c>
      <c r="H433" s="45" t="s">
        <v>1147</v>
      </c>
      <c r="I433" s="39">
        <v>48117.31</v>
      </c>
      <c r="J433" s="39">
        <v>18041.162</v>
      </c>
      <c r="K433" s="39">
        <v>17994.548999999999</v>
      </c>
      <c r="L433" s="39">
        <v>65298.527000000002</v>
      </c>
      <c r="M433" s="39">
        <v>29711.542000000001</v>
      </c>
      <c r="N433" s="39">
        <v>29711.542000000001</v>
      </c>
      <c r="O433" s="39">
        <v>66307.373000000007</v>
      </c>
      <c r="P433" s="39">
        <v>47159.146000000001</v>
      </c>
      <c r="Q433" s="39"/>
      <c r="R433" s="39">
        <v>892.077</v>
      </c>
      <c r="S433" s="39">
        <v>-6873.3149999999996</v>
      </c>
      <c r="T433" s="39">
        <v>28796.777999999998</v>
      </c>
      <c r="U433" s="39">
        <v>0</v>
      </c>
      <c r="V433" s="39">
        <v>-7185.5709999999999</v>
      </c>
      <c r="W433" s="39">
        <v>52.82</v>
      </c>
      <c r="X433" s="39">
        <v>652.88699999999994</v>
      </c>
      <c r="Y433" s="39">
        <v>2015.662</v>
      </c>
      <c r="Z433" s="39">
        <v>1899.5809999999999</v>
      </c>
      <c r="AA433" s="39">
        <v>-533.11599999999999</v>
      </c>
      <c r="AB433" s="39">
        <v>-619.47799999999995</v>
      </c>
      <c r="AC433" s="39">
        <v>4631.9790000000003</v>
      </c>
      <c r="AD433" s="39"/>
      <c r="AE433" s="39"/>
      <c r="AF433" s="39"/>
      <c r="AG433" s="39">
        <v>28796.777999999998</v>
      </c>
      <c r="AH433" s="39">
        <v>28796.777999999998</v>
      </c>
      <c r="AI433" s="39">
        <v>21611.206999999999</v>
      </c>
      <c r="AJ433" s="39">
        <v>21664.026999999998</v>
      </c>
      <c r="AK433" s="39">
        <v>22316.914000000001</v>
      </c>
      <c r="AL433" s="39">
        <v>24332.576000000001</v>
      </c>
      <c r="AM433" s="39">
        <v>26232.156999999999</v>
      </c>
      <c r="AN433" s="39">
        <v>25699.041000000001</v>
      </c>
      <c r="AO433" s="39">
        <v>25079.562999999998</v>
      </c>
      <c r="AP433" s="39">
        <v>29711.542000000001</v>
      </c>
      <c r="AQ433" s="39">
        <v>29711.542000000001</v>
      </c>
      <c r="AR433" s="39">
        <v>29711.542000000001</v>
      </c>
      <c r="AS433" s="41">
        <v>29711.542000000001</v>
      </c>
    </row>
    <row r="434" spans="1:45">
      <c r="A434" s="23" t="s">
        <v>95</v>
      </c>
      <c r="B434" s="21" t="s">
        <v>96</v>
      </c>
      <c r="C434" s="15" t="s">
        <v>57</v>
      </c>
      <c r="D434" s="15" t="s">
        <v>58</v>
      </c>
      <c r="E434" s="15" t="s">
        <v>66</v>
      </c>
      <c r="F434" s="15" t="s">
        <v>67</v>
      </c>
      <c r="G434" s="15" t="s">
        <v>1149</v>
      </c>
      <c r="H434" s="45" t="s">
        <v>1150</v>
      </c>
      <c r="I434" s="39">
        <v>28723.19</v>
      </c>
      <c r="J434" s="39">
        <v>24054.883000000002</v>
      </c>
      <c r="K434" s="39">
        <v>23992.732</v>
      </c>
      <c r="L434" s="39">
        <v>43550.652000000002</v>
      </c>
      <c r="M434" s="39">
        <v>39615.392</v>
      </c>
      <c r="N434" s="39">
        <v>39615.392</v>
      </c>
      <c r="O434" s="39">
        <v>44895.78</v>
      </c>
      <c r="P434" s="39">
        <v>23971.419000000002</v>
      </c>
      <c r="Q434" s="39"/>
      <c r="R434" s="39">
        <v>1189.4359999999999</v>
      </c>
      <c r="S434" s="39">
        <v>140.08500000000001</v>
      </c>
      <c r="T434" s="39">
        <v>25245.492999999999</v>
      </c>
      <c r="U434" s="39">
        <v>0</v>
      </c>
      <c r="V434" s="39">
        <v>3569.4520000000002</v>
      </c>
      <c r="W434" s="39">
        <v>70.427000000000007</v>
      </c>
      <c r="X434" s="39">
        <v>870.51499999999999</v>
      </c>
      <c r="Y434" s="39">
        <v>2687.55</v>
      </c>
      <c r="Z434" s="39">
        <v>2532.7750000000001</v>
      </c>
      <c r="AA434" s="39">
        <v>-710.82100000000003</v>
      </c>
      <c r="AB434" s="39">
        <v>-825.971</v>
      </c>
      <c r="AC434" s="39">
        <v>6175.9719999999998</v>
      </c>
      <c r="AD434" s="39"/>
      <c r="AE434" s="39"/>
      <c r="AF434" s="39"/>
      <c r="AG434" s="39">
        <v>25245.492999999999</v>
      </c>
      <c r="AH434" s="39">
        <v>25245.492999999999</v>
      </c>
      <c r="AI434" s="39">
        <v>28814.945</v>
      </c>
      <c r="AJ434" s="39">
        <v>28885.371999999999</v>
      </c>
      <c r="AK434" s="39">
        <v>29755.886999999999</v>
      </c>
      <c r="AL434" s="39">
        <v>32443.437000000002</v>
      </c>
      <c r="AM434" s="39">
        <v>34976.212</v>
      </c>
      <c r="AN434" s="39">
        <v>34265.391000000003</v>
      </c>
      <c r="AO434" s="39">
        <v>33439.42</v>
      </c>
      <c r="AP434" s="39">
        <v>39615.392</v>
      </c>
      <c r="AQ434" s="39">
        <v>39615.392</v>
      </c>
      <c r="AR434" s="39">
        <v>39615.392</v>
      </c>
      <c r="AS434" s="41">
        <v>39615.392</v>
      </c>
    </row>
    <row r="435" spans="1:45">
      <c r="A435" s="23" t="s">
        <v>95</v>
      </c>
      <c r="B435" s="21" t="s">
        <v>96</v>
      </c>
      <c r="C435" s="15" t="s">
        <v>57</v>
      </c>
      <c r="D435" s="15" t="s">
        <v>58</v>
      </c>
      <c r="E435" s="15" t="s">
        <v>66</v>
      </c>
      <c r="F435" s="15" t="s">
        <v>67</v>
      </c>
      <c r="G435" s="15" t="s">
        <v>1151</v>
      </c>
      <c r="H435" s="45" t="s">
        <v>1152</v>
      </c>
      <c r="I435" s="39">
        <v>145047.984</v>
      </c>
      <c r="J435" s="39">
        <v>149959.17499999999</v>
      </c>
      <c r="K435" s="39">
        <v>149612.58900000001</v>
      </c>
      <c r="L435" s="39">
        <v>232526.734</v>
      </c>
      <c r="M435" s="39">
        <v>234105.72500000001</v>
      </c>
      <c r="N435" s="39">
        <v>234105.72500000001</v>
      </c>
      <c r="O435" s="39">
        <v>240907.17199999999</v>
      </c>
      <c r="P435" s="39">
        <v>125265.323</v>
      </c>
      <c r="Q435" s="39"/>
      <c r="R435" s="39">
        <v>6193.2809999999999</v>
      </c>
      <c r="S435" s="39">
        <v>-313.15100000000001</v>
      </c>
      <c r="T435" s="39">
        <v>157928.33300000001</v>
      </c>
      <c r="U435" s="39">
        <v>0</v>
      </c>
      <c r="V435" s="39">
        <v>19025.868999999999</v>
      </c>
      <c r="W435" s="39">
        <v>-46.905000000000001</v>
      </c>
      <c r="X435" s="39">
        <v>4414.8140000000003</v>
      </c>
      <c r="Y435" s="39">
        <v>14547.558999999999</v>
      </c>
      <c r="Z435" s="39">
        <v>15191.432000000001</v>
      </c>
      <c r="AA435" s="39">
        <v>-4492.2030000000004</v>
      </c>
      <c r="AB435" s="39">
        <v>-5134.3410000000003</v>
      </c>
      <c r="AC435" s="39">
        <v>32671.167000000001</v>
      </c>
      <c r="AD435" s="39"/>
      <c r="AE435" s="39"/>
      <c r="AF435" s="39"/>
      <c r="AG435" s="39">
        <v>157928.33300000001</v>
      </c>
      <c r="AH435" s="39">
        <v>157928.33300000001</v>
      </c>
      <c r="AI435" s="39">
        <v>176954.20199999999</v>
      </c>
      <c r="AJ435" s="39">
        <v>176907.29699999999</v>
      </c>
      <c r="AK435" s="39">
        <v>181322.111</v>
      </c>
      <c r="AL435" s="39">
        <v>195869.67</v>
      </c>
      <c r="AM435" s="39">
        <v>211061.10200000001</v>
      </c>
      <c r="AN435" s="39">
        <v>206568.899</v>
      </c>
      <c r="AO435" s="39">
        <v>201434.55799999999</v>
      </c>
      <c r="AP435" s="39">
        <v>234105.72500000001</v>
      </c>
      <c r="AQ435" s="39">
        <v>234105.72500000001</v>
      </c>
      <c r="AR435" s="39">
        <v>234105.72500000001</v>
      </c>
      <c r="AS435" s="41">
        <v>234105.72500000001</v>
      </c>
    </row>
    <row r="436" spans="1:45">
      <c r="A436" s="23" t="s">
        <v>95</v>
      </c>
      <c r="B436" s="21" t="s">
        <v>96</v>
      </c>
      <c r="C436" s="15" t="s">
        <v>57</v>
      </c>
      <c r="D436" s="15" t="s">
        <v>58</v>
      </c>
      <c r="E436" s="15" t="s">
        <v>66</v>
      </c>
      <c r="F436" s="15" t="s">
        <v>67</v>
      </c>
      <c r="G436" s="15" t="s">
        <v>1153</v>
      </c>
      <c r="H436" s="45" t="s">
        <v>1154</v>
      </c>
      <c r="I436" s="39">
        <v>54870.307000000001</v>
      </c>
      <c r="J436" s="39">
        <v>50196.159</v>
      </c>
      <c r="K436" s="39">
        <v>50066.466999999997</v>
      </c>
      <c r="L436" s="39">
        <v>111233.13099999999</v>
      </c>
      <c r="M436" s="39">
        <v>82666.812000000005</v>
      </c>
      <c r="N436" s="39">
        <v>82666.812000000005</v>
      </c>
      <c r="O436" s="39">
        <v>114040.057</v>
      </c>
      <c r="P436" s="39">
        <v>45792.93</v>
      </c>
      <c r="Q436" s="39"/>
      <c r="R436" s="39">
        <v>2482.0369999999998</v>
      </c>
      <c r="S436" s="39">
        <v>267.60500000000002</v>
      </c>
      <c r="T436" s="39">
        <v>52680.646000000001</v>
      </c>
      <c r="U436" s="39">
        <v>0</v>
      </c>
      <c r="V436" s="39">
        <v>7448.4979999999996</v>
      </c>
      <c r="W436" s="39">
        <v>146.96199999999999</v>
      </c>
      <c r="X436" s="39">
        <v>1816.5350000000001</v>
      </c>
      <c r="Y436" s="39">
        <v>5608.2030000000004</v>
      </c>
      <c r="Z436" s="39">
        <v>5285.2290000000003</v>
      </c>
      <c r="AA436" s="39">
        <v>-1483.2940000000001</v>
      </c>
      <c r="AB436" s="39">
        <v>-1723.5820000000001</v>
      </c>
      <c r="AC436" s="39">
        <v>12887.615</v>
      </c>
      <c r="AD436" s="39"/>
      <c r="AE436" s="39"/>
      <c r="AF436" s="39"/>
      <c r="AG436" s="39">
        <v>52680.646000000001</v>
      </c>
      <c r="AH436" s="39">
        <v>52680.646000000001</v>
      </c>
      <c r="AI436" s="39">
        <v>60129.144</v>
      </c>
      <c r="AJ436" s="39">
        <v>60276.106</v>
      </c>
      <c r="AK436" s="39">
        <v>62092.641000000003</v>
      </c>
      <c r="AL436" s="39">
        <v>67700.843999999997</v>
      </c>
      <c r="AM436" s="39">
        <v>72986.073000000004</v>
      </c>
      <c r="AN436" s="39">
        <v>71502.778999999995</v>
      </c>
      <c r="AO436" s="39">
        <v>69779.197</v>
      </c>
      <c r="AP436" s="39">
        <v>82666.812000000005</v>
      </c>
      <c r="AQ436" s="39">
        <v>82666.812000000005</v>
      </c>
      <c r="AR436" s="39">
        <v>82666.812000000005</v>
      </c>
      <c r="AS436" s="41">
        <v>82666.812000000005</v>
      </c>
    </row>
    <row r="437" spans="1:45">
      <c r="A437" s="23" t="s">
        <v>95</v>
      </c>
      <c r="B437" s="21" t="s">
        <v>96</v>
      </c>
      <c r="C437" s="15" t="s">
        <v>57</v>
      </c>
      <c r="D437" s="15" t="s">
        <v>58</v>
      </c>
      <c r="E437" s="15" t="s">
        <v>66</v>
      </c>
      <c r="F437" s="15" t="s">
        <v>67</v>
      </c>
      <c r="G437" s="15" t="s">
        <v>1155</v>
      </c>
      <c r="H437" s="45" t="s">
        <v>1156</v>
      </c>
      <c r="I437" s="39">
        <v>251319.37700000001</v>
      </c>
      <c r="J437" s="39">
        <v>163759.93299999999</v>
      </c>
      <c r="K437" s="39">
        <v>163365.149</v>
      </c>
      <c r="L437" s="39">
        <v>302374.43599999999</v>
      </c>
      <c r="M437" s="39">
        <v>256771.91500000001</v>
      </c>
      <c r="N437" s="39">
        <v>256771.91500000001</v>
      </c>
      <c r="O437" s="39">
        <v>313144.12599999999</v>
      </c>
      <c r="P437" s="39">
        <v>215275.899</v>
      </c>
      <c r="Q437" s="39"/>
      <c r="R437" s="39">
        <v>6442.6549999999997</v>
      </c>
      <c r="S437" s="39">
        <v>-145.40199999999999</v>
      </c>
      <c r="T437" s="39">
        <v>178287.774</v>
      </c>
      <c r="U437" s="39">
        <v>0</v>
      </c>
      <c r="V437" s="39">
        <v>20105.97</v>
      </c>
      <c r="W437" s="39">
        <v>-836.31299999999999</v>
      </c>
      <c r="X437" s="39">
        <v>4245.8829999999998</v>
      </c>
      <c r="Y437" s="39">
        <v>15787.758</v>
      </c>
      <c r="Z437" s="39">
        <v>13297.643</v>
      </c>
      <c r="AA437" s="39">
        <v>-5710.1840000000002</v>
      </c>
      <c r="AB437" s="39">
        <v>-6944.9740000000002</v>
      </c>
      <c r="AC437" s="39">
        <v>38538.358</v>
      </c>
      <c r="AD437" s="39"/>
      <c r="AE437" s="39"/>
      <c r="AF437" s="39"/>
      <c r="AG437" s="39">
        <v>178287.774</v>
      </c>
      <c r="AH437" s="39">
        <v>178287.774</v>
      </c>
      <c r="AI437" s="39">
        <v>198393.74400000001</v>
      </c>
      <c r="AJ437" s="39">
        <v>197557.43100000001</v>
      </c>
      <c r="AK437" s="39">
        <v>201803.31400000001</v>
      </c>
      <c r="AL437" s="39">
        <v>217591.07199999999</v>
      </c>
      <c r="AM437" s="39">
        <v>230888.715</v>
      </c>
      <c r="AN437" s="39">
        <v>225178.53099999999</v>
      </c>
      <c r="AO437" s="39">
        <v>218233.557</v>
      </c>
      <c r="AP437" s="39">
        <v>256771.91500000001</v>
      </c>
      <c r="AQ437" s="39">
        <v>256771.91500000001</v>
      </c>
      <c r="AR437" s="39">
        <v>256771.91500000001</v>
      </c>
      <c r="AS437" s="41">
        <v>256771.91500000001</v>
      </c>
    </row>
    <row r="438" spans="1:45">
      <c r="A438" s="23" t="s">
        <v>95</v>
      </c>
      <c r="B438" s="21" t="s">
        <v>96</v>
      </c>
      <c r="C438" s="15" t="s">
        <v>57</v>
      </c>
      <c r="D438" s="15" t="s">
        <v>58</v>
      </c>
      <c r="E438" s="15" t="s">
        <v>66</v>
      </c>
      <c r="F438" s="15" t="s">
        <v>67</v>
      </c>
      <c r="G438" s="15" t="s">
        <v>1159</v>
      </c>
      <c r="H438" s="45" t="s">
        <v>1160</v>
      </c>
      <c r="I438" s="39">
        <v>31041.652999999998</v>
      </c>
      <c r="J438" s="39">
        <v>26509.463</v>
      </c>
      <c r="K438" s="39">
        <v>26440.971000000001</v>
      </c>
      <c r="L438" s="39">
        <v>47744.726999999999</v>
      </c>
      <c r="M438" s="39">
        <v>43657.777000000002</v>
      </c>
      <c r="N438" s="39">
        <v>43657.777000000002</v>
      </c>
      <c r="O438" s="39">
        <v>49227.112999999998</v>
      </c>
      <c r="P438" s="39">
        <v>25906.329000000002</v>
      </c>
      <c r="Q438" s="39"/>
      <c r="R438" s="39">
        <v>1310.807</v>
      </c>
      <c r="S438" s="39">
        <v>151.392</v>
      </c>
      <c r="T438" s="39">
        <v>27821.563999999998</v>
      </c>
      <c r="U438" s="39">
        <v>0</v>
      </c>
      <c r="V438" s="39">
        <v>3933.681</v>
      </c>
      <c r="W438" s="39">
        <v>77.613</v>
      </c>
      <c r="X438" s="39">
        <v>959.34400000000005</v>
      </c>
      <c r="Y438" s="39">
        <v>2961.7890000000002</v>
      </c>
      <c r="Z438" s="39">
        <v>2791.221</v>
      </c>
      <c r="AA438" s="39">
        <v>-783.35400000000004</v>
      </c>
      <c r="AB438" s="39">
        <v>-910.25400000000002</v>
      </c>
      <c r="AC438" s="39">
        <v>6806.1729999999998</v>
      </c>
      <c r="AD438" s="39"/>
      <c r="AE438" s="39"/>
      <c r="AF438" s="39"/>
      <c r="AG438" s="39">
        <v>27821.563999999998</v>
      </c>
      <c r="AH438" s="39">
        <v>27821.563999999998</v>
      </c>
      <c r="AI438" s="39">
        <v>31755.244999999999</v>
      </c>
      <c r="AJ438" s="39">
        <v>31832.858</v>
      </c>
      <c r="AK438" s="39">
        <v>32792.201999999997</v>
      </c>
      <c r="AL438" s="39">
        <v>35753.991000000002</v>
      </c>
      <c r="AM438" s="39">
        <v>38545.212</v>
      </c>
      <c r="AN438" s="39">
        <v>37761.858</v>
      </c>
      <c r="AO438" s="39">
        <v>36851.603999999999</v>
      </c>
      <c r="AP438" s="39">
        <v>43657.777000000002</v>
      </c>
      <c r="AQ438" s="39">
        <v>43657.777000000002</v>
      </c>
      <c r="AR438" s="39">
        <v>43657.777000000002</v>
      </c>
      <c r="AS438" s="41">
        <v>43657.777000000002</v>
      </c>
    </row>
    <row r="439" spans="1:45">
      <c r="A439" s="23" t="s">
        <v>95</v>
      </c>
      <c r="B439" s="21" t="s">
        <v>96</v>
      </c>
      <c r="C439" s="15" t="s">
        <v>57</v>
      </c>
      <c r="D439" s="15" t="s">
        <v>58</v>
      </c>
      <c r="E439" s="15" t="s">
        <v>66</v>
      </c>
      <c r="F439" s="15" t="s">
        <v>67</v>
      </c>
      <c r="G439" s="15" t="s">
        <v>1163</v>
      </c>
      <c r="H439" s="45" t="s">
        <v>1164</v>
      </c>
      <c r="I439" s="39"/>
      <c r="J439" s="39">
        <v>30559.519</v>
      </c>
      <c r="K439" s="39">
        <v>30480.562000000002</v>
      </c>
      <c r="L439" s="39">
        <v>40440.413999999997</v>
      </c>
      <c r="M439" s="39">
        <v>50327.716</v>
      </c>
      <c r="N439" s="39">
        <v>50327.716</v>
      </c>
      <c r="O439" s="39">
        <v>42149.275999999998</v>
      </c>
      <c r="P439" s="39"/>
      <c r="Q439" s="39"/>
      <c r="R439" s="39">
        <v>1511.069</v>
      </c>
      <c r="S439" s="39"/>
      <c r="T439" s="39">
        <v>32072.079000000002</v>
      </c>
      <c r="U439" s="39">
        <v>0</v>
      </c>
      <c r="V439" s="39">
        <v>4534.6610000000001</v>
      </c>
      <c r="W439" s="39">
        <v>89.471000000000004</v>
      </c>
      <c r="X439" s="39">
        <v>1105.9100000000001</v>
      </c>
      <c r="Y439" s="39">
        <v>3414.2849999999999</v>
      </c>
      <c r="Z439" s="39">
        <v>3217.6579999999999</v>
      </c>
      <c r="AA439" s="39">
        <v>-903.03300000000002</v>
      </c>
      <c r="AB439" s="39">
        <v>-1049.32</v>
      </c>
      <c r="AC439" s="39">
        <v>7846.0050000000001</v>
      </c>
      <c r="AD439" s="39"/>
      <c r="AE439" s="39"/>
      <c r="AF439" s="39"/>
      <c r="AG439" s="39">
        <v>32072.079000000002</v>
      </c>
      <c r="AH439" s="39">
        <v>32072.079000000002</v>
      </c>
      <c r="AI439" s="39">
        <v>36606.74</v>
      </c>
      <c r="AJ439" s="39">
        <v>36696.211000000003</v>
      </c>
      <c r="AK439" s="39">
        <v>37802.120999999999</v>
      </c>
      <c r="AL439" s="39">
        <v>41216.406000000003</v>
      </c>
      <c r="AM439" s="39">
        <v>44434.063999999998</v>
      </c>
      <c r="AN439" s="39">
        <v>43531.031000000003</v>
      </c>
      <c r="AO439" s="39">
        <v>42481.711000000003</v>
      </c>
      <c r="AP439" s="39">
        <v>50327.716</v>
      </c>
      <c r="AQ439" s="39">
        <v>50327.716</v>
      </c>
      <c r="AR439" s="39">
        <v>50327.716</v>
      </c>
      <c r="AS439" s="41">
        <v>50327.716</v>
      </c>
    </row>
    <row r="440" spans="1:45">
      <c r="A440" s="23" t="s">
        <v>95</v>
      </c>
      <c r="B440" s="21" t="s">
        <v>96</v>
      </c>
      <c r="C440" s="15" t="s">
        <v>57</v>
      </c>
      <c r="D440" s="15" t="s">
        <v>58</v>
      </c>
      <c r="E440" s="15" t="s">
        <v>66</v>
      </c>
      <c r="F440" s="15" t="s">
        <v>67</v>
      </c>
      <c r="G440" s="15" t="s">
        <v>1165</v>
      </c>
      <c r="H440" s="45" t="s">
        <v>1134</v>
      </c>
      <c r="I440" s="39">
        <v>461957.90899999999</v>
      </c>
      <c r="J440" s="39">
        <v>336362.02600000001</v>
      </c>
      <c r="K440" s="39">
        <v>335672.34399999998</v>
      </c>
      <c r="L440" s="39">
        <v>445310.6</v>
      </c>
      <c r="M440" s="39">
        <v>523684.348</v>
      </c>
      <c r="N440" s="39">
        <v>523684.348</v>
      </c>
      <c r="O440" s="39">
        <v>463663.94400000002</v>
      </c>
      <c r="P440" s="39">
        <v>286783.84999999998</v>
      </c>
      <c r="Q440" s="39"/>
      <c r="R440" s="39">
        <v>11485.828</v>
      </c>
      <c r="S440" s="39">
        <v>1509.0050000000001</v>
      </c>
      <c r="T440" s="39">
        <v>520269.06699999998</v>
      </c>
      <c r="U440" s="39">
        <v>0</v>
      </c>
      <c r="V440" s="39">
        <v>-105079.791</v>
      </c>
      <c r="W440" s="39">
        <v>-1481.597</v>
      </c>
      <c r="X440" s="39">
        <v>12744.437</v>
      </c>
      <c r="Y440" s="39">
        <v>27387.956999999999</v>
      </c>
      <c r="Z440" s="39">
        <v>25670.429</v>
      </c>
      <c r="AA440" s="39">
        <v>-10323.554</v>
      </c>
      <c r="AB440" s="39">
        <v>-11601.362999999999</v>
      </c>
      <c r="AC440" s="39">
        <v>66098.763000000006</v>
      </c>
      <c r="AD440" s="39"/>
      <c r="AE440" s="39"/>
      <c r="AF440" s="39"/>
      <c r="AG440" s="39">
        <v>520269.06699999998</v>
      </c>
      <c r="AH440" s="39">
        <v>520269.06699999998</v>
      </c>
      <c r="AI440" s="39">
        <v>415189.27600000001</v>
      </c>
      <c r="AJ440" s="39">
        <v>413707.679</v>
      </c>
      <c r="AK440" s="39">
        <v>426452.11599999998</v>
      </c>
      <c r="AL440" s="39">
        <v>453840.07299999997</v>
      </c>
      <c r="AM440" s="39">
        <v>479510.50199999998</v>
      </c>
      <c r="AN440" s="39">
        <v>469186.94799999997</v>
      </c>
      <c r="AO440" s="39">
        <v>457585.58500000002</v>
      </c>
      <c r="AP440" s="39">
        <v>523684.348</v>
      </c>
      <c r="AQ440" s="39">
        <v>523684.348</v>
      </c>
      <c r="AR440" s="39">
        <v>523684.348</v>
      </c>
      <c r="AS440" s="41">
        <v>523684.348</v>
      </c>
    </row>
    <row r="441" spans="1:45">
      <c r="A441" s="23" t="s">
        <v>95</v>
      </c>
      <c r="B441" s="21" t="s">
        <v>96</v>
      </c>
      <c r="C441" s="15" t="s">
        <v>57</v>
      </c>
      <c r="D441" s="15" t="s">
        <v>58</v>
      </c>
      <c r="E441" s="15" t="s">
        <v>66</v>
      </c>
      <c r="F441" s="15" t="s">
        <v>67</v>
      </c>
      <c r="G441" s="15" t="s">
        <v>1166</v>
      </c>
      <c r="H441" s="45" t="s">
        <v>1167</v>
      </c>
      <c r="I441" s="39">
        <v>205653.087</v>
      </c>
      <c r="J441" s="39">
        <v>159915.88099999999</v>
      </c>
      <c r="K441" s="39">
        <v>159502.70600000001</v>
      </c>
      <c r="L441" s="39">
        <v>373953.13099999999</v>
      </c>
      <c r="M441" s="39">
        <v>263774.005</v>
      </c>
      <c r="N441" s="39">
        <v>263774.005</v>
      </c>
      <c r="O441" s="39">
        <v>382895.49099999998</v>
      </c>
      <c r="P441" s="39">
        <v>189584.696</v>
      </c>
      <c r="Q441" s="39"/>
      <c r="R441" s="39">
        <v>7907.32</v>
      </c>
      <c r="S441" s="39">
        <v>-12572.923000000001</v>
      </c>
      <c r="T441" s="39">
        <v>186203.755</v>
      </c>
      <c r="U441" s="39">
        <v>0</v>
      </c>
      <c r="V441" s="39">
        <v>13029.776</v>
      </c>
      <c r="W441" s="39">
        <v>-569.01300000000003</v>
      </c>
      <c r="X441" s="39">
        <v>4749.9430000000002</v>
      </c>
      <c r="Y441" s="39">
        <v>16829.510999999999</v>
      </c>
      <c r="Z441" s="39">
        <v>15800.576999999999</v>
      </c>
      <c r="AA441" s="39">
        <v>-5762.7160000000003</v>
      </c>
      <c r="AB441" s="39">
        <v>-6528.23</v>
      </c>
      <c r="AC441" s="39">
        <v>40020.402000000002</v>
      </c>
      <c r="AD441" s="39"/>
      <c r="AE441" s="39"/>
      <c r="AF441" s="39"/>
      <c r="AG441" s="39">
        <v>186203.755</v>
      </c>
      <c r="AH441" s="39">
        <v>186203.755</v>
      </c>
      <c r="AI441" s="39">
        <v>199233.53099999999</v>
      </c>
      <c r="AJ441" s="39">
        <v>198664.51800000001</v>
      </c>
      <c r="AK441" s="39">
        <v>203414.46100000001</v>
      </c>
      <c r="AL441" s="39">
        <v>220243.97200000001</v>
      </c>
      <c r="AM441" s="39">
        <v>236044.549</v>
      </c>
      <c r="AN441" s="39">
        <v>230281.83300000001</v>
      </c>
      <c r="AO441" s="39">
        <v>223753.603</v>
      </c>
      <c r="AP441" s="39">
        <v>263774.005</v>
      </c>
      <c r="AQ441" s="39">
        <v>263774.005</v>
      </c>
      <c r="AR441" s="39">
        <v>263774.005</v>
      </c>
      <c r="AS441" s="41">
        <v>263774.005</v>
      </c>
    </row>
    <row r="442" spans="1:45">
      <c r="A442" s="23" t="s">
        <v>95</v>
      </c>
      <c r="B442" s="21" t="s">
        <v>96</v>
      </c>
      <c r="C442" s="15" t="s">
        <v>57</v>
      </c>
      <c r="D442" s="15" t="s">
        <v>58</v>
      </c>
      <c r="E442" s="15" t="s">
        <v>66</v>
      </c>
      <c r="F442" s="15" t="s">
        <v>67</v>
      </c>
      <c r="G442" s="15" t="s">
        <v>1168</v>
      </c>
      <c r="H442" s="45" t="s">
        <v>1169</v>
      </c>
      <c r="I442" s="39"/>
      <c r="J442" s="39">
        <v>4540.9740000000002</v>
      </c>
      <c r="K442" s="39">
        <v>4529.241</v>
      </c>
      <c r="L442" s="39">
        <v>6009.2139999999999</v>
      </c>
      <c r="M442" s="39">
        <v>7478.4170000000004</v>
      </c>
      <c r="N442" s="39">
        <v>7478.4170000000004</v>
      </c>
      <c r="O442" s="39">
        <v>6263.1419999999998</v>
      </c>
      <c r="P442" s="39"/>
      <c r="Q442" s="39"/>
      <c r="R442" s="39">
        <v>224.536</v>
      </c>
      <c r="S442" s="39"/>
      <c r="T442" s="39">
        <v>4765.7309999999998</v>
      </c>
      <c r="U442" s="39">
        <v>0</v>
      </c>
      <c r="V442" s="39">
        <v>673.82600000000002</v>
      </c>
      <c r="W442" s="39">
        <v>13.295</v>
      </c>
      <c r="X442" s="39">
        <v>164.33199999999999</v>
      </c>
      <c r="Y442" s="39">
        <v>507.34399999999999</v>
      </c>
      <c r="Z442" s="39">
        <v>478.12599999999998</v>
      </c>
      <c r="AA442" s="39">
        <v>-134.18600000000001</v>
      </c>
      <c r="AB442" s="39">
        <v>-155.923</v>
      </c>
      <c r="AC442" s="39">
        <v>1165.8720000000001</v>
      </c>
      <c r="AD442" s="39"/>
      <c r="AE442" s="39"/>
      <c r="AF442" s="39"/>
      <c r="AG442" s="39">
        <v>4765.7309999999998</v>
      </c>
      <c r="AH442" s="39">
        <v>4765.7309999999998</v>
      </c>
      <c r="AI442" s="39">
        <v>5439.5569999999998</v>
      </c>
      <c r="AJ442" s="39">
        <v>5452.8519999999999</v>
      </c>
      <c r="AK442" s="39">
        <v>5617.1840000000002</v>
      </c>
      <c r="AL442" s="39">
        <v>6124.5280000000002</v>
      </c>
      <c r="AM442" s="39">
        <v>6602.6540000000005</v>
      </c>
      <c r="AN442" s="39">
        <v>6468.4679999999998</v>
      </c>
      <c r="AO442" s="39">
        <v>6312.5450000000001</v>
      </c>
      <c r="AP442" s="39">
        <v>7478.4170000000004</v>
      </c>
      <c r="AQ442" s="39">
        <v>7478.4170000000004</v>
      </c>
      <c r="AR442" s="39">
        <v>7478.4170000000004</v>
      </c>
      <c r="AS442" s="41">
        <v>7478.4170000000004</v>
      </c>
    </row>
    <row r="443" spans="1:45">
      <c r="A443" s="23" t="s">
        <v>95</v>
      </c>
      <c r="B443" s="21" t="s">
        <v>96</v>
      </c>
      <c r="C443" s="15" t="s">
        <v>57</v>
      </c>
      <c r="D443" s="15" t="s">
        <v>58</v>
      </c>
      <c r="E443" s="15" t="s">
        <v>66</v>
      </c>
      <c r="F443" s="15" t="s">
        <v>67</v>
      </c>
      <c r="G443" s="15" t="s">
        <v>1172</v>
      </c>
      <c r="H443" s="45" t="s">
        <v>1173</v>
      </c>
      <c r="I443" s="39">
        <v>335812.37599999999</v>
      </c>
      <c r="J443" s="39">
        <v>590049.353</v>
      </c>
      <c r="K443" s="39">
        <v>595509.67200000002</v>
      </c>
      <c r="L443" s="39">
        <v>767354.9</v>
      </c>
      <c r="M443" s="39">
        <v>333002.06599999999</v>
      </c>
      <c r="N443" s="39">
        <v>333002.06599999999</v>
      </c>
      <c r="O443" s="39">
        <v>780745.44799999997</v>
      </c>
      <c r="P443" s="39">
        <v>299632.77299999999</v>
      </c>
      <c r="Q443" s="39"/>
      <c r="R443" s="39">
        <v>5797.2259999999997</v>
      </c>
      <c r="S443" s="39">
        <v>-9429.4259999999995</v>
      </c>
      <c r="T443" s="39">
        <v>366762.06599999999</v>
      </c>
      <c r="U443" s="39">
        <v>0</v>
      </c>
      <c r="V443" s="39">
        <v>-105421.893</v>
      </c>
      <c r="W443" s="39">
        <v>-1710.41</v>
      </c>
      <c r="X443" s="39">
        <v>386154.23300000001</v>
      </c>
      <c r="Y443" s="39">
        <v>11868.928</v>
      </c>
      <c r="Z443" s="39">
        <v>14272.182000000001</v>
      </c>
      <c r="AA443" s="39">
        <v>-10989.698</v>
      </c>
      <c r="AB443" s="39">
        <v>-11762.26</v>
      </c>
      <c r="AC443" s="39">
        <v>-316171.08199999999</v>
      </c>
      <c r="AD443" s="39"/>
      <c r="AE443" s="39"/>
      <c r="AF443" s="39"/>
      <c r="AG443" s="39">
        <v>366762.06599999999</v>
      </c>
      <c r="AH443" s="39">
        <v>366762.06599999999</v>
      </c>
      <c r="AI443" s="39">
        <v>261340.17300000001</v>
      </c>
      <c r="AJ443" s="39">
        <v>259629.76300000001</v>
      </c>
      <c r="AK443" s="39">
        <v>645783.99600000004</v>
      </c>
      <c r="AL443" s="39">
        <v>657652.924</v>
      </c>
      <c r="AM443" s="39">
        <v>671925.10600000003</v>
      </c>
      <c r="AN443" s="39">
        <v>660935.40800000005</v>
      </c>
      <c r="AO443" s="39">
        <v>649173.14800000004</v>
      </c>
      <c r="AP443" s="39">
        <v>333002.06599999999</v>
      </c>
      <c r="AQ443" s="39">
        <v>333002.06599999999</v>
      </c>
      <c r="AR443" s="39">
        <v>333002.06599999999</v>
      </c>
      <c r="AS443" s="41">
        <v>333002.06599999999</v>
      </c>
    </row>
    <row r="444" spans="1:45">
      <c r="A444" s="23" t="s">
        <v>95</v>
      </c>
      <c r="B444" s="21" t="s">
        <v>96</v>
      </c>
      <c r="C444" s="15" t="s">
        <v>57</v>
      </c>
      <c r="D444" s="15" t="s">
        <v>58</v>
      </c>
      <c r="E444" s="15" t="s">
        <v>68</v>
      </c>
      <c r="F444" s="15" t="s">
        <v>69</v>
      </c>
      <c r="G444" s="15" t="s">
        <v>1131</v>
      </c>
      <c r="H444" s="45" t="s">
        <v>1132</v>
      </c>
      <c r="I444" s="39">
        <v>0</v>
      </c>
      <c r="J444" s="39"/>
      <c r="K444" s="39"/>
      <c r="L444" s="39"/>
      <c r="M444" s="39"/>
      <c r="N444" s="39"/>
      <c r="O444" s="39"/>
      <c r="P444" s="39">
        <v>0</v>
      </c>
      <c r="Q444" s="39"/>
      <c r="R444" s="39"/>
      <c r="S444" s="39">
        <v>0</v>
      </c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41"/>
    </row>
    <row r="445" spans="1:45">
      <c r="A445" s="23" t="s">
        <v>95</v>
      </c>
      <c r="B445" s="21" t="s">
        <v>96</v>
      </c>
      <c r="C445" s="15" t="s">
        <v>57</v>
      </c>
      <c r="D445" s="15" t="s">
        <v>58</v>
      </c>
      <c r="E445" s="15" t="s">
        <v>68</v>
      </c>
      <c r="F445" s="15" t="s">
        <v>69</v>
      </c>
      <c r="G445" s="15" t="s">
        <v>1133</v>
      </c>
      <c r="H445" s="45" t="s">
        <v>1134</v>
      </c>
      <c r="I445" s="39">
        <v>0</v>
      </c>
      <c r="J445" s="39"/>
      <c r="K445" s="39"/>
      <c r="L445" s="39"/>
      <c r="M445" s="39"/>
      <c r="N445" s="39"/>
      <c r="O445" s="39"/>
      <c r="P445" s="39">
        <v>0</v>
      </c>
      <c r="Q445" s="39"/>
      <c r="R445" s="39"/>
      <c r="S445" s="39">
        <v>0</v>
      </c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41"/>
    </row>
    <row r="446" spans="1:45">
      <c r="A446" s="23" t="s">
        <v>95</v>
      </c>
      <c r="B446" s="21" t="s">
        <v>96</v>
      </c>
      <c r="C446" s="15" t="s">
        <v>57</v>
      </c>
      <c r="D446" s="15" t="s">
        <v>58</v>
      </c>
      <c r="E446" s="15" t="s">
        <v>68</v>
      </c>
      <c r="F446" s="15" t="s">
        <v>69</v>
      </c>
      <c r="G446" s="15" t="s">
        <v>1136</v>
      </c>
      <c r="H446" s="45" t="s">
        <v>1137</v>
      </c>
      <c r="I446" s="39">
        <v>148830.63399999999</v>
      </c>
      <c r="J446" s="39">
        <v>2084096.9</v>
      </c>
      <c r="K446" s="39">
        <v>1930342.06</v>
      </c>
      <c r="L446" s="39">
        <v>159642.86600000001</v>
      </c>
      <c r="M446" s="39">
        <v>667182.49</v>
      </c>
      <c r="N446" s="39">
        <v>667182.49</v>
      </c>
      <c r="O446" s="39">
        <v>178838.78</v>
      </c>
      <c r="P446" s="39">
        <v>170765.31700000001</v>
      </c>
      <c r="Q446" s="39"/>
      <c r="R446" s="39">
        <v>-7564.9570000000003</v>
      </c>
      <c r="S446" s="39">
        <v>-11593.273999999999</v>
      </c>
      <c r="T446" s="39">
        <v>145224.14600000001</v>
      </c>
      <c r="U446" s="39">
        <v>0</v>
      </c>
      <c r="V446" s="39">
        <v>299120.609</v>
      </c>
      <c r="W446" s="39">
        <v>-10766.431</v>
      </c>
      <c r="X446" s="39">
        <v>-9892.8610000000008</v>
      </c>
      <c r="Y446" s="39">
        <v>-7908.9610000000002</v>
      </c>
      <c r="Z446" s="39">
        <v>-8077.9440000000004</v>
      </c>
      <c r="AA446" s="39">
        <v>-7011.5309999999999</v>
      </c>
      <c r="AB446" s="39">
        <v>-7137.2569999999996</v>
      </c>
      <c r="AC446" s="39">
        <v>273632.71999999997</v>
      </c>
      <c r="AD446" s="39"/>
      <c r="AE446" s="39"/>
      <c r="AF446" s="39"/>
      <c r="AG446" s="39">
        <v>145224.14600000001</v>
      </c>
      <c r="AH446" s="39">
        <v>145224.14600000001</v>
      </c>
      <c r="AI446" s="39">
        <v>444344.755</v>
      </c>
      <c r="AJ446" s="39">
        <v>433578.32400000002</v>
      </c>
      <c r="AK446" s="39">
        <v>423685.46299999999</v>
      </c>
      <c r="AL446" s="39">
        <v>415776.50199999998</v>
      </c>
      <c r="AM446" s="39">
        <v>407698.55800000002</v>
      </c>
      <c r="AN446" s="39">
        <v>400687.027</v>
      </c>
      <c r="AO446" s="39">
        <v>393549.77</v>
      </c>
      <c r="AP446" s="39">
        <v>667182.49</v>
      </c>
      <c r="AQ446" s="39">
        <v>667182.49</v>
      </c>
      <c r="AR446" s="39">
        <v>667182.49</v>
      </c>
      <c r="AS446" s="41">
        <v>667182.49</v>
      </c>
    </row>
    <row r="447" spans="1:45">
      <c r="A447" s="23" t="s">
        <v>95</v>
      </c>
      <c r="B447" s="21" t="s">
        <v>96</v>
      </c>
      <c r="C447" s="15" t="s">
        <v>57</v>
      </c>
      <c r="D447" s="15" t="s">
        <v>58</v>
      </c>
      <c r="E447" s="15" t="s">
        <v>68</v>
      </c>
      <c r="F447" s="15" t="s">
        <v>69</v>
      </c>
      <c r="G447" s="15" t="s">
        <v>1140</v>
      </c>
      <c r="H447" s="45" t="s">
        <v>1141</v>
      </c>
      <c r="I447" s="39"/>
      <c r="J447" s="39">
        <v>44063.552000000003</v>
      </c>
      <c r="K447" s="39">
        <v>44031.947999999997</v>
      </c>
      <c r="L447" s="39">
        <v>14292.19</v>
      </c>
      <c r="M447" s="39">
        <v>17927.981</v>
      </c>
      <c r="N447" s="39">
        <v>17927.981</v>
      </c>
      <c r="O447" s="39">
        <v>14896.126</v>
      </c>
      <c r="P447" s="39"/>
      <c r="Q447" s="39"/>
      <c r="R447" s="39">
        <v>534.03200000000004</v>
      </c>
      <c r="S447" s="39"/>
      <c r="T447" s="39">
        <v>11334.710999999999</v>
      </c>
      <c r="U447" s="39">
        <v>0</v>
      </c>
      <c r="V447" s="39">
        <v>8960.9699999999993</v>
      </c>
      <c r="W447" s="39">
        <v>-1220.5309999999999</v>
      </c>
      <c r="X447" s="39">
        <v>-861.30600000000004</v>
      </c>
      <c r="Y447" s="39">
        <v>-45.494999999999997</v>
      </c>
      <c r="Z447" s="39">
        <v>-114.986</v>
      </c>
      <c r="AA447" s="39">
        <v>-1352.5440000000001</v>
      </c>
      <c r="AB447" s="39">
        <v>-1404.2429999999999</v>
      </c>
      <c r="AC447" s="39">
        <v>2631.4050000000002</v>
      </c>
      <c r="AD447" s="39"/>
      <c r="AE447" s="39"/>
      <c r="AF447" s="39"/>
      <c r="AG447" s="39">
        <v>11334.710999999999</v>
      </c>
      <c r="AH447" s="39">
        <v>11334.710999999999</v>
      </c>
      <c r="AI447" s="39">
        <v>20295.681</v>
      </c>
      <c r="AJ447" s="39">
        <v>19075.150000000001</v>
      </c>
      <c r="AK447" s="39">
        <v>18213.844000000001</v>
      </c>
      <c r="AL447" s="39">
        <v>18168.348999999998</v>
      </c>
      <c r="AM447" s="39">
        <v>18053.363000000001</v>
      </c>
      <c r="AN447" s="39">
        <v>16700.819</v>
      </c>
      <c r="AO447" s="39">
        <v>15296.575999999999</v>
      </c>
      <c r="AP447" s="39">
        <v>17927.981</v>
      </c>
      <c r="AQ447" s="39">
        <v>17927.981</v>
      </c>
      <c r="AR447" s="39">
        <v>17927.981</v>
      </c>
      <c r="AS447" s="41">
        <v>17927.981</v>
      </c>
    </row>
    <row r="448" spans="1:45">
      <c r="A448" s="23" t="s">
        <v>95</v>
      </c>
      <c r="B448" s="21" t="s">
        <v>96</v>
      </c>
      <c r="C448" s="15" t="s">
        <v>57</v>
      </c>
      <c r="D448" s="15" t="s">
        <v>58</v>
      </c>
      <c r="E448" s="15" t="s">
        <v>68</v>
      </c>
      <c r="F448" s="15" t="s">
        <v>69</v>
      </c>
      <c r="G448" s="15" t="s">
        <v>1142</v>
      </c>
      <c r="H448" s="45" t="s">
        <v>1143</v>
      </c>
      <c r="I448" s="39">
        <v>92188.034</v>
      </c>
      <c r="J448" s="39">
        <v>26264.006000000001</v>
      </c>
      <c r="K448" s="39">
        <v>26196.148000000001</v>
      </c>
      <c r="L448" s="39">
        <v>3901724.2409999999</v>
      </c>
      <c r="M448" s="39">
        <v>43253.542000000001</v>
      </c>
      <c r="N448" s="39">
        <v>43253.542000000001</v>
      </c>
      <c r="O448" s="39">
        <v>3905548.9169999999</v>
      </c>
      <c r="P448" s="39">
        <v>89621.811000000002</v>
      </c>
      <c r="Q448" s="39"/>
      <c r="R448" s="39">
        <v>120.66200000000001</v>
      </c>
      <c r="S448" s="39">
        <v>-1032.8979999999999</v>
      </c>
      <c r="T448" s="39">
        <v>89998.373000000007</v>
      </c>
      <c r="U448" s="39">
        <v>0</v>
      </c>
      <c r="V448" s="39">
        <v>-58537.156999999999</v>
      </c>
      <c r="W448" s="39">
        <v>76.894999999999996</v>
      </c>
      <c r="X448" s="39">
        <v>950.46100000000001</v>
      </c>
      <c r="Y448" s="39">
        <v>2934.3649999999998</v>
      </c>
      <c r="Z448" s="39">
        <v>2765.377</v>
      </c>
      <c r="AA448" s="39">
        <v>-776.1</v>
      </c>
      <c r="AB448" s="39">
        <v>-901.82500000000005</v>
      </c>
      <c r="AC448" s="39">
        <v>6743.1530000000002</v>
      </c>
      <c r="AD448" s="39"/>
      <c r="AE448" s="39"/>
      <c r="AF448" s="39"/>
      <c r="AG448" s="39">
        <v>89998.373000000007</v>
      </c>
      <c r="AH448" s="39">
        <v>89998.373000000007</v>
      </c>
      <c r="AI448" s="39">
        <v>31461.216</v>
      </c>
      <c r="AJ448" s="39">
        <v>31538.111000000001</v>
      </c>
      <c r="AK448" s="39">
        <v>32488.572</v>
      </c>
      <c r="AL448" s="39">
        <v>35422.936999999998</v>
      </c>
      <c r="AM448" s="39">
        <v>38188.313999999998</v>
      </c>
      <c r="AN448" s="39">
        <v>37412.214</v>
      </c>
      <c r="AO448" s="39">
        <v>36510.389000000003</v>
      </c>
      <c r="AP448" s="39">
        <v>43253.542000000001</v>
      </c>
      <c r="AQ448" s="39">
        <v>43253.542000000001</v>
      </c>
      <c r="AR448" s="39">
        <v>43253.542000000001</v>
      </c>
      <c r="AS448" s="41">
        <v>43253.542000000001</v>
      </c>
    </row>
    <row r="449" spans="1:45">
      <c r="A449" s="23" t="s">
        <v>95</v>
      </c>
      <c r="B449" s="21" t="s">
        <v>96</v>
      </c>
      <c r="C449" s="15" t="s">
        <v>57</v>
      </c>
      <c r="D449" s="15" t="s">
        <v>58</v>
      </c>
      <c r="E449" s="15" t="s">
        <v>68</v>
      </c>
      <c r="F449" s="15" t="s">
        <v>69</v>
      </c>
      <c r="G449" s="15" t="s">
        <v>1144</v>
      </c>
      <c r="H449" s="45" t="s">
        <v>1145</v>
      </c>
      <c r="I449" s="39">
        <v>5791174.0899999999</v>
      </c>
      <c r="J449" s="39">
        <v>6177336.1449999996</v>
      </c>
      <c r="K449" s="39">
        <v>6702561.8279999997</v>
      </c>
      <c r="L449" s="39">
        <v>-274234.81699999998</v>
      </c>
      <c r="M449" s="39">
        <v>5268551.7740000002</v>
      </c>
      <c r="N449" s="39">
        <v>5268551.7740000002</v>
      </c>
      <c r="O449" s="39">
        <v>-130102.395</v>
      </c>
      <c r="P449" s="39">
        <v>5407504.4519999996</v>
      </c>
      <c r="Q449" s="39"/>
      <c r="R449" s="39">
        <v>-65596.710999999996</v>
      </c>
      <c r="S449" s="39">
        <v>-39845.981</v>
      </c>
      <c r="T449" s="39">
        <v>5749370.3650000002</v>
      </c>
      <c r="U449" s="39">
        <v>0</v>
      </c>
      <c r="V449" s="39">
        <v>-260451.42</v>
      </c>
      <c r="W449" s="39">
        <v>-75131.255000000005</v>
      </c>
      <c r="X449" s="39">
        <v>-65814.489000000001</v>
      </c>
      <c r="Y449" s="39">
        <v>-54386.012000000002</v>
      </c>
      <c r="Z449" s="39">
        <v>47787.300999999999</v>
      </c>
      <c r="AA449" s="39">
        <v>-65667.282999999996</v>
      </c>
      <c r="AB449" s="39">
        <v>49456.421000000002</v>
      </c>
      <c r="AC449" s="39">
        <v>-56611.853999999999</v>
      </c>
      <c r="AD449" s="39"/>
      <c r="AE449" s="39"/>
      <c r="AF449" s="39"/>
      <c r="AG449" s="39">
        <v>5749370.3650000002</v>
      </c>
      <c r="AH449" s="39">
        <v>5749370.3650000002</v>
      </c>
      <c r="AI449" s="39">
        <v>5488918.9450000003</v>
      </c>
      <c r="AJ449" s="39">
        <v>5413787.6900000004</v>
      </c>
      <c r="AK449" s="39">
        <v>5347973.2010000004</v>
      </c>
      <c r="AL449" s="39">
        <v>5293587.1890000002</v>
      </c>
      <c r="AM449" s="39">
        <v>5341374.49</v>
      </c>
      <c r="AN449" s="39">
        <v>5275707.2070000004</v>
      </c>
      <c r="AO449" s="39">
        <v>5325163.6279999996</v>
      </c>
      <c r="AP449" s="39">
        <v>5268551.7740000002</v>
      </c>
      <c r="AQ449" s="39">
        <v>5268551.7740000002</v>
      </c>
      <c r="AR449" s="39">
        <v>5268551.7740000002</v>
      </c>
      <c r="AS449" s="41">
        <v>5268551.7740000002</v>
      </c>
    </row>
    <row r="450" spans="1:45">
      <c r="A450" s="23" t="s">
        <v>95</v>
      </c>
      <c r="B450" s="21" t="s">
        <v>96</v>
      </c>
      <c r="C450" s="15" t="s">
        <v>57</v>
      </c>
      <c r="D450" s="15" t="s">
        <v>58</v>
      </c>
      <c r="E450" s="15" t="s">
        <v>68</v>
      </c>
      <c r="F450" s="15" t="s">
        <v>69</v>
      </c>
      <c r="G450" s="15" t="s">
        <v>1148</v>
      </c>
      <c r="H450" s="45" t="s">
        <v>1132</v>
      </c>
      <c r="I450" s="39">
        <v>4949.7290000000003</v>
      </c>
      <c r="J450" s="39">
        <v>13868.376</v>
      </c>
      <c r="K450" s="39">
        <v>13832.544</v>
      </c>
      <c r="L450" s="39">
        <v>98840.982999999993</v>
      </c>
      <c r="M450" s="39">
        <v>22839.486000000001</v>
      </c>
      <c r="N450" s="39">
        <v>22839.486000000001</v>
      </c>
      <c r="O450" s="39">
        <v>99616.490999999995</v>
      </c>
      <c r="P450" s="39">
        <v>4130.88</v>
      </c>
      <c r="Q450" s="39"/>
      <c r="R450" s="39">
        <v>685.74599999999998</v>
      </c>
      <c r="S450" s="39">
        <v>24.140999999999998</v>
      </c>
      <c r="T450" s="39">
        <v>14554.799000000001</v>
      </c>
      <c r="U450" s="39">
        <v>0</v>
      </c>
      <c r="V450" s="39">
        <v>2057.8989999999999</v>
      </c>
      <c r="W450" s="39">
        <v>40.603000000000002</v>
      </c>
      <c r="X450" s="39">
        <v>501.87900000000002</v>
      </c>
      <c r="Y450" s="39">
        <v>1549.4549999999999</v>
      </c>
      <c r="Z450" s="39">
        <v>1460.222</v>
      </c>
      <c r="AA450" s="39">
        <v>-409.81</v>
      </c>
      <c r="AB450" s="39">
        <v>-476.197</v>
      </c>
      <c r="AC450" s="39">
        <v>3560.636</v>
      </c>
      <c r="AD450" s="39"/>
      <c r="AE450" s="39"/>
      <c r="AF450" s="39"/>
      <c r="AG450" s="39">
        <v>14554.799000000001</v>
      </c>
      <c r="AH450" s="39">
        <v>14554.799000000001</v>
      </c>
      <c r="AI450" s="39">
        <v>16612.698</v>
      </c>
      <c r="AJ450" s="39">
        <v>16653.300999999999</v>
      </c>
      <c r="AK450" s="39">
        <v>17155.18</v>
      </c>
      <c r="AL450" s="39">
        <v>18704.634999999998</v>
      </c>
      <c r="AM450" s="39">
        <v>20164.857</v>
      </c>
      <c r="AN450" s="39">
        <v>19755.046999999999</v>
      </c>
      <c r="AO450" s="39">
        <v>19278.849999999999</v>
      </c>
      <c r="AP450" s="39">
        <v>22839.486000000001</v>
      </c>
      <c r="AQ450" s="39">
        <v>22839.486000000001</v>
      </c>
      <c r="AR450" s="39">
        <v>22839.486000000001</v>
      </c>
      <c r="AS450" s="41">
        <v>22839.486000000001</v>
      </c>
    </row>
    <row r="451" spans="1:45">
      <c r="A451" s="23" t="s">
        <v>95</v>
      </c>
      <c r="B451" s="21" t="s">
        <v>96</v>
      </c>
      <c r="C451" s="15" t="s">
        <v>57</v>
      </c>
      <c r="D451" s="15" t="s">
        <v>58</v>
      </c>
      <c r="E451" s="15" t="s">
        <v>68</v>
      </c>
      <c r="F451" s="15" t="s">
        <v>69</v>
      </c>
      <c r="G451" s="15" t="s">
        <v>1157</v>
      </c>
      <c r="H451" s="45" t="s">
        <v>1158</v>
      </c>
      <c r="I451" s="39"/>
      <c r="J451" s="39">
        <v>7363.7380000000003</v>
      </c>
      <c r="K451" s="39">
        <v>7344.7120000000004</v>
      </c>
      <c r="L451" s="39">
        <v>-117.97799999999999</v>
      </c>
      <c r="M451" s="39">
        <v>12127.157999999999</v>
      </c>
      <c r="N451" s="39">
        <v>12127.157999999999</v>
      </c>
      <c r="O451" s="39">
        <v>1937.5719999999999</v>
      </c>
      <c r="P451" s="39"/>
      <c r="Q451" s="39"/>
      <c r="R451" s="39">
        <v>-457.77499999999998</v>
      </c>
      <c r="S451" s="39"/>
      <c r="T451" s="39">
        <v>7728.21</v>
      </c>
      <c r="U451" s="39">
        <v>0</v>
      </c>
      <c r="V451" s="39">
        <v>1092.6890000000001</v>
      </c>
      <c r="W451" s="39">
        <v>21.559000000000001</v>
      </c>
      <c r="X451" s="39">
        <v>266.48399999999998</v>
      </c>
      <c r="Y451" s="39">
        <v>822.71900000000005</v>
      </c>
      <c r="Z451" s="39">
        <v>775.33900000000006</v>
      </c>
      <c r="AA451" s="39">
        <v>-217.59800000000001</v>
      </c>
      <c r="AB451" s="39">
        <v>-252.84800000000001</v>
      </c>
      <c r="AC451" s="39">
        <v>1890.604</v>
      </c>
      <c r="AD451" s="39"/>
      <c r="AE451" s="39"/>
      <c r="AF451" s="39"/>
      <c r="AG451" s="39">
        <v>7728.21</v>
      </c>
      <c r="AH451" s="39">
        <v>7728.21</v>
      </c>
      <c r="AI451" s="39">
        <v>8820.8989999999994</v>
      </c>
      <c r="AJ451" s="39">
        <v>8842.4580000000005</v>
      </c>
      <c r="AK451" s="39">
        <v>9108.9419999999991</v>
      </c>
      <c r="AL451" s="39">
        <v>9931.6610000000001</v>
      </c>
      <c r="AM451" s="39">
        <v>10707</v>
      </c>
      <c r="AN451" s="39">
        <v>10489.402</v>
      </c>
      <c r="AO451" s="39">
        <v>10236.554</v>
      </c>
      <c r="AP451" s="39">
        <v>12127.157999999999</v>
      </c>
      <c r="AQ451" s="39">
        <v>12127.157999999999</v>
      </c>
      <c r="AR451" s="39">
        <v>12127.157999999999</v>
      </c>
      <c r="AS451" s="41">
        <v>12127.157999999999</v>
      </c>
    </row>
    <row r="452" spans="1:45">
      <c r="A452" s="23" t="s">
        <v>95</v>
      </c>
      <c r="B452" s="21" t="s">
        <v>96</v>
      </c>
      <c r="C452" s="15" t="s">
        <v>57</v>
      </c>
      <c r="D452" s="15" t="s">
        <v>58</v>
      </c>
      <c r="E452" s="15" t="s">
        <v>68</v>
      </c>
      <c r="F452" s="15" t="s">
        <v>69</v>
      </c>
      <c r="G452" s="15" t="s">
        <v>1159</v>
      </c>
      <c r="H452" s="45" t="s">
        <v>1160</v>
      </c>
      <c r="I452" s="39"/>
      <c r="J452" s="39">
        <v>9424.5319999999992</v>
      </c>
      <c r="K452" s="39">
        <v>9405.5059999999994</v>
      </c>
      <c r="L452" s="39">
        <v>9744.6779999999999</v>
      </c>
      <c r="M452" s="39">
        <v>14316.785</v>
      </c>
      <c r="N452" s="39">
        <v>14316.785</v>
      </c>
      <c r="O452" s="39">
        <v>10156.451999999999</v>
      </c>
      <c r="P452" s="39"/>
      <c r="Q452" s="39"/>
      <c r="R452" s="39">
        <v>364.113</v>
      </c>
      <c r="S452" s="39"/>
      <c r="T452" s="39">
        <v>7728.21</v>
      </c>
      <c r="U452" s="39">
        <v>0</v>
      </c>
      <c r="V452" s="39">
        <v>1092.6890000000001</v>
      </c>
      <c r="W452" s="39">
        <v>21.559000000000001</v>
      </c>
      <c r="X452" s="39">
        <v>2670.7809999999999</v>
      </c>
      <c r="Y452" s="39">
        <v>779.78499999999997</v>
      </c>
      <c r="Z452" s="39">
        <v>732.40499999999997</v>
      </c>
      <c r="AA452" s="39">
        <v>-260.53199999999998</v>
      </c>
      <c r="AB452" s="39">
        <v>-295.78199999999998</v>
      </c>
      <c r="AC452" s="39">
        <v>1847.67</v>
      </c>
      <c r="AD452" s="39"/>
      <c r="AE452" s="39"/>
      <c r="AF452" s="39"/>
      <c r="AG452" s="39">
        <v>7728.21</v>
      </c>
      <c r="AH452" s="39">
        <v>7728.21</v>
      </c>
      <c r="AI452" s="39">
        <v>8820.8989999999994</v>
      </c>
      <c r="AJ452" s="39">
        <v>8842.4580000000005</v>
      </c>
      <c r="AK452" s="39">
        <v>11513.239</v>
      </c>
      <c r="AL452" s="39">
        <v>12293.023999999999</v>
      </c>
      <c r="AM452" s="39">
        <v>13025.429</v>
      </c>
      <c r="AN452" s="39">
        <v>12764.897000000001</v>
      </c>
      <c r="AO452" s="39">
        <v>12469.115</v>
      </c>
      <c r="AP452" s="39">
        <v>14316.785</v>
      </c>
      <c r="AQ452" s="39">
        <v>14316.785</v>
      </c>
      <c r="AR452" s="39">
        <v>14316.785</v>
      </c>
      <c r="AS452" s="41">
        <v>14316.785</v>
      </c>
    </row>
    <row r="453" spans="1:45">
      <c r="A453" s="23" t="s">
        <v>95</v>
      </c>
      <c r="B453" s="21" t="s">
        <v>96</v>
      </c>
      <c r="C453" s="15" t="s">
        <v>57</v>
      </c>
      <c r="D453" s="15" t="s">
        <v>58</v>
      </c>
      <c r="E453" s="15" t="s">
        <v>68</v>
      </c>
      <c r="F453" s="15" t="s">
        <v>69</v>
      </c>
      <c r="G453" s="15" t="s">
        <v>1163</v>
      </c>
      <c r="H453" s="45" t="s">
        <v>1164</v>
      </c>
      <c r="I453" s="39"/>
      <c r="J453" s="39">
        <v>4540.9740000000002</v>
      </c>
      <c r="K453" s="39">
        <v>4529.241</v>
      </c>
      <c r="L453" s="39">
        <v>6009.2139999999999</v>
      </c>
      <c r="M453" s="39">
        <v>7478.4170000000004</v>
      </c>
      <c r="N453" s="39">
        <v>7478.4170000000004</v>
      </c>
      <c r="O453" s="39">
        <v>6263.1419999999998</v>
      </c>
      <c r="P453" s="39"/>
      <c r="Q453" s="39"/>
      <c r="R453" s="39">
        <v>224.536</v>
      </c>
      <c r="S453" s="39"/>
      <c r="T453" s="39">
        <v>4765.7309999999998</v>
      </c>
      <c r="U453" s="39">
        <v>0</v>
      </c>
      <c r="V453" s="39">
        <v>673.82600000000002</v>
      </c>
      <c r="W453" s="39">
        <v>13.295</v>
      </c>
      <c r="X453" s="39">
        <v>164.33199999999999</v>
      </c>
      <c r="Y453" s="39">
        <v>507.34399999999999</v>
      </c>
      <c r="Z453" s="39">
        <v>478.12599999999998</v>
      </c>
      <c r="AA453" s="39">
        <v>-134.18600000000001</v>
      </c>
      <c r="AB453" s="39">
        <v>-155.923</v>
      </c>
      <c r="AC453" s="39">
        <v>1165.8720000000001</v>
      </c>
      <c r="AD453" s="39"/>
      <c r="AE453" s="39"/>
      <c r="AF453" s="39"/>
      <c r="AG453" s="39">
        <v>4765.7309999999998</v>
      </c>
      <c r="AH453" s="39">
        <v>4765.7309999999998</v>
      </c>
      <c r="AI453" s="39">
        <v>5439.5569999999998</v>
      </c>
      <c r="AJ453" s="39">
        <v>5452.8519999999999</v>
      </c>
      <c r="AK453" s="39">
        <v>5617.1840000000002</v>
      </c>
      <c r="AL453" s="39">
        <v>6124.5280000000002</v>
      </c>
      <c r="AM453" s="39">
        <v>6602.6540000000005</v>
      </c>
      <c r="AN453" s="39">
        <v>6468.4679999999998</v>
      </c>
      <c r="AO453" s="39">
        <v>6312.5450000000001</v>
      </c>
      <c r="AP453" s="39">
        <v>7478.4170000000004</v>
      </c>
      <c r="AQ453" s="39">
        <v>7478.4170000000004</v>
      </c>
      <c r="AR453" s="39">
        <v>7478.4170000000004</v>
      </c>
      <c r="AS453" s="41">
        <v>7478.4170000000004</v>
      </c>
    </row>
    <row r="454" spans="1:45">
      <c r="A454" s="23" t="s">
        <v>95</v>
      </c>
      <c r="B454" s="21" t="s">
        <v>96</v>
      </c>
      <c r="C454" s="15" t="s">
        <v>57</v>
      </c>
      <c r="D454" s="15" t="s">
        <v>58</v>
      </c>
      <c r="E454" s="15" t="s">
        <v>68</v>
      </c>
      <c r="F454" s="15" t="s">
        <v>69</v>
      </c>
      <c r="G454" s="15" t="s">
        <v>1165</v>
      </c>
      <c r="H454" s="45" t="s">
        <v>1134</v>
      </c>
      <c r="I454" s="39">
        <v>17201.786</v>
      </c>
      <c r="J454" s="39">
        <v>4540.9740000000002</v>
      </c>
      <c r="K454" s="39">
        <v>4529.241</v>
      </c>
      <c r="L454" s="39">
        <v>75956.258000000002</v>
      </c>
      <c r="M454" s="39">
        <v>7478.4170000000004</v>
      </c>
      <c r="N454" s="39">
        <v>7478.4170000000004</v>
      </c>
      <c r="O454" s="39">
        <v>76210.186000000002</v>
      </c>
      <c r="P454" s="39">
        <v>14356.036</v>
      </c>
      <c r="Q454" s="39"/>
      <c r="R454" s="39">
        <v>224.536</v>
      </c>
      <c r="S454" s="39">
        <v>83.894000000000005</v>
      </c>
      <c r="T454" s="39">
        <v>4765.7309999999998</v>
      </c>
      <c r="U454" s="39">
        <v>0</v>
      </c>
      <c r="V454" s="39">
        <v>673.82600000000002</v>
      </c>
      <c r="W454" s="39">
        <v>13.295</v>
      </c>
      <c r="X454" s="39">
        <v>164.33199999999999</v>
      </c>
      <c r="Y454" s="39">
        <v>507.34399999999999</v>
      </c>
      <c r="Z454" s="39">
        <v>478.12599999999998</v>
      </c>
      <c r="AA454" s="39">
        <v>-134.18600000000001</v>
      </c>
      <c r="AB454" s="39">
        <v>-155.923</v>
      </c>
      <c r="AC454" s="39">
        <v>1165.8720000000001</v>
      </c>
      <c r="AD454" s="39"/>
      <c r="AE454" s="39"/>
      <c r="AF454" s="39"/>
      <c r="AG454" s="39">
        <v>4765.7309999999998</v>
      </c>
      <c r="AH454" s="39">
        <v>4765.7309999999998</v>
      </c>
      <c r="AI454" s="39">
        <v>5439.5569999999998</v>
      </c>
      <c r="AJ454" s="39">
        <v>5452.8519999999999</v>
      </c>
      <c r="AK454" s="39">
        <v>5617.1840000000002</v>
      </c>
      <c r="AL454" s="39">
        <v>6124.5280000000002</v>
      </c>
      <c r="AM454" s="39">
        <v>6602.6540000000005</v>
      </c>
      <c r="AN454" s="39">
        <v>6468.4679999999998</v>
      </c>
      <c r="AO454" s="39">
        <v>6312.5450000000001</v>
      </c>
      <c r="AP454" s="39">
        <v>7478.4170000000004</v>
      </c>
      <c r="AQ454" s="39">
        <v>7478.4170000000004</v>
      </c>
      <c r="AR454" s="39">
        <v>7478.4170000000004</v>
      </c>
      <c r="AS454" s="41">
        <v>7478.4170000000004</v>
      </c>
    </row>
    <row r="455" spans="1:45">
      <c r="A455" s="23" t="s">
        <v>95</v>
      </c>
      <c r="B455" s="21" t="s">
        <v>96</v>
      </c>
      <c r="C455" s="15" t="s">
        <v>57</v>
      </c>
      <c r="D455" s="15" t="s">
        <v>58</v>
      </c>
      <c r="E455" s="15" t="s">
        <v>68</v>
      </c>
      <c r="F455" s="15" t="s">
        <v>69</v>
      </c>
      <c r="G455" s="15" t="s">
        <v>1166</v>
      </c>
      <c r="H455" s="45" t="s">
        <v>1167</v>
      </c>
      <c r="I455" s="39">
        <v>12308.906999999999</v>
      </c>
      <c r="J455" s="39">
        <v>4540.9740000000002</v>
      </c>
      <c r="K455" s="39">
        <v>4529.241</v>
      </c>
      <c r="L455" s="39">
        <v>206166.77100000001</v>
      </c>
      <c r="M455" s="39">
        <v>7478.4170000000004</v>
      </c>
      <c r="N455" s="39">
        <v>7478.4170000000004</v>
      </c>
      <c r="O455" s="39">
        <v>206420.69899999999</v>
      </c>
      <c r="P455" s="39">
        <v>10272.603999999999</v>
      </c>
      <c r="Q455" s="39"/>
      <c r="R455" s="39">
        <v>224.536</v>
      </c>
      <c r="S455" s="39">
        <v>60.03</v>
      </c>
      <c r="T455" s="39">
        <v>4765.7309999999998</v>
      </c>
      <c r="U455" s="39">
        <v>0</v>
      </c>
      <c r="V455" s="39">
        <v>673.82600000000002</v>
      </c>
      <c r="W455" s="39">
        <v>13.295</v>
      </c>
      <c r="X455" s="39">
        <v>164.33199999999999</v>
      </c>
      <c r="Y455" s="39">
        <v>507.34399999999999</v>
      </c>
      <c r="Z455" s="39">
        <v>478.12599999999998</v>
      </c>
      <c r="AA455" s="39">
        <v>-134.18600000000001</v>
      </c>
      <c r="AB455" s="39">
        <v>-155.923</v>
      </c>
      <c r="AC455" s="39">
        <v>1165.8720000000001</v>
      </c>
      <c r="AD455" s="39"/>
      <c r="AE455" s="39"/>
      <c r="AF455" s="39"/>
      <c r="AG455" s="39">
        <v>4765.7309999999998</v>
      </c>
      <c r="AH455" s="39">
        <v>4765.7309999999998</v>
      </c>
      <c r="AI455" s="39">
        <v>5439.5569999999998</v>
      </c>
      <c r="AJ455" s="39">
        <v>5452.8519999999999</v>
      </c>
      <c r="AK455" s="39">
        <v>5617.1840000000002</v>
      </c>
      <c r="AL455" s="39">
        <v>6124.5280000000002</v>
      </c>
      <c r="AM455" s="39">
        <v>6602.6540000000005</v>
      </c>
      <c r="AN455" s="39">
        <v>6468.4679999999998</v>
      </c>
      <c r="AO455" s="39">
        <v>6312.5450000000001</v>
      </c>
      <c r="AP455" s="39">
        <v>7478.4170000000004</v>
      </c>
      <c r="AQ455" s="39">
        <v>7478.4170000000004</v>
      </c>
      <c r="AR455" s="39">
        <v>7478.4170000000004</v>
      </c>
      <c r="AS455" s="41">
        <v>7478.4170000000004</v>
      </c>
    </row>
    <row r="456" spans="1:45">
      <c r="A456" s="23" t="s">
        <v>95</v>
      </c>
      <c r="B456" s="21" t="s">
        <v>96</v>
      </c>
      <c r="C456" s="15" t="s">
        <v>57</v>
      </c>
      <c r="D456" s="15" t="s">
        <v>58</v>
      </c>
      <c r="E456" s="15" t="s">
        <v>68</v>
      </c>
      <c r="F456" s="15" t="s">
        <v>69</v>
      </c>
      <c r="G456" s="15" t="s">
        <v>1168</v>
      </c>
      <c r="H456" s="45" t="s">
        <v>1169</v>
      </c>
      <c r="I456" s="39"/>
      <c r="J456" s="39">
        <v>0</v>
      </c>
      <c r="K456" s="39">
        <v>0</v>
      </c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41"/>
    </row>
    <row r="457" spans="1:45">
      <c r="A457" s="23" t="s">
        <v>95</v>
      </c>
      <c r="B457" s="21" t="s">
        <v>96</v>
      </c>
      <c r="C457" s="15" t="s">
        <v>57</v>
      </c>
      <c r="D457" s="15" t="s">
        <v>58</v>
      </c>
      <c r="E457" s="15" t="s">
        <v>68</v>
      </c>
      <c r="F457" s="15" t="s">
        <v>69</v>
      </c>
      <c r="G457" s="15" t="s">
        <v>1170</v>
      </c>
      <c r="H457" s="45" t="s">
        <v>1171</v>
      </c>
      <c r="I457" s="39">
        <v>1404.3820000000001</v>
      </c>
      <c r="J457" s="39">
        <v>4540.9740000000002</v>
      </c>
      <c r="K457" s="39">
        <v>4529.241</v>
      </c>
      <c r="L457" s="39">
        <v>11719.802</v>
      </c>
      <c r="M457" s="39">
        <v>7478.4170000000004</v>
      </c>
      <c r="N457" s="39">
        <v>7478.4170000000004</v>
      </c>
      <c r="O457" s="39">
        <v>11973.73</v>
      </c>
      <c r="P457" s="39">
        <v>1172.0509999999999</v>
      </c>
      <c r="Q457" s="39"/>
      <c r="R457" s="39">
        <v>224.536</v>
      </c>
      <c r="S457" s="39">
        <v>6.85</v>
      </c>
      <c r="T457" s="39">
        <v>4765.7309999999998</v>
      </c>
      <c r="U457" s="39">
        <v>0</v>
      </c>
      <c r="V457" s="39">
        <v>673.82600000000002</v>
      </c>
      <c r="W457" s="39">
        <v>13.295</v>
      </c>
      <c r="X457" s="39">
        <v>164.33199999999999</v>
      </c>
      <c r="Y457" s="39">
        <v>507.34399999999999</v>
      </c>
      <c r="Z457" s="39">
        <v>478.12599999999998</v>
      </c>
      <c r="AA457" s="39">
        <v>-134.18600000000001</v>
      </c>
      <c r="AB457" s="39">
        <v>-155.923</v>
      </c>
      <c r="AC457" s="39">
        <v>1165.8720000000001</v>
      </c>
      <c r="AD457" s="39"/>
      <c r="AE457" s="39"/>
      <c r="AF457" s="39"/>
      <c r="AG457" s="39">
        <v>4765.7309999999998</v>
      </c>
      <c r="AH457" s="39">
        <v>4765.7309999999998</v>
      </c>
      <c r="AI457" s="39">
        <v>5439.5569999999998</v>
      </c>
      <c r="AJ457" s="39">
        <v>5452.8519999999999</v>
      </c>
      <c r="AK457" s="39">
        <v>5617.1840000000002</v>
      </c>
      <c r="AL457" s="39">
        <v>6124.5280000000002</v>
      </c>
      <c r="AM457" s="39">
        <v>6602.6540000000005</v>
      </c>
      <c r="AN457" s="39">
        <v>6468.4679999999998</v>
      </c>
      <c r="AO457" s="39">
        <v>6312.5450000000001</v>
      </c>
      <c r="AP457" s="39">
        <v>7478.4170000000004</v>
      </c>
      <c r="AQ457" s="39">
        <v>7478.4170000000004</v>
      </c>
      <c r="AR457" s="39">
        <v>7478.4170000000004</v>
      </c>
      <c r="AS457" s="41">
        <v>7478.4170000000004</v>
      </c>
    </row>
    <row r="458" spans="1:45">
      <c r="A458" s="23" t="s">
        <v>95</v>
      </c>
      <c r="B458" s="21" t="s">
        <v>96</v>
      </c>
      <c r="C458" s="15" t="s">
        <v>57</v>
      </c>
      <c r="D458" s="15" t="s">
        <v>58</v>
      </c>
      <c r="E458" s="15" t="s">
        <v>68</v>
      </c>
      <c r="F458" s="15" t="s">
        <v>69</v>
      </c>
      <c r="G458" s="15" t="s">
        <v>1172</v>
      </c>
      <c r="H458" s="45" t="s">
        <v>1173</v>
      </c>
      <c r="I458" s="39">
        <v>0</v>
      </c>
      <c r="J458" s="39">
        <v>4540.9740000000002</v>
      </c>
      <c r="K458" s="39">
        <v>4529.241</v>
      </c>
      <c r="L458" s="39">
        <v>6009.2139999999999</v>
      </c>
      <c r="M458" s="39">
        <v>7478.4170000000004</v>
      </c>
      <c r="N458" s="39">
        <v>7478.4170000000004</v>
      </c>
      <c r="O458" s="39">
        <v>6263.1419999999998</v>
      </c>
      <c r="P458" s="39">
        <v>0</v>
      </c>
      <c r="Q458" s="39"/>
      <c r="R458" s="39">
        <v>224.536</v>
      </c>
      <c r="S458" s="39">
        <v>0</v>
      </c>
      <c r="T458" s="39">
        <v>4765.7309999999998</v>
      </c>
      <c r="U458" s="39">
        <v>0</v>
      </c>
      <c r="V458" s="39">
        <v>673.82600000000002</v>
      </c>
      <c r="W458" s="39">
        <v>13.295</v>
      </c>
      <c r="X458" s="39">
        <v>164.33199999999999</v>
      </c>
      <c r="Y458" s="39">
        <v>507.34399999999999</v>
      </c>
      <c r="Z458" s="39">
        <v>478.12599999999998</v>
      </c>
      <c r="AA458" s="39">
        <v>-134.18600000000001</v>
      </c>
      <c r="AB458" s="39">
        <v>-155.923</v>
      </c>
      <c r="AC458" s="39">
        <v>1165.8720000000001</v>
      </c>
      <c r="AD458" s="39"/>
      <c r="AE458" s="39"/>
      <c r="AF458" s="39"/>
      <c r="AG458" s="39">
        <v>4765.7309999999998</v>
      </c>
      <c r="AH458" s="39">
        <v>4765.7309999999998</v>
      </c>
      <c r="AI458" s="39">
        <v>5439.5569999999998</v>
      </c>
      <c r="AJ458" s="39">
        <v>5452.8519999999999</v>
      </c>
      <c r="AK458" s="39">
        <v>5617.1840000000002</v>
      </c>
      <c r="AL458" s="39">
        <v>6124.5280000000002</v>
      </c>
      <c r="AM458" s="39">
        <v>6602.6540000000005</v>
      </c>
      <c r="AN458" s="39">
        <v>6468.4679999999998</v>
      </c>
      <c r="AO458" s="39">
        <v>6312.5450000000001</v>
      </c>
      <c r="AP458" s="39">
        <v>7478.4170000000004</v>
      </c>
      <c r="AQ458" s="39">
        <v>7478.4170000000004</v>
      </c>
      <c r="AR458" s="39">
        <v>7478.4170000000004</v>
      </c>
      <c r="AS458" s="41">
        <v>7478.4170000000004</v>
      </c>
    </row>
    <row r="459" spans="1:45">
      <c r="A459" s="23" t="s">
        <v>97</v>
      </c>
      <c r="B459" s="21" t="s">
        <v>98</v>
      </c>
      <c r="C459" s="15" t="s">
        <v>57</v>
      </c>
      <c r="D459" s="15" t="s">
        <v>58</v>
      </c>
      <c r="E459" s="15" t="s">
        <v>64</v>
      </c>
      <c r="F459" s="15" t="s">
        <v>65</v>
      </c>
      <c r="G459" s="15" t="s">
        <v>1159</v>
      </c>
      <c r="H459" s="45" t="s">
        <v>1160</v>
      </c>
      <c r="I459" s="39"/>
      <c r="J459" s="39"/>
      <c r="K459" s="39"/>
      <c r="L459" s="39">
        <v>6.0000000000000001E-3</v>
      </c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41"/>
    </row>
    <row r="460" spans="1:45">
      <c r="A460" s="23" t="s">
        <v>97</v>
      </c>
      <c r="B460" s="21" t="s">
        <v>98</v>
      </c>
      <c r="C460" s="15" t="s">
        <v>57</v>
      </c>
      <c r="D460" s="15" t="s">
        <v>58</v>
      </c>
      <c r="E460" s="15" t="s">
        <v>66</v>
      </c>
      <c r="F460" s="15" t="s">
        <v>67</v>
      </c>
      <c r="G460" s="15" t="s">
        <v>1131</v>
      </c>
      <c r="H460" s="45" t="s">
        <v>1132</v>
      </c>
      <c r="I460" s="39">
        <v>0</v>
      </c>
      <c r="J460" s="39"/>
      <c r="K460" s="39"/>
      <c r="L460" s="39"/>
      <c r="M460" s="39"/>
      <c r="N460" s="39"/>
      <c r="O460" s="39"/>
      <c r="P460" s="39">
        <v>0</v>
      </c>
      <c r="Q460" s="39"/>
      <c r="R460" s="39"/>
      <c r="S460" s="39">
        <v>0</v>
      </c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41"/>
    </row>
    <row r="461" spans="1:45">
      <c r="A461" s="23" t="s">
        <v>97</v>
      </c>
      <c r="B461" s="21" t="s">
        <v>98</v>
      </c>
      <c r="C461" s="15" t="s">
        <v>57</v>
      </c>
      <c r="D461" s="15" t="s">
        <v>58</v>
      </c>
      <c r="E461" s="15" t="s">
        <v>66</v>
      </c>
      <c r="F461" s="15" t="s">
        <v>67</v>
      </c>
      <c r="G461" s="15" t="s">
        <v>1133</v>
      </c>
      <c r="H461" s="45" t="s">
        <v>1134</v>
      </c>
      <c r="I461" s="39">
        <v>0</v>
      </c>
      <c r="J461" s="39"/>
      <c r="K461" s="39"/>
      <c r="L461" s="39"/>
      <c r="M461" s="39"/>
      <c r="N461" s="39"/>
      <c r="O461" s="39"/>
      <c r="P461" s="39">
        <v>0</v>
      </c>
      <c r="Q461" s="39"/>
      <c r="R461" s="39"/>
      <c r="S461" s="39">
        <v>0</v>
      </c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41"/>
    </row>
    <row r="462" spans="1:45">
      <c r="A462" s="23" t="s">
        <v>97</v>
      </c>
      <c r="B462" s="21" t="s">
        <v>98</v>
      </c>
      <c r="C462" s="15" t="s">
        <v>57</v>
      </c>
      <c r="D462" s="15" t="s">
        <v>58</v>
      </c>
      <c r="E462" s="15" t="s">
        <v>66</v>
      </c>
      <c r="F462" s="15" t="s">
        <v>67</v>
      </c>
      <c r="G462" s="15" t="s">
        <v>1146</v>
      </c>
      <c r="H462" s="45" t="s">
        <v>1147</v>
      </c>
      <c r="I462" s="39">
        <v>6444.1139999999996</v>
      </c>
      <c r="J462" s="39">
        <v>-4859.8599999999997</v>
      </c>
      <c r="K462" s="39">
        <v>-4859.8599999999997</v>
      </c>
      <c r="L462" s="39">
        <v>5995.277</v>
      </c>
      <c r="M462" s="39">
        <v>-3625.06</v>
      </c>
      <c r="N462" s="39">
        <v>-3625.06</v>
      </c>
      <c r="O462" s="39">
        <v>6266.125</v>
      </c>
      <c r="P462" s="39">
        <v>4713.1679999999997</v>
      </c>
      <c r="Q462" s="39"/>
      <c r="R462" s="39">
        <v>-135.42400000000001</v>
      </c>
      <c r="S462" s="39">
        <v>74.203000000000003</v>
      </c>
      <c r="T462" s="39">
        <v>-2523.8020000000001</v>
      </c>
      <c r="U462" s="39">
        <v>0</v>
      </c>
      <c r="V462" s="39">
        <v>-244.72399999999999</v>
      </c>
      <c r="W462" s="39">
        <v>-122.36199999999999</v>
      </c>
      <c r="X462" s="39">
        <v>-122.36199999999999</v>
      </c>
      <c r="Y462" s="39">
        <v>-122.36199999999999</v>
      </c>
      <c r="Z462" s="39">
        <v>-122.36199999999999</v>
      </c>
      <c r="AA462" s="39">
        <v>-122.36199999999999</v>
      </c>
      <c r="AB462" s="39">
        <v>-122.36199999999999</v>
      </c>
      <c r="AC462" s="39">
        <v>-122.36199999999999</v>
      </c>
      <c r="AD462" s="39"/>
      <c r="AE462" s="39"/>
      <c r="AF462" s="39"/>
      <c r="AG462" s="39">
        <v>-2523.8020000000001</v>
      </c>
      <c r="AH462" s="39">
        <v>-2523.8020000000001</v>
      </c>
      <c r="AI462" s="39">
        <v>-2768.5259999999998</v>
      </c>
      <c r="AJ462" s="39">
        <v>-2890.8879999999999</v>
      </c>
      <c r="AK462" s="39">
        <v>-3013.25</v>
      </c>
      <c r="AL462" s="39">
        <v>-3135.6120000000001</v>
      </c>
      <c r="AM462" s="39">
        <v>-3257.9740000000002</v>
      </c>
      <c r="AN462" s="39">
        <v>-3380.3359999999998</v>
      </c>
      <c r="AO462" s="39">
        <v>-3502.6979999999999</v>
      </c>
      <c r="AP462" s="39">
        <v>-3625.06</v>
      </c>
      <c r="AQ462" s="39">
        <v>-3625.06</v>
      </c>
      <c r="AR462" s="39">
        <v>-3625.06</v>
      </c>
      <c r="AS462" s="41">
        <v>-3625.06</v>
      </c>
    </row>
    <row r="463" spans="1:45">
      <c r="A463" s="23" t="s">
        <v>97</v>
      </c>
      <c r="B463" s="21" t="s">
        <v>98</v>
      </c>
      <c r="C463" s="15" t="s">
        <v>57</v>
      </c>
      <c r="D463" s="15" t="s">
        <v>58</v>
      </c>
      <c r="E463" s="15" t="s">
        <v>66</v>
      </c>
      <c r="F463" s="15" t="s">
        <v>67</v>
      </c>
      <c r="G463" s="15" t="s">
        <v>1149</v>
      </c>
      <c r="H463" s="45" t="s">
        <v>1150</v>
      </c>
      <c r="I463" s="39">
        <v>4838.5079999999998</v>
      </c>
      <c r="J463" s="39">
        <v>109.535</v>
      </c>
      <c r="K463" s="39">
        <v>109.535</v>
      </c>
      <c r="L463" s="39">
        <v>3245.6039999999998</v>
      </c>
      <c r="M463" s="39">
        <v>1755.9290000000001</v>
      </c>
      <c r="N463" s="39">
        <v>1755.9290000000001</v>
      </c>
      <c r="O463" s="39">
        <v>3606.7339999999999</v>
      </c>
      <c r="P463" s="39">
        <v>3538.8490000000002</v>
      </c>
      <c r="Q463" s="39"/>
      <c r="R463" s="39">
        <v>-180.565</v>
      </c>
      <c r="S463" s="39">
        <v>55.715000000000003</v>
      </c>
      <c r="T463" s="39">
        <v>3224.279</v>
      </c>
      <c r="U463" s="39">
        <v>0</v>
      </c>
      <c r="V463" s="39">
        <v>-326.3</v>
      </c>
      <c r="W463" s="39">
        <v>-163.15</v>
      </c>
      <c r="X463" s="39">
        <v>-163.15</v>
      </c>
      <c r="Y463" s="39">
        <v>-163.15</v>
      </c>
      <c r="Z463" s="39">
        <v>-163.15</v>
      </c>
      <c r="AA463" s="39">
        <v>-163.15</v>
      </c>
      <c r="AB463" s="39">
        <v>-163.15</v>
      </c>
      <c r="AC463" s="39">
        <v>-163.15</v>
      </c>
      <c r="AD463" s="39"/>
      <c r="AE463" s="39"/>
      <c r="AF463" s="39"/>
      <c r="AG463" s="39">
        <v>3224.279</v>
      </c>
      <c r="AH463" s="39">
        <v>3224.279</v>
      </c>
      <c r="AI463" s="39">
        <v>2897.9789999999998</v>
      </c>
      <c r="AJ463" s="39">
        <v>2734.8290000000002</v>
      </c>
      <c r="AK463" s="39">
        <v>2571.6790000000001</v>
      </c>
      <c r="AL463" s="39">
        <v>2408.529</v>
      </c>
      <c r="AM463" s="39">
        <v>2245.3789999999999</v>
      </c>
      <c r="AN463" s="39">
        <v>2082.2289999999998</v>
      </c>
      <c r="AO463" s="39">
        <v>1919.079</v>
      </c>
      <c r="AP463" s="39">
        <v>1755.9290000000001</v>
      </c>
      <c r="AQ463" s="39">
        <v>1755.9290000000001</v>
      </c>
      <c r="AR463" s="39">
        <v>1755.9290000000001</v>
      </c>
      <c r="AS463" s="41">
        <v>1755.9290000000001</v>
      </c>
    </row>
    <row r="464" spans="1:45">
      <c r="A464" s="23" t="s">
        <v>97</v>
      </c>
      <c r="B464" s="21" t="s">
        <v>98</v>
      </c>
      <c r="C464" s="15" t="s">
        <v>57</v>
      </c>
      <c r="D464" s="15" t="s">
        <v>58</v>
      </c>
      <c r="E464" s="15" t="s">
        <v>66</v>
      </c>
      <c r="F464" s="15" t="s">
        <v>67</v>
      </c>
      <c r="G464" s="15" t="s">
        <v>1151</v>
      </c>
      <c r="H464" s="45" t="s">
        <v>1152</v>
      </c>
      <c r="I464" s="39">
        <v>21545.47</v>
      </c>
      <c r="J464" s="39">
        <v>4878.9059999999999</v>
      </c>
      <c r="K464" s="39">
        <v>4878.9059999999999</v>
      </c>
      <c r="L464" s="39">
        <v>13854.171</v>
      </c>
      <c r="M464" s="39">
        <v>19335.812000000002</v>
      </c>
      <c r="N464" s="39">
        <v>19335.812000000002</v>
      </c>
      <c r="O464" s="39">
        <v>15868.022999999999</v>
      </c>
      <c r="P464" s="39">
        <v>15758.172</v>
      </c>
      <c r="Q464" s="39"/>
      <c r="R464" s="39">
        <v>-1006.926</v>
      </c>
      <c r="S464" s="39">
        <v>248.09399999999999</v>
      </c>
      <c r="T464" s="39">
        <v>27524.083999999999</v>
      </c>
      <c r="U464" s="39">
        <v>0</v>
      </c>
      <c r="V464" s="39">
        <v>-1819.616</v>
      </c>
      <c r="W464" s="39">
        <v>-909.80799999999999</v>
      </c>
      <c r="X464" s="39">
        <v>-909.80799999999999</v>
      </c>
      <c r="Y464" s="39">
        <v>-909.80799999999999</v>
      </c>
      <c r="Z464" s="39">
        <v>-909.80799999999999</v>
      </c>
      <c r="AA464" s="39">
        <v>-909.80799999999999</v>
      </c>
      <c r="AB464" s="39">
        <v>-909.80799999999999</v>
      </c>
      <c r="AC464" s="39">
        <v>-909.80799999999999</v>
      </c>
      <c r="AD464" s="39"/>
      <c r="AE464" s="39"/>
      <c r="AF464" s="39"/>
      <c r="AG464" s="39">
        <v>27524.083999999999</v>
      </c>
      <c r="AH464" s="39">
        <v>27524.083999999999</v>
      </c>
      <c r="AI464" s="39">
        <v>25704.468000000001</v>
      </c>
      <c r="AJ464" s="39">
        <v>24794.66</v>
      </c>
      <c r="AK464" s="39">
        <v>23884.851999999999</v>
      </c>
      <c r="AL464" s="39">
        <v>22975.044000000002</v>
      </c>
      <c r="AM464" s="39">
        <v>22065.236000000001</v>
      </c>
      <c r="AN464" s="39">
        <v>21155.428</v>
      </c>
      <c r="AO464" s="39">
        <v>20245.62</v>
      </c>
      <c r="AP464" s="39">
        <v>19335.812000000002</v>
      </c>
      <c r="AQ464" s="39">
        <v>19335.812000000002</v>
      </c>
      <c r="AR464" s="39">
        <v>19335.812000000002</v>
      </c>
      <c r="AS464" s="41">
        <v>19335.812000000002</v>
      </c>
    </row>
    <row r="465" spans="1:45">
      <c r="A465" s="23" t="s">
        <v>97</v>
      </c>
      <c r="B465" s="21" t="s">
        <v>98</v>
      </c>
      <c r="C465" s="15" t="s">
        <v>57</v>
      </c>
      <c r="D465" s="15" t="s">
        <v>58</v>
      </c>
      <c r="E465" s="15" t="s">
        <v>66</v>
      </c>
      <c r="F465" s="15" t="s">
        <v>67</v>
      </c>
      <c r="G465" s="15" t="s">
        <v>1153</v>
      </c>
      <c r="H465" s="45" t="s">
        <v>1154</v>
      </c>
      <c r="I465" s="39">
        <v>9243.0720000000001</v>
      </c>
      <c r="J465" s="39">
        <v>1727.067</v>
      </c>
      <c r="K465" s="39">
        <v>1727.067</v>
      </c>
      <c r="L465" s="39">
        <v>7772.1760000000004</v>
      </c>
      <c r="M465" s="39">
        <v>5162.6610000000001</v>
      </c>
      <c r="N465" s="39">
        <v>5162.6610000000001</v>
      </c>
      <c r="O465" s="39">
        <v>8525.7579999999998</v>
      </c>
      <c r="P465" s="39">
        <v>6760.3010000000004</v>
      </c>
      <c r="Q465" s="39"/>
      <c r="R465" s="39">
        <v>-376.791</v>
      </c>
      <c r="S465" s="39">
        <v>106.43300000000001</v>
      </c>
      <c r="T465" s="39">
        <v>8226.7109999999993</v>
      </c>
      <c r="U465" s="39">
        <v>0</v>
      </c>
      <c r="V465" s="39">
        <v>-680.9</v>
      </c>
      <c r="W465" s="39">
        <v>-340.45</v>
      </c>
      <c r="X465" s="39">
        <v>-340.45</v>
      </c>
      <c r="Y465" s="39">
        <v>-340.45</v>
      </c>
      <c r="Z465" s="39">
        <v>-340.45</v>
      </c>
      <c r="AA465" s="39">
        <v>-340.45</v>
      </c>
      <c r="AB465" s="39">
        <v>-340.45</v>
      </c>
      <c r="AC465" s="39">
        <v>-340.45</v>
      </c>
      <c r="AD465" s="39"/>
      <c r="AE465" s="39"/>
      <c r="AF465" s="39"/>
      <c r="AG465" s="39">
        <v>8226.7109999999993</v>
      </c>
      <c r="AH465" s="39">
        <v>8226.7109999999993</v>
      </c>
      <c r="AI465" s="39">
        <v>7545.8109999999997</v>
      </c>
      <c r="AJ465" s="39">
        <v>7205.3609999999999</v>
      </c>
      <c r="AK465" s="39">
        <v>6864.9110000000001</v>
      </c>
      <c r="AL465" s="39">
        <v>6524.4610000000002</v>
      </c>
      <c r="AM465" s="39">
        <v>6184.0110000000004</v>
      </c>
      <c r="AN465" s="39">
        <v>5843.5609999999997</v>
      </c>
      <c r="AO465" s="39">
        <v>5503.1109999999999</v>
      </c>
      <c r="AP465" s="39">
        <v>5162.6610000000001</v>
      </c>
      <c r="AQ465" s="39">
        <v>5162.6610000000001</v>
      </c>
      <c r="AR465" s="39">
        <v>5162.6610000000001</v>
      </c>
      <c r="AS465" s="41">
        <v>5162.6610000000001</v>
      </c>
    </row>
    <row r="466" spans="1:45">
      <c r="A466" s="23" t="s">
        <v>97</v>
      </c>
      <c r="B466" s="21" t="s">
        <v>98</v>
      </c>
      <c r="C466" s="15" t="s">
        <v>57</v>
      </c>
      <c r="D466" s="15" t="s">
        <v>58</v>
      </c>
      <c r="E466" s="15" t="s">
        <v>66</v>
      </c>
      <c r="F466" s="15" t="s">
        <v>67</v>
      </c>
      <c r="G466" s="15" t="s">
        <v>1155</v>
      </c>
      <c r="H466" s="45" t="s">
        <v>1156</v>
      </c>
      <c r="I466" s="39">
        <v>70692.837</v>
      </c>
      <c r="J466" s="39">
        <v>15209.12</v>
      </c>
      <c r="K466" s="39">
        <v>15209.12</v>
      </c>
      <c r="L466" s="39">
        <v>78465.42</v>
      </c>
      <c r="M466" s="39">
        <v>17008.023000000001</v>
      </c>
      <c r="N466" s="39">
        <v>17008.023000000001</v>
      </c>
      <c r="O466" s="39">
        <v>80759.331999999995</v>
      </c>
      <c r="P466" s="39">
        <v>62456.572</v>
      </c>
      <c r="Q466" s="39"/>
      <c r="R466" s="39">
        <v>-1146.9559999999999</v>
      </c>
      <c r="S466" s="39">
        <v>-25635.381000000001</v>
      </c>
      <c r="T466" s="39">
        <v>36794.1</v>
      </c>
      <c r="U466" s="39">
        <v>0</v>
      </c>
      <c r="V466" s="39">
        <v>-4396.9059999999999</v>
      </c>
      <c r="W466" s="39">
        <v>-2198.453</v>
      </c>
      <c r="X466" s="39">
        <v>-2198.453</v>
      </c>
      <c r="Y466" s="39">
        <v>-2198.453</v>
      </c>
      <c r="Z466" s="39">
        <v>-2198.453</v>
      </c>
      <c r="AA466" s="39">
        <v>-2198.453</v>
      </c>
      <c r="AB466" s="39">
        <v>-2198.453</v>
      </c>
      <c r="AC466" s="39">
        <v>-2198.453</v>
      </c>
      <c r="AD466" s="39"/>
      <c r="AE466" s="39"/>
      <c r="AF466" s="39"/>
      <c r="AG466" s="39">
        <v>36794.1</v>
      </c>
      <c r="AH466" s="39">
        <v>36794.1</v>
      </c>
      <c r="AI466" s="39">
        <v>32397.194</v>
      </c>
      <c r="AJ466" s="39">
        <v>30198.741000000002</v>
      </c>
      <c r="AK466" s="39">
        <v>28000.288</v>
      </c>
      <c r="AL466" s="39">
        <v>25801.834999999999</v>
      </c>
      <c r="AM466" s="39">
        <v>23603.382000000001</v>
      </c>
      <c r="AN466" s="39">
        <v>21404.929</v>
      </c>
      <c r="AO466" s="39">
        <v>19206.475999999999</v>
      </c>
      <c r="AP466" s="39">
        <v>17008.023000000001</v>
      </c>
      <c r="AQ466" s="39">
        <v>17008.023000000001</v>
      </c>
      <c r="AR466" s="39">
        <v>17008.023000000001</v>
      </c>
      <c r="AS466" s="41">
        <v>17008.023000000001</v>
      </c>
    </row>
    <row r="467" spans="1:45">
      <c r="A467" s="23" t="s">
        <v>97</v>
      </c>
      <c r="B467" s="21" t="s">
        <v>98</v>
      </c>
      <c r="C467" s="15" t="s">
        <v>57</v>
      </c>
      <c r="D467" s="15" t="s">
        <v>58</v>
      </c>
      <c r="E467" s="15" t="s">
        <v>66</v>
      </c>
      <c r="F467" s="15" t="s">
        <v>67</v>
      </c>
      <c r="G467" s="15" t="s">
        <v>1159</v>
      </c>
      <c r="H467" s="45" t="s">
        <v>1160</v>
      </c>
      <c r="I467" s="39">
        <v>5229.0609999999997</v>
      </c>
      <c r="J467" s="39">
        <v>301.83499999999998</v>
      </c>
      <c r="K467" s="39">
        <v>301.83499999999998</v>
      </c>
      <c r="L467" s="39">
        <v>4965.8890000000001</v>
      </c>
      <c r="M467" s="39">
        <v>2116.2370000000001</v>
      </c>
      <c r="N467" s="39">
        <v>2116.2370000000001</v>
      </c>
      <c r="O467" s="39">
        <v>5363.8689999999997</v>
      </c>
      <c r="P467" s="39">
        <v>3824.489</v>
      </c>
      <c r="Q467" s="39"/>
      <c r="R467" s="39">
        <v>-198.99</v>
      </c>
      <c r="S467" s="39">
        <v>60.212000000000003</v>
      </c>
      <c r="T467" s="39">
        <v>3734.41</v>
      </c>
      <c r="U467" s="39">
        <v>0</v>
      </c>
      <c r="V467" s="39">
        <v>-359.59399999999999</v>
      </c>
      <c r="W467" s="39">
        <v>-179.797</v>
      </c>
      <c r="X467" s="39">
        <v>-179.797</v>
      </c>
      <c r="Y467" s="39">
        <v>-179.797</v>
      </c>
      <c r="Z467" s="39">
        <v>-179.797</v>
      </c>
      <c r="AA467" s="39">
        <v>-179.797</v>
      </c>
      <c r="AB467" s="39">
        <v>-179.797</v>
      </c>
      <c r="AC467" s="39">
        <v>-179.797</v>
      </c>
      <c r="AD467" s="39"/>
      <c r="AE467" s="39"/>
      <c r="AF467" s="39"/>
      <c r="AG467" s="39">
        <v>3734.41</v>
      </c>
      <c r="AH467" s="39">
        <v>3734.41</v>
      </c>
      <c r="AI467" s="39">
        <v>3374.8159999999998</v>
      </c>
      <c r="AJ467" s="39">
        <v>3195.0189999999998</v>
      </c>
      <c r="AK467" s="39">
        <v>3015.2220000000002</v>
      </c>
      <c r="AL467" s="39">
        <v>2835.4250000000002</v>
      </c>
      <c r="AM467" s="39">
        <v>2655.6280000000002</v>
      </c>
      <c r="AN467" s="39">
        <v>2475.8310000000001</v>
      </c>
      <c r="AO467" s="39">
        <v>2296.0340000000001</v>
      </c>
      <c r="AP467" s="39">
        <v>2116.2370000000001</v>
      </c>
      <c r="AQ467" s="39">
        <v>2116.2370000000001</v>
      </c>
      <c r="AR467" s="39">
        <v>2116.2370000000001</v>
      </c>
      <c r="AS467" s="41">
        <v>2116.2370000000001</v>
      </c>
    </row>
    <row r="468" spans="1:45">
      <c r="A468" s="23" t="s">
        <v>97</v>
      </c>
      <c r="B468" s="21" t="s">
        <v>98</v>
      </c>
      <c r="C468" s="15" t="s">
        <v>57</v>
      </c>
      <c r="D468" s="15" t="s">
        <v>58</v>
      </c>
      <c r="E468" s="15" t="s">
        <v>66</v>
      </c>
      <c r="F468" s="15" t="s">
        <v>67</v>
      </c>
      <c r="G468" s="15" t="s">
        <v>1163</v>
      </c>
      <c r="H468" s="45" t="s">
        <v>1164</v>
      </c>
      <c r="I468" s="39"/>
      <c r="J468" s="39">
        <v>10929.75</v>
      </c>
      <c r="K468" s="39">
        <v>10929.75</v>
      </c>
      <c r="L468" s="39">
        <v>-2752.692</v>
      </c>
      <c r="M468" s="39">
        <v>13021.343000000001</v>
      </c>
      <c r="N468" s="39">
        <v>13021.343000000001</v>
      </c>
      <c r="O468" s="39">
        <v>-2293.91</v>
      </c>
      <c r="P468" s="39"/>
      <c r="Q468" s="39"/>
      <c r="R468" s="39">
        <v>-229.39099999999999</v>
      </c>
      <c r="S468" s="39"/>
      <c r="T468" s="39">
        <v>14886.745999999999</v>
      </c>
      <c r="U468" s="39">
        <v>0</v>
      </c>
      <c r="V468" s="39">
        <v>-414.53399999999999</v>
      </c>
      <c r="W468" s="39">
        <v>-207.267</v>
      </c>
      <c r="X468" s="39">
        <v>-207.267</v>
      </c>
      <c r="Y468" s="39">
        <v>-207.267</v>
      </c>
      <c r="Z468" s="39">
        <v>-207.267</v>
      </c>
      <c r="AA468" s="39">
        <v>-207.267</v>
      </c>
      <c r="AB468" s="39">
        <v>-207.267</v>
      </c>
      <c r="AC468" s="39">
        <v>-207.267</v>
      </c>
      <c r="AD468" s="39"/>
      <c r="AE468" s="39"/>
      <c r="AF468" s="39"/>
      <c r="AG468" s="39">
        <v>14886.745999999999</v>
      </c>
      <c r="AH468" s="39">
        <v>14886.745999999999</v>
      </c>
      <c r="AI468" s="39">
        <v>14472.212</v>
      </c>
      <c r="AJ468" s="39">
        <v>14264.945</v>
      </c>
      <c r="AK468" s="39">
        <v>14057.678</v>
      </c>
      <c r="AL468" s="39">
        <v>13850.411</v>
      </c>
      <c r="AM468" s="39">
        <v>13643.144</v>
      </c>
      <c r="AN468" s="39">
        <v>13435.877</v>
      </c>
      <c r="AO468" s="39">
        <v>13228.61</v>
      </c>
      <c r="AP468" s="39">
        <v>13021.343000000001</v>
      </c>
      <c r="AQ468" s="39">
        <v>13021.343000000001</v>
      </c>
      <c r="AR468" s="39">
        <v>13021.343000000001</v>
      </c>
      <c r="AS468" s="41">
        <v>13021.343000000001</v>
      </c>
    </row>
    <row r="469" spans="1:45">
      <c r="A469" s="23" t="s">
        <v>97</v>
      </c>
      <c r="B469" s="21" t="s">
        <v>98</v>
      </c>
      <c r="C469" s="15" t="s">
        <v>57</v>
      </c>
      <c r="D469" s="15" t="s">
        <v>58</v>
      </c>
      <c r="E469" s="15" t="s">
        <v>66</v>
      </c>
      <c r="F469" s="15" t="s">
        <v>67</v>
      </c>
      <c r="G469" s="15" t="s">
        <v>1165</v>
      </c>
      <c r="H469" s="45" t="s">
        <v>1134</v>
      </c>
      <c r="I469" s="39">
        <v>42567.889000000003</v>
      </c>
      <c r="J469" s="39">
        <v>-7191.7529999999997</v>
      </c>
      <c r="K469" s="39">
        <v>-7191.7529999999997</v>
      </c>
      <c r="L469" s="39">
        <v>37328.171000000002</v>
      </c>
      <c r="M469" s="39">
        <v>13148.227999999999</v>
      </c>
      <c r="N469" s="39">
        <v>13148.227999999999</v>
      </c>
      <c r="O469" s="39">
        <v>41335.608999999997</v>
      </c>
      <c r="P469" s="39">
        <v>31133.792000000001</v>
      </c>
      <c r="Q469" s="39"/>
      <c r="R469" s="39">
        <v>-2003.7190000000001</v>
      </c>
      <c r="S469" s="39">
        <v>490.16500000000002</v>
      </c>
      <c r="T469" s="39">
        <v>29442.367999999999</v>
      </c>
      <c r="U469" s="39">
        <v>0</v>
      </c>
      <c r="V469" s="39">
        <v>-3620.92</v>
      </c>
      <c r="W469" s="39">
        <v>-1810.46</v>
      </c>
      <c r="X469" s="39">
        <v>-1810.46</v>
      </c>
      <c r="Y469" s="39">
        <v>-1810.46</v>
      </c>
      <c r="Z469" s="39">
        <v>-1810.46</v>
      </c>
      <c r="AA469" s="39">
        <v>-1810.46</v>
      </c>
      <c r="AB469" s="39">
        <v>-1810.46</v>
      </c>
      <c r="AC469" s="39">
        <v>-1810.46</v>
      </c>
      <c r="AD469" s="39"/>
      <c r="AE469" s="39"/>
      <c r="AF469" s="39"/>
      <c r="AG469" s="39">
        <v>29442.367999999999</v>
      </c>
      <c r="AH469" s="39">
        <v>29442.367999999999</v>
      </c>
      <c r="AI469" s="39">
        <v>25821.448</v>
      </c>
      <c r="AJ469" s="39">
        <v>24010.988000000001</v>
      </c>
      <c r="AK469" s="39">
        <v>22200.527999999998</v>
      </c>
      <c r="AL469" s="39">
        <v>20390.067999999999</v>
      </c>
      <c r="AM469" s="39">
        <v>18579.608</v>
      </c>
      <c r="AN469" s="39">
        <v>16769.148000000001</v>
      </c>
      <c r="AO469" s="39">
        <v>14958.688</v>
      </c>
      <c r="AP469" s="39">
        <v>13148.227999999999</v>
      </c>
      <c r="AQ469" s="39">
        <v>13148.227999999999</v>
      </c>
      <c r="AR469" s="39">
        <v>13148.227999999999</v>
      </c>
      <c r="AS469" s="41">
        <v>13148.227999999999</v>
      </c>
    </row>
    <row r="470" spans="1:45">
      <c r="A470" s="23" t="s">
        <v>97</v>
      </c>
      <c r="B470" s="21" t="s">
        <v>98</v>
      </c>
      <c r="C470" s="15" t="s">
        <v>57</v>
      </c>
      <c r="D470" s="15" t="s">
        <v>58</v>
      </c>
      <c r="E470" s="15" t="s">
        <v>66</v>
      </c>
      <c r="F470" s="15" t="s">
        <v>67</v>
      </c>
      <c r="G470" s="15" t="s">
        <v>1166</v>
      </c>
      <c r="H470" s="45" t="s">
        <v>1167</v>
      </c>
      <c r="I470" s="39">
        <v>31547.95</v>
      </c>
      <c r="J470" s="39">
        <v>1813.5540000000001</v>
      </c>
      <c r="K470" s="39">
        <v>1813.5540000000001</v>
      </c>
      <c r="L470" s="39">
        <v>-39129.502</v>
      </c>
      <c r="M470" s="39">
        <v>12758.745000000001</v>
      </c>
      <c r="N470" s="39">
        <v>12758.745000000001</v>
      </c>
      <c r="O470" s="39">
        <v>-36728.724000000002</v>
      </c>
      <c r="P470" s="39">
        <v>23073.901999999998</v>
      </c>
      <c r="Q470" s="39"/>
      <c r="R470" s="39">
        <v>-1200.3889999999999</v>
      </c>
      <c r="S470" s="39">
        <v>363.27199999999999</v>
      </c>
      <c r="T470" s="39">
        <v>22520.243999999999</v>
      </c>
      <c r="U470" s="39">
        <v>0</v>
      </c>
      <c r="V470" s="39">
        <v>-2169.2220000000002</v>
      </c>
      <c r="W470" s="39">
        <v>-1084.6110000000001</v>
      </c>
      <c r="X470" s="39">
        <v>-1084.6110000000001</v>
      </c>
      <c r="Y470" s="39">
        <v>-1084.6110000000001</v>
      </c>
      <c r="Z470" s="39">
        <v>-1084.6110000000001</v>
      </c>
      <c r="AA470" s="39">
        <v>-1084.6110000000001</v>
      </c>
      <c r="AB470" s="39">
        <v>-1084.6110000000001</v>
      </c>
      <c r="AC470" s="39">
        <v>-1084.6110000000001</v>
      </c>
      <c r="AD470" s="39"/>
      <c r="AE470" s="39"/>
      <c r="AF470" s="39"/>
      <c r="AG470" s="39">
        <v>22520.243999999999</v>
      </c>
      <c r="AH470" s="39">
        <v>22520.243999999999</v>
      </c>
      <c r="AI470" s="39">
        <v>20351.022000000001</v>
      </c>
      <c r="AJ470" s="39">
        <v>19266.411</v>
      </c>
      <c r="AK470" s="39">
        <v>18181.8</v>
      </c>
      <c r="AL470" s="39">
        <v>17097.188999999998</v>
      </c>
      <c r="AM470" s="39">
        <v>16012.578</v>
      </c>
      <c r="AN470" s="39">
        <v>14927.967000000001</v>
      </c>
      <c r="AO470" s="39">
        <v>13843.356</v>
      </c>
      <c r="AP470" s="39">
        <v>12758.745000000001</v>
      </c>
      <c r="AQ470" s="39">
        <v>12758.745000000001</v>
      </c>
      <c r="AR470" s="39">
        <v>12758.745000000001</v>
      </c>
      <c r="AS470" s="41">
        <v>12758.745000000001</v>
      </c>
    </row>
    <row r="471" spans="1:45">
      <c r="A471" s="23" t="s">
        <v>97</v>
      </c>
      <c r="B471" s="21" t="s">
        <v>98</v>
      </c>
      <c r="C471" s="15" t="s">
        <v>57</v>
      </c>
      <c r="D471" s="15" t="s">
        <v>58</v>
      </c>
      <c r="E471" s="15" t="s">
        <v>66</v>
      </c>
      <c r="F471" s="15" t="s">
        <v>67</v>
      </c>
      <c r="G471" s="15" t="s">
        <v>1168</v>
      </c>
      <c r="H471" s="45" t="s">
        <v>1169</v>
      </c>
      <c r="I471" s="39"/>
      <c r="J471" s="39">
        <v>1624.1</v>
      </c>
      <c r="K471" s="39">
        <v>1624.1</v>
      </c>
      <c r="L471" s="39">
        <v>-409.03199999999998</v>
      </c>
      <c r="M471" s="39">
        <v>1934.896</v>
      </c>
      <c r="N471" s="39">
        <v>1934.896</v>
      </c>
      <c r="O471" s="39">
        <v>-340.86</v>
      </c>
      <c r="P471" s="39"/>
      <c r="Q471" s="39"/>
      <c r="R471" s="39">
        <v>-34.085999999999999</v>
      </c>
      <c r="S471" s="39"/>
      <c r="T471" s="39">
        <v>2212.087</v>
      </c>
      <c r="U471" s="39">
        <v>0</v>
      </c>
      <c r="V471" s="39">
        <v>-61.597999999999999</v>
      </c>
      <c r="W471" s="39">
        <v>-30.798999999999999</v>
      </c>
      <c r="X471" s="39">
        <v>-30.798999999999999</v>
      </c>
      <c r="Y471" s="39">
        <v>-30.798999999999999</v>
      </c>
      <c r="Z471" s="39">
        <v>-30.798999999999999</v>
      </c>
      <c r="AA471" s="39">
        <v>-30.798999999999999</v>
      </c>
      <c r="AB471" s="39">
        <v>-30.798999999999999</v>
      </c>
      <c r="AC471" s="39">
        <v>-30.798999999999999</v>
      </c>
      <c r="AD471" s="39"/>
      <c r="AE471" s="39"/>
      <c r="AF471" s="39"/>
      <c r="AG471" s="39">
        <v>2212.087</v>
      </c>
      <c r="AH471" s="39">
        <v>2212.087</v>
      </c>
      <c r="AI471" s="39">
        <v>2150.489</v>
      </c>
      <c r="AJ471" s="39">
        <v>2119.69</v>
      </c>
      <c r="AK471" s="39">
        <v>2088.8910000000001</v>
      </c>
      <c r="AL471" s="39">
        <v>2058.0920000000001</v>
      </c>
      <c r="AM471" s="39">
        <v>2027.2929999999999</v>
      </c>
      <c r="AN471" s="39">
        <v>1996.4939999999999</v>
      </c>
      <c r="AO471" s="39">
        <v>1965.6949999999999</v>
      </c>
      <c r="AP471" s="39">
        <v>1934.896</v>
      </c>
      <c r="AQ471" s="39">
        <v>1934.896</v>
      </c>
      <c r="AR471" s="39">
        <v>1934.896</v>
      </c>
      <c r="AS471" s="41">
        <v>1934.896</v>
      </c>
    </row>
    <row r="472" spans="1:45">
      <c r="A472" s="23" t="s">
        <v>97</v>
      </c>
      <c r="B472" s="21" t="s">
        <v>98</v>
      </c>
      <c r="C472" s="15" t="s">
        <v>57</v>
      </c>
      <c r="D472" s="15" t="s">
        <v>58</v>
      </c>
      <c r="E472" s="15" t="s">
        <v>66</v>
      </c>
      <c r="F472" s="15" t="s">
        <v>67</v>
      </c>
      <c r="G472" s="15" t="s">
        <v>1172</v>
      </c>
      <c r="H472" s="45" t="s">
        <v>1173</v>
      </c>
      <c r="I472" s="39">
        <v>32320.864000000001</v>
      </c>
      <c r="J472" s="39">
        <v>65572.451000000001</v>
      </c>
      <c r="K472" s="39">
        <v>65572.451000000001</v>
      </c>
      <c r="L472" s="39">
        <v>8550.5339999999997</v>
      </c>
      <c r="M472" s="39">
        <v>77026.771999999997</v>
      </c>
      <c r="N472" s="39">
        <v>77026.771999999997</v>
      </c>
      <c r="O472" s="39">
        <v>10973.422</v>
      </c>
      <c r="P472" s="39">
        <v>29820.657999999999</v>
      </c>
      <c r="Q472" s="39"/>
      <c r="R472" s="39">
        <v>-1211.444</v>
      </c>
      <c r="S472" s="39">
        <v>-974.79399999999998</v>
      </c>
      <c r="T472" s="39">
        <v>86878.172000000006</v>
      </c>
      <c r="U472" s="39">
        <v>0</v>
      </c>
      <c r="V472" s="39">
        <v>-2189.1999999999998</v>
      </c>
      <c r="W472" s="39">
        <v>-1094.5999999999999</v>
      </c>
      <c r="X472" s="39">
        <v>-1094.5999999999999</v>
      </c>
      <c r="Y472" s="39">
        <v>-1094.5999999999999</v>
      </c>
      <c r="Z472" s="39">
        <v>-1094.5999999999999</v>
      </c>
      <c r="AA472" s="39">
        <v>-1094.5999999999999</v>
      </c>
      <c r="AB472" s="39">
        <v>-1094.5999999999999</v>
      </c>
      <c r="AC472" s="39">
        <v>-1094.5999999999999</v>
      </c>
      <c r="AD472" s="39"/>
      <c r="AE472" s="39"/>
      <c r="AF472" s="39"/>
      <c r="AG472" s="39">
        <v>86878.172000000006</v>
      </c>
      <c r="AH472" s="39">
        <v>86878.172000000006</v>
      </c>
      <c r="AI472" s="39">
        <v>84688.971999999994</v>
      </c>
      <c r="AJ472" s="39">
        <v>83594.372000000003</v>
      </c>
      <c r="AK472" s="39">
        <v>82499.771999999997</v>
      </c>
      <c r="AL472" s="39">
        <v>81405.172000000006</v>
      </c>
      <c r="AM472" s="39">
        <v>80310.572</v>
      </c>
      <c r="AN472" s="39">
        <v>79215.971999999994</v>
      </c>
      <c r="AO472" s="39">
        <v>78121.372000000003</v>
      </c>
      <c r="AP472" s="39">
        <v>77026.771999999997</v>
      </c>
      <c r="AQ472" s="39">
        <v>77026.771999999997</v>
      </c>
      <c r="AR472" s="39">
        <v>77026.771999999997</v>
      </c>
      <c r="AS472" s="41">
        <v>77026.771999999997</v>
      </c>
    </row>
    <row r="473" spans="1:45">
      <c r="A473" s="23" t="s">
        <v>97</v>
      </c>
      <c r="B473" s="21" t="s">
        <v>98</v>
      </c>
      <c r="C473" s="15" t="s">
        <v>57</v>
      </c>
      <c r="D473" s="15" t="s">
        <v>58</v>
      </c>
      <c r="E473" s="15" t="s">
        <v>68</v>
      </c>
      <c r="F473" s="15" t="s">
        <v>69</v>
      </c>
      <c r="G473" s="15" t="s">
        <v>1131</v>
      </c>
      <c r="H473" s="45" t="s">
        <v>1132</v>
      </c>
      <c r="I473" s="39">
        <v>0</v>
      </c>
      <c r="J473" s="39"/>
      <c r="K473" s="39"/>
      <c r="L473" s="39"/>
      <c r="M473" s="39"/>
      <c r="N473" s="39"/>
      <c r="O473" s="39"/>
      <c r="P473" s="39">
        <v>0</v>
      </c>
      <c r="Q473" s="39"/>
      <c r="R473" s="39"/>
      <c r="S473" s="39">
        <v>0</v>
      </c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41"/>
    </row>
    <row r="474" spans="1:45">
      <c r="A474" s="23" t="s">
        <v>97</v>
      </c>
      <c r="B474" s="21" t="s">
        <v>98</v>
      </c>
      <c r="C474" s="15" t="s">
        <v>57</v>
      </c>
      <c r="D474" s="15" t="s">
        <v>58</v>
      </c>
      <c r="E474" s="15" t="s">
        <v>68</v>
      </c>
      <c r="F474" s="15" t="s">
        <v>69</v>
      </c>
      <c r="G474" s="15" t="s">
        <v>1133</v>
      </c>
      <c r="H474" s="45" t="s">
        <v>1134</v>
      </c>
      <c r="I474" s="39">
        <v>0</v>
      </c>
      <c r="J474" s="39"/>
      <c r="K474" s="39"/>
      <c r="L474" s="39"/>
      <c r="M474" s="39"/>
      <c r="N474" s="39"/>
      <c r="O474" s="39"/>
      <c r="P474" s="39">
        <v>0</v>
      </c>
      <c r="Q474" s="39"/>
      <c r="R474" s="39"/>
      <c r="S474" s="39">
        <v>0</v>
      </c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41"/>
    </row>
    <row r="475" spans="1:45">
      <c r="A475" s="23" t="s">
        <v>97</v>
      </c>
      <c r="B475" s="21" t="s">
        <v>98</v>
      </c>
      <c r="C475" s="15" t="s">
        <v>57</v>
      </c>
      <c r="D475" s="15" t="s">
        <v>58</v>
      </c>
      <c r="E475" s="15" t="s">
        <v>68</v>
      </c>
      <c r="F475" s="15" t="s">
        <v>69</v>
      </c>
      <c r="G475" s="15" t="s">
        <v>1136</v>
      </c>
      <c r="H475" s="45" t="s">
        <v>1137</v>
      </c>
      <c r="I475" s="39">
        <v>5250.7569999999996</v>
      </c>
      <c r="J475" s="39">
        <v>-5685.2560000000003</v>
      </c>
      <c r="K475" s="39">
        <v>-5685.2560000000003</v>
      </c>
      <c r="L475" s="39">
        <v>5018.5079999999998</v>
      </c>
      <c r="M475" s="39">
        <v>-15928.902</v>
      </c>
      <c r="N475" s="39">
        <v>-15928.902</v>
      </c>
      <c r="O475" s="39">
        <v>5412.8040000000001</v>
      </c>
      <c r="P475" s="39">
        <v>3840.36</v>
      </c>
      <c r="Q475" s="39"/>
      <c r="R475" s="39">
        <v>-197.148</v>
      </c>
      <c r="S475" s="39">
        <v>60.462000000000003</v>
      </c>
      <c r="T475" s="39">
        <v>3576.7440000000001</v>
      </c>
      <c r="U475" s="39">
        <v>0</v>
      </c>
      <c r="V475" s="39">
        <v>-7158.8760000000002</v>
      </c>
      <c r="W475" s="39">
        <v>656.99400000000003</v>
      </c>
      <c r="X475" s="39">
        <v>-2167.2939999999999</v>
      </c>
      <c r="Y475" s="39">
        <v>-2167.2939999999999</v>
      </c>
      <c r="Z475" s="39">
        <v>-2167.2939999999999</v>
      </c>
      <c r="AA475" s="39">
        <v>-2167.2939999999999</v>
      </c>
      <c r="AB475" s="39">
        <v>-2167.2939999999999</v>
      </c>
      <c r="AC475" s="39">
        <v>-2167.2939999999999</v>
      </c>
      <c r="AD475" s="39"/>
      <c r="AE475" s="39"/>
      <c r="AF475" s="39"/>
      <c r="AG475" s="39">
        <v>3576.7440000000001</v>
      </c>
      <c r="AH475" s="39">
        <v>3576.7440000000001</v>
      </c>
      <c r="AI475" s="39">
        <v>-3582.1320000000001</v>
      </c>
      <c r="AJ475" s="39">
        <v>-2925.1379999999999</v>
      </c>
      <c r="AK475" s="39">
        <v>-5092.4319999999998</v>
      </c>
      <c r="AL475" s="39">
        <v>-7259.7259999999997</v>
      </c>
      <c r="AM475" s="39">
        <v>-9427.02</v>
      </c>
      <c r="AN475" s="39">
        <v>-11594.314</v>
      </c>
      <c r="AO475" s="39">
        <v>-13761.608</v>
      </c>
      <c r="AP475" s="39">
        <v>-15928.902</v>
      </c>
      <c r="AQ475" s="39">
        <v>-15928.902</v>
      </c>
      <c r="AR475" s="39">
        <v>-15928.902</v>
      </c>
      <c r="AS475" s="41">
        <v>-15928.902</v>
      </c>
    </row>
    <row r="476" spans="1:45">
      <c r="A476" s="23" t="s">
        <v>97</v>
      </c>
      <c r="B476" s="21" t="s">
        <v>98</v>
      </c>
      <c r="C476" s="15" t="s">
        <v>57</v>
      </c>
      <c r="D476" s="15" t="s">
        <v>58</v>
      </c>
      <c r="E476" s="15" t="s">
        <v>68</v>
      </c>
      <c r="F476" s="15" t="s">
        <v>69</v>
      </c>
      <c r="G476" s="15" t="s">
        <v>1140</v>
      </c>
      <c r="H476" s="45" t="s">
        <v>1141</v>
      </c>
      <c r="I476" s="39"/>
      <c r="J476" s="39">
        <v>45940.923000000003</v>
      </c>
      <c r="K476" s="39">
        <v>45940.923000000003</v>
      </c>
      <c r="L476" s="39">
        <v>-972.84</v>
      </c>
      <c r="M476" s="39">
        <v>26957.824000000001</v>
      </c>
      <c r="N476" s="39">
        <v>26957.824000000001</v>
      </c>
      <c r="O476" s="39">
        <v>-810.7</v>
      </c>
      <c r="P476" s="39"/>
      <c r="Q476" s="39"/>
      <c r="R476" s="39">
        <v>-81.069999999999993</v>
      </c>
      <c r="S476" s="39"/>
      <c r="T476" s="39">
        <v>5261.1790000000001</v>
      </c>
      <c r="U476" s="39">
        <v>0</v>
      </c>
      <c r="V476" s="39">
        <v>-146.50200000000001</v>
      </c>
      <c r="W476" s="39">
        <v>-4309.683</v>
      </c>
      <c r="X476" s="39">
        <v>35333.065000000002</v>
      </c>
      <c r="Y476" s="39">
        <v>1436.7049999999999</v>
      </c>
      <c r="Z476" s="39">
        <v>-2654.2350000000001</v>
      </c>
      <c r="AA476" s="39">
        <v>-2654.2350000000001</v>
      </c>
      <c r="AB476" s="39">
        <v>-2654.2350000000001</v>
      </c>
      <c r="AC476" s="39">
        <v>-2654.2350000000001</v>
      </c>
      <c r="AD476" s="39"/>
      <c r="AE476" s="39"/>
      <c r="AF476" s="39"/>
      <c r="AG476" s="39">
        <v>5261.1790000000001</v>
      </c>
      <c r="AH476" s="39">
        <v>5261.1790000000001</v>
      </c>
      <c r="AI476" s="39">
        <v>5114.6769999999997</v>
      </c>
      <c r="AJ476" s="39">
        <v>804.99400000000003</v>
      </c>
      <c r="AK476" s="39">
        <v>36138.059000000001</v>
      </c>
      <c r="AL476" s="39">
        <v>37574.764000000003</v>
      </c>
      <c r="AM476" s="39">
        <v>34920.529000000002</v>
      </c>
      <c r="AN476" s="39">
        <v>32266.294000000002</v>
      </c>
      <c r="AO476" s="39">
        <v>29612.059000000001</v>
      </c>
      <c r="AP476" s="39">
        <v>26957.824000000001</v>
      </c>
      <c r="AQ476" s="39">
        <v>26957.824000000001</v>
      </c>
      <c r="AR476" s="39">
        <v>26957.824000000001</v>
      </c>
      <c r="AS476" s="41">
        <v>26957.824000000001</v>
      </c>
    </row>
    <row r="477" spans="1:45">
      <c r="A477" s="23" t="s">
        <v>97</v>
      </c>
      <c r="B477" s="21" t="s">
        <v>98</v>
      </c>
      <c r="C477" s="15" t="s">
        <v>57</v>
      </c>
      <c r="D477" s="15" t="s">
        <v>58</v>
      </c>
      <c r="E477" s="15" t="s">
        <v>68</v>
      </c>
      <c r="F477" s="15" t="s">
        <v>69</v>
      </c>
      <c r="G477" s="15" t="s">
        <v>1142</v>
      </c>
      <c r="H477" s="45" t="s">
        <v>1143</v>
      </c>
      <c r="I477" s="39">
        <v>67273.159</v>
      </c>
      <c r="J477" s="39">
        <v>123626.8</v>
      </c>
      <c r="K477" s="39">
        <v>123626.8</v>
      </c>
      <c r="L477" s="39">
        <v>69536.548999999999</v>
      </c>
      <c r="M477" s="39">
        <v>105008.03599999999</v>
      </c>
      <c r="N477" s="39">
        <v>105008.03599999999</v>
      </c>
      <c r="O477" s="39">
        <v>84930.845000000001</v>
      </c>
      <c r="P477" s="39">
        <v>72729.497000000003</v>
      </c>
      <c r="Q477" s="39"/>
      <c r="R477" s="39">
        <v>-7697.1480000000001</v>
      </c>
      <c r="S477" s="39">
        <v>-3343.5940000000001</v>
      </c>
      <c r="T477" s="39">
        <v>66256.792000000001</v>
      </c>
      <c r="U477" s="39">
        <v>0</v>
      </c>
      <c r="V477" s="39">
        <v>-2723.1439999999998</v>
      </c>
      <c r="W477" s="39">
        <v>-1361.5719999999999</v>
      </c>
      <c r="X477" s="39">
        <v>-1361.5719999999999</v>
      </c>
      <c r="Y477" s="39">
        <v>39738.474999999999</v>
      </c>
      <c r="Z477" s="39">
        <v>-2535.8589999999999</v>
      </c>
      <c r="AA477" s="39">
        <v>-2535.8589999999999</v>
      </c>
      <c r="AB477" s="39">
        <v>13040.134</v>
      </c>
      <c r="AC477" s="39">
        <v>-3509.3589999999999</v>
      </c>
      <c r="AD477" s="39"/>
      <c r="AE477" s="39"/>
      <c r="AF477" s="39"/>
      <c r="AG477" s="39">
        <v>66256.792000000001</v>
      </c>
      <c r="AH477" s="39">
        <v>66256.792000000001</v>
      </c>
      <c r="AI477" s="39">
        <v>63533.648000000001</v>
      </c>
      <c r="AJ477" s="39">
        <v>62172.076000000001</v>
      </c>
      <c r="AK477" s="39">
        <v>60810.504000000001</v>
      </c>
      <c r="AL477" s="39">
        <v>100548.97900000001</v>
      </c>
      <c r="AM477" s="39">
        <v>98013.119999999995</v>
      </c>
      <c r="AN477" s="39">
        <v>95477.260999999999</v>
      </c>
      <c r="AO477" s="39">
        <v>108517.395</v>
      </c>
      <c r="AP477" s="39">
        <v>105008.03599999999</v>
      </c>
      <c r="AQ477" s="39">
        <v>105008.03599999999</v>
      </c>
      <c r="AR477" s="39">
        <v>105008.03599999999</v>
      </c>
      <c r="AS477" s="41">
        <v>105008.03599999999</v>
      </c>
    </row>
    <row r="478" spans="1:45">
      <c r="A478" s="23" t="s">
        <v>97</v>
      </c>
      <c r="B478" s="21" t="s">
        <v>98</v>
      </c>
      <c r="C478" s="15" t="s">
        <v>57</v>
      </c>
      <c r="D478" s="15" t="s">
        <v>58</v>
      </c>
      <c r="E478" s="15" t="s">
        <v>68</v>
      </c>
      <c r="F478" s="15" t="s">
        <v>69</v>
      </c>
      <c r="G478" s="15" t="s">
        <v>1144</v>
      </c>
      <c r="H478" s="45" t="s">
        <v>1145</v>
      </c>
      <c r="I478" s="39">
        <v>52729.970999999998</v>
      </c>
      <c r="J478" s="39">
        <v>18706.992999999999</v>
      </c>
      <c r="K478" s="39">
        <v>18706.992999999999</v>
      </c>
      <c r="L478" s="39">
        <v>-67989.271999999997</v>
      </c>
      <c r="M478" s="39">
        <v>9789.8510000000006</v>
      </c>
      <c r="N478" s="39">
        <v>9789.8510000000006</v>
      </c>
      <c r="O478" s="39">
        <v>-52147.862000000001</v>
      </c>
      <c r="P478" s="39">
        <v>51932.173999999999</v>
      </c>
      <c r="Q478" s="39"/>
      <c r="R478" s="39">
        <v>-7920.7049999999999</v>
      </c>
      <c r="S478" s="39">
        <v>23036.614000000001</v>
      </c>
      <c r="T478" s="39">
        <v>33385.330999999998</v>
      </c>
      <c r="U478" s="39">
        <v>0</v>
      </c>
      <c r="V478" s="39">
        <v>-5243.44</v>
      </c>
      <c r="W478" s="39">
        <v>-2621.72</v>
      </c>
      <c r="X478" s="39">
        <v>-2621.72</v>
      </c>
      <c r="Y478" s="39">
        <v>-2621.72</v>
      </c>
      <c r="Z478" s="39">
        <v>-2621.72</v>
      </c>
      <c r="AA478" s="39">
        <v>-2621.72</v>
      </c>
      <c r="AB478" s="39">
        <v>-2621.72</v>
      </c>
      <c r="AC478" s="39">
        <v>-2621.72</v>
      </c>
      <c r="AD478" s="39"/>
      <c r="AE478" s="39"/>
      <c r="AF478" s="39"/>
      <c r="AG478" s="39">
        <v>33385.330999999998</v>
      </c>
      <c r="AH478" s="39">
        <v>33385.330999999998</v>
      </c>
      <c r="AI478" s="39">
        <v>28141.891</v>
      </c>
      <c r="AJ478" s="39">
        <v>25520.170999999998</v>
      </c>
      <c r="AK478" s="39">
        <v>22898.451000000001</v>
      </c>
      <c r="AL478" s="39">
        <v>20276.731</v>
      </c>
      <c r="AM478" s="39">
        <v>17655.010999999999</v>
      </c>
      <c r="AN478" s="39">
        <v>15033.290999999999</v>
      </c>
      <c r="AO478" s="39">
        <v>12411.571</v>
      </c>
      <c r="AP478" s="39">
        <v>9789.8510000000006</v>
      </c>
      <c r="AQ478" s="39">
        <v>9789.8510000000006</v>
      </c>
      <c r="AR478" s="39">
        <v>9789.8510000000006</v>
      </c>
      <c r="AS478" s="41">
        <v>9789.8510000000006</v>
      </c>
    </row>
    <row r="479" spans="1:45">
      <c r="A479" s="23" t="s">
        <v>97</v>
      </c>
      <c r="B479" s="21" t="s">
        <v>98</v>
      </c>
      <c r="C479" s="15" t="s">
        <v>57</v>
      </c>
      <c r="D479" s="15" t="s">
        <v>58</v>
      </c>
      <c r="E479" s="15" t="s">
        <v>68</v>
      </c>
      <c r="F479" s="15" t="s">
        <v>69</v>
      </c>
      <c r="G479" s="15" t="s">
        <v>1148</v>
      </c>
      <c r="H479" s="45" t="s">
        <v>1132</v>
      </c>
      <c r="I479" s="39">
        <v>833.79700000000003</v>
      </c>
      <c r="J479" s="39">
        <v>4960.0879999999997</v>
      </c>
      <c r="K479" s="39">
        <v>4960.0879999999997</v>
      </c>
      <c r="L479" s="39">
        <v>2857.6329999999998</v>
      </c>
      <c r="M479" s="39">
        <v>5909.2839999999997</v>
      </c>
      <c r="N479" s="39">
        <v>5909.2839999999997</v>
      </c>
      <c r="O479" s="39">
        <v>3065.835</v>
      </c>
      <c r="P479" s="39">
        <v>560.40099999999995</v>
      </c>
      <c r="Q479" s="39"/>
      <c r="R479" s="39">
        <v>-104.101</v>
      </c>
      <c r="S479" s="39">
        <v>-520.63300000000004</v>
      </c>
      <c r="T479" s="39">
        <v>6755.8329999999996</v>
      </c>
      <c r="U479" s="39">
        <v>0</v>
      </c>
      <c r="V479" s="39">
        <v>-188.12200000000001</v>
      </c>
      <c r="W479" s="39">
        <v>-94.061000000000007</v>
      </c>
      <c r="X479" s="39">
        <v>-94.061000000000007</v>
      </c>
      <c r="Y479" s="39">
        <v>-94.061000000000007</v>
      </c>
      <c r="Z479" s="39">
        <v>-94.061000000000007</v>
      </c>
      <c r="AA479" s="39">
        <v>-94.061000000000007</v>
      </c>
      <c r="AB479" s="39">
        <v>-94.061000000000007</v>
      </c>
      <c r="AC479" s="39">
        <v>-94.061000000000007</v>
      </c>
      <c r="AD479" s="39"/>
      <c r="AE479" s="39"/>
      <c r="AF479" s="39"/>
      <c r="AG479" s="39">
        <v>6755.8329999999996</v>
      </c>
      <c r="AH479" s="39">
        <v>6755.8329999999996</v>
      </c>
      <c r="AI479" s="39">
        <v>6567.7110000000002</v>
      </c>
      <c r="AJ479" s="39">
        <v>6473.65</v>
      </c>
      <c r="AK479" s="39">
        <v>6379.5889999999999</v>
      </c>
      <c r="AL479" s="39">
        <v>6285.5280000000002</v>
      </c>
      <c r="AM479" s="39">
        <v>6191.4669999999996</v>
      </c>
      <c r="AN479" s="39">
        <v>6097.4059999999999</v>
      </c>
      <c r="AO479" s="39">
        <v>6003.3450000000003</v>
      </c>
      <c r="AP479" s="39">
        <v>5909.2839999999997</v>
      </c>
      <c r="AQ479" s="39">
        <v>5909.2839999999997</v>
      </c>
      <c r="AR479" s="39">
        <v>5909.2839999999997</v>
      </c>
      <c r="AS479" s="41">
        <v>5909.2839999999997</v>
      </c>
    </row>
    <row r="480" spans="1:45">
      <c r="A480" s="23" t="s">
        <v>97</v>
      </c>
      <c r="B480" s="21" t="s">
        <v>98</v>
      </c>
      <c r="C480" s="15" t="s">
        <v>57</v>
      </c>
      <c r="D480" s="15" t="s">
        <v>58</v>
      </c>
      <c r="E480" s="15" t="s">
        <v>68</v>
      </c>
      <c r="F480" s="15" t="s">
        <v>69</v>
      </c>
      <c r="G480" s="15" t="s">
        <v>1157</v>
      </c>
      <c r="H480" s="45" t="s">
        <v>1158</v>
      </c>
      <c r="I480" s="39"/>
      <c r="J480" s="39">
        <v>2633.674</v>
      </c>
      <c r="K480" s="39">
        <v>2633.674</v>
      </c>
      <c r="L480" s="39">
        <v>-663.3</v>
      </c>
      <c r="M480" s="39">
        <v>3137.6709999999998</v>
      </c>
      <c r="N480" s="39">
        <v>3137.6709999999998</v>
      </c>
      <c r="O480" s="39">
        <v>-552.75</v>
      </c>
      <c r="P480" s="39"/>
      <c r="Q480" s="39"/>
      <c r="R480" s="39">
        <v>-55.274999999999999</v>
      </c>
      <c r="S480" s="39"/>
      <c r="T480" s="39">
        <v>3587.1669999999999</v>
      </c>
      <c r="U480" s="39">
        <v>0</v>
      </c>
      <c r="V480" s="39">
        <v>-99.888000000000005</v>
      </c>
      <c r="W480" s="39">
        <v>-49.944000000000003</v>
      </c>
      <c r="X480" s="39">
        <v>-49.944000000000003</v>
      </c>
      <c r="Y480" s="39">
        <v>-49.944000000000003</v>
      </c>
      <c r="Z480" s="39">
        <v>-49.944000000000003</v>
      </c>
      <c r="AA480" s="39">
        <v>-49.944000000000003</v>
      </c>
      <c r="AB480" s="39">
        <v>-49.944000000000003</v>
      </c>
      <c r="AC480" s="39">
        <v>-49.944000000000003</v>
      </c>
      <c r="AD480" s="39"/>
      <c r="AE480" s="39"/>
      <c r="AF480" s="39"/>
      <c r="AG480" s="39">
        <v>3587.1669999999999</v>
      </c>
      <c r="AH480" s="39">
        <v>3587.1669999999999</v>
      </c>
      <c r="AI480" s="39">
        <v>3487.279</v>
      </c>
      <c r="AJ480" s="39">
        <v>3437.335</v>
      </c>
      <c r="AK480" s="39">
        <v>3387.3910000000001</v>
      </c>
      <c r="AL480" s="39">
        <v>3337.4470000000001</v>
      </c>
      <c r="AM480" s="39">
        <v>3287.5030000000002</v>
      </c>
      <c r="AN480" s="39">
        <v>3237.5590000000002</v>
      </c>
      <c r="AO480" s="39">
        <v>3187.6149999999998</v>
      </c>
      <c r="AP480" s="39">
        <v>3137.6709999999998</v>
      </c>
      <c r="AQ480" s="39">
        <v>3137.6709999999998</v>
      </c>
      <c r="AR480" s="39">
        <v>3137.6709999999998</v>
      </c>
      <c r="AS480" s="41">
        <v>3137.6709999999998</v>
      </c>
    </row>
    <row r="481" spans="1:45">
      <c r="A481" s="23" t="s">
        <v>97</v>
      </c>
      <c r="B481" s="21" t="s">
        <v>98</v>
      </c>
      <c r="C481" s="15" t="s">
        <v>57</v>
      </c>
      <c r="D481" s="15" t="s">
        <v>58</v>
      </c>
      <c r="E481" s="15" t="s">
        <v>68</v>
      </c>
      <c r="F481" s="15" t="s">
        <v>69</v>
      </c>
      <c r="G481" s="15" t="s">
        <v>1159</v>
      </c>
      <c r="H481" s="45" t="s">
        <v>1160</v>
      </c>
      <c r="I481" s="39"/>
      <c r="J481" s="39">
        <v>2633.674</v>
      </c>
      <c r="K481" s="39">
        <v>2633.674</v>
      </c>
      <c r="L481" s="39">
        <v>-663.3</v>
      </c>
      <c r="M481" s="39">
        <v>3137.6709999999998</v>
      </c>
      <c r="N481" s="39">
        <v>3137.6709999999998</v>
      </c>
      <c r="O481" s="39">
        <v>-552.75</v>
      </c>
      <c r="P481" s="39"/>
      <c r="Q481" s="39"/>
      <c r="R481" s="39">
        <v>-55.274999999999999</v>
      </c>
      <c r="S481" s="39"/>
      <c r="T481" s="39">
        <v>3587.1669999999999</v>
      </c>
      <c r="U481" s="39">
        <v>0</v>
      </c>
      <c r="V481" s="39">
        <v>-99.888000000000005</v>
      </c>
      <c r="W481" s="39">
        <v>-49.944000000000003</v>
      </c>
      <c r="X481" s="39">
        <v>-49.944000000000003</v>
      </c>
      <c r="Y481" s="39">
        <v>-49.944000000000003</v>
      </c>
      <c r="Z481" s="39">
        <v>-49.944000000000003</v>
      </c>
      <c r="AA481" s="39">
        <v>-49.944000000000003</v>
      </c>
      <c r="AB481" s="39">
        <v>-49.944000000000003</v>
      </c>
      <c r="AC481" s="39">
        <v>-49.944000000000003</v>
      </c>
      <c r="AD481" s="39"/>
      <c r="AE481" s="39"/>
      <c r="AF481" s="39"/>
      <c r="AG481" s="39">
        <v>3587.1669999999999</v>
      </c>
      <c r="AH481" s="39">
        <v>3587.1669999999999</v>
      </c>
      <c r="AI481" s="39">
        <v>3487.279</v>
      </c>
      <c r="AJ481" s="39">
        <v>3437.335</v>
      </c>
      <c r="AK481" s="39">
        <v>3387.3910000000001</v>
      </c>
      <c r="AL481" s="39">
        <v>3337.4470000000001</v>
      </c>
      <c r="AM481" s="39">
        <v>3287.5030000000002</v>
      </c>
      <c r="AN481" s="39">
        <v>3237.5590000000002</v>
      </c>
      <c r="AO481" s="39">
        <v>3187.6149999999998</v>
      </c>
      <c r="AP481" s="39">
        <v>3137.6709999999998</v>
      </c>
      <c r="AQ481" s="39">
        <v>3137.6709999999998</v>
      </c>
      <c r="AR481" s="39">
        <v>3137.6709999999998</v>
      </c>
      <c r="AS481" s="41">
        <v>3137.6709999999998</v>
      </c>
    </row>
    <row r="482" spans="1:45">
      <c r="A482" s="23" t="s">
        <v>97</v>
      </c>
      <c r="B482" s="21" t="s">
        <v>98</v>
      </c>
      <c r="C482" s="15" t="s">
        <v>57</v>
      </c>
      <c r="D482" s="15" t="s">
        <v>58</v>
      </c>
      <c r="E482" s="15" t="s">
        <v>68</v>
      </c>
      <c r="F482" s="15" t="s">
        <v>69</v>
      </c>
      <c r="G482" s="15" t="s">
        <v>1163</v>
      </c>
      <c r="H482" s="45" t="s">
        <v>1164</v>
      </c>
      <c r="I482" s="39"/>
      <c r="J482" s="39">
        <v>1624.1</v>
      </c>
      <c r="K482" s="39">
        <v>1624.1</v>
      </c>
      <c r="L482" s="39">
        <v>-409.03199999999998</v>
      </c>
      <c r="M482" s="39">
        <v>1934.896</v>
      </c>
      <c r="N482" s="39">
        <v>1934.896</v>
      </c>
      <c r="O482" s="39">
        <v>-340.86</v>
      </c>
      <c r="P482" s="39"/>
      <c r="Q482" s="39"/>
      <c r="R482" s="39">
        <v>-34.085999999999999</v>
      </c>
      <c r="S482" s="39"/>
      <c r="T482" s="39">
        <v>2212.087</v>
      </c>
      <c r="U482" s="39">
        <v>0</v>
      </c>
      <c r="V482" s="39">
        <v>-61.597999999999999</v>
      </c>
      <c r="W482" s="39">
        <v>-30.798999999999999</v>
      </c>
      <c r="X482" s="39">
        <v>-30.798999999999999</v>
      </c>
      <c r="Y482" s="39">
        <v>-30.798999999999999</v>
      </c>
      <c r="Z482" s="39">
        <v>-30.798999999999999</v>
      </c>
      <c r="AA482" s="39">
        <v>-30.798999999999999</v>
      </c>
      <c r="AB482" s="39">
        <v>-30.798999999999999</v>
      </c>
      <c r="AC482" s="39">
        <v>-30.798999999999999</v>
      </c>
      <c r="AD482" s="39"/>
      <c r="AE482" s="39"/>
      <c r="AF482" s="39"/>
      <c r="AG482" s="39">
        <v>2212.087</v>
      </c>
      <c r="AH482" s="39">
        <v>2212.087</v>
      </c>
      <c r="AI482" s="39">
        <v>2150.489</v>
      </c>
      <c r="AJ482" s="39">
        <v>2119.69</v>
      </c>
      <c r="AK482" s="39">
        <v>2088.8910000000001</v>
      </c>
      <c r="AL482" s="39">
        <v>2058.0920000000001</v>
      </c>
      <c r="AM482" s="39">
        <v>2027.2929999999999</v>
      </c>
      <c r="AN482" s="39">
        <v>1996.4939999999999</v>
      </c>
      <c r="AO482" s="39">
        <v>1965.6949999999999</v>
      </c>
      <c r="AP482" s="39">
        <v>1934.896</v>
      </c>
      <c r="AQ482" s="39">
        <v>1934.896</v>
      </c>
      <c r="AR482" s="39">
        <v>1934.896</v>
      </c>
      <c r="AS482" s="41">
        <v>1934.896</v>
      </c>
    </row>
    <row r="483" spans="1:45">
      <c r="A483" s="23" t="s">
        <v>97</v>
      </c>
      <c r="B483" s="21" t="s">
        <v>98</v>
      </c>
      <c r="C483" s="15" t="s">
        <v>57</v>
      </c>
      <c r="D483" s="15" t="s">
        <v>58</v>
      </c>
      <c r="E483" s="15" t="s">
        <v>68</v>
      </c>
      <c r="F483" s="15" t="s">
        <v>69</v>
      </c>
      <c r="G483" s="15" t="s">
        <v>1165</v>
      </c>
      <c r="H483" s="45" t="s">
        <v>1134</v>
      </c>
      <c r="I483" s="39">
        <v>2897.6930000000002</v>
      </c>
      <c r="J483" s="39">
        <v>-3936.864</v>
      </c>
      <c r="K483" s="39">
        <v>-3936.864</v>
      </c>
      <c r="L483" s="39">
        <v>11061.795</v>
      </c>
      <c r="M483" s="39">
        <v>-3626.0680000000002</v>
      </c>
      <c r="N483" s="39">
        <v>-3626.0680000000002</v>
      </c>
      <c r="O483" s="39">
        <v>11129.967000000001</v>
      </c>
      <c r="P483" s="39">
        <v>-5276.3729999999996</v>
      </c>
      <c r="Q483" s="39"/>
      <c r="R483" s="39">
        <v>-34.085999999999999</v>
      </c>
      <c r="S483" s="39">
        <v>-7362.3549999999996</v>
      </c>
      <c r="T483" s="39">
        <v>-3348.877</v>
      </c>
      <c r="U483" s="39">
        <v>0</v>
      </c>
      <c r="V483" s="39">
        <v>-61.597999999999999</v>
      </c>
      <c r="W483" s="39">
        <v>-30.798999999999999</v>
      </c>
      <c r="X483" s="39">
        <v>-30.798999999999999</v>
      </c>
      <c r="Y483" s="39">
        <v>-30.798999999999999</v>
      </c>
      <c r="Z483" s="39">
        <v>-30.798999999999999</v>
      </c>
      <c r="AA483" s="39">
        <v>-30.798999999999999</v>
      </c>
      <c r="AB483" s="39">
        <v>-30.798999999999999</v>
      </c>
      <c r="AC483" s="39">
        <v>-30.798999999999999</v>
      </c>
      <c r="AD483" s="39"/>
      <c r="AE483" s="39"/>
      <c r="AF483" s="39"/>
      <c r="AG483" s="39">
        <v>-3348.877</v>
      </c>
      <c r="AH483" s="39">
        <v>-3348.877</v>
      </c>
      <c r="AI483" s="39">
        <v>-3410.4749999999999</v>
      </c>
      <c r="AJ483" s="39">
        <v>-3441.2739999999999</v>
      </c>
      <c r="AK483" s="39">
        <v>-3472.0729999999999</v>
      </c>
      <c r="AL483" s="39">
        <v>-3502.8719999999998</v>
      </c>
      <c r="AM483" s="39">
        <v>-3533.6709999999998</v>
      </c>
      <c r="AN483" s="39">
        <v>-3564.47</v>
      </c>
      <c r="AO483" s="39">
        <v>-3595.2689999999998</v>
      </c>
      <c r="AP483" s="39">
        <v>-3626.0680000000002</v>
      </c>
      <c r="AQ483" s="39">
        <v>-3626.0680000000002</v>
      </c>
      <c r="AR483" s="39">
        <v>-3626.0680000000002</v>
      </c>
      <c r="AS483" s="41">
        <v>-3626.0680000000002</v>
      </c>
    </row>
    <row r="484" spans="1:45">
      <c r="A484" s="23" t="s">
        <v>97</v>
      </c>
      <c r="B484" s="21" t="s">
        <v>98</v>
      </c>
      <c r="C484" s="15" t="s">
        <v>57</v>
      </c>
      <c r="D484" s="15" t="s">
        <v>58</v>
      </c>
      <c r="E484" s="15" t="s">
        <v>68</v>
      </c>
      <c r="F484" s="15" t="s">
        <v>69</v>
      </c>
      <c r="G484" s="15" t="s">
        <v>1166</v>
      </c>
      <c r="H484" s="45" t="s">
        <v>1167</v>
      </c>
      <c r="I484" s="39">
        <v>2073.4740000000002</v>
      </c>
      <c r="J484" s="39">
        <v>-3479.7939999999999</v>
      </c>
      <c r="K484" s="39">
        <v>-3479.7939999999999</v>
      </c>
      <c r="L484" s="39">
        <v>9803.8070000000007</v>
      </c>
      <c r="M484" s="39">
        <v>-3168.998</v>
      </c>
      <c r="N484" s="39">
        <v>-3168.998</v>
      </c>
      <c r="O484" s="39">
        <v>9871.9789999999994</v>
      </c>
      <c r="P484" s="39">
        <v>1393.597</v>
      </c>
      <c r="Q484" s="39"/>
      <c r="R484" s="39">
        <v>-34.085999999999999</v>
      </c>
      <c r="S484" s="39">
        <v>-1294.703</v>
      </c>
      <c r="T484" s="39">
        <v>-2891.8069999999998</v>
      </c>
      <c r="U484" s="39">
        <v>0</v>
      </c>
      <c r="V484" s="39">
        <v>-61.597999999999999</v>
      </c>
      <c r="W484" s="39">
        <v>-30.798999999999999</v>
      </c>
      <c r="X484" s="39">
        <v>-30.798999999999999</v>
      </c>
      <c r="Y484" s="39">
        <v>-30.798999999999999</v>
      </c>
      <c r="Z484" s="39">
        <v>-30.798999999999999</v>
      </c>
      <c r="AA484" s="39">
        <v>-30.798999999999999</v>
      </c>
      <c r="AB484" s="39">
        <v>-30.798999999999999</v>
      </c>
      <c r="AC484" s="39">
        <v>-30.798999999999999</v>
      </c>
      <c r="AD484" s="39"/>
      <c r="AE484" s="39"/>
      <c r="AF484" s="39"/>
      <c r="AG484" s="39">
        <v>-2891.8069999999998</v>
      </c>
      <c r="AH484" s="39">
        <v>-2891.8069999999998</v>
      </c>
      <c r="AI484" s="39">
        <v>-2953.4050000000002</v>
      </c>
      <c r="AJ484" s="39">
        <v>-2984.2040000000002</v>
      </c>
      <c r="AK484" s="39">
        <v>-3015.0030000000002</v>
      </c>
      <c r="AL484" s="39">
        <v>-3045.8020000000001</v>
      </c>
      <c r="AM484" s="39">
        <v>-3076.6010000000001</v>
      </c>
      <c r="AN484" s="39">
        <v>-3107.4</v>
      </c>
      <c r="AO484" s="39">
        <v>-3138.1990000000001</v>
      </c>
      <c r="AP484" s="39">
        <v>-3168.998</v>
      </c>
      <c r="AQ484" s="39">
        <v>-3168.998</v>
      </c>
      <c r="AR484" s="39">
        <v>-3168.998</v>
      </c>
      <c r="AS484" s="41">
        <v>-3168.998</v>
      </c>
    </row>
    <row r="485" spans="1:45">
      <c r="A485" s="23" t="s">
        <v>97</v>
      </c>
      <c r="B485" s="21" t="s">
        <v>98</v>
      </c>
      <c r="C485" s="15" t="s">
        <v>57</v>
      </c>
      <c r="D485" s="15" t="s">
        <v>58</v>
      </c>
      <c r="E485" s="15" t="s">
        <v>68</v>
      </c>
      <c r="F485" s="15" t="s">
        <v>69</v>
      </c>
      <c r="G485" s="15" t="s">
        <v>1170</v>
      </c>
      <c r="H485" s="45" t="s">
        <v>1171</v>
      </c>
      <c r="I485" s="39">
        <v>236.57300000000001</v>
      </c>
      <c r="J485" s="39">
        <v>1624.1</v>
      </c>
      <c r="K485" s="39">
        <v>1624.1</v>
      </c>
      <c r="L485" s="39">
        <v>527.46500000000003</v>
      </c>
      <c r="M485" s="39">
        <v>1934.896</v>
      </c>
      <c r="N485" s="39">
        <v>1934.896</v>
      </c>
      <c r="O485" s="39">
        <v>595.63699999999994</v>
      </c>
      <c r="P485" s="39">
        <v>-430.77199999999999</v>
      </c>
      <c r="Q485" s="39"/>
      <c r="R485" s="39">
        <v>-34.085999999999999</v>
      </c>
      <c r="S485" s="39">
        <v>-601.07399999999996</v>
      </c>
      <c r="T485" s="39">
        <v>2212.087</v>
      </c>
      <c r="U485" s="39">
        <v>0</v>
      </c>
      <c r="V485" s="39">
        <v>-61.597999999999999</v>
      </c>
      <c r="W485" s="39">
        <v>-30.798999999999999</v>
      </c>
      <c r="X485" s="39">
        <v>-30.798999999999999</v>
      </c>
      <c r="Y485" s="39">
        <v>-30.798999999999999</v>
      </c>
      <c r="Z485" s="39">
        <v>-30.798999999999999</v>
      </c>
      <c r="AA485" s="39">
        <v>-30.798999999999999</v>
      </c>
      <c r="AB485" s="39">
        <v>-30.798999999999999</v>
      </c>
      <c r="AC485" s="39">
        <v>-30.798999999999999</v>
      </c>
      <c r="AD485" s="39"/>
      <c r="AE485" s="39"/>
      <c r="AF485" s="39"/>
      <c r="AG485" s="39">
        <v>2212.087</v>
      </c>
      <c r="AH485" s="39">
        <v>2212.087</v>
      </c>
      <c r="AI485" s="39">
        <v>2150.489</v>
      </c>
      <c r="AJ485" s="39">
        <v>2119.69</v>
      </c>
      <c r="AK485" s="39">
        <v>2088.8910000000001</v>
      </c>
      <c r="AL485" s="39">
        <v>2058.0920000000001</v>
      </c>
      <c r="AM485" s="39">
        <v>2027.2929999999999</v>
      </c>
      <c r="AN485" s="39">
        <v>1996.4939999999999</v>
      </c>
      <c r="AO485" s="39">
        <v>1965.6949999999999</v>
      </c>
      <c r="AP485" s="39">
        <v>1934.896</v>
      </c>
      <c r="AQ485" s="39">
        <v>1934.896</v>
      </c>
      <c r="AR485" s="39">
        <v>1934.896</v>
      </c>
      <c r="AS485" s="41">
        <v>1934.896</v>
      </c>
    </row>
    <row r="486" spans="1:45">
      <c r="A486" s="23" t="s">
        <v>97</v>
      </c>
      <c r="B486" s="21" t="s">
        <v>98</v>
      </c>
      <c r="C486" s="15" t="s">
        <v>57</v>
      </c>
      <c r="D486" s="15" t="s">
        <v>58</v>
      </c>
      <c r="E486" s="15" t="s">
        <v>68</v>
      </c>
      <c r="F486" s="15" t="s">
        <v>69</v>
      </c>
      <c r="G486" s="15" t="s">
        <v>1172</v>
      </c>
      <c r="H486" s="45" t="s">
        <v>1173</v>
      </c>
      <c r="I486" s="39"/>
      <c r="J486" s="39">
        <v>1624.1</v>
      </c>
      <c r="K486" s="39">
        <v>1624.1</v>
      </c>
      <c r="L486" s="39">
        <v>-409.03199999999998</v>
      </c>
      <c r="M486" s="39">
        <v>1934.896</v>
      </c>
      <c r="N486" s="39">
        <v>1934.896</v>
      </c>
      <c r="O486" s="39">
        <v>-340.86</v>
      </c>
      <c r="P486" s="39"/>
      <c r="Q486" s="39"/>
      <c r="R486" s="39">
        <v>-34.085999999999999</v>
      </c>
      <c r="S486" s="39"/>
      <c r="T486" s="39">
        <v>2212.087</v>
      </c>
      <c r="U486" s="39">
        <v>0</v>
      </c>
      <c r="V486" s="39">
        <v>-61.597999999999999</v>
      </c>
      <c r="W486" s="39">
        <v>-30.798999999999999</v>
      </c>
      <c r="X486" s="39">
        <v>-30.798999999999999</v>
      </c>
      <c r="Y486" s="39">
        <v>-30.798999999999999</v>
      </c>
      <c r="Z486" s="39">
        <v>-30.798999999999999</v>
      </c>
      <c r="AA486" s="39">
        <v>-30.798999999999999</v>
      </c>
      <c r="AB486" s="39">
        <v>-30.798999999999999</v>
      </c>
      <c r="AC486" s="39">
        <v>-30.798999999999999</v>
      </c>
      <c r="AD486" s="39"/>
      <c r="AE486" s="39"/>
      <c r="AF486" s="39"/>
      <c r="AG486" s="39">
        <v>2212.087</v>
      </c>
      <c r="AH486" s="39">
        <v>2212.087</v>
      </c>
      <c r="AI486" s="39">
        <v>2150.489</v>
      </c>
      <c r="AJ486" s="39">
        <v>2119.69</v>
      </c>
      <c r="AK486" s="39">
        <v>2088.8910000000001</v>
      </c>
      <c r="AL486" s="39">
        <v>2058.0920000000001</v>
      </c>
      <c r="AM486" s="39">
        <v>2027.2929999999999</v>
      </c>
      <c r="AN486" s="39">
        <v>1996.4939999999999</v>
      </c>
      <c r="AO486" s="39">
        <v>1965.6949999999999</v>
      </c>
      <c r="AP486" s="39">
        <v>1934.896</v>
      </c>
      <c r="AQ486" s="39">
        <v>1934.896</v>
      </c>
      <c r="AR486" s="39">
        <v>1934.896</v>
      </c>
      <c r="AS486" s="41">
        <v>1934.896</v>
      </c>
    </row>
    <row r="487" spans="1:45">
      <c r="A487" s="23" t="s">
        <v>99</v>
      </c>
      <c r="B487" s="21" t="s">
        <v>100</v>
      </c>
      <c r="C487" s="15" t="s">
        <v>57</v>
      </c>
      <c r="D487" s="15" t="s">
        <v>58</v>
      </c>
      <c r="E487" s="15" t="s">
        <v>66</v>
      </c>
      <c r="F487" s="15" t="s">
        <v>67</v>
      </c>
      <c r="G487" s="15" t="s">
        <v>1131</v>
      </c>
      <c r="H487" s="45" t="s">
        <v>1132</v>
      </c>
      <c r="I487" s="39">
        <v>0</v>
      </c>
      <c r="J487" s="39"/>
      <c r="K487" s="39"/>
      <c r="L487" s="39"/>
      <c r="M487" s="39"/>
      <c r="N487" s="39"/>
      <c r="O487" s="39"/>
      <c r="P487" s="39">
        <v>0</v>
      </c>
      <c r="Q487" s="39"/>
      <c r="R487" s="39"/>
      <c r="S487" s="39">
        <v>0</v>
      </c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41"/>
    </row>
    <row r="488" spans="1:45">
      <c r="A488" s="23" t="s">
        <v>99</v>
      </c>
      <c r="B488" s="21" t="s">
        <v>100</v>
      </c>
      <c r="C488" s="15" t="s">
        <v>57</v>
      </c>
      <c r="D488" s="15" t="s">
        <v>58</v>
      </c>
      <c r="E488" s="15" t="s">
        <v>66</v>
      </c>
      <c r="F488" s="15" t="s">
        <v>67</v>
      </c>
      <c r="G488" s="15" t="s">
        <v>1133</v>
      </c>
      <c r="H488" s="45" t="s">
        <v>1134</v>
      </c>
      <c r="I488" s="39">
        <v>0</v>
      </c>
      <c r="J488" s="39"/>
      <c r="K488" s="39"/>
      <c r="L488" s="39"/>
      <c r="M488" s="39"/>
      <c r="N488" s="39"/>
      <c r="O488" s="39"/>
      <c r="P488" s="39">
        <v>0</v>
      </c>
      <c r="Q488" s="39"/>
      <c r="R488" s="39"/>
      <c r="S488" s="39">
        <v>0</v>
      </c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41"/>
    </row>
    <row r="489" spans="1:45">
      <c r="A489" s="23" t="s">
        <v>99</v>
      </c>
      <c r="B489" s="21" t="s">
        <v>100</v>
      </c>
      <c r="C489" s="15" t="s">
        <v>57</v>
      </c>
      <c r="D489" s="15" t="s">
        <v>58</v>
      </c>
      <c r="E489" s="15" t="s">
        <v>66</v>
      </c>
      <c r="F489" s="15" t="s">
        <v>67</v>
      </c>
      <c r="G489" s="15" t="s">
        <v>1146</v>
      </c>
      <c r="H489" s="45" t="s">
        <v>1147</v>
      </c>
      <c r="I489" s="39">
        <v>96441.615000000005</v>
      </c>
      <c r="J489" s="39">
        <v>135636.30799999999</v>
      </c>
      <c r="K489" s="39">
        <v>194706.353</v>
      </c>
      <c r="L489" s="39"/>
      <c r="M489" s="39">
        <v>194706.353</v>
      </c>
      <c r="N489" s="39">
        <v>194706.353</v>
      </c>
      <c r="O489" s="39"/>
      <c r="P489" s="39">
        <v>5321.1409999999996</v>
      </c>
      <c r="Q489" s="39"/>
      <c r="R489" s="39"/>
      <c r="S489" s="39">
        <v>-19577.719000000001</v>
      </c>
      <c r="T489" s="39">
        <v>47733.728999999999</v>
      </c>
      <c r="U489" s="39">
        <v>0</v>
      </c>
      <c r="V489" s="39">
        <v>8546.56</v>
      </c>
      <c r="W489" s="39">
        <v>-7717.8879999999999</v>
      </c>
      <c r="X489" s="39">
        <v>-492.45</v>
      </c>
      <c r="Y489" s="39">
        <v>48933.800999999999</v>
      </c>
      <c r="Z489" s="39">
        <v>1161.3</v>
      </c>
      <c r="AA489" s="39">
        <v>37471.256000000001</v>
      </c>
      <c r="AB489" s="39">
        <v>3213.165</v>
      </c>
      <c r="AC489" s="39">
        <v>55856.88</v>
      </c>
      <c r="AD489" s="39"/>
      <c r="AE489" s="39"/>
      <c r="AF489" s="39"/>
      <c r="AG489" s="39">
        <v>47733.728999999999</v>
      </c>
      <c r="AH489" s="39">
        <v>47733.728999999999</v>
      </c>
      <c r="AI489" s="39">
        <v>56280.288999999997</v>
      </c>
      <c r="AJ489" s="39">
        <v>48562.400999999998</v>
      </c>
      <c r="AK489" s="39">
        <v>48069.951000000001</v>
      </c>
      <c r="AL489" s="39">
        <v>97003.751999999993</v>
      </c>
      <c r="AM489" s="39">
        <v>98165.051999999996</v>
      </c>
      <c r="AN489" s="39">
        <v>135636.30799999999</v>
      </c>
      <c r="AO489" s="39">
        <v>138849.473</v>
      </c>
      <c r="AP489" s="39">
        <v>194706.353</v>
      </c>
      <c r="AQ489" s="39">
        <v>194706.353</v>
      </c>
      <c r="AR489" s="39">
        <v>194706.353</v>
      </c>
      <c r="AS489" s="41">
        <v>194706.353</v>
      </c>
    </row>
    <row r="490" spans="1:45">
      <c r="A490" s="23" t="s">
        <v>99</v>
      </c>
      <c r="B490" s="21" t="s">
        <v>100</v>
      </c>
      <c r="C490" s="15" t="s">
        <v>57</v>
      </c>
      <c r="D490" s="15" t="s">
        <v>58</v>
      </c>
      <c r="E490" s="15" t="s">
        <v>66</v>
      </c>
      <c r="F490" s="15" t="s">
        <v>67</v>
      </c>
      <c r="G490" s="15" t="s">
        <v>1149</v>
      </c>
      <c r="H490" s="45" t="s">
        <v>1150</v>
      </c>
      <c r="I490" s="39">
        <v>72412.391000000003</v>
      </c>
      <c r="J490" s="39">
        <v>180848.41</v>
      </c>
      <c r="K490" s="39">
        <v>259608.46900000001</v>
      </c>
      <c r="L490" s="39"/>
      <c r="M490" s="39">
        <v>259608.46900000001</v>
      </c>
      <c r="N490" s="39">
        <v>259608.46900000001</v>
      </c>
      <c r="O490" s="39"/>
      <c r="P490" s="39">
        <v>3995.335</v>
      </c>
      <c r="Q490" s="39"/>
      <c r="R490" s="39"/>
      <c r="S490" s="39">
        <v>-4264.57</v>
      </c>
      <c r="T490" s="39">
        <v>63644.970999999998</v>
      </c>
      <c r="U490" s="39">
        <v>0</v>
      </c>
      <c r="V490" s="39">
        <v>11395.413</v>
      </c>
      <c r="W490" s="39">
        <v>-10290.516</v>
      </c>
      <c r="X490" s="39">
        <v>-656.6</v>
      </c>
      <c r="Y490" s="39">
        <v>65245.067999999999</v>
      </c>
      <c r="Z490" s="39">
        <v>1548.4</v>
      </c>
      <c r="AA490" s="39">
        <v>49961.673999999999</v>
      </c>
      <c r="AB490" s="39">
        <v>4284.22</v>
      </c>
      <c r="AC490" s="39">
        <v>74475.839000000007</v>
      </c>
      <c r="AD490" s="39"/>
      <c r="AE490" s="39"/>
      <c r="AF490" s="39"/>
      <c r="AG490" s="39">
        <v>63644.970999999998</v>
      </c>
      <c r="AH490" s="39">
        <v>63644.970999999998</v>
      </c>
      <c r="AI490" s="39">
        <v>75040.384000000005</v>
      </c>
      <c r="AJ490" s="39">
        <v>64749.868000000002</v>
      </c>
      <c r="AK490" s="39">
        <v>64093.267999999996</v>
      </c>
      <c r="AL490" s="39">
        <v>129338.336</v>
      </c>
      <c r="AM490" s="39">
        <v>130886.736</v>
      </c>
      <c r="AN490" s="39">
        <v>180848.41</v>
      </c>
      <c r="AO490" s="39">
        <v>185132.63</v>
      </c>
      <c r="AP490" s="39">
        <v>259608.46900000001</v>
      </c>
      <c r="AQ490" s="39">
        <v>259608.46900000001</v>
      </c>
      <c r="AR490" s="39">
        <v>259608.46900000001</v>
      </c>
      <c r="AS490" s="41">
        <v>259608.46900000001</v>
      </c>
    </row>
    <row r="491" spans="1:45">
      <c r="A491" s="23" t="s">
        <v>99</v>
      </c>
      <c r="B491" s="21" t="s">
        <v>100</v>
      </c>
      <c r="C491" s="15" t="s">
        <v>57</v>
      </c>
      <c r="D491" s="15" t="s">
        <v>58</v>
      </c>
      <c r="E491" s="15" t="s">
        <v>66</v>
      </c>
      <c r="F491" s="15" t="s">
        <v>67</v>
      </c>
      <c r="G491" s="15" t="s">
        <v>1151</v>
      </c>
      <c r="H491" s="45" t="s">
        <v>1152</v>
      </c>
      <c r="I491" s="39">
        <v>322446.20699999999</v>
      </c>
      <c r="J491" s="39">
        <v>1008506.6949999999</v>
      </c>
      <c r="K491" s="39">
        <v>1447714.5789999999</v>
      </c>
      <c r="L491" s="39">
        <v>2.8000000000000001E-2</v>
      </c>
      <c r="M491" s="39">
        <v>1447714.5789999999</v>
      </c>
      <c r="N491" s="39">
        <v>1447714.5789999999</v>
      </c>
      <c r="O491" s="39">
        <v>2.8000000000000001E-2</v>
      </c>
      <c r="P491" s="39">
        <v>57775.932999999997</v>
      </c>
      <c r="Q491" s="39"/>
      <c r="R491" s="39"/>
      <c r="S491" s="39">
        <v>-18989.767</v>
      </c>
      <c r="T491" s="39">
        <v>354918.13299999997</v>
      </c>
      <c r="U491" s="39">
        <v>0</v>
      </c>
      <c r="V491" s="39">
        <v>63546.87</v>
      </c>
      <c r="W491" s="39">
        <v>-57385.381000000001</v>
      </c>
      <c r="X491" s="39">
        <v>-3661.55</v>
      </c>
      <c r="Y491" s="39">
        <v>363841.11900000001</v>
      </c>
      <c r="Z491" s="39">
        <v>8634.7000000000007</v>
      </c>
      <c r="AA491" s="39">
        <v>278612.804</v>
      </c>
      <c r="AB491" s="39">
        <v>23891.085999999999</v>
      </c>
      <c r="AC491" s="39">
        <v>415316.79800000001</v>
      </c>
      <c r="AD491" s="39"/>
      <c r="AE491" s="39"/>
      <c r="AF491" s="39"/>
      <c r="AG491" s="39">
        <v>354918.13299999997</v>
      </c>
      <c r="AH491" s="39">
        <v>354918.13299999997</v>
      </c>
      <c r="AI491" s="39">
        <v>418465.00300000003</v>
      </c>
      <c r="AJ491" s="39">
        <v>361079.62199999997</v>
      </c>
      <c r="AK491" s="39">
        <v>357418.07199999999</v>
      </c>
      <c r="AL491" s="39">
        <v>721259.19099999999</v>
      </c>
      <c r="AM491" s="39">
        <v>729893.89099999995</v>
      </c>
      <c r="AN491" s="39">
        <v>1008506.6949999999</v>
      </c>
      <c r="AO491" s="39">
        <v>1032397.781</v>
      </c>
      <c r="AP491" s="39">
        <v>1447714.5789999999</v>
      </c>
      <c r="AQ491" s="39">
        <v>1447714.5789999999</v>
      </c>
      <c r="AR491" s="39">
        <v>1447714.5789999999</v>
      </c>
      <c r="AS491" s="41">
        <v>1447714.5789999999</v>
      </c>
    </row>
    <row r="492" spans="1:45">
      <c r="A492" s="23" t="s">
        <v>99</v>
      </c>
      <c r="B492" s="21" t="s">
        <v>100</v>
      </c>
      <c r="C492" s="15" t="s">
        <v>57</v>
      </c>
      <c r="D492" s="15" t="s">
        <v>58</v>
      </c>
      <c r="E492" s="15" t="s">
        <v>66</v>
      </c>
      <c r="F492" s="15" t="s">
        <v>67</v>
      </c>
      <c r="G492" s="15" t="s">
        <v>1153</v>
      </c>
      <c r="H492" s="45" t="s">
        <v>1154</v>
      </c>
      <c r="I492" s="39">
        <v>138330.397</v>
      </c>
      <c r="J492" s="39">
        <v>377382.65100000001</v>
      </c>
      <c r="K492" s="39">
        <v>541734</v>
      </c>
      <c r="L492" s="39"/>
      <c r="M492" s="39">
        <v>541734</v>
      </c>
      <c r="N492" s="39">
        <v>541734</v>
      </c>
      <c r="O492" s="39"/>
      <c r="P492" s="39">
        <v>7632.3450000000003</v>
      </c>
      <c r="Q492" s="39"/>
      <c r="R492" s="39"/>
      <c r="S492" s="39">
        <v>-18646.667000000001</v>
      </c>
      <c r="T492" s="39">
        <v>132810.17000000001</v>
      </c>
      <c r="U492" s="39">
        <v>0</v>
      </c>
      <c r="V492" s="39">
        <v>23779.204000000002</v>
      </c>
      <c r="W492" s="39">
        <v>-21473.578000000001</v>
      </c>
      <c r="X492" s="39">
        <v>-1370.15</v>
      </c>
      <c r="Y492" s="39">
        <v>136149.147</v>
      </c>
      <c r="Z492" s="39">
        <v>3231.1</v>
      </c>
      <c r="AA492" s="39">
        <v>104256.758</v>
      </c>
      <c r="AB492" s="39">
        <v>8940.0310000000009</v>
      </c>
      <c r="AC492" s="39">
        <v>155411.318</v>
      </c>
      <c r="AD492" s="39"/>
      <c r="AE492" s="39"/>
      <c r="AF492" s="39"/>
      <c r="AG492" s="39">
        <v>132810.17000000001</v>
      </c>
      <c r="AH492" s="39">
        <v>132810.17000000001</v>
      </c>
      <c r="AI492" s="39">
        <v>156589.37400000001</v>
      </c>
      <c r="AJ492" s="39">
        <v>135115.796</v>
      </c>
      <c r="AK492" s="39">
        <v>133745.64600000001</v>
      </c>
      <c r="AL492" s="39">
        <v>269894.79300000001</v>
      </c>
      <c r="AM492" s="39">
        <v>273125.89299999998</v>
      </c>
      <c r="AN492" s="39">
        <v>377382.65100000001</v>
      </c>
      <c r="AO492" s="39">
        <v>386322.68199999997</v>
      </c>
      <c r="AP492" s="39">
        <v>541734</v>
      </c>
      <c r="AQ492" s="39">
        <v>541734</v>
      </c>
      <c r="AR492" s="39">
        <v>541734</v>
      </c>
      <c r="AS492" s="41">
        <v>541734</v>
      </c>
    </row>
    <row r="493" spans="1:45">
      <c r="A493" s="23" t="s">
        <v>99</v>
      </c>
      <c r="B493" s="21" t="s">
        <v>100</v>
      </c>
      <c r="C493" s="15" t="s">
        <v>57</v>
      </c>
      <c r="D493" s="15" t="s">
        <v>58</v>
      </c>
      <c r="E493" s="15" t="s">
        <v>66</v>
      </c>
      <c r="F493" s="15" t="s">
        <v>67</v>
      </c>
      <c r="G493" s="15" t="s">
        <v>1155</v>
      </c>
      <c r="H493" s="45" t="s">
        <v>1156</v>
      </c>
      <c r="I493" s="39">
        <v>588391.26800000004</v>
      </c>
      <c r="J493" s="39">
        <v>1148756.483</v>
      </c>
      <c r="K493" s="39">
        <v>1649043.5970000001</v>
      </c>
      <c r="L493" s="39">
        <v>0.16200000000000001</v>
      </c>
      <c r="M493" s="39">
        <v>1649043.5970000001</v>
      </c>
      <c r="N493" s="39">
        <v>1649043.5970000001</v>
      </c>
      <c r="O493" s="39">
        <v>0.16200000000000001</v>
      </c>
      <c r="P493" s="39">
        <v>32464.339</v>
      </c>
      <c r="Q493" s="39"/>
      <c r="R493" s="39"/>
      <c r="S493" s="39">
        <v>-34652.021999999997</v>
      </c>
      <c r="T493" s="39">
        <v>404275.45699999999</v>
      </c>
      <c r="U493" s="39">
        <v>0</v>
      </c>
      <c r="V493" s="39">
        <v>72384.129000000001</v>
      </c>
      <c r="W493" s="39">
        <v>-65365.781000000003</v>
      </c>
      <c r="X493" s="39">
        <v>-4170.75</v>
      </c>
      <c r="Y493" s="39">
        <v>414439.33500000002</v>
      </c>
      <c r="Z493" s="39">
        <v>9835.5</v>
      </c>
      <c r="AA493" s="39">
        <v>317358.59299999999</v>
      </c>
      <c r="AB493" s="39">
        <v>27213.542000000001</v>
      </c>
      <c r="AC493" s="39">
        <v>473073.57199999999</v>
      </c>
      <c r="AD493" s="39"/>
      <c r="AE493" s="39"/>
      <c r="AF493" s="39"/>
      <c r="AG493" s="39">
        <v>404275.45699999999</v>
      </c>
      <c r="AH493" s="39">
        <v>404275.45699999999</v>
      </c>
      <c r="AI493" s="39">
        <v>476659.58600000001</v>
      </c>
      <c r="AJ493" s="39">
        <v>411293.80499999999</v>
      </c>
      <c r="AK493" s="39">
        <v>407123.05499999999</v>
      </c>
      <c r="AL493" s="39">
        <v>821562.39</v>
      </c>
      <c r="AM493" s="39">
        <v>831397.89</v>
      </c>
      <c r="AN493" s="39">
        <v>1148756.483</v>
      </c>
      <c r="AO493" s="39">
        <v>1175970.0249999999</v>
      </c>
      <c r="AP493" s="39">
        <v>1649043.5970000001</v>
      </c>
      <c r="AQ493" s="39">
        <v>1649043.5970000001</v>
      </c>
      <c r="AR493" s="39">
        <v>1649043.5970000001</v>
      </c>
      <c r="AS493" s="41">
        <v>1649043.5970000001</v>
      </c>
    </row>
    <row r="494" spans="1:45">
      <c r="A494" s="23" t="s">
        <v>99</v>
      </c>
      <c r="B494" s="21" t="s">
        <v>100</v>
      </c>
      <c r="C494" s="15" t="s">
        <v>57</v>
      </c>
      <c r="D494" s="15" t="s">
        <v>58</v>
      </c>
      <c r="E494" s="15" t="s">
        <v>66</v>
      </c>
      <c r="F494" s="15" t="s">
        <v>67</v>
      </c>
      <c r="G494" s="15" t="s">
        <v>1159</v>
      </c>
      <c r="H494" s="45" t="s">
        <v>1160</v>
      </c>
      <c r="I494" s="39">
        <v>137949.06200000001</v>
      </c>
      <c r="J494" s="39">
        <v>199302.33</v>
      </c>
      <c r="K494" s="39">
        <v>286099.13</v>
      </c>
      <c r="L494" s="39">
        <v>106000</v>
      </c>
      <c r="M494" s="39">
        <v>286099.13</v>
      </c>
      <c r="N494" s="39">
        <v>286099.13</v>
      </c>
      <c r="O494" s="39">
        <v>106000</v>
      </c>
      <c r="P494" s="39">
        <v>4317.8289999999997</v>
      </c>
      <c r="Q494" s="39"/>
      <c r="R494" s="39"/>
      <c r="S494" s="39">
        <v>-29476.794999999998</v>
      </c>
      <c r="T494" s="39">
        <v>129831.08199999999</v>
      </c>
      <c r="U494" s="39">
        <v>0</v>
      </c>
      <c r="V494" s="39">
        <v>-47133.514999999999</v>
      </c>
      <c r="W494" s="39">
        <v>-11340.569</v>
      </c>
      <c r="X494" s="39">
        <v>-723.6</v>
      </c>
      <c r="Y494" s="39">
        <v>71902.728000000003</v>
      </c>
      <c r="Z494" s="39">
        <v>1706.4</v>
      </c>
      <c r="AA494" s="39">
        <v>55059.803999999996</v>
      </c>
      <c r="AB494" s="39">
        <v>4721.3850000000002</v>
      </c>
      <c r="AC494" s="39">
        <v>82075.414999999994</v>
      </c>
      <c r="AD494" s="39"/>
      <c r="AE494" s="39"/>
      <c r="AF494" s="39"/>
      <c r="AG494" s="39">
        <v>129831.08199999999</v>
      </c>
      <c r="AH494" s="39">
        <v>129831.08199999999</v>
      </c>
      <c r="AI494" s="39">
        <v>82697.566999999995</v>
      </c>
      <c r="AJ494" s="39">
        <v>71356.998000000007</v>
      </c>
      <c r="AK494" s="39">
        <v>70633.398000000001</v>
      </c>
      <c r="AL494" s="39">
        <v>142536.12599999999</v>
      </c>
      <c r="AM494" s="39">
        <v>144242.52600000001</v>
      </c>
      <c r="AN494" s="39">
        <v>199302.33</v>
      </c>
      <c r="AO494" s="39">
        <v>204023.715</v>
      </c>
      <c r="AP494" s="39">
        <v>286099.13</v>
      </c>
      <c r="AQ494" s="39">
        <v>286099.13</v>
      </c>
      <c r="AR494" s="39">
        <v>286099.13</v>
      </c>
      <c r="AS494" s="41">
        <v>286099.13</v>
      </c>
    </row>
    <row r="495" spans="1:45">
      <c r="A495" s="23" t="s">
        <v>99</v>
      </c>
      <c r="B495" s="21" t="s">
        <v>100</v>
      </c>
      <c r="C495" s="15" t="s">
        <v>57</v>
      </c>
      <c r="D495" s="15" t="s">
        <v>58</v>
      </c>
      <c r="E495" s="15" t="s">
        <v>66</v>
      </c>
      <c r="F495" s="15" t="s">
        <v>67</v>
      </c>
      <c r="G495" s="15" t="s">
        <v>1163</v>
      </c>
      <c r="H495" s="45" t="s">
        <v>1164</v>
      </c>
      <c r="I495" s="39">
        <v>11449600.437000001</v>
      </c>
      <c r="J495" s="39">
        <v>22956533.182999998</v>
      </c>
      <c r="K495" s="39">
        <v>24065765.802999999</v>
      </c>
      <c r="L495" s="39"/>
      <c r="M495" s="39">
        <v>24065765.802999999</v>
      </c>
      <c r="N495" s="39">
        <v>24065765.802999999</v>
      </c>
      <c r="O495" s="39"/>
      <c r="P495" s="39">
        <v>11449600.437000001</v>
      </c>
      <c r="Q495" s="39"/>
      <c r="R495" s="39"/>
      <c r="S495" s="39">
        <v>11449600.437000001</v>
      </c>
      <c r="T495" s="39">
        <v>11530455.528000001</v>
      </c>
      <c r="U495" s="39">
        <v>0</v>
      </c>
      <c r="V495" s="39">
        <v>9959978.6109999996</v>
      </c>
      <c r="W495" s="39">
        <v>-9683.3629999999994</v>
      </c>
      <c r="X495" s="39">
        <v>113375.966</v>
      </c>
      <c r="Y495" s="39">
        <v>717762.59100000001</v>
      </c>
      <c r="Z495" s="39">
        <v>175774.03200000001</v>
      </c>
      <c r="AA495" s="39">
        <v>468869.81800000003</v>
      </c>
      <c r="AB495" s="39">
        <v>697832.81400000001</v>
      </c>
      <c r="AC495" s="39">
        <v>411399.80599999998</v>
      </c>
      <c r="AD495" s="39"/>
      <c r="AE495" s="39"/>
      <c r="AF495" s="39"/>
      <c r="AG495" s="39">
        <v>11530455.528000001</v>
      </c>
      <c r="AH495" s="39">
        <v>11530455.528000001</v>
      </c>
      <c r="AI495" s="39">
        <v>21490434.138999999</v>
      </c>
      <c r="AJ495" s="39">
        <v>21480750.776000001</v>
      </c>
      <c r="AK495" s="39">
        <v>21594126.741999999</v>
      </c>
      <c r="AL495" s="39">
        <v>22311889.333000001</v>
      </c>
      <c r="AM495" s="39">
        <v>22487663.364999998</v>
      </c>
      <c r="AN495" s="39">
        <v>22956533.182999998</v>
      </c>
      <c r="AO495" s="39">
        <v>23654365.997000001</v>
      </c>
      <c r="AP495" s="39">
        <v>24065765.802999999</v>
      </c>
      <c r="AQ495" s="39">
        <v>24065765.802999999</v>
      </c>
      <c r="AR495" s="39">
        <v>24065765.802999999</v>
      </c>
      <c r="AS495" s="41">
        <v>24065765.802999999</v>
      </c>
    </row>
    <row r="496" spans="1:45">
      <c r="A496" s="23" t="s">
        <v>99</v>
      </c>
      <c r="B496" s="21" t="s">
        <v>100</v>
      </c>
      <c r="C496" s="15" t="s">
        <v>57</v>
      </c>
      <c r="D496" s="15" t="s">
        <v>58</v>
      </c>
      <c r="E496" s="15" t="s">
        <v>66</v>
      </c>
      <c r="F496" s="15" t="s">
        <v>67</v>
      </c>
      <c r="G496" s="15" t="s">
        <v>1165</v>
      </c>
      <c r="H496" s="45" t="s">
        <v>1134</v>
      </c>
      <c r="I496" s="39">
        <v>-540471.90300000005</v>
      </c>
      <c r="J496" s="39">
        <v>2936487.9810000001</v>
      </c>
      <c r="K496" s="39">
        <v>4395306.5240000002</v>
      </c>
      <c r="L496" s="39">
        <v>4787207.8629999999</v>
      </c>
      <c r="M496" s="39">
        <v>4395306.5240000002</v>
      </c>
      <c r="N496" s="39">
        <v>4395306.5240000002</v>
      </c>
      <c r="O496" s="39">
        <v>4787207.8629999999</v>
      </c>
      <c r="P496" s="39">
        <v>-361055.96500000003</v>
      </c>
      <c r="Q496" s="39"/>
      <c r="R496" s="39"/>
      <c r="S496" s="39">
        <v>-1420384.108</v>
      </c>
      <c r="T496" s="39">
        <v>1647991.61</v>
      </c>
      <c r="U496" s="39">
        <v>0</v>
      </c>
      <c r="V496" s="39">
        <v>-301774.56300000002</v>
      </c>
      <c r="W496" s="39">
        <v>-114193.23299999999</v>
      </c>
      <c r="X496" s="39">
        <v>11413.15</v>
      </c>
      <c r="Y496" s="39">
        <v>846556.73300000001</v>
      </c>
      <c r="Z496" s="39">
        <v>42816.875</v>
      </c>
      <c r="AA496" s="39">
        <v>803677.40899999999</v>
      </c>
      <c r="AB496" s="39">
        <v>300452.16700000002</v>
      </c>
      <c r="AC496" s="39">
        <v>1158366.3759999999</v>
      </c>
      <c r="AD496" s="39"/>
      <c r="AE496" s="39"/>
      <c r="AF496" s="39"/>
      <c r="AG496" s="39">
        <v>1647991.61</v>
      </c>
      <c r="AH496" s="39">
        <v>1647991.61</v>
      </c>
      <c r="AI496" s="39">
        <v>1346217.047</v>
      </c>
      <c r="AJ496" s="39">
        <v>1232023.814</v>
      </c>
      <c r="AK496" s="39">
        <v>1243436.9639999999</v>
      </c>
      <c r="AL496" s="39">
        <v>2089993.6969999999</v>
      </c>
      <c r="AM496" s="39">
        <v>2132810.5720000002</v>
      </c>
      <c r="AN496" s="39">
        <v>2936487.9810000001</v>
      </c>
      <c r="AO496" s="39">
        <v>3236940.148</v>
      </c>
      <c r="AP496" s="39">
        <v>4395306.5240000002</v>
      </c>
      <c r="AQ496" s="39">
        <v>4395306.5240000002</v>
      </c>
      <c r="AR496" s="39">
        <v>4395306.5240000002</v>
      </c>
      <c r="AS496" s="41">
        <v>4395306.5240000002</v>
      </c>
    </row>
    <row r="497" spans="1:45">
      <c r="A497" s="23" t="s">
        <v>99</v>
      </c>
      <c r="B497" s="21" t="s">
        <v>100</v>
      </c>
      <c r="C497" s="15" t="s">
        <v>57</v>
      </c>
      <c r="D497" s="15" t="s">
        <v>58</v>
      </c>
      <c r="E497" s="15" t="s">
        <v>66</v>
      </c>
      <c r="F497" s="15" t="s">
        <v>67</v>
      </c>
      <c r="G497" s="15" t="s">
        <v>1166</v>
      </c>
      <c r="H497" s="45" t="s">
        <v>1167</v>
      </c>
      <c r="I497" s="39">
        <v>504141.77899999998</v>
      </c>
      <c r="J497" s="39">
        <v>1322272.848</v>
      </c>
      <c r="K497" s="39">
        <v>1845866.51</v>
      </c>
      <c r="L497" s="39"/>
      <c r="M497" s="39">
        <v>1845866.51</v>
      </c>
      <c r="N497" s="39">
        <v>1845866.51</v>
      </c>
      <c r="O497" s="39"/>
      <c r="P497" s="39">
        <v>52550.303</v>
      </c>
      <c r="Q497" s="39"/>
      <c r="R497" s="39"/>
      <c r="S497" s="39">
        <v>-66750.260999999999</v>
      </c>
      <c r="T497" s="39">
        <v>455109.17300000001</v>
      </c>
      <c r="U497" s="39">
        <v>0</v>
      </c>
      <c r="V497" s="39">
        <v>43756.241000000002</v>
      </c>
      <c r="W497" s="39">
        <v>27589.065999999999</v>
      </c>
      <c r="X497" s="39">
        <v>-52365.05</v>
      </c>
      <c r="Y497" s="39">
        <v>445986.549</v>
      </c>
      <c r="Z497" s="39">
        <v>70053.7</v>
      </c>
      <c r="AA497" s="39">
        <v>332143.16899999999</v>
      </c>
      <c r="AB497" s="39">
        <v>215481.32199999999</v>
      </c>
      <c r="AC497" s="39">
        <v>308112.34000000003</v>
      </c>
      <c r="AD497" s="39"/>
      <c r="AE497" s="39"/>
      <c r="AF497" s="39"/>
      <c r="AG497" s="39">
        <v>455109.17300000001</v>
      </c>
      <c r="AH497" s="39">
        <v>455109.17300000001</v>
      </c>
      <c r="AI497" s="39">
        <v>498865.41399999999</v>
      </c>
      <c r="AJ497" s="39">
        <v>526454.48</v>
      </c>
      <c r="AK497" s="39">
        <v>474089.43</v>
      </c>
      <c r="AL497" s="39">
        <v>920075.97900000005</v>
      </c>
      <c r="AM497" s="39">
        <v>990129.679</v>
      </c>
      <c r="AN497" s="39">
        <v>1322272.848</v>
      </c>
      <c r="AO497" s="39">
        <v>1537754.17</v>
      </c>
      <c r="AP497" s="39">
        <v>1845866.51</v>
      </c>
      <c r="AQ497" s="39">
        <v>1845866.51</v>
      </c>
      <c r="AR497" s="39">
        <v>1845866.51</v>
      </c>
      <c r="AS497" s="41">
        <v>1845866.51</v>
      </c>
    </row>
    <row r="498" spans="1:45">
      <c r="A498" s="23" t="s">
        <v>99</v>
      </c>
      <c r="B498" s="21" t="s">
        <v>100</v>
      </c>
      <c r="C498" s="15" t="s">
        <v>57</v>
      </c>
      <c r="D498" s="15" t="s">
        <v>58</v>
      </c>
      <c r="E498" s="15" t="s">
        <v>66</v>
      </c>
      <c r="F498" s="15" t="s">
        <v>67</v>
      </c>
      <c r="G498" s="15" t="s">
        <v>1168</v>
      </c>
      <c r="H498" s="45" t="s">
        <v>1169</v>
      </c>
      <c r="I498" s="39"/>
      <c r="J498" s="39">
        <v>122522.86199999999</v>
      </c>
      <c r="K498" s="39">
        <v>212823.462</v>
      </c>
      <c r="L498" s="39"/>
      <c r="M498" s="39">
        <v>212823.462</v>
      </c>
      <c r="N498" s="39">
        <v>212823.462</v>
      </c>
      <c r="O498" s="39"/>
      <c r="P498" s="39"/>
      <c r="Q498" s="39"/>
      <c r="R498" s="39"/>
      <c r="S498" s="39"/>
      <c r="T498" s="39">
        <v>12014.611999999999</v>
      </c>
      <c r="U498" s="39">
        <v>0</v>
      </c>
      <c r="V498" s="39">
        <v>2151.1750000000002</v>
      </c>
      <c r="W498" s="39">
        <v>-1942.598</v>
      </c>
      <c r="X498" s="39">
        <v>-123.95</v>
      </c>
      <c r="Y498" s="39">
        <v>12316.671</v>
      </c>
      <c r="Z498" s="39">
        <v>292.3</v>
      </c>
      <c r="AA498" s="39">
        <v>97814.652000000002</v>
      </c>
      <c r="AB498" s="39">
        <v>13559.583000000001</v>
      </c>
      <c r="AC498" s="39">
        <v>76741.017000000007</v>
      </c>
      <c r="AD498" s="39"/>
      <c r="AE498" s="39"/>
      <c r="AF498" s="39"/>
      <c r="AG498" s="39">
        <v>12014.611999999999</v>
      </c>
      <c r="AH498" s="39">
        <v>12014.611999999999</v>
      </c>
      <c r="AI498" s="39">
        <v>14165.787</v>
      </c>
      <c r="AJ498" s="39">
        <v>12223.189</v>
      </c>
      <c r="AK498" s="39">
        <v>12099.239</v>
      </c>
      <c r="AL498" s="39">
        <v>24415.91</v>
      </c>
      <c r="AM498" s="39">
        <v>24708.21</v>
      </c>
      <c r="AN498" s="39">
        <v>122522.86199999999</v>
      </c>
      <c r="AO498" s="39">
        <v>136082.44500000001</v>
      </c>
      <c r="AP498" s="39">
        <v>212823.462</v>
      </c>
      <c r="AQ498" s="39">
        <v>212823.462</v>
      </c>
      <c r="AR498" s="39">
        <v>212823.462</v>
      </c>
      <c r="AS498" s="41">
        <v>212823.462</v>
      </c>
    </row>
    <row r="499" spans="1:45">
      <c r="A499" s="23" t="s">
        <v>99</v>
      </c>
      <c r="B499" s="21" t="s">
        <v>100</v>
      </c>
      <c r="C499" s="15" t="s">
        <v>57</v>
      </c>
      <c r="D499" s="15" t="s">
        <v>58</v>
      </c>
      <c r="E499" s="15" t="s">
        <v>66</v>
      </c>
      <c r="F499" s="15" t="s">
        <v>67</v>
      </c>
      <c r="G499" s="15" t="s">
        <v>1172</v>
      </c>
      <c r="H499" s="45" t="s">
        <v>1173</v>
      </c>
      <c r="I499" s="39">
        <v>19125436.989999998</v>
      </c>
      <c r="J499" s="39">
        <v>16688835.497</v>
      </c>
      <c r="K499" s="39">
        <v>7449575.9840000002</v>
      </c>
      <c r="L499" s="39">
        <v>4950984.2489999998</v>
      </c>
      <c r="M499" s="39">
        <v>7449575.9840000002</v>
      </c>
      <c r="N499" s="39">
        <v>7449575.9840000002</v>
      </c>
      <c r="O499" s="39">
        <v>4950984.2489999998</v>
      </c>
      <c r="P499" s="39">
        <v>16473949.501</v>
      </c>
      <c r="Q499" s="39"/>
      <c r="R499" s="39"/>
      <c r="S499" s="39">
        <v>1748971.24</v>
      </c>
      <c r="T499" s="39">
        <v>17162003.912</v>
      </c>
      <c r="U499" s="39">
        <v>0</v>
      </c>
      <c r="V499" s="39">
        <v>600246.11800000002</v>
      </c>
      <c r="W499" s="39">
        <v>4010799.8960000002</v>
      </c>
      <c r="X499" s="39">
        <v>-10054993.381999999</v>
      </c>
      <c r="Y499" s="39">
        <v>1141984.898</v>
      </c>
      <c r="Z499" s="39">
        <v>-263033.49800000002</v>
      </c>
      <c r="AA499" s="39">
        <v>4091827.5529999998</v>
      </c>
      <c r="AB499" s="39">
        <v>1563008.7250000001</v>
      </c>
      <c r="AC499" s="39">
        <v>-10802268.238</v>
      </c>
      <c r="AD499" s="39"/>
      <c r="AE499" s="39"/>
      <c r="AF499" s="39"/>
      <c r="AG499" s="39">
        <v>17162003.912</v>
      </c>
      <c r="AH499" s="39">
        <v>17162003.912</v>
      </c>
      <c r="AI499" s="39">
        <v>17762250.030000001</v>
      </c>
      <c r="AJ499" s="39">
        <v>21773049.925999999</v>
      </c>
      <c r="AK499" s="39">
        <v>11718056.544</v>
      </c>
      <c r="AL499" s="39">
        <v>12860041.442</v>
      </c>
      <c r="AM499" s="39">
        <v>12597007.944</v>
      </c>
      <c r="AN499" s="39">
        <v>16688835.497</v>
      </c>
      <c r="AO499" s="39">
        <v>18251844.221999999</v>
      </c>
      <c r="AP499" s="39">
        <v>7449575.9840000002</v>
      </c>
      <c r="AQ499" s="39">
        <v>7449575.9840000002</v>
      </c>
      <c r="AR499" s="39">
        <v>7449575.9840000002</v>
      </c>
      <c r="AS499" s="41">
        <v>7449575.9840000002</v>
      </c>
    </row>
    <row r="500" spans="1:45">
      <c r="A500" s="23" t="s">
        <v>99</v>
      </c>
      <c r="B500" s="21" t="s">
        <v>100</v>
      </c>
      <c r="C500" s="15" t="s">
        <v>57</v>
      </c>
      <c r="D500" s="15" t="s">
        <v>58</v>
      </c>
      <c r="E500" s="15" t="s">
        <v>68</v>
      </c>
      <c r="F500" s="15" t="s">
        <v>69</v>
      </c>
      <c r="G500" s="15" t="s">
        <v>1131</v>
      </c>
      <c r="H500" s="45" t="s">
        <v>1132</v>
      </c>
      <c r="I500" s="39">
        <v>0</v>
      </c>
      <c r="J500" s="39"/>
      <c r="K500" s="39"/>
      <c r="L500" s="39"/>
      <c r="M500" s="39"/>
      <c r="N500" s="39"/>
      <c r="O500" s="39"/>
      <c r="P500" s="39">
        <v>0</v>
      </c>
      <c r="Q500" s="39"/>
      <c r="R500" s="39"/>
      <c r="S500" s="39">
        <v>0</v>
      </c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41"/>
    </row>
    <row r="501" spans="1:45">
      <c r="A501" s="23" t="s">
        <v>99</v>
      </c>
      <c r="B501" s="21" t="s">
        <v>100</v>
      </c>
      <c r="C501" s="15" t="s">
        <v>57</v>
      </c>
      <c r="D501" s="15" t="s">
        <v>58</v>
      </c>
      <c r="E501" s="15" t="s">
        <v>68</v>
      </c>
      <c r="F501" s="15" t="s">
        <v>69</v>
      </c>
      <c r="G501" s="15" t="s">
        <v>1133</v>
      </c>
      <c r="H501" s="45" t="s">
        <v>1134</v>
      </c>
      <c r="I501" s="39">
        <v>0</v>
      </c>
      <c r="J501" s="39"/>
      <c r="K501" s="39"/>
      <c r="L501" s="39"/>
      <c r="M501" s="39"/>
      <c r="N501" s="39"/>
      <c r="O501" s="39"/>
      <c r="P501" s="39">
        <v>0</v>
      </c>
      <c r="Q501" s="39"/>
      <c r="R501" s="39"/>
      <c r="S501" s="39">
        <v>0</v>
      </c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41"/>
    </row>
    <row r="502" spans="1:45">
      <c r="A502" s="23" t="s">
        <v>99</v>
      </c>
      <c r="B502" s="21" t="s">
        <v>100</v>
      </c>
      <c r="C502" s="15" t="s">
        <v>57</v>
      </c>
      <c r="D502" s="15" t="s">
        <v>58</v>
      </c>
      <c r="E502" s="15" t="s">
        <v>68</v>
      </c>
      <c r="F502" s="15" t="s">
        <v>69</v>
      </c>
      <c r="G502" s="15" t="s">
        <v>1136</v>
      </c>
      <c r="H502" s="45" t="s">
        <v>1137</v>
      </c>
      <c r="I502" s="39">
        <v>78582.057000000001</v>
      </c>
      <c r="J502" s="39">
        <v>238556.93799999999</v>
      </c>
      <c r="K502" s="39">
        <v>579680.06700000004</v>
      </c>
      <c r="L502" s="39"/>
      <c r="M502" s="39">
        <v>579680.06700000004</v>
      </c>
      <c r="N502" s="39">
        <v>579680.06700000004</v>
      </c>
      <c r="O502" s="39"/>
      <c r="P502" s="39">
        <v>4335.7449999999999</v>
      </c>
      <c r="Q502" s="39"/>
      <c r="R502" s="39"/>
      <c r="S502" s="39">
        <v>-21627.919000000002</v>
      </c>
      <c r="T502" s="39">
        <v>69489.921000000002</v>
      </c>
      <c r="U502" s="39">
        <v>0</v>
      </c>
      <c r="V502" s="39">
        <v>12441.93</v>
      </c>
      <c r="W502" s="39">
        <v>-11235.563</v>
      </c>
      <c r="X502" s="39">
        <v>-716.9</v>
      </c>
      <c r="Y502" s="39">
        <v>71236.962</v>
      </c>
      <c r="Z502" s="39">
        <v>42790.6</v>
      </c>
      <c r="AA502" s="39">
        <v>54549.987999999998</v>
      </c>
      <c r="AB502" s="39">
        <v>259677.674</v>
      </c>
      <c r="AC502" s="39">
        <v>81445.455000000002</v>
      </c>
      <c r="AD502" s="39"/>
      <c r="AE502" s="39"/>
      <c r="AF502" s="39"/>
      <c r="AG502" s="39">
        <v>69489.921000000002</v>
      </c>
      <c r="AH502" s="39">
        <v>69489.921000000002</v>
      </c>
      <c r="AI502" s="39">
        <v>81931.850999999995</v>
      </c>
      <c r="AJ502" s="39">
        <v>70696.288</v>
      </c>
      <c r="AK502" s="39">
        <v>69979.388000000006</v>
      </c>
      <c r="AL502" s="39">
        <v>141216.35</v>
      </c>
      <c r="AM502" s="39">
        <v>184006.95</v>
      </c>
      <c r="AN502" s="39">
        <v>238556.93799999999</v>
      </c>
      <c r="AO502" s="39">
        <v>498234.61200000002</v>
      </c>
      <c r="AP502" s="39">
        <v>579680.06700000004</v>
      </c>
      <c r="AQ502" s="39">
        <v>579680.06700000004</v>
      </c>
      <c r="AR502" s="39">
        <v>579680.06700000004</v>
      </c>
      <c r="AS502" s="41">
        <v>579680.06700000004</v>
      </c>
    </row>
    <row r="503" spans="1:45">
      <c r="A503" s="23" t="s">
        <v>99</v>
      </c>
      <c r="B503" s="21" t="s">
        <v>100</v>
      </c>
      <c r="C503" s="15" t="s">
        <v>57</v>
      </c>
      <c r="D503" s="15" t="s">
        <v>58</v>
      </c>
      <c r="E503" s="15" t="s">
        <v>68</v>
      </c>
      <c r="F503" s="15" t="s">
        <v>69</v>
      </c>
      <c r="G503" s="15" t="s">
        <v>1140</v>
      </c>
      <c r="H503" s="45" t="s">
        <v>1141</v>
      </c>
      <c r="I503" s="39"/>
      <c r="J503" s="39">
        <v>81197.244999999995</v>
      </c>
      <c r="K503" s="39">
        <v>116558.905</v>
      </c>
      <c r="L503" s="39"/>
      <c r="M503" s="39">
        <v>116558.905</v>
      </c>
      <c r="N503" s="39">
        <v>116558.905</v>
      </c>
      <c r="O503" s="39"/>
      <c r="P503" s="39"/>
      <c r="Q503" s="39"/>
      <c r="R503" s="39"/>
      <c r="S503" s="39"/>
      <c r="T503" s="39">
        <v>28575.293000000001</v>
      </c>
      <c r="U503" s="39">
        <v>0</v>
      </c>
      <c r="V503" s="39">
        <v>5116.308</v>
      </c>
      <c r="W503" s="39">
        <v>-4620.232</v>
      </c>
      <c r="X503" s="39">
        <v>-294.8</v>
      </c>
      <c r="Y503" s="39">
        <v>29293.704000000002</v>
      </c>
      <c r="Z503" s="39">
        <v>695.2</v>
      </c>
      <c r="AA503" s="39">
        <v>22431.772000000001</v>
      </c>
      <c r="AB503" s="39">
        <v>1923.528</v>
      </c>
      <c r="AC503" s="39">
        <v>33438.131999999998</v>
      </c>
      <c r="AD503" s="39"/>
      <c r="AE503" s="39"/>
      <c r="AF503" s="39"/>
      <c r="AG503" s="39">
        <v>28575.293000000001</v>
      </c>
      <c r="AH503" s="39">
        <v>28575.293000000001</v>
      </c>
      <c r="AI503" s="39">
        <v>33691.601000000002</v>
      </c>
      <c r="AJ503" s="39">
        <v>29071.368999999999</v>
      </c>
      <c r="AK503" s="39">
        <v>28776.569</v>
      </c>
      <c r="AL503" s="39">
        <v>58070.273000000001</v>
      </c>
      <c r="AM503" s="39">
        <v>58765.472999999998</v>
      </c>
      <c r="AN503" s="39">
        <v>81197.244999999995</v>
      </c>
      <c r="AO503" s="39">
        <v>83120.773000000001</v>
      </c>
      <c r="AP503" s="39">
        <v>116558.905</v>
      </c>
      <c r="AQ503" s="39">
        <v>116558.905</v>
      </c>
      <c r="AR503" s="39">
        <v>116558.905</v>
      </c>
      <c r="AS503" s="41">
        <v>116558.905</v>
      </c>
    </row>
    <row r="504" spans="1:45">
      <c r="A504" s="23" t="s">
        <v>99</v>
      </c>
      <c r="B504" s="21" t="s">
        <v>100</v>
      </c>
      <c r="C504" s="15" t="s">
        <v>57</v>
      </c>
      <c r="D504" s="15" t="s">
        <v>58</v>
      </c>
      <c r="E504" s="15" t="s">
        <v>68</v>
      </c>
      <c r="F504" s="15" t="s">
        <v>69</v>
      </c>
      <c r="G504" s="15" t="s">
        <v>1142</v>
      </c>
      <c r="H504" s="45" t="s">
        <v>1143</v>
      </c>
      <c r="I504" s="39">
        <v>75010.145999999993</v>
      </c>
      <c r="J504" s="39">
        <v>197456.93799999999</v>
      </c>
      <c r="K504" s="39">
        <v>283450.06400000001</v>
      </c>
      <c r="L504" s="39">
        <v>1435054.41</v>
      </c>
      <c r="M504" s="39">
        <v>283450.06400000001</v>
      </c>
      <c r="N504" s="39">
        <v>283450.06400000001</v>
      </c>
      <c r="O504" s="39">
        <v>1435054.41</v>
      </c>
      <c r="P504" s="39">
        <v>4138.6660000000002</v>
      </c>
      <c r="Q504" s="39"/>
      <c r="R504" s="39"/>
      <c r="S504" s="39">
        <v>-4417.5590000000002</v>
      </c>
      <c r="T504" s="39">
        <v>69489.918000000005</v>
      </c>
      <c r="U504" s="39">
        <v>0</v>
      </c>
      <c r="V504" s="39">
        <v>12441.931</v>
      </c>
      <c r="W504" s="39">
        <v>-11235.564</v>
      </c>
      <c r="X504" s="39">
        <v>-716.9</v>
      </c>
      <c r="Y504" s="39">
        <v>71236.962</v>
      </c>
      <c r="Z504" s="39">
        <v>1690.6</v>
      </c>
      <c r="AA504" s="39">
        <v>54549.991000000002</v>
      </c>
      <c r="AB504" s="39">
        <v>4677.6689999999999</v>
      </c>
      <c r="AC504" s="39">
        <v>81315.456999999995</v>
      </c>
      <c r="AD504" s="39"/>
      <c r="AE504" s="39"/>
      <c r="AF504" s="39"/>
      <c r="AG504" s="39">
        <v>69489.918000000005</v>
      </c>
      <c r="AH504" s="39">
        <v>69489.918000000005</v>
      </c>
      <c r="AI504" s="39">
        <v>81931.849000000002</v>
      </c>
      <c r="AJ504" s="39">
        <v>70696.285000000003</v>
      </c>
      <c r="AK504" s="39">
        <v>69979.384999999995</v>
      </c>
      <c r="AL504" s="39">
        <v>141216.34700000001</v>
      </c>
      <c r="AM504" s="39">
        <v>142906.94699999999</v>
      </c>
      <c r="AN504" s="39">
        <v>197456.93799999999</v>
      </c>
      <c r="AO504" s="39">
        <v>202134.60699999999</v>
      </c>
      <c r="AP504" s="39">
        <v>283450.06400000001</v>
      </c>
      <c r="AQ504" s="39">
        <v>283450.06400000001</v>
      </c>
      <c r="AR504" s="39">
        <v>283450.06400000001</v>
      </c>
      <c r="AS504" s="41">
        <v>283450.06400000001</v>
      </c>
    </row>
    <row r="505" spans="1:45">
      <c r="A505" s="23" t="s">
        <v>99</v>
      </c>
      <c r="B505" s="21" t="s">
        <v>100</v>
      </c>
      <c r="C505" s="15" t="s">
        <v>57</v>
      </c>
      <c r="D505" s="15" t="s">
        <v>58</v>
      </c>
      <c r="E505" s="15" t="s">
        <v>68</v>
      </c>
      <c r="F505" s="15" t="s">
        <v>69</v>
      </c>
      <c r="G505" s="15" t="s">
        <v>1144</v>
      </c>
      <c r="H505" s="45" t="s">
        <v>1145</v>
      </c>
      <c r="I505" s="39">
        <v>396373.36700000003</v>
      </c>
      <c r="J505" s="39">
        <v>1345372.7509999999</v>
      </c>
      <c r="K505" s="39">
        <v>1499003.8540000001</v>
      </c>
      <c r="L505" s="39">
        <v>4.1040000000000001</v>
      </c>
      <c r="M505" s="39">
        <v>1499003.8540000001</v>
      </c>
      <c r="N505" s="39">
        <v>1499003.8540000001</v>
      </c>
      <c r="O505" s="39">
        <v>4.1040000000000001</v>
      </c>
      <c r="P505" s="39">
        <v>274832.38699999999</v>
      </c>
      <c r="Q505" s="39"/>
      <c r="R505" s="39"/>
      <c r="S505" s="39">
        <v>62364.813000000002</v>
      </c>
      <c r="T505" s="39">
        <v>290984.38</v>
      </c>
      <c r="U505" s="39">
        <v>0</v>
      </c>
      <c r="V505" s="39">
        <v>558764.03099999996</v>
      </c>
      <c r="W505" s="39">
        <v>-32048.294999999998</v>
      </c>
      <c r="X505" s="39">
        <v>-2281.35</v>
      </c>
      <c r="Y505" s="39">
        <v>396780.32299999997</v>
      </c>
      <c r="Z505" s="39">
        <v>-63525.584999999999</v>
      </c>
      <c r="AA505" s="39">
        <v>196699.247</v>
      </c>
      <c r="AB505" s="39">
        <v>-105134.44100000001</v>
      </c>
      <c r="AC505" s="39">
        <v>258765.54399999999</v>
      </c>
      <c r="AD505" s="39"/>
      <c r="AE505" s="39"/>
      <c r="AF505" s="39"/>
      <c r="AG505" s="39">
        <v>290984.38</v>
      </c>
      <c r="AH505" s="39">
        <v>290984.38</v>
      </c>
      <c r="AI505" s="39">
        <v>849748.41099999996</v>
      </c>
      <c r="AJ505" s="39">
        <v>817700.11600000004</v>
      </c>
      <c r="AK505" s="39">
        <v>815418.76599999995</v>
      </c>
      <c r="AL505" s="39">
        <v>1212199.0889999999</v>
      </c>
      <c r="AM505" s="39">
        <v>1148673.504</v>
      </c>
      <c r="AN505" s="39">
        <v>1345372.7509999999</v>
      </c>
      <c r="AO505" s="39">
        <v>1240238.31</v>
      </c>
      <c r="AP505" s="39">
        <v>1499003.8540000001</v>
      </c>
      <c r="AQ505" s="39">
        <v>1499003.8540000001</v>
      </c>
      <c r="AR505" s="39">
        <v>1499003.8540000001</v>
      </c>
      <c r="AS505" s="41">
        <v>1499003.8540000001</v>
      </c>
    </row>
    <row r="506" spans="1:45">
      <c r="A506" s="23" t="s">
        <v>99</v>
      </c>
      <c r="B506" s="21" t="s">
        <v>100</v>
      </c>
      <c r="C506" s="15" t="s">
        <v>57</v>
      </c>
      <c r="D506" s="15" t="s">
        <v>58</v>
      </c>
      <c r="E506" s="15" t="s">
        <v>68</v>
      </c>
      <c r="F506" s="15" t="s">
        <v>69</v>
      </c>
      <c r="G506" s="15" t="s">
        <v>1148</v>
      </c>
      <c r="H506" s="45" t="s">
        <v>1132</v>
      </c>
      <c r="I506" s="39">
        <v>12478.48</v>
      </c>
      <c r="J506" s="39">
        <v>172664.644</v>
      </c>
      <c r="K506" s="39">
        <v>218072.23</v>
      </c>
      <c r="L506" s="39">
        <v>19615.752</v>
      </c>
      <c r="M506" s="39">
        <v>218072.23</v>
      </c>
      <c r="N506" s="39">
        <v>218072.23</v>
      </c>
      <c r="O506" s="39">
        <v>19615.752</v>
      </c>
      <c r="P506" s="39">
        <v>688.49699999999996</v>
      </c>
      <c r="Q506" s="39"/>
      <c r="R506" s="39"/>
      <c r="S506" s="39">
        <v>-734.89300000000003</v>
      </c>
      <c r="T506" s="39">
        <v>36693.273999999998</v>
      </c>
      <c r="U506" s="39">
        <v>0</v>
      </c>
      <c r="V506" s="39">
        <v>74969.804999999993</v>
      </c>
      <c r="W506" s="39">
        <v>-5932.7979999999998</v>
      </c>
      <c r="X506" s="39">
        <v>-378.55</v>
      </c>
      <c r="Y506" s="39">
        <v>37615.779000000002</v>
      </c>
      <c r="Z506" s="39">
        <v>892.7</v>
      </c>
      <c r="AA506" s="39">
        <v>28804.434000000001</v>
      </c>
      <c r="AB506" s="39">
        <v>2469.9850000000001</v>
      </c>
      <c r="AC506" s="39">
        <v>42937.601000000002</v>
      </c>
      <c r="AD506" s="39"/>
      <c r="AE506" s="39"/>
      <c r="AF506" s="39"/>
      <c r="AG506" s="39">
        <v>36693.273999999998</v>
      </c>
      <c r="AH506" s="39">
        <v>36693.273999999998</v>
      </c>
      <c r="AI506" s="39">
        <v>111663.079</v>
      </c>
      <c r="AJ506" s="39">
        <v>105730.281</v>
      </c>
      <c r="AK506" s="39">
        <v>105351.731</v>
      </c>
      <c r="AL506" s="39">
        <v>142967.51</v>
      </c>
      <c r="AM506" s="39">
        <v>143860.21</v>
      </c>
      <c r="AN506" s="39">
        <v>172664.644</v>
      </c>
      <c r="AO506" s="39">
        <v>175134.62899999999</v>
      </c>
      <c r="AP506" s="39">
        <v>218072.23</v>
      </c>
      <c r="AQ506" s="39">
        <v>218072.23</v>
      </c>
      <c r="AR506" s="39">
        <v>218072.23</v>
      </c>
      <c r="AS506" s="41">
        <v>218072.23</v>
      </c>
    </row>
    <row r="507" spans="1:45">
      <c r="A507" s="23" t="s">
        <v>99</v>
      </c>
      <c r="B507" s="21" t="s">
        <v>100</v>
      </c>
      <c r="C507" s="15" t="s">
        <v>57</v>
      </c>
      <c r="D507" s="15" t="s">
        <v>58</v>
      </c>
      <c r="E507" s="15" t="s">
        <v>68</v>
      </c>
      <c r="F507" s="15" t="s">
        <v>69</v>
      </c>
      <c r="G507" s="15" t="s">
        <v>1157</v>
      </c>
      <c r="H507" s="45" t="s">
        <v>1158</v>
      </c>
      <c r="I507" s="39"/>
      <c r="J507" s="39">
        <v>55361.758000000002</v>
      </c>
      <c r="K507" s="39">
        <v>79471.98</v>
      </c>
      <c r="L507" s="39"/>
      <c r="M507" s="39">
        <v>79471.98</v>
      </c>
      <c r="N507" s="39">
        <v>79471.98</v>
      </c>
      <c r="O507" s="39"/>
      <c r="P507" s="39"/>
      <c r="Q507" s="39"/>
      <c r="R507" s="39"/>
      <c r="S507" s="39"/>
      <c r="T507" s="39">
        <v>19483.153999999999</v>
      </c>
      <c r="U507" s="39">
        <v>0</v>
      </c>
      <c r="V507" s="39">
        <v>3488.3919999999998</v>
      </c>
      <c r="W507" s="39">
        <v>-3150.1579999999999</v>
      </c>
      <c r="X507" s="39">
        <v>-201</v>
      </c>
      <c r="Y507" s="39">
        <v>19972.98</v>
      </c>
      <c r="Z507" s="39">
        <v>474</v>
      </c>
      <c r="AA507" s="39">
        <v>15294.39</v>
      </c>
      <c r="AB507" s="39">
        <v>1311.4960000000001</v>
      </c>
      <c r="AC507" s="39">
        <v>22798.725999999999</v>
      </c>
      <c r="AD507" s="39"/>
      <c r="AE507" s="39"/>
      <c r="AF507" s="39"/>
      <c r="AG507" s="39">
        <v>19483.153999999999</v>
      </c>
      <c r="AH507" s="39">
        <v>19483.153999999999</v>
      </c>
      <c r="AI507" s="39">
        <v>22971.545999999998</v>
      </c>
      <c r="AJ507" s="39">
        <v>19821.387999999999</v>
      </c>
      <c r="AK507" s="39">
        <v>19620.387999999999</v>
      </c>
      <c r="AL507" s="39">
        <v>39593.368000000002</v>
      </c>
      <c r="AM507" s="39">
        <v>40067.368000000002</v>
      </c>
      <c r="AN507" s="39">
        <v>55361.758000000002</v>
      </c>
      <c r="AO507" s="39">
        <v>56673.254000000001</v>
      </c>
      <c r="AP507" s="39">
        <v>79471.98</v>
      </c>
      <c r="AQ507" s="39">
        <v>79471.98</v>
      </c>
      <c r="AR507" s="39">
        <v>79471.98</v>
      </c>
      <c r="AS507" s="41">
        <v>79471.98</v>
      </c>
    </row>
    <row r="508" spans="1:45">
      <c r="A508" s="23" t="s">
        <v>99</v>
      </c>
      <c r="B508" s="21" t="s">
        <v>100</v>
      </c>
      <c r="C508" s="15" t="s">
        <v>57</v>
      </c>
      <c r="D508" s="15" t="s">
        <v>58</v>
      </c>
      <c r="E508" s="15" t="s">
        <v>68</v>
      </c>
      <c r="F508" s="15" t="s">
        <v>69</v>
      </c>
      <c r="G508" s="15" t="s">
        <v>1159</v>
      </c>
      <c r="H508" s="45" t="s">
        <v>1160</v>
      </c>
      <c r="I508" s="39"/>
      <c r="J508" s="39">
        <v>55361.758000000002</v>
      </c>
      <c r="K508" s="39">
        <v>79471.98</v>
      </c>
      <c r="L508" s="39"/>
      <c r="M508" s="39">
        <v>79471.98</v>
      </c>
      <c r="N508" s="39">
        <v>79471.98</v>
      </c>
      <c r="O508" s="39"/>
      <c r="P508" s="39"/>
      <c r="Q508" s="39"/>
      <c r="R508" s="39"/>
      <c r="S508" s="39"/>
      <c r="T508" s="39">
        <v>19483.153999999999</v>
      </c>
      <c r="U508" s="39">
        <v>0</v>
      </c>
      <c r="V508" s="39">
        <v>3488.3919999999998</v>
      </c>
      <c r="W508" s="39">
        <v>-3150.1579999999999</v>
      </c>
      <c r="X508" s="39">
        <v>-201</v>
      </c>
      <c r="Y508" s="39">
        <v>19972.98</v>
      </c>
      <c r="Z508" s="39">
        <v>474</v>
      </c>
      <c r="AA508" s="39">
        <v>15294.39</v>
      </c>
      <c r="AB508" s="39">
        <v>1311.4960000000001</v>
      </c>
      <c r="AC508" s="39">
        <v>22798.725999999999</v>
      </c>
      <c r="AD508" s="39"/>
      <c r="AE508" s="39"/>
      <c r="AF508" s="39"/>
      <c r="AG508" s="39">
        <v>19483.153999999999</v>
      </c>
      <c r="AH508" s="39">
        <v>19483.153999999999</v>
      </c>
      <c r="AI508" s="39">
        <v>22971.545999999998</v>
      </c>
      <c r="AJ508" s="39">
        <v>19821.387999999999</v>
      </c>
      <c r="AK508" s="39">
        <v>19620.387999999999</v>
      </c>
      <c r="AL508" s="39">
        <v>39593.368000000002</v>
      </c>
      <c r="AM508" s="39">
        <v>40067.368000000002</v>
      </c>
      <c r="AN508" s="39">
        <v>55361.758000000002</v>
      </c>
      <c r="AO508" s="39">
        <v>56673.254000000001</v>
      </c>
      <c r="AP508" s="39">
        <v>79471.98</v>
      </c>
      <c r="AQ508" s="39">
        <v>79471.98</v>
      </c>
      <c r="AR508" s="39">
        <v>79471.98</v>
      </c>
      <c r="AS508" s="41">
        <v>79471.98</v>
      </c>
    </row>
    <row r="509" spans="1:45">
      <c r="A509" s="23" t="s">
        <v>99</v>
      </c>
      <c r="B509" s="21" t="s">
        <v>100</v>
      </c>
      <c r="C509" s="15" t="s">
        <v>57</v>
      </c>
      <c r="D509" s="15" t="s">
        <v>58</v>
      </c>
      <c r="E509" s="15" t="s">
        <v>68</v>
      </c>
      <c r="F509" s="15" t="s">
        <v>69</v>
      </c>
      <c r="G509" s="15" t="s">
        <v>1163</v>
      </c>
      <c r="H509" s="45" t="s">
        <v>1164</v>
      </c>
      <c r="I509" s="39"/>
      <c r="J509" s="39">
        <v>34139.750999999997</v>
      </c>
      <c r="K509" s="39">
        <v>49007.720999999998</v>
      </c>
      <c r="L509" s="39"/>
      <c r="M509" s="39">
        <v>49007.720999999998</v>
      </c>
      <c r="N509" s="39">
        <v>49007.720999999998</v>
      </c>
      <c r="O509" s="39"/>
      <c r="P509" s="39"/>
      <c r="Q509" s="39"/>
      <c r="R509" s="39"/>
      <c r="S509" s="39"/>
      <c r="T509" s="39">
        <v>12014.611999999999</v>
      </c>
      <c r="U509" s="39">
        <v>0</v>
      </c>
      <c r="V509" s="39">
        <v>2151.1750000000002</v>
      </c>
      <c r="W509" s="39">
        <v>-1942.598</v>
      </c>
      <c r="X509" s="39">
        <v>-123.95</v>
      </c>
      <c r="Y509" s="39">
        <v>12316.671</v>
      </c>
      <c r="Z509" s="39">
        <v>292.3</v>
      </c>
      <c r="AA509" s="39">
        <v>9431.5409999999993</v>
      </c>
      <c r="AB509" s="39">
        <v>808.755</v>
      </c>
      <c r="AC509" s="39">
        <v>14059.215</v>
      </c>
      <c r="AD509" s="39"/>
      <c r="AE509" s="39"/>
      <c r="AF509" s="39"/>
      <c r="AG509" s="39">
        <v>12014.611999999999</v>
      </c>
      <c r="AH509" s="39">
        <v>12014.611999999999</v>
      </c>
      <c r="AI509" s="39">
        <v>14165.787</v>
      </c>
      <c r="AJ509" s="39">
        <v>12223.189</v>
      </c>
      <c r="AK509" s="39">
        <v>12099.239</v>
      </c>
      <c r="AL509" s="39">
        <v>24415.91</v>
      </c>
      <c r="AM509" s="39">
        <v>24708.21</v>
      </c>
      <c r="AN509" s="39">
        <v>34139.750999999997</v>
      </c>
      <c r="AO509" s="39">
        <v>34948.506000000001</v>
      </c>
      <c r="AP509" s="39">
        <v>49007.720999999998</v>
      </c>
      <c r="AQ509" s="39">
        <v>49007.720999999998</v>
      </c>
      <c r="AR509" s="39">
        <v>49007.720999999998</v>
      </c>
      <c r="AS509" s="41">
        <v>49007.720999999998</v>
      </c>
    </row>
    <row r="510" spans="1:45">
      <c r="A510" s="23" t="s">
        <v>99</v>
      </c>
      <c r="B510" s="21" t="s">
        <v>100</v>
      </c>
      <c r="C510" s="15" t="s">
        <v>57</v>
      </c>
      <c r="D510" s="15" t="s">
        <v>58</v>
      </c>
      <c r="E510" s="15" t="s">
        <v>68</v>
      </c>
      <c r="F510" s="15" t="s">
        <v>69</v>
      </c>
      <c r="G510" s="15" t="s">
        <v>1165</v>
      </c>
      <c r="H510" s="45" t="s">
        <v>1134</v>
      </c>
      <c r="I510" s="39">
        <v>43366.445</v>
      </c>
      <c r="J510" s="39">
        <v>34139.750999999997</v>
      </c>
      <c r="K510" s="39">
        <v>49007.720999999998</v>
      </c>
      <c r="L510" s="39"/>
      <c r="M510" s="39">
        <v>49007.720999999998</v>
      </c>
      <c r="N510" s="39">
        <v>49007.720999999998</v>
      </c>
      <c r="O510" s="39"/>
      <c r="P510" s="39">
        <v>2392.7330000000002</v>
      </c>
      <c r="Q510" s="39"/>
      <c r="R510" s="39"/>
      <c r="S510" s="39">
        <v>-2553.9720000000002</v>
      </c>
      <c r="T510" s="39">
        <v>12014.611999999999</v>
      </c>
      <c r="U510" s="39">
        <v>0</v>
      </c>
      <c r="V510" s="39">
        <v>2151.1750000000002</v>
      </c>
      <c r="W510" s="39">
        <v>-1942.598</v>
      </c>
      <c r="X510" s="39">
        <v>-123.95</v>
      </c>
      <c r="Y510" s="39">
        <v>12316.671</v>
      </c>
      <c r="Z510" s="39">
        <v>292.3</v>
      </c>
      <c r="AA510" s="39">
        <v>9431.5409999999993</v>
      </c>
      <c r="AB510" s="39">
        <v>808.755</v>
      </c>
      <c r="AC510" s="39">
        <v>14059.215</v>
      </c>
      <c r="AD510" s="39"/>
      <c r="AE510" s="39"/>
      <c r="AF510" s="39"/>
      <c r="AG510" s="39">
        <v>12014.611999999999</v>
      </c>
      <c r="AH510" s="39">
        <v>12014.611999999999</v>
      </c>
      <c r="AI510" s="39">
        <v>14165.787</v>
      </c>
      <c r="AJ510" s="39">
        <v>12223.189</v>
      </c>
      <c r="AK510" s="39">
        <v>12099.239</v>
      </c>
      <c r="AL510" s="39">
        <v>24415.91</v>
      </c>
      <c r="AM510" s="39">
        <v>24708.21</v>
      </c>
      <c r="AN510" s="39">
        <v>34139.750999999997</v>
      </c>
      <c r="AO510" s="39">
        <v>34948.506000000001</v>
      </c>
      <c r="AP510" s="39">
        <v>49007.720999999998</v>
      </c>
      <c r="AQ510" s="39">
        <v>49007.720999999998</v>
      </c>
      <c r="AR510" s="39">
        <v>49007.720999999998</v>
      </c>
      <c r="AS510" s="41">
        <v>49007.720999999998</v>
      </c>
    </row>
    <row r="511" spans="1:45">
      <c r="A511" s="23" t="s">
        <v>99</v>
      </c>
      <c r="B511" s="21" t="s">
        <v>100</v>
      </c>
      <c r="C511" s="15" t="s">
        <v>57</v>
      </c>
      <c r="D511" s="15" t="s">
        <v>58</v>
      </c>
      <c r="E511" s="15" t="s">
        <v>68</v>
      </c>
      <c r="F511" s="15" t="s">
        <v>69</v>
      </c>
      <c r="G511" s="15" t="s">
        <v>1166</v>
      </c>
      <c r="H511" s="45" t="s">
        <v>1167</v>
      </c>
      <c r="I511" s="39">
        <v>31031.288</v>
      </c>
      <c r="J511" s="39">
        <v>34139.750999999997</v>
      </c>
      <c r="K511" s="39">
        <v>49007.720999999998</v>
      </c>
      <c r="L511" s="39">
        <v>48780.144</v>
      </c>
      <c r="M511" s="39">
        <v>49007.720999999998</v>
      </c>
      <c r="N511" s="39">
        <v>49007.720999999998</v>
      </c>
      <c r="O511" s="39">
        <v>48780.144</v>
      </c>
      <c r="P511" s="39">
        <v>1712.143</v>
      </c>
      <c r="Q511" s="39"/>
      <c r="R511" s="39"/>
      <c r="S511" s="39">
        <v>-1827.52</v>
      </c>
      <c r="T511" s="39">
        <v>12014.611999999999</v>
      </c>
      <c r="U511" s="39">
        <v>0</v>
      </c>
      <c r="V511" s="39">
        <v>2151.1750000000002</v>
      </c>
      <c r="W511" s="39">
        <v>-1942.598</v>
      </c>
      <c r="X511" s="39">
        <v>-123.95</v>
      </c>
      <c r="Y511" s="39">
        <v>12316.671</v>
      </c>
      <c r="Z511" s="39">
        <v>292.3</v>
      </c>
      <c r="AA511" s="39">
        <v>9431.5409999999993</v>
      </c>
      <c r="AB511" s="39">
        <v>808.755</v>
      </c>
      <c r="AC511" s="39">
        <v>14059.215</v>
      </c>
      <c r="AD511" s="39"/>
      <c r="AE511" s="39"/>
      <c r="AF511" s="39"/>
      <c r="AG511" s="39">
        <v>12014.611999999999</v>
      </c>
      <c r="AH511" s="39">
        <v>12014.611999999999</v>
      </c>
      <c r="AI511" s="39">
        <v>14165.787</v>
      </c>
      <c r="AJ511" s="39">
        <v>12223.189</v>
      </c>
      <c r="AK511" s="39">
        <v>12099.239</v>
      </c>
      <c r="AL511" s="39">
        <v>24415.91</v>
      </c>
      <c r="AM511" s="39">
        <v>24708.21</v>
      </c>
      <c r="AN511" s="39">
        <v>34139.750999999997</v>
      </c>
      <c r="AO511" s="39">
        <v>34948.506000000001</v>
      </c>
      <c r="AP511" s="39">
        <v>49007.720999999998</v>
      </c>
      <c r="AQ511" s="39">
        <v>49007.720999999998</v>
      </c>
      <c r="AR511" s="39">
        <v>49007.720999999998</v>
      </c>
      <c r="AS511" s="41">
        <v>49007.720999999998</v>
      </c>
    </row>
    <row r="512" spans="1:45">
      <c r="A512" s="23" t="s">
        <v>99</v>
      </c>
      <c r="B512" s="21" t="s">
        <v>100</v>
      </c>
      <c r="C512" s="15" t="s">
        <v>57</v>
      </c>
      <c r="D512" s="15" t="s">
        <v>58</v>
      </c>
      <c r="E512" s="15" t="s">
        <v>68</v>
      </c>
      <c r="F512" s="15" t="s">
        <v>69</v>
      </c>
      <c r="G512" s="15" t="s">
        <v>1170</v>
      </c>
      <c r="H512" s="45" t="s">
        <v>1171</v>
      </c>
      <c r="I512" s="39">
        <v>3540.5050000000001</v>
      </c>
      <c r="J512" s="39">
        <v>34139.750999999997</v>
      </c>
      <c r="K512" s="39">
        <v>49007.720999999998</v>
      </c>
      <c r="L512" s="39"/>
      <c r="M512" s="39">
        <v>49007.720999999998</v>
      </c>
      <c r="N512" s="39">
        <v>49007.720999999998</v>
      </c>
      <c r="O512" s="39"/>
      <c r="P512" s="39">
        <v>195.34700000000001</v>
      </c>
      <c r="Q512" s="39"/>
      <c r="R512" s="39"/>
      <c r="S512" s="39">
        <v>-208.51</v>
      </c>
      <c r="T512" s="39">
        <v>12014.611999999999</v>
      </c>
      <c r="U512" s="39">
        <v>0</v>
      </c>
      <c r="V512" s="39">
        <v>2151.1750000000002</v>
      </c>
      <c r="W512" s="39">
        <v>-1942.598</v>
      </c>
      <c r="X512" s="39">
        <v>-123.95</v>
      </c>
      <c r="Y512" s="39">
        <v>12316.671</v>
      </c>
      <c r="Z512" s="39">
        <v>292.3</v>
      </c>
      <c r="AA512" s="39">
        <v>9431.5409999999993</v>
      </c>
      <c r="AB512" s="39">
        <v>808.755</v>
      </c>
      <c r="AC512" s="39">
        <v>14059.215</v>
      </c>
      <c r="AD512" s="39"/>
      <c r="AE512" s="39"/>
      <c r="AF512" s="39"/>
      <c r="AG512" s="39">
        <v>12014.611999999999</v>
      </c>
      <c r="AH512" s="39">
        <v>12014.611999999999</v>
      </c>
      <c r="AI512" s="39">
        <v>14165.787</v>
      </c>
      <c r="AJ512" s="39">
        <v>12223.189</v>
      </c>
      <c r="AK512" s="39">
        <v>12099.239</v>
      </c>
      <c r="AL512" s="39">
        <v>24415.91</v>
      </c>
      <c r="AM512" s="39">
        <v>24708.21</v>
      </c>
      <c r="AN512" s="39">
        <v>34139.750999999997</v>
      </c>
      <c r="AO512" s="39">
        <v>34948.506000000001</v>
      </c>
      <c r="AP512" s="39">
        <v>49007.720999999998</v>
      </c>
      <c r="AQ512" s="39">
        <v>49007.720999999998</v>
      </c>
      <c r="AR512" s="39">
        <v>49007.720999999998</v>
      </c>
      <c r="AS512" s="41">
        <v>49007.720999999998</v>
      </c>
    </row>
    <row r="513" spans="1:45">
      <c r="A513" s="23" t="s">
        <v>99</v>
      </c>
      <c r="B513" s="21" t="s">
        <v>100</v>
      </c>
      <c r="C513" s="15" t="s">
        <v>57</v>
      </c>
      <c r="D513" s="15" t="s">
        <v>58</v>
      </c>
      <c r="E513" s="15" t="s">
        <v>68</v>
      </c>
      <c r="F513" s="15" t="s">
        <v>69</v>
      </c>
      <c r="G513" s="15" t="s">
        <v>1172</v>
      </c>
      <c r="H513" s="45" t="s">
        <v>1173</v>
      </c>
      <c r="I513" s="39"/>
      <c r="J513" s="39">
        <v>34139.750999999997</v>
      </c>
      <c r="K513" s="39">
        <v>49007.720999999998</v>
      </c>
      <c r="L513" s="39"/>
      <c r="M513" s="39">
        <v>49007.720999999998</v>
      </c>
      <c r="N513" s="39">
        <v>49007.720999999998</v>
      </c>
      <c r="O513" s="39"/>
      <c r="P513" s="39"/>
      <c r="Q513" s="39"/>
      <c r="R513" s="39"/>
      <c r="S513" s="39"/>
      <c r="T513" s="39">
        <v>12014.611999999999</v>
      </c>
      <c r="U513" s="39">
        <v>0</v>
      </c>
      <c r="V513" s="39">
        <v>2151.1750000000002</v>
      </c>
      <c r="W513" s="39">
        <v>-1942.598</v>
      </c>
      <c r="X513" s="39">
        <v>-123.95</v>
      </c>
      <c r="Y513" s="39">
        <v>12316.671</v>
      </c>
      <c r="Z513" s="39">
        <v>292.3</v>
      </c>
      <c r="AA513" s="39">
        <v>9431.5409999999993</v>
      </c>
      <c r="AB513" s="39">
        <v>808.755</v>
      </c>
      <c r="AC513" s="39">
        <v>14059.215</v>
      </c>
      <c r="AD513" s="39"/>
      <c r="AE513" s="39"/>
      <c r="AF513" s="39"/>
      <c r="AG513" s="39">
        <v>12014.611999999999</v>
      </c>
      <c r="AH513" s="39">
        <v>12014.611999999999</v>
      </c>
      <c r="AI513" s="39">
        <v>14165.787</v>
      </c>
      <c r="AJ513" s="39">
        <v>12223.189</v>
      </c>
      <c r="AK513" s="39">
        <v>12099.239</v>
      </c>
      <c r="AL513" s="39">
        <v>24415.91</v>
      </c>
      <c r="AM513" s="39">
        <v>24708.21</v>
      </c>
      <c r="AN513" s="39">
        <v>34139.750999999997</v>
      </c>
      <c r="AO513" s="39">
        <v>34948.506000000001</v>
      </c>
      <c r="AP513" s="39">
        <v>49007.720999999998</v>
      </c>
      <c r="AQ513" s="39">
        <v>49007.720999999998</v>
      </c>
      <c r="AR513" s="39">
        <v>49007.720999999998</v>
      </c>
      <c r="AS513" s="41">
        <v>49007.720999999998</v>
      </c>
    </row>
    <row r="514" spans="1:45">
      <c r="A514" s="23" t="s">
        <v>101</v>
      </c>
      <c r="B514" s="21" t="s">
        <v>102</v>
      </c>
      <c r="C514" s="15" t="s">
        <v>57</v>
      </c>
      <c r="D514" s="15" t="s">
        <v>58</v>
      </c>
      <c r="E514" s="15" t="s">
        <v>66</v>
      </c>
      <c r="F514" s="15" t="s">
        <v>67</v>
      </c>
      <c r="G514" s="15" t="s">
        <v>1131</v>
      </c>
      <c r="H514" s="45" t="s">
        <v>1132</v>
      </c>
      <c r="I514" s="39">
        <v>0</v>
      </c>
      <c r="J514" s="39"/>
      <c r="K514" s="39"/>
      <c r="L514" s="39"/>
      <c r="M514" s="39"/>
      <c r="N514" s="39"/>
      <c r="O514" s="39"/>
      <c r="P514" s="39">
        <v>0</v>
      </c>
      <c r="Q514" s="39"/>
      <c r="R514" s="39"/>
      <c r="S514" s="39">
        <v>0</v>
      </c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41"/>
    </row>
    <row r="515" spans="1:45">
      <c r="A515" s="23" t="s">
        <v>101</v>
      </c>
      <c r="B515" s="21" t="s">
        <v>102</v>
      </c>
      <c r="C515" s="15" t="s">
        <v>57</v>
      </c>
      <c r="D515" s="15" t="s">
        <v>58</v>
      </c>
      <c r="E515" s="15" t="s">
        <v>66</v>
      </c>
      <c r="F515" s="15" t="s">
        <v>67</v>
      </c>
      <c r="G515" s="15" t="s">
        <v>1133</v>
      </c>
      <c r="H515" s="45" t="s">
        <v>1134</v>
      </c>
      <c r="I515" s="39">
        <v>0</v>
      </c>
      <c r="J515" s="39"/>
      <c r="K515" s="39"/>
      <c r="L515" s="39"/>
      <c r="M515" s="39"/>
      <c r="N515" s="39"/>
      <c r="O515" s="39"/>
      <c r="P515" s="39">
        <v>0</v>
      </c>
      <c r="Q515" s="39"/>
      <c r="R515" s="39"/>
      <c r="S515" s="39">
        <v>0</v>
      </c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41"/>
    </row>
    <row r="516" spans="1:45">
      <c r="A516" s="23" t="s">
        <v>101</v>
      </c>
      <c r="B516" s="21" t="s">
        <v>102</v>
      </c>
      <c r="C516" s="15" t="s">
        <v>57</v>
      </c>
      <c r="D516" s="15" t="s">
        <v>58</v>
      </c>
      <c r="E516" s="15" t="s">
        <v>66</v>
      </c>
      <c r="F516" s="15" t="s">
        <v>67</v>
      </c>
      <c r="G516" s="15" t="s">
        <v>1146</v>
      </c>
      <c r="H516" s="45" t="s">
        <v>1147</v>
      </c>
      <c r="I516" s="39">
        <v>2583.3330000000001</v>
      </c>
      <c r="J516" s="39">
        <v>-645.83299999999997</v>
      </c>
      <c r="K516" s="39">
        <v>-645.83299999999997</v>
      </c>
      <c r="L516" s="39">
        <v>2583.3330000000001</v>
      </c>
      <c r="M516" s="39">
        <v>0</v>
      </c>
      <c r="N516" s="39">
        <v>0</v>
      </c>
      <c r="O516" s="39">
        <v>2583.3330000000001</v>
      </c>
      <c r="P516" s="39">
        <v>3875</v>
      </c>
      <c r="Q516" s="39"/>
      <c r="R516" s="39"/>
      <c r="S516" s="39">
        <v>-645.83299999999997</v>
      </c>
      <c r="T516" s="39">
        <v>2583.3330000000001</v>
      </c>
      <c r="U516" s="39">
        <v>0</v>
      </c>
      <c r="V516" s="39">
        <v>-1291.6669999999999</v>
      </c>
      <c r="W516" s="39">
        <v>-645.83299999999997</v>
      </c>
      <c r="X516" s="39">
        <v>-645.83299999999997</v>
      </c>
      <c r="Y516" s="39">
        <v>0</v>
      </c>
      <c r="Z516" s="39">
        <v>0</v>
      </c>
      <c r="AA516" s="39">
        <v>0</v>
      </c>
      <c r="AB516" s="39">
        <v>0</v>
      </c>
      <c r="AC516" s="39">
        <v>0</v>
      </c>
      <c r="AD516" s="39"/>
      <c r="AE516" s="39"/>
      <c r="AF516" s="39"/>
      <c r="AG516" s="39">
        <v>2583.3330000000001</v>
      </c>
      <c r="AH516" s="39">
        <v>2583.3330000000001</v>
      </c>
      <c r="AI516" s="39">
        <v>1291.6659999999999</v>
      </c>
      <c r="AJ516" s="39">
        <v>645.83299999999997</v>
      </c>
      <c r="AK516" s="39">
        <v>0</v>
      </c>
      <c r="AL516" s="39">
        <v>0</v>
      </c>
      <c r="AM516" s="39">
        <v>0</v>
      </c>
      <c r="AN516" s="39">
        <v>0</v>
      </c>
      <c r="AO516" s="39">
        <v>0</v>
      </c>
      <c r="AP516" s="39">
        <v>0</v>
      </c>
      <c r="AQ516" s="39">
        <v>0</v>
      </c>
      <c r="AR516" s="39">
        <v>0</v>
      </c>
      <c r="AS516" s="41">
        <v>0</v>
      </c>
    </row>
    <row r="517" spans="1:45">
      <c r="A517" s="23" t="s">
        <v>101</v>
      </c>
      <c r="B517" s="21" t="s">
        <v>102</v>
      </c>
      <c r="C517" s="15" t="s">
        <v>57</v>
      </c>
      <c r="D517" s="15" t="s">
        <v>58</v>
      </c>
      <c r="E517" s="15" t="s">
        <v>66</v>
      </c>
      <c r="F517" s="15" t="s">
        <v>67</v>
      </c>
      <c r="G517" s="15" t="s">
        <v>1149</v>
      </c>
      <c r="H517" s="45" t="s">
        <v>1150</v>
      </c>
      <c r="I517" s="39">
        <v>0</v>
      </c>
      <c r="J517" s="39">
        <v>0</v>
      </c>
      <c r="K517" s="39">
        <v>0</v>
      </c>
      <c r="L517" s="39">
        <v>0</v>
      </c>
      <c r="M517" s="39">
        <v>0</v>
      </c>
      <c r="N517" s="39">
        <v>0</v>
      </c>
      <c r="O517" s="39">
        <v>0</v>
      </c>
      <c r="P517" s="39">
        <v>0</v>
      </c>
      <c r="Q517" s="39"/>
      <c r="R517" s="39"/>
      <c r="S517" s="39">
        <v>0</v>
      </c>
      <c r="T517" s="39">
        <v>0</v>
      </c>
      <c r="U517" s="39">
        <v>0</v>
      </c>
      <c r="V517" s="39">
        <v>0</v>
      </c>
      <c r="W517" s="39">
        <v>0</v>
      </c>
      <c r="X517" s="39">
        <v>0</v>
      </c>
      <c r="Y517" s="39">
        <v>0</v>
      </c>
      <c r="Z517" s="39">
        <v>0</v>
      </c>
      <c r="AA517" s="39">
        <v>0</v>
      </c>
      <c r="AB517" s="39">
        <v>0</v>
      </c>
      <c r="AC517" s="39">
        <v>0</v>
      </c>
      <c r="AD517" s="39"/>
      <c r="AE517" s="39"/>
      <c r="AF517" s="39"/>
      <c r="AG517" s="39">
        <v>0</v>
      </c>
      <c r="AH517" s="39">
        <v>0</v>
      </c>
      <c r="AI517" s="39">
        <v>0</v>
      </c>
      <c r="AJ517" s="39">
        <v>0</v>
      </c>
      <c r="AK517" s="39">
        <v>0</v>
      </c>
      <c r="AL517" s="39">
        <v>0</v>
      </c>
      <c r="AM517" s="39">
        <v>0</v>
      </c>
      <c r="AN517" s="39">
        <v>0</v>
      </c>
      <c r="AO517" s="39">
        <v>0</v>
      </c>
      <c r="AP517" s="39">
        <v>0</v>
      </c>
      <c r="AQ517" s="39">
        <v>0</v>
      </c>
      <c r="AR517" s="39">
        <v>0</v>
      </c>
      <c r="AS517" s="41">
        <v>0</v>
      </c>
    </row>
    <row r="518" spans="1:45">
      <c r="A518" s="23" t="s">
        <v>101</v>
      </c>
      <c r="B518" s="21" t="s">
        <v>102</v>
      </c>
      <c r="C518" s="15" t="s">
        <v>57</v>
      </c>
      <c r="D518" s="15" t="s">
        <v>58</v>
      </c>
      <c r="E518" s="15" t="s">
        <v>66</v>
      </c>
      <c r="F518" s="15" t="s">
        <v>67</v>
      </c>
      <c r="G518" s="15" t="s">
        <v>1151</v>
      </c>
      <c r="H518" s="45" t="s">
        <v>1152</v>
      </c>
      <c r="I518" s="39">
        <v>1356194.024</v>
      </c>
      <c r="J518" s="39">
        <v>681306.21699999995</v>
      </c>
      <c r="K518" s="39">
        <v>685359.71600000001</v>
      </c>
      <c r="L518" s="39">
        <v>899643.03</v>
      </c>
      <c r="M518" s="39">
        <v>750238.88300000003</v>
      </c>
      <c r="N518" s="39">
        <v>750238.88300000003</v>
      </c>
      <c r="O518" s="39">
        <v>1039126.914</v>
      </c>
      <c r="P518" s="39">
        <v>1485482.1129999999</v>
      </c>
      <c r="Q518" s="39"/>
      <c r="R518" s="39">
        <v>-69741.941999999995</v>
      </c>
      <c r="S518" s="39">
        <v>-89264.875</v>
      </c>
      <c r="T518" s="39">
        <v>1356194.024</v>
      </c>
      <c r="U518" s="39">
        <v>0</v>
      </c>
      <c r="V518" s="39">
        <v>-151271.98199999999</v>
      </c>
      <c r="W518" s="39">
        <v>-75635.983999999997</v>
      </c>
      <c r="X518" s="39">
        <v>-74894.323000000004</v>
      </c>
      <c r="Y518" s="39">
        <v>-73094.316000000006</v>
      </c>
      <c r="Z518" s="39">
        <v>-67560.998999999996</v>
      </c>
      <c r="AA518" s="39">
        <v>-66313.062000000005</v>
      </c>
      <c r="AB518" s="39">
        <v>-64063.067000000003</v>
      </c>
      <c r="AC518" s="39">
        <v>-33121.408000000003</v>
      </c>
      <c r="AD518" s="39"/>
      <c r="AE518" s="39"/>
      <c r="AF518" s="39"/>
      <c r="AG518" s="39">
        <v>1356194.024</v>
      </c>
      <c r="AH518" s="39">
        <v>1356194.024</v>
      </c>
      <c r="AI518" s="39">
        <v>1204922.0419999999</v>
      </c>
      <c r="AJ518" s="39">
        <v>1129286.058</v>
      </c>
      <c r="AK518" s="39">
        <v>1054391.7350000001</v>
      </c>
      <c r="AL518" s="39">
        <v>981297.41899999999</v>
      </c>
      <c r="AM518" s="39">
        <v>913736.42</v>
      </c>
      <c r="AN518" s="39">
        <v>847423.35800000001</v>
      </c>
      <c r="AO518" s="39">
        <v>783360.29099999997</v>
      </c>
      <c r="AP518" s="39">
        <v>750238.88300000003</v>
      </c>
      <c r="AQ518" s="39">
        <v>750238.88300000003</v>
      </c>
      <c r="AR518" s="39">
        <v>750238.88300000003</v>
      </c>
      <c r="AS518" s="41">
        <v>750238.88300000003</v>
      </c>
    </row>
    <row r="519" spans="1:45">
      <c r="A519" s="23" t="s">
        <v>101</v>
      </c>
      <c r="B519" s="21" t="s">
        <v>102</v>
      </c>
      <c r="C519" s="15" t="s">
        <v>57</v>
      </c>
      <c r="D519" s="15" t="s">
        <v>58</v>
      </c>
      <c r="E519" s="15" t="s">
        <v>66</v>
      </c>
      <c r="F519" s="15" t="s">
        <v>67</v>
      </c>
      <c r="G519" s="15" t="s">
        <v>1153</v>
      </c>
      <c r="H519" s="45" t="s">
        <v>1154</v>
      </c>
      <c r="I519" s="39">
        <v>175708.30300000001</v>
      </c>
      <c r="J519" s="39">
        <v>62170.834000000003</v>
      </c>
      <c r="K519" s="39">
        <v>62170.834000000003</v>
      </c>
      <c r="L519" s="39">
        <v>136566.66800000001</v>
      </c>
      <c r="M519" s="39">
        <v>82623.301000000007</v>
      </c>
      <c r="N519" s="39">
        <v>82623.301000000007</v>
      </c>
      <c r="O519" s="39">
        <v>165906.24600000001</v>
      </c>
      <c r="P519" s="39">
        <v>161250.83600000001</v>
      </c>
      <c r="Q519" s="39"/>
      <c r="R519" s="39">
        <v>-14669.789000000001</v>
      </c>
      <c r="S519" s="39">
        <v>-14271.268</v>
      </c>
      <c r="T519" s="39">
        <v>175708.30300000001</v>
      </c>
      <c r="U519" s="39">
        <v>0</v>
      </c>
      <c r="V519" s="39">
        <v>-28542.535</v>
      </c>
      <c r="W519" s="39">
        <v>20978.733</v>
      </c>
      <c r="X519" s="39">
        <v>-15021.266</v>
      </c>
      <c r="Y519" s="39">
        <v>-15021.268</v>
      </c>
      <c r="Z519" s="39">
        <v>-15021.267</v>
      </c>
      <c r="AA519" s="39">
        <v>-13485.799000000001</v>
      </c>
      <c r="AB519" s="39">
        <v>-13485.800999999999</v>
      </c>
      <c r="AC519" s="39">
        <v>-13485.799000000001</v>
      </c>
      <c r="AD519" s="39"/>
      <c r="AE519" s="39"/>
      <c r="AF519" s="39"/>
      <c r="AG519" s="39">
        <v>175708.30300000001</v>
      </c>
      <c r="AH519" s="39">
        <v>175708.30300000001</v>
      </c>
      <c r="AI519" s="39">
        <v>147165.76800000001</v>
      </c>
      <c r="AJ519" s="39">
        <v>168144.50099999999</v>
      </c>
      <c r="AK519" s="39">
        <v>153123.23499999999</v>
      </c>
      <c r="AL519" s="39">
        <v>138101.967</v>
      </c>
      <c r="AM519" s="39">
        <v>123080.7</v>
      </c>
      <c r="AN519" s="39">
        <v>109594.901</v>
      </c>
      <c r="AO519" s="39">
        <v>96109.1</v>
      </c>
      <c r="AP519" s="39">
        <v>82623.301000000007</v>
      </c>
      <c r="AQ519" s="39">
        <v>82623.301000000007</v>
      </c>
      <c r="AR519" s="39">
        <v>82623.301000000007</v>
      </c>
      <c r="AS519" s="41">
        <v>82623.301000000007</v>
      </c>
    </row>
    <row r="520" spans="1:45">
      <c r="A520" s="23" t="s">
        <v>101</v>
      </c>
      <c r="B520" s="21" t="s">
        <v>102</v>
      </c>
      <c r="C520" s="15" t="s">
        <v>57</v>
      </c>
      <c r="D520" s="15" t="s">
        <v>58</v>
      </c>
      <c r="E520" s="15" t="s">
        <v>66</v>
      </c>
      <c r="F520" s="15" t="s">
        <v>67</v>
      </c>
      <c r="G520" s="15" t="s">
        <v>1155</v>
      </c>
      <c r="H520" s="45" t="s">
        <v>1156</v>
      </c>
      <c r="I520" s="39">
        <v>384948.03499999997</v>
      </c>
      <c r="J520" s="39">
        <v>202793.723</v>
      </c>
      <c r="K520" s="39">
        <v>8604.1679999999997</v>
      </c>
      <c r="L520" s="39">
        <v>-150978.05600000001</v>
      </c>
      <c r="M520" s="39">
        <v>228459.00399999999</v>
      </c>
      <c r="N520" s="39">
        <v>228459.00399999999</v>
      </c>
      <c r="O520" s="39">
        <v>-114563.448</v>
      </c>
      <c r="P520" s="39">
        <v>424861.10499999998</v>
      </c>
      <c r="Q520" s="39"/>
      <c r="R520" s="39">
        <v>-18207.304</v>
      </c>
      <c r="S520" s="39">
        <v>-18740.912</v>
      </c>
      <c r="T520" s="39">
        <v>384948.03499999997</v>
      </c>
      <c r="U520" s="39">
        <v>0</v>
      </c>
      <c r="V520" s="39">
        <v>-36340.156000000003</v>
      </c>
      <c r="W520" s="39">
        <v>-18170.077000000001</v>
      </c>
      <c r="X520" s="39">
        <v>-18170.076000000001</v>
      </c>
      <c r="Y520" s="39">
        <v>-18170.079000000002</v>
      </c>
      <c r="Z520" s="39">
        <v>-18170.077000000001</v>
      </c>
      <c r="AA520" s="39">
        <v>-17561.742999999999</v>
      </c>
      <c r="AB520" s="39">
        <v>-17411.744999999999</v>
      </c>
      <c r="AC520" s="39">
        <v>-12495.078</v>
      </c>
      <c r="AD520" s="39"/>
      <c r="AE520" s="39"/>
      <c r="AF520" s="39"/>
      <c r="AG520" s="39">
        <v>384948.03499999997</v>
      </c>
      <c r="AH520" s="39">
        <v>384948.03499999997</v>
      </c>
      <c r="AI520" s="39">
        <v>348607.87900000002</v>
      </c>
      <c r="AJ520" s="39">
        <v>330437.80200000003</v>
      </c>
      <c r="AK520" s="39">
        <v>312267.72600000002</v>
      </c>
      <c r="AL520" s="39">
        <v>294097.647</v>
      </c>
      <c r="AM520" s="39">
        <v>275927.57</v>
      </c>
      <c r="AN520" s="39">
        <v>258365.82699999999</v>
      </c>
      <c r="AO520" s="39">
        <v>240954.08199999999</v>
      </c>
      <c r="AP520" s="39">
        <v>228459.00399999999</v>
      </c>
      <c r="AQ520" s="39">
        <v>228459.00399999999</v>
      </c>
      <c r="AR520" s="39">
        <v>228459.00399999999</v>
      </c>
      <c r="AS520" s="41">
        <v>228459.00399999999</v>
      </c>
    </row>
    <row r="521" spans="1:45">
      <c r="A521" s="23" t="s">
        <v>101</v>
      </c>
      <c r="B521" s="21" t="s">
        <v>102</v>
      </c>
      <c r="C521" s="15" t="s">
        <v>57</v>
      </c>
      <c r="D521" s="15" t="s">
        <v>58</v>
      </c>
      <c r="E521" s="15" t="s">
        <v>66</v>
      </c>
      <c r="F521" s="15" t="s">
        <v>67</v>
      </c>
      <c r="G521" s="15" t="s">
        <v>1159</v>
      </c>
      <c r="H521" s="45" t="s">
        <v>1160</v>
      </c>
      <c r="I521" s="39">
        <v>55829.707000000002</v>
      </c>
      <c r="J521" s="39">
        <v>98080.794999999998</v>
      </c>
      <c r="K521" s="39">
        <v>98080.794999999998</v>
      </c>
      <c r="L521" s="39">
        <v>98647.332999999999</v>
      </c>
      <c r="M521" s="39">
        <v>43268.021999999997</v>
      </c>
      <c r="N521" s="39">
        <v>43268.021999999997</v>
      </c>
      <c r="O521" s="39">
        <v>102564.315</v>
      </c>
      <c r="P521" s="39">
        <v>58621.192000000003</v>
      </c>
      <c r="Q521" s="39"/>
      <c r="R521" s="39">
        <v>-1958.491</v>
      </c>
      <c r="S521" s="39">
        <v>-1395.742</v>
      </c>
      <c r="T521" s="39">
        <v>55829.707000000002</v>
      </c>
      <c r="U521" s="39">
        <v>0</v>
      </c>
      <c r="V521" s="39">
        <v>-2791.4859999999999</v>
      </c>
      <c r="W521" s="39">
        <v>-1395.7449999999999</v>
      </c>
      <c r="X521" s="39">
        <v>-1395.739</v>
      </c>
      <c r="Y521" s="39">
        <v>-1395.7439999999999</v>
      </c>
      <c r="Z521" s="39">
        <v>-1395.7429999999999</v>
      </c>
      <c r="AA521" s="39">
        <v>-1395.742</v>
      </c>
      <c r="AB521" s="39">
        <v>-1395.742</v>
      </c>
      <c r="AC521" s="39">
        <v>-1395.7439999999999</v>
      </c>
      <c r="AD521" s="39"/>
      <c r="AE521" s="39"/>
      <c r="AF521" s="39"/>
      <c r="AG521" s="39">
        <v>55829.707000000002</v>
      </c>
      <c r="AH521" s="39">
        <v>55829.707000000002</v>
      </c>
      <c r="AI521" s="39">
        <v>53038.220999999998</v>
      </c>
      <c r="AJ521" s="39">
        <v>51642.476000000002</v>
      </c>
      <c r="AK521" s="39">
        <v>50246.737000000001</v>
      </c>
      <c r="AL521" s="39">
        <v>48850.993000000002</v>
      </c>
      <c r="AM521" s="39">
        <v>47455.25</v>
      </c>
      <c r="AN521" s="39">
        <v>46059.508000000002</v>
      </c>
      <c r="AO521" s="39">
        <v>44663.766000000003</v>
      </c>
      <c r="AP521" s="39">
        <v>43268.021999999997</v>
      </c>
      <c r="AQ521" s="39">
        <v>43268.021999999997</v>
      </c>
      <c r="AR521" s="39">
        <v>43268.021999999997</v>
      </c>
      <c r="AS521" s="41">
        <v>43268.021999999997</v>
      </c>
    </row>
    <row r="522" spans="1:45">
      <c r="A522" s="23" t="s">
        <v>101</v>
      </c>
      <c r="B522" s="21" t="s">
        <v>102</v>
      </c>
      <c r="C522" s="15" t="s">
        <v>57</v>
      </c>
      <c r="D522" s="15" t="s">
        <v>58</v>
      </c>
      <c r="E522" s="15" t="s">
        <v>66</v>
      </c>
      <c r="F522" s="15" t="s">
        <v>67</v>
      </c>
      <c r="G522" s="15" t="s">
        <v>1163</v>
      </c>
      <c r="H522" s="45" t="s">
        <v>1164</v>
      </c>
      <c r="I522" s="39"/>
      <c r="J522" s="39">
        <v>4461812.9369999999</v>
      </c>
      <c r="K522" s="39">
        <v>893092.43099999998</v>
      </c>
      <c r="L522" s="39">
        <v>4315263</v>
      </c>
      <c r="M522" s="39"/>
      <c r="N522" s="39"/>
      <c r="O522" s="39">
        <v>3137104.5</v>
      </c>
      <c r="P522" s="39"/>
      <c r="Q522" s="39"/>
      <c r="R522" s="39">
        <v>-75420.75</v>
      </c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41"/>
    </row>
    <row r="523" spans="1:45">
      <c r="A523" s="23" t="s">
        <v>101</v>
      </c>
      <c r="B523" s="21" t="s">
        <v>102</v>
      </c>
      <c r="C523" s="15" t="s">
        <v>57</v>
      </c>
      <c r="D523" s="15" t="s">
        <v>58</v>
      </c>
      <c r="E523" s="15" t="s">
        <v>66</v>
      </c>
      <c r="F523" s="15" t="s">
        <v>67</v>
      </c>
      <c r="G523" s="15" t="s">
        <v>1165</v>
      </c>
      <c r="H523" s="45" t="s">
        <v>1134</v>
      </c>
      <c r="I523" s="39">
        <v>709736.24800000002</v>
      </c>
      <c r="J523" s="39">
        <v>1151797.2760000001</v>
      </c>
      <c r="K523" s="39">
        <v>1155934.6529999999</v>
      </c>
      <c r="L523" s="39">
        <v>1182839.9850000001</v>
      </c>
      <c r="M523" s="39">
        <v>939760.53799999994</v>
      </c>
      <c r="N523" s="39">
        <v>939760.53799999994</v>
      </c>
      <c r="O523" s="39">
        <v>1339990.487</v>
      </c>
      <c r="P523" s="39">
        <v>754016.10900000005</v>
      </c>
      <c r="Q523" s="39"/>
      <c r="R523" s="39">
        <v>281583.74900000001</v>
      </c>
      <c r="S523" s="39">
        <v>-44349.963000000003</v>
      </c>
      <c r="T523" s="39">
        <v>927884.47499999998</v>
      </c>
      <c r="U523" s="39">
        <v>0</v>
      </c>
      <c r="V523" s="39">
        <v>28733.632000000001</v>
      </c>
      <c r="W523" s="39">
        <v>-59899.417000000001</v>
      </c>
      <c r="X523" s="39">
        <v>360922.478</v>
      </c>
      <c r="Y523" s="39">
        <v>-71376.456999999995</v>
      </c>
      <c r="Z523" s="39">
        <v>-64101.042999999998</v>
      </c>
      <c r="AA523" s="39">
        <v>-60801.042000000001</v>
      </c>
      <c r="AB523" s="39">
        <v>-60801.042999999998</v>
      </c>
      <c r="AC523" s="39">
        <v>-60801.044999999998</v>
      </c>
      <c r="AD523" s="39"/>
      <c r="AE523" s="39"/>
      <c r="AF523" s="39"/>
      <c r="AG523" s="39">
        <v>927884.47499999998</v>
      </c>
      <c r="AH523" s="39">
        <v>927884.47499999998</v>
      </c>
      <c r="AI523" s="39">
        <v>956618.10699999996</v>
      </c>
      <c r="AJ523" s="39">
        <v>896718.69</v>
      </c>
      <c r="AK523" s="39">
        <v>1257641.1680000001</v>
      </c>
      <c r="AL523" s="39">
        <v>1186264.7109999999</v>
      </c>
      <c r="AM523" s="39">
        <v>1122163.6680000001</v>
      </c>
      <c r="AN523" s="39">
        <v>1061362.6259999999</v>
      </c>
      <c r="AO523" s="39">
        <v>1000561.583</v>
      </c>
      <c r="AP523" s="39">
        <v>939760.53799999994</v>
      </c>
      <c r="AQ523" s="39">
        <v>939760.53799999994</v>
      </c>
      <c r="AR523" s="39">
        <v>939760.53799999994</v>
      </c>
      <c r="AS523" s="41">
        <v>939760.53799999994</v>
      </c>
    </row>
    <row r="524" spans="1:45">
      <c r="A524" s="23" t="s">
        <v>101</v>
      </c>
      <c r="B524" s="21" t="s">
        <v>102</v>
      </c>
      <c r="C524" s="15" t="s">
        <v>57</v>
      </c>
      <c r="D524" s="15" t="s">
        <v>58</v>
      </c>
      <c r="E524" s="15" t="s">
        <v>66</v>
      </c>
      <c r="F524" s="15" t="s">
        <v>67</v>
      </c>
      <c r="G524" s="15" t="s">
        <v>1166</v>
      </c>
      <c r="H524" s="45" t="s">
        <v>1167</v>
      </c>
      <c r="I524" s="39">
        <v>472624.88099999999</v>
      </c>
      <c r="J524" s="39">
        <v>163312.636</v>
      </c>
      <c r="K524" s="39">
        <v>163312.636</v>
      </c>
      <c r="L524" s="39">
        <v>412807.26500000001</v>
      </c>
      <c r="M524" s="39">
        <v>209379.579</v>
      </c>
      <c r="N524" s="39">
        <v>209379.579</v>
      </c>
      <c r="O524" s="39">
        <v>478088.989</v>
      </c>
      <c r="P524" s="39">
        <v>517576.53399999999</v>
      </c>
      <c r="Q524" s="39"/>
      <c r="R524" s="39">
        <v>-32640.862000000001</v>
      </c>
      <c r="S524" s="39">
        <v>-40630.966</v>
      </c>
      <c r="T524" s="39">
        <v>472624.88099999999</v>
      </c>
      <c r="U524" s="39">
        <v>0</v>
      </c>
      <c r="V524" s="39">
        <v>-69175.345000000001</v>
      </c>
      <c r="W524" s="39">
        <v>-33337.671999999999</v>
      </c>
      <c r="X524" s="39">
        <v>-33337.671999999999</v>
      </c>
      <c r="Y524" s="39">
        <v>-31556.422999999999</v>
      </c>
      <c r="Z524" s="39">
        <v>-24660.591</v>
      </c>
      <c r="AA524" s="39">
        <v>-24660.588</v>
      </c>
      <c r="AB524" s="39">
        <v>-24660.589</v>
      </c>
      <c r="AC524" s="39">
        <v>-21856.421999999999</v>
      </c>
      <c r="AD524" s="39"/>
      <c r="AE524" s="39"/>
      <c r="AF524" s="39"/>
      <c r="AG524" s="39">
        <v>472624.88099999999</v>
      </c>
      <c r="AH524" s="39">
        <v>472624.88099999999</v>
      </c>
      <c r="AI524" s="39">
        <v>403449.53600000002</v>
      </c>
      <c r="AJ524" s="39">
        <v>370111.864</v>
      </c>
      <c r="AK524" s="39">
        <v>336774.19199999998</v>
      </c>
      <c r="AL524" s="39">
        <v>305217.76899999997</v>
      </c>
      <c r="AM524" s="39">
        <v>280557.17800000001</v>
      </c>
      <c r="AN524" s="39">
        <v>255896.59</v>
      </c>
      <c r="AO524" s="39">
        <v>231236.00099999999</v>
      </c>
      <c r="AP524" s="39">
        <v>209379.579</v>
      </c>
      <c r="AQ524" s="39">
        <v>209379.579</v>
      </c>
      <c r="AR524" s="39">
        <v>209379.579</v>
      </c>
      <c r="AS524" s="41">
        <v>209379.579</v>
      </c>
    </row>
    <row r="525" spans="1:45">
      <c r="A525" s="23" t="s">
        <v>101</v>
      </c>
      <c r="B525" s="21" t="s">
        <v>102</v>
      </c>
      <c r="C525" s="15" t="s">
        <v>57</v>
      </c>
      <c r="D525" s="15" t="s">
        <v>58</v>
      </c>
      <c r="E525" s="15" t="s">
        <v>66</v>
      </c>
      <c r="F525" s="15" t="s">
        <v>67</v>
      </c>
      <c r="G525" s="15" t="s">
        <v>1172</v>
      </c>
      <c r="H525" s="45" t="s">
        <v>1173</v>
      </c>
      <c r="I525" s="39">
        <v>218148.22700000001</v>
      </c>
      <c r="J525" s="39">
        <v>3546037.7039999999</v>
      </c>
      <c r="K525" s="39">
        <v>1912787.5060000001</v>
      </c>
      <c r="L525" s="39">
        <v>8133782.9160000002</v>
      </c>
      <c r="M525" s="39">
        <v>1862301.193</v>
      </c>
      <c r="N525" s="39">
        <v>1862301.193</v>
      </c>
      <c r="O525" s="39">
        <v>6998872.6689999998</v>
      </c>
      <c r="P525" s="39">
        <v>248204.989</v>
      </c>
      <c r="Q525" s="39"/>
      <c r="R525" s="39">
        <v>583846.81900000002</v>
      </c>
      <c r="S525" s="39">
        <v>-15351.681</v>
      </c>
      <c r="T525" s="39"/>
      <c r="U525" s="39"/>
      <c r="V525" s="39"/>
      <c r="W525" s="39"/>
      <c r="X525" s="39">
        <v>1797746.67</v>
      </c>
      <c r="Y525" s="39">
        <v>-38249.925999999999</v>
      </c>
      <c r="Z525" s="39">
        <v>235385.486</v>
      </c>
      <c r="AA525" s="39">
        <v>-44193.68</v>
      </c>
      <c r="AB525" s="39">
        <v>-44193.678</v>
      </c>
      <c r="AC525" s="39">
        <v>-44193.678999999996</v>
      </c>
      <c r="AD525" s="39"/>
      <c r="AE525" s="39"/>
      <c r="AF525" s="39"/>
      <c r="AG525" s="39"/>
      <c r="AH525" s="39"/>
      <c r="AI525" s="39"/>
      <c r="AJ525" s="39"/>
      <c r="AK525" s="39">
        <v>1797746.67</v>
      </c>
      <c r="AL525" s="39">
        <v>1759496.7439999999</v>
      </c>
      <c r="AM525" s="39">
        <v>1994882.23</v>
      </c>
      <c r="AN525" s="39">
        <v>1950688.55</v>
      </c>
      <c r="AO525" s="39">
        <v>1906494.872</v>
      </c>
      <c r="AP525" s="39">
        <v>1862301.193</v>
      </c>
      <c r="AQ525" s="39">
        <v>1862301.193</v>
      </c>
      <c r="AR525" s="39">
        <v>1862301.193</v>
      </c>
      <c r="AS525" s="41">
        <v>1862301.193</v>
      </c>
    </row>
    <row r="526" spans="1:45">
      <c r="A526" s="23" t="s">
        <v>101</v>
      </c>
      <c r="B526" s="21" t="s">
        <v>102</v>
      </c>
      <c r="C526" s="15" t="s">
        <v>57</v>
      </c>
      <c r="D526" s="15" t="s">
        <v>58</v>
      </c>
      <c r="E526" s="15" t="s">
        <v>68</v>
      </c>
      <c r="F526" s="15" t="s">
        <v>69</v>
      </c>
      <c r="G526" s="15" t="s">
        <v>1148</v>
      </c>
      <c r="H526" s="45" t="s">
        <v>1132</v>
      </c>
      <c r="I526" s="39"/>
      <c r="J526" s="39">
        <v>0</v>
      </c>
      <c r="K526" s="39">
        <v>0</v>
      </c>
      <c r="L526" s="39">
        <v>-2583.3359999999998</v>
      </c>
      <c r="M526" s="39">
        <v>0</v>
      </c>
      <c r="N526" s="39">
        <v>0</v>
      </c>
      <c r="O526" s="39">
        <v>-2152.7800000000002</v>
      </c>
      <c r="P526" s="39"/>
      <c r="Q526" s="39"/>
      <c r="R526" s="39">
        <v>-215.27799999999999</v>
      </c>
      <c r="S526" s="39"/>
      <c r="T526" s="39"/>
      <c r="U526" s="39"/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9">
        <v>0</v>
      </c>
      <c r="AD526" s="39"/>
      <c r="AE526" s="39"/>
      <c r="AF526" s="39"/>
      <c r="AG526" s="39"/>
      <c r="AH526" s="39"/>
      <c r="AI526" s="39">
        <v>0</v>
      </c>
      <c r="AJ526" s="39">
        <v>0</v>
      </c>
      <c r="AK526" s="39">
        <v>0</v>
      </c>
      <c r="AL526" s="39">
        <v>0</v>
      </c>
      <c r="AM526" s="39">
        <v>0</v>
      </c>
      <c r="AN526" s="39">
        <v>0</v>
      </c>
      <c r="AO526" s="39">
        <v>0</v>
      </c>
      <c r="AP526" s="39">
        <v>0</v>
      </c>
      <c r="AQ526" s="39">
        <v>0</v>
      </c>
      <c r="AR526" s="39">
        <v>0</v>
      </c>
      <c r="AS526" s="41">
        <v>0</v>
      </c>
    </row>
    <row r="527" spans="1:45">
      <c r="A527" s="23" t="s">
        <v>101</v>
      </c>
      <c r="B527" s="21" t="s">
        <v>102</v>
      </c>
      <c r="C527" s="15" t="s">
        <v>57</v>
      </c>
      <c r="D527" s="15" t="s">
        <v>58</v>
      </c>
      <c r="E527" s="15" t="s">
        <v>68</v>
      </c>
      <c r="F527" s="15" t="s">
        <v>69</v>
      </c>
      <c r="G527" s="15" t="s">
        <v>1151</v>
      </c>
      <c r="H527" s="45" t="s">
        <v>1152</v>
      </c>
      <c r="I527" s="39">
        <v>0</v>
      </c>
      <c r="J527" s="39"/>
      <c r="K527" s="39"/>
      <c r="L527" s="39"/>
      <c r="M527" s="39"/>
      <c r="N527" s="39"/>
      <c r="O527" s="39"/>
      <c r="P527" s="39">
        <v>0</v>
      </c>
      <c r="Q527" s="39"/>
      <c r="R527" s="39"/>
      <c r="S527" s="39">
        <v>0</v>
      </c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41"/>
    </row>
    <row r="528" spans="1:45">
      <c r="A528" s="50" t="s">
        <v>1203</v>
      </c>
      <c r="B528" s="19" t="s">
        <v>1204</v>
      </c>
      <c r="C528" s="15" t="s">
        <v>57</v>
      </c>
      <c r="D528" s="15" t="s">
        <v>58</v>
      </c>
      <c r="E528" s="15" t="s">
        <v>59</v>
      </c>
      <c r="F528" s="15" t="s">
        <v>60</v>
      </c>
      <c r="G528" s="15" t="s">
        <v>62</v>
      </c>
      <c r="H528" s="45" t="s">
        <v>63</v>
      </c>
      <c r="I528" s="39"/>
      <c r="J528" s="39">
        <v>0</v>
      </c>
      <c r="K528" s="39">
        <v>0</v>
      </c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41"/>
    </row>
    <row r="529" spans="1:45">
      <c r="A529" s="23" t="s">
        <v>1205</v>
      </c>
      <c r="B529" s="21" t="s">
        <v>1206</v>
      </c>
      <c r="C529" s="15" t="s">
        <v>57</v>
      </c>
      <c r="D529" s="15" t="s">
        <v>58</v>
      </c>
      <c r="E529" s="15" t="s">
        <v>59</v>
      </c>
      <c r="F529" s="15" t="s">
        <v>60</v>
      </c>
      <c r="G529" s="15" t="s">
        <v>62</v>
      </c>
      <c r="H529" s="45" t="s">
        <v>63</v>
      </c>
      <c r="I529" s="39"/>
      <c r="J529" s="39">
        <v>0</v>
      </c>
      <c r="K529" s="39">
        <v>0</v>
      </c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41"/>
    </row>
    <row r="530" spans="1:45">
      <c r="A530" s="50" t="s">
        <v>103</v>
      </c>
      <c r="B530" s="19" t="s">
        <v>104</v>
      </c>
      <c r="C530" s="15" t="s">
        <v>57</v>
      </c>
      <c r="D530" s="15" t="s">
        <v>58</v>
      </c>
      <c r="E530" s="15" t="s">
        <v>59</v>
      </c>
      <c r="F530" s="15" t="s">
        <v>60</v>
      </c>
      <c r="G530" s="15" t="s">
        <v>62</v>
      </c>
      <c r="H530" s="45" t="s">
        <v>63</v>
      </c>
      <c r="I530" s="39">
        <v>9645278.7210000008</v>
      </c>
      <c r="J530" s="39">
        <v>10070935.232000001</v>
      </c>
      <c r="K530" s="39">
        <v>10070935.232000001</v>
      </c>
      <c r="L530" s="39">
        <v>23904891.758000001</v>
      </c>
      <c r="M530" s="39">
        <v>9645278.7210000008</v>
      </c>
      <c r="N530" s="39">
        <v>9645278.7210000008</v>
      </c>
      <c r="O530" s="39">
        <v>23638567.956999999</v>
      </c>
      <c r="P530" s="39">
        <v>12655299.918</v>
      </c>
      <c r="Q530" s="39"/>
      <c r="R530" s="39">
        <v>1115798.9580000001</v>
      </c>
      <c r="S530" s="39">
        <v>0</v>
      </c>
      <c r="T530" s="39">
        <v>9645278.7210000008</v>
      </c>
      <c r="U530" s="39">
        <v>0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39">
        <v>0</v>
      </c>
      <c r="AB530" s="39">
        <v>0</v>
      </c>
      <c r="AC530" s="39">
        <v>0</v>
      </c>
      <c r="AD530" s="39"/>
      <c r="AE530" s="39"/>
      <c r="AF530" s="39"/>
      <c r="AG530" s="39">
        <v>9645278.7210000008</v>
      </c>
      <c r="AH530" s="39">
        <v>9645278.7210000008</v>
      </c>
      <c r="AI530" s="39">
        <v>9645278.7210000008</v>
      </c>
      <c r="AJ530" s="39">
        <v>9645278.7210000008</v>
      </c>
      <c r="AK530" s="39">
        <v>9645278.7210000008</v>
      </c>
      <c r="AL530" s="39">
        <v>9645278.7210000008</v>
      </c>
      <c r="AM530" s="39">
        <v>9645278.7210000008</v>
      </c>
      <c r="AN530" s="39">
        <v>9645278.7210000008</v>
      </c>
      <c r="AO530" s="39">
        <v>9645278.7210000008</v>
      </c>
      <c r="AP530" s="39">
        <v>9645278.7210000008</v>
      </c>
      <c r="AQ530" s="39">
        <v>9645278.7210000008</v>
      </c>
      <c r="AR530" s="39">
        <v>9645278.7210000008</v>
      </c>
      <c r="AS530" s="41">
        <v>9645278.7210000008</v>
      </c>
    </row>
    <row r="531" spans="1:45">
      <c r="A531" s="20" t="s">
        <v>105</v>
      </c>
      <c r="B531" s="21" t="s">
        <v>106</v>
      </c>
      <c r="C531" s="15" t="s">
        <v>57</v>
      </c>
      <c r="D531" s="15" t="s">
        <v>58</v>
      </c>
      <c r="E531" s="15" t="s">
        <v>59</v>
      </c>
      <c r="F531" s="15" t="s">
        <v>60</v>
      </c>
      <c r="G531" s="15" t="s">
        <v>62</v>
      </c>
      <c r="H531" s="45" t="s">
        <v>63</v>
      </c>
      <c r="I531" s="39">
        <v>9645278.7210000008</v>
      </c>
      <c r="J531" s="39">
        <v>10070935.232000001</v>
      </c>
      <c r="K531" s="39">
        <v>10070935.232000001</v>
      </c>
      <c r="L531" s="39">
        <v>10818080.780999999</v>
      </c>
      <c r="M531" s="39">
        <v>9645278.7210000008</v>
      </c>
      <c r="N531" s="39">
        <v>9645278.7210000008</v>
      </c>
      <c r="O531" s="39">
        <v>10818080.780999999</v>
      </c>
      <c r="P531" s="39">
        <v>12655299.915999999</v>
      </c>
      <c r="Q531" s="39"/>
      <c r="R531" s="39"/>
      <c r="S531" s="39">
        <v>0</v>
      </c>
      <c r="T531" s="39">
        <v>9645278.7210000008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9">
        <v>0</v>
      </c>
      <c r="AD531" s="39"/>
      <c r="AE531" s="39"/>
      <c r="AF531" s="39"/>
      <c r="AG531" s="39">
        <v>9645278.7210000008</v>
      </c>
      <c r="AH531" s="39">
        <v>9645278.7210000008</v>
      </c>
      <c r="AI531" s="39">
        <v>9645278.7210000008</v>
      </c>
      <c r="AJ531" s="39">
        <v>9645278.7210000008</v>
      </c>
      <c r="AK531" s="39">
        <v>9645278.7210000008</v>
      </c>
      <c r="AL531" s="39">
        <v>9645278.7210000008</v>
      </c>
      <c r="AM531" s="39">
        <v>9645278.7210000008</v>
      </c>
      <c r="AN531" s="39">
        <v>9645278.7210000008</v>
      </c>
      <c r="AO531" s="39">
        <v>9645278.7210000008</v>
      </c>
      <c r="AP531" s="39">
        <v>9645278.7210000008</v>
      </c>
      <c r="AQ531" s="39">
        <v>9645278.7210000008</v>
      </c>
      <c r="AR531" s="39">
        <v>9645278.7210000008</v>
      </c>
      <c r="AS531" s="41">
        <v>9645278.7210000008</v>
      </c>
    </row>
    <row r="532" spans="1:45">
      <c r="A532" s="22" t="s">
        <v>107</v>
      </c>
      <c r="B532" s="21" t="s">
        <v>106</v>
      </c>
      <c r="C532" s="15" t="s">
        <v>57</v>
      </c>
      <c r="D532" s="15" t="s">
        <v>58</v>
      </c>
      <c r="E532" s="15" t="s">
        <v>59</v>
      </c>
      <c r="F532" s="15" t="s">
        <v>60</v>
      </c>
      <c r="G532" s="15" t="s">
        <v>62</v>
      </c>
      <c r="H532" s="45" t="s">
        <v>63</v>
      </c>
      <c r="I532" s="39">
        <v>9645278.7210000008</v>
      </c>
      <c r="J532" s="39">
        <v>10070935.232000001</v>
      </c>
      <c r="K532" s="39">
        <v>10070935.232000001</v>
      </c>
      <c r="L532" s="39">
        <v>10818080.780999999</v>
      </c>
      <c r="M532" s="39">
        <v>9645278.7210000008</v>
      </c>
      <c r="N532" s="39">
        <v>9645278.7210000008</v>
      </c>
      <c r="O532" s="39">
        <v>10818080.780999999</v>
      </c>
      <c r="P532" s="39">
        <v>12655299.915999999</v>
      </c>
      <c r="Q532" s="39"/>
      <c r="R532" s="39"/>
      <c r="S532" s="39">
        <v>0</v>
      </c>
      <c r="T532" s="39">
        <v>9645278.7210000008</v>
      </c>
      <c r="U532" s="39">
        <v>0</v>
      </c>
      <c r="V532" s="39">
        <v>0</v>
      </c>
      <c r="W532" s="39">
        <v>0</v>
      </c>
      <c r="X532" s="39">
        <v>0</v>
      </c>
      <c r="Y532" s="39">
        <v>0</v>
      </c>
      <c r="Z532" s="39">
        <v>0</v>
      </c>
      <c r="AA532" s="39">
        <v>0</v>
      </c>
      <c r="AB532" s="39">
        <v>0</v>
      </c>
      <c r="AC532" s="39">
        <v>0</v>
      </c>
      <c r="AD532" s="39"/>
      <c r="AE532" s="39"/>
      <c r="AF532" s="39"/>
      <c r="AG532" s="39">
        <v>9645278.7210000008</v>
      </c>
      <c r="AH532" s="39">
        <v>9645278.7210000008</v>
      </c>
      <c r="AI532" s="39">
        <v>9645278.7210000008</v>
      </c>
      <c r="AJ532" s="39">
        <v>9645278.7210000008</v>
      </c>
      <c r="AK532" s="39">
        <v>9645278.7210000008</v>
      </c>
      <c r="AL532" s="39">
        <v>9645278.7210000008</v>
      </c>
      <c r="AM532" s="39">
        <v>9645278.7210000008</v>
      </c>
      <c r="AN532" s="39">
        <v>9645278.7210000008</v>
      </c>
      <c r="AO532" s="39">
        <v>9645278.7210000008</v>
      </c>
      <c r="AP532" s="39">
        <v>9645278.7210000008</v>
      </c>
      <c r="AQ532" s="39">
        <v>9645278.7210000008</v>
      </c>
      <c r="AR532" s="39">
        <v>9645278.7210000008</v>
      </c>
      <c r="AS532" s="41">
        <v>9645278.7210000008</v>
      </c>
    </row>
    <row r="533" spans="1:45">
      <c r="A533" s="23" t="s">
        <v>108</v>
      </c>
      <c r="B533" s="21" t="s">
        <v>109</v>
      </c>
      <c r="C533" s="15" t="s">
        <v>57</v>
      </c>
      <c r="D533" s="15" t="s">
        <v>58</v>
      </c>
      <c r="E533" s="15" t="s">
        <v>59</v>
      </c>
      <c r="F533" s="15" t="s">
        <v>60</v>
      </c>
      <c r="G533" s="15" t="s">
        <v>62</v>
      </c>
      <c r="H533" s="45" t="s">
        <v>63</v>
      </c>
      <c r="I533" s="39">
        <v>0</v>
      </c>
      <c r="J533" s="39">
        <v>0</v>
      </c>
      <c r="K533" s="39">
        <v>0</v>
      </c>
      <c r="L533" s="39">
        <v>13086810.977</v>
      </c>
      <c r="M533" s="39"/>
      <c r="N533" s="39"/>
      <c r="O533" s="39">
        <v>12820487.176000001</v>
      </c>
      <c r="P533" s="39">
        <v>2E-3</v>
      </c>
      <c r="Q533" s="39"/>
      <c r="R533" s="39">
        <v>1115798.9580000001</v>
      </c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41"/>
    </row>
    <row r="534" spans="1:45">
      <c r="A534" s="51" t="s">
        <v>110</v>
      </c>
      <c r="B534" s="19" t="s">
        <v>111</v>
      </c>
      <c r="C534" s="15" t="s">
        <v>57</v>
      </c>
      <c r="D534" s="15" t="s">
        <v>58</v>
      </c>
      <c r="E534" s="15" t="s">
        <v>66</v>
      </c>
      <c r="F534" s="15" t="s">
        <v>67</v>
      </c>
      <c r="G534" s="15" t="s">
        <v>1131</v>
      </c>
      <c r="H534" s="45" t="s">
        <v>1132</v>
      </c>
      <c r="I534" s="39">
        <v>0</v>
      </c>
      <c r="J534" s="39"/>
      <c r="K534" s="39"/>
      <c r="L534" s="39"/>
      <c r="M534" s="39"/>
      <c r="N534" s="39"/>
      <c r="O534" s="39"/>
      <c r="P534" s="39">
        <v>0</v>
      </c>
      <c r="Q534" s="39"/>
      <c r="R534" s="39"/>
      <c r="S534" s="39">
        <v>0</v>
      </c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41"/>
    </row>
    <row r="535" spans="1:45">
      <c r="A535" s="51" t="s">
        <v>110</v>
      </c>
      <c r="B535" s="19" t="s">
        <v>111</v>
      </c>
      <c r="C535" s="15" t="s">
        <v>57</v>
      </c>
      <c r="D535" s="15" t="s">
        <v>58</v>
      </c>
      <c r="E535" s="15" t="s">
        <v>66</v>
      </c>
      <c r="F535" s="15" t="s">
        <v>67</v>
      </c>
      <c r="G535" s="15" t="s">
        <v>1133</v>
      </c>
      <c r="H535" s="45" t="s">
        <v>1134</v>
      </c>
      <c r="I535" s="39">
        <v>0</v>
      </c>
      <c r="J535" s="39"/>
      <c r="K535" s="39"/>
      <c r="L535" s="39"/>
      <c r="M535" s="39"/>
      <c r="N535" s="39"/>
      <c r="O535" s="39"/>
      <c r="P535" s="39">
        <v>0</v>
      </c>
      <c r="Q535" s="39"/>
      <c r="R535" s="39"/>
      <c r="S535" s="39">
        <v>0</v>
      </c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41"/>
    </row>
    <row r="536" spans="1:45">
      <c r="A536" s="51" t="s">
        <v>110</v>
      </c>
      <c r="B536" s="19" t="s">
        <v>111</v>
      </c>
      <c r="C536" s="15" t="s">
        <v>57</v>
      </c>
      <c r="D536" s="15" t="s">
        <v>58</v>
      </c>
      <c r="E536" s="15" t="s">
        <v>66</v>
      </c>
      <c r="F536" s="15" t="s">
        <v>67</v>
      </c>
      <c r="G536" s="15" t="s">
        <v>1146</v>
      </c>
      <c r="H536" s="45" t="s">
        <v>1147</v>
      </c>
      <c r="I536" s="39">
        <v>376716.97399999999</v>
      </c>
      <c r="J536" s="39">
        <v>332193.98800000001</v>
      </c>
      <c r="K536" s="39">
        <v>332193.98800000001</v>
      </c>
      <c r="L536" s="39"/>
      <c r="M536" s="39">
        <v>333839.58</v>
      </c>
      <c r="N536" s="39">
        <v>333839.58</v>
      </c>
      <c r="O536" s="39"/>
      <c r="P536" s="39">
        <v>657229.21699999995</v>
      </c>
      <c r="Q536" s="39"/>
      <c r="R536" s="39"/>
      <c r="S536" s="39">
        <v>0</v>
      </c>
      <c r="T536" s="39">
        <v>333336.54599999997</v>
      </c>
      <c r="U536" s="39">
        <v>0</v>
      </c>
      <c r="V536" s="39">
        <v>0</v>
      </c>
      <c r="W536" s="39">
        <v>-2142.799</v>
      </c>
      <c r="X536" s="39">
        <v>-86.534000000000006</v>
      </c>
      <c r="Y536" s="39">
        <v>-1089.616</v>
      </c>
      <c r="Z536" s="39">
        <v>-2184.2289999999998</v>
      </c>
      <c r="AA536" s="39">
        <v>6130.0510000000004</v>
      </c>
      <c r="AB536" s="39">
        <v>-888.24099999999999</v>
      </c>
      <c r="AC536" s="39">
        <v>764.40200000000004</v>
      </c>
      <c r="AD536" s="39"/>
      <c r="AE536" s="39"/>
      <c r="AF536" s="39"/>
      <c r="AG536" s="39">
        <v>333336.54599999997</v>
      </c>
      <c r="AH536" s="39">
        <v>333336.54599999997</v>
      </c>
      <c r="AI536" s="39">
        <v>333336.54599999997</v>
      </c>
      <c r="AJ536" s="39">
        <v>331193.74699999997</v>
      </c>
      <c r="AK536" s="39">
        <v>331107.21299999999</v>
      </c>
      <c r="AL536" s="39">
        <v>330017.59700000001</v>
      </c>
      <c r="AM536" s="39">
        <v>327833.36800000002</v>
      </c>
      <c r="AN536" s="39">
        <v>333963.41899999999</v>
      </c>
      <c r="AO536" s="39">
        <v>333075.17800000001</v>
      </c>
      <c r="AP536" s="39">
        <v>333839.58</v>
      </c>
      <c r="AQ536" s="39">
        <v>333839.58</v>
      </c>
      <c r="AR536" s="39">
        <v>333839.58</v>
      </c>
      <c r="AS536" s="41">
        <v>333839.58</v>
      </c>
    </row>
    <row r="537" spans="1:45">
      <c r="A537" s="51" t="s">
        <v>110</v>
      </c>
      <c r="B537" s="19" t="s">
        <v>111</v>
      </c>
      <c r="C537" s="15" t="s">
        <v>57</v>
      </c>
      <c r="D537" s="15" t="s">
        <v>58</v>
      </c>
      <c r="E537" s="15" t="s">
        <v>66</v>
      </c>
      <c r="F537" s="15" t="s">
        <v>67</v>
      </c>
      <c r="G537" s="15" t="s">
        <v>1149</v>
      </c>
      <c r="H537" s="45" t="s">
        <v>1150</v>
      </c>
      <c r="I537" s="39">
        <v>104039.42600000001</v>
      </c>
      <c r="J537" s="39">
        <v>105209.323</v>
      </c>
      <c r="K537" s="39">
        <v>105209.323</v>
      </c>
      <c r="L537" s="39"/>
      <c r="M537" s="39">
        <v>107038.99</v>
      </c>
      <c r="N537" s="39">
        <v>107038.99</v>
      </c>
      <c r="O537" s="39"/>
      <c r="P537" s="39">
        <v>-149174.64000000001</v>
      </c>
      <c r="Q537" s="39"/>
      <c r="R537" s="39"/>
      <c r="S537" s="39">
        <v>0</v>
      </c>
      <c r="T537" s="39">
        <v>96230.95</v>
      </c>
      <c r="U537" s="39">
        <v>0</v>
      </c>
      <c r="V537" s="39">
        <v>0</v>
      </c>
      <c r="W537" s="39">
        <v>0</v>
      </c>
      <c r="X537" s="39">
        <v>3094.24</v>
      </c>
      <c r="Y537" s="39">
        <v>1347.354</v>
      </c>
      <c r="Z537" s="39">
        <v>-995.52599999999995</v>
      </c>
      <c r="AA537" s="39">
        <v>6708.4229999999998</v>
      </c>
      <c r="AB537" s="39">
        <v>-491.78899999999999</v>
      </c>
      <c r="AC537" s="39">
        <v>1145.338</v>
      </c>
      <c r="AD537" s="39"/>
      <c r="AE537" s="39"/>
      <c r="AF537" s="39"/>
      <c r="AG537" s="39">
        <v>96230.95</v>
      </c>
      <c r="AH537" s="39">
        <v>96230.95</v>
      </c>
      <c r="AI537" s="39">
        <v>96230.95</v>
      </c>
      <c r="AJ537" s="39">
        <v>96230.95</v>
      </c>
      <c r="AK537" s="39">
        <v>99325.19</v>
      </c>
      <c r="AL537" s="39">
        <v>100672.54399999999</v>
      </c>
      <c r="AM537" s="39">
        <v>99677.017999999996</v>
      </c>
      <c r="AN537" s="39">
        <v>106385.44100000001</v>
      </c>
      <c r="AO537" s="39">
        <v>105893.652</v>
      </c>
      <c r="AP537" s="39">
        <v>107038.99</v>
      </c>
      <c r="AQ537" s="39">
        <v>107038.99</v>
      </c>
      <c r="AR537" s="39">
        <v>107038.99</v>
      </c>
      <c r="AS537" s="41">
        <v>107038.99</v>
      </c>
    </row>
    <row r="538" spans="1:45">
      <c r="A538" s="51" t="s">
        <v>110</v>
      </c>
      <c r="B538" s="19" t="s">
        <v>111</v>
      </c>
      <c r="C538" s="15" t="s">
        <v>57</v>
      </c>
      <c r="D538" s="15" t="s">
        <v>58</v>
      </c>
      <c r="E538" s="15" t="s">
        <v>66</v>
      </c>
      <c r="F538" s="15" t="s">
        <v>67</v>
      </c>
      <c r="G538" s="15" t="s">
        <v>1151</v>
      </c>
      <c r="H538" s="45" t="s">
        <v>1152</v>
      </c>
      <c r="I538" s="39">
        <v>631265.34400000004</v>
      </c>
      <c r="J538" s="39">
        <v>548810.35600000003</v>
      </c>
      <c r="K538" s="39">
        <v>548810.35600000003</v>
      </c>
      <c r="L538" s="39"/>
      <c r="M538" s="39">
        <v>568240.31400000001</v>
      </c>
      <c r="N538" s="39">
        <v>568240.31400000001</v>
      </c>
      <c r="O538" s="39"/>
      <c r="P538" s="39">
        <v>-734242.84199999995</v>
      </c>
      <c r="Q538" s="39"/>
      <c r="R538" s="39"/>
      <c r="S538" s="39">
        <v>0</v>
      </c>
      <c r="T538" s="39">
        <v>660185.62899999996</v>
      </c>
      <c r="U538" s="39">
        <v>0</v>
      </c>
      <c r="V538" s="39">
        <v>0</v>
      </c>
      <c r="W538" s="39">
        <v>0</v>
      </c>
      <c r="X538" s="39">
        <v>-50526.538</v>
      </c>
      <c r="Y538" s="39">
        <v>-16072.57</v>
      </c>
      <c r="Z538" s="39">
        <v>-48815.845999999998</v>
      </c>
      <c r="AA538" s="39">
        <v>52463.803</v>
      </c>
      <c r="AB538" s="39">
        <v>-23831.508999999998</v>
      </c>
      <c r="AC538" s="39">
        <v>-5162.6549999999997</v>
      </c>
      <c r="AD538" s="39"/>
      <c r="AE538" s="39"/>
      <c r="AF538" s="39"/>
      <c r="AG538" s="39">
        <v>660185.62899999996</v>
      </c>
      <c r="AH538" s="39">
        <v>660185.62899999996</v>
      </c>
      <c r="AI538" s="39">
        <v>660185.62899999996</v>
      </c>
      <c r="AJ538" s="39">
        <v>660185.62899999996</v>
      </c>
      <c r="AK538" s="39">
        <v>609659.09100000001</v>
      </c>
      <c r="AL538" s="39">
        <v>593586.52099999995</v>
      </c>
      <c r="AM538" s="39">
        <v>544770.67500000005</v>
      </c>
      <c r="AN538" s="39">
        <v>597234.478</v>
      </c>
      <c r="AO538" s="39">
        <v>573402.96900000004</v>
      </c>
      <c r="AP538" s="39">
        <v>568240.31400000001</v>
      </c>
      <c r="AQ538" s="39">
        <v>568240.31400000001</v>
      </c>
      <c r="AR538" s="39">
        <v>568240.31400000001</v>
      </c>
      <c r="AS538" s="41">
        <v>568240.31400000001</v>
      </c>
    </row>
    <row r="539" spans="1:45">
      <c r="A539" s="51" t="s">
        <v>110</v>
      </c>
      <c r="B539" s="19" t="s">
        <v>111</v>
      </c>
      <c r="C539" s="15" t="s">
        <v>57</v>
      </c>
      <c r="D539" s="15" t="s">
        <v>58</v>
      </c>
      <c r="E539" s="15" t="s">
        <v>66</v>
      </c>
      <c r="F539" s="15" t="s">
        <v>67</v>
      </c>
      <c r="G539" s="15" t="s">
        <v>1153</v>
      </c>
      <c r="H539" s="45" t="s">
        <v>1154</v>
      </c>
      <c r="I539" s="39">
        <v>255967.99900000001</v>
      </c>
      <c r="J539" s="39">
        <v>183324.39600000001</v>
      </c>
      <c r="K539" s="39">
        <v>183324.39600000001</v>
      </c>
      <c r="L539" s="39"/>
      <c r="M539" s="39">
        <v>198532.93900000001</v>
      </c>
      <c r="N539" s="39">
        <v>198532.93900000001</v>
      </c>
      <c r="O539" s="39"/>
      <c r="P539" s="39">
        <v>363625.14</v>
      </c>
      <c r="Q539" s="39"/>
      <c r="R539" s="39"/>
      <c r="S539" s="39">
        <v>0</v>
      </c>
      <c r="T539" s="39">
        <v>251051.55100000001</v>
      </c>
      <c r="U539" s="39">
        <v>0</v>
      </c>
      <c r="V539" s="39">
        <v>0</v>
      </c>
      <c r="W539" s="39">
        <v>0</v>
      </c>
      <c r="X539" s="39">
        <v>-29844.282999999999</v>
      </c>
      <c r="Y539" s="39">
        <v>-2596.9659999999999</v>
      </c>
      <c r="Z539" s="39">
        <v>-20496.985000000001</v>
      </c>
      <c r="AA539" s="39">
        <v>17367.782999999999</v>
      </c>
      <c r="AB539" s="39">
        <v>-11901.272999999999</v>
      </c>
      <c r="AC539" s="39">
        <v>-5046.8879999999999</v>
      </c>
      <c r="AD539" s="39"/>
      <c r="AE539" s="39"/>
      <c r="AF539" s="39"/>
      <c r="AG539" s="39">
        <v>251051.55100000001</v>
      </c>
      <c r="AH539" s="39">
        <v>251051.55100000001</v>
      </c>
      <c r="AI539" s="39">
        <v>251051.55100000001</v>
      </c>
      <c r="AJ539" s="39">
        <v>251051.55100000001</v>
      </c>
      <c r="AK539" s="39">
        <v>221207.26800000001</v>
      </c>
      <c r="AL539" s="39">
        <v>218610.302</v>
      </c>
      <c r="AM539" s="39">
        <v>198113.31700000001</v>
      </c>
      <c r="AN539" s="39">
        <v>215481.1</v>
      </c>
      <c r="AO539" s="39">
        <v>203579.82699999999</v>
      </c>
      <c r="AP539" s="39">
        <v>198532.93900000001</v>
      </c>
      <c r="AQ539" s="39">
        <v>198532.93900000001</v>
      </c>
      <c r="AR539" s="39">
        <v>198532.93900000001</v>
      </c>
      <c r="AS539" s="41">
        <v>198532.93900000001</v>
      </c>
    </row>
    <row r="540" spans="1:45">
      <c r="A540" s="51" t="s">
        <v>110</v>
      </c>
      <c r="B540" s="19" t="s">
        <v>111</v>
      </c>
      <c r="C540" s="15" t="s">
        <v>57</v>
      </c>
      <c r="D540" s="15" t="s">
        <v>58</v>
      </c>
      <c r="E540" s="15" t="s">
        <v>66</v>
      </c>
      <c r="F540" s="15" t="s">
        <v>67</v>
      </c>
      <c r="G540" s="15" t="s">
        <v>1155</v>
      </c>
      <c r="H540" s="45" t="s">
        <v>1156</v>
      </c>
      <c r="I540" s="39">
        <v>966957.77899999998</v>
      </c>
      <c r="J540" s="39">
        <v>676642.96699999995</v>
      </c>
      <c r="K540" s="39">
        <v>676642.96699999995</v>
      </c>
      <c r="L540" s="39"/>
      <c r="M540" s="39">
        <v>747152.13399999996</v>
      </c>
      <c r="N540" s="39">
        <v>747152.13399999996</v>
      </c>
      <c r="O540" s="39"/>
      <c r="P540" s="39">
        <v>-91742.164999999994</v>
      </c>
      <c r="Q540" s="39"/>
      <c r="R540" s="39"/>
      <c r="S540" s="39">
        <v>0</v>
      </c>
      <c r="T540" s="39">
        <v>802979.76</v>
      </c>
      <c r="U540" s="39">
        <v>0</v>
      </c>
      <c r="V540" s="39">
        <v>0</v>
      </c>
      <c r="W540" s="39">
        <v>0</v>
      </c>
      <c r="X540" s="39">
        <v>-57331.805999999997</v>
      </c>
      <c r="Y540" s="39">
        <v>-15866.352999999999</v>
      </c>
      <c r="Z540" s="39">
        <v>-50388.069000000003</v>
      </c>
      <c r="AA540" s="39">
        <v>75381.297000000006</v>
      </c>
      <c r="AB540" s="39">
        <v>-17935.98</v>
      </c>
      <c r="AC540" s="39">
        <v>10313.285</v>
      </c>
      <c r="AD540" s="39"/>
      <c r="AE540" s="39"/>
      <c r="AF540" s="39"/>
      <c r="AG540" s="39">
        <v>802979.76</v>
      </c>
      <c r="AH540" s="39">
        <v>802979.76</v>
      </c>
      <c r="AI540" s="39">
        <v>802979.76</v>
      </c>
      <c r="AJ540" s="39">
        <v>802979.76</v>
      </c>
      <c r="AK540" s="39">
        <v>745647.95400000003</v>
      </c>
      <c r="AL540" s="39">
        <v>729781.60100000002</v>
      </c>
      <c r="AM540" s="39">
        <v>679393.53200000001</v>
      </c>
      <c r="AN540" s="39">
        <v>754774.82900000003</v>
      </c>
      <c r="AO540" s="39">
        <v>736838.84900000005</v>
      </c>
      <c r="AP540" s="39">
        <v>747152.13399999996</v>
      </c>
      <c r="AQ540" s="39">
        <v>747152.13399999996</v>
      </c>
      <c r="AR540" s="39">
        <v>747152.13399999996</v>
      </c>
      <c r="AS540" s="41">
        <v>747152.13399999996</v>
      </c>
    </row>
    <row r="541" spans="1:45">
      <c r="A541" s="51" t="s">
        <v>110</v>
      </c>
      <c r="B541" s="19" t="s">
        <v>111</v>
      </c>
      <c r="C541" s="15" t="s">
        <v>57</v>
      </c>
      <c r="D541" s="15" t="s">
        <v>58</v>
      </c>
      <c r="E541" s="15" t="s">
        <v>66</v>
      </c>
      <c r="F541" s="15" t="s">
        <v>67</v>
      </c>
      <c r="G541" s="15" t="s">
        <v>1159</v>
      </c>
      <c r="H541" s="45" t="s">
        <v>1160</v>
      </c>
      <c r="I541" s="39">
        <v>176299.196</v>
      </c>
      <c r="J541" s="39">
        <v>100320.855</v>
      </c>
      <c r="K541" s="39">
        <v>100320.855</v>
      </c>
      <c r="L541" s="39"/>
      <c r="M541" s="39">
        <v>104015.38800000001</v>
      </c>
      <c r="N541" s="39">
        <v>104015.38800000001</v>
      </c>
      <c r="O541" s="39"/>
      <c r="P541" s="39">
        <v>466677.84499999997</v>
      </c>
      <c r="Q541" s="39"/>
      <c r="R541" s="39"/>
      <c r="S541" s="39">
        <v>0</v>
      </c>
      <c r="T541" s="39">
        <v>169069.12400000001</v>
      </c>
      <c r="U541" s="39">
        <v>0</v>
      </c>
      <c r="V541" s="39">
        <v>0</v>
      </c>
      <c r="W541" s="39">
        <v>0</v>
      </c>
      <c r="X541" s="39">
        <v>-29608.022000000001</v>
      </c>
      <c r="Y541" s="39">
        <v>-9938.1049999999996</v>
      </c>
      <c r="Z541" s="39">
        <v>-18152.634999999998</v>
      </c>
      <c r="AA541" s="39">
        <v>8326.0300000000007</v>
      </c>
      <c r="AB541" s="39">
        <v>-9726.5439999999999</v>
      </c>
      <c r="AC541" s="39">
        <v>-5954.46</v>
      </c>
      <c r="AD541" s="39"/>
      <c r="AE541" s="39"/>
      <c r="AF541" s="39"/>
      <c r="AG541" s="39">
        <v>169069.12400000001</v>
      </c>
      <c r="AH541" s="39">
        <v>169069.12400000001</v>
      </c>
      <c r="AI541" s="39">
        <v>169069.12400000001</v>
      </c>
      <c r="AJ541" s="39">
        <v>169069.12400000001</v>
      </c>
      <c r="AK541" s="39">
        <v>139461.10200000001</v>
      </c>
      <c r="AL541" s="39">
        <v>129522.997</v>
      </c>
      <c r="AM541" s="39">
        <v>111370.36199999999</v>
      </c>
      <c r="AN541" s="39">
        <v>119696.39200000001</v>
      </c>
      <c r="AO541" s="39">
        <v>109969.848</v>
      </c>
      <c r="AP541" s="39">
        <v>104015.38800000001</v>
      </c>
      <c r="AQ541" s="39">
        <v>104015.38800000001</v>
      </c>
      <c r="AR541" s="39">
        <v>104015.38800000001</v>
      </c>
      <c r="AS541" s="41">
        <v>104015.38800000001</v>
      </c>
    </row>
    <row r="542" spans="1:45">
      <c r="A542" s="51" t="s">
        <v>110</v>
      </c>
      <c r="B542" s="19" t="s">
        <v>111</v>
      </c>
      <c r="C542" s="15" t="s">
        <v>57</v>
      </c>
      <c r="D542" s="15" t="s">
        <v>58</v>
      </c>
      <c r="E542" s="15" t="s">
        <v>66</v>
      </c>
      <c r="F542" s="15" t="s">
        <v>67</v>
      </c>
      <c r="G542" s="15" t="s">
        <v>1161</v>
      </c>
      <c r="H542" s="45" t="s">
        <v>1162</v>
      </c>
      <c r="I542" s="39">
        <v>-2142.799</v>
      </c>
      <c r="J542" s="39">
        <v>0</v>
      </c>
      <c r="K542" s="39">
        <v>0</v>
      </c>
      <c r="L542" s="39"/>
      <c r="M542" s="39">
        <v>0</v>
      </c>
      <c r="N542" s="39">
        <v>0</v>
      </c>
      <c r="O542" s="39"/>
      <c r="P542" s="39">
        <v>0</v>
      </c>
      <c r="Q542" s="39"/>
      <c r="R542" s="39"/>
      <c r="S542" s="39">
        <v>0</v>
      </c>
      <c r="T542" s="39">
        <v>-2142.799</v>
      </c>
      <c r="U542" s="39">
        <v>0</v>
      </c>
      <c r="V542" s="39">
        <v>0</v>
      </c>
      <c r="W542" s="39">
        <v>2142.799</v>
      </c>
      <c r="X542" s="39">
        <v>0</v>
      </c>
      <c r="Y542" s="39">
        <v>0</v>
      </c>
      <c r="Z542" s="39">
        <v>0</v>
      </c>
      <c r="AA542" s="39">
        <v>0</v>
      </c>
      <c r="AB542" s="39">
        <v>0</v>
      </c>
      <c r="AC542" s="39">
        <v>0</v>
      </c>
      <c r="AD542" s="39"/>
      <c r="AE542" s="39"/>
      <c r="AF542" s="39"/>
      <c r="AG542" s="39">
        <v>-2142.799</v>
      </c>
      <c r="AH542" s="39">
        <v>-2142.799</v>
      </c>
      <c r="AI542" s="39">
        <v>-2142.799</v>
      </c>
      <c r="AJ542" s="39">
        <v>0</v>
      </c>
      <c r="AK542" s="39">
        <v>0</v>
      </c>
      <c r="AL542" s="39">
        <v>0</v>
      </c>
      <c r="AM542" s="39">
        <v>0</v>
      </c>
      <c r="AN542" s="39">
        <v>0</v>
      </c>
      <c r="AO542" s="39">
        <v>0</v>
      </c>
      <c r="AP542" s="39">
        <v>0</v>
      </c>
      <c r="AQ542" s="39">
        <v>0</v>
      </c>
      <c r="AR542" s="39">
        <v>0</v>
      </c>
      <c r="AS542" s="41">
        <v>0</v>
      </c>
    </row>
    <row r="543" spans="1:45">
      <c r="A543" s="51" t="s">
        <v>110</v>
      </c>
      <c r="B543" s="19" t="s">
        <v>111</v>
      </c>
      <c r="C543" s="15" t="s">
        <v>57</v>
      </c>
      <c r="D543" s="15" t="s">
        <v>58</v>
      </c>
      <c r="E543" s="15" t="s">
        <v>66</v>
      </c>
      <c r="F543" s="15" t="s">
        <v>67</v>
      </c>
      <c r="G543" s="15" t="s">
        <v>1163</v>
      </c>
      <c r="H543" s="45" t="s">
        <v>1164</v>
      </c>
      <c r="I543" s="39"/>
      <c r="J543" s="39">
        <v>84745.108999999997</v>
      </c>
      <c r="K543" s="39">
        <v>84745.108999999997</v>
      </c>
      <c r="L543" s="39"/>
      <c r="M543" s="39">
        <v>63637.561999999998</v>
      </c>
      <c r="N543" s="39">
        <v>63637.561999999998</v>
      </c>
      <c r="O543" s="39"/>
      <c r="P543" s="39"/>
      <c r="Q543" s="39"/>
      <c r="R543" s="39"/>
      <c r="S543" s="39"/>
      <c r="T543" s="39">
        <v>72011.510999999999</v>
      </c>
      <c r="U543" s="39">
        <v>0</v>
      </c>
      <c r="V543" s="39">
        <v>0</v>
      </c>
      <c r="W543" s="39">
        <v>0</v>
      </c>
      <c r="X543" s="39">
        <v>4488.2529999999997</v>
      </c>
      <c r="Y543" s="39">
        <v>-2435.5659999999998</v>
      </c>
      <c r="Z543" s="39">
        <v>-4892.768</v>
      </c>
      <c r="AA543" s="39">
        <v>2966.6210000000001</v>
      </c>
      <c r="AB543" s="39">
        <v>-5494.9260000000004</v>
      </c>
      <c r="AC543" s="39">
        <v>-3005.5630000000001</v>
      </c>
      <c r="AD543" s="39"/>
      <c r="AE543" s="39"/>
      <c r="AF543" s="39"/>
      <c r="AG543" s="39">
        <v>72011.510999999999</v>
      </c>
      <c r="AH543" s="39">
        <v>72011.510999999999</v>
      </c>
      <c r="AI543" s="39">
        <v>72011.510999999999</v>
      </c>
      <c r="AJ543" s="39">
        <v>72011.510999999999</v>
      </c>
      <c r="AK543" s="39">
        <v>76499.763999999996</v>
      </c>
      <c r="AL543" s="39">
        <v>74064.198000000004</v>
      </c>
      <c r="AM543" s="39">
        <v>69171.429999999993</v>
      </c>
      <c r="AN543" s="39">
        <v>72138.051000000007</v>
      </c>
      <c r="AO543" s="39">
        <v>66643.125</v>
      </c>
      <c r="AP543" s="39">
        <v>63637.561999999998</v>
      </c>
      <c r="AQ543" s="39">
        <v>63637.561999999998</v>
      </c>
      <c r="AR543" s="39">
        <v>63637.561999999998</v>
      </c>
      <c r="AS543" s="41">
        <v>63637.561999999998</v>
      </c>
    </row>
    <row r="544" spans="1:45">
      <c r="A544" s="51" t="s">
        <v>110</v>
      </c>
      <c r="B544" s="19" t="s">
        <v>111</v>
      </c>
      <c r="C544" s="15" t="s">
        <v>57</v>
      </c>
      <c r="D544" s="15" t="s">
        <v>58</v>
      </c>
      <c r="E544" s="15" t="s">
        <v>66</v>
      </c>
      <c r="F544" s="15" t="s">
        <v>67</v>
      </c>
      <c r="G544" s="15" t="s">
        <v>1165</v>
      </c>
      <c r="H544" s="45" t="s">
        <v>1134</v>
      </c>
      <c r="I544" s="39">
        <v>1275561.642</v>
      </c>
      <c r="J544" s="39">
        <v>1337778.0900000001</v>
      </c>
      <c r="K544" s="39">
        <v>1337778.0900000001</v>
      </c>
      <c r="L544" s="39"/>
      <c r="M544" s="39">
        <v>1379015.773</v>
      </c>
      <c r="N544" s="39">
        <v>1379015.773</v>
      </c>
      <c r="O544" s="39"/>
      <c r="P544" s="39">
        <v>720848.89</v>
      </c>
      <c r="Q544" s="39"/>
      <c r="R544" s="39"/>
      <c r="S544" s="39">
        <v>0</v>
      </c>
      <c r="T544" s="39">
        <v>1582327.077</v>
      </c>
      <c r="U544" s="39">
        <v>0</v>
      </c>
      <c r="V544" s="39">
        <v>0</v>
      </c>
      <c r="W544" s="39">
        <v>0</v>
      </c>
      <c r="X544" s="39">
        <v>-110167.201</v>
      </c>
      <c r="Y544" s="39">
        <v>-27785.327000000001</v>
      </c>
      <c r="Z544" s="39">
        <v>-101477.216</v>
      </c>
      <c r="AA544" s="39">
        <v>100989.77499999999</v>
      </c>
      <c r="AB544" s="39">
        <v>-48692.862000000001</v>
      </c>
      <c r="AC544" s="39">
        <v>-16178.473</v>
      </c>
      <c r="AD544" s="39"/>
      <c r="AE544" s="39"/>
      <c r="AF544" s="39"/>
      <c r="AG544" s="39">
        <v>1582327.077</v>
      </c>
      <c r="AH544" s="39">
        <v>1582327.077</v>
      </c>
      <c r="AI544" s="39">
        <v>1582327.077</v>
      </c>
      <c r="AJ544" s="39">
        <v>1582327.077</v>
      </c>
      <c r="AK544" s="39">
        <v>1472159.8759999999</v>
      </c>
      <c r="AL544" s="39">
        <v>1444374.5490000001</v>
      </c>
      <c r="AM544" s="39">
        <v>1342897.3330000001</v>
      </c>
      <c r="AN544" s="39">
        <v>1443887.108</v>
      </c>
      <c r="AO544" s="39">
        <v>1395194.246</v>
      </c>
      <c r="AP544" s="39">
        <v>1379015.773</v>
      </c>
      <c r="AQ544" s="39">
        <v>1379015.773</v>
      </c>
      <c r="AR544" s="39">
        <v>1379015.773</v>
      </c>
      <c r="AS544" s="41">
        <v>1379015.773</v>
      </c>
    </row>
    <row r="545" spans="1:45">
      <c r="A545" s="51" t="s">
        <v>110</v>
      </c>
      <c r="B545" s="19" t="s">
        <v>111</v>
      </c>
      <c r="C545" s="15" t="s">
        <v>57</v>
      </c>
      <c r="D545" s="15" t="s">
        <v>58</v>
      </c>
      <c r="E545" s="15" t="s">
        <v>66</v>
      </c>
      <c r="F545" s="15" t="s">
        <v>67</v>
      </c>
      <c r="G545" s="15" t="s">
        <v>1166</v>
      </c>
      <c r="H545" s="45" t="s">
        <v>1167</v>
      </c>
      <c r="I545" s="39">
        <v>856104.68200000003</v>
      </c>
      <c r="J545" s="39">
        <v>733057.96600000001</v>
      </c>
      <c r="K545" s="39">
        <v>733057.96600000001</v>
      </c>
      <c r="L545" s="39"/>
      <c r="M545" s="39">
        <v>725738.01500000001</v>
      </c>
      <c r="N545" s="39">
        <v>725738.01500000001</v>
      </c>
      <c r="O545" s="39"/>
      <c r="P545" s="39">
        <v>696418.43200000003</v>
      </c>
      <c r="Q545" s="39"/>
      <c r="R545" s="39"/>
      <c r="S545" s="39">
        <v>0</v>
      </c>
      <c r="T545" s="39">
        <v>812435.05200000003</v>
      </c>
      <c r="U545" s="39">
        <v>0</v>
      </c>
      <c r="V545" s="39">
        <v>0</v>
      </c>
      <c r="W545" s="39">
        <v>0</v>
      </c>
      <c r="X545" s="39">
        <v>-37815.716999999997</v>
      </c>
      <c r="Y545" s="39">
        <v>-16322.302</v>
      </c>
      <c r="Z545" s="39">
        <v>-43529.078999999998</v>
      </c>
      <c r="AA545" s="39">
        <v>42512.182999999997</v>
      </c>
      <c r="AB545" s="39">
        <v>-22260.839</v>
      </c>
      <c r="AC545" s="39">
        <v>-9281.2829999999994</v>
      </c>
      <c r="AD545" s="39"/>
      <c r="AE545" s="39"/>
      <c r="AF545" s="39"/>
      <c r="AG545" s="39">
        <v>812435.05200000003</v>
      </c>
      <c r="AH545" s="39">
        <v>812435.05200000003</v>
      </c>
      <c r="AI545" s="39">
        <v>812435.05200000003</v>
      </c>
      <c r="AJ545" s="39">
        <v>812435.05200000003</v>
      </c>
      <c r="AK545" s="39">
        <v>774619.33499999996</v>
      </c>
      <c r="AL545" s="39">
        <v>758297.03300000005</v>
      </c>
      <c r="AM545" s="39">
        <v>714767.95400000003</v>
      </c>
      <c r="AN545" s="39">
        <v>757280.13699999999</v>
      </c>
      <c r="AO545" s="39">
        <v>735019.29799999995</v>
      </c>
      <c r="AP545" s="39">
        <v>725738.01500000001</v>
      </c>
      <c r="AQ545" s="39">
        <v>725738.01500000001</v>
      </c>
      <c r="AR545" s="39">
        <v>725738.01500000001</v>
      </c>
      <c r="AS545" s="41">
        <v>725738.01500000001</v>
      </c>
    </row>
    <row r="546" spans="1:45">
      <c r="A546" s="51" t="s">
        <v>110</v>
      </c>
      <c r="B546" s="19" t="s">
        <v>111</v>
      </c>
      <c r="C546" s="15" t="s">
        <v>57</v>
      </c>
      <c r="D546" s="15" t="s">
        <v>58</v>
      </c>
      <c r="E546" s="15" t="s">
        <v>66</v>
      </c>
      <c r="F546" s="15" t="s">
        <v>67</v>
      </c>
      <c r="G546" s="15" t="s">
        <v>1168</v>
      </c>
      <c r="H546" s="45" t="s">
        <v>1169</v>
      </c>
      <c r="I546" s="39"/>
      <c r="J546" s="39">
        <v>12880.701999999999</v>
      </c>
      <c r="K546" s="39">
        <v>12880.701999999999</v>
      </c>
      <c r="L546" s="39"/>
      <c r="M546" s="39">
        <v>12154.174000000001</v>
      </c>
      <c r="N546" s="39">
        <v>12154.174000000001</v>
      </c>
      <c r="O546" s="39"/>
      <c r="P546" s="39"/>
      <c r="Q546" s="39"/>
      <c r="R546" s="39"/>
      <c r="S546" s="39"/>
      <c r="T546" s="39">
        <v>10700.505999999999</v>
      </c>
      <c r="U546" s="39">
        <v>0</v>
      </c>
      <c r="V546" s="39">
        <v>0</v>
      </c>
      <c r="W546" s="39">
        <v>0</v>
      </c>
      <c r="X546" s="39">
        <v>787.86900000000003</v>
      </c>
      <c r="Y546" s="39">
        <v>-18.736000000000001</v>
      </c>
      <c r="Z546" s="39">
        <v>-168.84200000000001</v>
      </c>
      <c r="AA546" s="39">
        <v>774.24599999999998</v>
      </c>
      <c r="AB546" s="39">
        <v>-53.811</v>
      </c>
      <c r="AC546" s="39">
        <v>132.94200000000001</v>
      </c>
      <c r="AD546" s="39"/>
      <c r="AE546" s="39"/>
      <c r="AF546" s="39"/>
      <c r="AG546" s="39">
        <v>10700.505999999999</v>
      </c>
      <c r="AH546" s="39">
        <v>10700.505999999999</v>
      </c>
      <c r="AI546" s="39">
        <v>10700.505999999999</v>
      </c>
      <c r="AJ546" s="39">
        <v>10700.505999999999</v>
      </c>
      <c r="AK546" s="39">
        <v>11488.375</v>
      </c>
      <c r="AL546" s="39">
        <v>11469.638999999999</v>
      </c>
      <c r="AM546" s="39">
        <v>11300.797</v>
      </c>
      <c r="AN546" s="39">
        <v>12075.043</v>
      </c>
      <c r="AO546" s="39">
        <v>12021.232</v>
      </c>
      <c r="AP546" s="39">
        <v>12154.174000000001</v>
      </c>
      <c r="AQ546" s="39">
        <v>12154.174000000001</v>
      </c>
      <c r="AR546" s="39">
        <v>12154.174000000001</v>
      </c>
      <c r="AS546" s="41">
        <v>12154.174000000001</v>
      </c>
    </row>
    <row r="547" spans="1:45">
      <c r="A547" s="51" t="s">
        <v>110</v>
      </c>
      <c r="B547" s="19" t="s">
        <v>111</v>
      </c>
      <c r="C547" s="15" t="s">
        <v>57</v>
      </c>
      <c r="D547" s="15" t="s">
        <v>58</v>
      </c>
      <c r="E547" s="15" t="s">
        <v>66</v>
      </c>
      <c r="F547" s="15" t="s">
        <v>67</v>
      </c>
      <c r="G547" s="15" t="s">
        <v>1172</v>
      </c>
      <c r="H547" s="45" t="s">
        <v>1173</v>
      </c>
      <c r="I547" s="39">
        <v>526333.29299999995</v>
      </c>
      <c r="J547" s="39">
        <v>353006.52100000001</v>
      </c>
      <c r="K547" s="39">
        <v>353006.52100000001</v>
      </c>
      <c r="L547" s="39"/>
      <c r="M547" s="39">
        <v>340025.647</v>
      </c>
      <c r="N547" s="39">
        <v>340025.647</v>
      </c>
      <c r="O547" s="39"/>
      <c r="P547" s="39">
        <v>545740.06599999999</v>
      </c>
      <c r="Q547" s="39"/>
      <c r="R547" s="39"/>
      <c r="S547" s="39">
        <v>0</v>
      </c>
      <c r="T547" s="39">
        <v>419985.43699999998</v>
      </c>
      <c r="U547" s="39">
        <v>0</v>
      </c>
      <c r="V547" s="39">
        <v>0</v>
      </c>
      <c r="W547" s="39">
        <v>0</v>
      </c>
      <c r="X547" s="39">
        <v>-32651.719000000001</v>
      </c>
      <c r="Y547" s="39">
        <v>-19969.609</v>
      </c>
      <c r="Z547" s="39">
        <v>-37510.199999999997</v>
      </c>
      <c r="AA547" s="39">
        <v>38835.025999999998</v>
      </c>
      <c r="AB547" s="39">
        <v>-19502.109</v>
      </c>
      <c r="AC547" s="39">
        <v>-9161.1790000000001</v>
      </c>
      <c r="AD547" s="39"/>
      <c r="AE547" s="39"/>
      <c r="AF547" s="39"/>
      <c r="AG547" s="39">
        <v>419985.43699999998</v>
      </c>
      <c r="AH547" s="39">
        <v>419985.43699999998</v>
      </c>
      <c r="AI547" s="39">
        <v>419985.43699999998</v>
      </c>
      <c r="AJ547" s="39">
        <v>419985.43699999998</v>
      </c>
      <c r="AK547" s="39">
        <v>387333.71799999999</v>
      </c>
      <c r="AL547" s="39">
        <v>367364.109</v>
      </c>
      <c r="AM547" s="39">
        <v>329853.90899999999</v>
      </c>
      <c r="AN547" s="39">
        <v>368688.935</v>
      </c>
      <c r="AO547" s="39">
        <v>349186.826</v>
      </c>
      <c r="AP547" s="39">
        <v>340025.647</v>
      </c>
      <c r="AQ547" s="39">
        <v>340025.647</v>
      </c>
      <c r="AR547" s="39">
        <v>340025.647</v>
      </c>
      <c r="AS547" s="41">
        <v>340025.647</v>
      </c>
    </row>
    <row r="548" spans="1:45">
      <c r="A548" s="51" t="s">
        <v>110</v>
      </c>
      <c r="B548" s="19" t="s">
        <v>111</v>
      </c>
      <c r="C548" s="15" t="s">
        <v>57</v>
      </c>
      <c r="D548" s="15" t="s">
        <v>58</v>
      </c>
      <c r="E548" s="15" t="s">
        <v>68</v>
      </c>
      <c r="F548" s="15" t="s">
        <v>69</v>
      </c>
      <c r="G548" s="15" t="s">
        <v>1131</v>
      </c>
      <c r="H548" s="45" t="s">
        <v>1132</v>
      </c>
      <c r="I548" s="39">
        <v>0</v>
      </c>
      <c r="J548" s="39"/>
      <c r="K548" s="39"/>
      <c r="L548" s="39"/>
      <c r="M548" s="39"/>
      <c r="N548" s="39"/>
      <c r="O548" s="39"/>
      <c r="P548" s="39">
        <v>0</v>
      </c>
      <c r="Q548" s="39"/>
      <c r="R548" s="39"/>
      <c r="S548" s="39">
        <v>0</v>
      </c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41"/>
    </row>
    <row r="549" spans="1:45">
      <c r="A549" s="51" t="s">
        <v>110</v>
      </c>
      <c r="B549" s="19" t="s">
        <v>111</v>
      </c>
      <c r="C549" s="15" t="s">
        <v>57</v>
      </c>
      <c r="D549" s="15" t="s">
        <v>58</v>
      </c>
      <c r="E549" s="15" t="s">
        <v>68</v>
      </c>
      <c r="F549" s="15" t="s">
        <v>69</v>
      </c>
      <c r="G549" s="15" t="s">
        <v>1133</v>
      </c>
      <c r="H549" s="45" t="s">
        <v>1134</v>
      </c>
      <c r="I549" s="39">
        <v>0</v>
      </c>
      <c r="J549" s="39"/>
      <c r="K549" s="39"/>
      <c r="L549" s="39"/>
      <c r="M549" s="39"/>
      <c r="N549" s="39"/>
      <c r="O549" s="39"/>
      <c r="P549" s="39">
        <v>0</v>
      </c>
      <c r="Q549" s="39"/>
      <c r="R549" s="39"/>
      <c r="S549" s="39">
        <v>0</v>
      </c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41"/>
    </row>
    <row r="550" spans="1:45">
      <c r="A550" s="51" t="s">
        <v>110</v>
      </c>
      <c r="B550" s="19" t="s">
        <v>111</v>
      </c>
      <c r="C550" s="15" t="s">
        <v>57</v>
      </c>
      <c r="D550" s="15" t="s">
        <v>58</v>
      </c>
      <c r="E550" s="15" t="s">
        <v>68</v>
      </c>
      <c r="F550" s="15" t="s">
        <v>69</v>
      </c>
      <c r="G550" s="15" t="s">
        <v>1136</v>
      </c>
      <c r="H550" s="45" t="s">
        <v>1137</v>
      </c>
      <c r="I550" s="39">
        <v>212365.041</v>
      </c>
      <c r="J550" s="39">
        <v>117154.311</v>
      </c>
      <c r="K550" s="39">
        <v>117154.311</v>
      </c>
      <c r="L550" s="39"/>
      <c r="M550" s="39">
        <v>111551.253</v>
      </c>
      <c r="N550" s="39">
        <v>111551.253</v>
      </c>
      <c r="O550" s="39"/>
      <c r="P550" s="39">
        <v>710350.27599999995</v>
      </c>
      <c r="Q550" s="39"/>
      <c r="R550" s="39"/>
      <c r="S550" s="39">
        <v>0</v>
      </c>
      <c r="T550" s="39">
        <v>204267.35800000001</v>
      </c>
      <c r="U550" s="39">
        <v>0</v>
      </c>
      <c r="V550" s="39">
        <v>0</v>
      </c>
      <c r="W550" s="39">
        <v>0</v>
      </c>
      <c r="X550" s="39">
        <v>-37311.542000000001</v>
      </c>
      <c r="Y550" s="39">
        <v>-18647.624</v>
      </c>
      <c r="Z550" s="39">
        <v>-29424.773000000001</v>
      </c>
      <c r="AA550" s="39">
        <v>25964.959999999999</v>
      </c>
      <c r="AB550" s="39">
        <v>-22066.803</v>
      </c>
      <c r="AC550" s="39">
        <v>-11230.323</v>
      </c>
      <c r="AD550" s="39"/>
      <c r="AE550" s="39"/>
      <c r="AF550" s="39"/>
      <c r="AG550" s="39">
        <v>204267.35800000001</v>
      </c>
      <c r="AH550" s="39">
        <v>204267.35800000001</v>
      </c>
      <c r="AI550" s="39">
        <v>204267.35800000001</v>
      </c>
      <c r="AJ550" s="39">
        <v>204267.35800000001</v>
      </c>
      <c r="AK550" s="39">
        <v>166955.81599999999</v>
      </c>
      <c r="AL550" s="39">
        <v>148308.19200000001</v>
      </c>
      <c r="AM550" s="39">
        <v>118883.41899999999</v>
      </c>
      <c r="AN550" s="39">
        <v>144848.37899999999</v>
      </c>
      <c r="AO550" s="39">
        <v>122781.576</v>
      </c>
      <c r="AP550" s="39">
        <v>111551.253</v>
      </c>
      <c r="AQ550" s="39">
        <v>111551.253</v>
      </c>
      <c r="AR550" s="39">
        <v>111551.253</v>
      </c>
      <c r="AS550" s="41">
        <v>111551.253</v>
      </c>
    </row>
    <row r="551" spans="1:45">
      <c r="A551" s="51" t="s">
        <v>110</v>
      </c>
      <c r="B551" s="19" t="s">
        <v>111</v>
      </c>
      <c r="C551" s="15" t="s">
        <v>57</v>
      </c>
      <c r="D551" s="15" t="s">
        <v>58</v>
      </c>
      <c r="E551" s="15" t="s">
        <v>68</v>
      </c>
      <c r="F551" s="15" t="s">
        <v>69</v>
      </c>
      <c r="G551" s="15" t="s">
        <v>1140</v>
      </c>
      <c r="H551" s="45" t="s">
        <v>1141</v>
      </c>
      <c r="I551" s="39"/>
      <c r="J551" s="39">
        <v>58970.228999999999</v>
      </c>
      <c r="K551" s="39">
        <v>58970.228999999999</v>
      </c>
      <c r="L551" s="39"/>
      <c r="M551" s="39">
        <v>20955.922999999999</v>
      </c>
      <c r="N551" s="39">
        <v>20955.922999999999</v>
      </c>
      <c r="O551" s="39"/>
      <c r="P551" s="39"/>
      <c r="Q551" s="39"/>
      <c r="R551" s="39"/>
      <c r="S551" s="39"/>
      <c r="T551" s="39">
        <v>25449.850999999999</v>
      </c>
      <c r="U551" s="39">
        <v>0</v>
      </c>
      <c r="V551" s="39">
        <v>0</v>
      </c>
      <c r="W551" s="39">
        <v>0</v>
      </c>
      <c r="X551" s="39">
        <v>13770.254999999999</v>
      </c>
      <c r="Y551" s="39">
        <v>-9052.7960000000003</v>
      </c>
      <c r="Z551" s="39">
        <v>-17057.575000000001</v>
      </c>
      <c r="AA551" s="39">
        <v>20923.858</v>
      </c>
      <c r="AB551" s="39">
        <v>-9886.36</v>
      </c>
      <c r="AC551" s="39">
        <v>-3191.31</v>
      </c>
      <c r="AD551" s="39"/>
      <c r="AE551" s="39"/>
      <c r="AF551" s="39"/>
      <c r="AG551" s="39">
        <v>25449.850999999999</v>
      </c>
      <c r="AH551" s="39">
        <v>25449.850999999999</v>
      </c>
      <c r="AI551" s="39">
        <v>25449.850999999999</v>
      </c>
      <c r="AJ551" s="39">
        <v>25449.850999999999</v>
      </c>
      <c r="AK551" s="39">
        <v>39220.106</v>
      </c>
      <c r="AL551" s="39">
        <v>30167.31</v>
      </c>
      <c r="AM551" s="39">
        <v>13109.735000000001</v>
      </c>
      <c r="AN551" s="39">
        <v>34033.593000000001</v>
      </c>
      <c r="AO551" s="39">
        <v>24147.233</v>
      </c>
      <c r="AP551" s="39">
        <v>20955.922999999999</v>
      </c>
      <c r="AQ551" s="39">
        <v>20955.922999999999</v>
      </c>
      <c r="AR551" s="39">
        <v>20955.922999999999</v>
      </c>
      <c r="AS551" s="41">
        <v>20955.922999999999</v>
      </c>
    </row>
    <row r="552" spans="1:45">
      <c r="A552" s="51" t="s">
        <v>110</v>
      </c>
      <c r="B552" s="19" t="s">
        <v>111</v>
      </c>
      <c r="C552" s="15" t="s">
        <v>57</v>
      </c>
      <c r="D552" s="15" t="s">
        <v>58</v>
      </c>
      <c r="E552" s="15" t="s">
        <v>68</v>
      </c>
      <c r="F552" s="15" t="s">
        <v>69</v>
      </c>
      <c r="G552" s="15" t="s">
        <v>1142</v>
      </c>
      <c r="H552" s="45" t="s">
        <v>1143</v>
      </c>
      <c r="I552" s="39">
        <v>1196455.2250000001</v>
      </c>
      <c r="J552" s="39">
        <v>1132120.5049999999</v>
      </c>
      <c r="K552" s="39">
        <v>1132120.5049999999</v>
      </c>
      <c r="L552" s="39"/>
      <c r="M552" s="39">
        <v>1087174.1969999999</v>
      </c>
      <c r="N552" s="39">
        <v>1087174.1969999999</v>
      </c>
      <c r="O552" s="39"/>
      <c r="P552" s="39">
        <v>1478210.781</v>
      </c>
      <c r="Q552" s="39"/>
      <c r="R552" s="39"/>
      <c r="S552" s="39">
        <v>0</v>
      </c>
      <c r="T552" s="39">
        <v>1191538.7760000001</v>
      </c>
      <c r="U552" s="39">
        <v>0</v>
      </c>
      <c r="V552" s="39">
        <v>0</v>
      </c>
      <c r="W552" s="39">
        <v>0</v>
      </c>
      <c r="X552" s="39">
        <v>-25683.953000000001</v>
      </c>
      <c r="Y552" s="39">
        <v>-29642.347000000002</v>
      </c>
      <c r="Z552" s="39">
        <v>-46129.358999999997</v>
      </c>
      <c r="AA552" s="39">
        <v>41995.764000000003</v>
      </c>
      <c r="AB552" s="39">
        <v>-28702.249</v>
      </c>
      <c r="AC552" s="39">
        <v>-16202.434999999999</v>
      </c>
      <c r="AD552" s="39"/>
      <c r="AE552" s="39"/>
      <c r="AF552" s="39"/>
      <c r="AG552" s="39">
        <v>1191538.7760000001</v>
      </c>
      <c r="AH552" s="39">
        <v>1191538.7760000001</v>
      </c>
      <c r="AI552" s="39">
        <v>1191538.7760000001</v>
      </c>
      <c r="AJ552" s="39">
        <v>1191538.7760000001</v>
      </c>
      <c r="AK552" s="39">
        <v>1165854.8230000001</v>
      </c>
      <c r="AL552" s="39">
        <v>1136212.476</v>
      </c>
      <c r="AM552" s="39">
        <v>1090083.1170000001</v>
      </c>
      <c r="AN552" s="39">
        <v>1132078.8810000001</v>
      </c>
      <c r="AO552" s="39">
        <v>1103376.632</v>
      </c>
      <c r="AP552" s="39">
        <v>1087174.1969999999</v>
      </c>
      <c r="AQ552" s="39">
        <v>1087174.1969999999</v>
      </c>
      <c r="AR552" s="39">
        <v>1087174.1969999999</v>
      </c>
      <c r="AS552" s="41">
        <v>1087174.1969999999</v>
      </c>
    </row>
    <row r="553" spans="1:45">
      <c r="A553" s="51" t="s">
        <v>110</v>
      </c>
      <c r="B553" s="19" t="s">
        <v>111</v>
      </c>
      <c r="C553" s="15" t="s">
        <v>57</v>
      </c>
      <c r="D553" s="15" t="s">
        <v>58</v>
      </c>
      <c r="E553" s="15" t="s">
        <v>68</v>
      </c>
      <c r="F553" s="15" t="s">
        <v>69</v>
      </c>
      <c r="G553" s="15" t="s">
        <v>1144</v>
      </c>
      <c r="H553" s="45" t="s">
        <v>1145</v>
      </c>
      <c r="I553" s="39">
        <v>119277.53599999999</v>
      </c>
      <c r="J553" s="39">
        <v>-613681.87399999995</v>
      </c>
      <c r="K553" s="39">
        <v>-613681.87399999995</v>
      </c>
      <c r="L553" s="39"/>
      <c r="M553" s="39">
        <v>-499438.23200000002</v>
      </c>
      <c r="N553" s="39">
        <v>-499438.23200000002</v>
      </c>
      <c r="O553" s="39"/>
      <c r="P553" s="39">
        <v>1418743.0630000001</v>
      </c>
      <c r="Q553" s="39"/>
      <c r="R553" s="39"/>
      <c r="S553" s="39">
        <v>0</v>
      </c>
      <c r="T553" s="39">
        <v>19941.751</v>
      </c>
      <c r="U553" s="39">
        <v>0</v>
      </c>
      <c r="V553" s="39">
        <v>0</v>
      </c>
      <c r="W553" s="39">
        <v>0</v>
      </c>
      <c r="X553" s="39">
        <v>-268371.78700000001</v>
      </c>
      <c r="Y553" s="39">
        <v>-36005.148999999998</v>
      </c>
      <c r="Z553" s="39">
        <v>-152471.90599999999</v>
      </c>
      <c r="AA553" s="39">
        <v>113343.175</v>
      </c>
      <c r="AB553" s="39">
        <v>-112648.17</v>
      </c>
      <c r="AC553" s="39">
        <v>-63226.146000000001</v>
      </c>
      <c r="AD553" s="39"/>
      <c r="AE553" s="39"/>
      <c r="AF553" s="39"/>
      <c r="AG553" s="39">
        <v>19941.751</v>
      </c>
      <c r="AH553" s="39">
        <v>19941.751</v>
      </c>
      <c r="AI553" s="39">
        <v>19941.751</v>
      </c>
      <c r="AJ553" s="39">
        <v>19941.751</v>
      </c>
      <c r="AK553" s="39">
        <v>-248430.03599999999</v>
      </c>
      <c r="AL553" s="39">
        <v>-284435.185</v>
      </c>
      <c r="AM553" s="39">
        <v>-436907.09100000001</v>
      </c>
      <c r="AN553" s="39">
        <v>-323563.91600000003</v>
      </c>
      <c r="AO553" s="39">
        <v>-436212.08600000001</v>
      </c>
      <c r="AP553" s="39">
        <v>-499438.23200000002</v>
      </c>
      <c r="AQ553" s="39">
        <v>-499438.23200000002</v>
      </c>
      <c r="AR553" s="39">
        <v>-499438.23200000002</v>
      </c>
      <c r="AS553" s="41">
        <v>-499438.23200000002</v>
      </c>
    </row>
    <row r="554" spans="1:45">
      <c r="A554" s="51" t="s">
        <v>110</v>
      </c>
      <c r="B554" s="19" t="s">
        <v>111</v>
      </c>
      <c r="C554" s="15" t="s">
        <v>57</v>
      </c>
      <c r="D554" s="15" t="s">
        <v>58</v>
      </c>
      <c r="E554" s="15" t="s">
        <v>68</v>
      </c>
      <c r="F554" s="15" t="s">
        <v>69</v>
      </c>
      <c r="G554" s="15" t="s">
        <v>1148</v>
      </c>
      <c r="H554" s="45" t="s">
        <v>1132</v>
      </c>
      <c r="I554" s="39">
        <v>140680.084</v>
      </c>
      <c r="J554" s="39">
        <v>20509.876</v>
      </c>
      <c r="K554" s="39">
        <v>20509.876</v>
      </c>
      <c r="L554" s="39"/>
      <c r="M554" s="39">
        <v>22874.808000000001</v>
      </c>
      <c r="N554" s="39">
        <v>22874.808000000001</v>
      </c>
      <c r="O554" s="39"/>
      <c r="P554" s="39">
        <v>187894.378</v>
      </c>
      <c r="Q554" s="39"/>
      <c r="R554" s="39"/>
      <c r="S554" s="39">
        <v>0</v>
      </c>
      <c r="T554" s="39">
        <v>32679.922999999999</v>
      </c>
      <c r="U554" s="39">
        <v>0</v>
      </c>
      <c r="V554" s="39">
        <v>0</v>
      </c>
      <c r="W554" s="39">
        <v>0</v>
      </c>
      <c r="X554" s="39">
        <v>-5498.9030000000002</v>
      </c>
      <c r="Y554" s="39">
        <v>-3999.625</v>
      </c>
      <c r="Z554" s="39">
        <v>-6435.5870000000004</v>
      </c>
      <c r="AA554" s="39">
        <v>7747.2520000000004</v>
      </c>
      <c r="AB554" s="39">
        <v>-2226.1039999999998</v>
      </c>
      <c r="AC554" s="39">
        <v>607.85199999999998</v>
      </c>
      <c r="AD554" s="39"/>
      <c r="AE554" s="39"/>
      <c r="AF554" s="39"/>
      <c r="AG554" s="39">
        <v>32679.922999999999</v>
      </c>
      <c r="AH554" s="39">
        <v>32679.922999999999</v>
      </c>
      <c r="AI554" s="39">
        <v>32679.922999999999</v>
      </c>
      <c r="AJ554" s="39">
        <v>32679.922999999999</v>
      </c>
      <c r="AK554" s="39">
        <v>27181.02</v>
      </c>
      <c r="AL554" s="39">
        <v>23181.395</v>
      </c>
      <c r="AM554" s="39">
        <v>16745.808000000001</v>
      </c>
      <c r="AN554" s="39">
        <v>24493.06</v>
      </c>
      <c r="AO554" s="39">
        <v>22266.955999999998</v>
      </c>
      <c r="AP554" s="39">
        <v>22874.808000000001</v>
      </c>
      <c r="AQ554" s="39">
        <v>22874.808000000001</v>
      </c>
      <c r="AR554" s="39">
        <v>22874.808000000001</v>
      </c>
      <c r="AS554" s="41">
        <v>22874.808000000001</v>
      </c>
    </row>
    <row r="555" spans="1:45">
      <c r="A555" s="51" t="s">
        <v>110</v>
      </c>
      <c r="B555" s="19" t="s">
        <v>111</v>
      </c>
      <c r="C555" s="15" t="s">
        <v>57</v>
      </c>
      <c r="D555" s="15" t="s">
        <v>58</v>
      </c>
      <c r="E555" s="15" t="s">
        <v>68</v>
      </c>
      <c r="F555" s="15" t="s">
        <v>69</v>
      </c>
      <c r="G555" s="15" t="s">
        <v>1157</v>
      </c>
      <c r="H555" s="45" t="s">
        <v>1158</v>
      </c>
      <c r="I555" s="39"/>
      <c r="J555" s="39">
        <v>-10394.789000000001</v>
      </c>
      <c r="K555" s="39">
        <v>-10394.789000000001</v>
      </c>
      <c r="L555" s="39"/>
      <c r="M555" s="39">
        <v>13530.644</v>
      </c>
      <c r="N555" s="39">
        <v>13530.644</v>
      </c>
      <c r="O555" s="39"/>
      <c r="P555" s="39"/>
      <c r="Q555" s="39"/>
      <c r="R555" s="39"/>
      <c r="S555" s="39"/>
      <c r="T555" s="39">
        <v>17352.170999999998</v>
      </c>
      <c r="U555" s="39">
        <v>0</v>
      </c>
      <c r="V555" s="39">
        <v>0</v>
      </c>
      <c r="W555" s="39">
        <v>0</v>
      </c>
      <c r="X555" s="39">
        <v>-11856.225</v>
      </c>
      <c r="Y555" s="39">
        <v>10925.763999999999</v>
      </c>
      <c r="Z555" s="39">
        <v>-3253.8180000000002</v>
      </c>
      <c r="AA555" s="39">
        <v>3564.1909999999998</v>
      </c>
      <c r="AB555" s="39">
        <v>-2282.6329999999998</v>
      </c>
      <c r="AC555" s="39">
        <v>-918.80600000000004</v>
      </c>
      <c r="AD555" s="39"/>
      <c r="AE555" s="39"/>
      <c r="AF555" s="39"/>
      <c r="AG555" s="39">
        <v>17352.170999999998</v>
      </c>
      <c r="AH555" s="39">
        <v>17352.170999999998</v>
      </c>
      <c r="AI555" s="39">
        <v>17352.170999999998</v>
      </c>
      <c r="AJ555" s="39">
        <v>17352.170999999998</v>
      </c>
      <c r="AK555" s="39">
        <v>5495.9459999999999</v>
      </c>
      <c r="AL555" s="39">
        <v>16421.71</v>
      </c>
      <c r="AM555" s="39">
        <v>13167.892</v>
      </c>
      <c r="AN555" s="39">
        <v>16732.082999999999</v>
      </c>
      <c r="AO555" s="39">
        <v>14449.45</v>
      </c>
      <c r="AP555" s="39">
        <v>13530.644</v>
      </c>
      <c r="AQ555" s="39">
        <v>13530.644</v>
      </c>
      <c r="AR555" s="39">
        <v>13530.644</v>
      </c>
      <c r="AS555" s="41">
        <v>13530.644</v>
      </c>
    </row>
    <row r="556" spans="1:45">
      <c r="A556" s="51" t="s">
        <v>110</v>
      </c>
      <c r="B556" s="19" t="s">
        <v>111</v>
      </c>
      <c r="C556" s="15" t="s">
        <v>57</v>
      </c>
      <c r="D556" s="15" t="s">
        <v>58</v>
      </c>
      <c r="E556" s="15" t="s">
        <v>68</v>
      </c>
      <c r="F556" s="15" t="s">
        <v>69</v>
      </c>
      <c r="G556" s="15" t="s">
        <v>1159</v>
      </c>
      <c r="H556" s="45" t="s">
        <v>1160</v>
      </c>
      <c r="I556" s="39"/>
      <c r="J556" s="39">
        <v>1284.2639999999999</v>
      </c>
      <c r="K556" s="39">
        <v>1284.2639999999999</v>
      </c>
      <c r="L556" s="39"/>
      <c r="M556" s="39">
        <v>1517.912</v>
      </c>
      <c r="N556" s="39">
        <v>1517.912</v>
      </c>
      <c r="O556" s="39"/>
      <c r="P556" s="39"/>
      <c r="Q556" s="39"/>
      <c r="R556" s="39"/>
      <c r="S556" s="39"/>
      <c r="T556" s="39">
        <v>17352.170999999998</v>
      </c>
      <c r="U556" s="39">
        <v>0</v>
      </c>
      <c r="V556" s="39">
        <v>0</v>
      </c>
      <c r="W556" s="39">
        <v>0</v>
      </c>
      <c r="X556" s="39">
        <v>-6952.8010000000004</v>
      </c>
      <c r="Y556" s="39">
        <v>-2609.819</v>
      </c>
      <c r="Z556" s="39">
        <v>-4992.9409999999998</v>
      </c>
      <c r="AA556" s="39">
        <v>3236.866</v>
      </c>
      <c r="AB556" s="39">
        <v>-2985.1880000000001</v>
      </c>
      <c r="AC556" s="39">
        <v>-1530.376</v>
      </c>
      <c r="AD556" s="39"/>
      <c r="AE556" s="39"/>
      <c r="AF556" s="39"/>
      <c r="AG556" s="39">
        <v>17352.170999999998</v>
      </c>
      <c r="AH556" s="39">
        <v>17352.170999999998</v>
      </c>
      <c r="AI556" s="39">
        <v>17352.170999999998</v>
      </c>
      <c r="AJ556" s="39">
        <v>17352.170999999998</v>
      </c>
      <c r="AK556" s="39">
        <v>10399.370000000001</v>
      </c>
      <c r="AL556" s="39">
        <v>7789.5510000000004</v>
      </c>
      <c r="AM556" s="39">
        <v>2796.61</v>
      </c>
      <c r="AN556" s="39">
        <v>6033.4759999999997</v>
      </c>
      <c r="AO556" s="39">
        <v>3048.288</v>
      </c>
      <c r="AP556" s="39">
        <v>1517.912</v>
      </c>
      <c r="AQ556" s="39">
        <v>1517.912</v>
      </c>
      <c r="AR556" s="39">
        <v>1517.912</v>
      </c>
      <c r="AS556" s="41">
        <v>1517.912</v>
      </c>
    </row>
    <row r="557" spans="1:45">
      <c r="A557" s="51" t="s">
        <v>110</v>
      </c>
      <c r="B557" s="19" t="s">
        <v>111</v>
      </c>
      <c r="C557" s="15" t="s">
        <v>57</v>
      </c>
      <c r="D557" s="15" t="s">
        <v>58</v>
      </c>
      <c r="E557" s="15" t="s">
        <v>68</v>
      </c>
      <c r="F557" s="15" t="s">
        <v>69</v>
      </c>
      <c r="G557" s="15" t="s">
        <v>1163</v>
      </c>
      <c r="H557" s="45" t="s">
        <v>1164</v>
      </c>
      <c r="I557" s="39"/>
      <c r="J557" s="39">
        <v>12880.701999999999</v>
      </c>
      <c r="K557" s="39">
        <v>12880.701999999999</v>
      </c>
      <c r="L557" s="39"/>
      <c r="M557" s="39">
        <v>12154.174000000001</v>
      </c>
      <c r="N557" s="39">
        <v>12154.174000000001</v>
      </c>
      <c r="O557" s="39"/>
      <c r="P557" s="39"/>
      <c r="Q557" s="39"/>
      <c r="R557" s="39"/>
      <c r="S557" s="39"/>
      <c r="T557" s="39">
        <v>10700.505999999999</v>
      </c>
      <c r="U557" s="39">
        <v>0</v>
      </c>
      <c r="V557" s="39">
        <v>0</v>
      </c>
      <c r="W557" s="39">
        <v>0</v>
      </c>
      <c r="X557" s="39">
        <v>787.86900000000003</v>
      </c>
      <c r="Y557" s="39">
        <v>-18.736000000000001</v>
      </c>
      <c r="Z557" s="39">
        <v>-168.84200000000001</v>
      </c>
      <c r="AA557" s="39">
        <v>774.24599999999998</v>
      </c>
      <c r="AB557" s="39">
        <v>-53.811</v>
      </c>
      <c r="AC557" s="39">
        <v>132.94200000000001</v>
      </c>
      <c r="AD557" s="39"/>
      <c r="AE557" s="39"/>
      <c r="AF557" s="39"/>
      <c r="AG557" s="39">
        <v>10700.505999999999</v>
      </c>
      <c r="AH557" s="39">
        <v>10700.505999999999</v>
      </c>
      <c r="AI557" s="39">
        <v>10700.505999999999</v>
      </c>
      <c r="AJ557" s="39">
        <v>10700.505999999999</v>
      </c>
      <c r="AK557" s="39">
        <v>11488.375</v>
      </c>
      <c r="AL557" s="39">
        <v>11469.638999999999</v>
      </c>
      <c r="AM557" s="39">
        <v>11300.797</v>
      </c>
      <c r="AN557" s="39">
        <v>12075.043</v>
      </c>
      <c r="AO557" s="39">
        <v>12021.232</v>
      </c>
      <c r="AP557" s="39">
        <v>12154.174000000001</v>
      </c>
      <c r="AQ557" s="39">
        <v>12154.174000000001</v>
      </c>
      <c r="AR557" s="39">
        <v>12154.174000000001</v>
      </c>
      <c r="AS557" s="41">
        <v>12154.174000000001</v>
      </c>
    </row>
    <row r="558" spans="1:45">
      <c r="A558" s="51" t="s">
        <v>110</v>
      </c>
      <c r="B558" s="19" t="s">
        <v>111</v>
      </c>
      <c r="C558" s="15" t="s">
        <v>57</v>
      </c>
      <c r="D558" s="15" t="s">
        <v>58</v>
      </c>
      <c r="E558" s="15" t="s">
        <v>68</v>
      </c>
      <c r="F558" s="15" t="s">
        <v>69</v>
      </c>
      <c r="G558" s="15" t="s">
        <v>1165</v>
      </c>
      <c r="H558" s="45" t="s">
        <v>1134</v>
      </c>
      <c r="I558" s="39">
        <v>509089.84299999999</v>
      </c>
      <c r="J558" s="39">
        <v>527203.65700000001</v>
      </c>
      <c r="K558" s="39">
        <v>527203.65700000001</v>
      </c>
      <c r="L558" s="39"/>
      <c r="M558" s="39">
        <v>526477.12899999996</v>
      </c>
      <c r="N558" s="39">
        <v>526477.12899999996</v>
      </c>
      <c r="O558" s="39"/>
      <c r="P558" s="39">
        <v>664083.42000000004</v>
      </c>
      <c r="Q558" s="39"/>
      <c r="R558" s="39"/>
      <c r="S558" s="39">
        <v>-1E-3</v>
      </c>
      <c r="T558" s="39">
        <v>525023.46100000001</v>
      </c>
      <c r="U558" s="39">
        <v>0</v>
      </c>
      <c r="V558" s="39">
        <v>0</v>
      </c>
      <c r="W558" s="39">
        <v>0</v>
      </c>
      <c r="X558" s="39">
        <v>787.86900000000003</v>
      </c>
      <c r="Y558" s="39">
        <v>-18.736000000000001</v>
      </c>
      <c r="Z558" s="39">
        <v>-168.84200000000001</v>
      </c>
      <c r="AA558" s="39">
        <v>774.24599999999998</v>
      </c>
      <c r="AB558" s="39">
        <v>-53.811</v>
      </c>
      <c r="AC558" s="39">
        <v>132.94200000000001</v>
      </c>
      <c r="AD558" s="39"/>
      <c r="AE558" s="39"/>
      <c r="AF558" s="39"/>
      <c r="AG558" s="39">
        <v>525023.46100000001</v>
      </c>
      <c r="AH558" s="39">
        <v>525023.46100000001</v>
      </c>
      <c r="AI558" s="39">
        <v>525023.46100000001</v>
      </c>
      <c r="AJ558" s="39">
        <v>525023.46100000001</v>
      </c>
      <c r="AK558" s="39">
        <v>525811.32999999996</v>
      </c>
      <c r="AL558" s="39">
        <v>525792.59400000004</v>
      </c>
      <c r="AM558" s="39">
        <v>525623.75199999998</v>
      </c>
      <c r="AN558" s="39">
        <v>526397.99800000002</v>
      </c>
      <c r="AO558" s="39">
        <v>526344.18700000003</v>
      </c>
      <c r="AP558" s="39">
        <v>526477.12899999996</v>
      </c>
      <c r="AQ558" s="39">
        <v>526477.12899999996</v>
      </c>
      <c r="AR558" s="39">
        <v>526477.12899999996</v>
      </c>
      <c r="AS558" s="41">
        <v>526477.12899999996</v>
      </c>
    </row>
    <row r="559" spans="1:45">
      <c r="A559" s="51" t="s">
        <v>110</v>
      </c>
      <c r="B559" s="19" t="s">
        <v>111</v>
      </c>
      <c r="C559" s="15" t="s">
        <v>57</v>
      </c>
      <c r="D559" s="15" t="s">
        <v>58</v>
      </c>
      <c r="E559" s="15" t="s">
        <v>68</v>
      </c>
      <c r="F559" s="15" t="s">
        <v>69</v>
      </c>
      <c r="G559" s="15" t="s">
        <v>1166</v>
      </c>
      <c r="H559" s="45" t="s">
        <v>1167</v>
      </c>
      <c r="I559" s="39">
        <v>349841.02299999999</v>
      </c>
      <c r="J559" s="39">
        <v>464678.05900000001</v>
      </c>
      <c r="K559" s="39">
        <v>464678.05900000001</v>
      </c>
      <c r="L559" s="39"/>
      <c r="M559" s="39">
        <v>463951.53100000002</v>
      </c>
      <c r="N559" s="39">
        <v>463951.53100000002</v>
      </c>
      <c r="O559" s="39"/>
      <c r="P559" s="39">
        <v>467252.78899999999</v>
      </c>
      <c r="Q559" s="39"/>
      <c r="R559" s="39"/>
      <c r="S559" s="39">
        <v>0</v>
      </c>
      <c r="T559" s="39">
        <v>462497.86300000001</v>
      </c>
      <c r="U559" s="39">
        <v>0</v>
      </c>
      <c r="V559" s="39">
        <v>0</v>
      </c>
      <c r="W559" s="39">
        <v>0</v>
      </c>
      <c r="X559" s="39">
        <v>787.86900000000003</v>
      </c>
      <c r="Y559" s="39">
        <v>-18.736000000000001</v>
      </c>
      <c r="Z559" s="39">
        <v>-168.84200000000001</v>
      </c>
      <c r="AA559" s="39">
        <v>774.24599999999998</v>
      </c>
      <c r="AB559" s="39">
        <v>-53.811</v>
      </c>
      <c r="AC559" s="39">
        <v>132.94200000000001</v>
      </c>
      <c r="AD559" s="39"/>
      <c r="AE559" s="39"/>
      <c r="AF559" s="39"/>
      <c r="AG559" s="39">
        <v>462497.86300000001</v>
      </c>
      <c r="AH559" s="39">
        <v>462497.86300000001</v>
      </c>
      <c r="AI559" s="39">
        <v>462497.86300000001</v>
      </c>
      <c r="AJ559" s="39">
        <v>462497.86300000001</v>
      </c>
      <c r="AK559" s="39">
        <v>463285.73200000002</v>
      </c>
      <c r="AL559" s="39">
        <v>463266.99599999998</v>
      </c>
      <c r="AM559" s="39">
        <v>463098.15399999998</v>
      </c>
      <c r="AN559" s="39">
        <v>463872.4</v>
      </c>
      <c r="AO559" s="39">
        <v>463818.58899999998</v>
      </c>
      <c r="AP559" s="39">
        <v>463951.53100000002</v>
      </c>
      <c r="AQ559" s="39">
        <v>463951.53100000002</v>
      </c>
      <c r="AR559" s="39">
        <v>463951.53100000002</v>
      </c>
      <c r="AS559" s="41">
        <v>463951.53100000002</v>
      </c>
    </row>
    <row r="560" spans="1:45">
      <c r="A560" s="51" t="s">
        <v>110</v>
      </c>
      <c r="B560" s="19" t="s">
        <v>111</v>
      </c>
      <c r="C560" s="15" t="s">
        <v>57</v>
      </c>
      <c r="D560" s="15" t="s">
        <v>58</v>
      </c>
      <c r="E560" s="15" t="s">
        <v>68</v>
      </c>
      <c r="F560" s="15" t="s">
        <v>69</v>
      </c>
      <c r="G560" s="15" t="s">
        <v>1170</v>
      </c>
      <c r="H560" s="45" t="s">
        <v>1171</v>
      </c>
      <c r="I560" s="39">
        <v>41562.898999999998</v>
      </c>
      <c r="J560" s="39">
        <v>12880.701999999999</v>
      </c>
      <c r="K560" s="39">
        <v>12880.701999999999</v>
      </c>
      <c r="L560" s="39"/>
      <c r="M560" s="39">
        <v>12154.174000000001</v>
      </c>
      <c r="N560" s="39">
        <v>12154.174000000001</v>
      </c>
      <c r="O560" s="39"/>
      <c r="P560" s="39">
        <v>54216.817999999999</v>
      </c>
      <c r="Q560" s="39"/>
      <c r="R560" s="39"/>
      <c r="S560" s="39">
        <v>1E-3</v>
      </c>
      <c r="T560" s="39">
        <v>10700.505999999999</v>
      </c>
      <c r="U560" s="39">
        <v>0</v>
      </c>
      <c r="V560" s="39">
        <v>0</v>
      </c>
      <c r="W560" s="39">
        <v>0</v>
      </c>
      <c r="X560" s="39">
        <v>787.86900000000003</v>
      </c>
      <c r="Y560" s="39">
        <v>-18.736000000000001</v>
      </c>
      <c r="Z560" s="39">
        <v>-168.84200000000001</v>
      </c>
      <c r="AA560" s="39">
        <v>774.24599999999998</v>
      </c>
      <c r="AB560" s="39">
        <v>-53.811</v>
      </c>
      <c r="AC560" s="39">
        <v>132.94200000000001</v>
      </c>
      <c r="AD560" s="39"/>
      <c r="AE560" s="39"/>
      <c r="AF560" s="39"/>
      <c r="AG560" s="39">
        <v>10700.505999999999</v>
      </c>
      <c r="AH560" s="39">
        <v>10700.505999999999</v>
      </c>
      <c r="AI560" s="39">
        <v>10700.505999999999</v>
      </c>
      <c r="AJ560" s="39">
        <v>10700.505999999999</v>
      </c>
      <c r="AK560" s="39">
        <v>11488.375</v>
      </c>
      <c r="AL560" s="39">
        <v>11469.638999999999</v>
      </c>
      <c r="AM560" s="39">
        <v>11300.797</v>
      </c>
      <c r="AN560" s="39">
        <v>12075.043</v>
      </c>
      <c r="AO560" s="39">
        <v>12021.232</v>
      </c>
      <c r="AP560" s="39">
        <v>12154.174000000001</v>
      </c>
      <c r="AQ560" s="39">
        <v>12154.174000000001</v>
      </c>
      <c r="AR560" s="39">
        <v>12154.174000000001</v>
      </c>
      <c r="AS560" s="41">
        <v>12154.174000000001</v>
      </c>
    </row>
    <row r="561" spans="1:45">
      <c r="A561" s="51" t="s">
        <v>110</v>
      </c>
      <c r="B561" s="19" t="s">
        <v>111</v>
      </c>
      <c r="C561" s="15" t="s">
        <v>57</v>
      </c>
      <c r="D561" s="15" t="s">
        <v>58</v>
      </c>
      <c r="E561" s="15" t="s">
        <v>68</v>
      </c>
      <c r="F561" s="15" t="s">
        <v>69</v>
      </c>
      <c r="G561" s="15" t="s">
        <v>1172</v>
      </c>
      <c r="H561" s="45" t="s">
        <v>1173</v>
      </c>
      <c r="I561" s="39">
        <v>-33234.053999999996</v>
      </c>
      <c r="J561" s="39">
        <v>-20353.351999999999</v>
      </c>
      <c r="K561" s="39">
        <v>-20353.351999999999</v>
      </c>
      <c r="L561" s="39"/>
      <c r="M561" s="39">
        <v>-21079.88</v>
      </c>
      <c r="N561" s="39">
        <v>-21079.88</v>
      </c>
      <c r="O561" s="39"/>
      <c r="P561" s="39">
        <v>14613.68</v>
      </c>
      <c r="Q561" s="39"/>
      <c r="R561" s="39"/>
      <c r="S561" s="39">
        <v>0</v>
      </c>
      <c r="T561" s="39">
        <v>-22533.547999999999</v>
      </c>
      <c r="U561" s="39">
        <v>0</v>
      </c>
      <c r="V561" s="39">
        <v>0</v>
      </c>
      <c r="W561" s="39">
        <v>0</v>
      </c>
      <c r="X561" s="39">
        <v>787.86900000000003</v>
      </c>
      <c r="Y561" s="39">
        <v>-18.736000000000001</v>
      </c>
      <c r="Z561" s="39">
        <v>-168.84200000000001</v>
      </c>
      <c r="AA561" s="39">
        <v>774.24599999999998</v>
      </c>
      <c r="AB561" s="39">
        <v>-53.811</v>
      </c>
      <c r="AC561" s="39">
        <v>132.94200000000001</v>
      </c>
      <c r="AD561" s="39"/>
      <c r="AE561" s="39"/>
      <c r="AF561" s="39"/>
      <c r="AG561" s="39">
        <v>-22533.547999999999</v>
      </c>
      <c r="AH561" s="39">
        <v>-22533.547999999999</v>
      </c>
      <c r="AI561" s="39">
        <v>-22533.547999999999</v>
      </c>
      <c r="AJ561" s="39">
        <v>-22533.547999999999</v>
      </c>
      <c r="AK561" s="39">
        <v>-21745.679</v>
      </c>
      <c r="AL561" s="39">
        <v>-21764.415000000001</v>
      </c>
      <c r="AM561" s="39">
        <v>-21933.257000000001</v>
      </c>
      <c r="AN561" s="39">
        <v>-21159.010999999999</v>
      </c>
      <c r="AO561" s="39">
        <v>-21212.822</v>
      </c>
      <c r="AP561" s="39">
        <v>-21079.88</v>
      </c>
      <c r="AQ561" s="39">
        <v>-21079.88</v>
      </c>
      <c r="AR561" s="39">
        <v>-21079.88</v>
      </c>
      <c r="AS561" s="41">
        <v>-21079.88</v>
      </c>
    </row>
    <row r="562" spans="1:45">
      <c r="A562" s="50" t="s">
        <v>112</v>
      </c>
      <c r="B562" s="19" t="s">
        <v>113</v>
      </c>
      <c r="C562" s="15" t="s">
        <v>57</v>
      </c>
      <c r="D562" s="15" t="s">
        <v>58</v>
      </c>
      <c r="E562" s="15" t="s">
        <v>59</v>
      </c>
      <c r="F562" s="15" t="s">
        <v>60</v>
      </c>
      <c r="G562" s="15" t="s">
        <v>62</v>
      </c>
      <c r="H562" s="45" t="s">
        <v>63</v>
      </c>
      <c r="I562" s="39">
        <v>0</v>
      </c>
      <c r="J562" s="39"/>
      <c r="K562" s="39"/>
      <c r="L562" s="39">
        <v>1000</v>
      </c>
      <c r="M562" s="39"/>
      <c r="N562" s="39"/>
      <c r="O562" s="39">
        <v>1000</v>
      </c>
      <c r="P562" s="39">
        <v>1000</v>
      </c>
      <c r="Q562" s="39"/>
      <c r="R562" s="39"/>
      <c r="S562" s="39">
        <v>0</v>
      </c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41"/>
    </row>
    <row r="563" spans="1:45">
      <c r="A563" s="23" t="s">
        <v>114</v>
      </c>
      <c r="B563" s="21" t="s">
        <v>115</v>
      </c>
      <c r="C563" s="15" t="s">
        <v>57</v>
      </c>
      <c r="D563" s="15" t="s">
        <v>58</v>
      </c>
      <c r="E563" s="15" t="s">
        <v>59</v>
      </c>
      <c r="F563" s="15" t="s">
        <v>60</v>
      </c>
      <c r="G563" s="15" t="s">
        <v>62</v>
      </c>
      <c r="H563" s="45" t="s">
        <v>63</v>
      </c>
      <c r="I563" s="39">
        <v>0</v>
      </c>
      <c r="J563" s="39"/>
      <c r="K563" s="39"/>
      <c r="L563" s="39">
        <v>1000</v>
      </c>
      <c r="M563" s="39"/>
      <c r="N563" s="39"/>
      <c r="O563" s="39">
        <v>1000</v>
      </c>
      <c r="P563" s="39">
        <v>1000</v>
      </c>
      <c r="Q563" s="39"/>
      <c r="R563" s="39"/>
      <c r="S563" s="39">
        <v>0</v>
      </c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41"/>
    </row>
    <row r="564" spans="1:45">
      <c r="A564" s="50" t="s">
        <v>116</v>
      </c>
      <c r="B564" s="19" t="s">
        <v>117</v>
      </c>
      <c r="C564" s="15" t="s">
        <v>57</v>
      </c>
      <c r="D564" s="15" t="s">
        <v>58</v>
      </c>
      <c r="E564" s="15" t="s">
        <v>59</v>
      </c>
      <c r="F564" s="15" t="s">
        <v>60</v>
      </c>
      <c r="G564" s="15" t="s">
        <v>62</v>
      </c>
      <c r="H564" s="45" t="s">
        <v>63</v>
      </c>
      <c r="I564" s="39"/>
      <c r="J564" s="39">
        <v>0</v>
      </c>
      <c r="K564" s="39">
        <v>0</v>
      </c>
      <c r="L564" s="39"/>
      <c r="M564" s="39">
        <v>0</v>
      </c>
      <c r="N564" s="39">
        <v>0</v>
      </c>
      <c r="O564" s="39"/>
      <c r="P564" s="39"/>
      <c r="Q564" s="39"/>
      <c r="R564" s="39"/>
      <c r="S564" s="39"/>
      <c r="T564" s="39"/>
      <c r="U564" s="39"/>
      <c r="V564" s="39"/>
      <c r="W564" s="39"/>
      <c r="X564" s="39">
        <v>2045069.78</v>
      </c>
      <c r="Y564" s="39">
        <v>-583037.26</v>
      </c>
      <c r="Z564" s="39">
        <v>-810108.13</v>
      </c>
      <c r="AA564" s="39">
        <v>-131205.25</v>
      </c>
      <c r="AB564" s="39">
        <v>-274783.73</v>
      </c>
      <c r="AC564" s="39">
        <v>-245935.41</v>
      </c>
      <c r="AD564" s="39"/>
      <c r="AE564" s="39"/>
      <c r="AF564" s="39"/>
      <c r="AG564" s="39"/>
      <c r="AH564" s="39"/>
      <c r="AI564" s="39"/>
      <c r="AJ564" s="39"/>
      <c r="AK564" s="39">
        <v>2045069.78</v>
      </c>
      <c r="AL564" s="39">
        <v>1462032.52</v>
      </c>
      <c r="AM564" s="39">
        <v>651924.39</v>
      </c>
      <c r="AN564" s="39">
        <v>520719.14</v>
      </c>
      <c r="AO564" s="39">
        <v>245935.41</v>
      </c>
      <c r="AP564" s="39">
        <v>0</v>
      </c>
      <c r="AQ564" s="39">
        <v>0</v>
      </c>
      <c r="AR564" s="39">
        <v>0</v>
      </c>
      <c r="AS564" s="41">
        <v>0</v>
      </c>
    </row>
    <row r="565" spans="1:45">
      <c r="A565" s="50" t="s">
        <v>116</v>
      </c>
      <c r="B565" s="19" t="s">
        <v>117</v>
      </c>
      <c r="C565" s="15" t="s">
        <v>57</v>
      </c>
      <c r="D565" s="15" t="s">
        <v>58</v>
      </c>
      <c r="E565" s="15" t="s">
        <v>66</v>
      </c>
      <c r="F565" s="15" t="s">
        <v>67</v>
      </c>
      <c r="G565" s="15" t="s">
        <v>1131</v>
      </c>
      <c r="H565" s="45" t="s">
        <v>1132</v>
      </c>
      <c r="I565" s="39">
        <v>0</v>
      </c>
      <c r="J565" s="39"/>
      <c r="K565" s="39"/>
      <c r="L565" s="39"/>
      <c r="M565" s="39"/>
      <c r="N565" s="39"/>
      <c r="O565" s="39"/>
      <c r="P565" s="39">
        <v>0</v>
      </c>
      <c r="Q565" s="39"/>
      <c r="R565" s="39"/>
      <c r="S565" s="39">
        <v>0</v>
      </c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41"/>
    </row>
    <row r="566" spans="1:45">
      <c r="A566" s="50" t="s">
        <v>116</v>
      </c>
      <c r="B566" s="19" t="s">
        <v>117</v>
      </c>
      <c r="C566" s="15" t="s">
        <v>57</v>
      </c>
      <c r="D566" s="15" t="s">
        <v>58</v>
      </c>
      <c r="E566" s="15" t="s">
        <v>66</v>
      </c>
      <c r="F566" s="15" t="s">
        <v>67</v>
      </c>
      <c r="G566" s="15" t="s">
        <v>1133</v>
      </c>
      <c r="H566" s="45" t="s">
        <v>1134</v>
      </c>
      <c r="I566" s="39">
        <v>0</v>
      </c>
      <c r="J566" s="39"/>
      <c r="K566" s="39"/>
      <c r="L566" s="39"/>
      <c r="M566" s="39"/>
      <c r="N566" s="39"/>
      <c r="O566" s="39"/>
      <c r="P566" s="39">
        <v>0</v>
      </c>
      <c r="Q566" s="39"/>
      <c r="R566" s="39"/>
      <c r="S566" s="39">
        <v>0</v>
      </c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41"/>
    </row>
    <row r="567" spans="1:45">
      <c r="A567" s="50" t="s">
        <v>116</v>
      </c>
      <c r="B567" s="19" t="s">
        <v>117</v>
      </c>
      <c r="C567" s="15" t="s">
        <v>57</v>
      </c>
      <c r="D567" s="15" t="s">
        <v>58</v>
      </c>
      <c r="E567" s="15" t="s">
        <v>66</v>
      </c>
      <c r="F567" s="15" t="s">
        <v>67</v>
      </c>
      <c r="G567" s="15" t="s">
        <v>1146</v>
      </c>
      <c r="H567" s="45" t="s">
        <v>1147</v>
      </c>
      <c r="I567" s="39">
        <v>91002.010999999999</v>
      </c>
      <c r="J567" s="39">
        <v>15884.6</v>
      </c>
      <c r="K567" s="39">
        <v>15884.6</v>
      </c>
      <c r="L567" s="39">
        <v>374970.924</v>
      </c>
      <c r="M567" s="39">
        <v>22647.717000000001</v>
      </c>
      <c r="N567" s="39">
        <v>22647.717000000001</v>
      </c>
      <c r="O567" s="39">
        <v>374970.924</v>
      </c>
      <c r="P567" s="39">
        <v>103624.52499999999</v>
      </c>
      <c r="Q567" s="39"/>
      <c r="R567" s="39"/>
      <c r="S567" s="39">
        <v>2376</v>
      </c>
      <c r="T567" s="39">
        <v>-70477.231</v>
      </c>
      <c r="U567" s="39">
        <v>0</v>
      </c>
      <c r="V567" s="39">
        <v>90610.130999999994</v>
      </c>
      <c r="W567" s="39">
        <v>1176</v>
      </c>
      <c r="X567" s="39">
        <v>1176</v>
      </c>
      <c r="Y567" s="39">
        <v>588</v>
      </c>
      <c r="Z567" s="39">
        <v>-1601.183</v>
      </c>
      <c r="AA567" s="39">
        <v>0</v>
      </c>
      <c r="AB567" s="39">
        <v>0</v>
      </c>
      <c r="AC567" s="39">
        <v>1176</v>
      </c>
      <c r="AD567" s="39"/>
      <c r="AE567" s="39"/>
      <c r="AF567" s="39"/>
      <c r="AG567" s="39">
        <v>-70477.231</v>
      </c>
      <c r="AH567" s="39">
        <v>-70477.231</v>
      </c>
      <c r="AI567" s="39">
        <v>20132.900000000001</v>
      </c>
      <c r="AJ567" s="39">
        <v>21308.9</v>
      </c>
      <c r="AK567" s="39">
        <v>22484.9</v>
      </c>
      <c r="AL567" s="39">
        <v>23072.9</v>
      </c>
      <c r="AM567" s="39">
        <v>21471.717000000001</v>
      </c>
      <c r="AN567" s="39">
        <v>21471.717000000001</v>
      </c>
      <c r="AO567" s="39">
        <v>21471.717000000001</v>
      </c>
      <c r="AP567" s="39">
        <v>22647.717000000001</v>
      </c>
      <c r="AQ567" s="39">
        <v>22647.717000000001</v>
      </c>
      <c r="AR567" s="39">
        <v>22647.717000000001</v>
      </c>
      <c r="AS567" s="41">
        <v>22647.717000000001</v>
      </c>
    </row>
    <row r="568" spans="1:45">
      <c r="A568" s="50" t="s">
        <v>116</v>
      </c>
      <c r="B568" s="19" t="s">
        <v>117</v>
      </c>
      <c r="C568" s="15" t="s">
        <v>57</v>
      </c>
      <c r="D568" s="15" t="s">
        <v>58</v>
      </c>
      <c r="E568" s="15" t="s">
        <v>66</v>
      </c>
      <c r="F568" s="15" t="s">
        <v>67</v>
      </c>
      <c r="G568" s="15" t="s">
        <v>1149</v>
      </c>
      <c r="H568" s="45" t="s">
        <v>1150</v>
      </c>
      <c r="I568" s="39">
        <v>33555.917999999998</v>
      </c>
      <c r="J568" s="39">
        <v>21179.466</v>
      </c>
      <c r="K568" s="39">
        <v>21179.466</v>
      </c>
      <c r="L568" s="39">
        <v>-81754.163</v>
      </c>
      <c r="M568" s="39">
        <v>30196.955999999998</v>
      </c>
      <c r="N568" s="39">
        <v>30196.955999999998</v>
      </c>
      <c r="O568" s="39">
        <v>-81754.163</v>
      </c>
      <c r="P568" s="39">
        <v>51360.317000000003</v>
      </c>
      <c r="Q568" s="39"/>
      <c r="R568" s="39"/>
      <c r="S568" s="39">
        <v>1784</v>
      </c>
      <c r="T568" s="39">
        <v>4489.6530000000002</v>
      </c>
      <c r="U568" s="39">
        <v>0</v>
      </c>
      <c r="V568" s="39">
        <v>22354.213</v>
      </c>
      <c r="W568" s="39">
        <v>1568</v>
      </c>
      <c r="X568" s="39">
        <v>1568</v>
      </c>
      <c r="Y568" s="39">
        <v>784</v>
      </c>
      <c r="Z568" s="39">
        <v>-2134.91</v>
      </c>
      <c r="AA568" s="39">
        <v>0</v>
      </c>
      <c r="AB568" s="39">
        <v>0</v>
      </c>
      <c r="AC568" s="39">
        <v>1568</v>
      </c>
      <c r="AD568" s="39"/>
      <c r="AE568" s="39"/>
      <c r="AF568" s="39"/>
      <c r="AG568" s="39">
        <v>4489.6530000000002</v>
      </c>
      <c r="AH568" s="39">
        <v>4489.6530000000002</v>
      </c>
      <c r="AI568" s="39">
        <v>26843.866000000002</v>
      </c>
      <c r="AJ568" s="39">
        <v>28411.866000000002</v>
      </c>
      <c r="AK568" s="39">
        <v>29979.866000000002</v>
      </c>
      <c r="AL568" s="39">
        <v>30763.866000000002</v>
      </c>
      <c r="AM568" s="39">
        <v>28628.955999999998</v>
      </c>
      <c r="AN568" s="39">
        <v>28628.955999999998</v>
      </c>
      <c r="AO568" s="39">
        <v>28628.955999999998</v>
      </c>
      <c r="AP568" s="39">
        <v>30196.955999999998</v>
      </c>
      <c r="AQ568" s="39">
        <v>30196.955999999998</v>
      </c>
      <c r="AR568" s="39">
        <v>30196.955999999998</v>
      </c>
      <c r="AS568" s="41">
        <v>30196.955999999998</v>
      </c>
    </row>
    <row r="569" spans="1:45">
      <c r="A569" s="50" t="s">
        <v>116</v>
      </c>
      <c r="B569" s="19" t="s">
        <v>117</v>
      </c>
      <c r="C569" s="15" t="s">
        <v>57</v>
      </c>
      <c r="D569" s="15" t="s">
        <v>58</v>
      </c>
      <c r="E569" s="15" t="s">
        <v>66</v>
      </c>
      <c r="F569" s="15" t="s">
        <v>67</v>
      </c>
      <c r="G569" s="15" t="s">
        <v>1151</v>
      </c>
      <c r="H569" s="45" t="s">
        <v>1152</v>
      </c>
      <c r="I569" s="39">
        <v>230610.946</v>
      </c>
      <c r="J569" s="39">
        <v>288786.94099999999</v>
      </c>
      <c r="K569" s="39">
        <v>288786.94099999999</v>
      </c>
      <c r="L569" s="39">
        <v>-63297.125999999997</v>
      </c>
      <c r="M569" s="39">
        <v>365745.24800000002</v>
      </c>
      <c r="N569" s="39">
        <v>365745.24800000002</v>
      </c>
      <c r="O569" s="39">
        <v>-63297.125999999997</v>
      </c>
      <c r="P569" s="39">
        <v>302520.15700000001</v>
      </c>
      <c r="Q569" s="39"/>
      <c r="R569" s="39"/>
      <c r="S569" s="39">
        <v>7944</v>
      </c>
      <c r="T569" s="39">
        <v>338263.77399999998</v>
      </c>
      <c r="U569" s="39">
        <v>0</v>
      </c>
      <c r="V569" s="39">
        <v>22110.866999999998</v>
      </c>
      <c r="W569" s="39">
        <v>8744</v>
      </c>
      <c r="X569" s="39">
        <v>8744</v>
      </c>
      <c r="Y569" s="39">
        <v>4372</v>
      </c>
      <c r="Z569" s="39">
        <v>-25233.393</v>
      </c>
      <c r="AA569" s="39">
        <v>0</v>
      </c>
      <c r="AB569" s="39">
        <v>0</v>
      </c>
      <c r="AC569" s="39">
        <v>8744</v>
      </c>
      <c r="AD569" s="39"/>
      <c r="AE569" s="39"/>
      <c r="AF569" s="39"/>
      <c r="AG569" s="39">
        <v>338263.77399999998</v>
      </c>
      <c r="AH569" s="39">
        <v>338263.77399999998</v>
      </c>
      <c r="AI569" s="39">
        <v>360374.641</v>
      </c>
      <c r="AJ569" s="39">
        <v>369118.641</v>
      </c>
      <c r="AK569" s="39">
        <v>377862.641</v>
      </c>
      <c r="AL569" s="39">
        <v>382234.641</v>
      </c>
      <c r="AM569" s="39">
        <v>357001.24800000002</v>
      </c>
      <c r="AN569" s="39">
        <v>357001.24800000002</v>
      </c>
      <c r="AO569" s="39">
        <v>357001.24800000002</v>
      </c>
      <c r="AP569" s="39">
        <v>365745.24800000002</v>
      </c>
      <c r="AQ569" s="39">
        <v>365745.24800000002</v>
      </c>
      <c r="AR569" s="39">
        <v>365745.24800000002</v>
      </c>
      <c r="AS569" s="41">
        <v>365745.24800000002</v>
      </c>
    </row>
    <row r="570" spans="1:45">
      <c r="A570" s="50" t="s">
        <v>116</v>
      </c>
      <c r="B570" s="19" t="s">
        <v>117</v>
      </c>
      <c r="C570" s="15" t="s">
        <v>57</v>
      </c>
      <c r="D570" s="15" t="s">
        <v>58</v>
      </c>
      <c r="E570" s="15" t="s">
        <v>66</v>
      </c>
      <c r="F570" s="15" t="s">
        <v>67</v>
      </c>
      <c r="G570" s="15" t="s">
        <v>1153</v>
      </c>
      <c r="H570" s="45" t="s">
        <v>1154</v>
      </c>
      <c r="I570" s="39">
        <v>88875.106</v>
      </c>
      <c r="J570" s="39">
        <v>90199.926999999996</v>
      </c>
      <c r="K570" s="39">
        <v>90199.926999999996</v>
      </c>
      <c r="L570" s="39">
        <v>155157.9</v>
      </c>
      <c r="M570" s="39">
        <v>102018.035</v>
      </c>
      <c r="N570" s="39">
        <v>102018.035</v>
      </c>
      <c r="O570" s="39">
        <v>155157.9</v>
      </c>
      <c r="P570" s="39">
        <v>104417.792</v>
      </c>
      <c r="Q570" s="39"/>
      <c r="R570" s="39"/>
      <c r="S570" s="39">
        <v>3408</v>
      </c>
      <c r="T570" s="39">
        <v>70574.126000000004</v>
      </c>
      <c r="U570" s="39">
        <v>0</v>
      </c>
      <c r="V570" s="39">
        <v>31445.901000000002</v>
      </c>
      <c r="W570" s="39">
        <v>3272</v>
      </c>
      <c r="X570" s="39">
        <v>3272</v>
      </c>
      <c r="Y570" s="39">
        <v>1636</v>
      </c>
      <c r="Z570" s="39">
        <v>-11453.992</v>
      </c>
      <c r="AA570" s="39">
        <v>0</v>
      </c>
      <c r="AB570" s="39">
        <v>0</v>
      </c>
      <c r="AC570" s="39">
        <v>3272</v>
      </c>
      <c r="AD570" s="39"/>
      <c r="AE570" s="39"/>
      <c r="AF570" s="39"/>
      <c r="AG570" s="39">
        <v>70574.126000000004</v>
      </c>
      <c r="AH570" s="39">
        <v>70574.126000000004</v>
      </c>
      <c r="AI570" s="39">
        <v>102020.027</v>
      </c>
      <c r="AJ570" s="39">
        <v>105292.027</v>
      </c>
      <c r="AK570" s="39">
        <v>108564.027</v>
      </c>
      <c r="AL570" s="39">
        <v>110200.027</v>
      </c>
      <c r="AM570" s="39">
        <v>98746.035000000003</v>
      </c>
      <c r="AN570" s="39">
        <v>98746.035000000003</v>
      </c>
      <c r="AO570" s="39">
        <v>98746.035000000003</v>
      </c>
      <c r="AP570" s="39">
        <v>102018.035</v>
      </c>
      <c r="AQ570" s="39">
        <v>102018.035</v>
      </c>
      <c r="AR570" s="39">
        <v>102018.035</v>
      </c>
      <c r="AS570" s="41">
        <v>102018.035</v>
      </c>
    </row>
    <row r="571" spans="1:45">
      <c r="A571" s="50" t="s">
        <v>116</v>
      </c>
      <c r="B571" s="19" t="s">
        <v>117</v>
      </c>
      <c r="C571" s="15" t="s">
        <v>57</v>
      </c>
      <c r="D571" s="15" t="s">
        <v>58</v>
      </c>
      <c r="E571" s="15" t="s">
        <v>66</v>
      </c>
      <c r="F571" s="15" t="s">
        <v>67</v>
      </c>
      <c r="G571" s="15" t="s">
        <v>1155</v>
      </c>
      <c r="H571" s="45" t="s">
        <v>1156</v>
      </c>
      <c r="I571" s="39">
        <v>431923.15700000001</v>
      </c>
      <c r="J571" s="39">
        <v>270764.83299999998</v>
      </c>
      <c r="K571" s="39">
        <v>270764.83299999998</v>
      </c>
      <c r="L571" s="39">
        <v>-740954.11899999995</v>
      </c>
      <c r="M571" s="39">
        <v>382850.29499999998</v>
      </c>
      <c r="N571" s="39">
        <v>382850.29499999998</v>
      </c>
      <c r="O571" s="39">
        <v>-740954.11899999995</v>
      </c>
      <c r="P571" s="39">
        <v>512835.90399999998</v>
      </c>
      <c r="Q571" s="39"/>
      <c r="R571" s="39"/>
      <c r="S571" s="39">
        <v>54496</v>
      </c>
      <c r="T571" s="39">
        <v>-178468.37899999999</v>
      </c>
      <c r="U571" s="39">
        <v>0</v>
      </c>
      <c r="V571" s="39">
        <v>525213.71200000006</v>
      </c>
      <c r="W571" s="39">
        <v>9960</v>
      </c>
      <c r="X571" s="39">
        <v>9960</v>
      </c>
      <c r="Y571" s="39">
        <v>4980</v>
      </c>
      <c r="Z571" s="39">
        <v>-38755.038</v>
      </c>
      <c r="AA571" s="39">
        <v>40000</v>
      </c>
      <c r="AB571" s="39">
        <v>0</v>
      </c>
      <c r="AC571" s="39">
        <v>9960</v>
      </c>
      <c r="AD571" s="39"/>
      <c r="AE571" s="39"/>
      <c r="AF571" s="39"/>
      <c r="AG571" s="39">
        <v>-178468.37899999999</v>
      </c>
      <c r="AH571" s="39">
        <v>-178468.37899999999</v>
      </c>
      <c r="AI571" s="39">
        <v>346745.33299999998</v>
      </c>
      <c r="AJ571" s="39">
        <v>356705.33299999998</v>
      </c>
      <c r="AK571" s="39">
        <v>366665.33299999998</v>
      </c>
      <c r="AL571" s="39">
        <v>371645.33299999998</v>
      </c>
      <c r="AM571" s="39">
        <v>332890.29499999998</v>
      </c>
      <c r="AN571" s="39">
        <v>372890.29499999998</v>
      </c>
      <c r="AO571" s="39">
        <v>372890.29499999998</v>
      </c>
      <c r="AP571" s="39">
        <v>382850.29499999998</v>
      </c>
      <c r="AQ571" s="39">
        <v>382850.29499999998</v>
      </c>
      <c r="AR571" s="39">
        <v>382850.29499999998</v>
      </c>
      <c r="AS571" s="41">
        <v>382850.29499999998</v>
      </c>
    </row>
    <row r="572" spans="1:45">
      <c r="A572" s="50" t="s">
        <v>116</v>
      </c>
      <c r="B572" s="19" t="s">
        <v>117</v>
      </c>
      <c r="C572" s="15" t="s">
        <v>57</v>
      </c>
      <c r="D572" s="15" t="s">
        <v>58</v>
      </c>
      <c r="E572" s="15" t="s">
        <v>66</v>
      </c>
      <c r="F572" s="15" t="s">
        <v>67</v>
      </c>
      <c r="G572" s="15" t="s">
        <v>1159</v>
      </c>
      <c r="H572" s="45" t="s">
        <v>1160</v>
      </c>
      <c r="I572" s="39">
        <v>24253.373</v>
      </c>
      <c r="J572" s="39">
        <v>41120.635999999999</v>
      </c>
      <c r="K572" s="39">
        <v>41120.635999999999</v>
      </c>
      <c r="L572" s="39">
        <v>218954.17600000001</v>
      </c>
      <c r="M572" s="39">
        <v>33278.277999999998</v>
      </c>
      <c r="N572" s="39">
        <v>33278.277999999998</v>
      </c>
      <c r="O572" s="39">
        <v>218954.17600000001</v>
      </c>
      <c r="P572" s="39">
        <v>29086.773000000001</v>
      </c>
      <c r="Q572" s="39"/>
      <c r="R572" s="39"/>
      <c r="S572" s="39">
        <v>1928</v>
      </c>
      <c r="T572" s="39">
        <v>-2659.835</v>
      </c>
      <c r="U572" s="39">
        <v>0</v>
      </c>
      <c r="V572" s="39">
        <v>50022.870999999999</v>
      </c>
      <c r="W572" s="39">
        <v>1728</v>
      </c>
      <c r="X572" s="39">
        <v>1728</v>
      </c>
      <c r="Y572" s="39">
        <v>864</v>
      </c>
      <c r="Z572" s="39">
        <v>-20132.758000000002</v>
      </c>
      <c r="AA572" s="39">
        <v>0</v>
      </c>
      <c r="AB572" s="39">
        <v>0</v>
      </c>
      <c r="AC572" s="39">
        <v>1728</v>
      </c>
      <c r="AD572" s="39"/>
      <c r="AE572" s="39"/>
      <c r="AF572" s="39"/>
      <c r="AG572" s="39">
        <v>-2659.835</v>
      </c>
      <c r="AH572" s="39">
        <v>-2659.835</v>
      </c>
      <c r="AI572" s="39">
        <v>47363.036</v>
      </c>
      <c r="AJ572" s="39">
        <v>49091.036</v>
      </c>
      <c r="AK572" s="39">
        <v>50819.036</v>
      </c>
      <c r="AL572" s="39">
        <v>51683.036</v>
      </c>
      <c r="AM572" s="39">
        <v>31550.277999999998</v>
      </c>
      <c r="AN572" s="39">
        <v>31550.277999999998</v>
      </c>
      <c r="AO572" s="39">
        <v>31550.277999999998</v>
      </c>
      <c r="AP572" s="39">
        <v>33278.277999999998</v>
      </c>
      <c r="AQ572" s="39">
        <v>33278.277999999998</v>
      </c>
      <c r="AR572" s="39">
        <v>33278.277999999998</v>
      </c>
      <c r="AS572" s="41">
        <v>33278.277999999998</v>
      </c>
    </row>
    <row r="573" spans="1:45">
      <c r="A573" s="50" t="s">
        <v>116</v>
      </c>
      <c r="B573" s="19" t="s">
        <v>117</v>
      </c>
      <c r="C573" s="15" t="s">
        <v>57</v>
      </c>
      <c r="D573" s="15" t="s">
        <v>58</v>
      </c>
      <c r="E573" s="15" t="s">
        <v>66</v>
      </c>
      <c r="F573" s="15" t="s">
        <v>67</v>
      </c>
      <c r="G573" s="15" t="s">
        <v>1161</v>
      </c>
      <c r="H573" s="45" t="s">
        <v>1162</v>
      </c>
      <c r="I573" s="39">
        <v>0</v>
      </c>
      <c r="J573" s="39"/>
      <c r="K573" s="39"/>
      <c r="L573" s="39"/>
      <c r="M573" s="39"/>
      <c r="N573" s="39"/>
      <c r="O573" s="39"/>
      <c r="P573" s="39">
        <v>0</v>
      </c>
      <c r="Q573" s="39"/>
      <c r="R573" s="39"/>
      <c r="S573" s="39">
        <v>0</v>
      </c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41"/>
    </row>
    <row r="574" spans="1:45">
      <c r="A574" s="50" t="s">
        <v>116</v>
      </c>
      <c r="B574" s="19" t="s">
        <v>117</v>
      </c>
      <c r="C574" s="15" t="s">
        <v>57</v>
      </c>
      <c r="D574" s="15" t="s">
        <v>58</v>
      </c>
      <c r="E574" s="15" t="s">
        <v>66</v>
      </c>
      <c r="F574" s="15" t="s">
        <v>67</v>
      </c>
      <c r="G574" s="15" t="s">
        <v>1163</v>
      </c>
      <c r="H574" s="45" t="s">
        <v>1164</v>
      </c>
      <c r="I574" s="39"/>
      <c r="J574" s="39">
        <v>26906.566999999999</v>
      </c>
      <c r="K574" s="39">
        <v>26906.566999999999</v>
      </c>
      <c r="L574" s="39">
        <v>1199.7439999999999</v>
      </c>
      <c r="M574" s="39">
        <v>38362.459000000003</v>
      </c>
      <c r="N574" s="39">
        <v>38362.459000000003</v>
      </c>
      <c r="O574" s="39">
        <v>1199.7439999999999</v>
      </c>
      <c r="P574" s="39"/>
      <c r="Q574" s="39"/>
      <c r="R574" s="39"/>
      <c r="S574" s="39"/>
      <c r="T574" s="39">
        <v>268055.54300000001</v>
      </c>
      <c r="U574" s="39">
        <v>0</v>
      </c>
      <c r="V574" s="39">
        <v>-233952.87599999999</v>
      </c>
      <c r="W574" s="39">
        <v>1992</v>
      </c>
      <c r="X574" s="39">
        <v>1992</v>
      </c>
      <c r="Y574" s="39">
        <v>996</v>
      </c>
      <c r="Z574" s="39">
        <v>-2712.2080000000001</v>
      </c>
      <c r="AA574" s="39">
        <v>0</v>
      </c>
      <c r="AB574" s="39">
        <v>0</v>
      </c>
      <c r="AC574" s="39">
        <v>1992</v>
      </c>
      <c r="AD574" s="39"/>
      <c r="AE574" s="39"/>
      <c r="AF574" s="39"/>
      <c r="AG574" s="39">
        <v>268055.54300000001</v>
      </c>
      <c r="AH574" s="39">
        <v>268055.54300000001</v>
      </c>
      <c r="AI574" s="39">
        <v>34102.667000000001</v>
      </c>
      <c r="AJ574" s="39">
        <v>36094.667000000001</v>
      </c>
      <c r="AK574" s="39">
        <v>38086.667000000001</v>
      </c>
      <c r="AL574" s="39">
        <v>39082.667000000001</v>
      </c>
      <c r="AM574" s="39">
        <v>36370.459000000003</v>
      </c>
      <c r="AN574" s="39">
        <v>36370.459000000003</v>
      </c>
      <c r="AO574" s="39">
        <v>36370.459000000003</v>
      </c>
      <c r="AP574" s="39">
        <v>38362.459000000003</v>
      </c>
      <c r="AQ574" s="39">
        <v>38362.459000000003</v>
      </c>
      <c r="AR574" s="39">
        <v>38362.459000000003</v>
      </c>
      <c r="AS574" s="41">
        <v>38362.459000000003</v>
      </c>
    </row>
    <row r="575" spans="1:45">
      <c r="A575" s="50" t="s">
        <v>116</v>
      </c>
      <c r="B575" s="19" t="s">
        <v>117</v>
      </c>
      <c r="C575" s="15" t="s">
        <v>57</v>
      </c>
      <c r="D575" s="15" t="s">
        <v>58</v>
      </c>
      <c r="E575" s="15" t="s">
        <v>66</v>
      </c>
      <c r="F575" s="15" t="s">
        <v>67</v>
      </c>
      <c r="G575" s="15" t="s">
        <v>1165</v>
      </c>
      <c r="H575" s="45" t="s">
        <v>1134</v>
      </c>
      <c r="I575" s="39">
        <v>348341.71299999999</v>
      </c>
      <c r="J575" s="39">
        <v>432833.23800000001</v>
      </c>
      <c r="K575" s="39">
        <v>432833.23800000001</v>
      </c>
      <c r="L575" s="39">
        <v>211011.94399999999</v>
      </c>
      <c r="M575" s="39">
        <v>574844.76800000004</v>
      </c>
      <c r="N575" s="39">
        <v>574844.76800000004</v>
      </c>
      <c r="O575" s="39">
        <v>211011.94399999999</v>
      </c>
      <c r="P575" s="39">
        <v>434926.38400000002</v>
      </c>
      <c r="Q575" s="39"/>
      <c r="R575" s="39"/>
      <c r="S575" s="39">
        <v>15695.146000000001</v>
      </c>
      <c r="T575" s="39">
        <v>-32742.447</v>
      </c>
      <c r="U575" s="39">
        <v>0</v>
      </c>
      <c r="V575" s="39">
        <v>565433.18500000006</v>
      </c>
      <c r="W575" s="39">
        <v>17400</v>
      </c>
      <c r="X575" s="39">
        <v>17400</v>
      </c>
      <c r="Y575" s="39">
        <v>8700</v>
      </c>
      <c r="Z575" s="39">
        <v>-18745.97</v>
      </c>
      <c r="AA575" s="39">
        <v>0</v>
      </c>
      <c r="AB575" s="39">
        <v>0</v>
      </c>
      <c r="AC575" s="39">
        <v>17400</v>
      </c>
      <c r="AD575" s="39"/>
      <c r="AE575" s="39"/>
      <c r="AF575" s="39"/>
      <c r="AG575" s="39">
        <v>-32742.447</v>
      </c>
      <c r="AH575" s="39">
        <v>-32742.447</v>
      </c>
      <c r="AI575" s="39">
        <v>532690.73800000001</v>
      </c>
      <c r="AJ575" s="39">
        <v>550090.73800000001</v>
      </c>
      <c r="AK575" s="39">
        <v>567490.73800000001</v>
      </c>
      <c r="AL575" s="39">
        <v>576190.73800000001</v>
      </c>
      <c r="AM575" s="39">
        <v>557444.76800000004</v>
      </c>
      <c r="AN575" s="39">
        <v>557444.76800000004</v>
      </c>
      <c r="AO575" s="39">
        <v>557444.76800000004</v>
      </c>
      <c r="AP575" s="39">
        <v>574844.76800000004</v>
      </c>
      <c r="AQ575" s="39">
        <v>574844.76800000004</v>
      </c>
      <c r="AR575" s="39">
        <v>574844.76800000004</v>
      </c>
      <c r="AS575" s="41">
        <v>574844.76800000004</v>
      </c>
    </row>
    <row r="576" spans="1:45">
      <c r="A576" s="50" t="s">
        <v>116</v>
      </c>
      <c r="B576" s="19" t="s">
        <v>117</v>
      </c>
      <c r="C576" s="15" t="s">
        <v>57</v>
      </c>
      <c r="D576" s="15" t="s">
        <v>58</v>
      </c>
      <c r="E576" s="15" t="s">
        <v>66</v>
      </c>
      <c r="F576" s="15" t="s">
        <v>67</v>
      </c>
      <c r="G576" s="15" t="s">
        <v>1166</v>
      </c>
      <c r="H576" s="45" t="s">
        <v>1167</v>
      </c>
      <c r="I576" s="39">
        <v>240776.326</v>
      </c>
      <c r="J576" s="39">
        <v>188581.226</v>
      </c>
      <c r="K576" s="39">
        <v>188581.226</v>
      </c>
      <c r="L576" s="39">
        <v>156272.552</v>
      </c>
      <c r="M576" s="39">
        <v>315866.12900000002</v>
      </c>
      <c r="N576" s="39">
        <v>315866.12900000002</v>
      </c>
      <c r="O576" s="39">
        <v>156272.552</v>
      </c>
      <c r="P576" s="39">
        <v>280954.16800000001</v>
      </c>
      <c r="Q576" s="39"/>
      <c r="R576" s="39"/>
      <c r="S576" s="39">
        <v>11632</v>
      </c>
      <c r="T576" s="39">
        <v>78220.554999999993</v>
      </c>
      <c r="U576" s="39">
        <v>0</v>
      </c>
      <c r="V576" s="39">
        <v>188017.37100000001</v>
      </c>
      <c r="W576" s="39">
        <v>50424</v>
      </c>
      <c r="X576" s="39">
        <v>10424</v>
      </c>
      <c r="Y576" s="39">
        <v>5212</v>
      </c>
      <c r="Z576" s="39">
        <v>-26855.796999999999</v>
      </c>
      <c r="AA576" s="39">
        <v>0</v>
      </c>
      <c r="AB576" s="39">
        <v>0</v>
      </c>
      <c r="AC576" s="39">
        <v>10424</v>
      </c>
      <c r="AD576" s="39"/>
      <c r="AE576" s="39"/>
      <c r="AF576" s="39"/>
      <c r="AG576" s="39">
        <v>78220.554999999993</v>
      </c>
      <c r="AH576" s="39">
        <v>78220.554999999993</v>
      </c>
      <c r="AI576" s="39">
        <v>266237.92599999998</v>
      </c>
      <c r="AJ576" s="39">
        <v>316661.92599999998</v>
      </c>
      <c r="AK576" s="39">
        <v>327085.92599999998</v>
      </c>
      <c r="AL576" s="39">
        <v>332297.92599999998</v>
      </c>
      <c r="AM576" s="39">
        <v>305442.12900000002</v>
      </c>
      <c r="AN576" s="39">
        <v>305442.12900000002</v>
      </c>
      <c r="AO576" s="39">
        <v>305442.12900000002</v>
      </c>
      <c r="AP576" s="39">
        <v>315866.12900000002</v>
      </c>
      <c r="AQ576" s="39">
        <v>315866.12900000002</v>
      </c>
      <c r="AR576" s="39">
        <v>315866.12900000002</v>
      </c>
      <c r="AS576" s="41">
        <v>315866.12900000002</v>
      </c>
    </row>
    <row r="577" spans="1:45">
      <c r="A577" s="50" t="s">
        <v>116</v>
      </c>
      <c r="B577" s="19" t="s">
        <v>117</v>
      </c>
      <c r="C577" s="15" t="s">
        <v>57</v>
      </c>
      <c r="D577" s="15" t="s">
        <v>58</v>
      </c>
      <c r="E577" s="15" t="s">
        <v>66</v>
      </c>
      <c r="F577" s="15" t="s">
        <v>67</v>
      </c>
      <c r="G577" s="15" t="s">
        <v>1168</v>
      </c>
      <c r="H577" s="45" t="s">
        <v>1169</v>
      </c>
      <c r="I577" s="39"/>
      <c r="J577" s="39">
        <v>3998.165</v>
      </c>
      <c r="K577" s="39">
        <v>3998.165</v>
      </c>
      <c r="L577" s="39"/>
      <c r="M577" s="39">
        <v>5700.4459999999999</v>
      </c>
      <c r="N577" s="39">
        <v>5700.4459999999999</v>
      </c>
      <c r="O577" s="39"/>
      <c r="P577" s="39"/>
      <c r="Q577" s="39"/>
      <c r="R577" s="39"/>
      <c r="S577" s="39"/>
      <c r="T577" s="39">
        <v>39831.546999999999</v>
      </c>
      <c r="U577" s="39">
        <v>0</v>
      </c>
      <c r="V577" s="39">
        <v>-34764.082000000002</v>
      </c>
      <c r="W577" s="39">
        <v>296</v>
      </c>
      <c r="X577" s="39">
        <v>296</v>
      </c>
      <c r="Y577" s="39">
        <v>148</v>
      </c>
      <c r="Z577" s="39">
        <v>-403.01900000000001</v>
      </c>
      <c r="AA577" s="39">
        <v>0</v>
      </c>
      <c r="AB577" s="39">
        <v>0</v>
      </c>
      <c r="AC577" s="39">
        <v>296</v>
      </c>
      <c r="AD577" s="39"/>
      <c r="AE577" s="39"/>
      <c r="AF577" s="39"/>
      <c r="AG577" s="39">
        <v>39831.546999999999</v>
      </c>
      <c r="AH577" s="39">
        <v>39831.546999999999</v>
      </c>
      <c r="AI577" s="39">
        <v>5067.4650000000001</v>
      </c>
      <c r="AJ577" s="39">
        <v>5363.4650000000001</v>
      </c>
      <c r="AK577" s="39">
        <v>5659.4650000000001</v>
      </c>
      <c r="AL577" s="39">
        <v>5807.4650000000001</v>
      </c>
      <c r="AM577" s="39">
        <v>5404.4459999999999</v>
      </c>
      <c r="AN577" s="39">
        <v>5404.4459999999999</v>
      </c>
      <c r="AO577" s="39">
        <v>5404.4459999999999</v>
      </c>
      <c r="AP577" s="39">
        <v>5700.4459999999999</v>
      </c>
      <c r="AQ577" s="39">
        <v>5700.4459999999999</v>
      </c>
      <c r="AR577" s="39">
        <v>5700.4459999999999</v>
      </c>
      <c r="AS577" s="41">
        <v>5700.4459999999999</v>
      </c>
    </row>
    <row r="578" spans="1:45">
      <c r="A578" s="50" t="s">
        <v>116</v>
      </c>
      <c r="B578" s="19" t="s">
        <v>117</v>
      </c>
      <c r="C578" s="15" t="s">
        <v>57</v>
      </c>
      <c r="D578" s="15" t="s">
        <v>58</v>
      </c>
      <c r="E578" s="15" t="s">
        <v>66</v>
      </c>
      <c r="F578" s="15" t="s">
        <v>67</v>
      </c>
      <c r="G578" s="15" t="s">
        <v>1172</v>
      </c>
      <c r="H578" s="45" t="s">
        <v>1173</v>
      </c>
      <c r="I578" s="39">
        <v>136277.29800000001</v>
      </c>
      <c r="J578" s="39">
        <v>175436.92800000001</v>
      </c>
      <c r="K578" s="39">
        <v>175436.92800000001</v>
      </c>
      <c r="L578" s="39">
        <v>213564.158</v>
      </c>
      <c r="M578" s="39">
        <v>260940.92199999999</v>
      </c>
      <c r="N578" s="39">
        <v>260940.92199999999</v>
      </c>
      <c r="O578" s="39">
        <v>213564.158</v>
      </c>
      <c r="P578" s="39">
        <v>169377.141</v>
      </c>
      <c r="Q578" s="39"/>
      <c r="R578" s="39"/>
      <c r="S578" s="39">
        <v>6680.8540000000003</v>
      </c>
      <c r="T578" s="39">
        <v>1263395.56</v>
      </c>
      <c r="U578" s="39">
        <v>0</v>
      </c>
      <c r="V578" s="39">
        <v>-1049955.132</v>
      </c>
      <c r="W578" s="39">
        <v>10520</v>
      </c>
      <c r="X578" s="39">
        <v>10520</v>
      </c>
      <c r="Y578" s="39">
        <v>5260</v>
      </c>
      <c r="Z578" s="39">
        <v>10680.494000000001</v>
      </c>
      <c r="AA578" s="39">
        <v>0</v>
      </c>
      <c r="AB578" s="39">
        <v>0</v>
      </c>
      <c r="AC578" s="39">
        <v>10520</v>
      </c>
      <c r="AD578" s="39"/>
      <c r="AE578" s="39"/>
      <c r="AF578" s="39"/>
      <c r="AG578" s="39">
        <v>1263395.56</v>
      </c>
      <c r="AH578" s="39">
        <v>1263395.56</v>
      </c>
      <c r="AI578" s="39">
        <v>213440.42800000001</v>
      </c>
      <c r="AJ578" s="39">
        <v>223960.42800000001</v>
      </c>
      <c r="AK578" s="39">
        <v>234480.42800000001</v>
      </c>
      <c r="AL578" s="39">
        <v>239740.42800000001</v>
      </c>
      <c r="AM578" s="39">
        <v>250420.92199999999</v>
      </c>
      <c r="AN578" s="39">
        <v>250420.92199999999</v>
      </c>
      <c r="AO578" s="39">
        <v>250420.92199999999</v>
      </c>
      <c r="AP578" s="39">
        <v>260940.92199999999</v>
      </c>
      <c r="AQ578" s="39">
        <v>260940.92199999999</v>
      </c>
      <c r="AR578" s="39">
        <v>260940.92199999999</v>
      </c>
      <c r="AS578" s="41">
        <v>260940.92199999999</v>
      </c>
    </row>
    <row r="579" spans="1:45">
      <c r="A579" s="50" t="s">
        <v>116</v>
      </c>
      <c r="B579" s="19" t="s">
        <v>117</v>
      </c>
      <c r="C579" s="15" t="s">
        <v>57</v>
      </c>
      <c r="D579" s="15" t="s">
        <v>58</v>
      </c>
      <c r="E579" s="15" t="s">
        <v>68</v>
      </c>
      <c r="F579" s="15" t="s">
        <v>69</v>
      </c>
      <c r="G579" s="15" t="s">
        <v>1131</v>
      </c>
      <c r="H579" s="45" t="s">
        <v>1132</v>
      </c>
      <c r="I579" s="39">
        <v>0</v>
      </c>
      <c r="J579" s="39"/>
      <c r="K579" s="39"/>
      <c r="L579" s="39"/>
      <c r="M579" s="39"/>
      <c r="N579" s="39"/>
      <c r="O579" s="39"/>
      <c r="P579" s="39">
        <v>0</v>
      </c>
      <c r="Q579" s="39"/>
      <c r="R579" s="39"/>
      <c r="S579" s="39">
        <v>0</v>
      </c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41"/>
    </row>
    <row r="580" spans="1:45">
      <c r="A580" s="50" t="s">
        <v>116</v>
      </c>
      <c r="B580" s="19" t="s">
        <v>117</v>
      </c>
      <c r="C580" s="15" t="s">
        <v>57</v>
      </c>
      <c r="D580" s="15" t="s">
        <v>58</v>
      </c>
      <c r="E580" s="15" t="s">
        <v>68</v>
      </c>
      <c r="F580" s="15" t="s">
        <v>69</v>
      </c>
      <c r="G580" s="15" t="s">
        <v>1133</v>
      </c>
      <c r="H580" s="45" t="s">
        <v>1134</v>
      </c>
      <c r="I580" s="39">
        <v>0</v>
      </c>
      <c r="J580" s="39"/>
      <c r="K580" s="39"/>
      <c r="L580" s="39"/>
      <c r="M580" s="39"/>
      <c r="N580" s="39"/>
      <c r="O580" s="39"/>
      <c r="P580" s="39">
        <v>0</v>
      </c>
      <c r="Q580" s="39"/>
      <c r="R580" s="39"/>
      <c r="S580" s="39">
        <v>0</v>
      </c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41"/>
    </row>
    <row r="581" spans="1:45">
      <c r="A581" s="50" t="s">
        <v>116</v>
      </c>
      <c r="B581" s="19" t="s">
        <v>117</v>
      </c>
      <c r="C581" s="15" t="s">
        <v>57</v>
      </c>
      <c r="D581" s="15" t="s">
        <v>58</v>
      </c>
      <c r="E581" s="15" t="s">
        <v>68</v>
      </c>
      <c r="F581" s="15" t="s">
        <v>69</v>
      </c>
      <c r="G581" s="15" t="s">
        <v>1136</v>
      </c>
      <c r="H581" s="45" t="s">
        <v>1137</v>
      </c>
      <c r="I581" s="39">
        <v>92508.005000000005</v>
      </c>
      <c r="J581" s="39">
        <v>91278.510999999999</v>
      </c>
      <c r="K581" s="39">
        <v>91278.510999999999</v>
      </c>
      <c r="L581" s="39">
        <v>334958.42499999999</v>
      </c>
      <c r="M581" s="39">
        <v>181287.13800000001</v>
      </c>
      <c r="N581" s="39">
        <v>181287.13800000001</v>
      </c>
      <c r="O581" s="39">
        <v>334958.42499999999</v>
      </c>
      <c r="P581" s="39">
        <v>124765.458</v>
      </c>
      <c r="Q581" s="39"/>
      <c r="R581" s="39"/>
      <c r="S581" s="39">
        <v>1936</v>
      </c>
      <c r="T581" s="39">
        <v>62365.211000000003</v>
      </c>
      <c r="U581" s="39">
        <v>0</v>
      </c>
      <c r="V581" s="39">
        <v>75097.899999999994</v>
      </c>
      <c r="W581" s="39">
        <v>1712</v>
      </c>
      <c r="X581" s="39">
        <v>41712</v>
      </c>
      <c r="Y581" s="39">
        <v>20856</v>
      </c>
      <c r="Z581" s="39">
        <v>-22167.973000000002</v>
      </c>
      <c r="AA581" s="39">
        <v>0</v>
      </c>
      <c r="AB581" s="39">
        <v>0</v>
      </c>
      <c r="AC581" s="39">
        <v>1712</v>
      </c>
      <c r="AD581" s="39"/>
      <c r="AE581" s="39"/>
      <c r="AF581" s="39"/>
      <c r="AG581" s="39">
        <v>62365.211000000003</v>
      </c>
      <c r="AH581" s="39">
        <v>62365.211000000003</v>
      </c>
      <c r="AI581" s="39">
        <v>137463.111</v>
      </c>
      <c r="AJ581" s="39">
        <v>139175.111</v>
      </c>
      <c r="AK581" s="39">
        <v>180887.111</v>
      </c>
      <c r="AL581" s="39">
        <v>201743.111</v>
      </c>
      <c r="AM581" s="39">
        <v>179575.13800000001</v>
      </c>
      <c r="AN581" s="39">
        <v>179575.13800000001</v>
      </c>
      <c r="AO581" s="39">
        <v>179575.13800000001</v>
      </c>
      <c r="AP581" s="39">
        <v>181287.13800000001</v>
      </c>
      <c r="AQ581" s="39">
        <v>181287.13800000001</v>
      </c>
      <c r="AR581" s="39">
        <v>181287.13800000001</v>
      </c>
      <c r="AS581" s="41">
        <v>181287.13800000001</v>
      </c>
    </row>
    <row r="582" spans="1:45">
      <c r="A582" s="50" t="s">
        <v>116</v>
      </c>
      <c r="B582" s="19" t="s">
        <v>117</v>
      </c>
      <c r="C582" s="15" t="s">
        <v>57</v>
      </c>
      <c r="D582" s="15" t="s">
        <v>58</v>
      </c>
      <c r="E582" s="15" t="s">
        <v>68</v>
      </c>
      <c r="F582" s="15" t="s">
        <v>69</v>
      </c>
      <c r="G582" s="15" t="s">
        <v>1140</v>
      </c>
      <c r="H582" s="45" t="s">
        <v>1141</v>
      </c>
      <c r="I582" s="39"/>
      <c r="J582" s="39">
        <v>30622.148000000001</v>
      </c>
      <c r="K582" s="39">
        <v>30622.148000000001</v>
      </c>
      <c r="L582" s="39"/>
      <c r="M582" s="39">
        <v>145340.81700000001</v>
      </c>
      <c r="N582" s="39">
        <v>145340.81700000001</v>
      </c>
      <c r="O582" s="39"/>
      <c r="P582" s="39"/>
      <c r="Q582" s="39"/>
      <c r="R582" s="39"/>
      <c r="S582" s="39"/>
      <c r="T582" s="39">
        <v>94734.487999999998</v>
      </c>
      <c r="U582" s="39">
        <v>0</v>
      </c>
      <c r="V582" s="39">
        <v>-61569.14</v>
      </c>
      <c r="W582" s="39">
        <v>40704</v>
      </c>
      <c r="X582" s="39">
        <v>40704</v>
      </c>
      <c r="Y582" s="39">
        <v>40352</v>
      </c>
      <c r="Z582" s="39">
        <v>-10288.531000000001</v>
      </c>
      <c r="AA582" s="39">
        <v>0</v>
      </c>
      <c r="AB582" s="39">
        <v>0</v>
      </c>
      <c r="AC582" s="39">
        <v>704</v>
      </c>
      <c r="AD582" s="39"/>
      <c r="AE582" s="39"/>
      <c r="AF582" s="39"/>
      <c r="AG582" s="39">
        <v>94734.487999999998</v>
      </c>
      <c r="AH582" s="39">
        <v>94734.487999999998</v>
      </c>
      <c r="AI582" s="39">
        <v>33165.347999999998</v>
      </c>
      <c r="AJ582" s="39">
        <v>73869.347999999998</v>
      </c>
      <c r="AK582" s="39">
        <v>114573.348</v>
      </c>
      <c r="AL582" s="39">
        <v>154925.348</v>
      </c>
      <c r="AM582" s="39">
        <v>144636.81700000001</v>
      </c>
      <c r="AN582" s="39">
        <v>144636.81700000001</v>
      </c>
      <c r="AO582" s="39">
        <v>144636.81700000001</v>
      </c>
      <c r="AP582" s="39">
        <v>145340.81700000001</v>
      </c>
      <c r="AQ582" s="39">
        <v>145340.81700000001</v>
      </c>
      <c r="AR582" s="39">
        <v>145340.81700000001</v>
      </c>
      <c r="AS582" s="41">
        <v>145340.81700000001</v>
      </c>
    </row>
    <row r="583" spans="1:45">
      <c r="A583" s="50" t="s">
        <v>116</v>
      </c>
      <c r="B583" s="19" t="s">
        <v>117</v>
      </c>
      <c r="C583" s="15" t="s">
        <v>57</v>
      </c>
      <c r="D583" s="15" t="s">
        <v>58</v>
      </c>
      <c r="E583" s="15" t="s">
        <v>68</v>
      </c>
      <c r="F583" s="15" t="s">
        <v>69</v>
      </c>
      <c r="G583" s="15" t="s">
        <v>1142</v>
      </c>
      <c r="H583" s="45" t="s">
        <v>1143</v>
      </c>
      <c r="I583" s="39">
        <v>134428.00899999999</v>
      </c>
      <c r="J583" s="39">
        <v>130756.519</v>
      </c>
      <c r="K583" s="39">
        <v>130756.519</v>
      </c>
      <c r="L583" s="39">
        <v>895872.34400000004</v>
      </c>
      <c r="M583" s="39">
        <v>119642.145</v>
      </c>
      <c r="N583" s="39">
        <v>119642.145</v>
      </c>
      <c r="O583" s="39">
        <v>895872.34400000004</v>
      </c>
      <c r="P583" s="39">
        <v>168833.853</v>
      </c>
      <c r="Q583" s="39"/>
      <c r="R583" s="39"/>
      <c r="S583" s="39">
        <v>1848</v>
      </c>
      <c r="T583" s="39">
        <v>116127.026</v>
      </c>
      <c r="U583" s="39">
        <v>0</v>
      </c>
      <c r="V583" s="39">
        <v>20814.093000000001</v>
      </c>
      <c r="W583" s="39">
        <v>1712</v>
      </c>
      <c r="X583" s="39">
        <v>1712</v>
      </c>
      <c r="Y583" s="39">
        <v>856</v>
      </c>
      <c r="Z583" s="39">
        <v>-23290.973999999998</v>
      </c>
      <c r="AA583" s="39">
        <v>0</v>
      </c>
      <c r="AB583" s="39">
        <v>0</v>
      </c>
      <c r="AC583" s="39">
        <v>1712</v>
      </c>
      <c r="AD583" s="39"/>
      <c r="AE583" s="39"/>
      <c r="AF583" s="39"/>
      <c r="AG583" s="39">
        <v>116127.026</v>
      </c>
      <c r="AH583" s="39">
        <v>116127.026</v>
      </c>
      <c r="AI583" s="39">
        <v>136941.11900000001</v>
      </c>
      <c r="AJ583" s="39">
        <v>138653.11900000001</v>
      </c>
      <c r="AK583" s="39">
        <v>140365.11900000001</v>
      </c>
      <c r="AL583" s="39">
        <v>141221.11900000001</v>
      </c>
      <c r="AM583" s="39">
        <v>117930.145</v>
      </c>
      <c r="AN583" s="39">
        <v>117930.145</v>
      </c>
      <c r="AO583" s="39">
        <v>117930.145</v>
      </c>
      <c r="AP583" s="39">
        <v>119642.145</v>
      </c>
      <c r="AQ583" s="39">
        <v>119642.145</v>
      </c>
      <c r="AR583" s="39">
        <v>119642.145</v>
      </c>
      <c r="AS583" s="41">
        <v>119642.145</v>
      </c>
    </row>
    <row r="584" spans="1:45">
      <c r="A584" s="50" t="s">
        <v>116</v>
      </c>
      <c r="B584" s="19" t="s">
        <v>117</v>
      </c>
      <c r="C584" s="15" t="s">
        <v>57</v>
      </c>
      <c r="D584" s="15" t="s">
        <v>58</v>
      </c>
      <c r="E584" s="15" t="s">
        <v>68</v>
      </c>
      <c r="F584" s="15" t="s">
        <v>69</v>
      </c>
      <c r="G584" s="15" t="s">
        <v>1144</v>
      </c>
      <c r="H584" s="45" t="s">
        <v>1145</v>
      </c>
      <c r="I584" s="39">
        <v>861344.69200000004</v>
      </c>
      <c r="J584" s="39">
        <v>851047.83900000004</v>
      </c>
      <c r="K584" s="39">
        <v>851047.83900000004</v>
      </c>
      <c r="L584" s="39">
        <v>967893.51599999995</v>
      </c>
      <c r="M584" s="39">
        <v>1007272.015</v>
      </c>
      <c r="N584" s="39">
        <v>1007272.015</v>
      </c>
      <c r="O584" s="39">
        <v>967893.51599999995</v>
      </c>
      <c r="P584" s="39">
        <v>970406.03300000005</v>
      </c>
      <c r="Q584" s="39"/>
      <c r="R584" s="39"/>
      <c r="S584" s="39">
        <v>8044.433</v>
      </c>
      <c r="T584" s="39">
        <v>513441.31</v>
      </c>
      <c r="U584" s="39">
        <v>0</v>
      </c>
      <c r="V584" s="39">
        <v>467287.429</v>
      </c>
      <c r="W584" s="39">
        <v>45448</v>
      </c>
      <c r="X584" s="39">
        <v>85448</v>
      </c>
      <c r="Y584" s="39">
        <v>2724</v>
      </c>
      <c r="Z584" s="39">
        <v>-152524.72399999999</v>
      </c>
      <c r="AA584" s="39">
        <v>0</v>
      </c>
      <c r="AB584" s="39">
        <v>40000</v>
      </c>
      <c r="AC584" s="39">
        <v>5448</v>
      </c>
      <c r="AD584" s="39"/>
      <c r="AE584" s="39"/>
      <c r="AF584" s="39"/>
      <c r="AG584" s="39">
        <v>513441.31</v>
      </c>
      <c r="AH584" s="39">
        <v>513441.31</v>
      </c>
      <c r="AI584" s="39">
        <v>980728.73899999994</v>
      </c>
      <c r="AJ584" s="39">
        <v>1026176.7389999999</v>
      </c>
      <c r="AK584" s="39">
        <v>1111624.7390000001</v>
      </c>
      <c r="AL584" s="39">
        <v>1114348.7390000001</v>
      </c>
      <c r="AM584" s="39">
        <v>961824.01500000001</v>
      </c>
      <c r="AN584" s="39">
        <v>961824.01500000001</v>
      </c>
      <c r="AO584" s="39">
        <v>1001824.015</v>
      </c>
      <c r="AP584" s="39">
        <v>1007272.015</v>
      </c>
      <c r="AQ584" s="39">
        <v>1007272.015</v>
      </c>
      <c r="AR584" s="39">
        <v>1007272.015</v>
      </c>
      <c r="AS584" s="41">
        <v>1007272.015</v>
      </c>
    </row>
    <row r="585" spans="1:45">
      <c r="A585" s="50" t="s">
        <v>116</v>
      </c>
      <c r="B585" s="19" t="s">
        <v>117</v>
      </c>
      <c r="C585" s="15" t="s">
        <v>57</v>
      </c>
      <c r="D585" s="15" t="s">
        <v>58</v>
      </c>
      <c r="E585" s="15" t="s">
        <v>68</v>
      </c>
      <c r="F585" s="15" t="s">
        <v>69</v>
      </c>
      <c r="G585" s="15" t="s">
        <v>1148</v>
      </c>
      <c r="H585" s="45" t="s">
        <v>1132</v>
      </c>
      <c r="I585" s="39">
        <v>3867.308</v>
      </c>
      <c r="J585" s="39">
        <v>12210.611000000001</v>
      </c>
      <c r="K585" s="39">
        <v>12210.611000000001</v>
      </c>
      <c r="L585" s="39">
        <v>94443.698000000004</v>
      </c>
      <c r="M585" s="39">
        <v>17409.47</v>
      </c>
      <c r="N585" s="39">
        <v>17409.47</v>
      </c>
      <c r="O585" s="39">
        <v>94443.698000000004</v>
      </c>
      <c r="P585" s="39">
        <v>4638.0150000000003</v>
      </c>
      <c r="Q585" s="39"/>
      <c r="R585" s="39"/>
      <c r="S585" s="39">
        <v>307.428</v>
      </c>
      <c r="T585" s="39">
        <v>121647.697</v>
      </c>
      <c r="U585" s="39">
        <v>0</v>
      </c>
      <c r="V585" s="39">
        <v>-106171.386</v>
      </c>
      <c r="W585" s="39">
        <v>904</v>
      </c>
      <c r="X585" s="39">
        <v>904</v>
      </c>
      <c r="Y585" s="39">
        <v>452</v>
      </c>
      <c r="Z585" s="39">
        <v>-1230.8409999999999</v>
      </c>
      <c r="AA585" s="39">
        <v>0</v>
      </c>
      <c r="AB585" s="39">
        <v>0</v>
      </c>
      <c r="AC585" s="39">
        <v>904</v>
      </c>
      <c r="AD585" s="39"/>
      <c r="AE585" s="39"/>
      <c r="AF585" s="39"/>
      <c r="AG585" s="39">
        <v>121647.697</v>
      </c>
      <c r="AH585" s="39">
        <v>121647.697</v>
      </c>
      <c r="AI585" s="39">
        <v>15476.311</v>
      </c>
      <c r="AJ585" s="39">
        <v>16380.311</v>
      </c>
      <c r="AK585" s="39">
        <v>17284.311000000002</v>
      </c>
      <c r="AL585" s="39">
        <v>17736.311000000002</v>
      </c>
      <c r="AM585" s="39">
        <v>16505.47</v>
      </c>
      <c r="AN585" s="39">
        <v>16505.47</v>
      </c>
      <c r="AO585" s="39">
        <v>16505.47</v>
      </c>
      <c r="AP585" s="39">
        <v>17409.47</v>
      </c>
      <c r="AQ585" s="39">
        <v>17409.47</v>
      </c>
      <c r="AR585" s="39">
        <v>17409.47</v>
      </c>
      <c r="AS585" s="41">
        <v>17409.47</v>
      </c>
    </row>
    <row r="586" spans="1:45">
      <c r="A586" s="50" t="s">
        <v>116</v>
      </c>
      <c r="B586" s="19" t="s">
        <v>117</v>
      </c>
      <c r="C586" s="15" t="s">
        <v>57</v>
      </c>
      <c r="D586" s="15" t="s">
        <v>58</v>
      </c>
      <c r="E586" s="15" t="s">
        <v>68</v>
      </c>
      <c r="F586" s="15" t="s">
        <v>69</v>
      </c>
      <c r="G586" s="15" t="s">
        <v>1157</v>
      </c>
      <c r="H586" s="45" t="s">
        <v>1158</v>
      </c>
      <c r="I586" s="39"/>
      <c r="J586" s="39">
        <v>46483.51</v>
      </c>
      <c r="K586" s="39">
        <v>46483.51</v>
      </c>
      <c r="L586" s="39"/>
      <c r="M586" s="39">
        <v>49243.966</v>
      </c>
      <c r="N586" s="39">
        <v>49243.966</v>
      </c>
      <c r="O586" s="39"/>
      <c r="P586" s="39"/>
      <c r="Q586" s="39"/>
      <c r="R586" s="39"/>
      <c r="S586" s="39"/>
      <c r="T586" s="39">
        <v>64591.697</v>
      </c>
      <c r="U586" s="39">
        <v>0</v>
      </c>
      <c r="V586" s="39">
        <v>-16374.187</v>
      </c>
      <c r="W586" s="39">
        <v>480</v>
      </c>
      <c r="X586" s="39">
        <v>480</v>
      </c>
      <c r="Y586" s="39">
        <v>240</v>
      </c>
      <c r="Z586" s="39">
        <v>-653.54399999999998</v>
      </c>
      <c r="AA586" s="39">
        <v>0</v>
      </c>
      <c r="AB586" s="39">
        <v>0</v>
      </c>
      <c r="AC586" s="39">
        <v>480</v>
      </c>
      <c r="AD586" s="39"/>
      <c r="AE586" s="39"/>
      <c r="AF586" s="39"/>
      <c r="AG586" s="39">
        <v>64591.697</v>
      </c>
      <c r="AH586" s="39">
        <v>64591.697</v>
      </c>
      <c r="AI586" s="39">
        <v>48217.51</v>
      </c>
      <c r="AJ586" s="39">
        <v>48697.51</v>
      </c>
      <c r="AK586" s="39">
        <v>49177.51</v>
      </c>
      <c r="AL586" s="39">
        <v>49417.51</v>
      </c>
      <c r="AM586" s="39">
        <v>48763.966</v>
      </c>
      <c r="AN586" s="39">
        <v>48763.966</v>
      </c>
      <c r="AO586" s="39">
        <v>48763.966</v>
      </c>
      <c r="AP586" s="39">
        <v>49243.966</v>
      </c>
      <c r="AQ586" s="39">
        <v>49243.966</v>
      </c>
      <c r="AR586" s="39">
        <v>49243.966</v>
      </c>
      <c r="AS586" s="41">
        <v>49243.966</v>
      </c>
    </row>
    <row r="587" spans="1:45">
      <c r="A587" s="50" t="s">
        <v>116</v>
      </c>
      <c r="B587" s="19" t="s">
        <v>117</v>
      </c>
      <c r="C587" s="15" t="s">
        <v>57</v>
      </c>
      <c r="D587" s="15" t="s">
        <v>58</v>
      </c>
      <c r="E587" s="15" t="s">
        <v>68</v>
      </c>
      <c r="F587" s="15" t="s">
        <v>69</v>
      </c>
      <c r="G587" s="15" t="s">
        <v>1159</v>
      </c>
      <c r="H587" s="45" t="s">
        <v>1160</v>
      </c>
      <c r="I587" s="39"/>
      <c r="J587" s="39">
        <v>6483.51</v>
      </c>
      <c r="K587" s="39">
        <v>6483.51</v>
      </c>
      <c r="L587" s="39"/>
      <c r="M587" s="39">
        <v>9243.9660000000003</v>
      </c>
      <c r="N587" s="39">
        <v>9243.9660000000003</v>
      </c>
      <c r="O587" s="39"/>
      <c r="P587" s="39"/>
      <c r="Q587" s="39"/>
      <c r="R587" s="39"/>
      <c r="S587" s="39"/>
      <c r="T587" s="39">
        <v>64591.697</v>
      </c>
      <c r="U587" s="39">
        <v>0</v>
      </c>
      <c r="V587" s="39">
        <v>-56374.186999999998</v>
      </c>
      <c r="W587" s="39">
        <v>480</v>
      </c>
      <c r="X587" s="39">
        <v>480</v>
      </c>
      <c r="Y587" s="39">
        <v>240</v>
      </c>
      <c r="Z587" s="39">
        <v>-653.54399999999998</v>
      </c>
      <c r="AA587" s="39">
        <v>0</v>
      </c>
      <c r="AB587" s="39">
        <v>0</v>
      </c>
      <c r="AC587" s="39">
        <v>480</v>
      </c>
      <c r="AD587" s="39"/>
      <c r="AE587" s="39"/>
      <c r="AF587" s="39"/>
      <c r="AG587" s="39">
        <v>64591.697</v>
      </c>
      <c r="AH587" s="39">
        <v>64591.697</v>
      </c>
      <c r="AI587" s="39">
        <v>8217.51</v>
      </c>
      <c r="AJ587" s="39">
        <v>8697.51</v>
      </c>
      <c r="AK587" s="39">
        <v>9177.51</v>
      </c>
      <c r="AL587" s="39">
        <v>9417.51</v>
      </c>
      <c r="AM587" s="39">
        <v>8763.9660000000003</v>
      </c>
      <c r="AN587" s="39">
        <v>8763.9660000000003</v>
      </c>
      <c r="AO587" s="39">
        <v>8763.9660000000003</v>
      </c>
      <c r="AP587" s="39">
        <v>9243.9660000000003</v>
      </c>
      <c r="AQ587" s="39">
        <v>9243.9660000000003</v>
      </c>
      <c r="AR587" s="39">
        <v>9243.9660000000003</v>
      </c>
      <c r="AS587" s="41">
        <v>9243.9660000000003</v>
      </c>
    </row>
    <row r="588" spans="1:45">
      <c r="A588" s="50" t="s">
        <v>116</v>
      </c>
      <c r="B588" s="19" t="s">
        <v>117</v>
      </c>
      <c r="C588" s="15" t="s">
        <v>57</v>
      </c>
      <c r="D588" s="15" t="s">
        <v>58</v>
      </c>
      <c r="E588" s="15" t="s">
        <v>68</v>
      </c>
      <c r="F588" s="15" t="s">
        <v>69</v>
      </c>
      <c r="G588" s="15" t="s">
        <v>1163</v>
      </c>
      <c r="H588" s="45" t="s">
        <v>1164</v>
      </c>
      <c r="I588" s="39"/>
      <c r="J588" s="39">
        <v>3998.165</v>
      </c>
      <c r="K588" s="39">
        <v>3998.165</v>
      </c>
      <c r="L588" s="39"/>
      <c r="M588" s="39">
        <v>5700.4459999999999</v>
      </c>
      <c r="N588" s="39">
        <v>5700.4459999999999</v>
      </c>
      <c r="O588" s="39"/>
      <c r="P588" s="39"/>
      <c r="Q588" s="39"/>
      <c r="R588" s="39"/>
      <c r="S588" s="39"/>
      <c r="T588" s="39">
        <v>39831.546999999999</v>
      </c>
      <c r="U588" s="39">
        <v>0</v>
      </c>
      <c r="V588" s="39">
        <v>-34764.082000000002</v>
      </c>
      <c r="W588" s="39">
        <v>296</v>
      </c>
      <c r="X588" s="39">
        <v>296</v>
      </c>
      <c r="Y588" s="39">
        <v>148</v>
      </c>
      <c r="Z588" s="39">
        <v>-403.01900000000001</v>
      </c>
      <c r="AA588" s="39">
        <v>0</v>
      </c>
      <c r="AB588" s="39">
        <v>0</v>
      </c>
      <c r="AC588" s="39">
        <v>296</v>
      </c>
      <c r="AD588" s="39"/>
      <c r="AE588" s="39"/>
      <c r="AF588" s="39"/>
      <c r="AG588" s="39">
        <v>39831.546999999999</v>
      </c>
      <c r="AH588" s="39">
        <v>39831.546999999999</v>
      </c>
      <c r="AI588" s="39">
        <v>5067.4650000000001</v>
      </c>
      <c r="AJ588" s="39">
        <v>5363.4650000000001</v>
      </c>
      <c r="AK588" s="39">
        <v>5659.4650000000001</v>
      </c>
      <c r="AL588" s="39">
        <v>5807.4650000000001</v>
      </c>
      <c r="AM588" s="39">
        <v>5404.4459999999999</v>
      </c>
      <c r="AN588" s="39">
        <v>5404.4459999999999</v>
      </c>
      <c r="AO588" s="39">
        <v>5404.4459999999999</v>
      </c>
      <c r="AP588" s="39">
        <v>5700.4459999999999</v>
      </c>
      <c r="AQ588" s="39">
        <v>5700.4459999999999</v>
      </c>
      <c r="AR588" s="39">
        <v>5700.4459999999999</v>
      </c>
      <c r="AS588" s="41">
        <v>5700.4459999999999</v>
      </c>
    </row>
    <row r="589" spans="1:45">
      <c r="A589" s="50" t="s">
        <v>116</v>
      </c>
      <c r="B589" s="19" t="s">
        <v>117</v>
      </c>
      <c r="C589" s="15" t="s">
        <v>57</v>
      </c>
      <c r="D589" s="15" t="s">
        <v>58</v>
      </c>
      <c r="E589" s="15" t="s">
        <v>68</v>
      </c>
      <c r="F589" s="15" t="s">
        <v>69</v>
      </c>
      <c r="G589" s="15" t="s">
        <v>1165</v>
      </c>
      <c r="H589" s="45" t="s">
        <v>1134</v>
      </c>
      <c r="I589" s="39">
        <v>15887.866</v>
      </c>
      <c r="J589" s="39">
        <v>3998.165</v>
      </c>
      <c r="K589" s="39">
        <v>3998.165</v>
      </c>
      <c r="L589" s="39">
        <v>148074.85999999999</v>
      </c>
      <c r="M589" s="39">
        <v>5700.4459999999999</v>
      </c>
      <c r="N589" s="39">
        <v>5700.4459999999999</v>
      </c>
      <c r="O589" s="39">
        <v>148074.85999999999</v>
      </c>
      <c r="P589" s="39">
        <v>22224.31</v>
      </c>
      <c r="Q589" s="39"/>
      <c r="R589" s="39"/>
      <c r="S589" s="39">
        <v>1068.4059999999999</v>
      </c>
      <c r="T589" s="39">
        <v>-99972.667000000001</v>
      </c>
      <c r="U589" s="39">
        <v>0</v>
      </c>
      <c r="V589" s="39">
        <v>105040.132</v>
      </c>
      <c r="W589" s="39">
        <v>296</v>
      </c>
      <c r="X589" s="39">
        <v>296</v>
      </c>
      <c r="Y589" s="39">
        <v>148</v>
      </c>
      <c r="Z589" s="39">
        <v>-403.01900000000001</v>
      </c>
      <c r="AA589" s="39">
        <v>0</v>
      </c>
      <c r="AB589" s="39">
        <v>0</v>
      </c>
      <c r="AC589" s="39">
        <v>296</v>
      </c>
      <c r="AD589" s="39"/>
      <c r="AE589" s="39"/>
      <c r="AF589" s="39"/>
      <c r="AG589" s="39">
        <v>-99972.667000000001</v>
      </c>
      <c r="AH589" s="39">
        <v>-99972.667000000001</v>
      </c>
      <c r="AI589" s="39">
        <v>5067.4650000000001</v>
      </c>
      <c r="AJ589" s="39">
        <v>5363.4650000000001</v>
      </c>
      <c r="AK589" s="39">
        <v>5659.4650000000001</v>
      </c>
      <c r="AL589" s="39">
        <v>5807.4650000000001</v>
      </c>
      <c r="AM589" s="39">
        <v>5404.4459999999999</v>
      </c>
      <c r="AN589" s="39">
        <v>5404.4459999999999</v>
      </c>
      <c r="AO589" s="39">
        <v>5404.4459999999999</v>
      </c>
      <c r="AP589" s="39">
        <v>5700.4459999999999</v>
      </c>
      <c r="AQ589" s="39">
        <v>5700.4459999999999</v>
      </c>
      <c r="AR589" s="39">
        <v>5700.4459999999999</v>
      </c>
      <c r="AS589" s="41">
        <v>5700.4459999999999</v>
      </c>
    </row>
    <row r="590" spans="1:45">
      <c r="A590" s="50" t="s">
        <v>116</v>
      </c>
      <c r="B590" s="19" t="s">
        <v>117</v>
      </c>
      <c r="C590" s="15" t="s">
        <v>57</v>
      </c>
      <c r="D590" s="15" t="s">
        <v>58</v>
      </c>
      <c r="E590" s="15" t="s">
        <v>68</v>
      </c>
      <c r="F590" s="15" t="s">
        <v>69</v>
      </c>
      <c r="G590" s="15" t="s">
        <v>1166</v>
      </c>
      <c r="H590" s="45" t="s">
        <v>1167</v>
      </c>
      <c r="I590" s="39">
        <v>9617.1610000000001</v>
      </c>
      <c r="J590" s="39">
        <v>3998.165</v>
      </c>
      <c r="K590" s="39">
        <v>3998.165</v>
      </c>
      <c r="L590" s="39">
        <v>234861.10200000001</v>
      </c>
      <c r="M590" s="39">
        <v>5700.4459999999999</v>
      </c>
      <c r="N590" s="39">
        <v>5700.4459999999999</v>
      </c>
      <c r="O590" s="39">
        <v>234861.10200000001</v>
      </c>
      <c r="P590" s="39">
        <v>11533.742</v>
      </c>
      <c r="Q590" s="39"/>
      <c r="R590" s="39"/>
      <c r="S590" s="39">
        <v>764.50699999999995</v>
      </c>
      <c r="T590" s="39">
        <v>-90937.966</v>
      </c>
      <c r="U590" s="39">
        <v>0</v>
      </c>
      <c r="V590" s="39">
        <v>96005.430999999997</v>
      </c>
      <c r="W590" s="39">
        <v>296</v>
      </c>
      <c r="X590" s="39">
        <v>296</v>
      </c>
      <c r="Y590" s="39">
        <v>148</v>
      </c>
      <c r="Z590" s="39">
        <v>-403.01900000000001</v>
      </c>
      <c r="AA590" s="39">
        <v>0</v>
      </c>
      <c r="AB590" s="39">
        <v>0</v>
      </c>
      <c r="AC590" s="39">
        <v>296</v>
      </c>
      <c r="AD590" s="39"/>
      <c r="AE590" s="39"/>
      <c r="AF590" s="39"/>
      <c r="AG590" s="39">
        <v>-90937.966</v>
      </c>
      <c r="AH590" s="39">
        <v>-90937.966</v>
      </c>
      <c r="AI590" s="39">
        <v>5067.4650000000001</v>
      </c>
      <c r="AJ590" s="39">
        <v>5363.4650000000001</v>
      </c>
      <c r="AK590" s="39">
        <v>5659.4650000000001</v>
      </c>
      <c r="AL590" s="39">
        <v>5807.4650000000001</v>
      </c>
      <c r="AM590" s="39">
        <v>5404.4459999999999</v>
      </c>
      <c r="AN590" s="39">
        <v>5404.4459999999999</v>
      </c>
      <c r="AO590" s="39">
        <v>5404.4459999999999</v>
      </c>
      <c r="AP590" s="39">
        <v>5700.4459999999999</v>
      </c>
      <c r="AQ590" s="39">
        <v>5700.4459999999999</v>
      </c>
      <c r="AR590" s="39">
        <v>5700.4459999999999</v>
      </c>
      <c r="AS590" s="41">
        <v>5700.4459999999999</v>
      </c>
    </row>
    <row r="591" spans="1:45">
      <c r="A591" s="50" t="s">
        <v>116</v>
      </c>
      <c r="B591" s="19" t="s">
        <v>117</v>
      </c>
      <c r="C591" s="15" t="s">
        <v>57</v>
      </c>
      <c r="D591" s="15" t="s">
        <v>58</v>
      </c>
      <c r="E591" s="15" t="s">
        <v>68</v>
      </c>
      <c r="F591" s="15" t="s">
        <v>69</v>
      </c>
      <c r="G591" s="15" t="s">
        <v>1170</v>
      </c>
      <c r="H591" s="45" t="s">
        <v>1171</v>
      </c>
      <c r="I591" s="39">
        <v>1297.1110000000001</v>
      </c>
      <c r="J591" s="39">
        <v>3998.165</v>
      </c>
      <c r="K591" s="39">
        <v>3998.165</v>
      </c>
      <c r="L591" s="39">
        <v>12089.065000000001</v>
      </c>
      <c r="M591" s="39">
        <v>5700.4459999999999</v>
      </c>
      <c r="N591" s="39">
        <v>5700.4459999999999</v>
      </c>
      <c r="O591" s="39">
        <v>12089.065000000001</v>
      </c>
      <c r="P591" s="39">
        <v>1814.4280000000001</v>
      </c>
      <c r="Q591" s="39"/>
      <c r="R591" s="39"/>
      <c r="S591" s="39">
        <v>87.225999999999999</v>
      </c>
      <c r="T591" s="39">
        <v>39831.546999999999</v>
      </c>
      <c r="U591" s="39">
        <v>0</v>
      </c>
      <c r="V591" s="39">
        <v>-34764.082000000002</v>
      </c>
      <c r="W591" s="39">
        <v>296</v>
      </c>
      <c r="X591" s="39">
        <v>296</v>
      </c>
      <c r="Y591" s="39">
        <v>148</v>
      </c>
      <c r="Z591" s="39">
        <v>-403.01900000000001</v>
      </c>
      <c r="AA591" s="39">
        <v>0</v>
      </c>
      <c r="AB591" s="39">
        <v>0</v>
      </c>
      <c r="AC591" s="39">
        <v>296</v>
      </c>
      <c r="AD591" s="39"/>
      <c r="AE591" s="39"/>
      <c r="AF591" s="39"/>
      <c r="AG591" s="39">
        <v>39831.546999999999</v>
      </c>
      <c r="AH591" s="39">
        <v>39831.546999999999</v>
      </c>
      <c r="AI591" s="39">
        <v>5067.4650000000001</v>
      </c>
      <c r="AJ591" s="39">
        <v>5363.4650000000001</v>
      </c>
      <c r="AK591" s="39">
        <v>5659.4650000000001</v>
      </c>
      <c r="AL591" s="39">
        <v>5807.4650000000001</v>
      </c>
      <c r="AM591" s="39">
        <v>5404.4459999999999</v>
      </c>
      <c r="AN591" s="39">
        <v>5404.4459999999999</v>
      </c>
      <c r="AO591" s="39">
        <v>5404.4459999999999</v>
      </c>
      <c r="AP591" s="39">
        <v>5700.4459999999999</v>
      </c>
      <c r="AQ591" s="39">
        <v>5700.4459999999999</v>
      </c>
      <c r="AR591" s="39">
        <v>5700.4459999999999</v>
      </c>
      <c r="AS591" s="41">
        <v>5700.4459999999999</v>
      </c>
    </row>
    <row r="592" spans="1:45">
      <c r="A592" s="50" t="s">
        <v>116</v>
      </c>
      <c r="B592" s="19" t="s">
        <v>117</v>
      </c>
      <c r="C592" s="15" t="s">
        <v>57</v>
      </c>
      <c r="D592" s="15" t="s">
        <v>58</v>
      </c>
      <c r="E592" s="15" t="s">
        <v>68</v>
      </c>
      <c r="F592" s="15" t="s">
        <v>69</v>
      </c>
      <c r="G592" s="15" t="s">
        <v>1172</v>
      </c>
      <c r="H592" s="45" t="s">
        <v>1173</v>
      </c>
      <c r="I592" s="39">
        <v>0</v>
      </c>
      <c r="J592" s="39">
        <v>3998.165</v>
      </c>
      <c r="K592" s="39">
        <v>3998.165</v>
      </c>
      <c r="L592" s="39"/>
      <c r="M592" s="39">
        <v>5700.4459999999999</v>
      </c>
      <c r="N592" s="39">
        <v>5700.4459999999999</v>
      </c>
      <c r="O592" s="39"/>
      <c r="P592" s="39">
        <v>0</v>
      </c>
      <c r="Q592" s="39"/>
      <c r="R592" s="39"/>
      <c r="S592" s="39"/>
      <c r="T592" s="39">
        <v>39831.546999999999</v>
      </c>
      <c r="U592" s="39">
        <v>0</v>
      </c>
      <c r="V592" s="39">
        <v>-34764.082000000002</v>
      </c>
      <c r="W592" s="39">
        <v>296</v>
      </c>
      <c r="X592" s="39">
        <v>296</v>
      </c>
      <c r="Y592" s="39">
        <v>148</v>
      </c>
      <c r="Z592" s="39">
        <v>-403.01900000000001</v>
      </c>
      <c r="AA592" s="39">
        <v>0</v>
      </c>
      <c r="AB592" s="39">
        <v>0</v>
      </c>
      <c r="AC592" s="39">
        <v>296</v>
      </c>
      <c r="AD592" s="39"/>
      <c r="AE592" s="39"/>
      <c r="AF592" s="39"/>
      <c r="AG592" s="39">
        <v>39831.546999999999</v>
      </c>
      <c r="AH592" s="39">
        <v>39831.546999999999</v>
      </c>
      <c r="AI592" s="39">
        <v>5067.4650000000001</v>
      </c>
      <c r="AJ592" s="39">
        <v>5363.4650000000001</v>
      </c>
      <c r="AK592" s="39">
        <v>5659.4650000000001</v>
      </c>
      <c r="AL592" s="39">
        <v>5807.4650000000001</v>
      </c>
      <c r="AM592" s="39">
        <v>5404.4459999999999</v>
      </c>
      <c r="AN592" s="39">
        <v>5404.4459999999999</v>
      </c>
      <c r="AO592" s="39">
        <v>5404.4459999999999</v>
      </c>
      <c r="AP592" s="39">
        <v>5700.4459999999999</v>
      </c>
      <c r="AQ592" s="39">
        <v>5700.4459999999999</v>
      </c>
      <c r="AR592" s="39">
        <v>5700.4459999999999</v>
      </c>
      <c r="AS592" s="41">
        <v>5700.4459999999999</v>
      </c>
    </row>
    <row r="593" spans="1:45">
      <c r="A593" s="23" t="s">
        <v>118</v>
      </c>
      <c r="B593" s="21" t="s">
        <v>119</v>
      </c>
      <c r="C593" s="15" t="s">
        <v>57</v>
      </c>
      <c r="D593" s="15" t="s">
        <v>58</v>
      </c>
      <c r="E593" s="15" t="s">
        <v>66</v>
      </c>
      <c r="F593" s="15" t="s">
        <v>67</v>
      </c>
      <c r="G593" s="15" t="s">
        <v>1131</v>
      </c>
      <c r="H593" s="45" t="s">
        <v>1132</v>
      </c>
      <c r="I593" s="39">
        <v>0</v>
      </c>
      <c r="J593" s="39"/>
      <c r="K593" s="39"/>
      <c r="L593" s="39"/>
      <c r="M593" s="39"/>
      <c r="N593" s="39"/>
      <c r="O593" s="39"/>
      <c r="P593" s="39">
        <v>0</v>
      </c>
      <c r="Q593" s="39"/>
      <c r="R593" s="39"/>
      <c r="S593" s="39">
        <v>0</v>
      </c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41"/>
    </row>
    <row r="594" spans="1:45">
      <c r="A594" s="23" t="s">
        <v>118</v>
      </c>
      <c r="B594" s="21" t="s">
        <v>119</v>
      </c>
      <c r="C594" s="15" t="s">
        <v>57</v>
      </c>
      <c r="D594" s="15" t="s">
        <v>58</v>
      </c>
      <c r="E594" s="15" t="s">
        <v>66</v>
      </c>
      <c r="F594" s="15" t="s">
        <v>67</v>
      </c>
      <c r="G594" s="15" t="s">
        <v>1133</v>
      </c>
      <c r="H594" s="45" t="s">
        <v>1134</v>
      </c>
      <c r="I594" s="39">
        <v>0</v>
      </c>
      <c r="J594" s="39"/>
      <c r="K594" s="39"/>
      <c r="L594" s="39"/>
      <c r="M594" s="39"/>
      <c r="N594" s="39"/>
      <c r="O594" s="39"/>
      <c r="P594" s="39">
        <v>0</v>
      </c>
      <c r="Q594" s="39"/>
      <c r="R594" s="39"/>
      <c r="S594" s="39">
        <v>0</v>
      </c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41"/>
    </row>
    <row r="595" spans="1:45">
      <c r="A595" s="23" t="s">
        <v>118</v>
      </c>
      <c r="B595" s="21" t="s">
        <v>119</v>
      </c>
      <c r="C595" s="15" t="s">
        <v>57</v>
      </c>
      <c r="D595" s="15" t="s">
        <v>58</v>
      </c>
      <c r="E595" s="15" t="s">
        <v>66</v>
      </c>
      <c r="F595" s="15" t="s">
        <v>67</v>
      </c>
      <c r="G595" s="15" t="s">
        <v>1146</v>
      </c>
      <c r="H595" s="45" t="s">
        <v>1147</v>
      </c>
      <c r="I595" s="39">
        <v>91002.010999999999</v>
      </c>
      <c r="J595" s="39">
        <v>15884.6</v>
      </c>
      <c r="K595" s="39">
        <v>15884.6</v>
      </c>
      <c r="L595" s="39">
        <v>374970.924</v>
      </c>
      <c r="M595" s="39">
        <v>22647.717000000001</v>
      </c>
      <c r="N595" s="39">
        <v>22647.717000000001</v>
      </c>
      <c r="O595" s="39">
        <v>374970.924</v>
      </c>
      <c r="P595" s="39">
        <v>103624.52499999999</v>
      </c>
      <c r="Q595" s="39"/>
      <c r="R595" s="39"/>
      <c r="S595" s="39">
        <v>2376</v>
      </c>
      <c r="T595" s="39">
        <v>-70477.231</v>
      </c>
      <c r="U595" s="39">
        <v>0</v>
      </c>
      <c r="V595" s="39">
        <v>90610.130999999994</v>
      </c>
      <c r="W595" s="39">
        <v>1176</v>
      </c>
      <c r="X595" s="39">
        <v>1176</v>
      </c>
      <c r="Y595" s="39">
        <v>588</v>
      </c>
      <c r="Z595" s="39">
        <v>-1601.183</v>
      </c>
      <c r="AA595" s="39">
        <v>0</v>
      </c>
      <c r="AB595" s="39">
        <v>0</v>
      </c>
      <c r="AC595" s="39">
        <v>1176</v>
      </c>
      <c r="AD595" s="39"/>
      <c r="AE595" s="39"/>
      <c r="AF595" s="39"/>
      <c r="AG595" s="39">
        <v>-70477.231</v>
      </c>
      <c r="AH595" s="39">
        <v>-70477.231</v>
      </c>
      <c r="AI595" s="39">
        <v>20132.900000000001</v>
      </c>
      <c r="AJ595" s="39">
        <v>21308.9</v>
      </c>
      <c r="AK595" s="39">
        <v>22484.9</v>
      </c>
      <c r="AL595" s="39">
        <v>23072.9</v>
      </c>
      <c r="AM595" s="39">
        <v>21471.717000000001</v>
      </c>
      <c r="AN595" s="39">
        <v>21471.717000000001</v>
      </c>
      <c r="AO595" s="39">
        <v>21471.717000000001</v>
      </c>
      <c r="AP595" s="39">
        <v>22647.717000000001</v>
      </c>
      <c r="AQ595" s="39">
        <v>22647.717000000001</v>
      </c>
      <c r="AR595" s="39">
        <v>22647.717000000001</v>
      </c>
      <c r="AS595" s="41">
        <v>22647.717000000001</v>
      </c>
    </row>
    <row r="596" spans="1:45">
      <c r="A596" s="23" t="s">
        <v>118</v>
      </c>
      <c r="B596" s="21" t="s">
        <v>119</v>
      </c>
      <c r="C596" s="15" t="s">
        <v>57</v>
      </c>
      <c r="D596" s="15" t="s">
        <v>58</v>
      </c>
      <c r="E596" s="15" t="s">
        <v>66</v>
      </c>
      <c r="F596" s="15" t="s">
        <v>67</v>
      </c>
      <c r="G596" s="15" t="s">
        <v>1149</v>
      </c>
      <c r="H596" s="45" t="s">
        <v>1150</v>
      </c>
      <c r="I596" s="39">
        <v>33555.917999999998</v>
      </c>
      <c r="J596" s="39">
        <v>21179.466</v>
      </c>
      <c r="K596" s="39">
        <v>21179.466</v>
      </c>
      <c r="L596" s="39">
        <v>-81754.163</v>
      </c>
      <c r="M596" s="39">
        <v>30196.955999999998</v>
      </c>
      <c r="N596" s="39">
        <v>30196.955999999998</v>
      </c>
      <c r="O596" s="39">
        <v>-81754.163</v>
      </c>
      <c r="P596" s="39">
        <v>51360.317000000003</v>
      </c>
      <c r="Q596" s="39"/>
      <c r="R596" s="39"/>
      <c r="S596" s="39">
        <v>1784</v>
      </c>
      <c r="T596" s="39">
        <v>4489.6530000000002</v>
      </c>
      <c r="U596" s="39">
        <v>0</v>
      </c>
      <c r="V596" s="39">
        <v>22354.213</v>
      </c>
      <c r="W596" s="39">
        <v>1568</v>
      </c>
      <c r="X596" s="39">
        <v>1568</v>
      </c>
      <c r="Y596" s="39">
        <v>784</v>
      </c>
      <c r="Z596" s="39">
        <v>-2134.91</v>
      </c>
      <c r="AA596" s="39">
        <v>0</v>
      </c>
      <c r="AB596" s="39">
        <v>0</v>
      </c>
      <c r="AC596" s="39">
        <v>1568</v>
      </c>
      <c r="AD596" s="39"/>
      <c r="AE596" s="39"/>
      <c r="AF596" s="39"/>
      <c r="AG596" s="39">
        <v>4489.6530000000002</v>
      </c>
      <c r="AH596" s="39">
        <v>4489.6530000000002</v>
      </c>
      <c r="AI596" s="39">
        <v>26843.866000000002</v>
      </c>
      <c r="AJ596" s="39">
        <v>28411.866000000002</v>
      </c>
      <c r="AK596" s="39">
        <v>29979.866000000002</v>
      </c>
      <c r="AL596" s="39">
        <v>30763.866000000002</v>
      </c>
      <c r="AM596" s="39">
        <v>28628.955999999998</v>
      </c>
      <c r="AN596" s="39">
        <v>28628.955999999998</v>
      </c>
      <c r="AO596" s="39">
        <v>28628.955999999998</v>
      </c>
      <c r="AP596" s="39">
        <v>30196.955999999998</v>
      </c>
      <c r="AQ596" s="39">
        <v>30196.955999999998</v>
      </c>
      <c r="AR596" s="39">
        <v>30196.955999999998</v>
      </c>
      <c r="AS596" s="41">
        <v>30196.955999999998</v>
      </c>
    </row>
    <row r="597" spans="1:45">
      <c r="A597" s="23" t="s">
        <v>118</v>
      </c>
      <c r="B597" s="21" t="s">
        <v>119</v>
      </c>
      <c r="C597" s="15" t="s">
        <v>57</v>
      </c>
      <c r="D597" s="15" t="s">
        <v>58</v>
      </c>
      <c r="E597" s="15" t="s">
        <v>66</v>
      </c>
      <c r="F597" s="15" t="s">
        <v>67</v>
      </c>
      <c r="G597" s="15" t="s">
        <v>1151</v>
      </c>
      <c r="H597" s="45" t="s">
        <v>1152</v>
      </c>
      <c r="I597" s="39">
        <v>230610.946</v>
      </c>
      <c r="J597" s="39">
        <v>288786.94099999999</v>
      </c>
      <c r="K597" s="39">
        <v>288786.94099999999</v>
      </c>
      <c r="L597" s="39">
        <v>-63297.125999999997</v>
      </c>
      <c r="M597" s="39">
        <v>365745.24800000002</v>
      </c>
      <c r="N597" s="39">
        <v>365745.24800000002</v>
      </c>
      <c r="O597" s="39">
        <v>-63297.125999999997</v>
      </c>
      <c r="P597" s="39">
        <v>302520.15700000001</v>
      </c>
      <c r="Q597" s="39"/>
      <c r="R597" s="39"/>
      <c r="S597" s="39">
        <v>7944</v>
      </c>
      <c r="T597" s="39">
        <v>338263.77399999998</v>
      </c>
      <c r="U597" s="39">
        <v>0</v>
      </c>
      <c r="V597" s="39">
        <v>22110.866999999998</v>
      </c>
      <c r="W597" s="39">
        <v>8744</v>
      </c>
      <c r="X597" s="39">
        <v>8744</v>
      </c>
      <c r="Y597" s="39">
        <v>4372</v>
      </c>
      <c r="Z597" s="39">
        <v>-25233.393</v>
      </c>
      <c r="AA597" s="39">
        <v>0</v>
      </c>
      <c r="AB597" s="39">
        <v>0</v>
      </c>
      <c r="AC597" s="39">
        <v>8744</v>
      </c>
      <c r="AD597" s="39"/>
      <c r="AE597" s="39"/>
      <c r="AF597" s="39"/>
      <c r="AG597" s="39">
        <v>338263.77399999998</v>
      </c>
      <c r="AH597" s="39">
        <v>338263.77399999998</v>
      </c>
      <c r="AI597" s="39">
        <v>360374.641</v>
      </c>
      <c r="AJ597" s="39">
        <v>369118.641</v>
      </c>
      <c r="AK597" s="39">
        <v>377862.641</v>
      </c>
      <c r="AL597" s="39">
        <v>382234.641</v>
      </c>
      <c r="AM597" s="39">
        <v>357001.24800000002</v>
      </c>
      <c r="AN597" s="39">
        <v>357001.24800000002</v>
      </c>
      <c r="AO597" s="39">
        <v>357001.24800000002</v>
      </c>
      <c r="AP597" s="39">
        <v>365745.24800000002</v>
      </c>
      <c r="AQ597" s="39">
        <v>365745.24800000002</v>
      </c>
      <c r="AR597" s="39">
        <v>365745.24800000002</v>
      </c>
      <c r="AS597" s="41">
        <v>365745.24800000002</v>
      </c>
    </row>
    <row r="598" spans="1:45">
      <c r="A598" s="23" t="s">
        <v>118</v>
      </c>
      <c r="B598" s="21" t="s">
        <v>119</v>
      </c>
      <c r="C598" s="15" t="s">
        <v>57</v>
      </c>
      <c r="D598" s="15" t="s">
        <v>58</v>
      </c>
      <c r="E598" s="15" t="s">
        <v>66</v>
      </c>
      <c r="F598" s="15" t="s">
        <v>67</v>
      </c>
      <c r="G598" s="15" t="s">
        <v>1153</v>
      </c>
      <c r="H598" s="45" t="s">
        <v>1154</v>
      </c>
      <c r="I598" s="39">
        <v>88875.106</v>
      </c>
      <c r="J598" s="39">
        <v>90199.926999999996</v>
      </c>
      <c r="K598" s="39">
        <v>90199.926999999996</v>
      </c>
      <c r="L598" s="39">
        <v>155157.9</v>
      </c>
      <c r="M598" s="39">
        <v>102018.035</v>
      </c>
      <c r="N598" s="39">
        <v>102018.035</v>
      </c>
      <c r="O598" s="39">
        <v>155157.9</v>
      </c>
      <c r="P598" s="39">
        <v>104417.792</v>
      </c>
      <c r="Q598" s="39"/>
      <c r="R598" s="39"/>
      <c r="S598" s="39">
        <v>3408</v>
      </c>
      <c r="T598" s="39">
        <v>70574.126000000004</v>
      </c>
      <c r="U598" s="39">
        <v>0</v>
      </c>
      <c r="V598" s="39">
        <v>31445.901000000002</v>
      </c>
      <c r="W598" s="39">
        <v>3272</v>
      </c>
      <c r="X598" s="39">
        <v>3272</v>
      </c>
      <c r="Y598" s="39">
        <v>1636</v>
      </c>
      <c r="Z598" s="39">
        <v>-11453.992</v>
      </c>
      <c r="AA598" s="39">
        <v>0</v>
      </c>
      <c r="AB598" s="39">
        <v>0</v>
      </c>
      <c r="AC598" s="39">
        <v>3272</v>
      </c>
      <c r="AD598" s="39"/>
      <c r="AE598" s="39"/>
      <c r="AF598" s="39"/>
      <c r="AG598" s="39">
        <v>70574.126000000004</v>
      </c>
      <c r="AH598" s="39">
        <v>70574.126000000004</v>
      </c>
      <c r="AI598" s="39">
        <v>102020.027</v>
      </c>
      <c r="AJ598" s="39">
        <v>105292.027</v>
      </c>
      <c r="AK598" s="39">
        <v>108564.027</v>
      </c>
      <c r="AL598" s="39">
        <v>110200.027</v>
      </c>
      <c r="AM598" s="39">
        <v>98746.035000000003</v>
      </c>
      <c r="AN598" s="39">
        <v>98746.035000000003</v>
      </c>
      <c r="AO598" s="39">
        <v>98746.035000000003</v>
      </c>
      <c r="AP598" s="39">
        <v>102018.035</v>
      </c>
      <c r="AQ598" s="39">
        <v>102018.035</v>
      </c>
      <c r="AR598" s="39">
        <v>102018.035</v>
      </c>
      <c r="AS598" s="41">
        <v>102018.035</v>
      </c>
    </row>
    <row r="599" spans="1:45">
      <c r="A599" s="23" t="s">
        <v>118</v>
      </c>
      <c r="B599" s="21" t="s">
        <v>119</v>
      </c>
      <c r="C599" s="15" t="s">
        <v>57</v>
      </c>
      <c r="D599" s="15" t="s">
        <v>58</v>
      </c>
      <c r="E599" s="15" t="s">
        <v>66</v>
      </c>
      <c r="F599" s="15" t="s">
        <v>67</v>
      </c>
      <c r="G599" s="15" t="s">
        <v>1155</v>
      </c>
      <c r="H599" s="45" t="s">
        <v>1156</v>
      </c>
      <c r="I599" s="39">
        <v>431923.15700000001</v>
      </c>
      <c r="J599" s="39">
        <v>270764.83299999998</v>
      </c>
      <c r="K599" s="39">
        <v>270764.83299999998</v>
      </c>
      <c r="L599" s="39">
        <v>-740954.11899999995</v>
      </c>
      <c r="M599" s="39">
        <v>382850.29499999998</v>
      </c>
      <c r="N599" s="39">
        <v>382850.29499999998</v>
      </c>
      <c r="O599" s="39">
        <v>-740954.11899999995</v>
      </c>
      <c r="P599" s="39">
        <v>512835.90399999998</v>
      </c>
      <c r="Q599" s="39"/>
      <c r="R599" s="39"/>
      <c r="S599" s="39">
        <v>54496</v>
      </c>
      <c r="T599" s="39">
        <v>-178468.37899999999</v>
      </c>
      <c r="U599" s="39">
        <v>0</v>
      </c>
      <c r="V599" s="39">
        <v>525213.71200000006</v>
      </c>
      <c r="W599" s="39">
        <v>9960</v>
      </c>
      <c r="X599" s="39">
        <v>9960</v>
      </c>
      <c r="Y599" s="39">
        <v>4980</v>
      </c>
      <c r="Z599" s="39">
        <v>-38755.038</v>
      </c>
      <c r="AA599" s="39">
        <v>40000</v>
      </c>
      <c r="AB599" s="39">
        <v>0</v>
      </c>
      <c r="AC599" s="39">
        <v>9960</v>
      </c>
      <c r="AD599" s="39"/>
      <c r="AE599" s="39"/>
      <c r="AF599" s="39"/>
      <c r="AG599" s="39">
        <v>-178468.37899999999</v>
      </c>
      <c r="AH599" s="39">
        <v>-178468.37899999999</v>
      </c>
      <c r="AI599" s="39">
        <v>346745.33299999998</v>
      </c>
      <c r="AJ599" s="39">
        <v>356705.33299999998</v>
      </c>
      <c r="AK599" s="39">
        <v>366665.33299999998</v>
      </c>
      <c r="AL599" s="39">
        <v>371645.33299999998</v>
      </c>
      <c r="AM599" s="39">
        <v>332890.29499999998</v>
      </c>
      <c r="AN599" s="39">
        <v>372890.29499999998</v>
      </c>
      <c r="AO599" s="39">
        <v>372890.29499999998</v>
      </c>
      <c r="AP599" s="39">
        <v>382850.29499999998</v>
      </c>
      <c r="AQ599" s="39">
        <v>382850.29499999998</v>
      </c>
      <c r="AR599" s="39">
        <v>382850.29499999998</v>
      </c>
      <c r="AS599" s="41">
        <v>382850.29499999998</v>
      </c>
    </row>
    <row r="600" spans="1:45">
      <c r="A600" s="23" t="s">
        <v>118</v>
      </c>
      <c r="B600" s="21" t="s">
        <v>119</v>
      </c>
      <c r="C600" s="15" t="s">
        <v>57</v>
      </c>
      <c r="D600" s="15" t="s">
        <v>58</v>
      </c>
      <c r="E600" s="15" t="s">
        <v>66</v>
      </c>
      <c r="F600" s="15" t="s">
        <v>67</v>
      </c>
      <c r="G600" s="15" t="s">
        <v>1159</v>
      </c>
      <c r="H600" s="45" t="s">
        <v>1160</v>
      </c>
      <c r="I600" s="39">
        <v>24253.373</v>
      </c>
      <c r="J600" s="39">
        <v>41120.635999999999</v>
      </c>
      <c r="K600" s="39">
        <v>41120.635999999999</v>
      </c>
      <c r="L600" s="39">
        <v>218954.17600000001</v>
      </c>
      <c r="M600" s="39">
        <v>33278.277999999998</v>
      </c>
      <c r="N600" s="39">
        <v>33278.277999999998</v>
      </c>
      <c r="O600" s="39">
        <v>218954.17600000001</v>
      </c>
      <c r="P600" s="39">
        <v>29086.773000000001</v>
      </c>
      <c r="Q600" s="39"/>
      <c r="R600" s="39"/>
      <c r="S600" s="39">
        <v>1928</v>
      </c>
      <c r="T600" s="39">
        <v>-2659.835</v>
      </c>
      <c r="U600" s="39">
        <v>0</v>
      </c>
      <c r="V600" s="39">
        <v>50022.870999999999</v>
      </c>
      <c r="W600" s="39">
        <v>1728</v>
      </c>
      <c r="X600" s="39">
        <v>1728</v>
      </c>
      <c r="Y600" s="39">
        <v>864</v>
      </c>
      <c r="Z600" s="39">
        <v>-20132.758000000002</v>
      </c>
      <c r="AA600" s="39">
        <v>0</v>
      </c>
      <c r="AB600" s="39">
        <v>0</v>
      </c>
      <c r="AC600" s="39">
        <v>1728</v>
      </c>
      <c r="AD600" s="39"/>
      <c r="AE600" s="39"/>
      <c r="AF600" s="39"/>
      <c r="AG600" s="39">
        <v>-2659.835</v>
      </c>
      <c r="AH600" s="39">
        <v>-2659.835</v>
      </c>
      <c r="AI600" s="39">
        <v>47363.036</v>
      </c>
      <c r="AJ600" s="39">
        <v>49091.036</v>
      </c>
      <c r="AK600" s="39">
        <v>50819.036</v>
      </c>
      <c r="AL600" s="39">
        <v>51683.036</v>
      </c>
      <c r="AM600" s="39">
        <v>31550.277999999998</v>
      </c>
      <c r="AN600" s="39">
        <v>31550.277999999998</v>
      </c>
      <c r="AO600" s="39">
        <v>31550.277999999998</v>
      </c>
      <c r="AP600" s="39">
        <v>33278.277999999998</v>
      </c>
      <c r="AQ600" s="39">
        <v>33278.277999999998</v>
      </c>
      <c r="AR600" s="39">
        <v>33278.277999999998</v>
      </c>
      <c r="AS600" s="41">
        <v>33278.277999999998</v>
      </c>
    </row>
    <row r="601" spans="1:45">
      <c r="A601" s="23" t="s">
        <v>118</v>
      </c>
      <c r="B601" s="21" t="s">
        <v>119</v>
      </c>
      <c r="C601" s="15" t="s">
        <v>57</v>
      </c>
      <c r="D601" s="15" t="s">
        <v>58</v>
      </c>
      <c r="E601" s="15" t="s">
        <v>66</v>
      </c>
      <c r="F601" s="15" t="s">
        <v>67</v>
      </c>
      <c r="G601" s="15" t="s">
        <v>1161</v>
      </c>
      <c r="H601" s="45" t="s">
        <v>1162</v>
      </c>
      <c r="I601" s="39">
        <v>0</v>
      </c>
      <c r="J601" s="39"/>
      <c r="K601" s="39"/>
      <c r="L601" s="39"/>
      <c r="M601" s="39"/>
      <c r="N601" s="39"/>
      <c r="O601" s="39"/>
      <c r="P601" s="39">
        <v>0</v>
      </c>
      <c r="Q601" s="39"/>
      <c r="R601" s="39"/>
      <c r="S601" s="39">
        <v>0</v>
      </c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41"/>
    </row>
    <row r="602" spans="1:45">
      <c r="A602" s="23" t="s">
        <v>118</v>
      </c>
      <c r="B602" s="21" t="s">
        <v>119</v>
      </c>
      <c r="C602" s="15" t="s">
        <v>57</v>
      </c>
      <c r="D602" s="15" t="s">
        <v>58</v>
      </c>
      <c r="E602" s="15" t="s">
        <v>66</v>
      </c>
      <c r="F602" s="15" t="s">
        <v>67</v>
      </c>
      <c r="G602" s="15" t="s">
        <v>1163</v>
      </c>
      <c r="H602" s="45" t="s">
        <v>1164</v>
      </c>
      <c r="I602" s="39"/>
      <c r="J602" s="39">
        <v>26906.566999999999</v>
      </c>
      <c r="K602" s="39">
        <v>26906.566999999999</v>
      </c>
      <c r="L602" s="39">
        <v>1199.7439999999999</v>
      </c>
      <c r="M602" s="39">
        <v>38362.459000000003</v>
      </c>
      <c r="N602" s="39">
        <v>38362.459000000003</v>
      </c>
      <c r="O602" s="39">
        <v>1199.7439999999999</v>
      </c>
      <c r="P602" s="39"/>
      <c r="Q602" s="39"/>
      <c r="R602" s="39"/>
      <c r="S602" s="39"/>
      <c r="T602" s="39">
        <v>268055.54300000001</v>
      </c>
      <c r="U602" s="39">
        <v>0</v>
      </c>
      <c r="V602" s="39">
        <v>-233952.87599999999</v>
      </c>
      <c r="W602" s="39">
        <v>1992</v>
      </c>
      <c r="X602" s="39">
        <v>1992</v>
      </c>
      <c r="Y602" s="39">
        <v>996</v>
      </c>
      <c r="Z602" s="39">
        <v>-2712.2080000000001</v>
      </c>
      <c r="AA602" s="39">
        <v>0</v>
      </c>
      <c r="AB602" s="39">
        <v>0</v>
      </c>
      <c r="AC602" s="39">
        <v>1992</v>
      </c>
      <c r="AD602" s="39"/>
      <c r="AE602" s="39"/>
      <c r="AF602" s="39"/>
      <c r="AG602" s="39">
        <v>268055.54300000001</v>
      </c>
      <c r="AH602" s="39">
        <v>268055.54300000001</v>
      </c>
      <c r="AI602" s="39">
        <v>34102.667000000001</v>
      </c>
      <c r="AJ602" s="39">
        <v>36094.667000000001</v>
      </c>
      <c r="AK602" s="39">
        <v>38086.667000000001</v>
      </c>
      <c r="AL602" s="39">
        <v>39082.667000000001</v>
      </c>
      <c r="AM602" s="39">
        <v>36370.459000000003</v>
      </c>
      <c r="AN602" s="39">
        <v>36370.459000000003</v>
      </c>
      <c r="AO602" s="39">
        <v>36370.459000000003</v>
      </c>
      <c r="AP602" s="39">
        <v>38362.459000000003</v>
      </c>
      <c r="AQ602" s="39">
        <v>38362.459000000003</v>
      </c>
      <c r="AR602" s="39">
        <v>38362.459000000003</v>
      </c>
      <c r="AS602" s="41">
        <v>38362.459000000003</v>
      </c>
    </row>
    <row r="603" spans="1:45">
      <c r="A603" s="23" t="s">
        <v>118</v>
      </c>
      <c r="B603" s="21" t="s">
        <v>119</v>
      </c>
      <c r="C603" s="15" t="s">
        <v>57</v>
      </c>
      <c r="D603" s="15" t="s">
        <v>58</v>
      </c>
      <c r="E603" s="15" t="s">
        <v>66</v>
      </c>
      <c r="F603" s="15" t="s">
        <v>67</v>
      </c>
      <c r="G603" s="15" t="s">
        <v>1165</v>
      </c>
      <c r="H603" s="45" t="s">
        <v>1134</v>
      </c>
      <c r="I603" s="39">
        <v>348341.71299999999</v>
      </c>
      <c r="J603" s="39">
        <v>432833.23800000001</v>
      </c>
      <c r="K603" s="39">
        <v>432833.23800000001</v>
      </c>
      <c r="L603" s="39">
        <v>211011.94399999999</v>
      </c>
      <c r="M603" s="39">
        <v>574844.76800000004</v>
      </c>
      <c r="N603" s="39">
        <v>574844.76800000004</v>
      </c>
      <c r="O603" s="39">
        <v>211011.94399999999</v>
      </c>
      <c r="P603" s="39">
        <v>434926.38400000002</v>
      </c>
      <c r="Q603" s="39"/>
      <c r="R603" s="39"/>
      <c r="S603" s="39">
        <v>15695.146000000001</v>
      </c>
      <c r="T603" s="39">
        <v>-32742.447</v>
      </c>
      <c r="U603" s="39">
        <v>0</v>
      </c>
      <c r="V603" s="39">
        <v>565433.18500000006</v>
      </c>
      <c r="W603" s="39">
        <v>17400</v>
      </c>
      <c r="X603" s="39">
        <v>17400</v>
      </c>
      <c r="Y603" s="39">
        <v>8700</v>
      </c>
      <c r="Z603" s="39">
        <v>-18745.97</v>
      </c>
      <c r="AA603" s="39">
        <v>0</v>
      </c>
      <c r="AB603" s="39">
        <v>0</v>
      </c>
      <c r="AC603" s="39">
        <v>17400</v>
      </c>
      <c r="AD603" s="39"/>
      <c r="AE603" s="39"/>
      <c r="AF603" s="39"/>
      <c r="AG603" s="39">
        <v>-32742.447</v>
      </c>
      <c r="AH603" s="39">
        <v>-32742.447</v>
      </c>
      <c r="AI603" s="39">
        <v>532690.73800000001</v>
      </c>
      <c r="AJ603" s="39">
        <v>550090.73800000001</v>
      </c>
      <c r="AK603" s="39">
        <v>567490.73800000001</v>
      </c>
      <c r="AL603" s="39">
        <v>576190.73800000001</v>
      </c>
      <c r="AM603" s="39">
        <v>557444.76800000004</v>
      </c>
      <c r="AN603" s="39">
        <v>557444.76800000004</v>
      </c>
      <c r="AO603" s="39">
        <v>557444.76800000004</v>
      </c>
      <c r="AP603" s="39">
        <v>574844.76800000004</v>
      </c>
      <c r="AQ603" s="39">
        <v>574844.76800000004</v>
      </c>
      <c r="AR603" s="39">
        <v>574844.76800000004</v>
      </c>
      <c r="AS603" s="41">
        <v>574844.76800000004</v>
      </c>
    </row>
    <row r="604" spans="1:45">
      <c r="A604" s="23" t="s">
        <v>118</v>
      </c>
      <c r="B604" s="21" t="s">
        <v>119</v>
      </c>
      <c r="C604" s="15" t="s">
        <v>57</v>
      </c>
      <c r="D604" s="15" t="s">
        <v>58</v>
      </c>
      <c r="E604" s="15" t="s">
        <v>66</v>
      </c>
      <c r="F604" s="15" t="s">
        <v>67</v>
      </c>
      <c r="G604" s="15" t="s">
        <v>1166</v>
      </c>
      <c r="H604" s="45" t="s">
        <v>1167</v>
      </c>
      <c r="I604" s="39">
        <v>240776.326</v>
      </c>
      <c r="J604" s="39">
        <v>188581.226</v>
      </c>
      <c r="K604" s="39">
        <v>188581.226</v>
      </c>
      <c r="L604" s="39">
        <v>156272.552</v>
      </c>
      <c r="M604" s="39">
        <v>315866.12900000002</v>
      </c>
      <c r="N604" s="39">
        <v>315866.12900000002</v>
      </c>
      <c r="O604" s="39">
        <v>156272.552</v>
      </c>
      <c r="P604" s="39">
        <v>280954.16800000001</v>
      </c>
      <c r="Q604" s="39"/>
      <c r="R604" s="39"/>
      <c r="S604" s="39">
        <v>11632</v>
      </c>
      <c r="T604" s="39">
        <v>78220.554999999993</v>
      </c>
      <c r="U604" s="39">
        <v>0</v>
      </c>
      <c r="V604" s="39">
        <v>188017.37100000001</v>
      </c>
      <c r="W604" s="39">
        <v>50424</v>
      </c>
      <c r="X604" s="39">
        <v>10424</v>
      </c>
      <c r="Y604" s="39">
        <v>5212</v>
      </c>
      <c r="Z604" s="39">
        <v>-26855.796999999999</v>
      </c>
      <c r="AA604" s="39">
        <v>0</v>
      </c>
      <c r="AB604" s="39">
        <v>0</v>
      </c>
      <c r="AC604" s="39">
        <v>10424</v>
      </c>
      <c r="AD604" s="39"/>
      <c r="AE604" s="39"/>
      <c r="AF604" s="39"/>
      <c r="AG604" s="39">
        <v>78220.554999999993</v>
      </c>
      <c r="AH604" s="39">
        <v>78220.554999999993</v>
      </c>
      <c r="AI604" s="39">
        <v>266237.92599999998</v>
      </c>
      <c r="AJ604" s="39">
        <v>316661.92599999998</v>
      </c>
      <c r="AK604" s="39">
        <v>327085.92599999998</v>
      </c>
      <c r="AL604" s="39">
        <v>332297.92599999998</v>
      </c>
      <c r="AM604" s="39">
        <v>305442.12900000002</v>
      </c>
      <c r="AN604" s="39">
        <v>305442.12900000002</v>
      </c>
      <c r="AO604" s="39">
        <v>305442.12900000002</v>
      </c>
      <c r="AP604" s="39">
        <v>315866.12900000002</v>
      </c>
      <c r="AQ604" s="39">
        <v>315866.12900000002</v>
      </c>
      <c r="AR604" s="39">
        <v>315866.12900000002</v>
      </c>
      <c r="AS604" s="41">
        <v>315866.12900000002</v>
      </c>
    </row>
    <row r="605" spans="1:45">
      <c r="A605" s="23" t="s">
        <v>118</v>
      </c>
      <c r="B605" s="21" t="s">
        <v>119</v>
      </c>
      <c r="C605" s="15" t="s">
        <v>57</v>
      </c>
      <c r="D605" s="15" t="s">
        <v>58</v>
      </c>
      <c r="E605" s="15" t="s">
        <v>66</v>
      </c>
      <c r="F605" s="15" t="s">
        <v>67</v>
      </c>
      <c r="G605" s="15" t="s">
        <v>1168</v>
      </c>
      <c r="H605" s="45" t="s">
        <v>1169</v>
      </c>
      <c r="I605" s="39"/>
      <c r="J605" s="39">
        <v>3998.165</v>
      </c>
      <c r="K605" s="39">
        <v>3998.165</v>
      </c>
      <c r="L605" s="39"/>
      <c r="M605" s="39">
        <v>5700.4459999999999</v>
      </c>
      <c r="N605" s="39">
        <v>5700.4459999999999</v>
      </c>
      <c r="O605" s="39"/>
      <c r="P605" s="39"/>
      <c r="Q605" s="39"/>
      <c r="R605" s="39"/>
      <c r="S605" s="39"/>
      <c r="T605" s="39">
        <v>39831.546999999999</v>
      </c>
      <c r="U605" s="39">
        <v>0</v>
      </c>
      <c r="V605" s="39">
        <v>-34764.082000000002</v>
      </c>
      <c r="W605" s="39">
        <v>296</v>
      </c>
      <c r="X605" s="39">
        <v>296</v>
      </c>
      <c r="Y605" s="39">
        <v>148</v>
      </c>
      <c r="Z605" s="39">
        <v>-403.01900000000001</v>
      </c>
      <c r="AA605" s="39">
        <v>0</v>
      </c>
      <c r="AB605" s="39">
        <v>0</v>
      </c>
      <c r="AC605" s="39">
        <v>296</v>
      </c>
      <c r="AD605" s="39"/>
      <c r="AE605" s="39"/>
      <c r="AF605" s="39"/>
      <c r="AG605" s="39">
        <v>39831.546999999999</v>
      </c>
      <c r="AH605" s="39">
        <v>39831.546999999999</v>
      </c>
      <c r="AI605" s="39">
        <v>5067.4650000000001</v>
      </c>
      <c r="AJ605" s="39">
        <v>5363.4650000000001</v>
      </c>
      <c r="AK605" s="39">
        <v>5659.4650000000001</v>
      </c>
      <c r="AL605" s="39">
        <v>5807.4650000000001</v>
      </c>
      <c r="AM605" s="39">
        <v>5404.4459999999999</v>
      </c>
      <c r="AN605" s="39">
        <v>5404.4459999999999</v>
      </c>
      <c r="AO605" s="39">
        <v>5404.4459999999999</v>
      </c>
      <c r="AP605" s="39">
        <v>5700.4459999999999</v>
      </c>
      <c r="AQ605" s="39">
        <v>5700.4459999999999</v>
      </c>
      <c r="AR605" s="39">
        <v>5700.4459999999999</v>
      </c>
      <c r="AS605" s="41">
        <v>5700.4459999999999</v>
      </c>
    </row>
    <row r="606" spans="1:45">
      <c r="A606" s="23" t="s">
        <v>118</v>
      </c>
      <c r="B606" s="21" t="s">
        <v>119</v>
      </c>
      <c r="C606" s="15" t="s">
        <v>57</v>
      </c>
      <c r="D606" s="15" t="s">
        <v>58</v>
      </c>
      <c r="E606" s="15" t="s">
        <v>66</v>
      </c>
      <c r="F606" s="15" t="s">
        <v>67</v>
      </c>
      <c r="G606" s="15" t="s">
        <v>1172</v>
      </c>
      <c r="H606" s="45" t="s">
        <v>1173</v>
      </c>
      <c r="I606" s="39">
        <v>136277.29800000001</v>
      </c>
      <c r="J606" s="39">
        <v>175436.92800000001</v>
      </c>
      <c r="K606" s="39">
        <v>175436.92800000001</v>
      </c>
      <c r="L606" s="39">
        <v>213564.158</v>
      </c>
      <c r="M606" s="39">
        <v>260940.92199999999</v>
      </c>
      <c r="N606" s="39">
        <v>260940.92199999999</v>
      </c>
      <c r="O606" s="39">
        <v>213564.158</v>
      </c>
      <c r="P606" s="39">
        <v>169377.141</v>
      </c>
      <c r="Q606" s="39"/>
      <c r="R606" s="39"/>
      <c r="S606" s="39">
        <v>6680.8540000000003</v>
      </c>
      <c r="T606" s="39">
        <v>1263395.56</v>
      </c>
      <c r="U606" s="39">
        <v>0</v>
      </c>
      <c r="V606" s="39">
        <v>-1049955.132</v>
      </c>
      <c r="W606" s="39">
        <v>10520</v>
      </c>
      <c r="X606" s="39">
        <v>10520</v>
      </c>
      <c r="Y606" s="39">
        <v>5260</v>
      </c>
      <c r="Z606" s="39">
        <v>10680.494000000001</v>
      </c>
      <c r="AA606" s="39">
        <v>0</v>
      </c>
      <c r="AB606" s="39">
        <v>0</v>
      </c>
      <c r="AC606" s="39">
        <v>10520</v>
      </c>
      <c r="AD606" s="39"/>
      <c r="AE606" s="39"/>
      <c r="AF606" s="39"/>
      <c r="AG606" s="39">
        <v>1263395.56</v>
      </c>
      <c r="AH606" s="39">
        <v>1263395.56</v>
      </c>
      <c r="AI606" s="39">
        <v>213440.42800000001</v>
      </c>
      <c r="AJ606" s="39">
        <v>223960.42800000001</v>
      </c>
      <c r="AK606" s="39">
        <v>234480.42800000001</v>
      </c>
      <c r="AL606" s="39">
        <v>239740.42800000001</v>
      </c>
      <c r="AM606" s="39">
        <v>250420.92199999999</v>
      </c>
      <c r="AN606" s="39">
        <v>250420.92199999999</v>
      </c>
      <c r="AO606" s="39">
        <v>250420.92199999999</v>
      </c>
      <c r="AP606" s="39">
        <v>260940.92199999999</v>
      </c>
      <c r="AQ606" s="39">
        <v>260940.92199999999</v>
      </c>
      <c r="AR606" s="39">
        <v>260940.92199999999</v>
      </c>
      <c r="AS606" s="41">
        <v>260940.92199999999</v>
      </c>
    </row>
    <row r="607" spans="1:45">
      <c r="A607" s="23" t="s">
        <v>118</v>
      </c>
      <c r="B607" s="21" t="s">
        <v>119</v>
      </c>
      <c r="C607" s="15" t="s">
        <v>57</v>
      </c>
      <c r="D607" s="15" t="s">
        <v>58</v>
      </c>
      <c r="E607" s="15" t="s">
        <v>68</v>
      </c>
      <c r="F607" s="15" t="s">
        <v>69</v>
      </c>
      <c r="G607" s="15" t="s">
        <v>1131</v>
      </c>
      <c r="H607" s="45" t="s">
        <v>1132</v>
      </c>
      <c r="I607" s="39">
        <v>0</v>
      </c>
      <c r="J607" s="39"/>
      <c r="K607" s="39"/>
      <c r="L607" s="39"/>
      <c r="M607" s="39"/>
      <c r="N607" s="39"/>
      <c r="O607" s="39"/>
      <c r="P607" s="39">
        <v>0</v>
      </c>
      <c r="Q607" s="39"/>
      <c r="R607" s="39"/>
      <c r="S607" s="39">
        <v>0</v>
      </c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41"/>
    </row>
    <row r="608" spans="1:45">
      <c r="A608" s="23" t="s">
        <v>118</v>
      </c>
      <c r="B608" s="21" t="s">
        <v>119</v>
      </c>
      <c r="C608" s="15" t="s">
        <v>57</v>
      </c>
      <c r="D608" s="15" t="s">
        <v>58</v>
      </c>
      <c r="E608" s="15" t="s">
        <v>68</v>
      </c>
      <c r="F608" s="15" t="s">
        <v>69</v>
      </c>
      <c r="G608" s="15" t="s">
        <v>1133</v>
      </c>
      <c r="H608" s="45" t="s">
        <v>1134</v>
      </c>
      <c r="I608" s="39">
        <v>0</v>
      </c>
      <c r="J608" s="39"/>
      <c r="K608" s="39"/>
      <c r="L608" s="39"/>
      <c r="M608" s="39"/>
      <c r="N608" s="39"/>
      <c r="O608" s="39"/>
      <c r="P608" s="39">
        <v>0</v>
      </c>
      <c r="Q608" s="39"/>
      <c r="R608" s="39"/>
      <c r="S608" s="39">
        <v>0</v>
      </c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41"/>
    </row>
    <row r="609" spans="1:45">
      <c r="A609" s="23" t="s">
        <v>118</v>
      </c>
      <c r="B609" s="21" t="s">
        <v>119</v>
      </c>
      <c r="C609" s="15" t="s">
        <v>57</v>
      </c>
      <c r="D609" s="15" t="s">
        <v>58</v>
      </c>
      <c r="E609" s="15" t="s">
        <v>68</v>
      </c>
      <c r="F609" s="15" t="s">
        <v>69</v>
      </c>
      <c r="G609" s="15" t="s">
        <v>1136</v>
      </c>
      <c r="H609" s="45" t="s">
        <v>1137</v>
      </c>
      <c r="I609" s="39">
        <v>92508.005000000005</v>
      </c>
      <c r="J609" s="39">
        <v>91278.510999999999</v>
      </c>
      <c r="K609" s="39">
        <v>91278.510999999999</v>
      </c>
      <c r="L609" s="39">
        <v>334958.42499999999</v>
      </c>
      <c r="M609" s="39">
        <v>181287.13800000001</v>
      </c>
      <c r="N609" s="39">
        <v>181287.13800000001</v>
      </c>
      <c r="O609" s="39">
        <v>334958.42499999999</v>
      </c>
      <c r="P609" s="39">
        <v>124765.458</v>
      </c>
      <c r="Q609" s="39"/>
      <c r="R609" s="39"/>
      <c r="S609" s="39">
        <v>1936</v>
      </c>
      <c r="T609" s="39">
        <v>62365.211000000003</v>
      </c>
      <c r="U609" s="39">
        <v>0</v>
      </c>
      <c r="V609" s="39">
        <v>75097.899999999994</v>
      </c>
      <c r="W609" s="39">
        <v>1712</v>
      </c>
      <c r="X609" s="39">
        <v>41712</v>
      </c>
      <c r="Y609" s="39">
        <v>20856</v>
      </c>
      <c r="Z609" s="39">
        <v>-22167.973000000002</v>
      </c>
      <c r="AA609" s="39">
        <v>0</v>
      </c>
      <c r="AB609" s="39">
        <v>0</v>
      </c>
      <c r="AC609" s="39">
        <v>1712</v>
      </c>
      <c r="AD609" s="39"/>
      <c r="AE609" s="39"/>
      <c r="AF609" s="39"/>
      <c r="AG609" s="39">
        <v>62365.211000000003</v>
      </c>
      <c r="AH609" s="39">
        <v>62365.211000000003</v>
      </c>
      <c r="AI609" s="39">
        <v>137463.111</v>
      </c>
      <c r="AJ609" s="39">
        <v>139175.111</v>
      </c>
      <c r="AK609" s="39">
        <v>180887.111</v>
      </c>
      <c r="AL609" s="39">
        <v>201743.111</v>
      </c>
      <c r="AM609" s="39">
        <v>179575.13800000001</v>
      </c>
      <c r="AN609" s="39">
        <v>179575.13800000001</v>
      </c>
      <c r="AO609" s="39">
        <v>179575.13800000001</v>
      </c>
      <c r="AP609" s="39">
        <v>181287.13800000001</v>
      </c>
      <c r="AQ609" s="39">
        <v>181287.13800000001</v>
      </c>
      <c r="AR609" s="39">
        <v>181287.13800000001</v>
      </c>
      <c r="AS609" s="41">
        <v>181287.13800000001</v>
      </c>
    </row>
    <row r="610" spans="1:45">
      <c r="A610" s="23" t="s">
        <v>118</v>
      </c>
      <c r="B610" s="21" t="s">
        <v>119</v>
      </c>
      <c r="C610" s="15" t="s">
        <v>57</v>
      </c>
      <c r="D610" s="15" t="s">
        <v>58</v>
      </c>
      <c r="E610" s="15" t="s">
        <v>68</v>
      </c>
      <c r="F610" s="15" t="s">
        <v>69</v>
      </c>
      <c r="G610" s="15" t="s">
        <v>1140</v>
      </c>
      <c r="H610" s="45" t="s">
        <v>1141</v>
      </c>
      <c r="I610" s="39"/>
      <c r="J610" s="39">
        <v>30622.148000000001</v>
      </c>
      <c r="K610" s="39">
        <v>30622.148000000001</v>
      </c>
      <c r="L610" s="39"/>
      <c r="M610" s="39">
        <v>145340.81700000001</v>
      </c>
      <c r="N610" s="39">
        <v>145340.81700000001</v>
      </c>
      <c r="O610" s="39"/>
      <c r="P610" s="39"/>
      <c r="Q610" s="39"/>
      <c r="R610" s="39"/>
      <c r="S610" s="39"/>
      <c r="T610" s="39">
        <v>94734.487999999998</v>
      </c>
      <c r="U610" s="39">
        <v>0</v>
      </c>
      <c r="V610" s="39">
        <v>-61569.14</v>
      </c>
      <c r="W610" s="39">
        <v>40704</v>
      </c>
      <c r="X610" s="39">
        <v>40704</v>
      </c>
      <c r="Y610" s="39">
        <v>40352</v>
      </c>
      <c r="Z610" s="39">
        <v>-10288.531000000001</v>
      </c>
      <c r="AA610" s="39">
        <v>0</v>
      </c>
      <c r="AB610" s="39">
        <v>0</v>
      </c>
      <c r="AC610" s="39">
        <v>704</v>
      </c>
      <c r="AD610" s="39"/>
      <c r="AE610" s="39"/>
      <c r="AF610" s="39"/>
      <c r="AG610" s="39">
        <v>94734.487999999998</v>
      </c>
      <c r="AH610" s="39">
        <v>94734.487999999998</v>
      </c>
      <c r="AI610" s="39">
        <v>33165.347999999998</v>
      </c>
      <c r="AJ610" s="39">
        <v>73869.347999999998</v>
      </c>
      <c r="AK610" s="39">
        <v>114573.348</v>
      </c>
      <c r="AL610" s="39">
        <v>154925.348</v>
      </c>
      <c r="AM610" s="39">
        <v>144636.81700000001</v>
      </c>
      <c r="AN610" s="39">
        <v>144636.81700000001</v>
      </c>
      <c r="AO610" s="39">
        <v>144636.81700000001</v>
      </c>
      <c r="AP610" s="39">
        <v>145340.81700000001</v>
      </c>
      <c r="AQ610" s="39">
        <v>145340.81700000001</v>
      </c>
      <c r="AR610" s="39">
        <v>145340.81700000001</v>
      </c>
      <c r="AS610" s="41">
        <v>145340.81700000001</v>
      </c>
    </row>
    <row r="611" spans="1:45">
      <c r="A611" s="23" t="s">
        <v>118</v>
      </c>
      <c r="B611" s="21" t="s">
        <v>119</v>
      </c>
      <c r="C611" s="15" t="s">
        <v>57</v>
      </c>
      <c r="D611" s="15" t="s">
        <v>58</v>
      </c>
      <c r="E611" s="15" t="s">
        <v>68</v>
      </c>
      <c r="F611" s="15" t="s">
        <v>69</v>
      </c>
      <c r="G611" s="15" t="s">
        <v>1142</v>
      </c>
      <c r="H611" s="45" t="s">
        <v>1143</v>
      </c>
      <c r="I611" s="39">
        <v>134428.00899999999</v>
      </c>
      <c r="J611" s="39">
        <v>130756.519</v>
      </c>
      <c r="K611" s="39">
        <v>130756.519</v>
      </c>
      <c r="L611" s="39">
        <v>895872.34400000004</v>
      </c>
      <c r="M611" s="39">
        <v>119642.145</v>
      </c>
      <c r="N611" s="39">
        <v>119642.145</v>
      </c>
      <c r="O611" s="39">
        <v>895872.34400000004</v>
      </c>
      <c r="P611" s="39">
        <v>168833.853</v>
      </c>
      <c r="Q611" s="39"/>
      <c r="R611" s="39"/>
      <c r="S611" s="39">
        <v>1848</v>
      </c>
      <c r="T611" s="39">
        <v>116127.026</v>
      </c>
      <c r="U611" s="39">
        <v>0</v>
      </c>
      <c r="V611" s="39">
        <v>20814.093000000001</v>
      </c>
      <c r="W611" s="39">
        <v>1712</v>
      </c>
      <c r="X611" s="39">
        <v>1712</v>
      </c>
      <c r="Y611" s="39">
        <v>856</v>
      </c>
      <c r="Z611" s="39">
        <v>-23290.973999999998</v>
      </c>
      <c r="AA611" s="39">
        <v>0</v>
      </c>
      <c r="AB611" s="39">
        <v>0</v>
      </c>
      <c r="AC611" s="39">
        <v>1712</v>
      </c>
      <c r="AD611" s="39"/>
      <c r="AE611" s="39"/>
      <c r="AF611" s="39"/>
      <c r="AG611" s="39">
        <v>116127.026</v>
      </c>
      <c r="AH611" s="39">
        <v>116127.026</v>
      </c>
      <c r="AI611" s="39">
        <v>136941.11900000001</v>
      </c>
      <c r="AJ611" s="39">
        <v>138653.11900000001</v>
      </c>
      <c r="AK611" s="39">
        <v>140365.11900000001</v>
      </c>
      <c r="AL611" s="39">
        <v>141221.11900000001</v>
      </c>
      <c r="AM611" s="39">
        <v>117930.145</v>
      </c>
      <c r="AN611" s="39">
        <v>117930.145</v>
      </c>
      <c r="AO611" s="39">
        <v>117930.145</v>
      </c>
      <c r="AP611" s="39">
        <v>119642.145</v>
      </c>
      <c r="AQ611" s="39">
        <v>119642.145</v>
      </c>
      <c r="AR611" s="39">
        <v>119642.145</v>
      </c>
      <c r="AS611" s="41">
        <v>119642.145</v>
      </c>
    </row>
    <row r="612" spans="1:45">
      <c r="A612" s="23" t="s">
        <v>118</v>
      </c>
      <c r="B612" s="21" t="s">
        <v>119</v>
      </c>
      <c r="C612" s="15" t="s">
        <v>57</v>
      </c>
      <c r="D612" s="15" t="s">
        <v>58</v>
      </c>
      <c r="E612" s="15" t="s">
        <v>68</v>
      </c>
      <c r="F612" s="15" t="s">
        <v>69</v>
      </c>
      <c r="G612" s="15" t="s">
        <v>1144</v>
      </c>
      <c r="H612" s="45" t="s">
        <v>1145</v>
      </c>
      <c r="I612" s="39">
        <v>861344.69200000004</v>
      </c>
      <c r="J612" s="39">
        <v>851047.83900000004</v>
      </c>
      <c r="K612" s="39">
        <v>851047.83900000004</v>
      </c>
      <c r="L612" s="39">
        <v>967893.51599999995</v>
      </c>
      <c r="M612" s="39">
        <v>1007272.015</v>
      </c>
      <c r="N612" s="39">
        <v>1007272.015</v>
      </c>
      <c r="O612" s="39">
        <v>967893.51599999995</v>
      </c>
      <c r="P612" s="39">
        <v>970406.03300000005</v>
      </c>
      <c r="Q612" s="39"/>
      <c r="R612" s="39"/>
      <c r="S612" s="39">
        <v>8044.433</v>
      </c>
      <c r="T612" s="39">
        <v>513441.31</v>
      </c>
      <c r="U612" s="39">
        <v>0</v>
      </c>
      <c r="V612" s="39">
        <v>467287.429</v>
      </c>
      <c r="W612" s="39">
        <v>45448</v>
      </c>
      <c r="X612" s="39">
        <v>85448</v>
      </c>
      <c r="Y612" s="39">
        <v>2724</v>
      </c>
      <c r="Z612" s="39">
        <v>-152524.72399999999</v>
      </c>
      <c r="AA612" s="39">
        <v>0</v>
      </c>
      <c r="AB612" s="39">
        <v>40000</v>
      </c>
      <c r="AC612" s="39">
        <v>5448</v>
      </c>
      <c r="AD612" s="39"/>
      <c r="AE612" s="39"/>
      <c r="AF612" s="39"/>
      <c r="AG612" s="39">
        <v>513441.31</v>
      </c>
      <c r="AH612" s="39">
        <v>513441.31</v>
      </c>
      <c r="AI612" s="39">
        <v>980728.73899999994</v>
      </c>
      <c r="AJ612" s="39">
        <v>1026176.7389999999</v>
      </c>
      <c r="AK612" s="39">
        <v>1111624.7390000001</v>
      </c>
      <c r="AL612" s="39">
        <v>1114348.7390000001</v>
      </c>
      <c r="AM612" s="39">
        <v>961824.01500000001</v>
      </c>
      <c r="AN612" s="39">
        <v>961824.01500000001</v>
      </c>
      <c r="AO612" s="39">
        <v>1001824.015</v>
      </c>
      <c r="AP612" s="39">
        <v>1007272.015</v>
      </c>
      <c r="AQ612" s="39">
        <v>1007272.015</v>
      </c>
      <c r="AR612" s="39">
        <v>1007272.015</v>
      </c>
      <c r="AS612" s="41">
        <v>1007272.015</v>
      </c>
    </row>
    <row r="613" spans="1:45">
      <c r="A613" s="23" t="s">
        <v>118</v>
      </c>
      <c r="B613" s="21" t="s">
        <v>119</v>
      </c>
      <c r="C613" s="15" t="s">
        <v>57</v>
      </c>
      <c r="D613" s="15" t="s">
        <v>58</v>
      </c>
      <c r="E613" s="15" t="s">
        <v>68</v>
      </c>
      <c r="F613" s="15" t="s">
        <v>69</v>
      </c>
      <c r="G613" s="15" t="s">
        <v>1148</v>
      </c>
      <c r="H613" s="45" t="s">
        <v>1132</v>
      </c>
      <c r="I613" s="39">
        <v>3867.308</v>
      </c>
      <c r="J613" s="39">
        <v>12210.611000000001</v>
      </c>
      <c r="K613" s="39">
        <v>12210.611000000001</v>
      </c>
      <c r="L613" s="39">
        <v>94443.698000000004</v>
      </c>
      <c r="M613" s="39">
        <v>17409.47</v>
      </c>
      <c r="N613" s="39">
        <v>17409.47</v>
      </c>
      <c r="O613" s="39">
        <v>94443.698000000004</v>
      </c>
      <c r="P613" s="39">
        <v>4638.0150000000003</v>
      </c>
      <c r="Q613" s="39"/>
      <c r="R613" s="39"/>
      <c r="S613" s="39">
        <v>307.428</v>
      </c>
      <c r="T613" s="39">
        <v>121647.697</v>
      </c>
      <c r="U613" s="39">
        <v>0</v>
      </c>
      <c r="V613" s="39">
        <v>-106171.386</v>
      </c>
      <c r="W613" s="39">
        <v>904</v>
      </c>
      <c r="X613" s="39">
        <v>904</v>
      </c>
      <c r="Y613" s="39">
        <v>452</v>
      </c>
      <c r="Z613" s="39">
        <v>-1230.8409999999999</v>
      </c>
      <c r="AA613" s="39">
        <v>0</v>
      </c>
      <c r="AB613" s="39">
        <v>0</v>
      </c>
      <c r="AC613" s="39">
        <v>904</v>
      </c>
      <c r="AD613" s="39"/>
      <c r="AE613" s="39"/>
      <c r="AF613" s="39"/>
      <c r="AG613" s="39">
        <v>121647.697</v>
      </c>
      <c r="AH613" s="39">
        <v>121647.697</v>
      </c>
      <c r="AI613" s="39">
        <v>15476.311</v>
      </c>
      <c r="AJ613" s="39">
        <v>16380.311</v>
      </c>
      <c r="AK613" s="39">
        <v>17284.311000000002</v>
      </c>
      <c r="AL613" s="39">
        <v>17736.311000000002</v>
      </c>
      <c r="AM613" s="39">
        <v>16505.47</v>
      </c>
      <c r="AN613" s="39">
        <v>16505.47</v>
      </c>
      <c r="AO613" s="39">
        <v>16505.47</v>
      </c>
      <c r="AP613" s="39">
        <v>17409.47</v>
      </c>
      <c r="AQ613" s="39">
        <v>17409.47</v>
      </c>
      <c r="AR613" s="39">
        <v>17409.47</v>
      </c>
      <c r="AS613" s="41">
        <v>17409.47</v>
      </c>
    </row>
    <row r="614" spans="1:45">
      <c r="A614" s="23" t="s">
        <v>118</v>
      </c>
      <c r="B614" s="21" t="s">
        <v>119</v>
      </c>
      <c r="C614" s="15" t="s">
        <v>57</v>
      </c>
      <c r="D614" s="15" t="s">
        <v>58</v>
      </c>
      <c r="E614" s="15" t="s">
        <v>68</v>
      </c>
      <c r="F614" s="15" t="s">
        <v>69</v>
      </c>
      <c r="G614" s="15" t="s">
        <v>1157</v>
      </c>
      <c r="H614" s="45" t="s">
        <v>1158</v>
      </c>
      <c r="I614" s="39"/>
      <c r="J614" s="39">
        <v>46483.51</v>
      </c>
      <c r="K614" s="39">
        <v>46483.51</v>
      </c>
      <c r="L614" s="39"/>
      <c r="M614" s="39">
        <v>49243.966</v>
      </c>
      <c r="N614" s="39">
        <v>49243.966</v>
      </c>
      <c r="O614" s="39"/>
      <c r="P614" s="39"/>
      <c r="Q614" s="39"/>
      <c r="R614" s="39"/>
      <c r="S614" s="39"/>
      <c r="T614" s="39">
        <v>64591.697</v>
      </c>
      <c r="U614" s="39">
        <v>0</v>
      </c>
      <c r="V614" s="39">
        <v>-16374.187</v>
      </c>
      <c r="W614" s="39">
        <v>480</v>
      </c>
      <c r="X614" s="39">
        <v>480</v>
      </c>
      <c r="Y614" s="39">
        <v>240</v>
      </c>
      <c r="Z614" s="39">
        <v>-653.54399999999998</v>
      </c>
      <c r="AA614" s="39">
        <v>0</v>
      </c>
      <c r="AB614" s="39">
        <v>0</v>
      </c>
      <c r="AC614" s="39">
        <v>480</v>
      </c>
      <c r="AD614" s="39"/>
      <c r="AE614" s="39"/>
      <c r="AF614" s="39"/>
      <c r="AG614" s="39">
        <v>64591.697</v>
      </c>
      <c r="AH614" s="39">
        <v>64591.697</v>
      </c>
      <c r="AI614" s="39">
        <v>48217.51</v>
      </c>
      <c r="AJ614" s="39">
        <v>48697.51</v>
      </c>
      <c r="AK614" s="39">
        <v>49177.51</v>
      </c>
      <c r="AL614" s="39">
        <v>49417.51</v>
      </c>
      <c r="AM614" s="39">
        <v>48763.966</v>
      </c>
      <c r="AN614" s="39">
        <v>48763.966</v>
      </c>
      <c r="AO614" s="39">
        <v>48763.966</v>
      </c>
      <c r="AP614" s="39">
        <v>49243.966</v>
      </c>
      <c r="AQ614" s="39">
        <v>49243.966</v>
      </c>
      <c r="AR614" s="39">
        <v>49243.966</v>
      </c>
      <c r="AS614" s="41">
        <v>49243.966</v>
      </c>
    </row>
    <row r="615" spans="1:45">
      <c r="A615" s="23" t="s">
        <v>118</v>
      </c>
      <c r="B615" s="21" t="s">
        <v>119</v>
      </c>
      <c r="C615" s="15" t="s">
        <v>57</v>
      </c>
      <c r="D615" s="15" t="s">
        <v>58</v>
      </c>
      <c r="E615" s="15" t="s">
        <v>68</v>
      </c>
      <c r="F615" s="15" t="s">
        <v>69</v>
      </c>
      <c r="G615" s="15" t="s">
        <v>1159</v>
      </c>
      <c r="H615" s="45" t="s">
        <v>1160</v>
      </c>
      <c r="I615" s="39"/>
      <c r="J615" s="39">
        <v>6483.51</v>
      </c>
      <c r="K615" s="39">
        <v>6483.51</v>
      </c>
      <c r="L615" s="39"/>
      <c r="M615" s="39">
        <v>9243.9660000000003</v>
      </c>
      <c r="N615" s="39">
        <v>9243.9660000000003</v>
      </c>
      <c r="O615" s="39"/>
      <c r="P615" s="39"/>
      <c r="Q615" s="39"/>
      <c r="R615" s="39"/>
      <c r="S615" s="39"/>
      <c r="T615" s="39">
        <v>64591.697</v>
      </c>
      <c r="U615" s="39">
        <v>0</v>
      </c>
      <c r="V615" s="39">
        <v>-56374.186999999998</v>
      </c>
      <c r="W615" s="39">
        <v>480</v>
      </c>
      <c r="X615" s="39">
        <v>480</v>
      </c>
      <c r="Y615" s="39">
        <v>240</v>
      </c>
      <c r="Z615" s="39">
        <v>-653.54399999999998</v>
      </c>
      <c r="AA615" s="39">
        <v>0</v>
      </c>
      <c r="AB615" s="39">
        <v>0</v>
      </c>
      <c r="AC615" s="39">
        <v>480</v>
      </c>
      <c r="AD615" s="39"/>
      <c r="AE615" s="39"/>
      <c r="AF615" s="39"/>
      <c r="AG615" s="39">
        <v>64591.697</v>
      </c>
      <c r="AH615" s="39">
        <v>64591.697</v>
      </c>
      <c r="AI615" s="39">
        <v>8217.51</v>
      </c>
      <c r="AJ615" s="39">
        <v>8697.51</v>
      </c>
      <c r="AK615" s="39">
        <v>9177.51</v>
      </c>
      <c r="AL615" s="39">
        <v>9417.51</v>
      </c>
      <c r="AM615" s="39">
        <v>8763.9660000000003</v>
      </c>
      <c r="AN615" s="39">
        <v>8763.9660000000003</v>
      </c>
      <c r="AO615" s="39">
        <v>8763.9660000000003</v>
      </c>
      <c r="AP615" s="39">
        <v>9243.9660000000003</v>
      </c>
      <c r="AQ615" s="39">
        <v>9243.9660000000003</v>
      </c>
      <c r="AR615" s="39">
        <v>9243.9660000000003</v>
      </c>
      <c r="AS615" s="41">
        <v>9243.9660000000003</v>
      </c>
    </row>
    <row r="616" spans="1:45">
      <c r="A616" s="23" t="s">
        <v>118</v>
      </c>
      <c r="B616" s="21" t="s">
        <v>119</v>
      </c>
      <c r="C616" s="15" t="s">
        <v>57</v>
      </c>
      <c r="D616" s="15" t="s">
        <v>58</v>
      </c>
      <c r="E616" s="15" t="s">
        <v>68</v>
      </c>
      <c r="F616" s="15" t="s">
        <v>69</v>
      </c>
      <c r="G616" s="15" t="s">
        <v>1163</v>
      </c>
      <c r="H616" s="45" t="s">
        <v>1164</v>
      </c>
      <c r="I616" s="39"/>
      <c r="J616" s="39">
        <v>3998.165</v>
      </c>
      <c r="K616" s="39">
        <v>3998.165</v>
      </c>
      <c r="L616" s="39"/>
      <c r="M616" s="39">
        <v>5700.4459999999999</v>
      </c>
      <c r="N616" s="39">
        <v>5700.4459999999999</v>
      </c>
      <c r="O616" s="39"/>
      <c r="P616" s="39"/>
      <c r="Q616" s="39"/>
      <c r="R616" s="39"/>
      <c r="S616" s="39"/>
      <c r="T616" s="39">
        <v>39831.546999999999</v>
      </c>
      <c r="U616" s="39">
        <v>0</v>
      </c>
      <c r="V616" s="39">
        <v>-34764.082000000002</v>
      </c>
      <c r="W616" s="39">
        <v>296</v>
      </c>
      <c r="X616" s="39">
        <v>296</v>
      </c>
      <c r="Y616" s="39">
        <v>148</v>
      </c>
      <c r="Z616" s="39">
        <v>-403.01900000000001</v>
      </c>
      <c r="AA616" s="39">
        <v>0</v>
      </c>
      <c r="AB616" s="39">
        <v>0</v>
      </c>
      <c r="AC616" s="39">
        <v>296</v>
      </c>
      <c r="AD616" s="39"/>
      <c r="AE616" s="39"/>
      <c r="AF616" s="39"/>
      <c r="AG616" s="39">
        <v>39831.546999999999</v>
      </c>
      <c r="AH616" s="39">
        <v>39831.546999999999</v>
      </c>
      <c r="AI616" s="39">
        <v>5067.4650000000001</v>
      </c>
      <c r="AJ616" s="39">
        <v>5363.4650000000001</v>
      </c>
      <c r="AK616" s="39">
        <v>5659.4650000000001</v>
      </c>
      <c r="AL616" s="39">
        <v>5807.4650000000001</v>
      </c>
      <c r="AM616" s="39">
        <v>5404.4459999999999</v>
      </c>
      <c r="AN616" s="39">
        <v>5404.4459999999999</v>
      </c>
      <c r="AO616" s="39">
        <v>5404.4459999999999</v>
      </c>
      <c r="AP616" s="39">
        <v>5700.4459999999999</v>
      </c>
      <c r="AQ616" s="39">
        <v>5700.4459999999999</v>
      </c>
      <c r="AR616" s="39">
        <v>5700.4459999999999</v>
      </c>
      <c r="AS616" s="41">
        <v>5700.4459999999999</v>
      </c>
    </row>
    <row r="617" spans="1:45">
      <c r="A617" s="23" t="s">
        <v>118</v>
      </c>
      <c r="B617" s="21" t="s">
        <v>119</v>
      </c>
      <c r="C617" s="15" t="s">
        <v>57</v>
      </c>
      <c r="D617" s="15" t="s">
        <v>58</v>
      </c>
      <c r="E617" s="15" t="s">
        <v>68</v>
      </c>
      <c r="F617" s="15" t="s">
        <v>69</v>
      </c>
      <c r="G617" s="15" t="s">
        <v>1165</v>
      </c>
      <c r="H617" s="45" t="s">
        <v>1134</v>
      </c>
      <c r="I617" s="39">
        <v>15887.866</v>
      </c>
      <c r="J617" s="39">
        <v>3998.165</v>
      </c>
      <c r="K617" s="39">
        <v>3998.165</v>
      </c>
      <c r="L617" s="39">
        <v>148074.85999999999</v>
      </c>
      <c r="M617" s="39">
        <v>5700.4459999999999</v>
      </c>
      <c r="N617" s="39">
        <v>5700.4459999999999</v>
      </c>
      <c r="O617" s="39">
        <v>148074.85999999999</v>
      </c>
      <c r="P617" s="39">
        <v>22224.31</v>
      </c>
      <c r="Q617" s="39"/>
      <c r="R617" s="39"/>
      <c r="S617" s="39">
        <v>1068.4059999999999</v>
      </c>
      <c r="T617" s="39">
        <v>-99972.667000000001</v>
      </c>
      <c r="U617" s="39">
        <v>0</v>
      </c>
      <c r="V617" s="39">
        <v>105040.132</v>
      </c>
      <c r="W617" s="39">
        <v>296</v>
      </c>
      <c r="X617" s="39">
        <v>296</v>
      </c>
      <c r="Y617" s="39">
        <v>148</v>
      </c>
      <c r="Z617" s="39">
        <v>-403.01900000000001</v>
      </c>
      <c r="AA617" s="39">
        <v>0</v>
      </c>
      <c r="AB617" s="39">
        <v>0</v>
      </c>
      <c r="AC617" s="39">
        <v>296</v>
      </c>
      <c r="AD617" s="39"/>
      <c r="AE617" s="39"/>
      <c r="AF617" s="39"/>
      <c r="AG617" s="39">
        <v>-99972.667000000001</v>
      </c>
      <c r="AH617" s="39">
        <v>-99972.667000000001</v>
      </c>
      <c r="AI617" s="39">
        <v>5067.4650000000001</v>
      </c>
      <c r="AJ617" s="39">
        <v>5363.4650000000001</v>
      </c>
      <c r="AK617" s="39">
        <v>5659.4650000000001</v>
      </c>
      <c r="AL617" s="39">
        <v>5807.4650000000001</v>
      </c>
      <c r="AM617" s="39">
        <v>5404.4459999999999</v>
      </c>
      <c r="AN617" s="39">
        <v>5404.4459999999999</v>
      </c>
      <c r="AO617" s="39">
        <v>5404.4459999999999</v>
      </c>
      <c r="AP617" s="39">
        <v>5700.4459999999999</v>
      </c>
      <c r="AQ617" s="39">
        <v>5700.4459999999999</v>
      </c>
      <c r="AR617" s="39">
        <v>5700.4459999999999</v>
      </c>
      <c r="AS617" s="41">
        <v>5700.4459999999999</v>
      </c>
    </row>
    <row r="618" spans="1:45">
      <c r="A618" s="23" t="s">
        <v>118</v>
      </c>
      <c r="B618" s="21" t="s">
        <v>119</v>
      </c>
      <c r="C618" s="15" t="s">
        <v>57</v>
      </c>
      <c r="D618" s="15" t="s">
        <v>58</v>
      </c>
      <c r="E618" s="15" t="s">
        <v>68</v>
      </c>
      <c r="F618" s="15" t="s">
        <v>69</v>
      </c>
      <c r="G618" s="15" t="s">
        <v>1166</v>
      </c>
      <c r="H618" s="45" t="s">
        <v>1167</v>
      </c>
      <c r="I618" s="39">
        <v>9617.1610000000001</v>
      </c>
      <c r="J618" s="39">
        <v>3998.165</v>
      </c>
      <c r="K618" s="39">
        <v>3998.165</v>
      </c>
      <c r="L618" s="39">
        <v>234861.10200000001</v>
      </c>
      <c r="M618" s="39">
        <v>5700.4459999999999</v>
      </c>
      <c r="N618" s="39">
        <v>5700.4459999999999</v>
      </c>
      <c r="O618" s="39">
        <v>234861.10200000001</v>
      </c>
      <c r="P618" s="39">
        <v>11533.742</v>
      </c>
      <c r="Q618" s="39"/>
      <c r="R618" s="39"/>
      <c r="S618" s="39">
        <v>764.50699999999995</v>
      </c>
      <c r="T618" s="39">
        <v>-90937.966</v>
      </c>
      <c r="U618" s="39">
        <v>0</v>
      </c>
      <c r="V618" s="39">
        <v>96005.430999999997</v>
      </c>
      <c r="W618" s="39">
        <v>296</v>
      </c>
      <c r="X618" s="39">
        <v>296</v>
      </c>
      <c r="Y618" s="39">
        <v>148</v>
      </c>
      <c r="Z618" s="39">
        <v>-403.01900000000001</v>
      </c>
      <c r="AA618" s="39">
        <v>0</v>
      </c>
      <c r="AB618" s="39">
        <v>0</v>
      </c>
      <c r="AC618" s="39">
        <v>296</v>
      </c>
      <c r="AD618" s="39"/>
      <c r="AE618" s="39"/>
      <c r="AF618" s="39"/>
      <c r="AG618" s="39">
        <v>-90937.966</v>
      </c>
      <c r="AH618" s="39">
        <v>-90937.966</v>
      </c>
      <c r="AI618" s="39">
        <v>5067.4650000000001</v>
      </c>
      <c r="AJ618" s="39">
        <v>5363.4650000000001</v>
      </c>
      <c r="AK618" s="39">
        <v>5659.4650000000001</v>
      </c>
      <c r="AL618" s="39">
        <v>5807.4650000000001</v>
      </c>
      <c r="AM618" s="39">
        <v>5404.4459999999999</v>
      </c>
      <c r="AN618" s="39">
        <v>5404.4459999999999</v>
      </c>
      <c r="AO618" s="39">
        <v>5404.4459999999999</v>
      </c>
      <c r="AP618" s="39">
        <v>5700.4459999999999</v>
      </c>
      <c r="AQ618" s="39">
        <v>5700.4459999999999</v>
      </c>
      <c r="AR618" s="39">
        <v>5700.4459999999999</v>
      </c>
      <c r="AS618" s="41">
        <v>5700.4459999999999</v>
      </c>
    </row>
    <row r="619" spans="1:45">
      <c r="A619" s="23" t="s">
        <v>118</v>
      </c>
      <c r="B619" s="21" t="s">
        <v>119</v>
      </c>
      <c r="C619" s="15" t="s">
        <v>57</v>
      </c>
      <c r="D619" s="15" t="s">
        <v>58</v>
      </c>
      <c r="E619" s="15" t="s">
        <v>68</v>
      </c>
      <c r="F619" s="15" t="s">
        <v>69</v>
      </c>
      <c r="G619" s="15" t="s">
        <v>1170</v>
      </c>
      <c r="H619" s="45" t="s">
        <v>1171</v>
      </c>
      <c r="I619" s="39">
        <v>1297.1110000000001</v>
      </c>
      <c r="J619" s="39">
        <v>3998.165</v>
      </c>
      <c r="K619" s="39">
        <v>3998.165</v>
      </c>
      <c r="L619" s="39">
        <v>12089.065000000001</v>
      </c>
      <c r="M619" s="39">
        <v>5700.4459999999999</v>
      </c>
      <c r="N619" s="39">
        <v>5700.4459999999999</v>
      </c>
      <c r="O619" s="39">
        <v>12089.065000000001</v>
      </c>
      <c r="P619" s="39">
        <v>1814.4280000000001</v>
      </c>
      <c r="Q619" s="39"/>
      <c r="R619" s="39"/>
      <c r="S619" s="39">
        <v>87.225999999999999</v>
      </c>
      <c r="T619" s="39">
        <v>39831.546999999999</v>
      </c>
      <c r="U619" s="39">
        <v>0</v>
      </c>
      <c r="V619" s="39">
        <v>-34764.082000000002</v>
      </c>
      <c r="W619" s="39">
        <v>296</v>
      </c>
      <c r="X619" s="39">
        <v>296</v>
      </c>
      <c r="Y619" s="39">
        <v>148</v>
      </c>
      <c r="Z619" s="39">
        <v>-403.01900000000001</v>
      </c>
      <c r="AA619" s="39">
        <v>0</v>
      </c>
      <c r="AB619" s="39">
        <v>0</v>
      </c>
      <c r="AC619" s="39">
        <v>296</v>
      </c>
      <c r="AD619" s="39"/>
      <c r="AE619" s="39"/>
      <c r="AF619" s="39"/>
      <c r="AG619" s="39">
        <v>39831.546999999999</v>
      </c>
      <c r="AH619" s="39">
        <v>39831.546999999999</v>
      </c>
      <c r="AI619" s="39">
        <v>5067.4650000000001</v>
      </c>
      <c r="AJ619" s="39">
        <v>5363.4650000000001</v>
      </c>
      <c r="AK619" s="39">
        <v>5659.4650000000001</v>
      </c>
      <c r="AL619" s="39">
        <v>5807.4650000000001</v>
      </c>
      <c r="AM619" s="39">
        <v>5404.4459999999999</v>
      </c>
      <c r="AN619" s="39">
        <v>5404.4459999999999</v>
      </c>
      <c r="AO619" s="39">
        <v>5404.4459999999999</v>
      </c>
      <c r="AP619" s="39">
        <v>5700.4459999999999</v>
      </c>
      <c r="AQ619" s="39">
        <v>5700.4459999999999</v>
      </c>
      <c r="AR619" s="39">
        <v>5700.4459999999999</v>
      </c>
      <c r="AS619" s="41">
        <v>5700.4459999999999</v>
      </c>
    </row>
    <row r="620" spans="1:45">
      <c r="A620" s="23" t="s">
        <v>118</v>
      </c>
      <c r="B620" s="21" t="s">
        <v>119</v>
      </c>
      <c r="C620" s="15" t="s">
        <v>57</v>
      </c>
      <c r="D620" s="15" t="s">
        <v>58</v>
      </c>
      <c r="E620" s="15" t="s">
        <v>68</v>
      </c>
      <c r="F620" s="15" t="s">
        <v>69</v>
      </c>
      <c r="G620" s="15" t="s">
        <v>1172</v>
      </c>
      <c r="H620" s="45" t="s">
        <v>1173</v>
      </c>
      <c r="I620" s="39">
        <v>0</v>
      </c>
      <c r="J620" s="39">
        <v>3998.165</v>
      </c>
      <c r="K620" s="39">
        <v>3998.165</v>
      </c>
      <c r="L620" s="39"/>
      <c r="M620" s="39">
        <v>5700.4459999999999</v>
      </c>
      <c r="N620" s="39">
        <v>5700.4459999999999</v>
      </c>
      <c r="O620" s="39"/>
      <c r="P620" s="39">
        <v>0</v>
      </c>
      <c r="Q620" s="39"/>
      <c r="R620" s="39"/>
      <c r="S620" s="39"/>
      <c r="T620" s="39">
        <v>39831.546999999999</v>
      </c>
      <c r="U620" s="39">
        <v>0</v>
      </c>
      <c r="V620" s="39">
        <v>-34764.082000000002</v>
      </c>
      <c r="W620" s="39">
        <v>296</v>
      </c>
      <c r="X620" s="39">
        <v>296</v>
      </c>
      <c r="Y620" s="39">
        <v>148</v>
      </c>
      <c r="Z620" s="39">
        <v>-403.01900000000001</v>
      </c>
      <c r="AA620" s="39">
        <v>0</v>
      </c>
      <c r="AB620" s="39">
        <v>0</v>
      </c>
      <c r="AC620" s="39">
        <v>296</v>
      </c>
      <c r="AD620" s="39"/>
      <c r="AE620" s="39"/>
      <c r="AF620" s="39"/>
      <c r="AG620" s="39">
        <v>39831.546999999999</v>
      </c>
      <c r="AH620" s="39">
        <v>39831.546999999999</v>
      </c>
      <c r="AI620" s="39">
        <v>5067.4650000000001</v>
      </c>
      <c r="AJ620" s="39">
        <v>5363.4650000000001</v>
      </c>
      <c r="AK620" s="39">
        <v>5659.4650000000001</v>
      </c>
      <c r="AL620" s="39">
        <v>5807.4650000000001</v>
      </c>
      <c r="AM620" s="39">
        <v>5404.4459999999999</v>
      </c>
      <c r="AN620" s="39">
        <v>5404.4459999999999</v>
      </c>
      <c r="AO620" s="39">
        <v>5404.4459999999999</v>
      </c>
      <c r="AP620" s="39">
        <v>5700.4459999999999</v>
      </c>
      <c r="AQ620" s="39">
        <v>5700.4459999999999</v>
      </c>
      <c r="AR620" s="39">
        <v>5700.4459999999999</v>
      </c>
      <c r="AS620" s="41">
        <v>5700.4459999999999</v>
      </c>
    </row>
    <row r="621" spans="1:45">
      <c r="A621" s="23" t="s">
        <v>1197</v>
      </c>
      <c r="B621" s="21" t="s">
        <v>1198</v>
      </c>
      <c r="C621" s="15" t="s">
        <v>57</v>
      </c>
      <c r="D621" s="15" t="s">
        <v>58</v>
      </c>
      <c r="E621" s="15" t="s">
        <v>59</v>
      </c>
      <c r="F621" s="15" t="s">
        <v>60</v>
      </c>
      <c r="G621" s="15" t="s">
        <v>62</v>
      </c>
      <c r="H621" s="45" t="s">
        <v>63</v>
      </c>
      <c r="I621" s="39"/>
      <c r="J621" s="39">
        <v>0</v>
      </c>
      <c r="K621" s="39">
        <v>0</v>
      </c>
      <c r="L621" s="39"/>
      <c r="M621" s="39">
        <v>0</v>
      </c>
      <c r="N621" s="39">
        <v>0</v>
      </c>
      <c r="O621" s="39"/>
      <c r="P621" s="39"/>
      <c r="Q621" s="39"/>
      <c r="R621" s="39"/>
      <c r="S621" s="39"/>
      <c r="T621" s="39"/>
      <c r="U621" s="39"/>
      <c r="V621" s="39"/>
      <c r="W621" s="39"/>
      <c r="X621" s="39">
        <v>2045069.78</v>
      </c>
      <c r="Y621" s="39">
        <v>-583037.26</v>
      </c>
      <c r="Z621" s="39">
        <v>-810108.13</v>
      </c>
      <c r="AA621" s="39">
        <v>-131205.25</v>
      </c>
      <c r="AB621" s="39">
        <v>-274783.73</v>
      </c>
      <c r="AC621" s="39">
        <v>-245935.41</v>
      </c>
      <c r="AD621" s="39"/>
      <c r="AE621" s="39"/>
      <c r="AF621" s="39"/>
      <c r="AG621" s="39"/>
      <c r="AH621" s="39"/>
      <c r="AI621" s="39"/>
      <c r="AJ621" s="39"/>
      <c r="AK621" s="39">
        <v>2045069.78</v>
      </c>
      <c r="AL621" s="39">
        <v>1462032.52</v>
      </c>
      <c r="AM621" s="39">
        <v>651924.39</v>
      </c>
      <c r="AN621" s="39">
        <v>520719.14</v>
      </c>
      <c r="AO621" s="39">
        <v>245935.41</v>
      </c>
      <c r="AP621" s="39">
        <v>0</v>
      </c>
      <c r="AQ621" s="39">
        <v>0</v>
      </c>
      <c r="AR621" s="39">
        <v>0</v>
      </c>
      <c r="AS621" s="41">
        <v>0</v>
      </c>
    </row>
    <row r="622" spans="1:45">
      <c r="A622" s="50" t="s">
        <v>120</v>
      </c>
      <c r="B622" s="19" t="s">
        <v>121</v>
      </c>
      <c r="C622" s="15" t="s">
        <v>57</v>
      </c>
      <c r="D622" s="15" t="s">
        <v>58</v>
      </c>
      <c r="E622" s="15" t="s">
        <v>66</v>
      </c>
      <c r="F622" s="15" t="s">
        <v>67</v>
      </c>
      <c r="G622" s="15" t="s">
        <v>1131</v>
      </c>
      <c r="H622" s="45" t="s">
        <v>1132</v>
      </c>
      <c r="I622" s="39">
        <v>0</v>
      </c>
      <c r="J622" s="39"/>
      <c r="K622" s="39"/>
      <c r="L622" s="39"/>
      <c r="M622" s="39"/>
      <c r="N622" s="39"/>
      <c r="O622" s="39"/>
      <c r="P622" s="39">
        <v>0</v>
      </c>
      <c r="Q622" s="39"/>
      <c r="R622" s="39"/>
      <c r="S622" s="39">
        <v>0</v>
      </c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41"/>
    </row>
    <row r="623" spans="1:45">
      <c r="A623" s="50" t="s">
        <v>120</v>
      </c>
      <c r="B623" s="19" t="s">
        <v>121</v>
      </c>
      <c r="C623" s="15" t="s">
        <v>57</v>
      </c>
      <c r="D623" s="15" t="s">
        <v>58</v>
      </c>
      <c r="E623" s="15" t="s">
        <v>66</v>
      </c>
      <c r="F623" s="15" t="s">
        <v>67</v>
      </c>
      <c r="G623" s="15" t="s">
        <v>1133</v>
      </c>
      <c r="H623" s="45" t="s">
        <v>1134</v>
      </c>
      <c r="I623" s="39">
        <v>0</v>
      </c>
      <c r="J623" s="39"/>
      <c r="K623" s="39"/>
      <c r="L623" s="39"/>
      <c r="M623" s="39"/>
      <c r="N623" s="39"/>
      <c r="O623" s="39"/>
      <c r="P623" s="39">
        <v>0</v>
      </c>
      <c r="Q623" s="39"/>
      <c r="R623" s="39"/>
      <c r="S623" s="39">
        <v>0</v>
      </c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41"/>
    </row>
    <row r="624" spans="1:45">
      <c r="A624" s="50" t="s">
        <v>120</v>
      </c>
      <c r="B624" s="19" t="s">
        <v>121</v>
      </c>
      <c r="C624" s="15" t="s">
        <v>57</v>
      </c>
      <c r="D624" s="15" t="s">
        <v>58</v>
      </c>
      <c r="E624" s="15" t="s">
        <v>66</v>
      </c>
      <c r="F624" s="15" t="s">
        <v>67</v>
      </c>
      <c r="G624" s="15" t="s">
        <v>1146</v>
      </c>
      <c r="H624" s="45" t="s">
        <v>1147</v>
      </c>
      <c r="I624" s="39">
        <v>4308.5069999999996</v>
      </c>
      <c r="J624" s="39">
        <v>4743.5069999999996</v>
      </c>
      <c r="K624" s="39">
        <v>4743.5069999999996</v>
      </c>
      <c r="L624" s="39">
        <v>4557.8999999999996</v>
      </c>
      <c r="M624" s="39">
        <v>4764.6019999999999</v>
      </c>
      <c r="N624" s="39">
        <v>4764.6019999999999</v>
      </c>
      <c r="O624" s="39">
        <v>4557.8999999999996</v>
      </c>
      <c r="P624" s="39">
        <v>4278.8069999999998</v>
      </c>
      <c r="Q624" s="39"/>
      <c r="R624" s="39"/>
      <c r="S624" s="39">
        <v>0</v>
      </c>
      <c r="T624" s="39">
        <v>4743.5069999999996</v>
      </c>
      <c r="U624" s="39">
        <v>0</v>
      </c>
      <c r="V624" s="39">
        <v>21.094999999999999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9">
        <v>0</v>
      </c>
      <c r="AD624" s="39"/>
      <c r="AE624" s="39"/>
      <c r="AF624" s="39"/>
      <c r="AG624" s="39">
        <v>4743.5069999999996</v>
      </c>
      <c r="AH624" s="39">
        <v>4743.5069999999996</v>
      </c>
      <c r="AI624" s="39">
        <v>4764.6019999999999</v>
      </c>
      <c r="AJ624" s="39">
        <v>4764.6019999999999</v>
      </c>
      <c r="AK624" s="39">
        <v>4764.6019999999999</v>
      </c>
      <c r="AL624" s="39">
        <v>4764.6019999999999</v>
      </c>
      <c r="AM624" s="39">
        <v>4764.6019999999999</v>
      </c>
      <c r="AN624" s="39">
        <v>4764.6019999999999</v>
      </c>
      <c r="AO624" s="39">
        <v>4764.6019999999999</v>
      </c>
      <c r="AP624" s="39">
        <v>4764.6019999999999</v>
      </c>
      <c r="AQ624" s="39">
        <v>4764.6019999999999</v>
      </c>
      <c r="AR624" s="39">
        <v>4764.6019999999999</v>
      </c>
      <c r="AS624" s="41">
        <v>4764.6019999999999</v>
      </c>
    </row>
    <row r="625" spans="1:45">
      <c r="A625" s="50" t="s">
        <v>120</v>
      </c>
      <c r="B625" s="19" t="s">
        <v>121</v>
      </c>
      <c r="C625" s="15" t="s">
        <v>57</v>
      </c>
      <c r="D625" s="15" t="s">
        <v>58</v>
      </c>
      <c r="E625" s="15" t="s">
        <v>66</v>
      </c>
      <c r="F625" s="15" t="s">
        <v>67</v>
      </c>
      <c r="G625" s="15" t="s">
        <v>1149</v>
      </c>
      <c r="H625" s="45" t="s">
        <v>1150</v>
      </c>
      <c r="I625" s="39">
        <v>8543.82</v>
      </c>
      <c r="J625" s="39">
        <v>8622.1200000000008</v>
      </c>
      <c r="K625" s="39">
        <v>8622.1200000000008</v>
      </c>
      <c r="L625" s="39">
        <v>8500.3520000000008</v>
      </c>
      <c r="M625" s="39">
        <v>8650.2459999999992</v>
      </c>
      <c r="N625" s="39">
        <v>8650.2459999999992</v>
      </c>
      <c r="O625" s="39">
        <v>8500.3520000000008</v>
      </c>
      <c r="P625" s="39">
        <v>8521.52</v>
      </c>
      <c r="Q625" s="39"/>
      <c r="R625" s="39"/>
      <c r="S625" s="39">
        <v>0</v>
      </c>
      <c r="T625" s="39">
        <v>8622.1200000000008</v>
      </c>
      <c r="U625" s="39">
        <v>0</v>
      </c>
      <c r="V625" s="39">
        <v>28.126000000000001</v>
      </c>
      <c r="W625" s="39">
        <v>0</v>
      </c>
      <c r="X625" s="39">
        <v>0</v>
      </c>
      <c r="Y625" s="39">
        <v>0</v>
      </c>
      <c r="Z625" s="39">
        <v>0</v>
      </c>
      <c r="AA625" s="39">
        <v>0</v>
      </c>
      <c r="AB625" s="39">
        <v>0</v>
      </c>
      <c r="AC625" s="39">
        <v>0</v>
      </c>
      <c r="AD625" s="39"/>
      <c r="AE625" s="39"/>
      <c r="AF625" s="39"/>
      <c r="AG625" s="39">
        <v>8622.1200000000008</v>
      </c>
      <c r="AH625" s="39">
        <v>8622.1200000000008</v>
      </c>
      <c r="AI625" s="39">
        <v>8650.2459999999992</v>
      </c>
      <c r="AJ625" s="39">
        <v>8650.2459999999992</v>
      </c>
      <c r="AK625" s="39">
        <v>8650.2459999999992</v>
      </c>
      <c r="AL625" s="39">
        <v>8650.2459999999992</v>
      </c>
      <c r="AM625" s="39">
        <v>8650.2459999999992</v>
      </c>
      <c r="AN625" s="39">
        <v>8650.2459999999992</v>
      </c>
      <c r="AO625" s="39">
        <v>8650.2459999999992</v>
      </c>
      <c r="AP625" s="39">
        <v>8650.2459999999992</v>
      </c>
      <c r="AQ625" s="39">
        <v>8650.2459999999992</v>
      </c>
      <c r="AR625" s="39">
        <v>8650.2459999999992</v>
      </c>
      <c r="AS625" s="41">
        <v>8650.2459999999992</v>
      </c>
    </row>
    <row r="626" spans="1:45">
      <c r="A626" s="50" t="s">
        <v>120</v>
      </c>
      <c r="B626" s="19" t="s">
        <v>121</v>
      </c>
      <c r="C626" s="15" t="s">
        <v>57</v>
      </c>
      <c r="D626" s="15" t="s">
        <v>58</v>
      </c>
      <c r="E626" s="15" t="s">
        <v>66</v>
      </c>
      <c r="F626" s="15" t="s">
        <v>67</v>
      </c>
      <c r="G626" s="15" t="s">
        <v>1151</v>
      </c>
      <c r="H626" s="45" t="s">
        <v>1152</v>
      </c>
      <c r="I626" s="39">
        <v>172981.389</v>
      </c>
      <c r="J626" s="39">
        <v>172691.389</v>
      </c>
      <c r="K626" s="39">
        <v>172691.389</v>
      </c>
      <c r="L626" s="39">
        <v>166923.486</v>
      </c>
      <c r="M626" s="39">
        <v>172848.23499999999</v>
      </c>
      <c r="N626" s="39">
        <v>172848.23499999999</v>
      </c>
      <c r="O626" s="39">
        <v>166923.486</v>
      </c>
      <c r="P626" s="39">
        <v>172882.08900000001</v>
      </c>
      <c r="Q626" s="39"/>
      <c r="R626" s="39"/>
      <c r="S626" s="39">
        <v>0</v>
      </c>
      <c r="T626" s="39">
        <v>172691.389</v>
      </c>
      <c r="U626" s="39">
        <v>0</v>
      </c>
      <c r="V626" s="39">
        <v>156.846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9">
        <v>0</v>
      </c>
      <c r="AD626" s="39"/>
      <c r="AE626" s="39"/>
      <c r="AF626" s="39"/>
      <c r="AG626" s="39">
        <v>172691.389</v>
      </c>
      <c r="AH626" s="39">
        <v>172691.389</v>
      </c>
      <c r="AI626" s="39">
        <v>172848.23499999999</v>
      </c>
      <c r="AJ626" s="39">
        <v>172848.23499999999</v>
      </c>
      <c r="AK626" s="39">
        <v>172848.23499999999</v>
      </c>
      <c r="AL626" s="39">
        <v>172848.23499999999</v>
      </c>
      <c r="AM626" s="39">
        <v>172848.23499999999</v>
      </c>
      <c r="AN626" s="39">
        <v>172848.23499999999</v>
      </c>
      <c r="AO626" s="39">
        <v>172848.23499999999</v>
      </c>
      <c r="AP626" s="39">
        <v>172848.23499999999</v>
      </c>
      <c r="AQ626" s="39">
        <v>172848.23499999999</v>
      </c>
      <c r="AR626" s="39">
        <v>172848.23499999999</v>
      </c>
      <c r="AS626" s="41">
        <v>172848.23499999999</v>
      </c>
    </row>
    <row r="627" spans="1:45">
      <c r="A627" s="50" t="s">
        <v>120</v>
      </c>
      <c r="B627" s="19" t="s">
        <v>121</v>
      </c>
      <c r="C627" s="15" t="s">
        <v>57</v>
      </c>
      <c r="D627" s="15" t="s">
        <v>58</v>
      </c>
      <c r="E627" s="15" t="s">
        <v>66</v>
      </c>
      <c r="F627" s="15" t="s">
        <v>67</v>
      </c>
      <c r="G627" s="15" t="s">
        <v>1153</v>
      </c>
      <c r="H627" s="45" t="s">
        <v>1154</v>
      </c>
      <c r="I627" s="39">
        <v>34245.035000000003</v>
      </c>
      <c r="J627" s="39">
        <v>34294.334999999999</v>
      </c>
      <c r="K627" s="39">
        <v>34294.334999999999</v>
      </c>
      <c r="L627" s="39">
        <v>33383.035000000003</v>
      </c>
      <c r="M627" s="39">
        <v>34353.027000000002</v>
      </c>
      <c r="N627" s="39">
        <v>34353.027000000002</v>
      </c>
      <c r="O627" s="39">
        <v>33383.035000000003</v>
      </c>
      <c r="P627" s="39">
        <v>34202.434999999998</v>
      </c>
      <c r="Q627" s="39"/>
      <c r="R627" s="39"/>
      <c r="S627" s="39">
        <v>0</v>
      </c>
      <c r="T627" s="39">
        <v>34294.334999999999</v>
      </c>
      <c r="U627" s="39">
        <v>0</v>
      </c>
      <c r="V627" s="39">
        <v>58.692</v>
      </c>
      <c r="W627" s="39">
        <v>0</v>
      </c>
      <c r="X627" s="39">
        <v>0</v>
      </c>
      <c r="Y627" s="39">
        <v>0</v>
      </c>
      <c r="Z627" s="39">
        <v>0</v>
      </c>
      <c r="AA627" s="39">
        <v>0</v>
      </c>
      <c r="AB627" s="39">
        <v>0</v>
      </c>
      <c r="AC627" s="39">
        <v>0</v>
      </c>
      <c r="AD627" s="39"/>
      <c r="AE627" s="39"/>
      <c r="AF627" s="39"/>
      <c r="AG627" s="39">
        <v>34294.334999999999</v>
      </c>
      <c r="AH627" s="39">
        <v>34294.334999999999</v>
      </c>
      <c r="AI627" s="39">
        <v>34353.027000000002</v>
      </c>
      <c r="AJ627" s="39">
        <v>34353.027000000002</v>
      </c>
      <c r="AK627" s="39">
        <v>34353.027000000002</v>
      </c>
      <c r="AL627" s="39">
        <v>34353.027000000002</v>
      </c>
      <c r="AM627" s="39">
        <v>34353.027000000002</v>
      </c>
      <c r="AN627" s="39">
        <v>34353.027000000002</v>
      </c>
      <c r="AO627" s="39">
        <v>34353.027000000002</v>
      </c>
      <c r="AP627" s="39">
        <v>34353.027000000002</v>
      </c>
      <c r="AQ627" s="39">
        <v>34353.027000000002</v>
      </c>
      <c r="AR627" s="39">
        <v>34353.027000000002</v>
      </c>
      <c r="AS627" s="41">
        <v>34353.027000000002</v>
      </c>
    </row>
    <row r="628" spans="1:45">
      <c r="A628" s="50" t="s">
        <v>120</v>
      </c>
      <c r="B628" s="19" t="s">
        <v>121</v>
      </c>
      <c r="C628" s="15" t="s">
        <v>57</v>
      </c>
      <c r="D628" s="15" t="s">
        <v>58</v>
      </c>
      <c r="E628" s="15" t="s">
        <v>66</v>
      </c>
      <c r="F628" s="15" t="s">
        <v>67</v>
      </c>
      <c r="G628" s="15" t="s">
        <v>1155</v>
      </c>
      <c r="H628" s="45" t="s">
        <v>1156</v>
      </c>
      <c r="I628" s="39">
        <v>99489.822</v>
      </c>
      <c r="J628" s="39">
        <v>101134.122</v>
      </c>
      <c r="K628" s="39">
        <v>101134.122</v>
      </c>
      <c r="L628" s="39">
        <v>97829.93</v>
      </c>
      <c r="M628" s="39">
        <v>101312.78</v>
      </c>
      <c r="N628" s="39">
        <v>101312.78</v>
      </c>
      <c r="O628" s="39">
        <v>97829.93</v>
      </c>
      <c r="P628" s="39">
        <v>99308.622000000003</v>
      </c>
      <c r="Q628" s="39"/>
      <c r="R628" s="39"/>
      <c r="S628" s="39">
        <v>0</v>
      </c>
      <c r="T628" s="39">
        <v>101134.122</v>
      </c>
      <c r="U628" s="39">
        <v>0</v>
      </c>
      <c r="V628" s="39">
        <v>178.65799999999999</v>
      </c>
      <c r="W628" s="39">
        <v>0</v>
      </c>
      <c r="X628" s="39">
        <v>0</v>
      </c>
      <c r="Y628" s="39">
        <v>0</v>
      </c>
      <c r="Z628" s="39">
        <v>0</v>
      </c>
      <c r="AA628" s="39">
        <v>0</v>
      </c>
      <c r="AB628" s="39">
        <v>0</v>
      </c>
      <c r="AC628" s="39">
        <v>0</v>
      </c>
      <c r="AD628" s="39"/>
      <c r="AE628" s="39"/>
      <c r="AF628" s="39"/>
      <c r="AG628" s="39">
        <v>101134.122</v>
      </c>
      <c r="AH628" s="39">
        <v>101134.122</v>
      </c>
      <c r="AI628" s="39">
        <v>101312.78</v>
      </c>
      <c r="AJ628" s="39">
        <v>101312.78</v>
      </c>
      <c r="AK628" s="39">
        <v>101312.78</v>
      </c>
      <c r="AL628" s="39">
        <v>101312.78</v>
      </c>
      <c r="AM628" s="39">
        <v>101312.78</v>
      </c>
      <c r="AN628" s="39">
        <v>101312.78</v>
      </c>
      <c r="AO628" s="39">
        <v>101312.78</v>
      </c>
      <c r="AP628" s="39">
        <v>101312.78</v>
      </c>
      <c r="AQ628" s="39">
        <v>101312.78</v>
      </c>
      <c r="AR628" s="39">
        <v>101312.78</v>
      </c>
      <c r="AS628" s="41">
        <v>101312.78</v>
      </c>
    </row>
    <row r="629" spans="1:45">
      <c r="A629" s="50" t="s">
        <v>120</v>
      </c>
      <c r="B629" s="19" t="s">
        <v>121</v>
      </c>
      <c r="C629" s="15" t="s">
        <v>57</v>
      </c>
      <c r="D629" s="15" t="s">
        <v>58</v>
      </c>
      <c r="E629" s="15" t="s">
        <v>66</v>
      </c>
      <c r="F629" s="15" t="s">
        <v>67</v>
      </c>
      <c r="G629" s="15" t="s">
        <v>1159</v>
      </c>
      <c r="H629" s="45" t="s">
        <v>1160</v>
      </c>
      <c r="I629" s="39">
        <v>24.1</v>
      </c>
      <c r="J629" s="39">
        <v>96.6</v>
      </c>
      <c r="K629" s="39">
        <v>96.6</v>
      </c>
      <c r="L629" s="39">
        <v>-314.21600000000001</v>
      </c>
      <c r="M629" s="39">
        <v>127.596</v>
      </c>
      <c r="N629" s="39">
        <v>127.596</v>
      </c>
      <c r="O629" s="39">
        <v>-314.21600000000001</v>
      </c>
      <c r="P629" s="39">
        <v>-723</v>
      </c>
      <c r="Q629" s="39"/>
      <c r="R629" s="39"/>
      <c r="S629" s="39">
        <v>0</v>
      </c>
      <c r="T629" s="39">
        <v>96.6</v>
      </c>
      <c r="U629" s="39">
        <v>0</v>
      </c>
      <c r="V629" s="39">
        <v>30.995999999999999</v>
      </c>
      <c r="W629" s="39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9">
        <v>0</v>
      </c>
      <c r="AD629" s="39"/>
      <c r="AE629" s="39"/>
      <c r="AF629" s="39"/>
      <c r="AG629" s="39">
        <v>96.6</v>
      </c>
      <c r="AH629" s="39">
        <v>96.6</v>
      </c>
      <c r="AI629" s="39">
        <v>127.596</v>
      </c>
      <c r="AJ629" s="39">
        <v>127.596</v>
      </c>
      <c r="AK629" s="39">
        <v>127.596</v>
      </c>
      <c r="AL629" s="39">
        <v>127.596</v>
      </c>
      <c r="AM629" s="39">
        <v>127.596</v>
      </c>
      <c r="AN629" s="39">
        <v>127.596</v>
      </c>
      <c r="AO629" s="39">
        <v>127.596</v>
      </c>
      <c r="AP629" s="39">
        <v>127.596</v>
      </c>
      <c r="AQ629" s="39">
        <v>127.596</v>
      </c>
      <c r="AR629" s="39">
        <v>127.596</v>
      </c>
      <c r="AS629" s="41">
        <v>127.596</v>
      </c>
    </row>
    <row r="630" spans="1:45">
      <c r="A630" s="50" t="s">
        <v>120</v>
      </c>
      <c r="B630" s="19" t="s">
        <v>121</v>
      </c>
      <c r="C630" s="15" t="s">
        <v>57</v>
      </c>
      <c r="D630" s="15" t="s">
        <v>58</v>
      </c>
      <c r="E630" s="15" t="s">
        <v>66</v>
      </c>
      <c r="F630" s="15" t="s">
        <v>67</v>
      </c>
      <c r="G630" s="15" t="s">
        <v>1163</v>
      </c>
      <c r="H630" s="45" t="s">
        <v>1164</v>
      </c>
      <c r="I630" s="39"/>
      <c r="J630" s="39">
        <v>0</v>
      </c>
      <c r="K630" s="39">
        <v>0</v>
      </c>
      <c r="L630" s="39">
        <v>-203.393</v>
      </c>
      <c r="M630" s="39">
        <v>-686.36800000000005</v>
      </c>
      <c r="N630" s="39">
        <v>-686.36800000000005</v>
      </c>
      <c r="O630" s="39">
        <v>-203.393</v>
      </c>
      <c r="P630" s="39"/>
      <c r="Q630" s="39"/>
      <c r="R630" s="39"/>
      <c r="S630" s="39"/>
      <c r="T630" s="39">
        <v>-722.1</v>
      </c>
      <c r="U630" s="39">
        <v>0</v>
      </c>
      <c r="V630" s="39">
        <v>35.731999999999999</v>
      </c>
      <c r="W630" s="39">
        <v>0</v>
      </c>
      <c r="X630" s="39">
        <v>0</v>
      </c>
      <c r="Y630" s="39">
        <v>0</v>
      </c>
      <c r="Z630" s="39">
        <v>0</v>
      </c>
      <c r="AA630" s="39">
        <v>0</v>
      </c>
      <c r="AB630" s="39">
        <v>0</v>
      </c>
      <c r="AC630" s="39">
        <v>0</v>
      </c>
      <c r="AD630" s="39"/>
      <c r="AE630" s="39"/>
      <c r="AF630" s="39"/>
      <c r="AG630" s="39">
        <v>-722.1</v>
      </c>
      <c r="AH630" s="39">
        <v>-722.1</v>
      </c>
      <c r="AI630" s="39">
        <v>-686.36800000000005</v>
      </c>
      <c r="AJ630" s="39">
        <v>-686.36800000000005</v>
      </c>
      <c r="AK630" s="39">
        <v>-686.36800000000005</v>
      </c>
      <c r="AL630" s="39">
        <v>-686.36800000000005</v>
      </c>
      <c r="AM630" s="39">
        <v>-686.36800000000005</v>
      </c>
      <c r="AN630" s="39">
        <v>-686.36800000000005</v>
      </c>
      <c r="AO630" s="39">
        <v>-686.36800000000005</v>
      </c>
      <c r="AP630" s="39">
        <v>-686.36800000000005</v>
      </c>
      <c r="AQ630" s="39">
        <v>-686.36800000000005</v>
      </c>
      <c r="AR630" s="39">
        <v>-686.36800000000005</v>
      </c>
      <c r="AS630" s="41">
        <v>-686.36800000000005</v>
      </c>
    </row>
    <row r="631" spans="1:45">
      <c r="A631" s="50" t="s">
        <v>120</v>
      </c>
      <c r="B631" s="19" t="s">
        <v>121</v>
      </c>
      <c r="C631" s="15" t="s">
        <v>57</v>
      </c>
      <c r="D631" s="15" t="s">
        <v>58</v>
      </c>
      <c r="E631" s="15" t="s">
        <v>66</v>
      </c>
      <c r="F631" s="15" t="s">
        <v>67</v>
      </c>
      <c r="G631" s="15" t="s">
        <v>1165</v>
      </c>
      <c r="H631" s="45" t="s">
        <v>1134</v>
      </c>
      <c r="I631" s="39">
        <v>56694.078000000001</v>
      </c>
      <c r="J631" s="39">
        <v>77670.058000000005</v>
      </c>
      <c r="K631" s="39">
        <v>77670.058000000005</v>
      </c>
      <c r="L631" s="39">
        <v>61393.936000000002</v>
      </c>
      <c r="M631" s="39">
        <v>107982.171</v>
      </c>
      <c r="N631" s="39">
        <v>107982.171</v>
      </c>
      <c r="O631" s="39">
        <v>61393.936000000002</v>
      </c>
      <c r="P631" s="39">
        <v>60972.877</v>
      </c>
      <c r="Q631" s="39"/>
      <c r="R631" s="39"/>
      <c r="S631" s="39">
        <v>0</v>
      </c>
      <c r="T631" s="39">
        <v>77670.058000000005</v>
      </c>
      <c r="U631" s="39">
        <v>0</v>
      </c>
      <c r="V631" s="39">
        <v>312.113</v>
      </c>
      <c r="W631" s="39">
        <v>0</v>
      </c>
      <c r="X631" s="39">
        <v>0</v>
      </c>
      <c r="Y631" s="39">
        <v>0</v>
      </c>
      <c r="Z631" s="39">
        <v>0</v>
      </c>
      <c r="AA631" s="39">
        <v>30000</v>
      </c>
      <c r="AB631" s="39">
        <v>0</v>
      </c>
      <c r="AC631" s="39">
        <v>0</v>
      </c>
      <c r="AD631" s="39"/>
      <c r="AE631" s="39"/>
      <c r="AF631" s="39"/>
      <c r="AG631" s="39">
        <v>77670.058000000005</v>
      </c>
      <c r="AH631" s="39">
        <v>77670.058000000005</v>
      </c>
      <c r="AI631" s="39">
        <v>77982.171000000002</v>
      </c>
      <c r="AJ631" s="39">
        <v>77982.171000000002</v>
      </c>
      <c r="AK631" s="39">
        <v>77982.171000000002</v>
      </c>
      <c r="AL631" s="39">
        <v>77982.171000000002</v>
      </c>
      <c r="AM631" s="39">
        <v>77982.171000000002</v>
      </c>
      <c r="AN631" s="39">
        <v>107982.171</v>
      </c>
      <c r="AO631" s="39">
        <v>107982.171</v>
      </c>
      <c r="AP631" s="39">
        <v>107982.171</v>
      </c>
      <c r="AQ631" s="39">
        <v>107982.171</v>
      </c>
      <c r="AR631" s="39">
        <v>107982.171</v>
      </c>
      <c r="AS631" s="41">
        <v>107982.171</v>
      </c>
    </row>
    <row r="632" spans="1:45">
      <c r="A632" s="50" t="s">
        <v>120</v>
      </c>
      <c r="B632" s="19" t="s">
        <v>121</v>
      </c>
      <c r="C632" s="15" t="s">
        <v>57</v>
      </c>
      <c r="D632" s="15" t="s">
        <v>58</v>
      </c>
      <c r="E632" s="15" t="s">
        <v>66</v>
      </c>
      <c r="F632" s="15" t="s">
        <v>67</v>
      </c>
      <c r="G632" s="15" t="s">
        <v>1166</v>
      </c>
      <c r="H632" s="45" t="s">
        <v>1167</v>
      </c>
      <c r="I632" s="39">
        <v>16635.368999999999</v>
      </c>
      <c r="J632" s="39">
        <v>17073.269</v>
      </c>
      <c r="K632" s="39">
        <v>17073.269</v>
      </c>
      <c r="L632" s="39">
        <v>18050.014999999999</v>
      </c>
      <c r="M632" s="39">
        <v>17260.25</v>
      </c>
      <c r="N632" s="39">
        <v>17260.25</v>
      </c>
      <c r="O632" s="39">
        <v>18050.014999999999</v>
      </c>
      <c r="P632" s="39">
        <v>16489.969000000001</v>
      </c>
      <c r="Q632" s="39"/>
      <c r="R632" s="39"/>
      <c r="S632" s="39">
        <v>0</v>
      </c>
      <c r="T632" s="39">
        <v>17073.269</v>
      </c>
      <c r="U632" s="39">
        <v>0</v>
      </c>
      <c r="V632" s="39">
        <v>186.98099999999999</v>
      </c>
      <c r="W632" s="39">
        <v>0</v>
      </c>
      <c r="X632" s="39">
        <v>0</v>
      </c>
      <c r="Y632" s="39">
        <v>0</v>
      </c>
      <c r="Z632" s="39">
        <v>0</v>
      </c>
      <c r="AA632" s="39">
        <v>0</v>
      </c>
      <c r="AB632" s="39">
        <v>0</v>
      </c>
      <c r="AC632" s="39">
        <v>0</v>
      </c>
      <c r="AD632" s="39"/>
      <c r="AE632" s="39"/>
      <c r="AF632" s="39"/>
      <c r="AG632" s="39">
        <v>17073.269</v>
      </c>
      <c r="AH632" s="39">
        <v>17073.269</v>
      </c>
      <c r="AI632" s="39">
        <v>17260.25</v>
      </c>
      <c r="AJ632" s="39">
        <v>17260.25</v>
      </c>
      <c r="AK632" s="39">
        <v>17260.25</v>
      </c>
      <c r="AL632" s="39">
        <v>17260.25</v>
      </c>
      <c r="AM632" s="39">
        <v>17260.25</v>
      </c>
      <c r="AN632" s="39">
        <v>17260.25</v>
      </c>
      <c r="AO632" s="39">
        <v>17260.25</v>
      </c>
      <c r="AP632" s="39">
        <v>17260.25</v>
      </c>
      <c r="AQ632" s="39">
        <v>17260.25</v>
      </c>
      <c r="AR632" s="39">
        <v>17260.25</v>
      </c>
      <c r="AS632" s="41">
        <v>17260.25</v>
      </c>
    </row>
    <row r="633" spans="1:45">
      <c r="A633" s="50" t="s">
        <v>120</v>
      </c>
      <c r="B633" s="19" t="s">
        <v>121</v>
      </c>
      <c r="C633" s="15" t="s">
        <v>57</v>
      </c>
      <c r="D633" s="15" t="s">
        <v>58</v>
      </c>
      <c r="E633" s="15" t="s">
        <v>66</v>
      </c>
      <c r="F633" s="15" t="s">
        <v>67</v>
      </c>
      <c r="G633" s="15" t="s">
        <v>1168</v>
      </c>
      <c r="H633" s="45" t="s">
        <v>1169</v>
      </c>
      <c r="I633" s="39"/>
      <c r="J633" s="39">
        <v>0</v>
      </c>
      <c r="K633" s="39">
        <v>0</v>
      </c>
      <c r="L633" s="39"/>
      <c r="M633" s="39">
        <v>-101.99</v>
      </c>
      <c r="N633" s="39">
        <v>-101.99</v>
      </c>
      <c r="O633" s="39"/>
      <c r="P633" s="39"/>
      <c r="Q633" s="39"/>
      <c r="R633" s="39"/>
      <c r="S633" s="39"/>
      <c r="T633" s="39">
        <v>-107.3</v>
      </c>
      <c r="U633" s="39">
        <v>0</v>
      </c>
      <c r="V633" s="39">
        <v>5.31</v>
      </c>
      <c r="W633" s="39">
        <v>0</v>
      </c>
      <c r="X633" s="39">
        <v>0</v>
      </c>
      <c r="Y633" s="39">
        <v>0</v>
      </c>
      <c r="Z633" s="39">
        <v>0</v>
      </c>
      <c r="AA633" s="39">
        <v>0</v>
      </c>
      <c r="AB633" s="39">
        <v>0</v>
      </c>
      <c r="AC633" s="39">
        <v>0</v>
      </c>
      <c r="AD633" s="39"/>
      <c r="AE633" s="39"/>
      <c r="AF633" s="39"/>
      <c r="AG633" s="39">
        <v>-107.3</v>
      </c>
      <c r="AH633" s="39">
        <v>-107.3</v>
      </c>
      <c r="AI633" s="39">
        <v>-101.99</v>
      </c>
      <c r="AJ633" s="39">
        <v>-101.99</v>
      </c>
      <c r="AK633" s="39">
        <v>-101.99</v>
      </c>
      <c r="AL633" s="39">
        <v>-101.99</v>
      </c>
      <c r="AM633" s="39">
        <v>-101.99</v>
      </c>
      <c r="AN633" s="39">
        <v>-101.99</v>
      </c>
      <c r="AO633" s="39">
        <v>-101.99</v>
      </c>
      <c r="AP633" s="39">
        <v>-101.99</v>
      </c>
      <c r="AQ633" s="39">
        <v>-101.99</v>
      </c>
      <c r="AR633" s="39">
        <v>-101.99</v>
      </c>
      <c r="AS633" s="41">
        <v>-101.99</v>
      </c>
    </row>
    <row r="634" spans="1:45">
      <c r="A634" s="50" t="s">
        <v>120</v>
      </c>
      <c r="B634" s="19" t="s">
        <v>121</v>
      </c>
      <c r="C634" s="15" t="s">
        <v>57</v>
      </c>
      <c r="D634" s="15" t="s">
        <v>58</v>
      </c>
      <c r="E634" s="15" t="s">
        <v>66</v>
      </c>
      <c r="F634" s="15" t="s">
        <v>67</v>
      </c>
      <c r="G634" s="15" t="s">
        <v>1172</v>
      </c>
      <c r="H634" s="45" t="s">
        <v>1173</v>
      </c>
      <c r="I634" s="39">
        <v>19640.18</v>
      </c>
      <c r="J634" s="39">
        <v>0</v>
      </c>
      <c r="K634" s="39">
        <v>0</v>
      </c>
      <c r="L634" s="39">
        <v>21252.837</v>
      </c>
      <c r="M634" s="39">
        <v>-3156.797</v>
      </c>
      <c r="N634" s="39">
        <v>-3156.797</v>
      </c>
      <c r="O634" s="39">
        <v>21252.837</v>
      </c>
      <c r="P634" s="39">
        <v>20637.681</v>
      </c>
      <c r="Q634" s="39"/>
      <c r="R634" s="39"/>
      <c r="S634" s="39">
        <v>0</v>
      </c>
      <c r="T634" s="39">
        <v>-3345.5</v>
      </c>
      <c r="U634" s="39">
        <v>0</v>
      </c>
      <c r="V634" s="39">
        <v>188.703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9">
        <v>0</v>
      </c>
      <c r="AD634" s="39"/>
      <c r="AE634" s="39"/>
      <c r="AF634" s="39"/>
      <c r="AG634" s="39">
        <v>-3345.5</v>
      </c>
      <c r="AH634" s="39">
        <v>-3345.5</v>
      </c>
      <c r="AI634" s="39">
        <v>-3156.797</v>
      </c>
      <c r="AJ634" s="39">
        <v>-3156.797</v>
      </c>
      <c r="AK634" s="39">
        <v>-3156.797</v>
      </c>
      <c r="AL634" s="39">
        <v>-3156.797</v>
      </c>
      <c r="AM634" s="39">
        <v>-3156.797</v>
      </c>
      <c r="AN634" s="39">
        <v>-3156.797</v>
      </c>
      <c r="AO634" s="39">
        <v>-3156.797</v>
      </c>
      <c r="AP634" s="39">
        <v>-3156.797</v>
      </c>
      <c r="AQ634" s="39">
        <v>-3156.797</v>
      </c>
      <c r="AR634" s="39">
        <v>-3156.797</v>
      </c>
      <c r="AS634" s="41">
        <v>-3156.797</v>
      </c>
    </row>
    <row r="635" spans="1:45">
      <c r="A635" s="50" t="s">
        <v>120</v>
      </c>
      <c r="B635" s="19" t="s">
        <v>121</v>
      </c>
      <c r="C635" s="15" t="s">
        <v>57</v>
      </c>
      <c r="D635" s="15" t="s">
        <v>58</v>
      </c>
      <c r="E635" s="15" t="s">
        <v>68</v>
      </c>
      <c r="F635" s="15" t="s">
        <v>69</v>
      </c>
      <c r="G635" s="15" t="s">
        <v>1131</v>
      </c>
      <c r="H635" s="45" t="s">
        <v>1132</v>
      </c>
      <c r="I635" s="39">
        <v>0</v>
      </c>
      <c r="J635" s="39"/>
      <c r="K635" s="39"/>
      <c r="L635" s="39"/>
      <c r="M635" s="39"/>
      <c r="N635" s="39"/>
      <c r="O635" s="39"/>
      <c r="P635" s="39">
        <v>0</v>
      </c>
      <c r="Q635" s="39"/>
      <c r="R635" s="39"/>
      <c r="S635" s="39">
        <v>0</v>
      </c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41"/>
    </row>
    <row r="636" spans="1:45">
      <c r="A636" s="50" t="s">
        <v>120</v>
      </c>
      <c r="B636" s="19" t="s">
        <v>121</v>
      </c>
      <c r="C636" s="15" t="s">
        <v>57</v>
      </c>
      <c r="D636" s="15" t="s">
        <v>58</v>
      </c>
      <c r="E636" s="15" t="s">
        <v>68</v>
      </c>
      <c r="F636" s="15" t="s">
        <v>69</v>
      </c>
      <c r="G636" s="15" t="s">
        <v>1133</v>
      </c>
      <c r="H636" s="45" t="s">
        <v>1134</v>
      </c>
      <c r="I636" s="39">
        <v>0</v>
      </c>
      <c r="J636" s="39"/>
      <c r="K636" s="39"/>
      <c r="L636" s="39"/>
      <c r="M636" s="39"/>
      <c r="N636" s="39"/>
      <c r="O636" s="39"/>
      <c r="P636" s="39">
        <v>0</v>
      </c>
      <c r="Q636" s="39"/>
      <c r="R636" s="39"/>
      <c r="S636" s="39">
        <v>0</v>
      </c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41"/>
    </row>
    <row r="637" spans="1:45">
      <c r="A637" s="50" t="s">
        <v>120</v>
      </c>
      <c r="B637" s="19" t="s">
        <v>121</v>
      </c>
      <c r="C637" s="15" t="s">
        <v>57</v>
      </c>
      <c r="D637" s="15" t="s">
        <v>58</v>
      </c>
      <c r="E637" s="15" t="s">
        <v>68</v>
      </c>
      <c r="F637" s="15" t="s">
        <v>69</v>
      </c>
      <c r="G637" s="15" t="s">
        <v>1136</v>
      </c>
      <c r="H637" s="45" t="s">
        <v>1137</v>
      </c>
      <c r="I637" s="39">
        <v>24.2</v>
      </c>
      <c r="J637" s="39">
        <v>105.4</v>
      </c>
      <c r="K637" s="39">
        <v>105.4</v>
      </c>
      <c r="L637" s="39"/>
      <c r="M637" s="39">
        <v>136.101</v>
      </c>
      <c r="N637" s="39">
        <v>136.101</v>
      </c>
      <c r="O637" s="39"/>
      <c r="P637" s="39">
        <v>-726</v>
      </c>
      <c r="Q637" s="39"/>
      <c r="R637" s="39"/>
      <c r="S637" s="39">
        <v>0</v>
      </c>
      <c r="T637" s="39">
        <v>105.4</v>
      </c>
      <c r="U637" s="39">
        <v>0</v>
      </c>
      <c r="V637" s="39">
        <v>30.701000000000001</v>
      </c>
      <c r="W637" s="39">
        <v>0</v>
      </c>
      <c r="X637" s="39">
        <v>0</v>
      </c>
      <c r="Y637" s="39">
        <v>0</v>
      </c>
      <c r="Z637" s="39">
        <v>0</v>
      </c>
      <c r="AA637" s="39">
        <v>0</v>
      </c>
      <c r="AB637" s="39">
        <v>0</v>
      </c>
      <c r="AC637" s="39">
        <v>0</v>
      </c>
      <c r="AD637" s="39"/>
      <c r="AE637" s="39"/>
      <c r="AF637" s="39"/>
      <c r="AG637" s="39">
        <v>105.4</v>
      </c>
      <c r="AH637" s="39">
        <v>105.4</v>
      </c>
      <c r="AI637" s="39">
        <v>136.101</v>
      </c>
      <c r="AJ637" s="39">
        <v>136.101</v>
      </c>
      <c r="AK637" s="39">
        <v>136.101</v>
      </c>
      <c r="AL637" s="39">
        <v>136.101</v>
      </c>
      <c r="AM637" s="39">
        <v>136.101</v>
      </c>
      <c r="AN637" s="39">
        <v>136.101</v>
      </c>
      <c r="AO637" s="39">
        <v>136.101</v>
      </c>
      <c r="AP637" s="39">
        <v>136.101</v>
      </c>
      <c r="AQ637" s="39">
        <v>136.101</v>
      </c>
      <c r="AR637" s="39">
        <v>136.101</v>
      </c>
      <c r="AS637" s="41">
        <v>136.101</v>
      </c>
    </row>
    <row r="638" spans="1:45">
      <c r="A638" s="50" t="s">
        <v>120</v>
      </c>
      <c r="B638" s="19" t="s">
        <v>121</v>
      </c>
      <c r="C638" s="15" t="s">
        <v>57</v>
      </c>
      <c r="D638" s="15" t="s">
        <v>58</v>
      </c>
      <c r="E638" s="15" t="s">
        <v>68</v>
      </c>
      <c r="F638" s="15" t="s">
        <v>69</v>
      </c>
      <c r="G638" s="15" t="s">
        <v>1140</v>
      </c>
      <c r="H638" s="45" t="s">
        <v>1141</v>
      </c>
      <c r="I638" s="39"/>
      <c r="J638" s="39">
        <v>0</v>
      </c>
      <c r="K638" s="39">
        <v>0</v>
      </c>
      <c r="L638" s="39"/>
      <c r="M638" s="39">
        <v>-242.572</v>
      </c>
      <c r="N638" s="39">
        <v>-242.572</v>
      </c>
      <c r="O638" s="39"/>
      <c r="P638" s="39"/>
      <c r="Q638" s="39"/>
      <c r="R638" s="39"/>
      <c r="S638" s="39"/>
      <c r="T638" s="39">
        <v>-255.2</v>
      </c>
      <c r="U638" s="39">
        <v>0</v>
      </c>
      <c r="V638" s="39">
        <v>12.628</v>
      </c>
      <c r="W638" s="39">
        <v>0</v>
      </c>
      <c r="X638" s="39">
        <v>0</v>
      </c>
      <c r="Y638" s="39">
        <v>0</v>
      </c>
      <c r="Z638" s="39">
        <v>0</v>
      </c>
      <c r="AA638" s="39">
        <v>0</v>
      </c>
      <c r="AB638" s="39">
        <v>0</v>
      </c>
      <c r="AC638" s="39">
        <v>0</v>
      </c>
      <c r="AD638" s="39"/>
      <c r="AE638" s="39"/>
      <c r="AF638" s="39"/>
      <c r="AG638" s="39">
        <v>-255.2</v>
      </c>
      <c r="AH638" s="39">
        <v>-255.2</v>
      </c>
      <c r="AI638" s="39">
        <v>-242.572</v>
      </c>
      <c r="AJ638" s="39">
        <v>-242.572</v>
      </c>
      <c r="AK638" s="39">
        <v>-242.572</v>
      </c>
      <c r="AL638" s="39">
        <v>-242.572</v>
      </c>
      <c r="AM638" s="39">
        <v>-242.572</v>
      </c>
      <c r="AN638" s="39">
        <v>-242.572</v>
      </c>
      <c r="AO638" s="39">
        <v>-242.572</v>
      </c>
      <c r="AP638" s="39">
        <v>-242.572</v>
      </c>
      <c r="AQ638" s="39">
        <v>-242.572</v>
      </c>
      <c r="AR638" s="39">
        <v>-242.572</v>
      </c>
      <c r="AS638" s="41">
        <v>-242.572</v>
      </c>
    </row>
    <row r="639" spans="1:45">
      <c r="A639" s="50" t="s">
        <v>120</v>
      </c>
      <c r="B639" s="19" t="s">
        <v>121</v>
      </c>
      <c r="C639" s="15" t="s">
        <v>57</v>
      </c>
      <c r="D639" s="15" t="s">
        <v>58</v>
      </c>
      <c r="E639" s="15" t="s">
        <v>68</v>
      </c>
      <c r="F639" s="15" t="s">
        <v>69</v>
      </c>
      <c r="G639" s="15" t="s">
        <v>1142</v>
      </c>
      <c r="H639" s="45" t="s">
        <v>1143</v>
      </c>
      <c r="I639" s="39">
        <v>23.1</v>
      </c>
      <c r="J639" s="39">
        <v>72.400000000000006</v>
      </c>
      <c r="K639" s="39">
        <v>72.400000000000006</v>
      </c>
      <c r="L639" s="39"/>
      <c r="M639" s="39">
        <v>103.10899999999999</v>
      </c>
      <c r="N639" s="39">
        <v>103.10899999999999</v>
      </c>
      <c r="O639" s="39"/>
      <c r="P639" s="39">
        <v>-693</v>
      </c>
      <c r="Q639" s="39"/>
      <c r="R639" s="39"/>
      <c r="S639" s="39">
        <v>0</v>
      </c>
      <c r="T639" s="39">
        <v>72.400000000000006</v>
      </c>
      <c r="U639" s="39">
        <v>0</v>
      </c>
      <c r="V639" s="39">
        <v>30.709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9">
        <v>0</v>
      </c>
      <c r="AD639" s="39"/>
      <c r="AE639" s="39"/>
      <c r="AF639" s="39"/>
      <c r="AG639" s="39">
        <v>72.400000000000006</v>
      </c>
      <c r="AH639" s="39">
        <v>72.400000000000006</v>
      </c>
      <c r="AI639" s="39">
        <v>103.10899999999999</v>
      </c>
      <c r="AJ639" s="39">
        <v>103.10899999999999</v>
      </c>
      <c r="AK639" s="39">
        <v>103.10899999999999</v>
      </c>
      <c r="AL639" s="39">
        <v>103.10899999999999</v>
      </c>
      <c r="AM639" s="39">
        <v>103.10899999999999</v>
      </c>
      <c r="AN639" s="39">
        <v>103.10899999999999</v>
      </c>
      <c r="AO639" s="39">
        <v>103.10899999999999</v>
      </c>
      <c r="AP639" s="39">
        <v>103.10899999999999</v>
      </c>
      <c r="AQ639" s="39">
        <v>103.10899999999999</v>
      </c>
      <c r="AR639" s="39">
        <v>103.10899999999999</v>
      </c>
      <c r="AS639" s="41">
        <v>103.10899999999999</v>
      </c>
    </row>
    <row r="640" spans="1:45">
      <c r="A640" s="50" t="s">
        <v>120</v>
      </c>
      <c r="B640" s="19" t="s">
        <v>121</v>
      </c>
      <c r="C640" s="15" t="s">
        <v>57</v>
      </c>
      <c r="D640" s="15" t="s">
        <v>58</v>
      </c>
      <c r="E640" s="15" t="s">
        <v>68</v>
      </c>
      <c r="F640" s="15" t="s">
        <v>69</v>
      </c>
      <c r="G640" s="15" t="s">
        <v>1144</v>
      </c>
      <c r="H640" s="45" t="s">
        <v>1145</v>
      </c>
      <c r="I640" s="39">
        <v>113.92</v>
      </c>
      <c r="J640" s="39">
        <v>1037.0999999999999</v>
      </c>
      <c r="K640" s="39">
        <v>1037.0999999999999</v>
      </c>
      <c r="L640" s="39">
        <v>17.221</v>
      </c>
      <c r="M640" s="39">
        <v>1134.8240000000001</v>
      </c>
      <c r="N640" s="39">
        <v>1134.8240000000001</v>
      </c>
      <c r="O640" s="39">
        <v>17.221</v>
      </c>
      <c r="P640" s="39">
        <v>-2998.6590000000001</v>
      </c>
      <c r="Q640" s="39"/>
      <c r="R640" s="39"/>
      <c r="S640" s="39">
        <v>0</v>
      </c>
      <c r="T640" s="39">
        <v>1037.0999999999999</v>
      </c>
      <c r="U640" s="39">
        <v>0</v>
      </c>
      <c r="V640" s="39">
        <v>97.724000000000004</v>
      </c>
      <c r="W640" s="39">
        <v>0</v>
      </c>
      <c r="X640" s="39">
        <v>0</v>
      </c>
      <c r="Y640" s="39">
        <v>0</v>
      </c>
      <c r="Z640" s="39">
        <v>0</v>
      </c>
      <c r="AA640" s="39">
        <v>0</v>
      </c>
      <c r="AB640" s="39">
        <v>0</v>
      </c>
      <c r="AC640" s="39">
        <v>0</v>
      </c>
      <c r="AD640" s="39"/>
      <c r="AE640" s="39"/>
      <c r="AF640" s="39"/>
      <c r="AG640" s="39">
        <v>1037.0999999999999</v>
      </c>
      <c r="AH640" s="39">
        <v>1037.0999999999999</v>
      </c>
      <c r="AI640" s="39">
        <v>1134.8240000000001</v>
      </c>
      <c r="AJ640" s="39">
        <v>1134.8240000000001</v>
      </c>
      <c r="AK640" s="39">
        <v>1134.8240000000001</v>
      </c>
      <c r="AL640" s="39">
        <v>1134.8240000000001</v>
      </c>
      <c r="AM640" s="39">
        <v>1134.8240000000001</v>
      </c>
      <c r="AN640" s="39">
        <v>1134.8240000000001</v>
      </c>
      <c r="AO640" s="39">
        <v>1134.8240000000001</v>
      </c>
      <c r="AP640" s="39">
        <v>1134.8240000000001</v>
      </c>
      <c r="AQ640" s="39">
        <v>1134.8240000000001</v>
      </c>
      <c r="AR640" s="39">
        <v>1134.8240000000001</v>
      </c>
      <c r="AS640" s="41">
        <v>1134.8240000000001</v>
      </c>
    </row>
    <row r="641" spans="1:45">
      <c r="A641" s="50" t="s">
        <v>120</v>
      </c>
      <c r="B641" s="19" t="s">
        <v>121</v>
      </c>
      <c r="C641" s="15" t="s">
        <v>57</v>
      </c>
      <c r="D641" s="15" t="s">
        <v>58</v>
      </c>
      <c r="E641" s="15" t="s">
        <v>68</v>
      </c>
      <c r="F641" s="15" t="s">
        <v>69</v>
      </c>
      <c r="G641" s="15" t="s">
        <v>1148</v>
      </c>
      <c r="H641" s="45" t="s">
        <v>1132</v>
      </c>
      <c r="I641" s="39">
        <v>3.843</v>
      </c>
      <c r="J641" s="39">
        <v>0</v>
      </c>
      <c r="K641" s="39">
        <v>0</v>
      </c>
      <c r="L641" s="39"/>
      <c r="M641" s="39">
        <v>-311.48399999999998</v>
      </c>
      <c r="N641" s="39">
        <v>-311.48399999999998</v>
      </c>
      <c r="O641" s="39"/>
      <c r="P641" s="39">
        <v>-115.286</v>
      </c>
      <c r="Q641" s="39"/>
      <c r="R641" s="39"/>
      <c r="S641" s="39">
        <v>0</v>
      </c>
      <c r="T641" s="39">
        <v>-327.7</v>
      </c>
      <c r="U641" s="39">
        <v>0</v>
      </c>
      <c r="V641" s="39">
        <v>16.216000000000001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9">
        <v>0</v>
      </c>
      <c r="AD641" s="39"/>
      <c r="AE641" s="39"/>
      <c r="AF641" s="39"/>
      <c r="AG641" s="39">
        <v>-327.7</v>
      </c>
      <c r="AH641" s="39">
        <v>-327.7</v>
      </c>
      <c r="AI641" s="39">
        <v>-311.48399999999998</v>
      </c>
      <c r="AJ641" s="39">
        <v>-311.48399999999998</v>
      </c>
      <c r="AK641" s="39">
        <v>-311.48399999999998</v>
      </c>
      <c r="AL641" s="39">
        <v>-311.48399999999998</v>
      </c>
      <c r="AM641" s="39">
        <v>-311.48399999999998</v>
      </c>
      <c r="AN641" s="39">
        <v>-311.48399999999998</v>
      </c>
      <c r="AO641" s="39">
        <v>-311.48399999999998</v>
      </c>
      <c r="AP641" s="39">
        <v>-311.48399999999998</v>
      </c>
      <c r="AQ641" s="39">
        <v>-311.48399999999998</v>
      </c>
      <c r="AR641" s="39">
        <v>-311.48399999999998</v>
      </c>
      <c r="AS641" s="41">
        <v>-311.48399999999998</v>
      </c>
    </row>
    <row r="642" spans="1:45">
      <c r="A642" s="50" t="s">
        <v>120</v>
      </c>
      <c r="B642" s="19" t="s">
        <v>121</v>
      </c>
      <c r="C642" s="15" t="s">
        <v>57</v>
      </c>
      <c r="D642" s="15" t="s">
        <v>58</v>
      </c>
      <c r="E642" s="15" t="s">
        <v>68</v>
      </c>
      <c r="F642" s="15" t="s">
        <v>69</v>
      </c>
      <c r="G642" s="15" t="s">
        <v>1157</v>
      </c>
      <c r="H642" s="45" t="s">
        <v>1158</v>
      </c>
      <c r="I642" s="39"/>
      <c r="J642" s="39">
        <v>0</v>
      </c>
      <c r="K642" s="39">
        <v>0</v>
      </c>
      <c r="L642" s="39"/>
      <c r="M642" s="39">
        <v>-165.39</v>
      </c>
      <c r="N642" s="39">
        <v>-165.39</v>
      </c>
      <c r="O642" s="39"/>
      <c r="P642" s="39"/>
      <c r="Q642" s="39"/>
      <c r="R642" s="39"/>
      <c r="S642" s="39"/>
      <c r="T642" s="39">
        <v>-174</v>
      </c>
      <c r="U642" s="39">
        <v>0</v>
      </c>
      <c r="V642" s="39">
        <v>8.61</v>
      </c>
      <c r="W642" s="39">
        <v>0</v>
      </c>
      <c r="X642" s="39">
        <v>0</v>
      </c>
      <c r="Y642" s="39">
        <v>0</v>
      </c>
      <c r="Z642" s="39">
        <v>0</v>
      </c>
      <c r="AA642" s="39">
        <v>0</v>
      </c>
      <c r="AB642" s="39">
        <v>0</v>
      </c>
      <c r="AC642" s="39">
        <v>0</v>
      </c>
      <c r="AD642" s="39"/>
      <c r="AE642" s="39"/>
      <c r="AF642" s="39"/>
      <c r="AG642" s="39">
        <v>-174</v>
      </c>
      <c r="AH642" s="39">
        <v>-174</v>
      </c>
      <c r="AI642" s="39">
        <v>-165.39</v>
      </c>
      <c r="AJ642" s="39">
        <v>-165.39</v>
      </c>
      <c r="AK642" s="39">
        <v>-165.39</v>
      </c>
      <c r="AL642" s="39">
        <v>-165.39</v>
      </c>
      <c r="AM642" s="39">
        <v>-165.39</v>
      </c>
      <c r="AN642" s="39">
        <v>-165.39</v>
      </c>
      <c r="AO642" s="39">
        <v>-165.39</v>
      </c>
      <c r="AP642" s="39">
        <v>-165.39</v>
      </c>
      <c r="AQ642" s="39">
        <v>-165.39</v>
      </c>
      <c r="AR642" s="39">
        <v>-165.39</v>
      </c>
      <c r="AS642" s="41">
        <v>-165.39</v>
      </c>
    </row>
    <row r="643" spans="1:45">
      <c r="A643" s="50" t="s">
        <v>120</v>
      </c>
      <c r="B643" s="19" t="s">
        <v>121</v>
      </c>
      <c r="C643" s="15" t="s">
        <v>57</v>
      </c>
      <c r="D643" s="15" t="s">
        <v>58</v>
      </c>
      <c r="E643" s="15" t="s">
        <v>68</v>
      </c>
      <c r="F643" s="15" t="s">
        <v>69</v>
      </c>
      <c r="G643" s="15" t="s">
        <v>1159</v>
      </c>
      <c r="H643" s="45" t="s">
        <v>1160</v>
      </c>
      <c r="I643" s="39"/>
      <c r="J643" s="39">
        <v>0</v>
      </c>
      <c r="K643" s="39">
        <v>0</v>
      </c>
      <c r="L643" s="39"/>
      <c r="M643" s="39">
        <v>-165.39</v>
      </c>
      <c r="N643" s="39">
        <v>-165.39</v>
      </c>
      <c r="O643" s="39"/>
      <c r="P643" s="39"/>
      <c r="Q643" s="39"/>
      <c r="R643" s="39"/>
      <c r="S643" s="39"/>
      <c r="T643" s="39">
        <v>-174</v>
      </c>
      <c r="U643" s="39">
        <v>0</v>
      </c>
      <c r="V643" s="39">
        <v>8.61</v>
      </c>
      <c r="W643" s="39">
        <v>0</v>
      </c>
      <c r="X643" s="39">
        <v>0</v>
      </c>
      <c r="Y643" s="39">
        <v>0</v>
      </c>
      <c r="Z643" s="39">
        <v>0</v>
      </c>
      <c r="AA643" s="39">
        <v>0</v>
      </c>
      <c r="AB643" s="39">
        <v>0</v>
      </c>
      <c r="AC643" s="39">
        <v>0</v>
      </c>
      <c r="AD643" s="39"/>
      <c r="AE643" s="39"/>
      <c r="AF643" s="39"/>
      <c r="AG643" s="39">
        <v>-174</v>
      </c>
      <c r="AH643" s="39">
        <v>-174</v>
      </c>
      <c r="AI643" s="39">
        <v>-165.39</v>
      </c>
      <c r="AJ643" s="39">
        <v>-165.39</v>
      </c>
      <c r="AK643" s="39">
        <v>-165.39</v>
      </c>
      <c r="AL643" s="39">
        <v>-165.39</v>
      </c>
      <c r="AM643" s="39">
        <v>-165.39</v>
      </c>
      <c r="AN643" s="39">
        <v>-165.39</v>
      </c>
      <c r="AO643" s="39">
        <v>-165.39</v>
      </c>
      <c r="AP643" s="39">
        <v>-165.39</v>
      </c>
      <c r="AQ643" s="39">
        <v>-165.39</v>
      </c>
      <c r="AR643" s="39">
        <v>-165.39</v>
      </c>
      <c r="AS643" s="41">
        <v>-165.39</v>
      </c>
    </row>
    <row r="644" spans="1:45">
      <c r="A644" s="50" t="s">
        <v>120</v>
      </c>
      <c r="B644" s="19" t="s">
        <v>121</v>
      </c>
      <c r="C644" s="15" t="s">
        <v>57</v>
      </c>
      <c r="D644" s="15" t="s">
        <v>58</v>
      </c>
      <c r="E644" s="15" t="s">
        <v>68</v>
      </c>
      <c r="F644" s="15" t="s">
        <v>69</v>
      </c>
      <c r="G644" s="15" t="s">
        <v>1163</v>
      </c>
      <c r="H644" s="45" t="s">
        <v>1164</v>
      </c>
      <c r="I644" s="39"/>
      <c r="J644" s="39">
        <v>0</v>
      </c>
      <c r="K644" s="39">
        <v>0</v>
      </c>
      <c r="L644" s="39"/>
      <c r="M644" s="39">
        <v>-101.99</v>
      </c>
      <c r="N644" s="39">
        <v>-101.99</v>
      </c>
      <c r="O644" s="39"/>
      <c r="P644" s="39"/>
      <c r="Q644" s="39"/>
      <c r="R644" s="39"/>
      <c r="S644" s="39"/>
      <c r="T644" s="39">
        <v>-107.3</v>
      </c>
      <c r="U644" s="39">
        <v>0</v>
      </c>
      <c r="V644" s="39">
        <v>5.31</v>
      </c>
      <c r="W644" s="39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9">
        <v>0</v>
      </c>
      <c r="AD644" s="39"/>
      <c r="AE644" s="39"/>
      <c r="AF644" s="39"/>
      <c r="AG644" s="39">
        <v>-107.3</v>
      </c>
      <c r="AH644" s="39">
        <v>-107.3</v>
      </c>
      <c r="AI644" s="39">
        <v>-101.99</v>
      </c>
      <c r="AJ644" s="39">
        <v>-101.99</v>
      </c>
      <c r="AK644" s="39">
        <v>-101.99</v>
      </c>
      <c r="AL644" s="39">
        <v>-101.99</v>
      </c>
      <c r="AM644" s="39">
        <v>-101.99</v>
      </c>
      <c r="AN644" s="39">
        <v>-101.99</v>
      </c>
      <c r="AO644" s="39">
        <v>-101.99</v>
      </c>
      <c r="AP644" s="39">
        <v>-101.99</v>
      </c>
      <c r="AQ644" s="39">
        <v>-101.99</v>
      </c>
      <c r="AR644" s="39">
        <v>-101.99</v>
      </c>
      <c r="AS644" s="41">
        <v>-101.99</v>
      </c>
    </row>
    <row r="645" spans="1:45">
      <c r="A645" s="50" t="s">
        <v>120</v>
      </c>
      <c r="B645" s="19" t="s">
        <v>121</v>
      </c>
      <c r="C645" s="15" t="s">
        <v>57</v>
      </c>
      <c r="D645" s="15" t="s">
        <v>58</v>
      </c>
      <c r="E645" s="15" t="s">
        <v>68</v>
      </c>
      <c r="F645" s="15" t="s">
        <v>69</v>
      </c>
      <c r="G645" s="15" t="s">
        <v>1165</v>
      </c>
      <c r="H645" s="45" t="s">
        <v>1134</v>
      </c>
      <c r="I645" s="39">
        <v>1167.7449999999999</v>
      </c>
      <c r="J645" s="39">
        <v>1592.7</v>
      </c>
      <c r="K645" s="39">
        <v>1592.7</v>
      </c>
      <c r="L645" s="39">
        <v>1487.4590000000001</v>
      </c>
      <c r="M645" s="39">
        <v>1598.01</v>
      </c>
      <c r="N645" s="39">
        <v>1598.01</v>
      </c>
      <c r="O645" s="39">
        <v>1487.4590000000001</v>
      </c>
      <c r="P645" s="39">
        <v>1154.3889999999999</v>
      </c>
      <c r="Q645" s="39"/>
      <c r="R645" s="39"/>
      <c r="S645" s="39">
        <v>0</v>
      </c>
      <c r="T645" s="39">
        <v>1592.7</v>
      </c>
      <c r="U645" s="39">
        <v>0</v>
      </c>
      <c r="V645" s="39">
        <v>5.31</v>
      </c>
      <c r="W645" s="39">
        <v>0</v>
      </c>
      <c r="X645" s="39">
        <v>0</v>
      </c>
      <c r="Y645" s="39">
        <v>0</v>
      </c>
      <c r="Z645" s="39">
        <v>0</v>
      </c>
      <c r="AA645" s="39">
        <v>0</v>
      </c>
      <c r="AB645" s="39">
        <v>0</v>
      </c>
      <c r="AC645" s="39">
        <v>0</v>
      </c>
      <c r="AD645" s="39"/>
      <c r="AE645" s="39"/>
      <c r="AF645" s="39"/>
      <c r="AG645" s="39">
        <v>1592.7</v>
      </c>
      <c r="AH645" s="39">
        <v>1592.7</v>
      </c>
      <c r="AI645" s="39">
        <v>1598.01</v>
      </c>
      <c r="AJ645" s="39">
        <v>1598.01</v>
      </c>
      <c r="AK645" s="39">
        <v>1598.01</v>
      </c>
      <c r="AL645" s="39">
        <v>1598.01</v>
      </c>
      <c r="AM645" s="39">
        <v>1598.01</v>
      </c>
      <c r="AN645" s="39">
        <v>1598.01</v>
      </c>
      <c r="AO645" s="39">
        <v>1598.01</v>
      </c>
      <c r="AP645" s="39">
        <v>1598.01</v>
      </c>
      <c r="AQ645" s="39">
        <v>1598.01</v>
      </c>
      <c r="AR645" s="39">
        <v>1598.01</v>
      </c>
      <c r="AS645" s="41">
        <v>1598.01</v>
      </c>
    </row>
    <row r="646" spans="1:45">
      <c r="A646" s="50" t="s">
        <v>120</v>
      </c>
      <c r="B646" s="19" t="s">
        <v>121</v>
      </c>
      <c r="C646" s="15" t="s">
        <v>57</v>
      </c>
      <c r="D646" s="15" t="s">
        <v>58</v>
      </c>
      <c r="E646" s="15" t="s">
        <v>68</v>
      </c>
      <c r="F646" s="15" t="s">
        <v>69</v>
      </c>
      <c r="G646" s="15" t="s">
        <v>1166</v>
      </c>
      <c r="H646" s="45" t="s">
        <v>1167</v>
      </c>
      <c r="I646" s="39">
        <v>9.5559999999999992</v>
      </c>
      <c r="J646" s="39">
        <v>294.7</v>
      </c>
      <c r="K646" s="39">
        <v>294.7</v>
      </c>
      <c r="L646" s="39"/>
      <c r="M646" s="39">
        <v>300.01</v>
      </c>
      <c r="N646" s="39">
        <v>300.01</v>
      </c>
      <c r="O646" s="39"/>
      <c r="P646" s="39">
        <v>-286.69</v>
      </c>
      <c r="Q646" s="39"/>
      <c r="R646" s="39"/>
      <c r="S646" s="39">
        <v>0</v>
      </c>
      <c r="T646" s="39">
        <v>294.7</v>
      </c>
      <c r="U646" s="39">
        <v>0</v>
      </c>
      <c r="V646" s="39">
        <v>5.31</v>
      </c>
      <c r="W646" s="39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9">
        <v>0</v>
      </c>
      <c r="AD646" s="39"/>
      <c r="AE646" s="39"/>
      <c r="AF646" s="39"/>
      <c r="AG646" s="39">
        <v>294.7</v>
      </c>
      <c r="AH646" s="39">
        <v>294.7</v>
      </c>
      <c r="AI646" s="39">
        <v>300.01</v>
      </c>
      <c r="AJ646" s="39">
        <v>300.01</v>
      </c>
      <c r="AK646" s="39">
        <v>300.01</v>
      </c>
      <c r="AL646" s="39">
        <v>300.01</v>
      </c>
      <c r="AM646" s="39">
        <v>300.01</v>
      </c>
      <c r="AN646" s="39">
        <v>300.01</v>
      </c>
      <c r="AO646" s="39">
        <v>300.01</v>
      </c>
      <c r="AP646" s="39">
        <v>300.01</v>
      </c>
      <c r="AQ646" s="39">
        <v>300.01</v>
      </c>
      <c r="AR646" s="39">
        <v>300.01</v>
      </c>
      <c r="AS646" s="41">
        <v>300.01</v>
      </c>
    </row>
    <row r="647" spans="1:45">
      <c r="A647" s="50" t="s">
        <v>120</v>
      </c>
      <c r="B647" s="19" t="s">
        <v>121</v>
      </c>
      <c r="C647" s="15" t="s">
        <v>57</v>
      </c>
      <c r="D647" s="15" t="s">
        <v>58</v>
      </c>
      <c r="E647" s="15" t="s">
        <v>68</v>
      </c>
      <c r="F647" s="15" t="s">
        <v>69</v>
      </c>
      <c r="G647" s="15" t="s">
        <v>1170</v>
      </c>
      <c r="H647" s="45" t="s">
        <v>1171</v>
      </c>
      <c r="I647" s="39">
        <v>95.335999999999999</v>
      </c>
      <c r="J647" s="39">
        <v>0</v>
      </c>
      <c r="K647" s="39">
        <v>0</v>
      </c>
      <c r="L647" s="39">
        <v>121.438</v>
      </c>
      <c r="M647" s="39">
        <v>-101.99</v>
      </c>
      <c r="N647" s="39">
        <v>-101.99</v>
      </c>
      <c r="O647" s="39">
        <v>121.438</v>
      </c>
      <c r="P647" s="39">
        <v>94.245999999999995</v>
      </c>
      <c r="Q647" s="39"/>
      <c r="R647" s="39"/>
      <c r="S647" s="39">
        <v>0</v>
      </c>
      <c r="T647" s="39">
        <v>-107.3</v>
      </c>
      <c r="U647" s="39">
        <v>0</v>
      </c>
      <c r="V647" s="39">
        <v>5.31</v>
      </c>
      <c r="W647" s="39">
        <v>0</v>
      </c>
      <c r="X647" s="39">
        <v>0</v>
      </c>
      <c r="Y647" s="39">
        <v>0</v>
      </c>
      <c r="Z647" s="39">
        <v>0</v>
      </c>
      <c r="AA647" s="39">
        <v>0</v>
      </c>
      <c r="AB647" s="39">
        <v>0</v>
      </c>
      <c r="AC647" s="39">
        <v>0</v>
      </c>
      <c r="AD647" s="39"/>
      <c r="AE647" s="39"/>
      <c r="AF647" s="39"/>
      <c r="AG647" s="39">
        <v>-107.3</v>
      </c>
      <c r="AH647" s="39">
        <v>-107.3</v>
      </c>
      <c r="AI647" s="39">
        <v>-101.99</v>
      </c>
      <c r="AJ647" s="39">
        <v>-101.99</v>
      </c>
      <c r="AK647" s="39">
        <v>-101.99</v>
      </c>
      <c r="AL647" s="39">
        <v>-101.99</v>
      </c>
      <c r="AM647" s="39">
        <v>-101.99</v>
      </c>
      <c r="AN647" s="39">
        <v>-101.99</v>
      </c>
      <c r="AO647" s="39">
        <v>-101.99</v>
      </c>
      <c r="AP647" s="39">
        <v>-101.99</v>
      </c>
      <c r="AQ647" s="39">
        <v>-101.99</v>
      </c>
      <c r="AR647" s="39">
        <v>-101.99</v>
      </c>
      <c r="AS647" s="41">
        <v>-101.99</v>
      </c>
    </row>
    <row r="648" spans="1:45">
      <c r="A648" s="50" t="s">
        <v>120</v>
      </c>
      <c r="B648" s="19" t="s">
        <v>121</v>
      </c>
      <c r="C648" s="15" t="s">
        <v>57</v>
      </c>
      <c r="D648" s="15" t="s">
        <v>58</v>
      </c>
      <c r="E648" s="15" t="s">
        <v>68</v>
      </c>
      <c r="F648" s="15" t="s">
        <v>69</v>
      </c>
      <c r="G648" s="15" t="s">
        <v>1172</v>
      </c>
      <c r="H648" s="45" t="s">
        <v>1173</v>
      </c>
      <c r="I648" s="39"/>
      <c r="J648" s="39">
        <v>0</v>
      </c>
      <c r="K648" s="39">
        <v>0</v>
      </c>
      <c r="L648" s="39"/>
      <c r="M648" s="39">
        <v>-101.99</v>
      </c>
      <c r="N648" s="39">
        <v>-101.99</v>
      </c>
      <c r="O648" s="39"/>
      <c r="P648" s="39"/>
      <c r="Q648" s="39"/>
      <c r="R648" s="39"/>
      <c r="S648" s="39"/>
      <c r="T648" s="39">
        <v>-107.3</v>
      </c>
      <c r="U648" s="39">
        <v>0</v>
      </c>
      <c r="V648" s="39">
        <v>5.31</v>
      </c>
      <c r="W648" s="39">
        <v>0</v>
      </c>
      <c r="X648" s="39">
        <v>0</v>
      </c>
      <c r="Y648" s="39">
        <v>0</v>
      </c>
      <c r="Z648" s="39">
        <v>0</v>
      </c>
      <c r="AA648" s="39">
        <v>0</v>
      </c>
      <c r="AB648" s="39">
        <v>0</v>
      </c>
      <c r="AC648" s="39">
        <v>0</v>
      </c>
      <c r="AD648" s="39"/>
      <c r="AE648" s="39"/>
      <c r="AF648" s="39"/>
      <c r="AG648" s="39">
        <v>-107.3</v>
      </c>
      <c r="AH648" s="39">
        <v>-107.3</v>
      </c>
      <c r="AI648" s="39">
        <v>-101.99</v>
      </c>
      <c r="AJ648" s="39">
        <v>-101.99</v>
      </c>
      <c r="AK648" s="39">
        <v>-101.99</v>
      </c>
      <c r="AL648" s="39">
        <v>-101.99</v>
      </c>
      <c r="AM648" s="39">
        <v>-101.99</v>
      </c>
      <c r="AN648" s="39">
        <v>-101.99</v>
      </c>
      <c r="AO648" s="39">
        <v>-101.99</v>
      </c>
      <c r="AP648" s="39">
        <v>-101.99</v>
      </c>
      <c r="AQ648" s="39">
        <v>-101.99</v>
      </c>
      <c r="AR648" s="39">
        <v>-101.99</v>
      </c>
      <c r="AS648" s="41">
        <v>-101.99</v>
      </c>
    </row>
    <row r="649" spans="1:45">
      <c r="A649" s="23" t="s">
        <v>122</v>
      </c>
      <c r="B649" s="21" t="s">
        <v>123</v>
      </c>
      <c r="C649" s="15" t="s">
        <v>57</v>
      </c>
      <c r="D649" s="15" t="s">
        <v>58</v>
      </c>
      <c r="E649" s="15" t="s">
        <v>66</v>
      </c>
      <c r="F649" s="15" t="s">
        <v>67</v>
      </c>
      <c r="G649" s="15" t="s">
        <v>1131</v>
      </c>
      <c r="H649" s="45" t="s">
        <v>1132</v>
      </c>
      <c r="I649" s="39">
        <v>0</v>
      </c>
      <c r="J649" s="39"/>
      <c r="K649" s="39"/>
      <c r="L649" s="39"/>
      <c r="M649" s="39"/>
      <c r="N649" s="39"/>
      <c r="O649" s="39"/>
      <c r="P649" s="39">
        <v>0</v>
      </c>
      <c r="Q649" s="39"/>
      <c r="R649" s="39"/>
      <c r="S649" s="39">
        <v>0</v>
      </c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41"/>
    </row>
    <row r="650" spans="1:45">
      <c r="A650" s="23" t="s">
        <v>122</v>
      </c>
      <c r="B650" s="21" t="s">
        <v>123</v>
      </c>
      <c r="C650" s="15" t="s">
        <v>57</v>
      </c>
      <c r="D650" s="15" t="s">
        <v>58</v>
      </c>
      <c r="E650" s="15" t="s">
        <v>66</v>
      </c>
      <c r="F650" s="15" t="s">
        <v>67</v>
      </c>
      <c r="G650" s="15" t="s">
        <v>1133</v>
      </c>
      <c r="H650" s="45" t="s">
        <v>1134</v>
      </c>
      <c r="I650" s="39">
        <v>0</v>
      </c>
      <c r="J650" s="39"/>
      <c r="K650" s="39"/>
      <c r="L650" s="39"/>
      <c r="M650" s="39"/>
      <c r="N650" s="39"/>
      <c r="O650" s="39"/>
      <c r="P650" s="39">
        <v>0</v>
      </c>
      <c r="Q650" s="39"/>
      <c r="R650" s="39"/>
      <c r="S650" s="39">
        <v>0</v>
      </c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41"/>
    </row>
    <row r="651" spans="1:45">
      <c r="A651" s="23" t="s">
        <v>122</v>
      </c>
      <c r="B651" s="21" t="s">
        <v>123</v>
      </c>
      <c r="C651" s="15" t="s">
        <v>57</v>
      </c>
      <c r="D651" s="15" t="s">
        <v>58</v>
      </c>
      <c r="E651" s="15" t="s">
        <v>66</v>
      </c>
      <c r="F651" s="15" t="s">
        <v>67</v>
      </c>
      <c r="G651" s="15" t="s">
        <v>1146</v>
      </c>
      <c r="H651" s="45" t="s">
        <v>1147</v>
      </c>
      <c r="I651" s="39">
        <v>4308.5069999999996</v>
      </c>
      <c r="J651" s="39">
        <v>4743.5069999999996</v>
      </c>
      <c r="K651" s="39">
        <v>4743.5069999999996</v>
      </c>
      <c r="L651" s="39">
        <v>4557.8999999999996</v>
      </c>
      <c r="M651" s="39">
        <v>4764.6019999999999</v>
      </c>
      <c r="N651" s="39">
        <v>4764.6019999999999</v>
      </c>
      <c r="O651" s="39">
        <v>4557.8999999999996</v>
      </c>
      <c r="P651" s="39">
        <v>4278.8069999999998</v>
      </c>
      <c r="Q651" s="39"/>
      <c r="R651" s="39"/>
      <c r="S651" s="39">
        <v>0</v>
      </c>
      <c r="T651" s="39">
        <v>4743.5069999999996</v>
      </c>
      <c r="U651" s="39">
        <v>0</v>
      </c>
      <c r="V651" s="39">
        <v>21.094999999999999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9">
        <v>0</v>
      </c>
      <c r="AD651" s="39"/>
      <c r="AE651" s="39"/>
      <c r="AF651" s="39"/>
      <c r="AG651" s="39">
        <v>4743.5069999999996</v>
      </c>
      <c r="AH651" s="39">
        <v>4743.5069999999996</v>
      </c>
      <c r="AI651" s="39">
        <v>4764.6019999999999</v>
      </c>
      <c r="AJ651" s="39">
        <v>4764.6019999999999</v>
      </c>
      <c r="AK651" s="39">
        <v>4764.6019999999999</v>
      </c>
      <c r="AL651" s="39">
        <v>4764.6019999999999</v>
      </c>
      <c r="AM651" s="39">
        <v>4764.6019999999999</v>
      </c>
      <c r="AN651" s="39">
        <v>4764.6019999999999</v>
      </c>
      <c r="AO651" s="39">
        <v>4764.6019999999999</v>
      </c>
      <c r="AP651" s="39">
        <v>4764.6019999999999</v>
      </c>
      <c r="AQ651" s="39">
        <v>4764.6019999999999</v>
      </c>
      <c r="AR651" s="39">
        <v>4764.6019999999999</v>
      </c>
      <c r="AS651" s="41">
        <v>4764.6019999999999</v>
      </c>
    </row>
    <row r="652" spans="1:45">
      <c r="A652" s="23" t="s">
        <v>122</v>
      </c>
      <c r="B652" s="21" t="s">
        <v>123</v>
      </c>
      <c r="C652" s="15" t="s">
        <v>57</v>
      </c>
      <c r="D652" s="15" t="s">
        <v>58</v>
      </c>
      <c r="E652" s="15" t="s">
        <v>66</v>
      </c>
      <c r="F652" s="15" t="s">
        <v>67</v>
      </c>
      <c r="G652" s="15" t="s">
        <v>1149</v>
      </c>
      <c r="H652" s="45" t="s">
        <v>1150</v>
      </c>
      <c r="I652" s="39">
        <v>8543.82</v>
      </c>
      <c r="J652" s="39">
        <v>8622.1200000000008</v>
      </c>
      <c r="K652" s="39">
        <v>8622.1200000000008</v>
      </c>
      <c r="L652" s="39">
        <v>8500.3520000000008</v>
      </c>
      <c r="M652" s="39">
        <v>8650.2459999999992</v>
      </c>
      <c r="N652" s="39">
        <v>8650.2459999999992</v>
      </c>
      <c r="O652" s="39">
        <v>8500.3520000000008</v>
      </c>
      <c r="P652" s="39">
        <v>8521.52</v>
      </c>
      <c r="Q652" s="39"/>
      <c r="R652" s="39"/>
      <c r="S652" s="39">
        <v>0</v>
      </c>
      <c r="T652" s="39">
        <v>8622.1200000000008</v>
      </c>
      <c r="U652" s="39">
        <v>0</v>
      </c>
      <c r="V652" s="39">
        <v>28.126000000000001</v>
      </c>
      <c r="W652" s="39">
        <v>0</v>
      </c>
      <c r="X652" s="39">
        <v>0</v>
      </c>
      <c r="Y652" s="39">
        <v>0</v>
      </c>
      <c r="Z652" s="39">
        <v>0</v>
      </c>
      <c r="AA652" s="39">
        <v>0</v>
      </c>
      <c r="AB652" s="39">
        <v>0</v>
      </c>
      <c r="AC652" s="39">
        <v>0</v>
      </c>
      <c r="AD652" s="39"/>
      <c r="AE652" s="39"/>
      <c r="AF652" s="39"/>
      <c r="AG652" s="39">
        <v>8622.1200000000008</v>
      </c>
      <c r="AH652" s="39">
        <v>8622.1200000000008</v>
      </c>
      <c r="AI652" s="39">
        <v>8650.2459999999992</v>
      </c>
      <c r="AJ652" s="39">
        <v>8650.2459999999992</v>
      </c>
      <c r="AK652" s="39">
        <v>8650.2459999999992</v>
      </c>
      <c r="AL652" s="39">
        <v>8650.2459999999992</v>
      </c>
      <c r="AM652" s="39">
        <v>8650.2459999999992</v>
      </c>
      <c r="AN652" s="39">
        <v>8650.2459999999992</v>
      </c>
      <c r="AO652" s="39">
        <v>8650.2459999999992</v>
      </c>
      <c r="AP652" s="39">
        <v>8650.2459999999992</v>
      </c>
      <c r="AQ652" s="39">
        <v>8650.2459999999992</v>
      </c>
      <c r="AR652" s="39">
        <v>8650.2459999999992</v>
      </c>
      <c r="AS652" s="41">
        <v>8650.2459999999992</v>
      </c>
    </row>
    <row r="653" spans="1:45">
      <c r="A653" s="23" t="s">
        <v>122</v>
      </c>
      <c r="B653" s="21" t="s">
        <v>123</v>
      </c>
      <c r="C653" s="15" t="s">
        <v>57</v>
      </c>
      <c r="D653" s="15" t="s">
        <v>58</v>
      </c>
      <c r="E653" s="15" t="s">
        <v>66</v>
      </c>
      <c r="F653" s="15" t="s">
        <v>67</v>
      </c>
      <c r="G653" s="15" t="s">
        <v>1151</v>
      </c>
      <c r="H653" s="45" t="s">
        <v>1152</v>
      </c>
      <c r="I653" s="39">
        <v>172981.389</v>
      </c>
      <c r="J653" s="39">
        <v>172691.389</v>
      </c>
      <c r="K653" s="39">
        <v>172691.389</v>
      </c>
      <c r="L653" s="39">
        <v>166923.486</v>
      </c>
      <c r="M653" s="39">
        <v>172848.23499999999</v>
      </c>
      <c r="N653" s="39">
        <v>172848.23499999999</v>
      </c>
      <c r="O653" s="39">
        <v>166923.486</v>
      </c>
      <c r="P653" s="39">
        <v>172882.08900000001</v>
      </c>
      <c r="Q653" s="39"/>
      <c r="R653" s="39"/>
      <c r="S653" s="39">
        <v>0</v>
      </c>
      <c r="T653" s="39">
        <v>172691.389</v>
      </c>
      <c r="U653" s="39">
        <v>0</v>
      </c>
      <c r="V653" s="39">
        <v>156.846</v>
      </c>
      <c r="W653" s="39">
        <v>0</v>
      </c>
      <c r="X653" s="39">
        <v>0</v>
      </c>
      <c r="Y653" s="39">
        <v>0</v>
      </c>
      <c r="Z653" s="39">
        <v>0</v>
      </c>
      <c r="AA653" s="39">
        <v>0</v>
      </c>
      <c r="AB653" s="39">
        <v>0</v>
      </c>
      <c r="AC653" s="39">
        <v>0</v>
      </c>
      <c r="AD653" s="39"/>
      <c r="AE653" s="39"/>
      <c r="AF653" s="39"/>
      <c r="AG653" s="39">
        <v>172691.389</v>
      </c>
      <c r="AH653" s="39">
        <v>172691.389</v>
      </c>
      <c r="AI653" s="39">
        <v>172848.23499999999</v>
      </c>
      <c r="AJ653" s="39">
        <v>172848.23499999999</v>
      </c>
      <c r="AK653" s="39">
        <v>172848.23499999999</v>
      </c>
      <c r="AL653" s="39">
        <v>172848.23499999999</v>
      </c>
      <c r="AM653" s="39">
        <v>172848.23499999999</v>
      </c>
      <c r="AN653" s="39">
        <v>172848.23499999999</v>
      </c>
      <c r="AO653" s="39">
        <v>172848.23499999999</v>
      </c>
      <c r="AP653" s="39">
        <v>172848.23499999999</v>
      </c>
      <c r="AQ653" s="39">
        <v>172848.23499999999</v>
      </c>
      <c r="AR653" s="39">
        <v>172848.23499999999</v>
      </c>
      <c r="AS653" s="41">
        <v>172848.23499999999</v>
      </c>
    </row>
    <row r="654" spans="1:45">
      <c r="A654" s="23" t="s">
        <v>122</v>
      </c>
      <c r="B654" s="21" t="s">
        <v>123</v>
      </c>
      <c r="C654" s="15" t="s">
        <v>57</v>
      </c>
      <c r="D654" s="15" t="s">
        <v>58</v>
      </c>
      <c r="E654" s="15" t="s">
        <v>66</v>
      </c>
      <c r="F654" s="15" t="s">
        <v>67</v>
      </c>
      <c r="G654" s="15" t="s">
        <v>1153</v>
      </c>
      <c r="H654" s="45" t="s">
        <v>1154</v>
      </c>
      <c r="I654" s="39">
        <v>34245.035000000003</v>
      </c>
      <c r="J654" s="39">
        <v>34294.334999999999</v>
      </c>
      <c r="K654" s="39">
        <v>34294.334999999999</v>
      </c>
      <c r="L654" s="39">
        <v>33383.035000000003</v>
      </c>
      <c r="M654" s="39">
        <v>34353.027000000002</v>
      </c>
      <c r="N654" s="39">
        <v>34353.027000000002</v>
      </c>
      <c r="O654" s="39">
        <v>33383.035000000003</v>
      </c>
      <c r="P654" s="39">
        <v>34202.434999999998</v>
      </c>
      <c r="Q654" s="39"/>
      <c r="R654" s="39"/>
      <c r="S654" s="39">
        <v>0</v>
      </c>
      <c r="T654" s="39">
        <v>34294.334999999999</v>
      </c>
      <c r="U654" s="39">
        <v>0</v>
      </c>
      <c r="V654" s="39">
        <v>58.692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9">
        <v>0</v>
      </c>
      <c r="AD654" s="39"/>
      <c r="AE654" s="39"/>
      <c r="AF654" s="39"/>
      <c r="AG654" s="39">
        <v>34294.334999999999</v>
      </c>
      <c r="AH654" s="39">
        <v>34294.334999999999</v>
      </c>
      <c r="AI654" s="39">
        <v>34353.027000000002</v>
      </c>
      <c r="AJ654" s="39">
        <v>34353.027000000002</v>
      </c>
      <c r="AK654" s="39">
        <v>34353.027000000002</v>
      </c>
      <c r="AL654" s="39">
        <v>34353.027000000002</v>
      </c>
      <c r="AM654" s="39">
        <v>34353.027000000002</v>
      </c>
      <c r="AN654" s="39">
        <v>34353.027000000002</v>
      </c>
      <c r="AO654" s="39">
        <v>34353.027000000002</v>
      </c>
      <c r="AP654" s="39">
        <v>34353.027000000002</v>
      </c>
      <c r="AQ654" s="39">
        <v>34353.027000000002</v>
      </c>
      <c r="AR654" s="39">
        <v>34353.027000000002</v>
      </c>
      <c r="AS654" s="41">
        <v>34353.027000000002</v>
      </c>
    </row>
    <row r="655" spans="1:45">
      <c r="A655" s="23" t="s">
        <v>122</v>
      </c>
      <c r="B655" s="21" t="s">
        <v>123</v>
      </c>
      <c r="C655" s="15" t="s">
        <v>57</v>
      </c>
      <c r="D655" s="15" t="s">
        <v>58</v>
      </c>
      <c r="E655" s="15" t="s">
        <v>66</v>
      </c>
      <c r="F655" s="15" t="s">
        <v>67</v>
      </c>
      <c r="G655" s="15" t="s">
        <v>1155</v>
      </c>
      <c r="H655" s="45" t="s">
        <v>1156</v>
      </c>
      <c r="I655" s="39">
        <v>99489.822</v>
      </c>
      <c r="J655" s="39">
        <v>101134.122</v>
      </c>
      <c r="K655" s="39">
        <v>101134.122</v>
      </c>
      <c r="L655" s="39">
        <v>97829.93</v>
      </c>
      <c r="M655" s="39">
        <v>101312.78</v>
      </c>
      <c r="N655" s="39">
        <v>101312.78</v>
      </c>
      <c r="O655" s="39">
        <v>97829.93</v>
      </c>
      <c r="P655" s="39">
        <v>99308.622000000003</v>
      </c>
      <c r="Q655" s="39"/>
      <c r="R655" s="39"/>
      <c r="S655" s="39">
        <v>0</v>
      </c>
      <c r="T655" s="39">
        <v>101134.122</v>
      </c>
      <c r="U655" s="39">
        <v>0</v>
      </c>
      <c r="V655" s="39">
        <v>178.65799999999999</v>
      </c>
      <c r="W655" s="39">
        <v>0</v>
      </c>
      <c r="X655" s="39">
        <v>0</v>
      </c>
      <c r="Y655" s="39">
        <v>0</v>
      </c>
      <c r="Z655" s="39">
        <v>0</v>
      </c>
      <c r="AA655" s="39">
        <v>0</v>
      </c>
      <c r="AB655" s="39">
        <v>0</v>
      </c>
      <c r="AC655" s="39">
        <v>0</v>
      </c>
      <c r="AD655" s="39"/>
      <c r="AE655" s="39"/>
      <c r="AF655" s="39"/>
      <c r="AG655" s="39">
        <v>101134.122</v>
      </c>
      <c r="AH655" s="39">
        <v>101134.122</v>
      </c>
      <c r="AI655" s="39">
        <v>101312.78</v>
      </c>
      <c r="AJ655" s="39">
        <v>101312.78</v>
      </c>
      <c r="AK655" s="39">
        <v>101312.78</v>
      </c>
      <c r="AL655" s="39">
        <v>101312.78</v>
      </c>
      <c r="AM655" s="39">
        <v>101312.78</v>
      </c>
      <c r="AN655" s="39">
        <v>101312.78</v>
      </c>
      <c r="AO655" s="39">
        <v>101312.78</v>
      </c>
      <c r="AP655" s="39">
        <v>101312.78</v>
      </c>
      <c r="AQ655" s="39">
        <v>101312.78</v>
      </c>
      <c r="AR655" s="39">
        <v>101312.78</v>
      </c>
      <c r="AS655" s="41">
        <v>101312.78</v>
      </c>
    </row>
    <row r="656" spans="1:45">
      <c r="A656" s="23" t="s">
        <v>122</v>
      </c>
      <c r="B656" s="21" t="s">
        <v>123</v>
      </c>
      <c r="C656" s="15" t="s">
        <v>57</v>
      </c>
      <c r="D656" s="15" t="s">
        <v>58</v>
      </c>
      <c r="E656" s="15" t="s">
        <v>66</v>
      </c>
      <c r="F656" s="15" t="s">
        <v>67</v>
      </c>
      <c r="G656" s="15" t="s">
        <v>1159</v>
      </c>
      <c r="H656" s="45" t="s">
        <v>1160</v>
      </c>
      <c r="I656" s="39">
        <v>24.1</v>
      </c>
      <c r="J656" s="39">
        <v>96.6</v>
      </c>
      <c r="K656" s="39">
        <v>96.6</v>
      </c>
      <c r="L656" s="39">
        <v>-314.21600000000001</v>
      </c>
      <c r="M656" s="39">
        <v>127.596</v>
      </c>
      <c r="N656" s="39">
        <v>127.596</v>
      </c>
      <c r="O656" s="39">
        <v>-314.21600000000001</v>
      </c>
      <c r="P656" s="39">
        <v>-723</v>
      </c>
      <c r="Q656" s="39"/>
      <c r="R656" s="39"/>
      <c r="S656" s="39">
        <v>0</v>
      </c>
      <c r="T656" s="39">
        <v>96.6</v>
      </c>
      <c r="U656" s="39">
        <v>0</v>
      </c>
      <c r="V656" s="39">
        <v>30.995999999999999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9">
        <v>0</v>
      </c>
      <c r="AD656" s="39"/>
      <c r="AE656" s="39"/>
      <c r="AF656" s="39"/>
      <c r="AG656" s="39">
        <v>96.6</v>
      </c>
      <c r="AH656" s="39">
        <v>96.6</v>
      </c>
      <c r="AI656" s="39">
        <v>127.596</v>
      </c>
      <c r="AJ656" s="39">
        <v>127.596</v>
      </c>
      <c r="AK656" s="39">
        <v>127.596</v>
      </c>
      <c r="AL656" s="39">
        <v>127.596</v>
      </c>
      <c r="AM656" s="39">
        <v>127.596</v>
      </c>
      <c r="AN656" s="39">
        <v>127.596</v>
      </c>
      <c r="AO656" s="39">
        <v>127.596</v>
      </c>
      <c r="AP656" s="39">
        <v>127.596</v>
      </c>
      <c r="AQ656" s="39">
        <v>127.596</v>
      </c>
      <c r="AR656" s="39">
        <v>127.596</v>
      </c>
      <c r="AS656" s="41">
        <v>127.596</v>
      </c>
    </row>
    <row r="657" spans="1:45">
      <c r="A657" s="23" t="s">
        <v>122</v>
      </c>
      <c r="B657" s="21" t="s">
        <v>123</v>
      </c>
      <c r="C657" s="15" t="s">
        <v>57</v>
      </c>
      <c r="D657" s="15" t="s">
        <v>58</v>
      </c>
      <c r="E657" s="15" t="s">
        <v>66</v>
      </c>
      <c r="F657" s="15" t="s">
        <v>67</v>
      </c>
      <c r="G657" s="15" t="s">
        <v>1163</v>
      </c>
      <c r="H657" s="45" t="s">
        <v>1164</v>
      </c>
      <c r="I657" s="39"/>
      <c r="J657" s="39">
        <v>0</v>
      </c>
      <c r="K657" s="39">
        <v>0</v>
      </c>
      <c r="L657" s="39">
        <v>-203.393</v>
      </c>
      <c r="M657" s="39">
        <v>-686.36800000000005</v>
      </c>
      <c r="N657" s="39">
        <v>-686.36800000000005</v>
      </c>
      <c r="O657" s="39">
        <v>-203.393</v>
      </c>
      <c r="P657" s="39"/>
      <c r="Q657" s="39"/>
      <c r="R657" s="39"/>
      <c r="S657" s="39"/>
      <c r="T657" s="39">
        <v>-722.1</v>
      </c>
      <c r="U657" s="39">
        <v>0</v>
      </c>
      <c r="V657" s="39">
        <v>35.731999999999999</v>
      </c>
      <c r="W657" s="39">
        <v>0</v>
      </c>
      <c r="X657" s="39">
        <v>0</v>
      </c>
      <c r="Y657" s="39">
        <v>0</v>
      </c>
      <c r="Z657" s="39">
        <v>0</v>
      </c>
      <c r="AA657" s="39">
        <v>0</v>
      </c>
      <c r="AB657" s="39">
        <v>0</v>
      </c>
      <c r="AC657" s="39">
        <v>0</v>
      </c>
      <c r="AD657" s="39"/>
      <c r="AE657" s="39"/>
      <c r="AF657" s="39"/>
      <c r="AG657" s="39">
        <v>-722.1</v>
      </c>
      <c r="AH657" s="39">
        <v>-722.1</v>
      </c>
      <c r="AI657" s="39">
        <v>-686.36800000000005</v>
      </c>
      <c r="AJ657" s="39">
        <v>-686.36800000000005</v>
      </c>
      <c r="AK657" s="39">
        <v>-686.36800000000005</v>
      </c>
      <c r="AL657" s="39">
        <v>-686.36800000000005</v>
      </c>
      <c r="AM657" s="39">
        <v>-686.36800000000005</v>
      </c>
      <c r="AN657" s="39">
        <v>-686.36800000000005</v>
      </c>
      <c r="AO657" s="39">
        <v>-686.36800000000005</v>
      </c>
      <c r="AP657" s="39">
        <v>-686.36800000000005</v>
      </c>
      <c r="AQ657" s="39">
        <v>-686.36800000000005</v>
      </c>
      <c r="AR657" s="39">
        <v>-686.36800000000005</v>
      </c>
      <c r="AS657" s="41">
        <v>-686.36800000000005</v>
      </c>
    </row>
    <row r="658" spans="1:45">
      <c r="A658" s="23" t="s">
        <v>122</v>
      </c>
      <c r="B658" s="21" t="s">
        <v>123</v>
      </c>
      <c r="C658" s="15" t="s">
        <v>57</v>
      </c>
      <c r="D658" s="15" t="s">
        <v>58</v>
      </c>
      <c r="E658" s="15" t="s">
        <v>66</v>
      </c>
      <c r="F658" s="15" t="s">
        <v>67</v>
      </c>
      <c r="G658" s="15" t="s">
        <v>1165</v>
      </c>
      <c r="H658" s="45" t="s">
        <v>1134</v>
      </c>
      <c r="I658" s="39">
        <v>56694.078000000001</v>
      </c>
      <c r="J658" s="39">
        <v>77670.058000000005</v>
      </c>
      <c r="K658" s="39">
        <v>77670.058000000005</v>
      </c>
      <c r="L658" s="39">
        <v>61393.936000000002</v>
      </c>
      <c r="M658" s="39">
        <v>107982.171</v>
      </c>
      <c r="N658" s="39">
        <v>107982.171</v>
      </c>
      <c r="O658" s="39">
        <v>61393.936000000002</v>
      </c>
      <c r="P658" s="39">
        <v>60972.877</v>
      </c>
      <c r="Q658" s="39"/>
      <c r="R658" s="39"/>
      <c r="S658" s="39">
        <v>0</v>
      </c>
      <c r="T658" s="39">
        <v>77670.058000000005</v>
      </c>
      <c r="U658" s="39">
        <v>0</v>
      </c>
      <c r="V658" s="39">
        <v>312.113</v>
      </c>
      <c r="W658" s="39">
        <v>0</v>
      </c>
      <c r="X658" s="39">
        <v>0</v>
      </c>
      <c r="Y658" s="39">
        <v>0</v>
      </c>
      <c r="Z658" s="39">
        <v>0</v>
      </c>
      <c r="AA658" s="39">
        <v>30000</v>
      </c>
      <c r="AB658" s="39">
        <v>0</v>
      </c>
      <c r="AC658" s="39">
        <v>0</v>
      </c>
      <c r="AD658" s="39"/>
      <c r="AE658" s="39"/>
      <c r="AF658" s="39"/>
      <c r="AG658" s="39">
        <v>77670.058000000005</v>
      </c>
      <c r="AH658" s="39">
        <v>77670.058000000005</v>
      </c>
      <c r="AI658" s="39">
        <v>77982.171000000002</v>
      </c>
      <c r="AJ658" s="39">
        <v>77982.171000000002</v>
      </c>
      <c r="AK658" s="39">
        <v>77982.171000000002</v>
      </c>
      <c r="AL658" s="39">
        <v>77982.171000000002</v>
      </c>
      <c r="AM658" s="39">
        <v>77982.171000000002</v>
      </c>
      <c r="AN658" s="39">
        <v>107982.171</v>
      </c>
      <c r="AO658" s="39">
        <v>107982.171</v>
      </c>
      <c r="AP658" s="39">
        <v>107982.171</v>
      </c>
      <c r="AQ658" s="39">
        <v>107982.171</v>
      </c>
      <c r="AR658" s="39">
        <v>107982.171</v>
      </c>
      <c r="AS658" s="41">
        <v>107982.171</v>
      </c>
    </row>
    <row r="659" spans="1:45">
      <c r="A659" s="23" t="s">
        <v>122</v>
      </c>
      <c r="B659" s="21" t="s">
        <v>123</v>
      </c>
      <c r="C659" s="15" t="s">
        <v>57</v>
      </c>
      <c r="D659" s="15" t="s">
        <v>58</v>
      </c>
      <c r="E659" s="15" t="s">
        <v>66</v>
      </c>
      <c r="F659" s="15" t="s">
        <v>67</v>
      </c>
      <c r="G659" s="15" t="s">
        <v>1166</v>
      </c>
      <c r="H659" s="45" t="s">
        <v>1167</v>
      </c>
      <c r="I659" s="39">
        <v>16635.368999999999</v>
      </c>
      <c r="J659" s="39">
        <v>17073.269</v>
      </c>
      <c r="K659" s="39">
        <v>17073.269</v>
      </c>
      <c r="L659" s="39">
        <v>18050.014999999999</v>
      </c>
      <c r="M659" s="39">
        <v>17260.25</v>
      </c>
      <c r="N659" s="39">
        <v>17260.25</v>
      </c>
      <c r="O659" s="39">
        <v>18050.014999999999</v>
      </c>
      <c r="P659" s="39">
        <v>16489.969000000001</v>
      </c>
      <c r="Q659" s="39"/>
      <c r="R659" s="39"/>
      <c r="S659" s="39">
        <v>0</v>
      </c>
      <c r="T659" s="39">
        <v>17073.269</v>
      </c>
      <c r="U659" s="39">
        <v>0</v>
      </c>
      <c r="V659" s="39">
        <v>186.98099999999999</v>
      </c>
      <c r="W659" s="39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9">
        <v>0</v>
      </c>
      <c r="AD659" s="39"/>
      <c r="AE659" s="39"/>
      <c r="AF659" s="39"/>
      <c r="AG659" s="39">
        <v>17073.269</v>
      </c>
      <c r="AH659" s="39">
        <v>17073.269</v>
      </c>
      <c r="AI659" s="39">
        <v>17260.25</v>
      </c>
      <c r="AJ659" s="39">
        <v>17260.25</v>
      </c>
      <c r="AK659" s="39">
        <v>17260.25</v>
      </c>
      <c r="AL659" s="39">
        <v>17260.25</v>
      </c>
      <c r="AM659" s="39">
        <v>17260.25</v>
      </c>
      <c r="AN659" s="39">
        <v>17260.25</v>
      </c>
      <c r="AO659" s="39">
        <v>17260.25</v>
      </c>
      <c r="AP659" s="39">
        <v>17260.25</v>
      </c>
      <c r="AQ659" s="39">
        <v>17260.25</v>
      </c>
      <c r="AR659" s="39">
        <v>17260.25</v>
      </c>
      <c r="AS659" s="41">
        <v>17260.25</v>
      </c>
    </row>
    <row r="660" spans="1:45">
      <c r="A660" s="23" t="s">
        <v>122</v>
      </c>
      <c r="B660" s="21" t="s">
        <v>123</v>
      </c>
      <c r="C660" s="15" t="s">
        <v>57</v>
      </c>
      <c r="D660" s="15" t="s">
        <v>58</v>
      </c>
      <c r="E660" s="15" t="s">
        <v>66</v>
      </c>
      <c r="F660" s="15" t="s">
        <v>67</v>
      </c>
      <c r="G660" s="15" t="s">
        <v>1168</v>
      </c>
      <c r="H660" s="45" t="s">
        <v>1169</v>
      </c>
      <c r="I660" s="39"/>
      <c r="J660" s="39">
        <v>0</v>
      </c>
      <c r="K660" s="39">
        <v>0</v>
      </c>
      <c r="L660" s="39"/>
      <c r="M660" s="39">
        <v>-101.99</v>
      </c>
      <c r="N660" s="39">
        <v>-101.99</v>
      </c>
      <c r="O660" s="39"/>
      <c r="P660" s="39"/>
      <c r="Q660" s="39"/>
      <c r="R660" s="39"/>
      <c r="S660" s="39"/>
      <c r="T660" s="39">
        <v>-107.3</v>
      </c>
      <c r="U660" s="39">
        <v>0</v>
      </c>
      <c r="V660" s="39">
        <v>5.31</v>
      </c>
      <c r="W660" s="39">
        <v>0</v>
      </c>
      <c r="X660" s="39">
        <v>0</v>
      </c>
      <c r="Y660" s="39">
        <v>0</v>
      </c>
      <c r="Z660" s="39">
        <v>0</v>
      </c>
      <c r="AA660" s="39">
        <v>0</v>
      </c>
      <c r="AB660" s="39">
        <v>0</v>
      </c>
      <c r="AC660" s="39">
        <v>0</v>
      </c>
      <c r="AD660" s="39"/>
      <c r="AE660" s="39"/>
      <c r="AF660" s="39"/>
      <c r="AG660" s="39">
        <v>-107.3</v>
      </c>
      <c r="AH660" s="39">
        <v>-107.3</v>
      </c>
      <c r="AI660" s="39">
        <v>-101.99</v>
      </c>
      <c r="AJ660" s="39">
        <v>-101.99</v>
      </c>
      <c r="AK660" s="39">
        <v>-101.99</v>
      </c>
      <c r="AL660" s="39">
        <v>-101.99</v>
      </c>
      <c r="AM660" s="39">
        <v>-101.99</v>
      </c>
      <c r="AN660" s="39">
        <v>-101.99</v>
      </c>
      <c r="AO660" s="39">
        <v>-101.99</v>
      </c>
      <c r="AP660" s="39">
        <v>-101.99</v>
      </c>
      <c r="AQ660" s="39">
        <v>-101.99</v>
      </c>
      <c r="AR660" s="39">
        <v>-101.99</v>
      </c>
      <c r="AS660" s="41">
        <v>-101.99</v>
      </c>
    </row>
    <row r="661" spans="1:45">
      <c r="A661" s="23" t="s">
        <v>122</v>
      </c>
      <c r="B661" s="21" t="s">
        <v>123</v>
      </c>
      <c r="C661" s="15" t="s">
        <v>57</v>
      </c>
      <c r="D661" s="15" t="s">
        <v>58</v>
      </c>
      <c r="E661" s="15" t="s">
        <v>66</v>
      </c>
      <c r="F661" s="15" t="s">
        <v>67</v>
      </c>
      <c r="G661" s="15" t="s">
        <v>1172</v>
      </c>
      <c r="H661" s="45" t="s">
        <v>1173</v>
      </c>
      <c r="I661" s="39">
        <v>19640.18</v>
      </c>
      <c r="J661" s="39">
        <v>0</v>
      </c>
      <c r="K661" s="39">
        <v>0</v>
      </c>
      <c r="L661" s="39">
        <v>21252.837</v>
      </c>
      <c r="M661" s="39">
        <v>-3156.797</v>
      </c>
      <c r="N661" s="39">
        <v>-3156.797</v>
      </c>
      <c r="O661" s="39">
        <v>21252.837</v>
      </c>
      <c r="P661" s="39">
        <v>20637.681</v>
      </c>
      <c r="Q661" s="39"/>
      <c r="R661" s="39"/>
      <c r="S661" s="39">
        <v>0</v>
      </c>
      <c r="T661" s="39">
        <v>-3345.5</v>
      </c>
      <c r="U661" s="39">
        <v>0</v>
      </c>
      <c r="V661" s="39">
        <v>188.703</v>
      </c>
      <c r="W661" s="39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9">
        <v>0</v>
      </c>
      <c r="AD661" s="39"/>
      <c r="AE661" s="39"/>
      <c r="AF661" s="39"/>
      <c r="AG661" s="39">
        <v>-3345.5</v>
      </c>
      <c r="AH661" s="39">
        <v>-3345.5</v>
      </c>
      <c r="AI661" s="39">
        <v>-3156.797</v>
      </c>
      <c r="AJ661" s="39">
        <v>-3156.797</v>
      </c>
      <c r="AK661" s="39">
        <v>-3156.797</v>
      </c>
      <c r="AL661" s="39">
        <v>-3156.797</v>
      </c>
      <c r="AM661" s="39">
        <v>-3156.797</v>
      </c>
      <c r="AN661" s="39">
        <v>-3156.797</v>
      </c>
      <c r="AO661" s="39">
        <v>-3156.797</v>
      </c>
      <c r="AP661" s="39">
        <v>-3156.797</v>
      </c>
      <c r="AQ661" s="39">
        <v>-3156.797</v>
      </c>
      <c r="AR661" s="39">
        <v>-3156.797</v>
      </c>
      <c r="AS661" s="41">
        <v>-3156.797</v>
      </c>
    </row>
    <row r="662" spans="1:45">
      <c r="A662" s="23" t="s">
        <v>122</v>
      </c>
      <c r="B662" s="21" t="s">
        <v>123</v>
      </c>
      <c r="C662" s="15" t="s">
        <v>57</v>
      </c>
      <c r="D662" s="15" t="s">
        <v>58</v>
      </c>
      <c r="E662" s="15" t="s">
        <v>68</v>
      </c>
      <c r="F662" s="15" t="s">
        <v>69</v>
      </c>
      <c r="G662" s="15" t="s">
        <v>1131</v>
      </c>
      <c r="H662" s="45" t="s">
        <v>1132</v>
      </c>
      <c r="I662" s="39">
        <v>0</v>
      </c>
      <c r="J662" s="39"/>
      <c r="K662" s="39"/>
      <c r="L662" s="39"/>
      <c r="M662" s="39"/>
      <c r="N662" s="39"/>
      <c r="O662" s="39"/>
      <c r="P662" s="39">
        <v>0</v>
      </c>
      <c r="Q662" s="39"/>
      <c r="R662" s="39"/>
      <c r="S662" s="39">
        <v>0</v>
      </c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41"/>
    </row>
    <row r="663" spans="1:45">
      <c r="A663" s="23" t="s">
        <v>122</v>
      </c>
      <c r="B663" s="21" t="s">
        <v>123</v>
      </c>
      <c r="C663" s="15" t="s">
        <v>57</v>
      </c>
      <c r="D663" s="15" t="s">
        <v>58</v>
      </c>
      <c r="E663" s="15" t="s">
        <v>68</v>
      </c>
      <c r="F663" s="15" t="s">
        <v>69</v>
      </c>
      <c r="G663" s="15" t="s">
        <v>1133</v>
      </c>
      <c r="H663" s="45" t="s">
        <v>1134</v>
      </c>
      <c r="I663" s="39">
        <v>0</v>
      </c>
      <c r="J663" s="39"/>
      <c r="K663" s="39"/>
      <c r="L663" s="39"/>
      <c r="M663" s="39"/>
      <c r="N663" s="39"/>
      <c r="O663" s="39"/>
      <c r="P663" s="39">
        <v>0</v>
      </c>
      <c r="Q663" s="39"/>
      <c r="R663" s="39"/>
      <c r="S663" s="39">
        <v>0</v>
      </c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41"/>
    </row>
    <row r="664" spans="1:45">
      <c r="A664" s="23" t="s">
        <v>122</v>
      </c>
      <c r="B664" s="21" t="s">
        <v>123</v>
      </c>
      <c r="C664" s="15" t="s">
        <v>57</v>
      </c>
      <c r="D664" s="15" t="s">
        <v>58</v>
      </c>
      <c r="E664" s="15" t="s">
        <v>68</v>
      </c>
      <c r="F664" s="15" t="s">
        <v>69</v>
      </c>
      <c r="G664" s="15" t="s">
        <v>1136</v>
      </c>
      <c r="H664" s="45" t="s">
        <v>1137</v>
      </c>
      <c r="I664" s="39">
        <v>24.2</v>
      </c>
      <c r="J664" s="39">
        <v>105.4</v>
      </c>
      <c r="K664" s="39">
        <v>105.4</v>
      </c>
      <c r="L664" s="39"/>
      <c r="M664" s="39">
        <v>136.101</v>
      </c>
      <c r="N664" s="39">
        <v>136.101</v>
      </c>
      <c r="O664" s="39"/>
      <c r="P664" s="39">
        <v>-726</v>
      </c>
      <c r="Q664" s="39"/>
      <c r="R664" s="39"/>
      <c r="S664" s="39">
        <v>0</v>
      </c>
      <c r="T664" s="39">
        <v>105.4</v>
      </c>
      <c r="U664" s="39">
        <v>0</v>
      </c>
      <c r="V664" s="39">
        <v>30.701000000000001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9">
        <v>0</v>
      </c>
      <c r="AD664" s="39"/>
      <c r="AE664" s="39"/>
      <c r="AF664" s="39"/>
      <c r="AG664" s="39">
        <v>105.4</v>
      </c>
      <c r="AH664" s="39">
        <v>105.4</v>
      </c>
      <c r="AI664" s="39">
        <v>136.101</v>
      </c>
      <c r="AJ664" s="39">
        <v>136.101</v>
      </c>
      <c r="AK664" s="39">
        <v>136.101</v>
      </c>
      <c r="AL664" s="39">
        <v>136.101</v>
      </c>
      <c r="AM664" s="39">
        <v>136.101</v>
      </c>
      <c r="AN664" s="39">
        <v>136.101</v>
      </c>
      <c r="AO664" s="39">
        <v>136.101</v>
      </c>
      <c r="AP664" s="39">
        <v>136.101</v>
      </c>
      <c r="AQ664" s="39">
        <v>136.101</v>
      </c>
      <c r="AR664" s="39">
        <v>136.101</v>
      </c>
      <c r="AS664" s="41">
        <v>136.101</v>
      </c>
    </row>
    <row r="665" spans="1:45">
      <c r="A665" s="23" t="s">
        <v>122</v>
      </c>
      <c r="B665" s="21" t="s">
        <v>123</v>
      </c>
      <c r="C665" s="15" t="s">
        <v>57</v>
      </c>
      <c r="D665" s="15" t="s">
        <v>58</v>
      </c>
      <c r="E665" s="15" t="s">
        <v>68</v>
      </c>
      <c r="F665" s="15" t="s">
        <v>69</v>
      </c>
      <c r="G665" s="15" t="s">
        <v>1140</v>
      </c>
      <c r="H665" s="45" t="s">
        <v>1141</v>
      </c>
      <c r="I665" s="39"/>
      <c r="J665" s="39">
        <v>0</v>
      </c>
      <c r="K665" s="39">
        <v>0</v>
      </c>
      <c r="L665" s="39"/>
      <c r="M665" s="39">
        <v>-242.572</v>
      </c>
      <c r="N665" s="39">
        <v>-242.572</v>
      </c>
      <c r="O665" s="39"/>
      <c r="P665" s="39"/>
      <c r="Q665" s="39"/>
      <c r="R665" s="39"/>
      <c r="S665" s="39"/>
      <c r="T665" s="39">
        <v>-255.2</v>
      </c>
      <c r="U665" s="39">
        <v>0</v>
      </c>
      <c r="V665" s="39">
        <v>12.628</v>
      </c>
      <c r="W665" s="39">
        <v>0</v>
      </c>
      <c r="X665" s="39">
        <v>0</v>
      </c>
      <c r="Y665" s="39">
        <v>0</v>
      </c>
      <c r="Z665" s="39">
        <v>0</v>
      </c>
      <c r="AA665" s="39">
        <v>0</v>
      </c>
      <c r="AB665" s="39">
        <v>0</v>
      </c>
      <c r="AC665" s="39">
        <v>0</v>
      </c>
      <c r="AD665" s="39"/>
      <c r="AE665" s="39"/>
      <c r="AF665" s="39"/>
      <c r="AG665" s="39">
        <v>-255.2</v>
      </c>
      <c r="AH665" s="39">
        <v>-255.2</v>
      </c>
      <c r="AI665" s="39">
        <v>-242.572</v>
      </c>
      <c r="AJ665" s="39">
        <v>-242.572</v>
      </c>
      <c r="AK665" s="39">
        <v>-242.572</v>
      </c>
      <c r="AL665" s="39">
        <v>-242.572</v>
      </c>
      <c r="AM665" s="39">
        <v>-242.572</v>
      </c>
      <c r="AN665" s="39">
        <v>-242.572</v>
      </c>
      <c r="AO665" s="39">
        <v>-242.572</v>
      </c>
      <c r="AP665" s="39">
        <v>-242.572</v>
      </c>
      <c r="AQ665" s="39">
        <v>-242.572</v>
      </c>
      <c r="AR665" s="39">
        <v>-242.572</v>
      </c>
      <c r="AS665" s="41">
        <v>-242.572</v>
      </c>
    </row>
    <row r="666" spans="1:45">
      <c r="A666" s="23" t="s">
        <v>122</v>
      </c>
      <c r="B666" s="21" t="s">
        <v>123</v>
      </c>
      <c r="C666" s="15" t="s">
        <v>57</v>
      </c>
      <c r="D666" s="15" t="s">
        <v>58</v>
      </c>
      <c r="E666" s="15" t="s">
        <v>68</v>
      </c>
      <c r="F666" s="15" t="s">
        <v>69</v>
      </c>
      <c r="G666" s="15" t="s">
        <v>1142</v>
      </c>
      <c r="H666" s="45" t="s">
        <v>1143</v>
      </c>
      <c r="I666" s="39">
        <v>23.1</v>
      </c>
      <c r="J666" s="39">
        <v>72.400000000000006</v>
      </c>
      <c r="K666" s="39">
        <v>72.400000000000006</v>
      </c>
      <c r="L666" s="39"/>
      <c r="M666" s="39">
        <v>103.10899999999999</v>
      </c>
      <c r="N666" s="39">
        <v>103.10899999999999</v>
      </c>
      <c r="O666" s="39"/>
      <c r="P666" s="39">
        <v>-693</v>
      </c>
      <c r="Q666" s="39"/>
      <c r="R666" s="39"/>
      <c r="S666" s="39">
        <v>0</v>
      </c>
      <c r="T666" s="39">
        <v>72.400000000000006</v>
      </c>
      <c r="U666" s="39">
        <v>0</v>
      </c>
      <c r="V666" s="39">
        <v>30.709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9">
        <v>0</v>
      </c>
      <c r="AD666" s="39"/>
      <c r="AE666" s="39"/>
      <c r="AF666" s="39"/>
      <c r="AG666" s="39">
        <v>72.400000000000006</v>
      </c>
      <c r="AH666" s="39">
        <v>72.400000000000006</v>
      </c>
      <c r="AI666" s="39">
        <v>103.10899999999999</v>
      </c>
      <c r="AJ666" s="39">
        <v>103.10899999999999</v>
      </c>
      <c r="AK666" s="39">
        <v>103.10899999999999</v>
      </c>
      <c r="AL666" s="39">
        <v>103.10899999999999</v>
      </c>
      <c r="AM666" s="39">
        <v>103.10899999999999</v>
      </c>
      <c r="AN666" s="39">
        <v>103.10899999999999</v>
      </c>
      <c r="AO666" s="39">
        <v>103.10899999999999</v>
      </c>
      <c r="AP666" s="39">
        <v>103.10899999999999</v>
      </c>
      <c r="AQ666" s="39">
        <v>103.10899999999999</v>
      </c>
      <c r="AR666" s="39">
        <v>103.10899999999999</v>
      </c>
      <c r="AS666" s="41">
        <v>103.10899999999999</v>
      </c>
    </row>
    <row r="667" spans="1:45">
      <c r="A667" s="23" t="s">
        <v>122</v>
      </c>
      <c r="B667" s="21" t="s">
        <v>123</v>
      </c>
      <c r="C667" s="15" t="s">
        <v>57</v>
      </c>
      <c r="D667" s="15" t="s">
        <v>58</v>
      </c>
      <c r="E667" s="15" t="s">
        <v>68</v>
      </c>
      <c r="F667" s="15" t="s">
        <v>69</v>
      </c>
      <c r="G667" s="15" t="s">
        <v>1144</v>
      </c>
      <c r="H667" s="45" t="s">
        <v>1145</v>
      </c>
      <c r="I667" s="39">
        <v>113.92</v>
      </c>
      <c r="J667" s="39">
        <v>1037.0999999999999</v>
      </c>
      <c r="K667" s="39">
        <v>1037.0999999999999</v>
      </c>
      <c r="L667" s="39">
        <v>17.221</v>
      </c>
      <c r="M667" s="39">
        <v>1134.8240000000001</v>
      </c>
      <c r="N667" s="39">
        <v>1134.8240000000001</v>
      </c>
      <c r="O667" s="39">
        <v>17.221</v>
      </c>
      <c r="P667" s="39">
        <v>-2998.6590000000001</v>
      </c>
      <c r="Q667" s="39"/>
      <c r="R667" s="39"/>
      <c r="S667" s="39">
        <v>0</v>
      </c>
      <c r="T667" s="39">
        <v>1037.0999999999999</v>
      </c>
      <c r="U667" s="39">
        <v>0</v>
      </c>
      <c r="V667" s="39">
        <v>97.724000000000004</v>
      </c>
      <c r="W667" s="39">
        <v>0</v>
      </c>
      <c r="X667" s="39">
        <v>0</v>
      </c>
      <c r="Y667" s="39">
        <v>0</v>
      </c>
      <c r="Z667" s="39">
        <v>0</v>
      </c>
      <c r="AA667" s="39">
        <v>0</v>
      </c>
      <c r="AB667" s="39">
        <v>0</v>
      </c>
      <c r="AC667" s="39">
        <v>0</v>
      </c>
      <c r="AD667" s="39"/>
      <c r="AE667" s="39"/>
      <c r="AF667" s="39"/>
      <c r="AG667" s="39">
        <v>1037.0999999999999</v>
      </c>
      <c r="AH667" s="39">
        <v>1037.0999999999999</v>
      </c>
      <c r="AI667" s="39">
        <v>1134.8240000000001</v>
      </c>
      <c r="AJ667" s="39">
        <v>1134.8240000000001</v>
      </c>
      <c r="AK667" s="39">
        <v>1134.8240000000001</v>
      </c>
      <c r="AL667" s="39">
        <v>1134.8240000000001</v>
      </c>
      <c r="AM667" s="39">
        <v>1134.8240000000001</v>
      </c>
      <c r="AN667" s="39">
        <v>1134.8240000000001</v>
      </c>
      <c r="AO667" s="39">
        <v>1134.8240000000001</v>
      </c>
      <c r="AP667" s="39">
        <v>1134.8240000000001</v>
      </c>
      <c r="AQ667" s="39">
        <v>1134.8240000000001</v>
      </c>
      <c r="AR667" s="39">
        <v>1134.8240000000001</v>
      </c>
      <c r="AS667" s="41">
        <v>1134.8240000000001</v>
      </c>
    </row>
    <row r="668" spans="1:45">
      <c r="A668" s="23" t="s">
        <v>122</v>
      </c>
      <c r="B668" s="21" t="s">
        <v>123</v>
      </c>
      <c r="C668" s="15" t="s">
        <v>57</v>
      </c>
      <c r="D668" s="15" t="s">
        <v>58</v>
      </c>
      <c r="E668" s="15" t="s">
        <v>68</v>
      </c>
      <c r="F668" s="15" t="s">
        <v>69</v>
      </c>
      <c r="G668" s="15" t="s">
        <v>1148</v>
      </c>
      <c r="H668" s="45" t="s">
        <v>1132</v>
      </c>
      <c r="I668" s="39">
        <v>3.843</v>
      </c>
      <c r="J668" s="39">
        <v>0</v>
      </c>
      <c r="K668" s="39">
        <v>0</v>
      </c>
      <c r="L668" s="39"/>
      <c r="M668" s="39">
        <v>-311.48399999999998</v>
      </c>
      <c r="N668" s="39">
        <v>-311.48399999999998</v>
      </c>
      <c r="O668" s="39"/>
      <c r="P668" s="39">
        <v>-115.286</v>
      </c>
      <c r="Q668" s="39"/>
      <c r="R668" s="39"/>
      <c r="S668" s="39">
        <v>0</v>
      </c>
      <c r="T668" s="39">
        <v>-327.7</v>
      </c>
      <c r="U668" s="39">
        <v>0</v>
      </c>
      <c r="V668" s="39">
        <v>16.216000000000001</v>
      </c>
      <c r="W668" s="39">
        <v>0</v>
      </c>
      <c r="X668" s="39">
        <v>0</v>
      </c>
      <c r="Y668" s="39">
        <v>0</v>
      </c>
      <c r="Z668" s="39">
        <v>0</v>
      </c>
      <c r="AA668" s="39">
        <v>0</v>
      </c>
      <c r="AB668" s="39">
        <v>0</v>
      </c>
      <c r="AC668" s="39">
        <v>0</v>
      </c>
      <c r="AD668" s="39"/>
      <c r="AE668" s="39"/>
      <c r="AF668" s="39"/>
      <c r="AG668" s="39">
        <v>-327.7</v>
      </c>
      <c r="AH668" s="39">
        <v>-327.7</v>
      </c>
      <c r="AI668" s="39">
        <v>-311.48399999999998</v>
      </c>
      <c r="AJ668" s="39">
        <v>-311.48399999999998</v>
      </c>
      <c r="AK668" s="39">
        <v>-311.48399999999998</v>
      </c>
      <c r="AL668" s="39">
        <v>-311.48399999999998</v>
      </c>
      <c r="AM668" s="39">
        <v>-311.48399999999998</v>
      </c>
      <c r="AN668" s="39">
        <v>-311.48399999999998</v>
      </c>
      <c r="AO668" s="39">
        <v>-311.48399999999998</v>
      </c>
      <c r="AP668" s="39">
        <v>-311.48399999999998</v>
      </c>
      <c r="AQ668" s="39">
        <v>-311.48399999999998</v>
      </c>
      <c r="AR668" s="39">
        <v>-311.48399999999998</v>
      </c>
      <c r="AS668" s="41">
        <v>-311.48399999999998</v>
      </c>
    </row>
    <row r="669" spans="1:45">
      <c r="A669" s="23" t="s">
        <v>122</v>
      </c>
      <c r="B669" s="21" t="s">
        <v>123</v>
      </c>
      <c r="C669" s="15" t="s">
        <v>57</v>
      </c>
      <c r="D669" s="15" t="s">
        <v>58</v>
      </c>
      <c r="E669" s="15" t="s">
        <v>68</v>
      </c>
      <c r="F669" s="15" t="s">
        <v>69</v>
      </c>
      <c r="G669" s="15" t="s">
        <v>1157</v>
      </c>
      <c r="H669" s="45" t="s">
        <v>1158</v>
      </c>
      <c r="I669" s="39"/>
      <c r="J669" s="39">
        <v>0</v>
      </c>
      <c r="K669" s="39">
        <v>0</v>
      </c>
      <c r="L669" s="39"/>
      <c r="M669" s="39">
        <v>-165.39</v>
      </c>
      <c r="N669" s="39">
        <v>-165.39</v>
      </c>
      <c r="O669" s="39"/>
      <c r="P669" s="39"/>
      <c r="Q669" s="39"/>
      <c r="R669" s="39"/>
      <c r="S669" s="39"/>
      <c r="T669" s="39">
        <v>-174</v>
      </c>
      <c r="U669" s="39">
        <v>0</v>
      </c>
      <c r="V669" s="39">
        <v>8.61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9">
        <v>0</v>
      </c>
      <c r="AD669" s="39"/>
      <c r="AE669" s="39"/>
      <c r="AF669" s="39"/>
      <c r="AG669" s="39">
        <v>-174</v>
      </c>
      <c r="AH669" s="39">
        <v>-174</v>
      </c>
      <c r="AI669" s="39">
        <v>-165.39</v>
      </c>
      <c r="AJ669" s="39">
        <v>-165.39</v>
      </c>
      <c r="AK669" s="39">
        <v>-165.39</v>
      </c>
      <c r="AL669" s="39">
        <v>-165.39</v>
      </c>
      <c r="AM669" s="39">
        <v>-165.39</v>
      </c>
      <c r="AN669" s="39">
        <v>-165.39</v>
      </c>
      <c r="AO669" s="39">
        <v>-165.39</v>
      </c>
      <c r="AP669" s="39">
        <v>-165.39</v>
      </c>
      <c r="AQ669" s="39">
        <v>-165.39</v>
      </c>
      <c r="AR669" s="39">
        <v>-165.39</v>
      </c>
      <c r="AS669" s="41">
        <v>-165.39</v>
      </c>
    </row>
    <row r="670" spans="1:45">
      <c r="A670" s="23" t="s">
        <v>122</v>
      </c>
      <c r="B670" s="21" t="s">
        <v>123</v>
      </c>
      <c r="C670" s="15" t="s">
        <v>57</v>
      </c>
      <c r="D670" s="15" t="s">
        <v>58</v>
      </c>
      <c r="E670" s="15" t="s">
        <v>68</v>
      </c>
      <c r="F670" s="15" t="s">
        <v>69</v>
      </c>
      <c r="G670" s="15" t="s">
        <v>1159</v>
      </c>
      <c r="H670" s="45" t="s">
        <v>1160</v>
      </c>
      <c r="I670" s="39"/>
      <c r="J670" s="39">
        <v>0</v>
      </c>
      <c r="K670" s="39">
        <v>0</v>
      </c>
      <c r="L670" s="39"/>
      <c r="M670" s="39">
        <v>-165.39</v>
      </c>
      <c r="N670" s="39">
        <v>-165.39</v>
      </c>
      <c r="O670" s="39"/>
      <c r="P670" s="39"/>
      <c r="Q670" s="39"/>
      <c r="R670" s="39"/>
      <c r="S670" s="39"/>
      <c r="T670" s="39">
        <v>-174</v>
      </c>
      <c r="U670" s="39">
        <v>0</v>
      </c>
      <c r="V670" s="39">
        <v>8.61</v>
      </c>
      <c r="W670" s="39">
        <v>0</v>
      </c>
      <c r="X670" s="39">
        <v>0</v>
      </c>
      <c r="Y670" s="39">
        <v>0</v>
      </c>
      <c r="Z670" s="39">
        <v>0</v>
      </c>
      <c r="AA670" s="39">
        <v>0</v>
      </c>
      <c r="AB670" s="39">
        <v>0</v>
      </c>
      <c r="AC670" s="39">
        <v>0</v>
      </c>
      <c r="AD670" s="39"/>
      <c r="AE670" s="39"/>
      <c r="AF670" s="39"/>
      <c r="AG670" s="39">
        <v>-174</v>
      </c>
      <c r="AH670" s="39">
        <v>-174</v>
      </c>
      <c r="AI670" s="39">
        <v>-165.39</v>
      </c>
      <c r="AJ670" s="39">
        <v>-165.39</v>
      </c>
      <c r="AK670" s="39">
        <v>-165.39</v>
      </c>
      <c r="AL670" s="39">
        <v>-165.39</v>
      </c>
      <c r="AM670" s="39">
        <v>-165.39</v>
      </c>
      <c r="AN670" s="39">
        <v>-165.39</v>
      </c>
      <c r="AO670" s="39">
        <v>-165.39</v>
      </c>
      <c r="AP670" s="39">
        <v>-165.39</v>
      </c>
      <c r="AQ670" s="39">
        <v>-165.39</v>
      </c>
      <c r="AR670" s="39">
        <v>-165.39</v>
      </c>
      <c r="AS670" s="41">
        <v>-165.39</v>
      </c>
    </row>
    <row r="671" spans="1:45">
      <c r="A671" s="23" t="s">
        <v>122</v>
      </c>
      <c r="B671" s="21" t="s">
        <v>123</v>
      </c>
      <c r="C671" s="15" t="s">
        <v>57</v>
      </c>
      <c r="D671" s="15" t="s">
        <v>58</v>
      </c>
      <c r="E671" s="15" t="s">
        <v>68</v>
      </c>
      <c r="F671" s="15" t="s">
        <v>69</v>
      </c>
      <c r="G671" s="15" t="s">
        <v>1163</v>
      </c>
      <c r="H671" s="45" t="s">
        <v>1164</v>
      </c>
      <c r="I671" s="39"/>
      <c r="J671" s="39">
        <v>0</v>
      </c>
      <c r="K671" s="39">
        <v>0</v>
      </c>
      <c r="L671" s="39"/>
      <c r="M671" s="39">
        <v>-101.99</v>
      </c>
      <c r="N671" s="39">
        <v>-101.99</v>
      </c>
      <c r="O671" s="39"/>
      <c r="P671" s="39"/>
      <c r="Q671" s="39"/>
      <c r="R671" s="39"/>
      <c r="S671" s="39"/>
      <c r="T671" s="39">
        <v>-107.3</v>
      </c>
      <c r="U671" s="39">
        <v>0</v>
      </c>
      <c r="V671" s="39">
        <v>5.31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9">
        <v>0</v>
      </c>
      <c r="AD671" s="39"/>
      <c r="AE671" s="39"/>
      <c r="AF671" s="39"/>
      <c r="AG671" s="39">
        <v>-107.3</v>
      </c>
      <c r="AH671" s="39">
        <v>-107.3</v>
      </c>
      <c r="AI671" s="39">
        <v>-101.99</v>
      </c>
      <c r="AJ671" s="39">
        <v>-101.99</v>
      </c>
      <c r="AK671" s="39">
        <v>-101.99</v>
      </c>
      <c r="AL671" s="39">
        <v>-101.99</v>
      </c>
      <c r="AM671" s="39">
        <v>-101.99</v>
      </c>
      <c r="AN671" s="39">
        <v>-101.99</v>
      </c>
      <c r="AO671" s="39">
        <v>-101.99</v>
      </c>
      <c r="AP671" s="39">
        <v>-101.99</v>
      </c>
      <c r="AQ671" s="39">
        <v>-101.99</v>
      </c>
      <c r="AR671" s="39">
        <v>-101.99</v>
      </c>
      <c r="AS671" s="41">
        <v>-101.99</v>
      </c>
    </row>
    <row r="672" spans="1:45">
      <c r="A672" s="23" t="s">
        <v>122</v>
      </c>
      <c r="B672" s="21" t="s">
        <v>123</v>
      </c>
      <c r="C672" s="15" t="s">
        <v>57</v>
      </c>
      <c r="D672" s="15" t="s">
        <v>58</v>
      </c>
      <c r="E672" s="15" t="s">
        <v>68</v>
      </c>
      <c r="F672" s="15" t="s">
        <v>69</v>
      </c>
      <c r="G672" s="15" t="s">
        <v>1165</v>
      </c>
      <c r="H672" s="45" t="s">
        <v>1134</v>
      </c>
      <c r="I672" s="39">
        <v>1167.7449999999999</v>
      </c>
      <c r="J672" s="39">
        <v>1592.7</v>
      </c>
      <c r="K672" s="39">
        <v>1592.7</v>
      </c>
      <c r="L672" s="39">
        <v>1487.4590000000001</v>
      </c>
      <c r="M672" s="39">
        <v>1598.01</v>
      </c>
      <c r="N672" s="39">
        <v>1598.01</v>
      </c>
      <c r="O672" s="39">
        <v>1487.4590000000001</v>
      </c>
      <c r="P672" s="39">
        <v>1154.3889999999999</v>
      </c>
      <c r="Q672" s="39"/>
      <c r="R672" s="39"/>
      <c r="S672" s="39">
        <v>0</v>
      </c>
      <c r="T672" s="39">
        <v>1592.7</v>
      </c>
      <c r="U672" s="39">
        <v>0</v>
      </c>
      <c r="V672" s="39">
        <v>5.31</v>
      </c>
      <c r="W672" s="39">
        <v>0</v>
      </c>
      <c r="X672" s="39">
        <v>0</v>
      </c>
      <c r="Y672" s="39">
        <v>0</v>
      </c>
      <c r="Z672" s="39">
        <v>0</v>
      </c>
      <c r="AA672" s="39">
        <v>0</v>
      </c>
      <c r="AB672" s="39">
        <v>0</v>
      </c>
      <c r="AC672" s="39">
        <v>0</v>
      </c>
      <c r="AD672" s="39"/>
      <c r="AE672" s="39"/>
      <c r="AF672" s="39"/>
      <c r="AG672" s="39">
        <v>1592.7</v>
      </c>
      <c r="AH672" s="39">
        <v>1592.7</v>
      </c>
      <c r="AI672" s="39">
        <v>1598.01</v>
      </c>
      <c r="AJ672" s="39">
        <v>1598.01</v>
      </c>
      <c r="AK672" s="39">
        <v>1598.01</v>
      </c>
      <c r="AL672" s="39">
        <v>1598.01</v>
      </c>
      <c r="AM672" s="39">
        <v>1598.01</v>
      </c>
      <c r="AN672" s="39">
        <v>1598.01</v>
      </c>
      <c r="AO672" s="39">
        <v>1598.01</v>
      </c>
      <c r="AP672" s="39">
        <v>1598.01</v>
      </c>
      <c r="AQ672" s="39">
        <v>1598.01</v>
      </c>
      <c r="AR672" s="39">
        <v>1598.01</v>
      </c>
      <c r="AS672" s="41">
        <v>1598.01</v>
      </c>
    </row>
    <row r="673" spans="1:45">
      <c r="A673" s="23" t="s">
        <v>122</v>
      </c>
      <c r="B673" s="21" t="s">
        <v>123</v>
      </c>
      <c r="C673" s="15" t="s">
        <v>57</v>
      </c>
      <c r="D673" s="15" t="s">
        <v>58</v>
      </c>
      <c r="E673" s="15" t="s">
        <v>68</v>
      </c>
      <c r="F673" s="15" t="s">
        <v>69</v>
      </c>
      <c r="G673" s="15" t="s">
        <v>1166</v>
      </c>
      <c r="H673" s="45" t="s">
        <v>1167</v>
      </c>
      <c r="I673" s="39">
        <v>9.5559999999999992</v>
      </c>
      <c r="J673" s="39">
        <v>294.7</v>
      </c>
      <c r="K673" s="39">
        <v>294.7</v>
      </c>
      <c r="L673" s="39"/>
      <c r="M673" s="39">
        <v>300.01</v>
      </c>
      <c r="N673" s="39">
        <v>300.01</v>
      </c>
      <c r="O673" s="39"/>
      <c r="P673" s="39">
        <v>-286.69</v>
      </c>
      <c r="Q673" s="39"/>
      <c r="R673" s="39"/>
      <c r="S673" s="39">
        <v>0</v>
      </c>
      <c r="T673" s="39">
        <v>294.7</v>
      </c>
      <c r="U673" s="39">
        <v>0</v>
      </c>
      <c r="V673" s="39">
        <v>5.31</v>
      </c>
      <c r="W673" s="39">
        <v>0</v>
      </c>
      <c r="X673" s="39">
        <v>0</v>
      </c>
      <c r="Y673" s="39">
        <v>0</v>
      </c>
      <c r="Z673" s="39">
        <v>0</v>
      </c>
      <c r="AA673" s="39">
        <v>0</v>
      </c>
      <c r="AB673" s="39">
        <v>0</v>
      </c>
      <c r="AC673" s="39">
        <v>0</v>
      </c>
      <c r="AD673" s="39"/>
      <c r="AE673" s="39"/>
      <c r="AF673" s="39"/>
      <c r="AG673" s="39">
        <v>294.7</v>
      </c>
      <c r="AH673" s="39">
        <v>294.7</v>
      </c>
      <c r="AI673" s="39">
        <v>300.01</v>
      </c>
      <c r="AJ673" s="39">
        <v>300.01</v>
      </c>
      <c r="AK673" s="39">
        <v>300.01</v>
      </c>
      <c r="AL673" s="39">
        <v>300.01</v>
      </c>
      <c r="AM673" s="39">
        <v>300.01</v>
      </c>
      <c r="AN673" s="39">
        <v>300.01</v>
      </c>
      <c r="AO673" s="39">
        <v>300.01</v>
      </c>
      <c r="AP673" s="39">
        <v>300.01</v>
      </c>
      <c r="AQ673" s="39">
        <v>300.01</v>
      </c>
      <c r="AR673" s="39">
        <v>300.01</v>
      </c>
      <c r="AS673" s="41">
        <v>300.01</v>
      </c>
    </row>
    <row r="674" spans="1:45">
      <c r="A674" s="23" t="s">
        <v>122</v>
      </c>
      <c r="B674" s="21" t="s">
        <v>123</v>
      </c>
      <c r="C674" s="15" t="s">
        <v>57</v>
      </c>
      <c r="D674" s="15" t="s">
        <v>58</v>
      </c>
      <c r="E674" s="15" t="s">
        <v>68</v>
      </c>
      <c r="F674" s="15" t="s">
        <v>69</v>
      </c>
      <c r="G674" s="15" t="s">
        <v>1170</v>
      </c>
      <c r="H674" s="45" t="s">
        <v>1171</v>
      </c>
      <c r="I674" s="39">
        <v>95.335999999999999</v>
      </c>
      <c r="J674" s="39">
        <v>0</v>
      </c>
      <c r="K674" s="39">
        <v>0</v>
      </c>
      <c r="L674" s="39">
        <v>121.438</v>
      </c>
      <c r="M674" s="39">
        <v>-101.99</v>
      </c>
      <c r="N674" s="39">
        <v>-101.99</v>
      </c>
      <c r="O674" s="39">
        <v>121.438</v>
      </c>
      <c r="P674" s="39">
        <v>94.245999999999995</v>
      </c>
      <c r="Q674" s="39"/>
      <c r="R674" s="39"/>
      <c r="S674" s="39">
        <v>0</v>
      </c>
      <c r="T674" s="39">
        <v>-107.3</v>
      </c>
      <c r="U674" s="39">
        <v>0</v>
      </c>
      <c r="V674" s="39">
        <v>5.31</v>
      </c>
      <c r="W674" s="39">
        <v>0</v>
      </c>
      <c r="X674" s="39">
        <v>0</v>
      </c>
      <c r="Y674" s="39">
        <v>0</v>
      </c>
      <c r="Z674" s="39">
        <v>0</v>
      </c>
      <c r="AA674" s="39">
        <v>0</v>
      </c>
      <c r="AB674" s="39">
        <v>0</v>
      </c>
      <c r="AC674" s="39">
        <v>0</v>
      </c>
      <c r="AD674" s="39"/>
      <c r="AE674" s="39"/>
      <c r="AF674" s="39"/>
      <c r="AG674" s="39">
        <v>-107.3</v>
      </c>
      <c r="AH674" s="39">
        <v>-107.3</v>
      </c>
      <c r="AI674" s="39">
        <v>-101.99</v>
      </c>
      <c r="AJ674" s="39">
        <v>-101.99</v>
      </c>
      <c r="AK674" s="39">
        <v>-101.99</v>
      </c>
      <c r="AL674" s="39">
        <v>-101.99</v>
      </c>
      <c r="AM674" s="39">
        <v>-101.99</v>
      </c>
      <c r="AN674" s="39">
        <v>-101.99</v>
      </c>
      <c r="AO674" s="39">
        <v>-101.99</v>
      </c>
      <c r="AP674" s="39">
        <v>-101.99</v>
      </c>
      <c r="AQ674" s="39">
        <v>-101.99</v>
      </c>
      <c r="AR674" s="39">
        <v>-101.99</v>
      </c>
      <c r="AS674" s="41">
        <v>-101.99</v>
      </c>
    </row>
    <row r="675" spans="1:45">
      <c r="A675" s="23" t="s">
        <v>122</v>
      </c>
      <c r="B675" s="21" t="s">
        <v>123</v>
      </c>
      <c r="C675" s="15" t="s">
        <v>57</v>
      </c>
      <c r="D675" s="15" t="s">
        <v>58</v>
      </c>
      <c r="E675" s="15" t="s">
        <v>68</v>
      </c>
      <c r="F675" s="15" t="s">
        <v>69</v>
      </c>
      <c r="G675" s="15" t="s">
        <v>1172</v>
      </c>
      <c r="H675" s="45" t="s">
        <v>1173</v>
      </c>
      <c r="I675" s="39"/>
      <c r="J675" s="39">
        <v>0</v>
      </c>
      <c r="K675" s="39">
        <v>0</v>
      </c>
      <c r="L675" s="39"/>
      <c r="M675" s="39">
        <v>-101.99</v>
      </c>
      <c r="N675" s="39">
        <v>-101.99</v>
      </c>
      <c r="O675" s="39"/>
      <c r="P675" s="39"/>
      <c r="Q675" s="39"/>
      <c r="R675" s="39"/>
      <c r="S675" s="39"/>
      <c r="T675" s="39">
        <v>-107.3</v>
      </c>
      <c r="U675" s="39">
        <v>0</v>
      </c>
      <c r="V675" s="39">
        <v>5.31</v>
      </c>
      <c r="W675" s="39">
        <v>0</v>
      </c>
      <c r="X675" s="39">
        <v>0</v>
      </c>
      <c r="Y675" s="39">
        <v>0</v>
      </c>
      <c r="Z675" s="39">
        <v>0</v>
      </c>
      <c r="AA675" s="39">
        <v>0</v>
      </c>
      <c r="AB675" s="39">
        <v>0</v>
      </c>
      <c r="AC675" s="39">
        <v>0</v>
      </c>
      <c r="AD675" s="39"/>
      <c r="AE675" s="39"/>
      <c r="AF675" s="39"/>
      <c r="AG675" s="39">
        <v>-107.3</v>
      </c>
      <c r="AH675" s="39">
        <v>-107.3</v>
      </c>
      <c r="AI675" s="39">
        <v>-101.99</v>
      </c>
      <c r="AJ675" s="39">
        <v>-101.99</v>
      </c>
      <c r="AK675" s="39">
        <v>-101.99</v>
      </c>
      <c r="AL675" s="39">
        <v>-101.99</v>
      </c>
      <c r="AM675" s="39">
        <v>-101.99</v>
      </c>
      <c r="AN675" s="39">
        <v>-101.99</v>
      </c>
      <c r="AO675" s="39">
        <v>-101.99</v>
      </c>
      <c r="AP675" s="39">
        <v>-101.99</v>
      </c>
      <c r="AQ675" s="39">
        <v>-101.99</v>
      </c>
      <c r="AR675" s="39">
        <v>-101.99</v>
      </c>
      <c r="AS675" s="41">
        <v>-101.99</v>
      </c>
    </row>
    <row r="676" spans="1:45">
      <c r="A676" s="49" t="s">
        <v>124</v>
      </c>
      <c r="B676" s="18" t="s">
        <v>125</v>
      </c>
      <c r="C676" s="15" t="s">
        <v>57</v>
      </c>
      <c r="D676" s="15" t="s">
        <v>58</v>
      </c>
      <c r="E676" s="15" t="s">
        <v>59</v>
      </c>
      <c r="F676" s="15" t="s">
        <v>60</v>
      </c>
      <c r="G676" s="15" t="s">
        <v>1131</v>
      </c>
      <c r="H676" s="45" t="s">
        <v>1132</v>
      </c>
      <c r="I676" s="39">
        <v>24782840.684</v>
      </c>
      <c r="J676" s="39"/>
      <c r="K676" s="39"/>
      <c r="L676" s="39">
        <v>0</v>
      </c>
      <c r="M676" s="39"/>
      <c r="N676" s="39"/>
      <c r="O676" s="39">
        <v>0</v>
      </c>
      <c r="P676" s="39">
        <v>35567862.789999999</v>
      </c>
      <c r="Q676" s="39"/>
      <c r="R676" s="39"/>
      <c r="S676" s="39">
        <v>1065036.8060000001</v>
      </c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41"/>
    </row>
    <row r="677" spans="1:45">
      <c r="A677" s="49" t="s">
        <v>124</v>
      </c>
      <c r="B677" s="18" t="s">
        <v>125</v>
      </c>
      <c r="C677" s="15" t="s">
        <v>57</v>
      </c>
      <c r="D677" s="15" t="s">
        <v>58</v>
      </c>
      <c r="E677" s="15" t="s">
        <v>59</v>
      </c>
      <c r="F677" s="15" t="s">
        <v>60</v>
      </c>
      <c r="G677" s="15" t="s">
        <v>1133</v>
      </c>
      <c r="H677" s="45" t="s">
        <v>1134</v>
      </c>
      <c r="I677" s="39">
        <v>13793833.083000001</v>
      </c>
      <c r="J677" s="39"/>
      <c r="K677" s="39"/>
      <c r="L677" s="39">
        <v>0</v>
      </c>
      <c r="M677" s="39"/>
      <c r="N677" s="39"/>
      <c r="O677" s="39">
        <v>0</v>
      </c>
      <c r="P677" s="39">
        <v>15800596.159</v>
      </c>
      <c r="Q677" s="39"/>
      <c r="R677" s="39"/>
      <c r="S677" s="39">
        <v>-6627087.676</v>
      </c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41"/>
    </row>
    <row r="678" spans="1:45">
      <c r="A678" s="49" t="s">
        <v>124</v>
      </c>
      <c r="B678" s="18" t="s">
        <v>125</v>
      </c>
      <c r="C678" s="15" t="s">
        <v>57</v>
      </c>
      <c r="D678" s="15" t="s">
        <v>58</v>
      </c>
      <c r="E678" s="15" t="s">
        <v>59</v>
      </c>
      <c r="F678" s="15" t="s">
        <v>60</v>
      </c>
      <c r="G678" s="15" t="s">
        <v>1135</v>
      </c>
      <c r="H678" s="45" t="s">
        <v>61</v>
      </c>
      <c r="I678" s="39">
        <v>-1.7589999999999999</v>
      </c>
      <c r="J678" s="39"/>
      <c r="K678" s="39"/>
      <c r="L678" s="39"/>
      <c r="M678" s="39"/>
      <c r="N678" s="39"/>
      <c r="O678" s="39"/>
      <c r="P678" s="39">
        <v>-1.7589999999999999</v>
      </c>
      <c r="Q678" s="39"/>
      <c r="R678" s="39"/>
      <c r="S678" s="39">
        <v>0</v>
      </c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41"/>
    </row>
    <row r="679" spans="1:45">
      <c r="A679" s="49" t="s">
        <v>124</v>
      </c>
      <c r="B679" s="18" t="s">
        <v>125</v>
      </c>
      <c r="C679" s="15" t="s">
        <v>57</v>
      </c>
      <c r="D679" s="15" t="s">
        <v>58</v>
      </c>
      <c r="E679" s="15" t="s">
        <v>59</v>
      </c>
      <c r="F679" s="15" t="s">
        <v>60</v>
      </c>
      <c r="G679" s="15" t="s">
        <v>1136</v>
      </c>
      <c r="H679" s="45" t="s">
        <v>1137</v>
      </c>
      <c r="I679" s="39">
        <v>0.432</v>
      </c>
      <c r="J679" s="39">
        <v>0</v>
      </c>
      <c r="K679" s="39">
        <v>0</v>
      </c>
      <c r="L679" s="39">
        <v>0</v>
      </c>
      <c r="M679" s="39">
        <v>0</v>
      </c>
      <c r="N679" s="39">
        <v>0</v>
      </c>
      <c r="O679" s="39">
        <v>0</v>
      </c>
      <c r="P679" s="39">
        <v>0.432</v>
      </c>
      <c r="Q679" s="39">
        <v>0</v>
      </c>
      <c r="R679" s="39">
        <v>0</v>
      </c>
      <c r="S679" s="39">
        <v>0</v>
      </c>
      <c r="T679" s="39">
        <v>0.432</v>
      </c>
      <c r="U679" s="39">
        <v>-0.432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9">
        <v>0</v>
      </c>
      <c r="AD679" s="39">
        <v>0</v>
      </c>
      <c r="AE679" s="39"/>
      <c r="AF679" s="39"/>
      <c r="AG679" s="39">
        <v>0.432</v>
      </c>
      <c r="AH679" s="39">
        <v>0</v>
      </c>
      <c r="AI679" s="39">
        <v>0</v>
      </c>
      <c r="AJ679" s="39">
        <v>0</v>
      </c>
      <c r="AK679" s="39">
        <v>0</v>
      </c>
      <c r="AL679" s="39">
        <v>0</v>
      </c>
      <c r="AM679" s="39">
        <v>0</v>
      </c>
      <c r="AN679" s="39">
        <v>0</v>
      </c>
      <c r="AO679" s="39">
        <v>0</v>
      </c>
      <c r="AP679" s="39">
        <v>0</v>
      </c>
      <c r="AQ679" s="39">
        <v>0</v>
      </c>
      <c r="AR679" s="39">
        <v>0</v>
      </c>
      <c r="AS679" s="41">
        <v>0</v>
      </c>
    </row>
    <row r="680" spans="1:45">
      <c r="A680" s="49" t="s">
        <v>124</v>
      </c>
      <c r="B680" s="18" t="s">
        <v>125</v>
      </c>
      <c r="C680" s="15" t="s">
        <v>57</v>
      </c>
      <c r="D680" s="15" t="s">
        <v>58</v>
      </c>
      <c r="E680" s="15" t="s">
        <v>59</v>
      </c>
      <c r="F680" s="15" t="s">
        <v>60</v>
      </c>
      <c r="G680" s="15" t="s">
        <v>1138</v>
      </c>
      <c r="H680" s="45" t="s">
        <v>1139</v>
      </c>
      <c r="I680" s="39">
        <v>-4015476.2080000001</v>
      </c>
      <c r="J680" s="39">
        <v>-5474136.3870000001</v>
      </c>
      <c r="K680" s="39">
        <v>-5474136.3870000001</v>
      </c>
      <c r="L680" s="39">
        <v>-4729817.6730000004</v>
      </c>
      <c r="M680" s="39">
        <v>-4584650.4970000004</v>
      </c>
      <c r="N680" s="39">
        <v>-4584650.4970000004</v>
      </c>
      <c r="O680" s="39">
        <v>-3941514.727</v>
      </c>
      <c r="P680" s="39">
        <v>-4016857.8629999999</v>
      </c>
      <c r="Q680" s="39"/>
      <c r="R680" s="39">
        <v>-394151.473</v>
      </c>
      <c r="S680" s="39">
        <v>-429059.32699999999</v>
      </c>
      <c r="T680" s="39"/>
      <c r="U680" s="39"/>
      <c r="V680" s="39">
        <v>-1605904.3970000001</v>
      </c>
      <c r="W680" s="39">
        <v>-408034.652</v>
      </c>
      <c r="X680" s="39">
        <v>-459527.95400000003</v>
      </c>
      <c r="Y680" s="39">
        <v>-389981.66399999999</v>
      </c>
      <c r="Z680" s="39">
        <v>-425904.53200000001</v>
      </c>
      <c r="AA680" s="39">
        <v>-404953.022</v>
      </c>
      <c r="AB680" s="39">
        <v>-447072.05200000003</v>
      </c>
      <c r="AC680" s="39">
        <v>-443272.22399999999</v>
      </c>
      <c r="AD680" s="39"/>
      <c r="AE680" s="39"/>
      <c r="AF680" s="39"/>
      <c r="AG680" s="39"/>
      <c r="AH680" s="39"/>
      <c r="AI680" s="39">
        <v>-1605904.3970000001</v>
      </c>
      <c r="AJ680" s="39">
        <v>-2013939.0490000001</v>
      </c>
      <c r="AK680" s="39">
        <v>-2473467.003</v>
      </c>
      <c r="AL680" s="39">
        <v>-2863448.6669999999</v>
      </c>
      <c r="AM680" s="39">
        <v>-3289353.199</v>
      </c>
      <c r="AN680" s="39">
        <v>-3694306.2209999999</v>
      </c>
      <c r="AO680" s="39">
        <v>-4141378.273</v>
      </c>
      <c r="AP680" s="39">
        <v>-4584650.4970000004</v>
      </c>
      <c r="AQ680" s="39">
        <v>-4584650.4970000004</v>
      </c>
      <c r="AR680" s="39">
        <v>-4584650.4970000004</v>
      </c>
      <c r="AS680" s="41">
        <v>-4584650.4970000004</v>
      </c>
    </row>
    <row r="681" spans="1:45">
      <c r="A681" s="49" t="s">
        <v>124</v>
      </c>
      <c r="B681" s="18" t="s">
        <v>125</v>
      </c>
      <c r="C681" s="15" t="s">
        <v>57</v>
      </c>
      <c r="D681" s="15" t="s">
        <v>58</v>
      </c>
      <c r="E681" s="15" t="s">
        <v>59</v>
      </c>
      <c r="F681" s="15" t="s">
        <v>60</v>
      </c>
      <c r="G681" s="15" t="s">
        <v>1220</v>
      </c>
      <c r="H681" s="45" t="s">
        <v>1221</v>
      </c>
      <c r="I681" s="39"/>
      <c r="J681" s="39">
        <v>0</v>
      </c>
      <c r="K681" s="39">
        <v>0</v>
      </c>
      <c r="L681" s="39"/>
      <c r="M681" s="39">
        <v>0</v>
      </c>
      <c r="N681" s="39">
        <v>0</v>
      </c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>
        <v>0</v>
      </c>
      <c r="AC681" s="39">
        <v>0</v>
      </c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>
        <v>0</v>
      </c>
      <c r="AP681" s="39">
        <v>0</v>
      </c>
      <c r="AQ681" s="39">
        <v>0</v>
      </c>
      <c r="AR681" s="39">
        <v>0</v>
      </c>
      <c r="AS681" s="41">
        <v>0</v>
      </c>
    </row>
    <row r="682" spans="1:45">
      <c r="A682" s="49" t="s">
        <v>124</v>
      </c>
      <c r="B682" s="18" t="s">
        <v>125</v>
      </c>
      <c r="C682" s="15" t="s">
        <v>57</v>
      </c>
      <c r="D682" s="15" t="s">
        <v>58</v>
      </c>
      <c r="E682" s="15" t="s">
        <v>59</v>
      </c>
      <c r="F682" s="15" t="s">
        <v>60</v>
      </c>
      <c r="G682" s="15" t="s">
        <v>1140</v>
      </c>
      <c r="H682" s="45" t="s">
        <v>1141</v>
      </c>
      <c r="I682" s="39"/>
      <c r="J682" s="39">
        <v>0</v>
      </c>
      <c r="K682" s="39">
        <v>0</v>
      </c>
      <c r="L682" s="39">
        <v>0</v>
      </c>
      <c r="M682" s="39">
        <v>0</v>
      </c>
      <c r="N682" s="39">
        <v>0</v>
      </c>
      <c r="O682" s="39">
        <v>0</v>
      </c>
      <c r="P682" s="39"/>
      <c r="Q682" s="39"/>
      <c r="R682" s="39">
        <v>0</v>
      </c>
      <c r="S682" s="39"/>
      <c r="T682" s="39"/>
      <c r="U682" s="39">
        <v>0</v>
      </c>
      <c r="V682" s="39">
        <v>0</v>
      </c>
      <c r="W682" s="39">
        <v>0</v>
      </c>
      <c r="X682" s="39">
        <v>0</v>
      </c>
      <c r="Y682" s="39">
        <v>0</v>
      </c>
      <c r="Z682" s="39">
        <v>0</v>
      </c>
      <c r="AA682" s="39">
        <v>0</v>
      </c>
      <c r="AB682" s="39">
        <v>0</v>
      </c>
      <c r="AC682" s="39">
        <v>0</v>
      </c>
      <c r="AD682" s="39"/>
      <c r="AE682" s="39"/>
      <c r="AF682" s="39"/>
      <c r="AG682" s="39"/>
      <c r="AH682" s="39">
        <v>0</v>
      </c>
      <c r="AI682" s="39">
        <v>0</v>
      </c>
      <c r="AJ682" s="39">
        <v>0</v>
      </c>
      <c r="AK682" s="39">
        <v>0</v>
      </c>
      <c r="AL682" s="39">
        <v>0</v>
      </c>
      <c r="AM682" s="39">
        <v>0</v>
      </c>
      <c r="AN682" s="39">
        <v>0</v>
      </c>
      <c r="AO682" s="39">
        <v>0</v>
      </c>
      <c r="AP682" s="39">
        <v>0</v>
      </c>
      <c r="AQ682" s="39">
        <v>0</v>
      </c>
      <c r="AR682" s="39">
        <v>0</v>
      </c>
      <c r="AS682" s="41">
        <v>0</v>
      </c>
    </row>
    <row r="683" spans="1:45">
      <c r="A683" s="49" t="s">
        <v>124</v>
      </c>
      <c r="B683" s="18" t="s">
        <v>125</v>
      </c>
      <c r="C683" s="15" t="s">
        <v>57</v>
      </c>
      <c r="D683" s="15" t="s">
        <v>58</v>
      </c>
      <c r="E683" s="15" t="s">
        <v>59</v>
      </c>
      <c r="F683" s="15" t="s">
        <v>60</v>
      </c>
      <c r="G683" s="15" t="s">
        <v>1142</v>
      </c>
      <c r="H683" s="45" t="s">
        <v>1143</v>
      </c>
      <c r="I683" s="39">
        <v>0.41899999999999998</v>
      </c>
      <c r="J683" s="39">
        <v>0</v>
      </c>
      <c r="K683" s="39">
        <v>0</v>
      </c>
      <c r="L683" s="39">
        <v>0</v>
      </c>
      <c r="M683" s="39">
        <v>0</v>
      </c>
      <c r="N683" s="39">
        <v>0</v>
      </c>
      <c r="O683" s="39">
        <v>0</v>
      </c>
      <c r="P683" s="39">
        <v>0.41899999999999998</v>
      </c>
      <c r="Q683" s="39"/>
      <c r="R683" s="39">
        <v>0</v>
      </c>
      <c r="S683" s="39">
        <v>0</v>
      </c>
      <c r="T683" s="39">
        <v>0.41899999999999998</v>
      </c>
      <c r="U683" s="39">
        <v>-0.41899999999999998</v>
      </c>
      <c r="V683" s="39">
        <v>0</v>
      </c>
      <c r="W683" s="39">
        <v>0</v>
      </c>
      <c r="X683" s="39">
        <v>0</v>
      </c>
      <c r="Y683" s="39">
        <v>0</v>
      </c>
      <c r="Z683" s="39">
        <v>0</v>
      </c>
      <c r="AA683" s="39">
        <v>0</v>
      </c>
      <c r="AB683" s="39">
        <v>0</v>
      </c>
      <c r="AC683" s="39">
        <v>0</v>
      </c>
      <c r="AD683" s="39"/>
      <c r="AE683" s="39"/>
      <c r="AF683" s="39"/>
      <c r="AG683" s="39">
        <v>0.41899999999999998</v>
      </c>
      <c r="AH683" s="39">
        <v>0</v>
      </c>
      <c r="AI683" s="39">
        <v>0</v>
      </c>
      <c r="AJ683" s="39">
        <v>0</v>
      </c>
      <c r="AK683" s="39">
        <v>0</v>
      </c>
      <c r="AL683" s="39">
        <v>0</v>
      </c>
      <c r="AM683" s="39">
        <v>0</v>
      </c>
      <c r="AN683" s="39">
        <v>0</v>
      </c>
      <c r="AO683" s="39">
        <v>0</v>
      </c>
      <c r="AP683" s="39">
        <v>0</v>
      </c>
      <c r="AQ683" s="39">
        <v>0</v>
      </c>
      <c r="AR683" s="39">
        <v>0</v>
      </c>
      <c r="AS683" s="41">
        <v>0</v>
      </c>
    </row>
    <row r="684" spans="1:45">
      <c r="A684" s="49" t="s">
        <v>124</v>
      </c>
      <c r="B684" s="18" t="s">
        <v>125</v>
      </c>
      <c r="C684" s="15" t="s">
        <v>57</v>
      </c>
      <c r="D684" s="15" t="s">
        <v>58</v>
      </c>
      <c r="E684" s="15" t="s">
        <v>59</v>
      </c>
      <c r="F684" s="15" t="s">
        <v>60</v>
      </c>
      <c r="G684" s="15" t="s">
        <v>1144</v>
      </c>
      <c r="H684" s="45" t="s">
        <v>1145</v>
      </c>
      <c r="I684" s="39">
        <v>-30481.066999999999</v>
      </c>
      <c r="J684" s="39">
        <v>0</v>
      </c>
      <c r="K684" s="39">
        <v>0</v>
      </c>
      <c r="L684" s="39">
        <v>0</v>
      </c>
      <c r="M684" s="39">
        <v>0</v>
      </c>
      <c r="N684" s="39">
        <v>0</v>
      </c>
      <c r="O684" s="39">
        <v>0</v>
      </c>
      <c r="P684" s="39">
        <v>-10389.344999999999</v>
      </c>
      <c r="Q684" s="39"/>
      <c r="R684" s="39"/>
      <c r="S684" s="39">
        <v>262.14600000000002</v>
      </c>
      <c r="T684" s="39"/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9">
        <v>0</v>
      </c>
      <c r="AD684" s="39"/>
      <c r="AE684" s="39"/>
      <c r="AF684" s="39"/>
      <c r="AG684" s="39"/>
      <c r="AH684" s="39">
        <v>0</v>
      </c>
      <c r="AI684" s="39">
        <v>0</v>
      </c>
      <c r="AJ684" s="39">
        <v>0</v>
      </c>
      <c r="AK684" s="39">
        <v>0</v>
      </c>
      <c r="AL684" s="39">
        <v>0</v>
      </c>
      <c r="AM684" s="39">
        <v>0</v>
      </c>
      <c r="AN684" s="39">
        <v>0</v>
      </c>
      <c r="AO684" s="39">
        <v>0</v>
      </c>
      <c r="AP684" s="39">
        <v>0</v>
      </c>
      <c r="AQ684" s="39">
        <v>0</v>
      </c>
      <c r="AR684" s="39">
        <v>0</v>
      </c>
      <c r="AS684" s="41">
        <v>0</v>
      </c>
    </row>
    <row r="685" spans="1:45">
      <c r="A685" s="49" t="s">
        <v>124</v>
      </c>
      <c r="B685" s="18" t="s">
        <v>125</v>
      </c>
      <c r="C685" s="15" t="s">
        <v>57</v>
      </c>
      <c r="D685" s="15" t="s">
        <v>58</v>
      </c>
      <c r="E685" s="15" t="s">
        <v>59</v>
      </c>
      <c r="F685" s="15" t="s">
        <v>60</v>
      </c>
      <c r="G685" s="15" t="s">
        <v>1146</v>
      </c>
      <c r="H685" s="45" t="s">
        <v>1147</v>
      </c>
      <c r="I685" s="39">
        <v>1E-3</v>
      </c>
      <c r="J685" s="39">
        <v>6972.5510000000004</v>
      </c>
      <c r="K685" s="39">
        <v>6972.5510000000004</v>
      </c>
      <c r="L685" s="39">
        <v>0</v>
      </c>
      <c r="M685" s="39">
        <v>6972.5510000000004</v>
      </c>
      <c r="N685" s="39">
        <v>6972.5510000000004</v>
      </c>
      <c r="O685" s="39">
        <v>0</v>
      </c>
      <c r="P685" s="39">
        <v>1E-3</v>
      </c>
      <c r="Q685" s="39"/>
      <c r="R685" s="39">
        <v>0</v>
      </c>
      <c r="S685" s="39">
        <v>0</v>
      </c>
      <c r="T685" s="39">
        <v>1E-3</v>
      </c>
      <c r="U685" s="39">
        <v>-1E-3</v>
      </c>
      <c r="V685" s="39">
        <v>0</v>
      </c>
      <c r="W685" s="39">
        <v>6972.5510000000004</v>
      </c>
      <c r="X685" s="39">
        <v>0</v>
      </c>
      <c r="Y685" s="39">
        <v>0</v>
      </c>
      <c r="Z685" s="39">
        <v>0</v>
      </c>
      <c r="AA685" s="39">
        <v>0</v>
      </c>
      <c r="AB685" s="39">
        <v>0</v>
      </c>
      <c r="AC685" s="39">
        <v>0</v>
      </c>
      <c r="AD685" s="39"/>
      <c r="AE685" s="39"/>
      <c r="AF685" s="39"/>
      <c r="AG685" s="39">
        <v>1E-3</v>
      </c>
      <c r="AH685" s="39">
        <v>0</v>
      </c>
      <c r="AI685" s="39">
        <v>0</v>
      </c>
      <c r="AJ685" s="39">
        <v>6972.5510000000004</v>
      </c>
      <c r="AK685" s="39">
        <v>6972.5510000000004</v>
      </c>
      <c r="AL685" s="39">
        <v>6972.5510000000004</v>
      </c>
      <c r="AM685" s="39">
        <v>6972.5510000000004</v>
      </c>
      <c r="AN685" s="39">
        <v>6972.5510000000004</v>
      </c>
      <c r="AO685" s="39">
        <v>6972.5510000000004</v>
      </c>
      <c r="AP685" s="39">
        <v>6972.5510000000004</v>
      </c>
      <c r="AQ685" s="39">
        <v>6972.5510000000004</v>
      </c>
      <c r="AR685" s="39">
        <v>6972.5510000000004</v>
      </c>
      <c r="AS685" s="41">
        <v>6972.5510000000004</v>
      </c>
    </row>
    <row r="686" spans="1:45">
      <c r="A686" s="49" t="s">
        <v>124</v>
      </c>
      <c r="B686" s="18" t="s">
        <v>125</v>
      </c>
      <c r="C686" s="15" t="s">
        <v>57</v>
      </c>
      <c r="D686" s="15" t="s">
        <v>58</v>
      </c>
      <c r="E686" s="15" t="s">
        <v>59</v>
      </c>
      <c r="F686" s="15" t="s">
        <v>60</v>
      </c>
      <c r="G686" s="15" t="s">
        <v>1148</v>
      </c>
      <c r="H686" s="45" t="s">
        <v>1132</v>
      </c>
      <c r="I686" s="39">
        <v>-781006.19499999995</v>
      </c>
      <c r="J686" s="39">
        <v>0</v>
      </c>
      <c r="K686" s="39">
        <v>0</v>
      </c>
      <c r="L686" s="39">
        <v>0</v>
      </c>
      <c r="M686" s="39">
        <v>0</v>
      </c>
      <c r="N686" s="39">
        <v>0</v>
      </c>
      <c r="O686" s="39">
        <v>0</v>
      </c>
      <c r="P686" s="39">
        <v>-137888.59899999999</v>
      </c>
      <c r="Q686" s="39"/>
      <c r="R686" s="39">
        <v>0</v>
      </c>
      <c r="S686" s="39">
        <v>317376.614</v>
      </c>
      <c r="T686" s="39"/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9">
        <v>0</v>
      </c>
      <c r="AD686" s="39"/>
      <c r="AE686" s="39"/>
      <c r="AF686" s="39"/>
      <c r="AG686" s="39"/>
      <c r="AH686" s="39">
        <v>0</v>
      </c>
      <c r="AI686" s="39">
        <v>0</v>
      </c>
      <c r="AJ686" s="39">
        <v>0</v>
      </c>
      <c r="AK686" s="39">
        <v>0</v>
      </c>
      <c r="AL686" s="39">
        <v>0</v>
      </c>
      <c r="AM686" s="39">
        <v>0</v>
      </c>
      <c r="AN686" s="39">
        <v>0</v>
      </c>
      <c r="AO686" s="39">
        <v>0</v>
      </c>
      <c r="AP686" s="39">
        <v>0</v>
      </c>
      <c r="AQ686" s="39">
        <v>0</v>
      </c>
      <c r="AR686" s="39">
        <v>0</v>
      </c>
      <c r="AS686" s="41">
        <v>0</v>
      </c>
    </row>
    <row r="687" spans="1:45">
      <c r="A687" s="49" t="s">
        <v>124</v>
      </c>
      <c r="B687" s="18" t="s">
        <v>125</v>
      </c>
      <c r="C687" s="15" t="s">
        <v>57</v>
      </c>
      <c r="D687" s="15" t="s">
        <v>58</v>
      </c>
      <c r="E687" s="15" t="s">
        <v>59</v>
      </c>
      <c r="F687" s="15" t="s">
        <v>60</v>
      </c>
      <c r="G687" s="15" t="s">
        <v>1149</v>
      </c>
      <c r="H687" s="45" t="s">
        <v>1150</v>
      </c>
      <c r="I687" s="39">
        <v>-3.0000000000000001E-3</v>
      </c>
      <c r="J687" s="39">
        <v>0</v>
      </c>
      <c r="K687" s="39">
        <v>0</v>
      </c>
      <c r="L687" s="39">
        <v>0</v>
      </c>
      <c r="M687" s="39">
        <v>0</v>
      </c>
      <c r="N687" s="39">
        <v>0</v>
      </c>
      <c r="O687" s="39">
        <v>0</v>
      </c>
      <c r="P687" s="39">
        <v>-3.0000000000000001E-3</v>
      </c>
      <c r="Q687" s="39">
        <v>0</v>
      </c>
      <c r="R687" s="39">
        <v>0</v>
      </c>
      <c r="S687" s="39">
        <v>0</v>
      </c>
      <c r="T687" s="39">
        <v>-3.0000000000000001E-3</v>
      </c>
      <c r="U687" s="39">
        <v>3.0000000000000001E-3</v>
      </c>
      <c r="V687" s="39">
        <v>0</v>
      </c>
      <c r="W687" s="39">
        <v>0</v>
      </c>
      <c r="X687" s="39">
        <v>0</v>
      </c>
      <c r="Y687" s="39">
        <v>0</v>
      </c>
      <c r="Z687" s="39">
        <v>0</v>
      </c>
      <c r="AA687" s="39">
        <v>0</v>
      </c>
      <c r="AB687" s="39">
        <v>0</v>
      </c>
      <c r="AC687" s="39">
        <v>0</v>
      </c>
      <c r="AD687" s="39">
        <v>0</v>
      </c>
      <c r="AE687" s="39"/>
      <c r="AF687" s="39"/>
      <c r="AG687" s="39">
        <v>-3.0000000000000001E-3</v>
      </c>
      <c r="AH687" s="39">
        <v>0</v>
      </c>
      <c r="AI687" s="39">
        <v>0</v>
      </c>
      <c r="AJ687" s="39">
        <v>0</v>
      </c>
      <c r="AK687" s="39">
        <v>0</v>
      </c>
      <c r="AL687" s="39">
        <v>0</v>
      </c>
      <c r="AM687" s="39">
        <v>0</v>
      </c>
      <c r="AN687" s="39">
        <v>0</v>
      </c>
      <c r="AO687" s="39">
        <v>0</v>
      </c>
      <c r="AP687" s="39">
        <v>0</v>
      </c>
      <c r="AQ687" s="39">
        <v>0</v>
      </c>
      <c r="AR687" s="39">
        <v>0</v>
      </c>
      <c r="AS687" s="41">
        <v>0</v>
      </c>
    </row>
    <row r="688" spans="1:45">
      <c r="A688" s="49" t="s">
        <v>124</v>
      </c>
      <c r="B688" s="18" t="s">
        <v>125</v>
      </c>
      <c r="C688" s="15" t="s">
        <v>57</v>
      </c>
      <c r="D688" s="15" t="s">
        <v>58</v>
      </c>
      <c r="E688" s="15" t="s">
        <v>59</v>
      </c>
      <c r="F688" s="15" t="s">
        <v>60</v>
      </c>
      <c r="G688" s="15" t="s">
        <v>1151</v>
      </c>
      <c r="H688" s="45" t="s">
        <v>1152</v>
      </c>
      <c r="I688" s="39">
        <v>1071548.3540000001</v>
      </c>
      <c r="J688" s="39">
        <v>0</v>
      </c>
      <c r="K688" s="39">
        <v>0</v>
      </c>
      <c r="L688" s="39">
        <v>0</v>
      </c>
      <c r="M688" s="39">
        <v>0</v>
      </c>
      <c r="N688" s="39">
        <v>0</v>
      </c>
      <c r="O688" s="39">
        <v>0</v>
      </c>
      <c r="P688" s="39">
        <v>690.64499999999998</v>
      </c>
      <c r="Q688" s="39"/>
      <c r="R688" s="39"/>
      <c r="S688" s="39">
        <v>0</v>
      </c>
      <c r="T688" s="39">
        <v>1071548.3540000001</v>
      </c>
      <c r="U688" s="39">
        <v>-690.64499999999998</v>
      </c>
      <c r="V688" s="39">
        <v>-1070857.709</v>
      </c>
      <c r="W688" s="39">
        <v>0</v>
      </c>
      <c r="X688" s="39">
        <v>0</v>
      </c>
      <c r="Y688" s="39">
        <v>0</v>
      </c>
      <c r="Z688" s="39">
        <v>0</v>
      </c>
      <c r="AA688" s="39">
        <v>0</v>
      </c>
      <c r="AB688" s="39">
        <v>0</v>
      </c>
      <c r="AC688" s="39">
        <v>0</v>
      </c>
      <c r="AD688" s="39"/>
      <c r="AE688" s="39"/>
      <c r="AF688" s="39"/>
      <c r="AG688" s="39">
        <v>1071548.3540000001</v>
      </c>
      <c r="AH688" s="39">
        <v>1070857.709</v>
      </c>
      <c r="AI688" s="39">
        <v>0</v>
      </c>
      <c r="AJ688" s="39">
        <v>0</v>
      </c>
      <c r="AK688" s="39">
        <v>0</v>
      </c>
      <c r="AL688" s="39">
        <v>0</v>
      </c>
      <c r="AM688" s="39">
        <v>0</v>
      </c>
      <c r="AN688" s="39">
        <v>0</v>
      </c>
      <c r="AO688" s="39">
        <v>0</v>
      </c>
      <c r="AP688" s="39">
        <v>0</v>
      </c>
      <c r="AQ688" s="39">
        <v>0</v>
      </c>
      <c r="AR688" s="39">
        <v>0</v>
      </c>
      <c r="AS688" s="41">
        <v>0</v>
      </c>
    </row>
    <row r="689" spans="1:45">
      <c r="A689" s="49" t="s">
        <v>124</v>
      </c>
      <c r="B689" s="18" t="s">
        <v>125</v>
      </c>
      <c r="C689" s="15" t="s">
        <v>57</v>
      </c>
      <c r="D689" s="15" t="s">
        <v>58</v>
      </c>
      <c r="E689" s="15" t="s">
        <v>59</v>
      </c>
      <c r="F689" s="15" t="s">
        <v>60</v>
      </c>
      <c r="G689" s="15" t="s">
        <v>1153</v>
      </c>
      <c r="H689" s="45" t="s">
        <v>1154</v>
      </c>
      <c r="I689" s="39">
        <v>237488.66399999999</v>
      </c>
      <c r="J689" s="39">
        <v>0</v>
      </c>
      <c r="K689" s="39">
        <v>0</v>
      </c>
      <c r="L689" s="39">
        <v>0</v>
      </c>
      <c r="M689" s="39">
        <v>0</v>
      </c>
      <c r="N689" s="39">
        <v>0</v>
      </c>
      <c r="O689" s="39">
        <v>0</v>
      </c>
      <c r="P689" s="39">
        <v>-479.71600000000001</v>
      </c>
      <c r="Q689" s="39">
        <v>0</v>
      </c>
      <c r="R689" s="39"/>
      <c r="S689" s="39">
        <v>0</v>
      </c>
      <c r="T689" s="39">
        <v>237488.66399999999</v>
      </c>
      <c r="U689" s="39">
        <v>479.71600000000001</v>
      </c>
      <c r="V689" s="39">
        <v>-237968.38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9">
        <v>0</v>
      </c>
      <c r="AD689" s="39">
        <v>0</v>
      </c>
      <c r="AE689" s="39"/>
      <c r="AF689" s="39"/>
      <c r="AG689" s="39">
        <v>237488.66399999999</v>
      </c>
      <c r="AH689" s="39">
        <v>237968.38</v>
      </c>
      <c r="AI689" s="39">
        <v>0</v>
      </c>
      <c r="AJ689" s="39">
        <v>0</v>
      </c>
      <c r="AK689" s="39">
        <v>0</v>
      </c>
      <c r="AL689" s="39">
        <v>0</v>
      </c>
      <c r="AM689" s="39">
        <v>0</v>
      </c>
      <c r="AN689" s="39">
        <v>0</v>
      </c>
      <c r="AO689" s="39">
        <v>0</v>
      </c>
      <c r="AP689" s="39">
        <v>0</v>
      </c>
      <c r="AQ689" s="39">
        <v>0</v>
      </c>
      <c r="AR689" s="39">
        <v>0</v>
      </c>
      <c r="AS689" s="41">
        <v>0</v>
      </c>
    </row>
    <row r="690" spans="1:45">
      <c r="A690" s="49" t="s">
        <v>124</v>
      </c>
      <c r="B690" s="18" t="s">
        <v>125</v>
      </c>
      <c r="C690" s="15" t="s">
        <v>57</v>
      </c>
      <c r="D690" s="15" t="s">
        <v>58</v>
      </c>
      <c r="E690" s="15" t="s">
        <v>59</v>
      </c>
      <c r="F690" s="15" t="s">
        <v>60</v>
      </c>
      <c r="G690" s="15" t="s">
        <v>1155</v>
      </c>
      <c r="H690" s="45" t="s">
        <v>1156</v>
      </c>
      <c r="I690" s="39">
        <v>-597.61400000000003</v>
      </c>
      <c r="J690" s="39">
        <v>0</v>
      </c>
      <c r="K690" s="39">
        <v>0</v>
      </c>
      <c r="L690" s="39">
        <v>0</v>
      </c>
      <c r="M690" s="39">
        <v>0</v>
      </c>
      <c r="N690" s="39">
        <v>0</v>
      </c>
      <c r="O690" s="39">
        <v>0</v>
      </c>
      <c r="P690" s="39">
        <v>-597.61400000000003</v>
      </c>
      <c r="Q690" s="39"/>
      <c r="R690" s="39"/>
      <c r="S690" s="39">
        <v>0</v>
      </c>
      <c r="T690" s="39">
        <v>-597.61400000000003</v>
      </c>
      <c r="U690" s="39">
        <v>597.61400000000003</v>
      </c>
      <c r="V690" s="39">
        <v>0</v>
      </c>
      <c r="W690" s="39">
        <v>0</v>
      </c>
      <c r="X690" s="39">
        <v>0</v>
      </c>
      <c r="Y690" s="39">
        <v>0</v>
      </c>
      <c r="Z690" s="39">
        <v>0</v>
      </c>
      <c r="AA690" s="39">
        <v>0</v>
      </c>
      <c r="AB690" s="39">
        <v>0</v>
      </c>
      <c r="AC690" s="39">
        <v>0</v>
      </c>
      <c r="AD690" s="39"/>
      <c r="AE690" s="39"/>
      <c r="AF690" s="39"/>
      <c r="AG690" s="39">
        <v>-597.61400000000003</v>
      </c>
      <c r="AH690" s="39">
        <v>0</v>
      </c>
      <c r="AI690" s="39">
        <v>0</v>
      </c>
      <c r="AJ690" s="39">
        <v>0</v>
      </c>
      <c r="AK690" s="39">
        <v>0</v>
      </c>
      <c r="AL690" s="39">
        <v>0</v>
      </c>
      <c r="AM690" s="39">
        <v>0</v>
      </c>
      <c r="AN690" s="39">
        <v>0</v>
      </c>
      <c r="AO690" s="39">
        <v>0</v>
      </c>
      <c r="AP690" s="39">
        <v>0</v>
      </c>
      <c r="AQ690" s="39">
        <v>0</v>
      </c>
      <c r="AR690" s="39">
        <v>0</v>
      </c>
      <c r="AS690" s="41">
        <v>0</v>
      </c>
    </row>
    <row r="691" spans="1:45">
      <c r="A691" s="49" t="s">
        <v>124</v>
      </c>
      <c r="B691" s="18" t="s">
        <v>125</v>
      </c>
      <c r="C691" s="15" t="s">
        <v>57</v>
      </c>
      <c r="D691" s="15" t="s">
        <v>58</v>
      </c>
      <c r="E691" s="15" t="s">
        <v>59</v>
      </c>
      <c r="F691" s="15" t="s">
        <v>60</v>
      </c>
      <c r="G691" s="15" t="s">
        <v>1157</v>
      </c>
      <c r="H691" s="45" t="s">
        <v>1158</v>
      </c>
      <c r="I691" s="39"/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/>
      <c r="Q691" s="39"/>
      <c r="R691" s="39"/>
      <c r="S691" s="39"/>
      <c r="T691" s="39"/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9">
        <v>0</v>
      </c>
      <c r="AD691" s="39"/>
      <c r="AE691" s="39"/>
      <c r="AF691" s="39"/>
      <c r="AG691" s="39"/>
      <c r="AH691" s="39">
        <v>0</v>
      </c>
      <c r="AI691" s="39">
        <v>0</v>
      </c>
      <c r="AJ691" s="39">
        <v>0</v>
      </c>
      <c r="AK691" s="39">
        <v>0</v>
      </c>
      <c r="AL691" s="39">
        <v>0</v>
      </c>
      <c r="AM691" s="39">
        <v>0</v>
      </c>
      <c r="AN691" s="39">
        <v>0</v>
      </c>
      <c r="AO691" s="39">
        <v>0</v>
      </c>
      <c r="AP691" s="39">
        <v>0</v>
      </c>
      <c r="AQ691" s="39">
        <v>0</v>
      </c>
      <c r="AR691" s="39">
        <v>0</v>
      </c>
      <c r="AS691" s="41">
        <v>0</v>
      </c>
    </row>
    <row r="692" spans="1:45">
      <c r="A692" s="49" t="s">
        <v>124</v>
      </c>
      <c r="B692" s="18" t="s">
        <v>125</v>
      </c>
      <c r="C692" s="15" t="s">
        <v>57</v>
      </c>
      <c r="D692" s="15" t="s">
        <v>58</v>
      </c>
      <c r="E692" s="15" t="s">
        <v>59</v>
      </c>
      <c r="F692" s="15" t="s">
        <v>60</v>
      </c>
      <c r="G692" s="15" t="s">
        <v>1159</v>
      </c>
      <c r="H692" s="45" t="s">
        <v>1160</v>
      </c>
      <c r="I692" s="39">
        <v>0</v>
      </c>
      <c r="J692" s="39">
        <v>0</v>
      </c>
      <c r="K692" s="39">
        <v>0</v>
      </c>
      <c r="L692" s="39">
        <v>0</v>
      </c>
      <c r="M692" s="39">
        <v>0</v>
      </c>
      <c r="N692" s="39">
        <v>0</v>
      </c>
      <c r="O692" s="39">
        <v>0</v>
      </c>
      <c r="P692" s="39">
        <v>0</v>
      </c>
      <c r="Q692" s="39"/>
      <c r="R692" s="39">
        <v>0</v>
      </c>
      <c r="S692" s="39">
        <v>0</v>
      </c>
      <c r="T692" s="39"/>
      <c r="U692" s="39">
        <v>0</v>
      </c>
      <c r="V692" s="39">
        <v>0</v>
      </c>
      <c r="W692" s="39">
        <v>0</v>
      </c>
      <c r="X692" s="39">
        <v>0</v>
      </c>
      <c r="Y692" s="39">
        <v>0</v>
      </c>
      <c r="Z692" s="39">
        <v>0</v>
      </c>
      <c r="AA692" s="39">
        <v>0</v>
      </c>
      <c r="AB692" s="39">
        <v>0</v>
      </c>
      <c r="AC692" s="39">
        <v>0</v>
      </c>
      <c r="AD692" s="39"/>
      <c r="AE692" s="39"/>
      <c r="AF692" s="39"/>
      <c r="AG692" s="39"/>
      <c r="AH692" s="39">
        <v>0</v>
      </c>
      <c r="AI692" s="39">
        <v>0</v>
      </c>
      <c r="AJ692" s="39">
        <v>0</v>
      </c>
      <c r="AK692" s="39">
        <v>0</v>
      </c>
      <c r="AL692" s="39">
        <v>0</v>
      </c>
      <c r="AM692" s="39">
        <v>0</v>
      </c>
      <c r="AN692" s="39">
        <v>0</v>
      </c>
      <c r="AO692" s="39">
        <v>0</v>
      </c>
      <c r="AP692" s="39">
        <v>0</v>
      </c>
      <c r="AQ692" s="39">
        <v>0</v>
      </c>
      <c r="AR692" s="39">
        <v>0</v>
      </c>
      <c r="AS692" s="41">
        <v>0</v>
      </c>
    </row>
    <row r="693" spans="1:45">
      <c r="A693" s="49" t="s">
        <v>124</v>
      </c>
      <c r="B693" s="18" t="s">
        <v>125</v>
      </c>
      <c r="C693" s="15" t="s">
        <v>57</v>
      </c>
      <c r="D693" s="15" t="s">
        <v>58</v>
      </c>
      <c r="E693" s="15" t="s">
        <v>59</v>
      </c>
      <c r="F693" s="15" t="s">
        <v>60</v>
      </c>
      <c r="G693" s="15" t="s">
        <v>1161</v>
      </c>
      <c r="H693" s="45" t="s">
        <v>1162</v>
      </c>
      <c r="I693" s="39">
        <v>0</v>
      </c>
      <c r="J693" s="39">
        <v>-6972.5510000000004</v>
      </c>
      <c r="K693" s="39">
        <v>-6972.5510000000004</v>
      </c>
      <c r="L693" s="39"/>
      <c r="M693" s="39">
        <v>-6972.5510000000004</v>
      </c>
      <c r="N693" s="39">
        <v>-6972.5510000000004</v>
      </c>
      <c r="O693" s="39"/>
      <c r="P693" s="39">
        <v>0</v>
      </c>
      <c r="Q693" s="39"/>
      <c r="R693" s="39"/>
      <c r="S693" s="39">
        <v>0</v>
      </c>
      <c r="T693" s="39"/>
      <c r="U693" s="39">
        <v>0</v>
      </c>
      <c r="V693" s="39">
        <v>0</v>
      </c>
      <c r="W693" s="39">
        <v>-6972.5510000000004</v>
      </c>
      <c r="X693" s="39">
        <v>0</v>
      </c>
      <c r="Y693" s="39">
        <v>0</v>
      </c>
      <c r="Z693" s="39">
        <v>0</v>
      </c>
      <c r="AA693" s="39">
        <v>0</v>
      </c>
      <c r="AB693" s="39">
        <v>0</v>
      </c>
      <c r="AC693" s="39">
        <v>0</v>
      </c>
      <c r="AD693" s="39"/>
      <c r="AE693" s="39"/>
      <c r="AF693" s="39"/>
      <c r="AG693" s="39"/>
      <c r="AH693" s="39">
        <v>0</v>
      </c>
      <c r="AI693" s="39">
        <v>0</v>
      </c>
      <c r="AJ693" s="39">
        <v>-6972.5510000000004</v>
      </c>
      <c r="AK693" s="39">
        <v>-6972.5510000000004</v>
      </c>
      <c r="AL693" s="39">
        <v>-6972.5510000000004</v>
      </c>
      <c r="AM693" s="39">
        <v>-6972.5510000000004</v>
      </c>
      <c r="AN693" s="39">
        <v>-6972.5510000000004</v>
      </c>
      <c r="AO693" s="39">
        <v>-6972.5510000000004</v>
      </c>
      <c r="AP693" s="39">
        <v>-6972.5510000000004</v>
      </c>
      <c r="AQ693" s="39">
        <v>-6972.5510000000004</v>
      </c>
      <c r="AR693" s="39">
        <v>-6972.5510000000004</v>
      </c>
      <c r="AS693" s="41">
        <v>-6972.5510000000004</v>
      </c>
    </row>
    <row r="694" spans="1:45">
      <c r="A694" s="49" t="s">
        <v>124</v>
      </c>
      <c r="B694" s="18" t="s">
        <v>125</v>
      </c>
      <c r="C694" s="15" t="s">
        <v>57</v>
      </c>
      <c r="D694" s="15" t="s">
        <v>58</v>
      </c>
      <c r="E694" s="15" t="s">
        <v>59</v>
      </c>
      <c r="F694" s="15" t="s">
        <v>60</v>
      </c>
      <c r="G694" s="15" t="s">
        <v>1163</v>
      </c>
      <c r="H694" s="45" t="s">
        <v>1164</v>
      </c>
      <c r="I694" s="39">
        <v>0</v>
      </c>
      <c r="J694" s="39">
        <v>0</v>
      </c>
      <c r="K694" s="39">
        <v>0</v>
      </c>
      <c r="L694" s="39">
        <v>0</v>
      </c>
      <c r="M694" s="39">
        <v>0</v>
      </c>
      <c r="N694" s="39">
        <v>0</v>
      </c>
      <c r="O694" s="39">
        <v>0</v>
      </c>
      <c r="P694" s="39">
        <v>0</v>
      </c>
      <c r="Q694" s="39"/>
      <c r="R694" s="39">
        <v>0</v>
      </c>
      <c r="S694" s="39">
        <v>0</v>
      </c>
      <c r="T694" s="39"/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9">
        <v>0</v>
      </c>
      <c r="AD694" s="39"/>
      <c r="AE694" s="39"/>
      <c r="AF694" s="39"/>
      <c r="AG694" s="39"/>
      <c r="AH694" s="39">
        <v>0</v>
      </c>
      <c r="AI694" s="39">
        <v>0</v>
      </c>
      <c r="AJ694" s="39">
        <v>0</v>
      </c>
      <c r="AK694" s="39">
        <v>0</v>
      </c>
      <c r="AL694" s="39">
        <v>0</v>
      </c>
      <c r="AM694" s="39">
        <v>0</v>
      </c>
      <c r="AN694" s="39">
        <v>0</v>
      </c>
      <c r="AO694" s="39">
        <v>0</v>
      </c>
      <c r="AP694" s="39">
        <v>0</v>
      </c>
      <c r="AQ694" s="39">
        <v>0</v>
      </c>
      <c r="AR694" s="39">
        <v>0</v>
      </c>
      <c r="AS694" s="41">
        <v>0</v>
      </c>
    </row>
    <row r="695" spans="1:45">
      <c r="A695" s="49" t="s">
        <v>124</v>
      </c>
      <c r="B695" s="18" t="s">
        <v>125</v>
      </c>
      <c r="C695" s="15" t="s">
        <v>57</v>
      </c>
      <c r="D695" s="15" t="s">
        <v>58</v>
      </c>
      <c r="E695" s="15" t="s">
        <v>59</v>
      </c>
      <c r="F695" s="15" t="s">
        <v>60</v>
      </c>
      <c r="G695" s="15" t="s">
        <v>1165</v>
      </c>
      <c r="H695" s="45" t="s">
        <v>1134</v>
      </c>
      <c r="I695" s="39">
        <v>-10738729.157</v>
      </c>
      <c r="J695" s="39">
        <v>0</v>
      </c>
      <c r="K695" s="39">
        <v>0</v>
      </c>
      <c r="L695" s="39">
        <v>0</v>
      </c>
      <c r="M695" s="39">
        <v>0</v>
      </c>
      <c r="N695" s="39">
        <v>0</v>
      </c>
      <c r="O695" s="39">
        <v>0</v>
      </c>
      <c r="P695" s="39">
        <v>-11905579.056</v>
      </c>
      <c r="Q695" s="39"/>
      <c r="R695" s="39">
        <v>0</v>
      </c>
      <c r="S695" s="39">
        <v>4926175.28</v>
      </c>
      <c r="T695" s="39">
        <v>265.30700000000002</v>
      </c>
      <c r="U695" s="39">
        <v>-265.30700000000002</v>
      </c>
      <c r="V695" s="39">
        <v>0</v>
      </c>
      <c r="W695" s="39">
        <v>0</v>
      </c>
      <c r="X695" s="39">
        <v>0</v>
      </c>
      <c r="Y695" s="39">
        <v>0</v>
      </c>
      <c r="Z695" s="39">
        <v>0</v>
      </c>
      <c r="AA695" s="39">
        <v>0</v>
      </c>
      <c r="AB695" s="39">
        <v>0</v>
      </c>
      <c r="AC695" s="39">
        <v>0</v>
      </c>
      <c r="AD695" s="39"/>
      <c r="AE695" s="39"/>
      <c r="AF695" s="39"/>
      <c r="AG695" s="39">
        <v>265.30700000000002</v>
      </c>
      <c r="AH695" s="39">
        <v>0</v>
      </c>
      <c r="AI695" s="39">
        <v>0</v>
      </c>
      <c r="AJ695" s="39">
        <v>0</v>
      </c>
      <c r="AK695" s="39">
        <v>0</v>
      </c>
      <c r="AL695" s="39">
        <v>0</v>
      </c>
      <c r="AM695" s="39">
        <v>0</v>
      </c>
      <c r="AN695" s="39">
        <v>0</v>
      </c>
      <c r="AO695" s="39">
        <v>0</v>
      </c>
      <c r="AP695" s="39">
        <v>0</v>
      </c>
      <c r="AQ695" s="39">
        <v>0</v>
      </c>
      <c r="AR695" s="39">
        <v>0</v>
      </c>
      <c r="AS695" s="41">
        <v>0</v>
      </c>
    </row>
    <row r="696" spans="1:45">
      <c r="A696" s="49" t="s">
        <v>124</v>
      </c>
      <c r="B696" s="18" t="s">
        <v>125</v>
      </c>
      <c r="C696" s="15" t="s">
        <v>57</v>
      </c>
      <c r="D696" s="15" t="s">
        <v>58</v>
      </c>
      <c r="E696" s="15" t="s">
        <v>59</v>
      </c>
      <c r="F696" s="15" t="s">
        <v>60</v>
      </c>
      <c r="G696" s="15" t="s">
        <v>1166</v>
      </c>
      <c r="H696" s="45" t="s">
        <v>1167</v>
      </c>
      <c r="I696" s="39">
        <v>-24001550.107000001</v>
      </c>
      <c r="J696" s="39">
        <v>0</v>
      </c>
      <c r="K696" s="39">
        <v>0</v>
      </c>
      <c r="L696" s="39">
        <v>0</v>
      </c>
      <c r="M696" s="39">
        <v>0</v>
      </c>
      <c r="N696" s="39">
        <v>0</v>
      </c>
      <c r="O696" s="39">
        <v>0</v>
      </c>
      <c r="P696" s="39">
        <v>-35429824.252999999</v>
      </c>
      <c r="Q696" s="39"/>
      <c r="R696" s="39">
        <v>0</v>
      </c>
      <c r="S696" s="39">
        <v>-1382479.8219999999</v>
      </c>
      <c r="T696" s="39">
        <v>121.089</v>
      </c>
      <c r="U696" s="39">
        <v>-121.089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9">
        <v>0</v>
      </c>
      <c r="AD696" s="39"/>
      <c r="AE696" s="39"/>
      <c r="AF696" s="39"/>
      <c r="AG696" s="39">
        <v>121.089</v>
      </c>
      <c r="AH696" s="39">
        <v>0</v>
      </c>
      <c r="AI696" s="39">
        <v>0</v>
      </c>
      <c r="AJ696" s="39">
        <v>0</v>
      </c>
      <c r="AK696" s="39">
        <v>0</v>
      </c>
      <c r="AL696" s="39">
        <v>0</v>
      </c>
      <c r="AM696" s="39">
        <v>0</v>
      </c>
      <c r="AN696" s="39">
        <v>0</v>
      </c>
      <c r="AO696" s="39">
        <v>0</v>
      </c>
      <c r="AP696" s="39">
        <v>0</v>
      </c>
      <c r="AQ696" s="39">
        <v>0</v>
      </c>
      <c r="AR696" s="39">
        <v>0</v>
      </c>
      <c r="AS696" s="41">
        <v>0</v>
      </c>
    </row>
    <row r="697" spans="1:45">
      <c r="A697" s="49" t="s">
        <v>124</v>
      </c>
      <c r="B697" s="18" t="s">
        <v>125</v>
      </c>
      <c r="C697" s="15" t="s">
        <v>57</v>
      </c>
      <c r="D697" s="15" t="s">
        <v>58</v>
      </c>
      <c r="E697" s="15" t="s">
        <v>59</v>
      </c>
      <c r="F697" s="15" t="s">
        <v>60</v>
      </c>
      <c r="G697" s="15" t="s">
        <v>1168</v>
      </c>
      <c r="H697" s="45" t="s">
        <v>1169</v>
      </c>
      <c r="I697" s="39"/>
      <c r="J697" s="39">
        <v>0</v>
      </c>
      <c r="K697" s="39">
        <v>0</v>
      </c>
      <c r="L697" s="39">
        <v>0</v>
      </c>
      <c r="M697" s="39">
        <v>0</v>
      </c>
      <c r="N697" s="39">
        <v>0</v>
      </c>
      <c r="O697" s="39">
        <v>0</v>
      </c>
      <c r="P697" s="39"/>
      <c r="Q697" s="39"/>
      <c r="R697" s="39">
        <v>0</v>
      </c>
      <c r="S697" s="39"/>
      <c r="T697" s="39"/>
      <c r="U697" s="39">
        <v>0</v>
      </c>
      <c r="V697" s="39">
        <v>0</v>
      </c>
      <c r="W697" s="39">
        <v>0</v>
      </c>
      <c r="X697" s="39">
        <v>0</v>
      </c>
      <c r="Y697" s="39">
        <v>0</v>
      </c>
      <c r="Z697" s="39">
        <v>0</v>
      </c>
      <c r="AA697" s="39">
        <v>0</v>
      </c>
      <c r="AB697" s="39">
        <v>0</v>
      </c>
      <c r="AC697" s="39">
        <v>0</v>
      </c>
      <c r="AD697" s="39"/>
      <c r="AE697" s="39"/>
      <c r="AF697" s="39"/>
      <c r="AG697" s="39"/>
      <c r="AH697" s="39">
        <v>0</v>
      </c>
      <c r="AI697" s="39">
        <v>0</v>
      </c>
      <c r="AJ697" s="39">
        <v>0</v>
      </c>
      <c r="AK697" s="39">
        <v>0</v>
      </c>
      <c r="AL697" s="39">
        <v>0</v>
      </c>
      <c r="AM697" s="39">
        <v>0</v>
      </c>
      <c r="AN697" s="39">
        <v>0</v>
      </c>
      <c r="AO697" s="39">
        <v>0</v>
      </c>
      <c r="AP697" s="39">
        <v>0</v>
      </c>
      <c r="AQ697" s="39">
        <v>0</v>
      </c>
      <c r="AR697" s="39">
        <v>0</v>
      </c>
      <c r="AS697" s="41">
        <v>0</v>
      </c>
    </row>
    <row r="698" spans="1:45">
      <c r="A698" s="49" t="s">
        <v>124</v>
      </c>
      <c r="B698" s="18" t="s">
        <v>125</v>
      </c>
      <c r="C698" s="15" t="s">
        <v>57</v>
      </c>
      <c r="D698" s="15" t="s">
        <v>58</v>
      </c>
      <c r="E698" s="15" t="s">
        <v>59</v>
      </c>
      <c r="F698" s="15" t="s">
        <v>60</v>
      </c>
      <c r="G698" s="15" t="s">
        <v>1170</v>
      </c>
      <c r="H698" s="45" t="s">
        <v>1171</v>
      </c>
      <c r="I698" s="39">
        <v>-213798.239</v>
      </c>
      <c r="J698" s="39">
        <v>0</v>
      </c>
      <c r="K698" s="39">
        <v>0</v>
      </c>
      <c r="L698" s="39">
        <v>0</v>
      </c>
      <c r="M698" s="39">
        <v>0</v>
      </c>
      <c r="N698" s="39">
        <v>0</v>
      </c>
      <c r="O698" s="39">
        <v>0</v>
      </c>
      <c r="P698" s="39">
        <v>-73061.563999999998</v>
      </c>
      <c r="Q698" s="39"/>
      <c r="R698" s="39">
        <v>0</v>
      </c>
      <c r="S698" s="39">
        <v>1380.431</v>
      </c>
      <c r="T698" s="39"/>
      <c r="U698" s="39">
        <v>0</v>
      </c>
      <c r="V698" s="39">
        <v>0</v>
      </c>
      <c r="W698" s="39">
        <v>0</v>
      </c>
      <c r="X698" s="39">
        <v>0</v>
      </c>
      <c r="Y698" s="39">
        <v>0</v>
      </c>
      <c r="Z698" s="39">
        <v>0</v>
      </c>
      <c r="AA698" s="39">
        <v>0</v>
      </c>
      <c r="AB698" s="39">
        <v>0</v>
      </c>
      <c r="AC698" s="39">
        <v>0</v>
      </c>
      <c r="AD698" s="39"/>
      <c r="AE698" s="39"/>
      <c r="AF698" s="39"/>
      <c r="AG698" s="39"/>
      <c r="AH698" s="39">
        <v>0</v>
      </c>
      <c r="AI698" s="39">
        <v>0</v>
      </c>
      <c r="AJ698" s="39">
        <v>0</v>
      </c>
      <c r="AK698" s="39">
        <v>0</v>
      </c>
      <c r="AL698" s="39">
        <v>0</v>
      </c>
      <c r="AM698" s="39">
        <v>0</v>
      </c>
      <c r="AN698" s="39">
        <v>0</v>
      </c>
      <c r="AO698" s="39">
        <v>0</v>
      </c>
      <c r="AP698" s="39">
        <v>0</v>
      </c>
      <c r="AQ698" s="39">
        <v>0</v>
      </c>
      <c r="AR698" s="39">
        <v>0</v>
      </c>
      <c r="AS698" s="41">
        <v>0</v>
      </c>
    </row>
    <row r="699" spans="1:45">
      <c r="A699" s="49" t="s">
        <v>124</v>
      </c>
      <c r="B699" s="18" t="s">
        <v>125</v>
      </c>
      <c r="C699" s="15" t="s">
        <v>57</v>
      </c>
      <c r="D699" s="15" t="s">
        <v>58</v>
      </c>
      <c r="E699" s="15" t="s">
        <v>59</v>
      </c>
      <c r="F699" s="15" t="s">
        <v>60</v>
      </c>
      <c r="G699" s="15" t="s">
        <v>1172</v>
      </c>
      <c r="H699" s="45" t="s">
        <v>1173</v>
      </c>
      <c r="I699" s="39">
        <v>-2810722.7149999999</v>
      </c>
      <c r="J699" s="39">
        <v>0</v>
      </c>
      <c r="K699" s="39">
        <v>0</v>
      </c>
      <c r="L699" s="39">
        <v>0</v>
      </c>
      <c r="M699" s="39">
        <v>0</v>
      </c>
      <c r="N699" s="39">
        <v>0</v>
      </c>
      <c r="O699" s="39">
        <v>0</v>
      </c>
      <c r="P699" s="39">
        <v>-3811329.736</v>
      </c>
      <c r="Q699" s="39">
        <v>0</v>
      </c>
      <c r="R699" s="39">
        <v>0</v>
      </c>
      <c r="S699" s="39">
        <v>1699336.2209999999</v>
      </c>
      <c r="T699" s="39"/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9">
        <v>0</v>
      </c>
      <c r="AD699" s="39">
        <v>0</v>
      </c>
      <c r="AE699" s="39"/>
      <c r="AF699" s="39"/>
      <c r="AG699" s="39"/>
      <c r="AH699" s="39">
        <v>0</v>
      </c>
      <c r="AI699" s="39">
        <v>0</v>
      </c>
      <c r="AJ699" s="39">
        <v>0</v>
      </c>
      <c r="AK699" s="39">
        <v>0</v>
      </c>
      <c r="AL699" s="39">
        <v>0</v>
      </c>
      <c r="AM699" s="39">
        <v>0</v>
      </c>
      <c r="AN699" s="39">
        <v>0</v>
      </c>
      <c r="AO699" s="39">
        <v>0</v>
      </c>
      <c r="AP699" s="39">
        <v>0</v>
      </c>
      <c r="AQ699" s="39">
        <v>0</v>
      </c>
      <c r="AR699" s="39">
        <v>0</v>
      </c>
      <c r="AS699" s="41">
        <v>0</v>
      </c>
    </row>
    <row r="700" spans="1:45">
      <c r="A700" s="49" t="s">
        <v>124</v>
      </c>
      <c r="B700" s="18" t="s">
        <v>125</v>
      </c>
      <c r="C700" s="15" t="s">
        <v>57</v>
      </c>
      <c r="D700" s="15" t="s">
        <v>58</v>
      </c>
      <c r="E700" s="15" t="s">
        <v>59</v>
      </c>
      <c r="F700" s="15" t="s">
        <v>60</v>
      </c>
      <c r="G700" s="15" t="s">
        <v>62</v>
      </c>
      <c r="H700" s="45" t="s">
        <v>63</v>
      </c>
      <c r="I700" s="39">
        <v>173458664.06299999</v>
      </c>
      <c r="J700" s="39">
        <v>264763025.692</v>
      </c>
      <c r="K700" s="39">
        <v>264763025.692</v>
      </c>
      <c r="L700" s="39">
        <v>222774015.933</v>
      </c>
      <c r="M700" s="39">
        <v>228358341.17899999</v>
      </c>
      <c r="N700" s="39">
        <v>228358341.17899999</v>
      </c>
      <c r="O700" s="39">
        <v>169754431.01499999</v>
      </c>
      <c r="P700" s="39">
        <v>172550298.86199999</v>
      </c>
      <c r="Q700" s="39">
        <v>0</v>
      </c>
      <c r="R700" s="39">
        <v>-79707.769</v>
      </c>
      <c r="S700" s="39">
        <v>2249741.3089999999</v>
      </c>
      <c r="T700" s="39">
        <v>217436268.845</v>
      </c>
      <c r="U700" s="39">
        <v>0</v>
      </c>
      <c r="V700" s="39">
        <v>-17989616.763999999</v>
      </c>
      <c r="W700" s="39">
        <v>1831535.371</v>
      </c>
      <c r="X700" s="39">
        <v>-2250741.693</v>
      </c>
      <c r="Y700" s="39">
        <v>952172.98899999994</v>
      </c>
      <c r="Z700" s="39">
        <v>10218647.017999999</v>
      </c>
      <c r="AA700" s="39">
        <v>2084408.6980000001</v>
      </c>
      <c r="AB700" s="39">
        <v>9927909.1060000006</v>
      </c>
      <c r="AC700" s="39">
        <v>6147757.6090000002</v>
      </c>
      <c r="AD700" s="39">
        <v>0</v>
      </c>
      <c r="AE700" s="39"/>
      <c r="AF700" s="39"/>
      <c r="AG700" s="39">
        <v>217436268.845</v>
      </c>
      <c r="AH700" s="39">
        <v>217436268.845</v>
      </c>
      <c r="AI700" s="39">
        <v>199446652.081</v>
      </c>
      <c r="AJ700" s="39">
        <v>201278187.45199999</v>
      </c>
      <c r="AK700" s="39">
        <v>199027445.759</v>
      </c>
      <c r="AL700" s="39">
        <v>199979618.748</v>
      </c>
      <c r="AM700" s="39">
        <v>210198265.766</v>
      </c>
      <c r="AN700" s="39">
        <v>212282674.46399999</v>
      </c>
      <c r="AO700" s="39">
        <v>222210583.56999999</v>
      </c>
      <c r="AP700" s="39">
        <v>228358341.17899999</v>
      </c>
      <c r="AQ700" s="39">
        <v>228358341.17899999</v>
      </c>
      <c r="AR700" s="39">
        <v>228358341.17899999</v>
      </c>
      <c r="AS700" s="41">
        <v>228358341.17899999</v>
      </c>
    </row>
    <row r="701" spans="1:45">
      <c r="A701" s="49" t="s">
        <v>124</v>
      </c>
      <c r="B701" s="18" t="s">
        <v>125</v>
      </c>
      <c r="C701" s="15" t="s">
        <v>57</v>
      </c>
      <c r="D701" s="15" t="s">
        <v>58</v>
      </c>
      <c r="E701" s="15" t="s">
        <v>64</v>
      </c>
      <c r="F701" s="15" t="s">
        <v>65</v>
      </c>
      <c r="G701" s="15" t="s">
        <v>1159</v>
      </c>
      <c r="H701" s="45" t="s">
        <v>1160</v>
      </c>
      <c r="I701" s="39">
        <v>9849463.5050000008</v>
      </c>
      <c r="J701" s="39">
        <v>3242997.7689999999</v>
      </c>
      <c r="K701" s="39">
        <v>2101870.253</v>
      </c>
      <c r="L701" s="39">
        <v>1825831.46</v>
      </c>
      <c r="M701" s="39">
        <v>3750624.4139999999</v>
      </c>
      <c r="N701" s="39">
        <v>3801414.074</v>
      </c>
      <c r="O701" s="39">
        <v>1836429.9180000001</v>
      </c>
      <c r="P701" s="39">
        <v>10219473.024</v>
      </c>
      <c r="Q701" s="39">
        <v>50789.66</v>
      </c>
      <c r="R701" s="39">
        <v>-8570.0079999999998</v>
      </c>
      <c r="S701" s="39">
        <v>-748416.55299999996</v>
      </c>
      <c r="T701" s="39">
        <v>8370436.5690000001</v>
      </c>
      <c r="U701" s="39">
        <v>0</v>
      </c>
      <c r="V701" s="39">
        <v>-2351870.9840000002</v>
      </c>
      <c r="W701" s="39">
        <v>-329553.18199999997</v>
      </c>
      <c r="X701" s="39">
        <v>-261640.73</v>
      </c>
      <c r="Y701" s="39">
        <v>-94484.263000000006</v>
      </c>
      <c r="Z701" s="39">
        <v>-223504.11199999999</v>
      </c>
      <c r="AA701" s="39">
        <v>-296710.15500000003</v>
      </c>
      <c r="AB701" s="39">
        <v>-520876.32400000002</v>
      </c>
      <c r="AC701" s="39">
        <v>-541172.40500000003</v>
      </c>
      <c r="AD701" s="39">
        <v>50789.66</v>
      </c>
      <c r="AE701" s="39"/>
      <c r="AF701" s="39"/>
      <c r="AG701" s="39">
        <v>8370436.5690000001</v>
      </c>
      <c r="AH701" s="39">
        <v>8370436.5690000001</v>
      </c>
      <c r="AI701" s="39">
        <v>6018565.585</v>
      </c>
      <c r="AJ701" s="39">
        <v>5689012.4029999999</v>
      </c>
      <c r="AK701" s="39">
        <v>5427371.6730000004</v>
      </c>
      <c r="AL701" s="39">
        <v>5332887.41</v>
      </c>
      <c r="AM701" s="39">
        <v>5109383.2980000004</v>
      </c>
      <c r="AN701" s="39">
        <v>4812673.1430000002</v>
      </c>
      <c r="AO701" s="39">
        <v>4291796.8190000001</v>
      </c>
      <c r="AP701" s="39">
        <v>3750624.4139999999</v>
      </c>
      <c r="AQ701" s="39">
        <v>3801414.074</v>
      </c>
      <c r="AR701" s="39">
        <v>3801414.074</v>
      </c>
      <c r="AS701" s="41">
        <v>3801414.074</v>
      </c>
    </row>
    <row r="702" spans="1:45">
      <c r="A702" s="49" t="s">
        <v>124</v>
      </c>
      <c r="B702" s="18" t="s">
        <v>125</v>
      </c>
      <c r="C702" s="15" t="s">
        <v>57</v>
      </c>
      <c r="D702" s="15" t="s">
        <v>58</v>
      </c>
      <c r="E702" s="15" t="s">
        <v>64</v>
      </c>
      <c r="F702" s="15" t="s">
        <v>65</v>
      </c>
      <c r="G702" s="15" t="s">
        <v>62</v>
      </c>
      <c r="H702" s="45" t="s">
        <v>63</v>
      </c>
      <c r="I702" s="39">
        <v>0</v>
      </c>
      <c r="J702" s="39">
        <v>0</v>
      </c>
      <c r="K702" s="39">
        <v>0</v>
      </c>
      <c r="L702" s="39">
        <v>0</v>
      </c>
      <c r="M702" s="39">
        <v>0</v>
      </c>
      <c r="N702" s="39">
        <v>0</v>
      </c>
      <c r="O702" s="39">
        <v>0</v>
      </c>
      <c r="P702" s="39">
        <v>0</v>
      </c>
      <c r="Q702" s="39"/>
      <c r="R702" s="39">
        <v>0</v>
      </c>
      <c r="S702" s="39">
        <v>0</v>
      </c>
      <c r="T702" s="39"/>
      <c r="U702" s="39"/>
      <c r="V702" s="39">
        <v>0</v>
      </c>
      <c r="W702" s="39">
        <v>0</v>
      </c>
      <c r="X702" s="39">
        <v>0</v>
      </c>
      <c r="Y702" s="39">
        <v>0</v>
      </c>
      <c r="Z702" s="39">
        <v>0</v>
      </c>
      <c r="AA702" s="39">
        <v>0</v>
      </c>
      <c r="AB702" s="39">
        <v>0</v>
      </c>
      <c r="AC702" s="39">
        <v>0</v>
      </c>
      <c r="AD702" s="39"/>
      <c r="AE702" s="39"/>
      <c r="AF702" s="39"/>
      <c r="AG702" s="39"/>
      <c r="AH702" s="39"/>
      <c r="AI702" s="39">
        <v>0</v>
      </c>
      <c r="AJ702" s="39">
        <v>0</v>
      </c>
      <c r="AK702" s="39">
        <v>0</v>
      </c>
      <c r="AL702" s="39">
        <v>0</v>
      </c>
      <c r="AM702" s="39">
        <v>0</v>
      </c>
      <c r="AN702" s="39">
        <v>0</v>
      </c>
      <c r="AO702" s="39">
        <v>0</v>
      </c>
      <c r="AP702" s="39">
        <v>0</v>
      </c>
      <c r="AQ702" s="39">
        <v>0</v>
      </c>
      <c r="AR702" s="39">
        <v>0</v>
      </c>
      <c r="AS702" s="41">
        <v>0</v>
      </c>
    </row>
    <row r="703" spans="1:45">
      <c r="A703" s="49" t="s">
        <v>124</v>
      </c>
      <c r="B703" s="18" t="s">
        <v>125</v>
      </c>
      <c r="C703" s="15" t="s">
        <v>57</v>
      </c>
      <c r="D703" s="15" t="s">
        <v>58</v>
      </c>
      <c r="E703" s="15" t="s">
        <v>66</v>
      </c>
      <c r="F703" s="15" t="s">
        <v>67</v>
      </c>
      <c r="G703" s="15" t="s">
        <v>1131</v>
      </c>
      <c r="H703" s="45" t="s">
        <v>1132</v>
      </c>
      <c r="I703" s="39">
        <v>-22059477.162999999</v>
      </c>
      <c r="J703" s="39"/>
      <c r="K703" s="39"/>
      <c r="L703" s="39">
        <v>0</v>
      </c>
      <c r="M703" s="39"/>
      <c r="N703" s="39"/>
      <c r="O703" s="39">
        <v>0</v>
      </c>
      <c r="P703" s="39">
        <v>-35087046.151000001</v>
      </c>
      <c r="Q703" s="39"/>
      <c r="R703" s="39"/>
      <c r="S703" s="39">
        <v>-2171727.0060000001</v>
      </c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41"/>
    </row>
    <row r="704" spans="1:45">
      <c r="A704" s="49" t="s">
        <v>124</v>
      </c>
      <c r="B704" s="18" t="s">
        <v>125</v>
      </c>
      <c r="C704" s="15" t="s">
        <v>57</v>
      </c>
      <c r="D704" s="15" t="s">
        <v>58</v>
      </c>
      <c r="E704" s="15" t="s">
        <v>66</v>
      </c>
      <c r="F704" s="15" t="s">
        <v>67</v>
      </c>
      <c r="G704" s="15" t="s">
        <v>1133</v>
      </c>
      <c r="H704" s="45" t="s">
        <v>1134</v>
      </c>
      <c r="I704" s="39">
        <v>-10930975.093</v>
      </c>
      <c r="J704" s="39"/>
      <c r="K704" s="39"/>
      <c r="L704" s="39">
        <v>0</v>
      </c>
      <c r="M704" s="39"/>
      <c r="N704" s="39"/>
      <c r="O704" s="39">
        <v>0</v>
      </c>
      <c r="P704" s="39">
        <v>-14822267.839</v>
      </c>
      <c r="Q704" s="39"/>
      <c r="R704" s="39"/>
      <c r="S704" s="39">
        <v>6608603.1710000001</v>
      </c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41"/>
    </row>
    <row r="705" spans="1:45">
      <c r="A705" s="49" t="s">
        <v>124</v>
      </c>
      <c r="B705" s="18" t="s">
        <v>125</v>
      </c>
      <c r="C705" s="15" t="s">
        <v>57</v>
      </c>
      <c r="D705" s="15" t="s">
        <v>58</v>
      </c>
      <c r="E705" s="15" t="s">
        <v>66</v>
      </c>
      <c r="F705" s="15" t="s">
        <v>67</v>
      </c>
      <c r="G705" s="15" t="s">
        <v>1220</v>
      </c>
      <c r="H705" s="45" t="s">
        <v>1221</v>
      </c>
      <c r="I705" s="39"/>
      <c r="J705" s="39">
        <v>-91608.804999999993</v>
      </c>
      <c r="K705" s="39">
        <v>-91608.804999999993</v>
      </c>
      <c r="L705" s="39"/>
      <c r="M705" s="39">
        <v>-81983.649000000005</v>
      </c>
      <c r="N705" s="39">
        <v>-81983.649000000005</v>
      </c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>
        <v>8198.3649999999998</v>
      </c>
      <c r="AC705" s="39">
        <v>-90182.013999999996</v>
      </c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>
        <v>8198.3649999999998</v>
      </c>
      <c r="AP705" s="39">
        <v>-81983.649000000005</v>
      </c>
      <c r="AQ705" s="39">
        <v>-81983.649000000005</v>
      </c>
      <c r="AR705" s="39">
        <v>-81983.649000000005</v>
      </c>
      <c r="AS705" s="41">
        <v>-81983.649000000005</v>
      </c>
    </row>
    <row r="706" spans="1:45">
      <c r="A706" s="49" t="s">
        <v>124</v>
      </c>
      <c r="B706" s="18" t="s">
        <v>125</v>
      </c>
      <c r="C706" s="15" t="s">
        <v>57</v>
      </c>
      <c r="D706" s="15" t="s">
        <v>58</v>
      </c>
      <c r="E706" s="15" t="s">
        <v>66</v>
      </c>
      <c r="F706" s="15" t="s">
        <v>67</v>
      </c>
      <c r="G706" s="15" t="s">
        <v>1146</v>
      </c>
      <c r="H706" s="45" t="s">
        <v>1147</v>
      </c>
      <c r="I706" s="39">
        <v>1287835.902</v>
      </c>
      <c r="J706" s="39">
        <v>-2142200.648</v>
      </c>
      <c r="K706" s="39">
        <v>-2142000.2519999999</v>
      </c>
      <c r="L706" s="39">
        <v>-1050311.852</v>
      </c>
      <c r="M706" s="39">
        <v>-1064495.6140000001</v>
      </c>
      <c r="N706" s="39">
        <v>-973861.02500000002</v>
      </c>
      <c r="O706" s="39">
        <v>-761586.54700000002</v>
      </c>
      <c r="P706" s="39">
        <v>2099055.352</v>
      </c>
      <c r="Q706" s="39">
        <v>90634.589000000007</v>
      </c>
      <c r="R706" s="39">
        <v>-82251.448000000004</v>
      </c>
      <c r="S706" s="39">
        <v>-34262.124000000003</v>
      </c>
      <c r="T706" s="39">
        <v>1133191.0649999999</v>
      </c>
      <c r="U706" s="39">
        <v>1E-3</v>
      </c>
      <c r="V706" s="39">
        <v>-672335.12</v>
      </c>
      <c r="W706" s="39">
        <v>-448979.02899999998</v>
      </c>
      <c r="X706" s="39">
        <v>-152162.30499999999</v>
      </c>
      <c r="Y706" s="39">
        <v>-484634.739</v>
      </c>
      <c r="Z706" s="39">
        <v>-262443.90600000002</v>
      </c>
      <c r="AA706" s="39">
        <v>-109778.571</v>
      </c>
      <c r="AB706" s="39">
        <v>-194227.34</v>
      </c>
      <c r="AC706" s="39">
        <v>126874.33</v>
      </c>
      <c r="AD706" s="39">
        <v>90634.589000000007</v>
      </c>
      <c r="AE706" s="39"/>
      <c r="AF706" s="39"/>
      <c r="AG706" s="39">
        <v>1133191.0649999999</v>
      </c>
      <c r="AH706" s="39">
        <v>1133191.0660000001</v>
      </c>
      <c r="AI706" s="39">
        <v>460855.946</v>
      </c>
      <c r="AJ706" s="39">
        <v>11876.916999999999</v>
      </c>
      <c r="AK706" s="39">
        <v>-140285.38800000001</v>
      </c>
      <c r="AL706" s="39">
        <v>-624920.12699999998</v>
      </c>
      <c r="AM706" s="39">
        <v>-887364.03300000005</v>
      </c>
      <c r="AN706" s="39">
        <v>-997142.60400000005</v>
      </c>
      <c r="AO706" s="39">
        <v>-1191369.9439999999</v>
      </c>
      <c r="AP706" s="39">
        <v>-1064495.6140000001</v>
      </c>
      <c r="AQ706" s="39">
        <v>-973861.02500000002</v>
      </c>
      <c r="AR706" s="39">
        <v>-973861.02500000002</v>
      </c>
      <c r="AS706" s="41">
        <v>-973861.02500000002</v>
      </c>
    </row>
    <row r="707" spans="1:45">
      <c r="A707" s="49" t="s">
        <v>124</v>
      </c>
      <c r="B707" s="18" t="s">
        <v>125</v>
      </c>
      <c r="C707" s="15" t="s">
        <v>57</v>
      </c>
      <c r="D707" s="15" t="s">
        <v>58</v>
      </c>
      <c r="E707" s="15" t="s">
        <v>66</v>
      </c>
      <c r="F707" s="15" t="s">
        <v>67</v>
      </c>
      <c r="G707" s="15" t="s">
        <v>1149</v>
      </c>
      <c r="H707" s="45" t="s">
        <v>1150</v>
      </c>
      <c r="I707" s="39">
        <v>3551658.1189999999</v>
      </c>
      <c r="J707" s="39">
        <v>-1063687.0290000001</v>
      </c>
      <c r="K707" s="39">
        <v>2172368.85</v>
      </c>
      <c r="L707" s="39">
        <v>2251.7570000000001</v>
      </c>
      <c r="M707" s="39">
        <v>-134582.99400000001</v>
      </c>
      <c r="N707" s="39">
        <v>-134582.99400000001</v>
      </c>
      <c r="O707" s="39">
        <v>124311.90300000001</v>
      </c>
      <c r="P707" s="39">
        <v>687780.8</v>
      </c>
      <c r="Q707" s="39">
        <v>0</v>
      </c>
      <c r="R707" s="39">
        <v>-2363.2759999999998</v>
      </c>
      <c r="S707" s="39">
        <v>-478118.79399999999</v>
      </c>
      <c r="T707" s="39">
        <v>546749.03</v>
      </c>
      <c r="U707" s="39">
        <v>-3.0000000000000001E-3</v>
      </c>
      <c r="V707" s="39">
        <v>-802655.88199999998</v>
      </c>
      <c r="W707" s="39">
        <v>51395.805999999997</v>
      </c>
      <c r="X707" s="39">
        <v>-204601.27600000001</v>
      </c>
      <c r="Y707" s="39">
        <v>-634440.92700000003</v>
      </c>
      <c r="Z707" s="39">
        <v>-50412.792999999998</v>
      </c>
      <c r="AA707" s="39">
        <v>61081.764999999999</v>
      </c>
      <c r="AB707" s="39">
        <v>406646.42</v>
      </c>
      <c r="AC707" s="39">
        <v>491654.86599999998</v>
      </c>
      <c r="AD707" s="39">
        <v>0</v>
      </c>
      <c r="AE707" s="39"/>
      <c r="AF707" s="39"/>
      <c r="AG707" s="39">
        <v>546749.03</v>
      </c>
      <c r="AH707" s="39">
        <v>546749.027</v>
      </c>
      <c r="AI707" s="39">
        <v>-255906.85500000001</v>
      </c>
      <c r="AJ707" s="39">
        <v>-204511.049</v>
      </c>
      <c r="AK707" s="39">
        <v>-409112.32500000001</v>
      </c>
      <c r="AL707" s="39">
        <v>-1043553.252</v>
      </c>
      <c r="AM707" s="39">
        <v>-1093966.0449999999</v>
      </c>
      <c r="AN707" s="39">
        <v>-1032884.28</v>
      </c>
      <c r="AO707" s="39">
        <v>-626237.86</v>
      </c>
      <c r="AP707" s="39">
        <v>-134582.99400000001</v>
      </c>
      <c r="AQ707" s="39">
        <v>-134582.99400000001</v>
      </c>
      <c r="AR707" s="39">
        <v>-134582.99400000001</v>
      </c>
      <c r="AS707" s="41">
        <v>-134582.99400000001</v>
      </c>
    </row>
    <row r="708" spans="1:45">
      <c r="A708" s="49" t="s">
        <v>124</v>
      </c>
      <c r="B708" s="18" t="s">
        <v>125</v>
      </c>
      <c r="C708" s="15" t="s">
        <v>57</v>
      </c>
      <c r="D708" s="15" t="s">
        <v>58</v>
      </c>
      <c r="E708" s="15" t="s">
        <v>66</v>
      </c>
      <c r="F708" s="15" t="s">
        <v>67</v>
      </c>
      <c r="G708" s="15" t="s">
        <v>1151</v>
      </c>
      <c r="H708" s="45" t="s">
        <v>1152</v>
      </c>
      <c r="I708" s="39">
        <v>56465362.343000002</v>
      </c>
      <c r="J708" s="39">
        <v>47910147.251000002</v>
      </c>
      <c r="K708" s="39">
        <v>55992900.118000001</v>
      </c>
      <c r="L708" s="39">
        <v>50073431.214000002</v>
      </c>
      <c r="M708" s="39">
        <v>63837026.502999999</v>
      </c>
      <c r="N708" s="39">
        <v>63837026.502999999</v>
      </c>
      <c r="O708" s="39">
        <v>50945699.523999996</v>
      </c>
      <c r="P708" s="39">
        <v>55653809.561999999</v>
      </c>
      <c r="Q708" s="39">
        <v>0</v>
      </c>
      <c r="R708" s="39">
        <v>-89692.854999999996</v>
      </c>
      <c r="S708" s="39">
        <v>1269110.4069999999</v>
      </c>
      <c r="T708" s="39">
        <v>52024025.772</v>
      </c>
      <c r="U708" s="39">
        <v>690.64499999999998</v>
      </c>
      <c r="V708" s="39">
        <v>4647386.7390000001</v>
      </c>
      <c r="W708" s="39">
        <v>2414295.824</v>
      </c>
      <c r="X708" s="39">
        <v>1157999.335</v>
      </c>
      <c r="Y708" s="39">
        <v>-2455174.0690000001</v>
      </c>
      <c r="Z708" s="39">
        <v>1229473.8330000001</v>
      </c>
      <c r="AA708" s="39">
        <v>-258332.20800000001</v>
      </c>
      <c r="AB708" s="39">
        <v>149756.114</v>
      </c>
      <c r="AC708" s="39">
        <v>4926904.5180000002</v>
      </c>
      <c r="AD708" s="39">
        <v>0</v>
      </c>
      <c r="AE708" s="39"/>
      <c r="AF708" s="39"/>
      <c r="AG708" s="39">
        <v>52024025.772</v>
      </c>
      <c r="AH708" s="39">
        <v>52024716.417000003</v>
      </c>
      <c r="AI708" s="39">
        <v>56672103.156000003</v>
      </c>
      <c r="AJ708" s="39">
        <v>59086398.979999997</v>
      </c>
      <c r="AK708" s="39">
        <v>60244398.314999998</v>
      </c>
      <c r="AL708" s="39">
        <v>57789224.245999999</v>
      </c>
      <c r="AM708" s="39">
        <v>59018698.079000004</v>
      </c>
      <c r="AN708" s="39">
        <v>58760365.870999999</v>
      </c>
      <c r="AO708" s="39">
        <v>58910121.984999999</v>
      </c>
      <c r="AP708" s="39">
        <v>63837026.502999999</v>
      </c>
      <c r="AQ708" s="39">
        <v>63837026.502999999</v>
      </c>
      <c r="AR708" s="39">
        <v>63837026.502999999</v>
      </c>
      <c r="AS708" s="41">
        <v>63837026.502999999</v>
      </c>
    </row>
    <row r="709" spans="1:45">
      <c r="A709" s="49" t="s">
        <v>124</v>
      </c>
      <c r="B709" s="18" t="s">
        <v>125</v>
      </c>
      <c r="C709" s="15" t="s">
        <v>57</v>
      </c>
      <c r="D709" s="15" t="s">
        <v>58</v>
      </c>
      <c r="E709" s="15" t="s">
        <v>66</v>
      </c>
      <c r="F709" s="15" t="s">
        <v>67</v>
      </c>
      <c r="G709" s="15" t="s">
        <v>1153</v>
      </c>
      <c r="H709" s="45" t="s">
        <v>1154</v>
      </c>
      <c r="I709" s="39">
        <v>19244569.848000001</v>
      </c>
      <c r="J709" s="39">
        <v>19886887.774</v>
      </c>
      <c r="K709" s="39">
        <v>19059017.563000001</v>
      </c>
      <c r="L709" s="39">
        <v>15416497.549000001</v>
      </c>
      <c r="M709" s="39">
        <v>22926246.613000002</v>
      </c>
      <c r="N709" s="39">
        <v>22926246.613000002</v>
      </c>
      <c r="O709" s="39">
        <v>15746003.907</v>
      </c>
      <c r="P709" s="39">
        <v>17129477.102000002</v>
      </c>
      <c r="Q709" s="39">
        <v>0</v>
      </c>
      <c r="R709" s="39">
        <v>-98560.337</v>
      </c>
      <c r="S709" s="39">
        <v>1397449.254</v>
      </c>
      <c r="T709" s="39">
        <v>19279624.140999999</v>
      </c>
      <c r="U709" s="39">
        <v>-479.71600000000001</v>
      </c>
      <c r="V709" s="39">
        <v>7935.9660000000003</v>
      </c>
      <c r="W709" s="39">
        <v>1073370.5460000001</v>
      </c>
      <c r="X709" s="39">
        <v>1643737.2690000001</v>
      </c>
      <c r="Y709" s="39">
        <v>158077.44399999999</v>
      </c>
      <c r="Z709" s="39">
        <v>329441.84700000001</v>
      </c>
      <c r="AA709" s="39">
        <v>311698.50300000003</v>
      </c>
      <c r="AB709" s="39">
        <v>-614767.63300000003</v>
      </c>
      <c r="AC709" s="39">
        <v>737608.24600000004</v>
      </c>
      <c r="AD709" s="39">
        <v>0</v>
      </c>
      <c r="AE709" s="39"/>
      <c r="AF709" s="39"/>
      <c r="AG709" s="39">
        <v>19279624.140999999</v>
      </c>
      <c r="AH709" s="39">
        <v>19279144.425000001</v>
      </c>
      <c r="AI709" s="39">
        <v>19287080.390999999</v>
      </c>
      <c r="AJ709" s="39">
        <v>20360450.936999999</v>
      </c>
      <c r="AK709" s="39">
        <v>22004188.206</v>
      </c>
      <c r="AL709" s="39">
        <v>22162265.649999999</v>
      </c>
      <c r="AM709" s="39">
        <v>22491707.497000001</v>
      </c>
      <c r="AN709" s="39">
        <v>22803406</v>
      </c>
      <c r="AO709" s="39">
        <v>22188638.366999999</v>
      </c>
      <c r="AP709" s="39">
        <v>22926246.613000002</v>
      </c>
      <c r="AQ709" s="39">
        <v>22926246.613000002</v>
      </c>
      <c r="AR709" s="39">
        <v>22926246.613000002</v>
      </c>
      <c r="AS709" s="41">
        <v>22926246.613000002</v>
      </c>
    </row>
    <row r="710" spans="1:45">
      <c r="A710" s="49" t="s">
        <v>124</v>
      </c>
      <c r="B710" s="18" t="s">
        <v>125</v>
      </c>
      <c r="C710" s="15" t="s">
        <v>57</v>
      </c>
      <c r="D710" s="15" t="s">
        <v>58</v>
      </c>
      <c r="E710" s="15" t="s">
        <v>66</v>
      </c>
      <c r="F710" s="15" t="s">
        <v>67</v>
      </c>
      <c r="G710" s="15" t="s">
        <v>1155</v>
      </c>
      <c r="H710" s="45" t="s">
        <v>1156</v>
      </c>
      <c r="I710" s="39">
        <v>27127008.616999999</v>
      </c>
      <c r="J710" s="39">
        <v>8530108.273</v>
      </c>
      <c r="K710" s="39">
        <v>14869057.368000001</v>
      </c>
      <c r="L710" s="39">
        <v>-775004.17500000005</v>
      </c>
      <c r="M710" s="39">
        <v>27638019.434</v>
      </c>
      <c r="N710" s="39">
        <v>27638019.434</v>
      </c>
      <c r="O710" s="39">
        <v>3097569.08</v>
      </c>
      <c r="P710" s="39">
        <v>24628993.561000001</v>
      </c>
      <c r="Q710" s="39">
        <v>0</v>
      </c>
      <c r="R710" s="39">
        <v>-1885856.1440000001</v>
      </c>
      <c r="S710" s="39">
        <v>3771541.236</v>
      </c>
      <c r="T710" s="39">
        <v>22722713.618999999</v>
      </c>
      <c r="U710" s="39">
        <v>-597.61400000000003</v>
      </c>
      <c r="V710" s="39">
        <v>7569008.3190000001</v>
      </c>
      <c r="W710" s="39">
        <v>1901017.493</v>
      </c>
      <c r="X710" s="39">
        <v>3004952.2820000001</v>
      </c>
      <c r="Y710" s="39">
        <v>-3103782.2560000001</v>
      </c>
      <c r="Z710" s="39">
        <v>307778.13500000001</v>
      </c>
      <c r="AA710" s="39">
        <v>-1515325.1259999999</v>
      </c>
      <c r="AB710" s="39">
        <v>-4754056.3</v>
      </c>
      <c r="AC710" s="39">
        <v>1506310.882</v>
      </c>
      <c r="AD710" s="39">
        <v>0</v>
      </c>
      <c r="AE710" s="39"/>
      <c r="AF710" s="39"/>
      <c r="AG710" s="39">
        <v>22722713.618999999</v>
      </c>
      <c r="AH710" s="39">
        <v>22722116.004999999</v>
      </c>
      <c r="AI710" s="39">
        <v>30291124.324000001</v>
      </c>
      <c r="AJ710" s="39">
        <v>32192141.817000002</v>
      </c>
      <c r="AK710" s="39">
        <v>35197094.098999999</v>
      </c>
      <c r="AL710" s="39">
        <v>32093311.842999998</v>
      </c>
      <c r="AM710" s="39">
        <v>32401089.978</v>
      </c>
      <c r="AN710" s="39">
        <v>30885764.852000002</v>
      </c>
      <c r="AO710" s="39">
        <v>26131708.552000001</v>
      </c>
      <c r="AP710" s="39">
        <v>27638019.434</v>
      </c>
      <c r="AQ710" s="39">
        <v>27638019.434</v>
      </c>
      <c r="AR710" s="39">
        <v>27638019.434</v>
      </c>
      <c r="AS710" s="41">
        <v>27638019.434</v>
      </c>
    </row>
    <row r="711" spans="1:45">
      <c r="A711" s="49" t="s">
        <v>124</v>
      </c>
      <c r="B711" s="18" t="s">
        <v>125</v>
      </c>
      <c r="C711" s="15" t="s">
        <v>57</v>
      </c>
      <c r="D711" s="15" t="s">
        <v>58</v>
      </c>
      <c r="E711" s="15" t="s">
        <v>66</v>
      </c>
      <c r="F711" s="15" t="s">
        <v>67</v>
      </c>
      <c r="G711" s="15" t="s">
        <v>1159</v>
      </c>
      <c r="H711" s="45" t="s">
        <v>1160</v>
      </c>
      <c r="I711" s="39">
        <v>850002.51</v>
      </c>
      <c r="J711" s="39">
        <v>2079022.0209999999</v>
      </c>
      <c r="K711" s="39">
        <v>1659217.5649999999</v>
      </c>
      <c r="L711" s="39">
        <v>-745565.34</v>
      </c>
      <c r="M711" s="39">
        <v>3107073.7170000002</v>
      </c>
      <c r="N711" s="39">
        <v>3341715.6839999999</v>
      </c>
      <c r="O711" s="39">
        <v>-406135.88799999998</v>
      </c>
      <c r="P711" s="39">
        <v>-871447.60699999996</v>
      </c>
      <c r="Q711" s="39">
        <v>234641.967</v>
      </c>
      <c r="R711" s="39">
        <v>-90461.456000000006</v>
      </c>
      <c r="S711" s="39">
        <v>31850.996999999999</v>
      </c>
      <c r="T711" s="39">
        <v>1381828.0120000001</v>
      </c>
      <c r="U711" s="39">
        <v>0</v>
      </c>
      <c r="V711" s="39">
        <v>829837.78099999996</v>
      </c>
      <c r="W711" s="39">
        <v>27823.401999999998</v>
      </c>
      <c r="X711" s="39">
        <v>353527.86200000002</v>
      </c>
      <c r="Y711" s="39">
        <v>-881327.174</v>
      </c>
      <c r="Z711" s="39">
        <v>203719.973</v>
      </c>
      <c r="AA711" s="39">
        <v>-138528.48000000001</v>
      </c>
      <c r="AB711" s="39">
        <v>-243104.158</v>
      </c>
      <c r="AC711" s="39">
        <v>1573296.4990000001</v>
      </c>
      <c r="AD711" s="39">
        <v>234641.967</v>
      </c>
      <c r="AE711" s="39"/>
      <c r="AF711" s="39"/>
      <c r="AG711" s="39">
        <v>1381828.0120000001</v>
      </c>
      <c r="AH711" s="39">
        <v>1381828.0120000001</v>
      </c>
      <c r="AI711" s="39">
        <v>2211665.7930000001</v>
      </c>
      <c r="AJ711" s="39">
        <v>2239489.1949999998</v>
      </c>
      <c r="AK711" s="39">
        <v>2593017.057</v>
      </c>
      <c r="AL711" s="39">
        <v>1711689.8829999999</v>
      </c>
      <c r="AM711" s="39">
        <v>1915409.8559999999</v>
      </c>
      <c r="AN711" s="39">
        <v>1776881.3759999999</v>
      </c>
      <c r="AO711" s="39">
        <v>1533777.2180000001</v>
      </c>
      <c r="AP711" s="39">
        <v>3107073.7170000002</v>
      </c>
      <c r="AQ711" s="39">
        <v>3341715.6839999999</v>
      </c>
      <c r="AR711" s="39">
        <v>3341715.6839999999</v>
      </c>
      <c r="AS711" s="41">
        <v>3341715.6839999999</v>
      </c>
    </row>
    <row r="712" spans="1:45">
      <c r="A712" s="49" t="s">
        <v>124</v>
      </c>
      <c r="B712" s="18" t="s">
        <v>125</v>
      </c>
      <c r="C712" s="15" t="s">
        <v>57</v>
      </c>
      <c r="D712" s="15" t="s">
        <v>58</v>
      </c>
      <c r="E712" s="15" t="s">
        <v>66</v>
      </c>
      <c r="F712" s="15" t="s">
        <v>67</v>
      </c>
      <c r="G712" s="15" t="s">
        <v>1161</v>
      </c>
      <c r="H712" s="45" t="s">
        <v>1162</v>
      </c>
      <c r="I712" s="39">
        <v>6972.5510000000004</v>
      </c>
      <c r="J712" s="39">
        <v>6972.5510000000004</v>
      </c>
      <c r="K712" s="39">
        <v>6972.5510000000004</v>
      </c>
      <c r="L712" s="39">
        <v>0</v>
      </c>
      <c r="M712" s="39">
        <v>6972.5510000000004</v>
      </c>
      <c r="N712" s="39">
        <v>6972.5510000000004</v>
      </c>
      <c r="O712" s="39">
        <v>0</v>
      </c>
      <c r="P712" s="39">
        <v>0</v>
      </c>
      <c r="Q712" s="39"/>
      <c r="R712" s="39"/>
      <c r="S712" s="39">
        <v>0</v>
      </c>
      <c r="T712" s="39">
        <v>6972.5510000000004</v>
      </c>
      <c r="U712" s="39">
        <v>0</v>
      </c>
      <c r="V712" s="39">
        <v>0</v>
      </c>
      <c r="W712" s="39">
        <v>0</v>
      </c>
      <c r="X712" s="39">
        <v>0</v>
      </c>
      <c r="Y712" s="39">
        <v>0</v>
      </c>
      <c r="Z712" s="39">
        <v>0</v>
      </c>
      <c r="AA712" s="39">
        <v>0</v>
      </c>
      <c r="AB712" s="39">
        <v>0</v>
      </c>
      <c r="AC712" s="39">
        <v>0</v>
      </c>
      <c r="AD712" s="39"/>
      <c r="AE712" s="39"/>
      <c r="AF712" s="39"/>
      <c r="AG712" s="39">
        <v>6972.5510000000004</v>
      </c>
      <c r="AH712" s="39">
        <v>6972.5510000000004</v>
      </c>
      <c r="AI712" s="39">
        <v>6972.5510000000004</v>
      </c>
      <c r="AJ712" s="39">
        <v>6972.5510000000004</v>
      </c>
      <c r="AK712" s="39">
        <v>6972.5510000000004</v>
      </c>
      <c r="AL712" s="39">
        <v>6972.5510000000004</v>
      </c>
      <c r="AM712" s="39">
        <v>6972.5510000000004</v>
      </c>
      <c r="AN712" s="39">
        <v>6972.5510000000004</v>
      </c>
      <c r="AO712" s="39">
        <v>6972.5510000000004</v>
      </c>
      <c r="AP712" s="39">
        <v>6972.5510000000004</v>
      </c>
      <c r="AQ712" s="39">
        <v>6972.5510000000004</v>
      </c>
      <c r="AR712" s="39">
        <v>6972.5510000000004</v>
      </c>
      <c r="AS712" s="41">
        <v>6972.5510000000004</v>
      </c>
    </row>
    <row r="713" spans="1:45">
      <c r="A713" s="49" t="s">
        <v>124</v>
      </c>
      <c r="B713" s="18" t="s">
        <v>125</v>
      </c>
      <c r="C713" s="15" t="s">
        <v>57</v>
      </c>
      <c r="D713" s="15" t="s">
        <v>58</v>
      </c>
      <c r="E713" s="15" t="s">
        <v>66</v>
      </c>
      <c r="F713" s="15" t="s">
        <v>67</v>
      </c>
      <c r="G713" s="15" t="s">
        <v>1163</v>
      </c>
      <c r="H713" s="45" t="s">
        <v>1164</v>
      </c>
      <c r="I713" s="39">
        <v>-24716157.715999998</v>
      </c>
      <c r="J713" s="39">
        <v>-38456768.908</v>
      </c>
      <c r="K713" s="39">
        <v>-30872359.504000001</v>
      </c>
      <c r="L713" s="39">
        <v>-55715054.129000001</v>
      </c>
      <c r="M713" s="39">
        <v>-30088410.532000002</v>
      </c>
      <c r="N713" s="39">
        <v>-30088401.127</v>
      </c>
      <c r="O713" s="39">
        <v>-25591465.706999999</v>
      </c>
      <c r="P713" s="39">
        <v>-10570345.321</v>
      </c>
      <c r="Q713" s="39">
        <v>9.4049999999999994</v>
      </c>
      <c r="R713" s="39">
        <v>-1470387.1189999999</v>
      </c>
      <c r="S713" s="39">
        <v>-1850085.4669999999</v>
      </c>
      <c r="T713" s="39">
        <v>-12044768.42</v>
      </c>
      <c r="U713" s="39">
        <v>0</v>
      </c>
      <c r="V713" s="39">
        <v>-10046994.717</v>
      </c>
      <c r="W713" s="39">
        <v>-1141439.1340000001</v>
      </c>
      <c r="X713" s="39">
        <v>-1271693.919</v>
      </c>
      <c r="Y713" s="39">
        <v>-870646.43500000006</v>
      </c>
      <c r="Z713" s="39">
        <v>-991428.92500000005</v>
      </c>
      <c r="AA713" s="39">
        <v>-862469.89899999998</v>
      </c>
      <c r="AB713" s="39">
        <v>-1667458.298</v>
      </c>
      <c r="AC713" s="39">
        <v>-1191510.7849999999</v>
      </c>
      <c r="AD713" s="39">
        <v>9.4049999999999994</v>
      </c>
      <c r="AE713" s="39"/>
      <c r="AF713" s="39"/>
      <c r="AG713" s="39">
        <v>-12044768.42</v>
      </c>
      <c r="AH713" s="39">
        <v>-12044768.42</v>
      </c>
      <c r="AI713" s="39">
        <v>-22091763.136999998</v>
      </c>
      <c r="AJ713" s="39">
        <v>-23233202.271000002</v>
      </c>
      <c r="AK713" s="39">
        <v>-24504896.190000001</v>
      </c>
      <c r="AL713" s="39">
        <v>-25375542.625</v>
      </c>
      <c r="AM713" s="39">
        <v>-26366971.550000001</v>
      </c>
      <c r="AN713" s="39">
        <v>-27229441.449000001</v>
      </c>
      <c r="AO713" s="39">
        <v>-28896899.747000001</v>
      </c>
      <c r="AP713" s="39">
        <v>-30088410.532000002</v>
      </c>
      <c r="AQ713" s="39">
        <v>-30088401.127</v>
      </c>
      <c r="AR713" s="39">
        <v>-30088401.127</v>
      </c>
      <c r="AS713" s="41">
        <v>-30088401.127</v>
      </c>
    </row>
    <row r="714" spans="1:45">
      <c r="A714" s="49" t="s">
        <v>124</v>
      </c>
      <c r="B714" s="18" t="s">
        <v>125</v>
      </c>
      <c r="C714" s="15" t="s">
        <v>57</v>
      </c>
      <c r="D714" s="15" t="s">
        <v>58</v>
      </c>
      <c r="E714" s="15" t="s">
        <v>66</v>
      </c>
      <c r="F714" s="15" t="s">
        <v>67</v>
      </c>
      <c r="G714" s="15" t="s">
        <v>1165</v>
      </c>
      <c r="H714" s="45" t="s">
        <v>1134</v>
      </c>
      <c r="I714" s="39">
        <v>51081620.792000003</v>
      </c>
      <c r="J714" s="39">
        <v>57487967.533</v>
      </c>
      <c r="K714" s="39">
        <v>55669343.285999998</v>
      </c>
      <c r="L714" s="39">
        <v>-9780820.7719999999</v>
      </c>
      <c r="M714" s="39">
        <v>49173998.053999998</v>
      </c>
      <c r="N714" s="39">
        <v>49854112.611000001</v>
      </c>
      <c r="O714" s="39">
        <v>-8651503.1760000009</v>
      </c>
      <c r="P714" s="39">
        <v>44409277.740999997</v>
      </c>
      <c r="Q714" s="39">
        <v>680114.55700000003</v>
      </c>
      <c r="R714" s="39">
        <v>-1022342.583</v>
      </c>
      <c r="S714" s="39">
        <v>-230130.55900000001</v>
      </c>
      <c r="T714" s="39">
        <v>20274815.923</v>
      </c>
      <c r="U714" s="39">
        <v>265.30700000000002</v>
      </c>
      <c r="V714" s="39">
        <v>5300010.3739999998</v>
      </c>
      <c r="W714" s="39">
        <v>-2240226.9040000001</v>
      </c>
      <c r="X714" s="39">
        <v>949172.33400000003</v>
      </c>
      <c r="Y714" s="39">
        <v>3916035.872</v>
      </c>
      <c r="Z714" s="39">
        <v>8791851.8550000004</v>
      </c>
      <c r="AA714" s="39">
        <v>2622073.8859999999</v>
      </c>
      <c r="AB714" s="39">
        <v>-1815656.6240000001</v>
      </c>
      <c r="AC714" s="39">
        <v>11375656.030999999</v>
      </c>
      <c r="AD714" s="39">
        <v>680114.55700000003</v>
      </c>
      <c r="AE714" s="39"/>
      <c r="AF714" s="39"/>
      <c r="AG714" s="39">
        <v>20274815.923</v>
      </c>
      <c r="AH714" s="39">
        <v>20275081.23</v>
      </c>
      <c r="AI714" s="39">
        <v>25575091.603999998</v>
      </c>
      <c r="AJ714" s="39">
        <v>23334864.699999999</v>
      </c>
      <c r="AK714" s="39">
        <v>24284037.034000002</v>
      </c>
      <c r="AL714" s="39">
        <v>28200072.905999999</v>
      </c>
      <c r="AM714" s="39">
        <v>36991924.761</v>
      </c>
      <c r="AN714" s="39">
        <v>39613998.647</v>
      </c>
      <c r="AO714" s="39">
        <v>37798342.023000002</v>
      </c>
      <c r="AP714" s="39">
        <v>49173998.053999998</v>
      </c>
      <c r="AQ714" s="39">
        <v>49854112.611000001</v>
      </c>
      <c r="AR714" s="39">
        <v>49854112.611000001</v>
      </c>
      <c r="AS714" s="41">
        <v>49854112.611000001</v>
      </c>
    </row>
    <row r="715" spans="1:45">
      <c r="A715" s="49" t="s">
        <v>124</v>
      </c>
      <c r="B715" s="18" t="s">
        <v>125</v>
      </c>
      <c r="C715" s="15" t="s">
        <v>57</v>
      </c>
      <c r="D715" s="15" t="s">
        <v>58</v>
      </c>
      <c r="E715" s="15" t="s">
        <v>66</v>
      </c>
      <c r="F715" s="15" t="s">
        <v>67</v>
      </c>
      <c r="G715" s="15" t="s">
        <v>1166</v>
      </c>
      <c r="H715" s="45" t="s">
        <v>1167</v>
      </c>
      <c r="I715" s="39">
        <v>26730799.984999999</v>
      </c>
      <c r="J715" s="39">
        <v>9044955.8200000003</v>
      </c>
      <c r="K715" s="39">
        <v>8856786.9250000007</v>
      </c>
      <c r="L715" s="39">
        <v>-22276032.521000002</v>
      </c>
      <c r="M715" s="39">
        <v>10750515.784</v>
      </c>
      <c r="N715" s="39">
        <v>8216367.4280000003</v>
      </c>
      <c r="O715" s="39">
        <v>-19345562.714000002</v>
      </c>
      <c r="P715" s="39">
        <v>30800476.899</v>
      </c>
      <c r="Q715" s="39">
        <v>-2534148.3560000001</v>
      </c>
      <c r="R715" s="39">
        <v>119466.583</v>
      </c>
      <c r="S715" s="39">
        <v>4576192.3480000002</v>
      </c>
      <c r="T715" s="39">
        <v>-9614310.8829999994</v>
      </c>
      <c r="U715" s="39">
        <v>121.089</v>
      </c>
      <c r="V715" s="39">
        <v>3941550.4840000002</v>
      </c>
      <c r="W715" s="39">
        <v>1847660.655</v>
      </c>
      <c r="X715" s="39">
        <v>704370.67200000002</v>
      </c>
      <c r="Y715" s="39">
        <v>1641684.361</v>
      </c>
      <c r="Z715" s="39">
        <v>3842421.753</v>
      </c>
      <c r="AA715" s="39">
        <v>1556077.814</v>
      </c>
      <c r="AB715" s="39">
        <v>764559.92299999995</v>
      </c>
      <c r="AC715" s="39">
        <v>6066379.9160000002</v>
      </c>
      <c r="AD715" s="39">
        <v>-2534148.3560000001</v>
      </c>
      <c r="AE715" s="39"/>
      <c r="AF715" s="39"/>
      <c r="AG715" s="39">
        <v>-9614310.8829999994</v>
      </c>
      <c r="AH715" s="39">
        <v>-9614189.7939999998</v>
      </c>
      <c r="AI715" s="39">
        <v>-5672639.3099999996</v>
      </c>
      <c r="AJ715" s="39">
        <v>-3824978.6549999998</v>
      </c>
      <c r="AK715" s="39">
        <v>-3120607.983</v>
      </c>
      <c r="AL715" s="39">
        <v>-1478923.622</v>
      </c>
      <c r="AM715" s="39">
        <v>2363498.1310000001</v>
      </c>
      <c r="AN715" s="39">
        <v>3919575.9449999998</v>
      </c>
      <c r="AO715" s="39">
        <v>4684135.8679999998</v>
      </c>
      <c r="AP715" s="39">
        <v>10750515.784</v>
      </c>
      <c r="AQ715" s="39">
        <v>8216367.4280000003</v>
      </c>
      <c r="AR715" s="39">
        <v>8216367.4280000003</v>
      </c>
      <c r="AS715" s="41">
        <v>8216367.4280000003</v>
      </c>
    </row>
    <row r="716" spans="1:45">
      <c r="A716" s="49" t="s">
        <v>124</v>
      </c>
      <c r="B716" s="18" t="s">
        <v>125</v>
      </c>
      <c r="C716" s="15" t="s">
        <v>57</v>
      </c>
      <c r="D716" s="15" t="s">
        <v>58</v>
      </c>
      <c r="E716" s="15" t="s">
        <v>66</v>
      </c>
      <c r="F716" s="15" t="s">
        <v>67</v>
      </c>
      <c r="G716" s="15" t="s">
        <v>1168</v>
      </c>
      <c r="H716" s="45" t="s">
        <v>1169</v>
      </c>
      <c r="I716" s="39"/>
      <c r="J716" s="39">
        <v>-5191880.2089999998</v>
      </c>
      <c r="K716" s="39">
        <v>-1641119.138</v>
      </c>
      <c r="L716" s="39">
        <v>-167276.58799999999</v>
      </c>
      <c r="M716" s="39">
        <v>-2729195.6039999998</v>
      </c>
      <c r="N716" s="39">
        <v>-2729195.6039999998</v>
      </c>
      <c r="O716" s="39">
        <v>-112879.158</v>
      </c>
      <c r="P716" s="39"/>
      <c r="Q716" s="39"/>
      <c r="R716" s="39">
        <v>-14890.155000000001</v>
      </c>
      <c r="S716" s="39"/>
      <c r="T716" s="39">
        <v>-88438.626999999993</v>
      </c>
      <c r="U716" s="39">
        <v>0</v>
      </c>
      <c r="V716" s="39">
        <v>-35733.016000000003</v>
      </c>
      <c r="W716" s="39">
        <v>-9731.1509999999998</v>
      </c>
      <c r="X716" s="39">
        <v>-17843.107</v>
      </c>
      <c r="Y716" s="39">
        <v>-502835.85600000003</v>
      </c>
      <c r="Z716" s="39">
        <v>-494751.51299999998</v>
      </c>
      <c r="AA716" s="39">
        <v>-443425.47399999999</v>
      </c>
      <c r="AB716" s="39">
        <v>-545116.92299999995</v>
      </c>
      <c r="AC716" s="39">
        <v>-591319.93700000003</v>
      </c>
      <c r="AD716" s="39"/>
      <c r="AE716" s="39"/>
      <c r="AF716" s="39"/>
      <c r="AG716" s="39">
        <v>-88438.626999999993</v>
      </c>
      <c r="AH716" s="39">
        <v>-88438.626999999993</v>
      </c>
      <c r="AI716" s="39">
        <v>-124171.643</v>
      </c>
      <c r="AJ716" s="39">
        <v>-133902.79399999999</v>
      </c>
      <c r="AK716" s="39">
        <v>-151745.90100000001</v>
      </c>
      <c r="AL716" s="39">
        <v>-654581.75699999998</v>
      </c>
      <c r="AM716" s="39">
        <v>-1149333.27</v>
      </c>
      <c r="AN716" s="39">
        <v>-1592758.7439999999</v>
      </c>
      <c r="AO716" s="39">
        <v>-2137875.6669999999</v>
      </c>
      <c r="AP716" s="39">
        <v>-2729195.6039999998</v>
      </c>
      <c r="AQ716" s="39">
        <v>-2729195.6039999998</v>
      </c>
      <c r="AR716" s="39">
        <v>-2729195.6039999998</v>
      </c>
      <c r="AS716" s="41">
        <v>-2729195.6039999998</v>
      </c>
    </row>
    <row r="717" spans="1:45">
      <c r="A717" s="49" t="s">
        <v>124</v>
      </c>
      <c r="B717" s="18" t="s">
        <v>125</v>
      </c>
      <c r="C717" s="15" t="s">
        <v>57</v>
      </c>
      <c r="D717" s="15" t="s">
        <v>58</v>
      </c>
      <c r="E717" s="15" t="s">
        <v>66</v>
      </c>
      <c r="F717" s="15" t="s">
        <v>67</v>
      </c>
      <c r="G717" s="15" t="s">
        <v>1172</v>
      </c>
      <c r="H717" s="45" t="s">
        <v>1173</v>
      </c>
      <c r="I717" s="39">
        <v>-11454464.463</v>
      </c>
      <c r="J717" s="39">
        <v>-31054671.055</v>
      </c>
      <c r="K717" s="39">
        <v>-35484050.553000003</v>
      </c>
      <c r="L717" s="39">
        <v>-33970663.094999999</v>
      </c>
      <c r="M717" s="39">
        <v>-11287574.585000001</v>
      </c>
      <c r="N717" s="39">
        <v>-11287574.585000001</v>
      </c>
      <c r="O717" s="39">
        <v>-29869915.941</v>
      </c>
      <c r="P717" s="39">
        <v>-10203500.845000001</v>
      </c>
      <c r="Q717" s="39">
        <v>0</v>
      </c>
      <c r="R717" s="39">
        <v>-1272298.473</v>
      </c>
      <c r="S717" s="39">
        <v>-1322780.888</v>
      </c>
      <c r="T717" s="39">
        <v>-14754641.368000001</v>
      </c>
      <c r="U717" s="39">
        <v>0</v>
      </c>
      <c r="V717" s="39">
        <v>-1504189.5560000001</v>
      </c>
      <c r="W717" s="39">
        <v>673826.57900000003</v>
      </c>
      <c r="X717" s="39">
        <v>2131253.6710000001</v>
      </c>
      <c r="Y717" s="39">
        <v>-2881745.0060000001</v>
      </c>
      <c r="Z717" s="39">
        <v>-3320539.702</v>
      </c>
      <c r="AA717" s="39">
        <v>6156176.2879999997</v>
      </c>
      <c r="AB717" s="39">
        <v>-4132287.4759999998</v>
      </c>
      <c r="AC717" s="39">
        <v>6344571.9850000003</v>
      </c>
      <c r="AD717" s="39">
        <v>0</v>
      </c>
      <c r="AE717" s="39"/>
      <c r="AF717" s="39"/>
      <c r="AG717" s="39">
        <v>-14754641.368000001</v>
      </c>
      <c r="AH717" s="39">
        <v>-14754641.368000001</v>
      </c>
      <c r="AI717" s="39">
        <v>-16258830.924000001</v>
      </c>
      <c r="AJ717" s="39">
        <v>-15585004.345000001</v>
      </c>
      <c r="AK717" s="39">
        <v>-13453750.674000001</v>
      </c>
      <c r="AL717" s="39">
        <v>-16335495.68</v>
      </c>
      <c r="AM717" s="39">
        <v>-19656035.381999999</v>
      </c>
      <c r="AN717" s="39">
        <v>-13499859.094000001</v>
      </c>
      <c r="AO717" s="39">
        <v>-17632146.57</v>
      </c>
      <c r="AP717" s="39">
        <v>-11287574.585000001</v>
      </c>
      <c r="AQ717" s="39">
        <v>-11287574.585000001</v>
      </c>
      <c r="AR717" s="39">
        <v>-11287574.585000001</v>
      </c>
      <c r="AS717" s="41">
        <v>-11287574.585000001</v>
      </c>
    </row>
    <row r="718" spans="1:45">
      <c r="A718" s="49" t="s">
        <v>124</v>
      </c>
      <c r="B718" s="18" t="s">
        <v>125</v>
      </c>
      <c r="C718" s="15" t="s">
        <v>57</v>
      </c>
      <c r="D718" s="15" t="s">
        <v>58</v>
      </c>
      <c r="E718" s="15" t="s">
        <v>66</v>
      </c>
      <c r="F718" s="15" t="s">
        <v>67</v>
      </c>
      <c r="G718" s="15" t="s">
        <v>62</v>
      </c>
      <c r="H718" s="45" t="s">
        <v>63</v>
      </c>
      <c r="I718" s="39">
        <v>0</v>
      </c>
      <c r="J718" s="39">
        <v>0</v>
      </c>
      <c r="K718" s="39">
        <v>0</v>
      </c>
      <c r="L718" s="39">
        <v>0</v>
      </c>
      <c r="M718" s="39">
        <v>0</v>
      </c>
      <c r="N718" s="39">
        <v>0</v>
      </c>
      <c r="O718" s="39">
        <v>0</v>
      </c>
      <c r="P718" s="39">
        <v>0</v>
      </c>
      <c r="Q718" s="39"/>
      <c r="R718" s="39">
        <v>0</v>
      </c>
      <c r="S718" s="39">
        <v>0</v>
      </c>
      <c r="T718" s="39">
        <v>0</v>
      </c>
      <c r="U718" s="39">
        <v>0</v>
      </c>
      <c r="V718" s="39">
        <v>0</v>
      </c>
      <c r="W718" s="39">
        <v>0</v>
      </c>
      <c r="X718" s="39">
        <v>0</v>
      </c>
      <c r="Y718" s="39">
        <v>0</v>
      </c>
      <c r="Z718" s="39">
        <v>0</v>
      </c>
      <c r="AA718" s="39">
        <v>0</v>
      </c>
      <c r="AB718" s="39">
        <v>0</v>
      </c>
      <c r="AC718" s="39">
        <v>0</v>
      </c>
      <c r="AD718" s="39"/>
      <c r="AE718" s="39"/>
      <c r="AF718" s="39"/>
      <c r="AG718" s="39">
        <v>0</v>
      </c>
      <c r="AH718" s="39">
        <v>0</v>
      </c>
      <c r="AI718" s="39">
        <v>0</v>
      </c>
      <c r="AJ718" s="39">
        <v>0</v>
      </c>
      <c r="AK718" s="39">
        <v>0</v>
      </c>
      <c r="AL718" s="39">
        <v>0</v>
      </c>
      <c r="AM718" s="39">
        <v>0</v>
      </c>
      <c r="AN718" s="39">
        <v>0</v>
      </c>
      <c r="AO718" s="39">
        <v>0</v>
      </c>
      <c r="AP718" s="39">
        <v>0</v>
      </c>
      <c r="AQ718" s="39">
        <v>0</v>
      </c>
      <c r="AR718" s="39">
        <v>0</v>
      </c>
      <c r="AS718" s="41">
        <v>0</v>
      </c>
    </row>
    <row r="719" spans="1:45">
      <c r="A719" s="49" t="s">
        <v>124</v>
      </c>
      <c r="B719" s="18" t="s">
        <v>125</v>
      </c>
      <c r="C719" s="15" t="s">
        <v>57</v>
      </c>
      <c r="D719" s="15" t="s">
        <v>58</v>
      </c>
      <c r="E719" s="15" t="s">
        <v>68</v>
      </c>
      <c r="F719" s="15" t="s">
        <v>69</v>
      </c>
      <c r="G719" s="15" t="s">
        <v>1131</v>
      </c>
      <c r="H719" s="45" t="s">
        <v>1132</v>
      </c>
      <c r="I719" s="39">
        <v>-2723363.5210000002</v>
      </c>
      <c r="J719" s="39"/>
      <c r="K719" s="39"/>
      <c r="L719" s="39">
        <v>0</v>
      </c>
      <c r="M719" s="39"/>
      <c r="N719" s="39"/>
      <c r="O719" s="39">
        <v>0</v>
      </c>
      <c r="P719" s="39">
        <v>-480816.63900000002</v>
      </c>
      <c r="Q719" s="39"/>
      <c r="R719" s="39"/>
      <c r="S719" s="39">
        <v>1106690.2</v>
      </c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41"/>
    </row>
    <row r="720" spans="1:45">
      <c r="A720" s="49" t="s">
        <v>124</v>
      </c>
      <c r="B720" s="18" t="s">
        <v>125</v>
      </c>
      <c r="C720" s="15" t="s">
        <v>57</v>
      </c>
      <c r="D720" s="15" t="s">
        <v>58</v>
      </c>
      <c r="E720" s="15" t="s">
        <v>68</v>
      </c>
      <c r="F720" s="15" t="s">
        <v>69</v>
      </c>
      <c r="G720" s="15" t="s">
        <v>1133</v>
      </c>
      <c r="H720" s="45" t="s">
        <v>1134</v>
      </c>
      <c r="I720" s="39">
        <v>-2862857.99</v>
      </c>
      <c r="J720" s="39"/>
      <c r="K720" s="39"/>
      <c r="L720" s="39">
        <v>0</v>
      </c>
      <c r="M720" s="39"/>
      <c r="N720" s="39"/>
      <c r="O720" s="39">
        <v>0</v>
      </c>
      <c r="P720" s="39">
        <v>-978328.32</v>
      </c>
      <c r="Q720" s="39"/>
      <c r="R720" s="39"/>
      <c r="S720" s="39">
        <v>18484.505000000001</v>
      </c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41"/>
    </row>
    <row r="721" spans="1:45">
      <c r="A721" s="49" t="s">
        <v>124</v>
      </c>
      <c r="B721" s="18" t="s">
        <v>125</v>
      </c>
      <c r="C721" s="15" t="s">
        <v>57</v>
      </c>
      <c r="D721" s="15" t="s">
        <v>58</v>
      </c>
      <c r="E721" s="15" t="s">
        <v>68</v>
      </c>
      <c r="F721" s="15" t="s">
        <v>69</v>
      </c>
      <c r="G721" s="15" t="s">
        <v>1136</v>
      </c>
      <c r="H721" s="45" t="s">
        <v>1137</v>
      </c>
      <c r="I721" s="39">
        <v>-516240.15</v>
      </c>
      <c r="J721" s="39">
        <v>-2730791.0380000002</v>
      </c>
      <c r="K721" s="39">
        <v>-2868560.3250000002</v>
      </c>
      <c r="L721" s="39">
        <v>-3539072.827</v>
      </c>
      <c r="M721" s="39">
        <v>-753214.84699999995</v>
      </c>
      <c r="N721" s="39">
        <v>-753214.84699999995</v>
      </c>
      <c r="O721" s="39">
        <v>-3519851.952</v>
      </c>
      <c r="P721" s="39">
        <v>-66885.433999999994</v>
      </c>
      <c r="Q721" s="39"/>
      <c r="R721" s="39">
        <v>-9905.6080000000002</v>
      </c>
      <c r="S721" s="39">
        <v>121790.59299999999</v>
      </c>
      <c r="T721" s="39">
        <v>-392373.15100000001</v>
      </c>
      <c r="U721" s="39">
        <v>0.432</v>
      </c>
      <c r="V721" s="39">
        <v>-253977.47899999999</v>
      </c>
      <c r="W721" s="39">
        <v>14962.691000000001</v>
      </c>
      <c r="X721" s="39">
        <v>-328939.38</v>
      </c>
      <c r="Y721" s="39">
        <v>-40210.169000000002</v>
      </c>
      <c r="Z721" s="39">
        <v>45315.563999999998</v>
      </c>
      <c r="AA721" s="39">
        <v>104317.97900000001</v>
      </c>
      <c r="AB721" s="39">
        <v>149263.11600000001</v>
      </c>
      <c r="AC721" s="39">
        <v>-51574.45</v>
      </c>
      <c r="AD721" s="39"/>
      <c r="AE721" s="39"/>
      <c r="AF721" s="39"/>
      <c r="AG721" s="39">
        <v>-392373.15100000001</v>
      </c>
      <c r="AH721" s="39">
        <v>-392372.71899999998</v>
      </c>
      <c r="AI721" s="39">
        <v>-646350.19799999997</v>
      </c>
      <c r="AJ721" s="39">
        <v>-631387.50699999998</v>
      </c>
      <c r="AK721" s="39">
        <v>-960326.88699999999</v>
      </c>
      <c r="AL721" s="39">
        <v>-1000537.056</v>
      </c>
      <c r="AM721" s="39">
        <v>-955221.49199999997</v>
      </c>
      <c r="AN721" s="39">
        <v>-850903.51300000004</v>
      </c>
      <c r="AO721" s="39">
        <v>-701640.397</v>
      </c>
      <c r="AP721" s="39">
        <v>-753214.84699999995</v>
      </c>
      <c r="AQ721" s="39">
        <v>-753214.84699999995</v>
      </c>
      <c r="AR721" s="39">
        <v>-753214.84699999995</v>
      </c>
      <c r="AS721" s="41">
        <v>-753214.84699999995</v>
      </c>
    </row>
    <row r="722" spans="1:45">
      <c r="A722" s="49" t="s">
        <v>124</v>
      </c>
      <c r="B722" s="18" t="s">
        <v>125</v>
      </c>
      <c r="C722" s="15" t="s">
        <v>57</v>
      </c>
      <c r="D722" s="15" t="s">
        <v>58</v>
      </c>
      <c r="E722" s="15" t="s">
        <v>68</v>
      </c>
      <c r="F722" s="15" t="s">
        <v>69</v>
      </c>
      <c r="G722" s="15" t="s">
        <v>1140</v>
      </c>
      <c r="H722" s="45" t="s">
        <v>1141</v>
      </c>
      <c r="I722" s="39"/>
      <c r="J722" s="39">
        <v>-381925.67599999998</v>
      </c>
      <c r="K722" s="39">
        <v>-383103.15</v>
      </c>
      <c r="L722" s="39">
        <v>-81717.141000000003</v>
      </c>
      <c r="M722" s="39">
        <v>12910.483</v>
      </c>
      <c r="N722" s="39">
        <v>12910.483</v>
      </c>
      <c r="O722" s="39">
        <v>-4304.915</v>
      </c>
      <c r="P722" s="39"/>
      <c r="Q722" s="39"/>
      <c r="R722" s="39">
        <v>-9549.4339999999993</v>
      </c>
      <c r="S722" s="39"/>
      <c r="T722" s="39">
        <v>-210340.481</v>
      </c>
      <c r="U722" s="39">
        <v>0</v>
      </c>
      <c r="V722" s="39">
        <v>347696.196</v>
      </c>
      <c r="W722" s="39">
        <v>946.79300000000001</v>
      </c>
      <c r="X722" s="39">
        <v>-222770.462</v>
      </c>
      <c r="Y722" s="39">
        <v>-29016.48</v>
      </c>
      <c r="Z722" s="39">
        <v>24422.370999999999</v>
      </c>
      <c r="AA722" s="39">
        <v>-86770.513000000006</v>
      </c>
      <c r="AB722" s="39">
        <v>97009.392999999996</v>
      </c>
      <c r="AC722" s="39">
        <v>91733.665999999997</v>
      </c>
      <c r="AD722" s="39"/>
      <c r="AE722" s="39"/>
      <c r="AF722" s="39"/>
      <c r="AG722" s="39">
        <v>-210340.481</v>
      </c>
      <c r="AH722" s="39">
        <v>-210340.481</v>
      </c>
      <c r="AI722" s="39">
        <v>137355.715</v>
      </c>
      <c r="AJ722" s="39">
        <v>138302.508</v>
      </c>
      <c r="AK722" s="39">
        <v>-84467.953999999998</v>
      </c>
      <c r="AL722" s="39">
        <v>-113484.43399999999</v>
      </c>
      <c r="AM722" s="39">
        <v>-89062.062999999995</v>
      </c>
      <c r="AN722" s="39">
        <v>-175832.576</v>
      </c>
      <c r="AO722" s="39">
        <v>-78823.183000000005</v>
      </c>
      <c r="AP722" s="39">
        <v>12910.483</v>
      </c>
      <c r="AQ722" s="39">
        <v>12910.483</v>
      </c>
      <c r="AR722" s="39">
        <v>12910.483</v>
      </c>
      <c r="AS722" s="41">
        <v>12910.483</v>
      </c>
    </row>
    <row r="723" spans="1:45">
      <c r="A723" s="49" t="s">
        <v>124</v>
      </c>
      <c r="B723" s="18" t="s">
        <v>125</v>
      </c>
      <c r="C723" s="15" t="s">
        <v>57</v>
      </c>
      <c r="D723" s="15" t="s">
        <v>58</v>
      </c>
      <c r="E723" s="15" t="s">
        <v>68</v>
      </c>
      <c r="F723" s="15" t="s">
        <v>69</v>
      </c>
      <c r="G723" s="15" t="s">
        <v>1142</v>
      </c>
      <c r="H723" s="45" t="s">
        <v>1143</v>
      </c>
      <c r="I723" s="39">
        <v>11983670.229</v>
      </c>
      <c r="J723" s="39">
        <v>-2414535.4</v>
      </c>
      <c r="K723" s="39">
        <v>-2417407.6669999999</v>
      </c>
      <c r="L723" s="39">
        <v>-7330495.7489999998</v>
      </c>
      <c r="M723" s="39">
        <v>-1290562.885</v>
      </c>
      <c r="N723" s="39">
        <v>-1290562.885</v>
      </c>
      <c r="O723" s="39">
        <v>-7157243.4809999997</v>
      </c>
      <c r="P723" s="39">
        <v>7124654.6370000001</v>
      </c>
      <c r="Q723" s="39"/>
      <c r="R723" s="39">
        <v>-15722.406000000001</v>
      </c>
      <c r="S723" s="39">
        <v>251403.45</v>
      </c>
      <c r="T723" s="39">
        <v>-346044.93099999998</v>
      </c>
      <c r="U723" s="39">
        <v>0.41899999999999998</v>
      </c>
      <c r="V723" s="39">
        <v>-1096865.264</v>
      </c>
      <c r="W723" s="39">
        <v>-5035.9610000000002</v>
      </c>
      <c r="X723" s="39">
        <v>-320743.96399999998</v>
      </c>
      <c r="Y723" s="39">
        <v>114611.01</v>
      </c>
      <c r="Z723" s="39">
        <v>145485.01</v>
      </c>
      <c r="AA723" s="39">
        <v>-100507.44899999999</v>
      </c>
      <c r="AB723" s="39">
        <v>120153.785</v>
      </c>
      <c r="AC723" s="39">
        <v>198384.46</v>
      </c>
      <c r="AD723" s="39"/>
      <c r="AE723" s="39"/>
      <c r="AF723" s="39"/>
      <c r="AG723" s="39">
        <v>-346044.93099999998</v>
      </c>
      <c r="AH723" s="39">
        <v>-346044.51199999999</v>
      </c>
      <c r="AI723" s="39">
        <v>-1442909.7760000001</v>
      </c>
      <c r="AJ723" s="39">
        <v>-1447945.737</v>
      </c>
      <c r="AK723" s="39">
        <v>-1768689.7009999999</v>
      </c>
      <c r="AL723" s="39">
        <v>-1654078.6910000001</v>
      </c>
      <c r="AM723" s="39">
        <v>-1508593.6810000001</v>
      </c>
      <c r="AN723" s="39">
        <v>-1609101.13</v>
      </c>
      <c r="AO723" s="39">
        <v>-1488947.345</v>
      </c>
      <c r="AP723" s="39">
        <v>-1290562.885</v>
      </c>
      <c r="AQ723" s="39">
        <v>-1290562.885</v>
      </c>
      <c r="AR723" s="39">
        <v>-1290562.885</v>
      </c>
      <c r="AS723" s="41">
        <v>-1290562.885</v>
      </c>
    </row>
    <row r="724" spans="1:45">
      <c r="A724" s="49" t="s">
        <v>124</v>
      </c>
      <c r="B724" s="18" t="s">
        <v>125</v>
      </c>
      <c r="C724" s="15" t="s">
        <v>57</v>
      </c>
      <c r="D724" s="15" t="s">
        <v>58</v>
      </c>
      <c r="E724" s="15" t="s">
        <v>68</v>
      </c>
      <c r="F724" s="15" t="s">
        <v>69</v>
      </c>
      <c r="G724" s="15" t="s">
        <v>1144</v>
      </c>
      <c r="H724" s="45" t="s">
        <v>1145</v>
      </c>
      <c r="I724" s="39">
        <v>-6879655.7390000001</v>
      </c>
      <c r="J724" s="39">
        <v>-7674273.2620000001</v>
      </c>
      <c r="K724" s="39">
        <v>-2699981.9369999999</v>
      </c>
      <c r="L724" s="39">
        <v>1628893.294</v>
      </c>
      <c r="M724" s="39">
        <v>-11844906.885</v>
      </c>
      <c r="N724" s="39">
        <v>-11844906.885</v>
      </c>
      <c r="O724" s="39">
        <v>1055955.963</v>
      </c>
      <c r="P724" s="39">
        <v>-9028786.4460000005</v>
      </c>
      <c r="Q724" s="39"/>
      <c r="R724" s="39">
        <v>705362.54200000002</v>
      </c>
      <c r="S724" s="39">
        <v>500451.39500000002</v>
      </c>
      <c r="T724" s="39">
        <v>-5770785.108</v>
      </c>
      <c r="U724" s="39">
        <v>0</v>
      </c>
      <c r="V724" s="39">
        <v>-352771.25400000002</v>
      </c>
      <c r="W724" s="39">
        <v>-758238.45499999996</v>
      </c>
      <c r="X724" s="39">
        <v>-733026.07900000003</v>
      </c>
      <c r="Y724" s="39">
        <v>-1048260.812</v>
      </c>
      <c r="Z724" s="39">
        <v>-848531.51199999999</v>
      </c>
      <c r="AA724" s="39">
        <v>-1031696.921</v>
      </c>
      <c r="AB724" s="39">
        <v>-736478.36899999995</v>
      </c>
      <c r="AC724" s="39">
        <v>-565118.375</v>
      </c>
      <c r="AD724" s="39"/>
      <c r="AE724" s="39"/>
      <c r="AF724" s="39"/>
      <c r="AG724" s="39">
        <v>-5770785.108</v>
      </c>
      <c r="AH724" s="39">
        <v>-5770785.108</v>
      </c>
      <c r="AI724" s="39">
        <v>-6123556.3619999997</v>
      </c>
      <c r="AJ724" s="39">
        <v>-6881794.8169999998</v>
      </c>
      <c r="AK724" s="39">
        <v>-7614820.8959999997</v>
      </c>
      <c r="AL724" s="39">
        <v>-8663081.7080000006</v>
      </c>
      <c r="AM724" s="39">
        <v>-9511613.2200000007</v>
      </c>
      <c r="AN724" s="39">
        <v>-10543310.141000001</v>
      </c>
      <c r="AO724" s="39">
        <v>-11279788.51</v>
      </c>
      <c r="AP724" s="39">
        <v>-11844906.885</v>
      </c>
      <c r="AQ724" s="39">
        <v>-11844906.885</v>
      </c>
      <c r="AR724" s="39">
        <v>-11844906.885</v>
      </c>
      <c r="AS724" s="41">
        <v>-11844906.885</v>
      </c>
    </row>
    <row r="725" spans="1:45">
      <c r="A725" s="49" t="s">
        <v>124</v>
      </c>
      <c r="B725" s="18" t="s">
        <v>125</v>
      </c>
      <c r="C725" s="15" t="s">
        <v>57</v>
      </c>
      <c r="D725" s="15" t="s">
        <v>58</v>
      </c>
      <c r="E725" s="15" t="s">
        <v>68</v>
      </c>
      <c r="F725" s="15" t="s">
        <v>69</v>
      </c>
      <c r="G725" s="15" t="s">
        <v>1148</v>
      </c>
      <c r="H725" s="45" t="s">
        <v>1132</v>
      </c>
      <c r="I725" s="39">
        <v>712069.98199999996</v>
      </c>
      <c r="J725" s="39">
        <v>501855.49</v>
      </c>
      <c r="K725" s="39">
        <v>-1743058.486</v>
      </c>
      <c r="L725" s="39">
        <v>1849959.2050000001</v>
      </c>
      <c r="M725" s="39">
        <v>333028.20400000003</v>
      </c>
      <c r="N725" s="39">
        <v>333028.20400000003</v>
      </c>
      <c r="O725" s="39">
        <v>2032976.9569999999</v>
      </c>
      <c r="P725" s="39">
        <v>723070.85499999998</v>
      </c>
      <c r="Q725" s="39"/>
      <c r="R725" s="39">
        <v>-178549.04800000001</v>
      </c>
      <c r="S725" s="39">
        <v>-238422.43900000001</v>
      </c>
      <c r="T725" s="39">
        <v>-270096.30699999997</v>
      </c>
      <c r="U725" s="39">
        <v>0</v>
      </c>
      <c r="V725" s="39">
        <v>-59399.12</v>
      </c>
      <c r="W725" s="39">
        <v>-936.76599999999996</v>
      </c>
      <c r="X725" s="39">
        <v>113158.178</v>
      </c>
      <c r="Y725" s="39">
        <v>-71419.926999999996</v>
      </c>
      <c r="Z725" s="39">
        <v>-1223.998</v>
      </c>
      <c r="AA725" s="39">
        <v>-61683.851000000002</v>
      </c>
      <c r="AB725" s="39">
        <v>774092.07900000003</v>
      </c>
      <c r="AC725" s="39">
        <v>-89462.084000000003</v>
      </c>
      <c r="AD725" s="39"/>
      <c r="AE725" s="39"/>
      <c r="AF725" s="39"/>
      <c r="AG725" s="39">
        <v>-270096.30699999997</v>
      </c>
      <c r="AH725" s="39">
        <v>-270096.30699999997</v>
      </c>
      <c r="AI725" s="39">
        <v>-329495.42700000003</v>
      </c>
      <c r="AJ725" s="39">
        <v>-330432.19300000003</v>
      </c>
      <c r="AK725" s="39">
        <v>-217274.01500000001</v>
      </c>
      <c r="AL725" s="39">
        <v>-288693.94199999998</v>
      </c>
      <c r="AM725" s="39">
        <v>-289917.94</v>
      </c>
      <c r="AN725" s="39">
        <v>-351601.79100000003</v>
      </c>
      <c r="AO725" s="39">
        <v>422490.288</v>
      </c>
      <c r="AP725" s="39">
        <v>333028.20400000003</v>
      </c>
      <c r="AQ725" s="39">
        <v>333028.20400000003</v>
      </c>
      <c r="AR725" s="39">
        <v>333028.20400000003</v>
      </c>
      <c r="AS725" s="41">
        <v>333028.20400000003</v>
      </c>
    </row>
    <row r="726" spans="1:45">
      <c r="A726" s="49" t="s">
        <v>124</v>
      </c>
      <c r="B726" s="18" t="s">
        <v>125</v>
      </c>
      <c r="C726" s="15" t="s">
        <v>57</v>
      </c>
      <c r="D726" s="15" t="s">
        <v>58</v>
      </c>
      <c r="E726" s="15" t="s">
        <v>68</v>
      </c>
      <c r="F726" s="15" t="s">
        <v>69</v>
      </c>
      <c r="G726" s="15" t="s">
        <v>1157</v>
      </c>
      <c r="H726" s="45" t="s">
        <v>1158</v>
      </c>
      <c r="I726" s="39"/>
      <c r="J726" s="39">
        <v>-44990.870999999999</v>
      </c>
      <c r="K726" s="39">
        <v>-847284.88399999996</v>
      </c>
      <c r="L726" s="39">
        <v>-1412.836</v>
      </c>
      <c r="M726" s="39">
        <v>-143683.22700000001</v>
      </c>
      <c r="N726" s="39">
        <v>-143683.22700000001</v>
      </c>
      <c r="O726" s="39">
        <v>42273.713000000003</v>
      </c>
      <c r="P726" s="39"/>
      <c r="Q726" s="39"/>
      <c r="R726" s="39">
        <v>-1964.768</v>
      </c>
      <c r="S726" s="39"/>
      <c r="T726" s="39">
        <v>-143413.97200000001</v>
      </c>
      <c r="U726" s="39">
        <v>0</v>
      </c>
      <c r="V726" s="39">
        <v>6073.0309999999999</v>
      </c>
      <c r="W726" s="39">
        <v>-11786.814</v>
      </c>
      <c r="X726" s="39">
        <v>-44810.705999999998</v>
      </c>
      <c r="Y726" s="39">
        <v>-18116.275000000001</v>
      </c>
      <c r="Z726" s="39">
        <v>11104.114</v>
      </c>
      <c r="AA726" s="39">
        <v>5776.0029999999997</v>
      </c>
      <c r="AB726" s="39">
        <v>30002.837</v>
      </c>
      <c r="AC726" s="39">
        <v>21488.555</v>
      </c>
      <c r="AD726" s="39"/>
      <c r="AE726" s="39"/>
      <c r="AF726" s="39"/>
      <c r="AG726" s="39">
        <v>-143413.97200000001</v>
      </c>
      <c r="AH726" s="39">
        <v>-143413.97200000001</v>
      </c>
      <c r="AI726" s="39">
        <v>-137340.94099999999</v>
      </c>
      <c r="AJ726" s="39">
        <v>-149127.755</v>
      </c>
      <c r="AK726" s="39">
        <v>-193938.46100000001</v>
      </c>
      <c r="AL726" s="39">
        <v>-212054.736</v>
      </c>
      <c r="AM726" s="39">
        <v>-200950.622</v>
      </c>
      <c r="AN726" s="39">
        <v>-195174.61900000001</v>
      </c>
      <c r="AO726" s="39">
        <v>-165171.78200000001</v>
      </c>
      <c r="AP726" s="39">
        <v>-143683.22700000001</v>
      </c>
      <c r="AQ726" s="39">
        <v>-143683.22700000001</v>
      </c>
      <c r="AR726" s="39">
        <v>-143683.22700000001</v>
      </c>
      <c r="AS726" s="41">
        <v>-143683.22700000001</v>
      </c>
    </row>
    <row r="727" spans="1:45">
      <c r="A727" s="49" t="s">
        <v>124</v>
      </c>
      <c r="B727" s="18" t="s">
        <v>125</v>
      </c>
      <c r="C727" s="15" t="s">
        <v>57</v>
      </c>
      <c r="D727" s="15" t="s">
        <v>58</v>
      </c>
      <c r="E727" s="15" t="s">
        <v>68</v>
      </c>
      <c r="F727" s="15" t="s">
        <v>69</v>
      </c>
      <c r="G727" s="15" t="s">
        <v>1159</v>
      </c>
      <c r="H727" s="45" t="s">
        <v>1160</v>
      </c>
      <c r="I727" s="39"/>
      <c r="J727" s="39">
        <v>-83389.104999999996</v>
      </c>
      <c r="K727" s="39">
        <v>-789743.46</v>
      </c>
      <c r="L727" s="39">
        <v>-11833.107</v>
      </c>
      <c r="M727" s="39">
        <v>24833.845000000001</v>
      </c>
      <c r="N727" s="39">
        <v>24833.845000000001</v>
      </c>
      <c r="O727" s="39">
        <v>29387.261999999999</v>
      </c>
      <c r="P727" s="39"/>
      <c r="Q727" s="39"/>
      <c r="R727" s="39">
        <v>-2059.6280000000002</v>
      </c>
      <c r="S727" s="39"/>
      <c r="T727" s="39">
        <v>-143413.97200000001</v>
      </c>
      <c r="U727" s="39">
        <v>0</v>
      </c>
      <c r="V727" s="39">
        <v>67664.157000000007</v>
      </c>
      <c r="W727" s="39">
        <v>9408.2489999999998</v>
      </c>
      <c r="X727" s="39">
        <v>-35596.419000000002</v>
      </c>
      <c r="Y727" s="39">
        <v>-12748.799000000001</v>
      </c>
      <c r="Z727" s="39">
        <v>4638.8379999999997</v>
      </c>
      <c r="AA727" s="39">
        <v>-12772.3</v>
      </c>
      <c r="AB727" s="39">
        <v>32637.968000000001</v>
      </c>
      <c r="AC727" s="39">
        <v>115016.12300000001</v>
      </c>
      <c r="AD727" s="39"/>
      <c r="AE727" s="39"/>
      <c r="AF727" s="39"/>
      <c r="AG727" s="39">
        <v>-143413.97200000001</v>
      </c>
      <c r="AH727" s="39">
        <v>-143413.97200000001</v>
      </c>
      <c r="AI727" s="39">
        <v>-75749.815000000002</v>
      </c>
      <c r="AJ727" s="39">
        <v>-66341.566000000006</v>
      </c>
      <c r="AK727" s="39">
        <v>-101937.985</v>
      </c>
      <c r="AL727" s="39">
        <v>-114686.784</v>
      </c>
      <c r="AM727" s="39">
        <v>-110047.946</v>
      </c>
      <c r="AN727" s="39">
        <v>-122820.246</v>
      </c>
      <c r="AO727" s="39">
        <v>-90182.278000000006</v>
      </c>
      <c r="AP727" s="39">
        <v>24833.845000000001</v>
      </c>
      <c r="AQ727" s="39">
        <v>24833.845000000001</v>
      </c>
      <c r="AR727" s="39">
        <v>24833.845000000001</v>
      </c>
      <c r="AS727" s="41">
        <v>24833.845000000001</v>
      </c>
    </row>
    <row r="728" spans="1:45">
      <c r="A728" s="49" t="s">
        <v>124</v>
      </c>
      <c r="B728" s="18" t="s">
        <v>125</v>
      </c>
      <c r="C728" s="15" t="s">
        <v>57</v>
      </c>
      <c r="D728" s="15" t="s">
        <v>58</v>
      </c>
      <c r="E728" s="15" t="s">
        <v>68</v>
      </c>
      <c r="F728" s="15" t="s">
        <v>69</v>
      </c>
      <c r="G728" s="15" t="s">
        <v>1163</v>
      </c>
      <c r="H728" s="45" t="s">
        <v>1164</v>
      </c>
      <c r="I728" s="39"/>
      <c r="J728" s="39">
        <v>1314141.8259999999</v>
      </c>
      <c r="K728" s="39">
        <v>-5688891.4610000001</v>
      </c>
      <c r="L728" s="39">
        <v>208861.421</v>
      </c>
      <c r="M728" s="39">
        <v>-5937400.9979999997</v>
      </c>
      <c r="N728" s="39">
        <v>-5937400.9979999997</v>
      </c>
      <c r="O728" s="39">
        <v>-169703.258</v>
      </c>
      <c r="P728" s="39"/>
      <c r="Q728" s="39"/>
      <c r="R728" s="39">
        <v>-353741.245</v>
      </c>
      <c r="S728" s="39"/>
      <c r="T728" s="39">
        <v>-88438.626999999993</v>
      </c>
      <c r="U728" s="39">
        <v>0</v>
      </c>
      <c r="V728" s="39">
        <v>398015.739</v>
      </c>
      <c r="W728" s="39">
        <v>1369729.27</v>
      </c>
      <c r="X728" s="39">
        <v>369155.12300000002</v>
      </c>
      <c r="Y728" s="39">
        <v>-1169687.0919999999</v>
      </c>
      <c r="Z728" s="39">
        <v>34183.902999999998</v>
      </c>
      <c r="AA728" s="39">
        <v>-6708431.4859999996</v>
      </c>
      <c r="AB728" s="39">
        <v>-991637.54700000002</v>
      </c>
      <c r="AC728" s="39">
        <v>849709.71900000004</v>
      </c>
      <c r="AD728" s="39"/>
      <c r="AE728" s="39"/>
      <c r="AF728" s="39"/>
      <c r="AG728" s="39">
        <v>-88438.626999999993</v>
      </c>
      <c r="AH728" s="39">
        <v>-88438.626999999993</v>
      </c>
      <c r="AI728" s="39">
        <v>309577.11200000002</v>
      </c>
      <c r="AJ728" s="39">
        <v>1679306.382</v>
      </c>
      <c r="AK728" s="39">
        <v>2048461.5049999999</v>
      </c>
      <c r="AL728" s="39">
        <v>878774.41299999994</v>
      </c>
      <c r="AM728" s="39">
        <v>912958.31599999999</v>
      </c>
      <c r="AN728" s="39">
        <v>-5795473.1699999999</v>
      </c>
      <c r="AO728" s="39">
        <v>-6787110.7170000002</v>
      </c>
      <c r="AP728" s="39">
        <v>-5937400.9979999997</v>
      </c>
      <c r="AQ728" s="39">
        <v>-5937400.9979999997</v>
      </c>
      <c r="AR728" s="39">
        <v>-5937400.9979999997</v>
      </c>
      <c r="AS728" s="41">
        <v>-5937400.9979999997</v>
      </c>
    </row>
    <row r="729" spans="1:45">
      <c r="A729" s="49" t="s">
        <v>124</v>
      </c>
      <c r="B729" s="18" t="s">
        <v>125</v>
      </c>
      <c r="C729" s="15" t="s">
        <v>57</v>
      </c>
      <c r="D729" s="15" t="s">
        <v>58</v>
      </c>
      <c r="E729" s="15" t="s">
        <v>68</v>
      </c>
      <c r="F729" s="15" t="s">
        <v>69</v>
      </c>
      <c r="G729" s="15" t="s">
        <v>1165</v>
      </c>
      <c r="H729" s="45" t="s">
        <v>1134</v>
      </c>
      <c r="I729" s="39">
        <v>981320.98</v>
      </c>
      <c r="J729" s="39">
        <v>-1403579.4750000001</v>
      </c>
      <c r="K729" s="39">
        <v>4797646.6560000004</v>
      </c>
      <c r="L729" s="39">
        <v>2224022.3169999998</v>
      </c>
      <c r="M729" s="39">
        <v>3943714.2850000001</v>
      </c>
      <c r="N729" s="39">
        <v>3943714.2850000001</v>
      </c>
      <c r="O729" s="39">
        <v>-3019630.0189999999</v>
      </c>
      <c r="P729" s="39">
        <v>675834.77800000005</v>
      </c>
      <c r="Q729" s="39"/>
      <c r="R729" s="39">
        <v>1061515.246</v>
      </c>
      <c r="S729" s="39">
        <v>62907.857000000004</v>
      </c>
      <c r="T729" s="39">
        <v>357097.72899999999</v>
      </c>
      <c r="U729" s="39">
        <v>0</v>
      </c>
      <c r="V729" s="39">
        <v>1534540.2150000001</v>
      </c>
      <c r="W729" s="39">
        <v>1718137.4650000001</v>
      </c>
      <c r="X729" s="39">
        <v>2058115.551</v>
      </c>
      <c r="Y729" s="39">
        <v>-1003063.621</v>
      </c>
      <c r="Z729" s="39">
        <v>493032.39500000002</v>
      </c>
      <c r="AA729" s="39">
        <v>-192389.72399999999</v>
      </c>
      <c r="AB729" s="39">
        <v>-52786.767999999996</v>
      </c>
      <c r="AC729" s="39">
        <v>-968968.95700000005</v>
      </c>
      <c r="AD729" s="39"/>
      <c r="AE729" s="39"/>
      <c r="AF729" s="39"/>
      <c r="AG729" s="39">
        <v>357097.72899999999</v>
      </c>
      <c r="AH729" s="39">
        <v>357097.72899999999</v>
      </c>
      <c r="AI729" s="39">
        <v>1891637.9439999999</v>
      </c>
      <c r="AJ729" s="39">
        <v>3609775.409</v>
      </c>
      <c r="AK729" s="39">
        <v>5667890.96</v>
      </c>
      <c r="AL729" s="39">
        <v>4664827.3389999997</v>
      </c>
      <c r="AM729" s="39">
        <v>5157859.7340000002</v>
      </c>
      <c r="AN729" s="39">
        <v>4965470.01</v>
      </c>
      <c r="AO729" s="39">
        <v>4912683.2419999996</v>
      </c>
      <c r="AP729" s="39">
        <v>3943714.2850000001</v>
      </c>
      <c r="AQ729" s="39">
        <v>3943714.2850000001</v>
      </c>
      <c r="AR729" s="39">
        <v>3943714.2850000001</v>
      </c>
      <c r="AS729" s="41">
        <v>3943714.2850000001</v>
      </c>
    </row>
    <row r="730" spans="1:45">
      <c r="A730" s="49" t="s">
        <v>124</v>
      </c>
      <c r="B730" s="18" t="s">
        <v>125</v>
      </c>
      <c r="C730" s="15" t="s">
        <v>57</v>
      </c>
      <c r="D730" s="15" t="s">
        <v>58</v>
      </c>
      <c r="E730" s="15" t="s">
        <v>68</v>
      </c>
      <c r="F730" s="15" t="s">
        <v>69</v>
      </c>
      <c r="G730" s="15" t="s">
        <v>1166</v>
      </c>
      <c r="H730" s="45" t="s">
        <v>1167</v>
      </c>
      <c r="I730" s="39">
        <v>1770764.443</v>
      </c>
      <c r="J730" s="39">
        <v>-1693044.361</v>
      </c>
      <c r="K730" s="39">
        <v>-2907436.108</v>
      </c>
      <c r="L730" s="39">
        <v>7925835.8200000003</v>
      </c>
      <c r="M730" s="39">
        <v>-1754627.3640000001</v>
      </c>
      <c r="N730" s="39">
        <v>-1754627.3640000001</v>
      </c>
      <c r="O730" s="39">
        <v>7169526.1679999996</v>
      </c>
      <c r="P730" s="39">
        <v>1798121.2450000001</v>
      </c>
      <c r="Q730" s="39"/>
      <c r="R730" s="39">
        <v>95133.388000000006</v>
      </c>
      <c r="S730" s="39">
        <v>-592905.17700000003</v>
      </c>
      <c r="T730" s="39">
        <v>-111233.575</v>
      </c>
      <c r="U730" s="39">
        <v>0</v>
      </c>
      <c r="V730" s="39">
        <v>-1234669.5689999999</v>
      </c>
      <c r="W730" s="39">
        <v>-123970.027</v>
      </c>
      <c r="X730" s="39">
        <v>264233.26</v>
      </c>
      <c r="Y730" s="39">
        <v>-52269.366000000002</v>
      </c>
      <c r="Z730" s="39">
        <v>-131770.476</v>
      </c>
      <c r="AA730" s="39">
        <v>-87735.09</v>
      </c>
      <c r="AB730" s="39">
        <v>-157716.929</v>
      </c>
      <c r="AC730" s="39">
        <v>-119495.592</v>
      </c>
      <c r="AD730" s="39"/>
      <c r="AE730" s="39"/>
      <c r="AF730" s="39"/>
      <c r="AG730" s="39">
        <v>-111233.575</v>
      </c>
      <c r="AH730" s="39">
        <v>-111233.575</v>
      </c>
      <c r="AI730" s="39">
        <v>-1345903.1440000001</v>
      </c>
      <c r="AJ730" s="39">
        <v>-1469873.1710000001</v>
      </c>
      <c r="AK730" s="39">
        <v>-1205639.9110000001</v>
      </c>
      <c r="AL730" s="39">
        <v>-1257909.277</v>
      </c>
      <c r="AM730" s="39">
        <v>-1389679.753</v>
      </c>
      <c r="AN730" s="39">
        <v>-1477414.8430000001</v>
      </c>
      <c r="AO730" s="39">
        <v>-1635131.7720000001</v>
      </c>
      <c r="AP730" s="39">
        <v>-1754627.3640000001</v>
      </c>
      <c r="AQ730" s="39">
        <v>-1754627.3640000001</v>
      </c>
      <c r="AR730" s="39">
        <v>-1754627.3640000001</v>
      </c>
      <c r="AS730" s="41">
        <v>-1754627.3640000001</v>
      </c>
    </row>
    <row r="731" spans="1:45">
      <c r="A731" s="49" t="s">
        <v>124</v>
      </c>
      <c r="B731" s="18" t="s">
        <v>125</v>
      </c>
      <c r="C731" s="15" t="s">
        <v>57</v>
      </c>
      <c r="D731" s="15" t="s">
        <v>58</v>
      </c>
      <c r="E731" s="15" t="s">
        <v>68</v>
      </c>
      <c r="F731" s="15" t="s">
        <v>69</v>
      </c>
      <c r="G731" s="15" t="s">
        <v>1168</v>
      </c>
      <c r="H731" s="45" t="s">
        <v>1169</v>
      </c>
      <c r="I731" s="39"/>
      <c r="J731" s="39">
        <v>346439.837</v>
      </c>
      <c r="K731" s="39">
        <v>-2758007.0929999999</v>
      </c>
      <c r="L731" s="39">
        <v>56700.281999999999</v>
      </c>
      <c r="M731" s="39">
        <v>-921318.65599999996</v>
      </c>
      <c r="N731" s="39">
        <v>-921318.65599999996</v>
      </c>
      <c r="O731" s="39">
        <v>-1291829.51</v>
      </c>
      <c r="P731" s="39"/>
      <c r="Q731" s="39"/>
      <c r="R731" s="39">
        <v>473503.08600000001</v>
      </c>
      <c r="S731" s="39"/>
      <c r="T731" s="39"/>
      <c r="U731" s="39"/>
      <c r="V731" s="39">
        <v>-246194.435</v>
      </c>
      <c r="W731" s="39">
        <v>-107869.716</v>
      </c>
      <c r="X731" s="39">
        <v>-379046.29800000001</v>
      </c>
      <c r="Y731" s="39">
        <v>-27558.705999999998</v>
      </c>
      <c r="Z731" s="39">
        <v>-23115.017</v>
      </c>
      <c r="AA731" s="39">
        <v>-86649.004000000001</v>
      </c>
      <c r="AB731" s="39">
        <v>-52158.985999999997</v>
      </c>
      <c r="AC731" s="39">
        <v>1273.5060000000001</v>
      </c>
      <c r="AD731" s="39"/>
      <c r="AE731" s="39"/>
      <c r="AF731" s="39"/>
      <c r="AG731" s="39"/>
      <c r="AH731" s="39"/>
      <c r="AI731" s="39">
        <v>-246194.435</v>
      </c>
      <c r="AJ731" s="39">
        <v>-354064.15100000001</v>
      </c>
      <c r="AK731" s="39">
        <v>-733110.44900000002</v>
      </c>
      <c r="AL731" s="39">
        <v>-760669.15500000003</v>
      </c>
      <c r="AM731" s="39">
        <v>-783784.17200000002</v>
      </c>
      <c r="AN731" s="39">
        <v>-870433.17599999998</v>
      </c>
      <c r="AO731" s="39">
        <v>-922592.16200000001</v>
      </c>
      <c r="AP731" s="39">
        <v>-921318.65599999996</v>
      </c>
      <c r="AQ731" s="39">
        <v>-921318.65599999996</v>
      </c>
      <c r="AR731" s="39">
        <v>-921318.65599999996</v>
      </c>
      <c r="AS731" s="41">
        <v>-921318.65599999996</v>
      </c>
    </row>
    <row r="732" spans="1:45">
      <c r="A732" s="49" t="s">
        <v>124</v>
      </c>
      <c r="B732" s="18" t="s">
        <v>125</v>
      </c>
      <c r="C732" s="15" t="s">
        <v>57</v>
      </c>
      <c r="D732" s="15" t="s">
        <v>58</v>
      </c>
      <c r="E732" s="15" t="s">
        <v>68</v>
      </c>
      <c r="F732" s="15" t="s">
        <v>69</v>
      </c>
      <c r="G732" s="15" t="s">
        <v>1170</v>
      </c>
      <c r="H732" s="45" t="s">
        <v>1171</v>
      </c>
      <c r="I732" s="39">
        <v>80116.592999999993</v>
      </c>
      <c r="J732" s="39">
        <v>2862227.6579999998</v>
      </c>
      <c r="K732" s="39">
        <v>260493.236</v>
      </c>
      <c r="L732" s="39">
        <v>-407422.49300000002</v>
      </c>
      <c r="M732" s="39">
        <v>1440128.598</v>
      </c>
      <c r="N732" s="39">
        <v>1440128.598</v>
      </c>
      <c r="O732" s="39">
        <v>-321053.67300000001</v>
      </c>
      <c r="P732" s="39">
        <v>55176.218999999997</v>
      </c>
      <c r="Q732" s="39"/>
      <c r="R732" s="39">
        <v>-30875.848999999998</v>
      </c>
      <c r="S732" s="39">
        <v>5135.8940000000002</v>
      </c>
      <c r="T732" s="39">
        <v>-88438.626999999993</v>
      </c>
      <c r="U732" s="39">
        <v>0</v>
      </c>
      <c r="V732" s="39">
        <v>-60282.411999999997</v>
      </c>
      <c r="W732" s="39">
        <v>-31293.845000000001</v>
      </c>
      <c r="X732" s="39">
        <v>-40409.684000000001</v>
      </c>
      <c r="Y732" s="39">
        <v>335120.59499999997</v>
      </c>
      <c r="Z732" s="39">
        <v>335133.51400000002</v>
      </c>
      <c r="AA732" s="39">
        <v>296737.571</v>
      </c>
      <c r="AB732" s="39">
        <v>369362.12400000001</v>
      </c>
      <c r="AC732" s="39">
        <v>324199.36200000002</v>
      </c>
      <c r="AD732" s="39"/>
      <c r="AE732" s="39"/>
      <c r="AF732" s="39"/>
      <c r="AG732" s="39">
        <v>-88438.626999999993</v>
      </c>
      <c r="AH732" s="39">
        <v>-88438.626999999993</v>
      </c>
      <c r="AI732" s="39">
        <v>-148721.03899999999</v>
      </c>
      <c r="AJ732" s="39">
        <v>-180014.88399999999</v>
      </c>
      <c r="AK732" s="39">
        <v>-220424.568</v>
      </c>
      <c r="AL732" s="39">
        <v>114696.027</v>
      </c>
      <c r="AM732" s="39">
        <v>449829.54100000003</v>
      </c>
      <c r="AN732" s="39">
        <v>746567.11199999996</v>
      </c>
      <c r="AO732" s="39">
        <v>1115929.236</v>
      </c>
      <c r="AP732" s="39">
        <v>1440128.598</v>
      </c>
      <c r="AQ732" s="39">
        <v>1440128.598</v>
      </c>
      <c r="AR732" s="39">
        <v>1440128.598</v>
      </c>
      <c r="AS732" s="41">
        <v>1440128.598</v>
      </c>
    </row>
    <row r="733" spans="1:45">
      <c r="A733" s="49" t="s">
        <v>124</v>
      </c>
      <c r="B733" s="18" t="s">
        <v>125</v>
      </c>
      <c r="C733" s="15" t="s">
        <v>57</v>
      </c>
      <c r="D733" s="15" t="s">
        <v>58</v>
      </c>
      <c r="E733" s="15" t="s">
        <v>68</v>
      </c>
      <c r="F733" s="15" t="s">
        <v>69</v>
      </c>
      <c r="G733" s="15" t="s">
        <v>1172</v>
      </c>
      <c r="H733" s="45" t="s">
        <v>1173</v>
      </c>
      <c r="I733" s="39">
        <v>2368515.5619999999</v>
      </c>
      <c r="J733" s="39">
        <v>5491673.9979999997</v>
      </c>
      <c r="K733" s="39">
        <v>1806522.1189999999</v>
      </c>
      <c r="L733" s="39">
        <v>406132.65299999999</v>
      </c>
      <c r="M733" s="39">
        <v>5052282.216</v>
      </c>
      <c r="N733" s="39">
        <v>5052282.216</v>
      </c>
      <c r="O733" s="39">
        <v>-1421633.027</v>
      </c>
      <c r="P733" s="39">
        <v>-3123946.898</v>
      </c>
      <c r="Q733" s="39"/>
      <c r="R733" s="39">
        <v>85967.899000000005</v>
      </c>
      <c r="S733" s="39">
        <v>2177810.7769999998</v>
      </c>
      <c r="T733" s="39">
        <v>1924760.906</v>
      </c>
      <c r="U733" s="39">
        <v>0</v>
      </c>
      <c r="V733" s="39">
        <v>633796.91200000001</v>
      </c>
      <c r="W733" s="39">
        <v>793762.59</v>
      </c>
      <c r="X733" s="39">
        <v>378833.35399999999</v>
      </c>
      <c r="Y733" s="39">
        <v>-1645801.0079999999</v>
      </c>
      <c r="Z733" s="39">
        <v>-300055.46999999997</v>
      </c>
      <c r="AA733" s="39">
        <v>3604238.196</v>
      </c>
      <c r="AB733" s="39">
        <v>7614.0959999999995</v>
      </c>
      <c r="AC733" s="39">
        <v>-344867.36</v>
      </c>
      <c r="AD733" s="39"/>
      <c r="AE733" s="39"/>
      <c r="AF733" s="39"/>
      <c r="AG733" s="39">
        <v>1924760.906</v>
      </c>
      <c r="AH733" s="39">
        <v>1924760.906</v>
      </c>
      <c r="AI733" s="39">
        <v>2558557.818</v>
      </c>
      <c r="AJ733" s="39">
        <v>3352320.4079999998</v>
      </c>
      <c r="AK733" s="39">
        <v>3731153.7620000001</v>
      </c>
      <c r="AL733" s="39">
        <v>2085352.754</v>
      </c>
      <c r="AM733" s="39">
        <v>1785297.284</v>
      </c>
      <c r="AN733" s="39">
        <v>5389535.4800000004</v>
      </c>
      <c r="AO733" s="39">
        <v>5397149.5760000004</v>
      </c>
      <c r="AP733" s="39">
        <v>5052282.216</v>
      </c>
      <c r="AQ733" s="39">
        <v>5052282.216</v>
      </c>
      <c r="AR733" s="39">
        <v>5052282.216</v>
      </c>
      <c r="AS733" s="41">
        <v>5052282.216</v>
      </c>
    </row>
    <row r="734" spans="1:45">
      <c r="A734" s="49" t="s">
        <v>124</v>
      </c>
      <c r="B734" s="18" t="s">
        <v>125</v>
      </c>
      <c r="C734" s="15" t="s">
        <v>57</v>
      </c>
      <c r="D734" s="15" t="s">
        <v>58</v>
      </c>
      <c r="E734" s="15" t="s">
        <v>68</v>
      </c>
      <c r="F734" s="15" t="s">
        <v>69</v>
      </c>
      <c r="G734" s="15" t="s">
        <v>62</v>
      </c>
      <c r="H734" s="45" t="s">
        <v>63</v>
      </c>
      <c r="I734" s="39">
        <v>0</v>
      </c>
      <c r="J734" s="39">
        <v>0</v>
      </c>
      <c r="K734" s="39">
        <v>0</v>
      </c>
      <c r="L734" s="39">
        <v>0</v>
      </c>
      <c r="M734" s="39">
        <v>0</v>
      </c>
      <c r="N734" s="39">
        <v>0</v>
      </c>
      <c r="O734" s="39">
        <v>0</v>
      </c>
      <c r="P734" s="39">
        <v>0</v>
      </c>
      <c r="Q734" s="39"/>
      <c r="R734" s="39">
        <v>0</v>
      </c>
      <c r="S734" s="39">
        <v>0</v>
      </c>
      <c r="T734" s="39">
        <v>0</v>
      </c>
      <c r="U734" s="39">
        <v>0</v>
      </c>
      <c r="V734" s="39">
        <v>0</v>
      </c>
      <c r="W734" s="39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9">
        <v>0</v>
      </c>
      <c r="AD734" s="39"/>
      <c r="AE734" s="39"/>
      <c r="AF734" s="39"/>
      <c r="AG734" s="39">
        <v>0</v>
      </c>
      <c r="AH734" s="39">
        <v>0</v>
      </c>
      <c r="AI734" s="39">
        <v>0</v>
      </c>
      <c r="AJ734" s="39">
        <v>0</v>
      </c>
      <c r="AK734" s="39">
        <v>0</v>
      </c>
      <c r="AL734" s="39">
        <v>0</v>
      </c>
      <c r="AM734" s="39">
        <v>0</v>
      </c>
      <c r="AN734" s="39">
        <v>0</v>
      </c>
      <c r="AO734" s="39">
        <v>0</v>
      </c>
      <c r="AP734" s="39">
        <v>0</v>
      </c>
      <c r="AQ734" s="39">
        <v>0</v>
      </c>
      <c r="AR734" s="39">
        <v>0</v>
      </c>
      <c r="AS734" s="41">
        <v>0</v>
      </c>
    </row>
    <row r="735" spans="1:45">
      <c r="A735" s="50" t="s">
        <v>126</v>
      </c>
      <c r="B735" s="19" t="s">
        <v>127</v>
      </c>
      <c r="C735" s="15" t="s">
        <v>57</v>
      </c>
      <c r="D735" s="15" t="s">
        <v>58</v>
      </c>
      <c r="E735" s="15" t="s">
        <v>64</v>
      </c>
      <c r="F735" s="15" t="s">
        <v>65</v>
      </c>
      <c r="G735" s="15" t="s">
        <v>1159</v>
      </c>
      <c r="H735" s="45" t="s">
        <v>1160</v>
      </c>
      <c r="I735" s="39">
        <v>53788.805</v>
      </c>
      <c r="J735" s="39">
        <v>0</v>
      </c>
      <c r="K735" s="39">
        <v>0</v>
      </c>
      <c r="L735" s="39">
        <v>0</v>
      </c>
      <c r="M735" s="39">
        <v>2999.145</v>
      </c>
      <c r="N735" s="39">
        <v>53788.805</v>
      </c>
      <c r="O735" s="39">
        <v>0</v>
      </c>
      <c r="P735" s="39">
        <v>64870.292999999998</v>
      </c>
      <c r="Q735" s="39">
        <v>50789.66</v>
      </c>
      <c r="R735" s="39"/>
      <c r="S735" s="39">
        <v>-1176.807</v>
      </c>
      <c r="T735" s="39">
        <v>53788.805</v>
      </c>
      <c r="U735" s="39">
        <v>0</v>
      </c>
      <c r="V735" s="39">
        <v>-50892.097000000002</v>
      </c>
      <c r="W735" s="39">
        <v>102.437</v>
      </c>
      <c r="X735" s="39">
        <v>0</v>
      </c>
      <c r="Y735" s="39">
        <v>0</v>
      </c>
      <c r="Z735" s="39">
        <v>0</v>
      </c>
      <c r="AA735" s="39">
        <v>0</v>
      </c>
      <c r="AB735" s="39">
        <v>0</v>
      </c>
      <c r="AC735" s="39">
        <v>0</v>
      </c>
      <c r="AD735" s="39">
        <v>50789.66</v>
      </c>
      <c r="AE735" s="39"/>
      <c r="AF735" s="39"/>
      <c r="AG735" s="39">
        <v>53788.805</v>
      </c>
      <c r="AH735" s="39">
        <v>53788.805</v>
      </c>
      <c r="AI735" s="39">
        <v>2896.7080000000001</v>
      </c>
      <c r="AJ735" s="39">
        <v>2999.145</v>
      </c>
      <c r="AK735" s="39">
        <v>2999.145</v>
      </c>
      <c r="AL735" s="39">
        <v>2999.145</v>
      </c>
      <c r="AM735" s="39">
        <v>2999.145</v>
      </c>
      <c r="AN735" s="39">
        <v>2999.145</v>
      </c>
      <c r="AO735" s="39">
        <v>2999.145</v>
      </c>
      <c r="AP735" s="39">
        <v>2999.145</v>
      </c>
      <c r="AQ735" s="39">
        <v>53788.805</v>
      </c>
      <c r="AR735" s="39">
        <v>53788.805</v>
      </c>
      <c r="AS735" s="41">
        <v>53788.805</v>
      </c>
    </row>
    <row r="736" spans="1:45">
      <c r="A736" s="50" t="s">
        <v>126</v>
      </c>
      <c r="B736" s="19" t="s">
        <v>127</v>
      </c>
      <c r="C736" s="15" t="s">
        <v>57</v>
      </c>
      <c r="D736" s="15" t="s">
        <v>58</v>
      </c>
      <c r="E736" s="15" t="s">
        <v>66</v>
      </c>
      <c r="F736" s="15" t="s">
        <v>67</v>
      </c>
      <c r="G736" s="15" t="s">
        <v>1131</v>
      </c>
      <c r="H736" s="45" t="s">
        <v>1132</v>
      </c>
      <c r="I736" s="39">
        <v>0</v>
      </c>
      <c r="J736" s="39"/>
      <c r="K736" s="39"/>
      <c r="L736" s="39"/>
      <c r="M736" s="39"/>
      <c r="N736" s="39"/>
      <c r="O736" s="39"/>
      <c r="P736" s="39">
        <v>0</v>
      </c>
      <c r="Q736" s="39"/>
      <c r="R736" s="39"/>
      <c r="S736" s="39">
        <v>0</v>
      </c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41"/>
    </row>
    <row r="737" spans="1:45">
      <c r="A737" s="50" t="s">
        <v>126</v>
      </c>
      <c r="B737" s="19" t="s">
        <v>127</v>
      </c>
      <c r="C737" s="15" t="s">
        <v>57</v>
      </c>
      <c r="D737" s="15" t="s">
        <v>58</v>
      </c>
      <c r="E737" s="15" t="s">
        <v>66</v>
      </c>
      <c r="F737" s="15" t="s">
        <v>67</v>
      </c>
      <c r="G737" s="15" t="s">
        <v>1133</v>
      </c>
      <c r="H737" s="45" t="s">
        <v>1134</v>
      </c>
      <c r="I737" s="39">
        <v>0</v>
      </c>
      <c r="J737" s="39"/>
      <c r="K737" s="39"/>
      <c r="L737" s="39"/>
      <c r="M737" s="39"/>
      <c r="N737" s="39"/>
      <c r="O737" s="39"/>
      <c r="P737" s="39">
        <v>0</v>
      </c>
      <c r="Q737" s="39"/>
      <c r="R737" s="39"/>
      <c r="S737" s="39">
        <v>0</v>
      </c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41"/>
    </row>
    <row r="738" spans="1:45">
      <c r="A738" s="50" t="s">
        <v>126</v>
      </c>
      <c r="B738" s="19" t="s">
        <v>127</v>
      </c>
      <c r="C738" s="15" t="s">
        <v>57</v>
      </c>
      <c r="D738" s="15" t="s">
        <v>58</v>
      </c>
      <c r="E738" s="15" t="s">
        <v>66</v>
      </c>
      <c r="F738" s="15" t="s">
        <v>67</v>
      </c>
      <c r="G738" s="15" t="s">
        <v>1146</v>
      </c>
      <c r="H738" s="45" t="s">
        <v>1147</v>
      </c>
      <c r="I738" s="39">
        <v>1013410.8810000001</v>
      </c>
      <c r="J738" s="39">
        <v>462042</v>
      </c>
      <c r="K738" s="39">
        <v>462042</v>
      </c>
      <c r="L738" s="39">
        <v>228239.598</v>
      </c>
      <c r="M738" s="39">
        <v>922770.62600000005</v>
      </c>
      <c r="N738" s="39">
        <v>1013405.215</v>
      </c>
      <c r="O738" s="39">
        <v>210726.639</v>
      </c>
      <c r="P738" s="39">
        <v>998051.32299999997</v>
      </c>
      <c r="Q738" s="39">
        <v>90634.589000000007</v>
      </c>
      <c r="R738" s="39">
        <v>-14485.593000000001</v>
      </c>
      <c r="S738" s="39">
        <v>-72023.888000000006</v>
      </c>
      <c r="T738" s="39">
        <v>1013405.215</v>
      </c>
      <c r="U738" s="39">
        <v>0</v>
      </c>
      <c r="V738" s="39">
        <v>63566.103999999999</v>
      </c>
      <c r="W738" s="39">
        <v>-98668.357999999993</v>
      </c>
      <c r="X738" s="39">
        <v>-79564.312999999995</v>
      </c>
      <c r="Y738" s="39">
        <v>-35062.745000000003</v>
      </c>
      <c r="Z738" s="39">
        <v>-31637.246999999999</v>
      </c>
      <c r="AA738" s="39">
        <v>-6212.2460000000001</v>
      </c>
      <c r="AB738" s="39">
        <v>100539.51300000001</v>
      </c>
      <c r="AC738" s="39">
        <v>-3595.297</v>
      </c>
      <c r="AD738" s="39">
        <v>90634.589000000007</v>
      </c>
      <c r="AE738" s="39"/>
      <c r="AF738" s="39"/>
      <c r="AG738" s="39">
        <v>1013405.215</v>
      </c>
      <c r="AH738" s="39">
        <v>1013405.215</v>
      </c>
      <c r="AI738" s="39">
        <v>1076971.3189999999</v>
      </c>
      <c r="AJ738" s="39">
        <v>978302.96100000001</v>
      </c>
      <c r="AK738" s="39">
        <v>898738.64800000004</v>
      </c>
      <c r="AL738" s="39">
        <v>863675.90300000005</v>
      </c>
      <c r="AM738" s="39">
        <v>832038.65599999996</v>
      </c>
      <c r="AN738" s="39">
        <v>825826.41</v>
      </c>
      <c r="AO738" s="39">
        <v>926365.92299999995</v>
      </c>
      <c r="AP738" s="39">
        <v>922770.62600000005</v>
      </c>
      <c r="AQ738" s="39">
        <v>1013405.215</v>
      </c>
      <c r="AR738" s="39">
        <v>1013405.215</v>
      </c>
      <c r="AS738" s="41">
        <v>1013405.215</v>
      </c>
    </row>
    <row r="739" spans="1:45">
      <c r="A739" s="50" t="s">
        <v>126</v>
      </c>
      <c r="B739" s="19" t="s">
        <v>127</v>
      </c>
      <c r="C739" s="15" t="s">
        <v>57</v>
      </c>
      <c r="D739" s="15" t="s">
        <v>58</v>
      </c>
      <c r="E739" s="15" t="s">
        <v>66</v>
      </c>
      <c r="F739" s="15" t="s">
        <v>67</v>
      </c>
      <c r="G739" s="15" t="s">
        <v>1149</v>
      </c>
      <c r="H739" s="45" t="s">
        <v>1150</v>
      </c>
      <c r="I739" s="39">
        <v>4273636.12</v>
      </c>
      <c r="J739" s="39">
        <v>3963371.375</v>
      </c>
      <c r="K739" s="39">
        <v>3412943.0449999999</v>
      </c>
      <c r="L739" s="39">
        <v>2973852.1860000002</v>
      </c>
      <c r="M739" s="39">
        <v>2366036.3909999998</v>
      </c>
      <c r="N739" s="39">
        <v>4273635.0999999996</v>
      </c>
      <c r="O739" s="39">
        <v>2918804.2009999999</v>
      </c>
      <c r="P739" s="39">
        <v>4166944.8110000002</v>
      </c>
      <c r="Q739" s="39">
        <v>1907598.709</v>
      </c>
      <c r="R739" s="39">
        <v>58808.36</v>
      </c>
      <c r="S739" s="39">
        <v>-24544.600999999999</v>
      </c>
      <c r="T739" s="39">
        <v>4273635.0999999996</v>
      </c>
      <c r="U739" s="39">
        <v>0</v>
      </c>
      <c r="V739" s="39">
        <v>35314.101999999999</v>
      </c>
      <c r="W739" s="39">
        <v>-575953.63699999999</v>
      </c>
      <c r="X739" s="39">
        <v>386876.31</v>
      </c>
      <c r="Y739" s="39">
        <v>322553.33799999999</v>
      </c>
      <c r="Z739" s="39">
        <v>50330.944000000003</v>
      </c>
      <c r="AA739" s="39">
        <v>-749814.32400000002</v>
      </c>
      <c r="AB739" s="39">
        <v>-1336869.3230000001</v>
      </c>
      <c r="AC739" s="39">
        <v>-40036.118999999999</v>
      </c>
      <c r="AD739" s="39">
        <v>1907598.709</v>
      </c>
      <c r="AE739" s="39"/>
      <c r="AF739" s="39"/>
      <c r="AG739" s="39">
        <v>4273635.0999999996</v>
      </c>
      <c r="AH739" s="39">
        <v>4273635.0999999996</v>
      </c>
      <c r="AI739" s="39">
        <v>4308949.2019999996</v>
      </c>
      <c r="AJ739" s="39">
        <v>3732995.5649999999</v>
      </c>
      <c r="AK739" s="39">
        <v>4119871.875</v>
      </c>
      <c r="AL739" s="39">
        <v>4442425.2130000005</v>
      </c>
      <c r="AM739" s="39">
        <v>4492756.1569999997</v>
      </c>
      <c r="AN739" s="39">
        <v>3742941.8330000001</v>
      </c>
      <c r="AO739" s="39">
        <v>2406072.5099999998</v>
      </c>
      <c r="AP739" s="39">
        <v>2366036.3909999998</v>
      </c>
      <c r="AQ739" s="39">
        <v>4273635.0999999996</v>
      </c>
      <c r="AR739" s="39">
        <v>4273635.0999999996</v>
      </c>
      <c r="AS739" s="41">
        <v>4273635.0999999996</v>
      </c>
    </row>
    <row r="740" spans="1:45">
      <c r="A740" s="50" t="s">
        <v>126</v>
      </c>
      <c r="B740" s="19" t="s">
        <v>127</v>
      </c>
      <c r="C740" s="15" t="s">
        <v>57</v>
      </c>
      <c r="D740" s="15" t="s">
        <v>58</v>
      </c>
      <c r="E740" s="15" t="s">
        <v>66</v>
      </c>
      <c r="F740" s="15" t="s">
        <v>67</v>
      </c>
      <c r="G740" s="15" t="s">
        <v>1151</v>
      </c>
      <c r="H740" s="45" t="s">
        <v>1152</v>
      </c>
      <c r="I740" s="39">
        <v>5150033.2379999999</v>
      </c>
      <c r="J740" s="39">
        <v>7180209.7539999997</v>
      </c>
      <c r="K740" s="39">
        <v>7055420.5250000004</v>
      </c>
      <c r="L740" s="39">
        <v>3982794.3429999999</v>
      </c>
      <c r="M740" s="39">
        <v>6661739.3109999998</v>
      </c>
      <c r="N740" s="39">
        <v>5150037.0149999997</v>
      </c>
      <c r="O740" s="39">
        <v>4156412.14</v>
      </c>
      <c r="P740" s="39">
        <v>5766032.2539999997</v>
      </c>
      <c r="Q740" s="39">
        <v>-1511702.2960000001</v>
      </c>
      <c r="R740" s="39">
        <v>-47122.190999999999</v>
      </c>
      <c r="S740" s="39">
        <v>479387.87699999998</v>
      </c>
      <c r="T740" s="39">
        <v>5150037.0149999997</v>
      </c>
      <c r="U740" s="39">
        <v>0</v>
      </c>
      <c r="V740" s="39">
        <v>611334.88800000004</v>
      </c>
      <c r="W740" s="39">
        <v>-177464.769</v>
      </c>
      <c r="X740" s="39">
        <v>900000.91500000004</v>
      </c>
      <c r="Y740" s="39">
        <v>-396111.48700000002</v>
      </c>
      <c r="Z740" s="39">
        <v>698065.32799999998</v>
      </c>
      <c r="AA740" s="39">
        <v>-313283.66800000001</v>
      </c>
      <c r="AB740" s="39">
        <v>-193739.54500000001</v>
      </c>
      <c r="AC740" s="39">
        <v>382900.63400000002</v>
      </c>
      <c r="AD740" s="39">
        <v>-1511702.2960000001</v>
      </c>
      <c r="AE740" s="39"/>
      <c r="AF740" s="39"/>
      <c r="AG740" s="39">
        <v>5150037.0149999997</v>
      </c>
      <c r="AH740" s="39">
        <v>5150037.0149999997</v>
      </c>
      <c r="AI740" s="39">
        <v>5761371.9029999999</v>
      </c>
      <c r="AJ740" s="39">
        <v>5583907.1339999996</v>
      </c>
      <c r="AK740" s="39">
        <v>6483908.0489999996</v>
      </c>
      <c r="AL740" s="39">
        <v>6087796.5619999999</v>
      </c>
      <c r="AM740" s="39">
        <v>6785861.8899999997</v>
      </c>
      <c r="AN740" s="39">
        <v>6472578.2220000001</v>
      </c>
      <c r="AO740" s="39">
        <v>6278838.6770000001</v>
      </c>
      <c r="AP740" s="39">
        <v>6661739.3109999998</v>
      </c>
      <c r="AQ740" s="39">
        <v>5150037.0149999997</v>
      </c>
      <c r="AR740" s="39">
        <v>5150037.0149999997</v>
      </c>
      <c r="AS740" s="41">
        <v>5150037.0149999997</v>
      </c>
    </row>
    <row r="741" spans="1:45">
      <c r="A741" s="50" t="s">
        <v>126</v>
      </c>
      <c r="B741" s="19" t="s">
        <v>127</v>
      </c>
      <c r="C741" s="15" t="s">
        <v>57</v>
      </c>
      <c r="D741" s="15" t="s">
        <v>58</v>
      </c>
      <c r="E741" s="15" t="s">
        <v>66</v>
      </c>
      <c r="F741" s="15" t="s">
        <v>67</v>
      </c>
      <c r="G741" s="15" t="s">
        <v>1153</v>
      </c>
      <c r="H741" s="45" t="s">
        <v>1154</v>
      </c>
      <c r="I741" s="39">
        <v>2150854.2250000001</v>
      </c>
      <c r="J741" s="39">
        <v>2880414.1860000002</v>
      </c>
      <c r="K741" s="39">
        <v>2798318.9739999999</v>
      </c>
      <c r="L741" s="39">
        <v>1675026.0589999999</v>
      </c>
      <c r="M741" s="39">
        <v>2001479.551</v>
      </c>
      <c r="N741" s="39">
        <v>2150853.5830000001</v>
      </c>
      <c r="O741" s="39">
        <v>1709703.702</v>
      </c>
      <c r="P741" s="39">
        <v>1758392.5009999999</v>
      </c>
      <c r="Q741" s="39">
        <v>149374.03200000001</v>
      </c>
      <c r="R741" s="39">
        <v>-7825.5420000000004</v>
      </c>
      <c r="S741" s="39">
        <v>103891.382</v>
      </c>
      <c r="T741" s="39">
        <v>2150853.5830000001</v>
      </c>
      <c r="U741" s="39">
        <v>0</v>
      </c>
      <c r="V741" s="39">
        <v>-621862.90500000003</v>
      </c>
      <c r="W741" s="39">
        <v>132143.70199999999</v>
      </c>
      <c r="X741" s="39">
        <v>859854.94700000004</v>
      </c>
      <c r="Y741" s="39">
        <v>-200782.62</v>
      </c>
      <c r="Z741" s="39">
        <v>157428.20699999999</v>
      </c>
      <c r="AA741" s="39">
        <v>-227286.829</v>
      </c>
      <c r="AB741" s="39">
        <v>37748.097999999998</v>
      </c>
      <c r="AC741" s="39">
        <v>-286616.63199999998</v>
      </c>
      <c r="AD741" s="39">
        <v>149374.03200000001</v>
      </c>
      <c r="AE741" s="39"/>
      <c r="AF741" s="39"/>
      <c r="AG741" s="39">
        <v>2150853.5830000001</v>
      </c>
      <c r="AH741" s="39">
        <v>2150853.5830000001</v>
      </c>
      <c r="AI741" s="39">
        <v>1528990.6780000001</v>
      </c>
      <c r="AJ741" s="39">
        <v>1661134.38</v>
      </c>
      <c r="AK741" s="39">
        <v>2520989.327</v>
      </c>
      <c r="AL741" s="39">
        <v>2320206.7069999999</v>
      </c>
      <c r="AM741" s="39">
        <v>2477634.9139999999</v>
      </c>
      <c r="AN741" s="39">
        <v>2250348.085</v>
      </c>
      <c r="AO741" s="39">
        <v>2288096.1830000002</v>
      </c>
      <c r="AP741" s="39">
        <v>2001479.551</v>
      </c>
      <c r="AQ741" s="39">
        <v>2150853.5830000001</v>
      </c>
      <c r="AR741" s="39">
        <v>2150853.5830000001</v>
      </c>
      <c r="AS741" s="41">
        <v>2150853.5830000001</v>
      </c>
    </row>
    <row r="742" spans="1:45">
      <c r="A742" s="50" t="s">
        <v>126</v>
      </c>
      <c r="B742" s="19" t="s">
        <v>127</v>
      </c>
      <c r="C742" s="15" t="s">
        <v>57</v>
      </c>
      <c r="D742" s="15" t="s">
        <v>58</v>
      </c>
      <c r="E742" s="15" t="s">
        <v>66</v>
      </c>
      <c r="F742" s="15" t="s">
        <v>67</v>
      </c>
      <c r="G742" s="15" t="s">
        <v>1155</v>
      </c>
      <c r="H742" s="45" t="s">
        <v>1156</v>
      </c>
      <c r="I742" s="39">
        <v>9819934.1710000001</v>
      </c>
      <c r="J742" s="39">
        <v>9304108.9649999999</v>
      </c>
      <c r="K742" s="39">
        <v>7324110.5029999996</v>
      </c>
      <c r="L742" s="39">
        <v>2711261.9619999998</v>
      </c>
      <c r="M742" s="39">
        <v>7396238.3420000002</v>
      </c>
      <c r="N742" s="39">
        <v>9819912.7550000008</v>
      </c>
      <c r="O742" s="39">
        <v>3537452.7110000001</v>
      </c>
      <c r="P742" s="39">
        <v>10726008.720000001</v>
      </c>
      <c r="Q742" s="39">
        <v>2423674.4130000002</v>
      </c>
      <c r="R742" s="39">
        <v>-339834.38400000002</v>
      </c>
      <c r="S742" s="39">
        <v>-563981.92200000002</v>
      </c>
      <c r="T742" s="39">
        <v>9819912.7550000008</v>
      </c>
      <c r="U742" s="39">
        <v>0</v>
      </c>
      <c r="V742" s="39">
        <v>2044121.358</v>
      </c>
      <c r="W742" s="39">
        <v>-40741.667999999998</v>
      </c>
      <c r="X742" s="39">
        <v>636436.44700000004</v>
      </c>
      <c r="Y742" s="39">
        <v>-2326509.2000000002</v>
      </c>
      <c r="Z742" s="39">
        <v>229888.18100000001</v>
      </c>
      <c r="AA742" s="39">
        <v>-1999480.977</v>
      </c>
      <c r="AB742" s="39">
        <v>-379321.02</v>
      </c>
      <c r="AC742" s="39">
        <v>-588067.53399999999</v>
      </c>
      <c r="AD742" s="39">
        <v>2423674.4130000002</v>
      </c>
      <c r="AE742" s="39"/>
      <c r="AF742" s="39"/>
      <c r="AG742" s="39">
        <v>9819912.7550000008</v>
      </c>
      <c r="AH742" s="39">
        <v>9819912.7550000008</v>
      </c>
      <c r="AI742" s="39">
        <v>11864034.113</v>
      </c>
      <c r="AJ742" s="39">
        <v>11823292.445</v>
      </c>
      <c r="AK742" s="39">
        <v>12459728.892000001</v>
      </c>
      <c r="AL742" s="39">
        <v>10133219.692</v>
      </c>
      <c r="AM742" s="39">
        <v>10363107.873</v>
      </c>
      <c r="AN742" s="39">
        <v>8363626.8959999997</v>
      </c>
      <c r="AO742" s="39">
        <v>7984305.8760000002</v>
      </c>
      <c r="AP742" s="39">
        <v>7396238.3420000002</v>
      </c>
      <c r="AQ742" s="39">
        <v>9819912.7550000008</v>
      </c>
      <c r="AR742" s="39">
        <v>9819912.7550000008</v>
      </c>
      <c r="AS742" s="41">
        <v>9819912.7550000008</v>
      </c>
    </row>
    <row r="743" spans="1:45">
      <c r="A743" s="50" t="s">
        <v>126</v>
      </c>
      <c r="B743" s="19" t="s">
        <v>127</v>
      </c>
      <c r="C743" s="15" t="s">
        <v>57</v>
      </c>
      <c r="D743" s="15" t="s">
        <v>58</v>
      </c>
      <c r="E743" s="15" t="s">
        <v>66</v>
      </c>
      <c r="F743" s="15" t="s">
        <v>67</v>
      </c>
      <c r="G743" s="15" t="s">
        <v>1159</v>
      </c>
      <c r="H743" s="45" t="s">
        <v>1160</v>
      </c>
      <c r="I743" s="39">
        <v>1096709.209</v>
      </c>
      <c r="J743" s="39">
        <v>3415962.44</v>
      </c>
      <c r="K743" s="39">
        <v>3538824.44</v>
      </c>
      <c r="L743" s="39">
        <v>650056.82700000005</v>
      </c>
      <c r="M743" s="39">
        <v>862066.29700000002</v>
      </c>
      <c r="N743" s="39">
        <v>1096708.264</v>
      </c>
      <c r="O743" s="39">
        <v>650057.79399999999</v>
      </c>
      <c r="P743" s="39">
        <v>517743.57199999999</v>
      </c>
      <c r="Q743" s="39">
        <v>234641.967</v>
      </c>
      <c r="R743" s="39">
        <v>19410.905999999999</v>
      </c>
      <c r="S743" s="39">
        <v>87349.02</v>
      </c>
      <c r="T743" s="39">
        <v>1096708.264</v>
      </c>
      <c r="U743" s="39">
        <v>0</v>
      </c>
      <c r="V743" s="39">
        <v>-244411.97099999999</v>
      </c>
      <c r="W743" s="39">
        <v>-134323.83300000001</v>
      </c>
      <c r="X743" s="39">
        <v>16191.445</v>
      </c>
      <c r="Y743" s="39">
        <v>-68712.790999999997</v>
      </c>
      <c r="Z743" s="39">
        <v>107041.41099999999</v>
      </c>
      <c r="AA743" s="39">
        <v>-73338.725000000006</v>
      </c>
      <c r="AB743" s="39">
        <v>-31986.843000000001</v>
      </c>
      <c r="AC743" s="39">
        <v>194899.34</v>
      </c>
      <c r="AD743" s="39">
        <v>234641.967</v>
      </c>
      <c r="AE743" s="39"/>
      <c r="AF743" s="39"/>
      <c r="AG743" s="39">
        <v>1096708.264</v>
      </c>
      <c r="AH743" s="39">
        <v>1096708.264</v>
      </c>
      <c r="AI743" s="39">
        <v>852296.29299999995</v>
      </c>
      <c r="AJ743" s="39">
        <v>717972.46</v>
      </c>
      <c r="AK743" s="39">
        <v>734163.90500000003</v>
      </c>
      <c r="AL743" s="39">
        <v>665451.11399999994</v>
      </c>
      <c r="AM743" s="39">
        <v>772492.52500000002</v>
      </c>
      <c r="AN743" s="39">
        <v>699153.8</v>
      </c>
      <c r="AO743" s="39">
        <v>667166.95700000005</v>
      </c>
      <c r="AP743" s="39">
        <v>862066.29700000002</v>
      </c>
      <c r="AQ743" s="39">
        <v>1096708.264</v>
      </c>
      <c r="AR743" s="39">
        <v>1096708.264</v>
      </c>
      <c r="AS743" s="41">
        <v>1096708.264</v>
      </c>
    </row>
    <row r="744" spans="1:45">
      <c r="A744" s="50" t="s">
        <v>126</v>
      </c>
      <c r="B744" s="19" t="s">
        <v>127</v>
      </c>
      <c r="C744" s="15" t="s">
        <v>57</v>
      </c>
      <c r="D744" s="15" t="s">
        <v>58</v>
      </c>
      <c r="E744" s="15" t="s">
        <v>66</v>
      </c>
      <c r="F744" s="15" t="s">
        <v>67</v>
      </c>
      <c r="G744" s="15" t="s">
        <v>1161</v>
      </c>
      <c r="H744" s="45" t="s">
        <v>1162</v>
      </c>
      <c r="I744" s="39">
        <v>0</v>
      </c>
      <c r="J744" s="39"/>
      <c r="K744" s="39"/>
      <c r="L744" s="39">
        <v>0</v>
      </c>
      <c r="M744" s="39"/>
      <c r="N744" s="39"/>
      <c r="O744" s="39">
        <v>0</v>
      </c>
      <c r="P744" s="39">
        <v>0</v>
      </c>
      <c r="Q744" s="39"/>
      <c r="R744" s="39"/>
      <c r="S744" s="39">
        <v>0</v>
      </c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41"/>
    </row>
    <row r="745" spans="1:45">
      <c r="A745" s="50" t="s">
        <v>126</v>
      </c>
      <c r="B745" s="19" t="s">
        <v>127</v>
      </c>
      <c r="C745" s="15" t="s">
        <v>57</v>
      </c>
      <c r="D745" s="15" t="s">
        <v>58</v>
      </c>
      <c r="E745" s="15" t="s">
        <v>66</v>
      </c>
      <c r="F745" s="15" t="s">
        <v>67</v>
      </c>
      <c r="G745" s="15" t="s">
        <v>1163</v>
      </c>
      <c r="H745" s="45" t="s">
        <v>1164</v>
      </c>
      <c r="I745" s="39"/>
      <c r="J745" s="39">
        <v>0</v>
      </c>
      <c r="K745" s="39">
        <v>0</v>
      </c>
      <c r="L745" s="39"/>
      <c r="M745" s="39">
        <v>0</v>
      </c>
      <c r="N745" s="39">
        <v>9.4049999999999994</v>
      </c>
      <c r="O745" s="39"/>
      <c r="P745" s="39"/>
      <c r="Q745" s="39">
        <v>9.4049999999999994</v>
      </c>
      <c r="R745" s="39"/>
      <c r="S745" s="39"/>
      <c r="T745" s="39">
        <v>9.4049999999999994</v>
      </c>
      <c r="U745" s="39">
        <v>0</v>
      </c>
      <c r="V745" s="39">
        <v>-9.4049999999999994</v>
      </c>
      <c r="W745" s="39">
        <v>0</v>
      </c>
      <c r="X745" s="39">
        <v>0</v>
      </c>
      <c r="Y745" s="39">
        <v>0</v>
      </c>
      <c r="Z745" s="39">
        <v>0</v>
      </c>
      <c r="AA745" s="39">
        <v>0</v>
      </c>
      <c r="AB745" s="39">
        <v>0</v>
      </c>
      <c r="AC745" s="39">
        <v>0</v>
      </c>
      <c r="AD745" s="39">
        <v>9.4049999999999994</v>
      </c>
      <c r="AE745" s="39"/>
      <c r="AF745" s="39"/>
      <c r="AG745" s="39">
        <v>9.4049999999999994</v>
      </c>
      <c r="AH745" s="39">
        <v>9.4049999999999994</v>
      </c>
      <c r="AI745" s="39">
        <v>0</v>
      </c>
      <c r="AJ745" s="39">
        <v>0</v>
      </c>
      <c r="AK745" s="39">
        <v>0</v>
      </c>
      <c r="AL745" s="39">
        <v>0</v>
      </c>
      <c r="AM745" s="39">
        <v>0</v>
      </c>
      <c r="AN745" s="39">
        <v>0</v>
      </c>
      <c r="AO745" s="39">
        <v>0</v>
      </c>
      <c r="AP745" s="39">
        <v>0</v>
      </c>
      <c r="AQ745" s="39">
        <v>9.4049999999999994</v>
      </c>
      <c r="AR745" s="39">
        <v>9.4049999999999994</v>
      </c>
      <c r="AS745" s="41">
        <v>9.4049999999999994</v>
      </c>
    </row>
    <row r="746" spans="1:45">
      <c r="A746" s="50" t="s">
        <v>126</v>
      </c>
      <c r="B746" s="19" t="s">
        <v>127</v>
      </c>
      <c r="C746" s="15" t="s">
        <v>57</v>
      </c>
      <c r="D746" s="15" t="s">
        <v>58</v>
      </c>
      <c r="E746" s="15" t="s">
        <v>66</v>
      </c>
      <c r="F746" s="15" t="s">
        <v>67</v>
      </c>
      <c r="G746" s="15" t="s">
        <v>1165</v>
      </c>
      <c r="H746" s="45" t="s">
        <v>1134</v>
      </c>
      <c r="I746" s="39">
        <v>10304518.143999999</v>
      </c>
      <c r="J746" s="39">
        <v>9548731.5270000007</v>
      </c>
      <c r="K746" s="39">
        <v>9318398.3369999994</v>
      </c>
      <c r="L746" s="39">
        <v>7651456.2580000004</v>
      </c>
      <c r="M746" s="39">
        <v>13191281.226</v>
      </c>
      <c r="N746" s="39">
        <v>13871395.783</v>
      </c>
      <c r="O746" s="39">
        <v>6966965.7740000002</v>
      </c>
      <c r="P746" s="39">
        <v>9298982.5449999999</v>
      </c>
      <c r="Q746" s="39">
        <v>680114.55700000003</v>
      </c>
      <c r="R746" s="39">
        <v>305017.23</v>
      </c>
      <c r="S746" s="39">
        <v>379965.39600000001</v>
      </c>
      <c r="T746" s="39">
        <v>13871395.783</v>
      </c>
      <c r="U746" s="39">
        <v>0</v>
      </c>
      <c r="V746" s="39">
        <v>-1307374.4029999999</v>
      </c>
      <c r="W746" s="39">
        <v>-487414.64600000001</v>
      </c>
      <c r="X746" s="39">
        <v>1041383.806</v>
      </c>
      <c r="Y746" s="39">
        <v>-595954.75399999996</v>
      </c>
      <c r="Z746" s="39">
        <v>1916074.0149999999</v>
      </c>
      <c r="AA746" s="39">
        <v>-1479161.2590000001</v>
      </c>
      <c r="AB746" s="39">
        <v>774992.625</v>
      </c>
      <c r="AC746" s="39">
        <v>-542659.94099999999</v>
      </c>
      <c r="AD746" s="39">
        <v>680114.55700000003</v>
      </c>
      <c r="AE746" s="39"/>
      <c r="AF746" s="39"/>
      <c r="AG746" s="39">
        <v>13871395.783</v>
      </c>
      <c r="AH746" s="39">
        <v>13871395.783</v>
      </c>
      <c r="AI746" s="39">
        <v>12564021.380000001</v>
      </c>
      <c r="AJ746" s="39">
        <v>12076606.733999999</v>
      </c>
      <c r="AK746" s="39">
        <v>13117990.539999999</v>
      </c>
      <c r="AL746" s="39">
        <v>12522035.786</v>
      </c>
      <c r="AM746" s="39">
        <v>14438109.801000001</v>
      </c>
      <c r="AN746" s="39">
        <v>12958948.541999999</v>
      </c>
      <c r="AO746" s="39">
        <v>13733941.166999999</v>
      </c>
      <c r="AP746" s="39">
        <v>13191281.226</v>
      </c>
      <c r="AQ746" s="39">
        <v>13871395.783</v>
      </c>
      <c r="AR746" s="39">
        <v>13871395.783</v>
      </c>
      <c r="AS746" s="41">
        <v>13871395.783</v>
      </c>
    </row>
    <row r="747" spans="1:45">
      <c r="A747" s="50" t="s">
        <v>126</v>
      </c>
      <c r="B747" s="19" t="s">
        <v>127</v>
      </c>
      <c r="C747" s="15" t="s">
        <v>57</v>
      </c>
      <c r="D747" s="15" t="s">
        <v>58</v>
      </c>
      <c r="E747" s="15" t="s">
        <v>66</v>
      </c>
      <c r="F747" s="15" t="s">
        <v>67</v>
      </c>
      <c r="G747" s="15" t="s">
        <v>1166</v>
      </c>
      <c r="H747" s="45" t="s">
        <v>1167</v>
      </c>
      <c r="I747" s="39">
        <v>4784882.4369999999</v>
      </c>
      <c r="J747" s="39">
        <v>4692162.2230000002</v>
      </c>
      <c r="K747" s="39">
        <v>4573108.7960000001</v>
      </c>
      <c r="L747" s="39">
        <v>3833244.4419999998</v>
      </c>
      <c r="M747" s="39">
        <v>7319025.0899999999</v>
      </c>
      <c r="N747" s="39">
        <v>4784876.7340000002</v>
      </c>
      <c r="O747" s="39">
        <v>3829081.7480000001</v>
      </c>
      <c r="P747" s="39">
        <v>4376853.2209999999</v>
      </c>
      <c r="Q747" s="39">
        <v>-2534148.3560000001</v>
      </c>
      <c r="R747" s="39">
        <v>122484.893</v>
      </c>
      <c r="S747" s="39">
        <v>111900.1</v>
      </c>
      <c r="T747" s="39">
        <v>4784876.7340000002</v>
      </c>
      <c r="U747" s="39">
        <v>0</v>
      </c>
      <c r="V747" s="39">
        <v>2154825.2000000002</v>
      </c>
      <c r="W747" s="39">
        <v>-801494.70700000005</v>
      </c>
      <c r="X747" s="39">
        <v>-101453.374</v>
      </c>
      <c r="Y747" s="39">
        <v>-340755.06900000002</v>
      </c>
      <c r="Z747" s="39">
        <v>45380.642</v>
      </c>
      <c r="AA747" s="39">
        <v>279493.99599999998</v>
      </c>
      <c r="AB747" s="39">
        <v>711692.84900000005</v>
      </c>
      <c r="AC747" s="39">
        <v>586458.81900000002</v>
      </c>
      <c r="AD747" s="39">
        <v>-2534148.3560000001</v>
      </c>
      <c r="AE747" s="39"/>
      <c r="AF747" s="39"/>
      <c r="AG747" s="39">
        <v>4784876.7340000002</v>
      </c>
      <c r="AH747" s="39">
        <v>4784876.7340000002</v>
      </c>
      <c r="AI747" s="39">
        <v>6939701.9340000004</v>
      </c>
      <c r="AJ747" s="39">
        <v>6138207.227</v>
      </c>
      <c r="AK747" s="39">
        <v>6036753.8530000001</v>
      </c>
      <c r="AL747" s="39">
        <v>5695998.784</v>
      </c>
      <c r="AM747" s="39">
        <v>5741379.426</v>
      </c>
      <c r="AN747" s="39">
        <v>6020873.4220000003</v>
      </c>
      <c r="AO747" s="39">
        <v>6732566.2709999997</v>
      </c>
      <c r="AP747" s="39">
        <v>7319025.0899999999</v>
      </c>
      <c r="AQ747" s="39">
        <v>4784876.7340000002</v>
      </c>
      <c r="AR747" s="39">
        <v>4784876.7340000002</v>
      </c>
      <c r="AS747" s="41">
        <v>4784876.7340000002</v>
      </c>
    </row>
    <row r="748" spans="1:45">
      <c r="A748" s="50" t="s">
        <v>126</v>
      </c>
      <c r="B748" s="19" t="s">
        <v>127</v>
      </c>
      <c r="C748" s="15" t="s">
        <v>57</v>
      </c>
      <c r="D748" s="15" t="s">
        <v>58</v>
      </c>
      <c r="E748" s="15" t="s">
        <v>66</v>
      </c>
      <c r="F748" s="15" t="s">
        <v>67</v>
      </c>
      <c r="G748" s="15" t="s">
        <v>1168</v>
      </c>
      <c r="H748" s="45" t="s">
        <v>1169</v>
      </c>
      <c r="I748" s="39"/>
      <c r="J748" s="39">
        <v>0</v>
      </c>
      <c r="K748" s="39">
        <v>0</v>
      </c>
      <c r="L748" s="39"/>
      <c r="M748" s="39">
        <v>45.781999999999996</v>
      </c>
      <c r="N748" s="39">
        <v>45.781999999999996</v>
      </c>
      <c r="O748" s="39"/>
      <c r="P748" s="39"/>
      <c r="Q748" s="39"/>
      <c r="R748" s="39"/>
      <c r="S748" s="39"/>
      <c r="T748" s="39">
        <v>1.3979999999999999</v>
      </c>
      <c r="U748" s="39">
        <v>0</v>
      </c>
      <c r="V748" s="39">
        <v>-1.3979999999999999</v>
      </c>
      <c r="W748" s="39">
        <v>0</v>
      </c>
      <c r="X748" s="39">
        <v>0</v>
      </c>
      <c r="Y748" s="39">
        <v>0</v>
      </c>
      <c r="Z748" s="39">
        <v>32.159999999999997</v>
      </c>
      <c r="AA748" s="39">
        <v>0</v>
      </c>
      <c r="AB748" s="39">
        <v>0</v>
      </c>
      <c r="AC748" s="39">
        <v>13.622</v>
      </c>
      <c r="AD748" s="39"/>
      <c r="AE748" s="39"/>
      <c r="AF748" s="39"/>
      <c r="AG748" s="39">
        <v>1.3979999999999999</v>
      </c>
      <c r="AH748" s="39">
        <v>1.3979999999999999</v>
      </c>
      <c r="AI748" s="39">
        <v>0</v>
      </c>
      <c r="AJ748" s="39">
        <v>0</v>
      </c>
      <c r="AK748" s="39">
        <v>0</v>
      </c>
      <c r="AL748" s="39">
        <v>0</v>
      </c>
      <c r="AM748" s="39">
        <v>32.159999999999997</v>
      </c>
      <c r="AN748" s="39">
        <v>32.159999999999997</v>
      </c>
      <c r="AO748" s="39">
        <v>32.159999999999997</v>
      </c>
      <c r="AP748" s="39">
        <v>45.781999999999996</v>
      </c>
      <c r="AQ748" s="39">
        <v>45.781999999999996</v>
      </c>
      <c r="AR748" s="39">
        <v>45.781999999999996</v>
      </c>
      <c r="AS748" s="41">
        <v>45.781999999999996</v>
      </c>
    </row>
    <row r="749" spans="1:45">
      <c r="A749" s="50" t="s">
        <v>126</v>
      </c>
      <c r="B749" s="19" t="s">
        <v>127</v>
      </c>
      <c r="C749" s="15" t="s">
        <v>57</v>
      </c>
      <c r="D749" s="15" t="s">
        <v>58</v>
      </c>
      <c r="E749" s="15" t="s">
        <v>66</v>
      </c>
      <c r="F749" s="15" t="s">
        <v>67</v>
      </c>
      <c r="G749" s="15" t="s">
        <v>1172</v>
      </c>
      <c r="H749" s="45" t="s">
        <v>1173</v>
      </c>
      <c r="I749" s="39">
        <v>3585301.8709999998</v>
      </c>
      <c r="J749" s="39">
        <v>5665073.3849999998</v>
      </c>
      <c r="K749" s="39">
        <v>5443375.926</v>
      </c>
      <c r="L749" s="39">
        <v>4821906.6090000002</v>
      </c>
      <c r="M749" s="39">
        <v>4850907.53</v>
      </c>
      <c r="N749" s="39">
        <v>18450.406999999999</v>
      </c>
      <c r="O749" s="39">
        <v>5317218.6890000002</v>
      </c>
      <c r="P749" s="39">
        <v>3220809.3509999998</v>
      </c>
      <c r="Q749" s="39">
        <v>-4832457.1229999997</v>
      </c>
      <c r="R749" s="39">
        <v>1510474.2790000001</v>
      </c>
      <c r="S749" s="39">
        <v>132087.52499999999</v>
      </c>
      <c r="T749" s="39">
        <v>18450.406999999999</v>
      </c>
      <c r="U749" s="39">
        <v>0</v>
      </c>
      <c r="V749" s="39">
        <v>4504953.7379999999</v>
      </c>
      <c r="W749" s="39">
        <v>285936.50799999997</v>
      </c>
      <c r="X749" s="39">
        <v>1035743.142</v>
      </c>
      <c r="Y749" s="39">
        <v>-696716.69099999999</v>
      </c>
      <c r="Z749" s="39">
        <v>-105340.84699999999</v>
      </c>
      <c r="AA749" s="39">
        <v>207467.932</v>
      </c>
      <c r="AB749" s="39">
        <v>-254755.05</v>
      </c>
      <c r="AC749" s="39">
        <v>-144831.609</v>
      </c>
      <c r="AD749" s="39">
        <v>-4832457.1229999997</v>
      </c>
      <c r="AE749" s="39"/>
      <c r="AF749" s="39"/>
      <c r="AG749" s="39">
        <v>18450.406999999999</v>
      </c>
      <c r="AH749" s="39">
        <v>18450.406999999999</v>
      </c>
      <c r="AI749" s="39">
        <v>4523404.1449999996</v>
      </c>
      <c r="AJ749" s="39">
        <v>4809340.6529999999</v>
      </c>
      <c r="AK749" s="39">
        <v>5845083.7949999999</v>
      </c>
      <c r="AL749" s="39">
        <v>5148367.1040000003</v>
      </c>
      <c r="AM749" s="39">
        <v>5043026.2570000002</v>
      </c>
      <c r="AN749" s="39">
        <v>5250494.1890000002</v>
      </c>
      <c r="AO749" s="39">
        <v>4995739.1390000004</v>
      </c>
      <c r="AP749" s="39">
        <v>4850907.53</v>
      </c>
      <c r="AQ749" s="39">
        <v>18450.406999999999</v>
      </c>
      <c r="AR749" s="39">
        <v>18450.406999999999</v>
      </c>
      <c r="AS749" s="41">
        <v>18450.406999999999</v>
      </c>
    </row>
    <row r="750" spans="1:45">
      <c r="A750" s="50" t="s">
        <v>126</v>
      </c>
      <c r="B750" s="19" t="s">
        <v>127</v>
      </c>
      <c r="C750" s="15" t="s">
        <v>57</v>
      </c>
      <c r="D750" s="15" t="s">
        <v>58</v>
      </c>
      <c r="E750" s="15" t="s">
        <v>68</v>
      </c>
      <c r="F750" s="15" t="s">
        <v>69</v>
      </c>
      <c r="G750" s="15" t="s">
        <v>1131</v>
      </c>
      <c r="H750" s="45" t="s">
        <v>1132</v>
      </c>
      <c r="I750" s="39">
        <v>0</v>
      </c>
      <c r="J750" s="39"/>
      <c r="K750" s="39"/>
      <c r="L750" s="39"/>
      <c r="M750" s="39"/>
      <c r="N750" s="39"/>
      <c r="O750" s="39"/>
      <c r="P750" s="39">
        <v>0</v>
      </c>
      <c r="Q750" s="39"/>
      <c r="R750" s="39"/>
      <c r="S750" s="39">
        <v>0</v>
      </c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41"/>
    </row>
    <row r="751" spans="1:45">
      <c r="A751" s="50" t="s">
        <v>126</v>
      </c>
      <c r="B751" s="19" t="s">
        <v>127</v>
      </c>
      <c r="C751" s="15" t="s">
        <v>57</v>
      </c>
      <c r="D751" s="15" t="s">
        <v>58</v>
      </c>
      <c r="E751" s="15" t="s">
        <v>68</v>
      </c>
      <c r="F751" s="15" t="s">
        <v>69</v>
      </c>
      <c r="G751" s="15" t="s">
        <v>1133</v>
      </c>
      <c r="H751" s="45" t="s">
        <v>1134</v>
      </c>
      <c r="I751" s="39">
        <v>0</v>
      </c>
      <c r="J751" s="39"/>
      <c r="K751" s="39"/>
      <c r="L751" s="39"/>
      <c r="M751" s="39"/>
      <c r="N751" s="39"/>
      <c r="O751" s="39"/>
      <c r="P751" s="39">
        <v>0</v>
      </c>
      <c r="Q751" s="39"/>
      <c r="R751" s="39"/>
      <c r="S751" s="39">
        <v>0</v>
      </c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41"/>
    </row>
    <row r="752" spans="1:45">
      <c r="A752" s="50" t="s">
        <v>126</v>
      </c>
      <c r="B752" s="19" t="s">
        <v>127</v>
      </c>
      <c r="C752" s="15" t="s">
        <v>57</v>
      </c>
      <c r="D752" s="15" t="s">
        <v>58</v>
      </c>
      <c r="E752" s="15" t="s">
        <v>68</v>
      </c>
      <c r="F752" s="15" t="s">
        <v>69</v>
      </c>
      <c r="G752" s="15" t="s">
        <v>1136</v>
      </c>
      <c r="H752" s="45" t="s">
        <v>1137</v>
      </c>
      <c r="I752" s="39">
        <v>0</v>
      </c>
      <c r="J752" s="39">
        <v>0</v>
      </c>
      <c r="K752" s="39">
        <v>0</v>
      </c>
      <c r="L752" s="39">
        <v>0</v>
      </c>
      <c r="M752" s="39">
        <v>0</v>
      </c>
      <c r="N752" s="39">
        <v>0</v>
      </c>
      <c r="O752" s="39">
        <v>0</v>
      </c>
      <c r="P752" s="39">
        <v>9.141</v>
      </c>
      <c r="Q752" s="39"/>
      <c r="R752" s="39"/>
      <c r="S752" s="39">
        <v>0</v>
      </c>
      <c r="T752" s="39">
        <v>-1.0609999999999999</v>
      </c>
      <c r="U752" s="39">
        <v>0</v>
      </c>
      <c r="V752" s="39">
        <v>1.0609999999999999</v>
      </c>
      <c r="W752" s="39"/>
      <c r="X752" s="39">
        <v>0</v>
      </c>
      <c r="Y752" s="39"/>
      <c r="Z752" s="39"/>
      <c r="AA752" s="39"/>
      <c r="AB752" s="39">
        <v>0</v>
      </c>
      <c r="AC752" s="39"/>
      <c r="AD752" s="39"/>
      <c r="AE752" s="39"/>
      <c r="AF752" s="39"/>
      <c r="AG752" s="39">
        <v>-1.0609999999999999</v>
      </c>
      <c r="AH752" s="39">
        <v>-1.0609999999999999</v>
      </c>
      <c r="AI752" s="39">
        <v>0</v>
      </c>
      <c r="AJ752" s="39">
        <v>0</v>
      </c>
      <c r="AK752" s="39">
        <v>0</v>
      </c>
      <c r="AL752" s="39">
        <v>0</v>
      </c>
      <c r="AM752" s="39">
        <v>0</v>
      </c>
      <c r="AN752" s="39">
        <v>0</v>
      </c>
      <c r="AO752" s="39">
        <v>0</v>
      </c>
      <c r="AP752" s="39">
        <v>0</v>
      </c>
      <c r="AQ752" s="39">
        <v>0</v>
      </c>
      <c r="AR752" s="39">
        <v>0</v>
      </c>
      <c r="AS752" s="41">
        <v>0</v>
      </c>
    </row>
    <row r="753" spans="1:45">
      <c r="A753" s="50" t="s">
        <v>126</v>
      </c>
      <c r="B753" s="19" t="s">
        <v>127</v>
      </c>
      <c r="C753" s="15" t="s">
        <v>57</v>
      </c>
      <c r="D753" s="15" t="s">
        <v>58</v>
      </c>
      <c r="E753" s="15" t="s">
        <v>68</v>
      </c>
      <c r="F753" s="15" t="s">
        <v>69</v>
      </c>
      <c r="G753" s="15" t="s">
        <v>1140</v>
      </c>
      <c r="H753" s="45" t="s">
        <v>1141</v>
      </c>
      <c r="I753" s="39"/>
      <c r="J753" s="39">
        <v>0</v>
      </c>
      <c r="K753" s="39">
        <v>0</v>
      </c>
      <c r="L753" s="39"/>
      <c r="M753" s="39">
        <v>0</v>
      </c>
      <c r="N753" s="39">
        <v>0</v>
      </c>
      <c r="O753" s="39"/>
      <c r="P753" s="39"/>
      <c r="Q753" s="39"/>
      <c r="R753" s="39"/>
      <c r="S753" s="39"/>
      <c r="T753" s="39">
        <v>3.3239999999999998</v>
      </c>
      <c r="U753" s="39">
        <v>0</v>
      </c>
      <c r="V753" s="39">
        <v>-3.3239999999999998</v>
      </c>
      <c r="W753" s="39">
        <v>0</v>
      </c>
      <c r="X753" s="39">
        <v>0</v>
      </c>
      <c r="Y753" s="39">
        <v>0</v>
      </c>
      <c r="Z753" s="39"/>
      <c r="AA753" s="39"/>
      <c r="AB753" s="39">
        <v>0</v>
      </c>
      <c r="AC753" s="39"/>
      <c r="AD753" s="39"/>
      <c r="AE753" s="39"/>
      <c r="AF753" s="39"/>
      <c r="AG753" s="39">
        <v>3.3239999999999998</v>
      </c>
      <c r="AH753" s="39">
        <v>3.3239999999999998</v>
      </c>
      <c r="AI753" s="39">
        <v>0</v>
      </c>
      <c r="AJ753" s="39">
        <v>0</v>
      </c>
      <c r="AK753" s="39">
        <v>0</v>
      </c>
      <c r="AL753" s="39">
        <v>0</v>
      </c>
      <c r="AM753" s="39">
        <v>0</v>
      </c>
      <c r="AN753" s="39">
        <v>0</v>
      </c>
      <c r="AO753" s="39">
        <v>0</v>
      </c>
      <c r="AP753" s="39">
        <v>0</v>
      </c>
      <c r="AQ753" s="39">
        <v>0</v>
      </c>
      <c r="AR753" s="39">
        <v>0</v>
      </c>
      <c r="AS753" s="41">
        <v>0</v>
      </c>
    </row>
    <row r="754" spans="1:45">
      <c r="A754" s="50" t="s">
        <v>126</v>
      </c>
      <c r="B754" s="19" t="s">
        <v>127</v>
      </c>
      <c r="C754" s="15" t="s">
        <v>57</v>
      </c>
      <c r="D754" s="15" t="s">
        <v>58</v>
      </c>
      <c r="E754" s="15" t="s">
        <v>68</v>
      </c>
      <c r="F754" s="15" t="s">
        <v>69</v>
      </c>
      <c r="G754" s="15" t="s">
        <v>1142</v>
      </c>
      <c r="H754" s="45" t="s">
        <v>1143</v>
      </c>
      <c r="I754" s="39">
        <v>1987000</v>
      </c>
      <c r="J754" s="39">
        <v>0</v>
      </c>
      <c r="K754" s="39">
        <v>0</v>
      </c>
      <c r="L754" s="39">
        <v>0</v>
      </c>
      <c r="M754" s="39">
        <v>0</v>
      </c>
      <c r="N754" s="39">
        <v>0</v>
      </c>
      <c r="O754" s="39">
        <v>0</v>
      </c>
      <c r="P754" s="39">
        <v>3448008.7250000001</v>
      </c>
      <c r="Q754" s="39"/>
      <c r="R754" s="39"/>
      <c r="S754" s="39">
        <v>682000</v>
      </c>
      <c r="T754" s="39">
        <v>1986999.358</v>
      </c>
      <c r="U754" s="39">
        <v>0</v>
      </c>
      <c r="V754" s="39">
        <v>-1986999.358</v>
      </c>
      <c r="W754" s="39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9">
        <v>0</v>
      </c>
      <c r="AD754" s="39"/>
      <c r="AE754" s="39"/>
      <c r="AF754" s="39"/>
      <c r="AG754" s="39">
        <v>1986999.358</v>
      </c>
      <c r="AH754" s="39">
        <v>1986999.358</v>
      </c>
      <c r="AI754" s="39">
        <v>0</v>
      </c>
      <c r="AJ754" s="39">
        <v>0</v>
      </c>
      <c r="AK754" s="39">
        <v>0</v>
      </c>
      <c r="AL754" s="39">
        <v>0</v>
      </c>
      <c r="AM754" s="39">
        <v>0</v>
      </c>
      <c r="AN754" s="39">
        <v>0</v>
      </c>
      <c r="AO754" s="39">
        <v>0</v>
      </c>
      <c r="AP754" s="39">
        <v>0</v>
      </c>
      <c r="AQ754" s="39">
        <v>0</v>
      </c>
      <c r="AR754" s="39">
        <v>0</v>
      </c>
      <c r="AS754" s="41">
        <v>0</v>
      </c>
    </row>
    <row r="755" spans="1:45">
      <c r="A755" s="50" t="s">
        <v>126</v>
      </c>
      <c r="B755" s="19" t="s">
        <v>127</v>
      </c>
      <c r="C755" s="15" t="s">
        <v>57</v>
      </c>
      <c r="D755" s="15" t="s">
        <v>58</v>
      </c>
      <c r="E755" s="15" t="s">
        <v>68</v>
      </c>
      <c r="F755" s="15" t="s">
        <v>69</v>
      </c>
      <c r="G755" s="15" t="s">
        <v>1144</v>
      </c>
      <c r="H755" s="45" t="s">
        <v>1145</v>
      </c>
      <c r="I755" s="39">
        <v>1990.05</v>
      </c>
      <c r="J755" s="39">
        <v>0</v>
      </c>
      <c r="K755" s="39">
        <v>0</v>
      </c>
      <c r="L755" s="39">
        <v>0</v>
      </c>
      <c r="M755" s="39">
        <v>0</v>
      </c>
      <c r="N755" s="39">
        <v>0</v>
      </c>
      <c r="O755" s="39">
        <v>0</v>
      </c>
      <c r="P755" s="39">
        <v>4087.3490000000002</v>
      </c>
      <c r="Q755" s="39"/>
      <c r="R755" s="39"/>
      <c r="S755" s="39">
        <v>345.27</v>
      </c>
      <c r="T755" s="39">
        <v>-12.199</v>
      </c>
      <c r="U755" s="39">
        <v>0</v>
      </c>
      <c r="V755" s="39">
        <v>12.199</v>
      </c>
      <c r="W755" s="39">
        <v>0</v>
      </c>
      <c r="X755" s="39">
        <v>0</v>
      </c>
      <c r="Y755" s="39">
        <v>0</v>
      </c>
      <c r="Z755" s="39"/>
      <c r="AA755" s="39">
        <v>0</v>
      </c>
      <c r="AB755" s="39">
        <v>0</v>
      </c>
      <c r="AC755" s="39">
        <v>0</v>
      </c>
      <c r="AD755" s="39"/>
      <c r="AE755" s="39"/>
      <c r="AF755" s="39"/>
      <c r="AG755" s="39">
        <v>-12.199</v>
      </c>
      <c r="AH755" s="39">
        <v>-12.199</v>
      </c>
      <c r="AI755" s="39">
        <v>0</v>
      </c>
      <c r="AJ755" s="39">
        <v>0</v>
      </c>
      <c r="AK755" s="39">
        <v>0</v>
      </c>
      <c r="AL755" s="39">
        <v>0</v>
      </c>
      <c r="AM755" s="39">
        <v>0</v>
      </c>
      <c r="AN755" s="39">
        <v>0</v>
      </c>
      <c r="AO755" s="39">
        <v>0</v>
      </c>
      <c r="AP755" s="39">
        <v>0</v>
      </c>
      <c r="AQ755" s="39">
        <v>0</v>
      </c>
      <c r="AR755" s="39">
        <v>0</v>
      </c>
      <c r="AS755" s="41">
        <v>0</v>
      </c>
    </row>
    <row r="756" spans="1:45">
      <c r="A756" s="50" t="s">
        <v>126</v>
      </c>
      <c r="B756" s="19" t="s">
        <v>127</v>
      </c>
      <c r="C756" s="15" t="s">
        <v>57</v>
      </c>
      <c r="D756" s="15" t="s">
        <v>58</v>
      </c>
      <c r="E756" s="15" t="s">
        <v>68</v>
      </c>
      <c r="F756" s="15" t="s">
        <v>69</v>
      </c>
      <c r="G756" s="15" t="s">
        <v>1148</v>
      </c>
      <c r="H756" s="45" t="s">
        <v>1132</v>
      </c>
      <c r="I756" s="39">
        <v>552625.06000000006</v>
      </c>
      <c r="J756" s="39">
        <v>20500</v>
      </c>
      <c r="K756" s="39">
        <v>20500</v>
      </c>
      <c r="L756" s="39">
        <v>339000</v>
      </c>
      <c r="M756" s="39">
        <v>210000</v>
      </c>
      <c r="N756" s="39">
        <v>210000</v>
      </c>
      <c r="O756" s="39">
        <v>339000</v>
      </c>
      <c r="P756" s="39">
        <v>474622.35100000002</v>
      </c>
      <c r="Q756" s="39"/>
      <c r="R756" s="39"/>
      <c r="S756" s="39">
        <v>81158.740000000005</v>
      </c>
      <c r="T756" s="39">
        <v>4.2679999999999998</v>
      </c>
      <c r="U756" s="39">
        <v>0</v>
      </c>
      <c r="V756" s="39">
        <v>857995.73199999996</v>
      </c>
      <c r="W756" s="39">
        <v>64000</v>
      </c>
      <c r="X756" s="39">
        <v>-752000</v>
      </c>
      <c r="Y756" s="39">
        <v>-12000</v>
      </c>
      <c r="Z756" s="39">
        <v>52000</v>
      </c>
      <c r="AA756" s="39">
        <v>0</v>
      </c>
      <c r="AB756" s="39">
        <v>0</v>
      </c>
      <c r="AC756" s="39">
        <v>0</v>
      </c>
      <c r="AD756" s="39"/>
      <c r="AE756" s="39"/>
      <c r="AF756" s="39"/>
      <c r="AG756" s="39">
        <v>4.2679999999999998</v>
      </c>
      <c r="AH756" s="39">
        <v>4.2679999999999998</v>
      </c>
      <c r="AI756" s="39">
        <v>858000</v>
      </c>
      <c r="AJ756" s="39">
        <v>922000</v>
      </c>
      <c r="AK756" s="39">
        <v>170000</v>
      </c>
      <c r="AL756" s="39">
        <v>158000</v>
      </c>
      <c r="AM756" s="39">
        <v>210000</v>
      </c>
      <c r="AN756" s="39">
        <v>210000</v>
      </c>
      <c r="AO756" s="39">
        <v>210000</v>
      </c>
      <c r="AP756" s="39">
        <v>210000</v>
      </c>
      <c r="AQ756" s="39">
        <v>210000</v>
      </c>
      <c r="AR756" s="39">
        <v>210000</v>
      </c>
      <c r="AS756" s="41">
        <v>210000</v>
      </c>
    </row>
    <row r="757" spans="1:45">
      <c r="A757" s="50" t="s">
        <v>126</v>
      </c>
      <c r="B757" s="19" t="s">
        <v>127</v>
      </c>
      <c r="C757" s="15" t="s">
        <v>57</v>
      </c>
      <c r="D757" s="15" t="s">
        <v>58</v>
      </c>
      <c r="E757" s="15" t="s">
        <v>68</v>
      </c>
      <c r="F757" s="15" t="s">
        <v>69</v>
      </c>
      <c r="G757" s="15" t="s">
        <v>1157</v>
      </c>
      <c r="H757" s="45" t="s">
        <v>1158</v>
      </c>
      <c r="I757" s="39"/>
      <c r="J757" s="39">
        <v>0</v>
      </c>
      <c r="K757" s="39">
        <v>0</v>
      </c>
      <c r="L757" s="39"/>
      <c r="M757" s="39">
        <v>0</v>
      </c>
      <c r="N757" s="39">
        <v>0</v>
      </c>
      <c r="O757" s="39"/>
      <c r="P757" s="39"/>
      <c r="Q757" s="39"/>
      <c r="R757" s="39"/>
      <c r="S757" s="39"/>
      <c r="T757" s="39">
        <v>2.266</v>
      </c>
      <c r="U757" s="39">
        <v>0</v>
      </c>
      <c r="V757" s="39">
        <v>-2.266</v>
      </c>
      <c r="W757" s="39">
        <v>0</v>
      </c>
      <c r="X757" s="39">
        <v>0</v>
      </c>
      <c r="Y757" s="39">
        <v>0</v>
      </c>
      <c r="Z757" s="39"/>
      <c r="AA757" s="39">
        <v>0</v>
      </c>
      <c r="AB757" s="39"/>
      <c r="AC757" s="39"/>
      <c r="AD757" s="39"/>
      <c r="AE757" s="39"/>
      <c r="AF757" s="39"/>
      <c r="AG757" s="39">
        <v>2.266</v>
      </c>
      <c r="AH757" s="39">
        <v>2.266</v>
      </c>
      <c r="AI757" s="39">
        <v>0</v>
      </c>
      <c r="AJ757" s="39">
        <v>0</v>
      </c>
      <c r="AK757" s="39">
        <v>0</v>
      </c>
      <c r="AL757" s="39">
        <v>0</v>
      </c>
      <c r="AM757" s="39">
        <v>0</v>
      </c>
      <c r="AN757" s="39">
        <v>0</v>
      </c>
      <c r="AO757" s="39">
        <v>0</v>
      </c>
      <c r="AP757" s="39">
        <v>0</v>
      </c>
      <c r="AQ757" s="39">
        <v>0</v>
      </c>
      <c r="AR757" s="39">
        <v>0</v>
      </c>
      <c r="AS757" s="41">
        <v>0</v>
      </c>
    </row>
    <row r="758" spans="1:45">
      <c r="A758" s="50" t="s">
        <v>126</v>
      </c>
      <c r="B758" s="19" t="s">
        <v>127</v>
      </c>
      <c r="C758" s="15" t="s">
        <v>57</v>
      </c>
      <c r="D758" s="15" t="s">
        <v>58</v>
      </c>
      <c r="E758" s="15" t="s">
        <v>68</v>
      </c>
      <c r="F758" s="15" t="s">
        <v>69</v>
      </c>
      <c r="G758" s="15" t="s">
        <v>1159</v>
      </c>
      <c r="H758" s="45" t="s">
        <v>1160</v>
      </c>
      <c r="I758" s="39"/>
      <c r="J758" s="39">
        <v>0</v>
      </c>
      <c r="K758" s="39">
        <v>0</v>
      </c>
      <c r="L758" s="39"/>
      <c r="M758" s="39">
        <v>0</v>
      </c>
      <c r="N758" s="39">
        <v>0</v>
      </c>
      <c r="O758" s="39"/>
      <c r="P758" s="39"/>
      <c r="Q758" s="39"/>
      <c r="R758" s="39"/>
      <c r="S758" s="39"/>
      <c r="T758" s="39">
        <v>2.266</v>
      </c>
      <c r="U758" s="39">
        <v>0</v>
      </c>
      <c r="V758" s="39">
        <v>-2.266</v>
      </c>
      <c r="W758" s="39">
        <v>0</v>
      </c>
      <c r="X758" s="39">
        <v>0</v>
      </c>
      <c r="Y758" s="39">
        <v>0</v>
      </c>
      <c r="Z758" s="39"/>
      <c r="AA758" s="39">
        <v>0</v>
      </c>
      <c r="AB758" s="39"/>
      <c r="AC758" s="39"/>
      <c r="AD758" s="39"/>
      <c r="AE758" s="39"/>
      <c r="AF758" s="39"/>
      <c r="AG758" s="39">
        <v>2.266</v>
      </c>
      <c r="AH758" s="39">
        <v>2.266</v>
      </c>
      <c r="AI758" s="39">
        <v>0</v>
      </c>
      <c r="AJ758" s="39">
        <v>0</v>
      </c>
      <c r="AK758" s="39">
        <v>0</v>
      </c>
      <c r="AL758" s="39">
        <v>0</v>
      </c>
      <c r="AM758" s="39">
        <v>0</v>
      </c>
      <c r="AN758" s="39">
        <v>0</v>
      </c>
      <c r="AO758" s="39">
        <v>0</v>
      </c>
      <c r="AP758" s="39">
        <v>0</v>
      </c>
      <c r="AQ758" s="39">
        <v>0</v>
      </c>
      <c r="AR758" s="39">
        <v>0</v>
      </c>
      <c r="AS758" s="41">
        <v>0</v>
      </c>
    </row>
    <row r="759" spans="1:45">
      <c r="A759" s="50" t="s">
        <v>126</v>
      </c>
      <c r="B759" s="19" t="s">
        <v>127</v>
      </c>
      <c r="C759" s="15" t="s">
        <v>57</v>
      </c>
      <c r="D759" s="15" t="s">
        <v>58</v>
      </c>
      <c r="E759" s="15" t="s">
        <v>68</v>
      </c>
      <c r="F759" s="15" t="s">
        <v>69</v>
      </c>
      <c r="G759" s="15" t="s">
        <v>1163</v>
      </c>
      <c r="H759" s="45" t="s">
        <v>1164</v>
      </c>
      <c r="I759" s="39"/>
      <c r="J759" s="39">
        <v>0</v>
      </c>
      <c r="K759" s="39">
        <v>0</v>
      </c>
      <c r="L759" s="39"/>
      <c r="M759" s="39">
        <v>198000</v>
      </c>
      <c r="N759" s="39">
        <v>198000</v>
      </c>
      <c r="O759" s="39"/>
      <c r="P759" s="39"/>
      <c r="Q759" s="39"/>
      <c r="R759" s="39"/>
      <c r="S759" s="39"/>
      <c r="T759" s="39">
        <v>1.3979999999999999</v>
      </c>
      <c r="U759" s="39">
        <v>0</v>
      </c>
      <c r="V759" s="39">
        <v>138998.60200000001</v>
      </c>
      <c r="W759" s="39">
        <v>92000</v>
      </c>
      <c r="X759" s="39">
        <v>63000</v>
      </c>
      <c r="Y759" s="39">
        <v>0</v>
      </c>
      <c r="Z759" s="39">
        <v>0</v>
      </c>
      <c r="AA759" s="39">
        <v>0</v>
      </c>
      <c r="AB759" s="39">
        <v>-201000</v>
      </c>
      <c r="AC759" s="39">
        <v>105000</v>
      </c>
      <c r="AD759" s="39"/>
      <c r="AE759" s="39"/>
      <c r="AF759" s="39"/>
      <c r="AG759" s="39">
        <v>1.3979999999999999</v>
      </c>
      <c r="AH759" s="39">
        <v>1.3979999999999999</v>
      </c>
      <c r="AI759" s="39">
        <v>139000</v>
      </c>
      <c r="AJ759" s="39">
        <v>231000</v>
      </c>
      <c r="AK759" s="39">
        <v>294000</v>
      </c>
      <c r="AL759" s="39">
        <v>294000</v>
      </c>
      <c r="AM759" s="39">
        <v>294000</v>
      </c>
      <c r="AN759" s="39">
        <v>294000</v>
      </c>
      <c r="AO759" s="39">
        <v>93000</v>
      </c>
      <c r="AP759" s="39">
        <v>198000</v>
      </c>
      <c r="AQ759" s="39">
        <v>198000</v>
      </c>
      <c r="AR759" s="39">
        <v>198000</v>
      </c>
      <c r="AS759" s="41">
        <v>198000</v>
      </c>
    </row>
    <row r="760" spans="1:45">
      <c r="A760" s="50" t="s">
        <v>126</v>
      </c>
      <c r="B760" s="19" t="s">
        <v>127</v>
      </c>
      <c r="C760" s="15" t="s">
        <v>57</v>
      </c>
      <c r="D760" s="15" t="s">
        <v>58</v>
      </c>
      <c r="E760" s="15" t="s">
        <v>68</v>
      </c>
      <c r="F760" s="15" t="s">
        <v>69</v>
      </c>
      <c r="G760" s="15" t="s">
        <v>1165</v>
      </c>
      <c r="H760" s="45" t="s">
        <v>1134</v>
      </c>
      <c r="I760" s="39">
        <v>161907.21</v>
      </c>
      <c r="J760" s="39">
        <v>0</v>
      </c>
      <c r="K760" s="39">
        <v>1721217.949</v>
      </c>
      <c r="L760" s="39">
        <v>1651000</v>
      </c>
      <c r="M760" s="39">
        <v>5746000</v>
      </c>
      <c r="N760" s="39">
        <v>5746000</v>
      </c>
      <c r="O760" s="39">
        <v>1651000</v>
      </c>
      <c r="P760" s="39">
        <v>341199.33500000002</v>
      </c>
      <c r="Q760" s="39"/>
      <c r="R760" s="39"/>
      <c r="S760" s="39">
        <v>28356.631000000001</v>
      </c>
      <c r="T760" s="39">
        <v>176995.88399999999</v>
      </c>
      <c r="U760" s="39">
        <v>0</v>
      </c>
      <c r="V760" s="39">
        <v>2720004.1159999999</v>
      </c>
      <c r="W760" s="39">
        <v>323000</v>
      </c>
      <c r="X760" s="39">
        <v>472000</v>
      </c>
      <c r="Y760" s="39">
        <v>932000</v>
      </c>
      <c r="Z760" s="39">
        <v>791000</v>
      </c>
      <c r="AA760" s="39">
        <v>-660000</v>
      </c>
      <c r="AB760" s="39">
        <v>802000</v>
      </c>
      <c r="AC760" s="39">
        <v>189000</v>
      </c>
      <c r="AD760" s="39"/>
      <c r="AE760" s="39"/>
      <c r="AF760" s="39"/>
      <c r="AG760" s="39">
        <v>176995.88399999999</v>
      </c>
      <c r="AH760" s="39">
        <v>176995.88399999999</v>
      </c>
      <c r="AI760" s="39">
        <v>2897000</v>
      </c>
      <c r="AJ760" s="39">
        <v>3220000</v>
      </c>
      <c r="AK760" s="39">
        <v>3692000</v>
      </c>
      <c r="AL760" s="39">
        <v>4624000</v>
      </c>
      <c r="AM760" s="39">
        <v>5415000</v>
      </c>
      <c r="AN760" s="39">
        <v>4755000</v>
      </c>
      <c r="AO760" s="39">
        <v>5557000</v>
      </c>
      <c r="AP760" s="39">
        <v>5746000</v>
      </c>
      <c r="AQ760" s="39">
        <v>5746000</v>
      </c>
      <c r="AR760" s="39">
        <v>5746000</v>
      </c>
      <c r="AS760" s="41">
        <v>5746000</v>
      </c>
    </row>
    <row r="761" spans="1:45">
      <c r="A761" s="50" t="s">
        <v>126</v>
      </c>
      <c r="B761" s="19" t="s">
        <v>127</v>
      </c>
      <c r="C761" s="15" t="s">
        <v>57</v>
      </c>
      <c r="D761" s="15" t="s">
        <v>58</v>
      </c>
      <c r="E761" s="15" t="s">
        <v>68</v>
      </c>
      <c r="F761" s="15" t="s">
        <v>69</v>
      </c>
      <c r="G761" s="15" t="s">
        <v>1166</v>
      </c>
      <c r="H761" s="45" t="s">
        <v>1167</v>
      </c>
      <c r="I761" s="39">
        <v>1374259.32</v>
      </c>
      <c r="J761" s="39">
        <v>399999.90600000002</v>
      </c>
      <c r="K761" s="39">
        <v>392748.88199999998</v>
      </c>
      <c r="L761" s="39">
        <v>1385000</v>
      </c>
      <c r="M761" s="39">
        <v>1646000</v>
      </c>
      <c r="N761" s="39">
        <v>1646000</v>
      </c>
      <c r="O761" s="39">
        <v>1385000</v>
      </c>
      <c r="P761" s="39">
        <v>1180283.409</v>
      </c>
      <c r="Q761" s="39"/>
      <c r="R761" s="39"/>
      <c r="S761" s="39">
        <v>201824.28</v>
      </c>
      <c r="T761" s="39">
        <v>1926996.3370000001</v>
      </c>
      <c r="U761" s="39">
        <v>0</v>
      </c>
      <c r="V761" s="39">
        <v>-426996.337</v>
      </c>
      <c r="W761" s="39">
        <v>0</v>
      </c>
      <c r="X761" s="39">
        <v>96000</v>
      </c>
      <c r="Y761" s="39">
        <v>71000</v>
      </c>
      <c r="Z761" s="39">
        <v>38000</v>
      </c>
      <c r="AA761" s="39">
        <v>-169000</v>
      </c>
      <c r="AB761" s="39">
        <v>66000</v>
      </c>
      <c r="AC761" s="39">
        <v>44000</v>
      </c>
      <c r="AD761" s="39"/>
      <c r="AE761" s="39"/>
      <c r="AF761" s="39"/>
      <c r="AG761" s="39">
        <v>1926996.3370000001</v>
      </c>
      <c r="AH761" s="39">
        <v>1926996.3370000001</v>
      </c>
      <c r="AI761" s="39">
        <v>1500000</v>
      </c>
      <c r="AJ761" s="39">
        <v>1500000</v>
      </c>
      <c r="AK761" s="39">
        <v>1596000</v>
      </c>
      <c r="AL761" s="39">
        <v>1667000</v>
      </c>
      <c r="AM761" s="39">
        <v>1705000</v>
      </c>
      <c r="AN761" s="39">
        <v>1536000</v>
      </c>
      <c r="AO761" s="39">
        <v>1602000</v>
      </c>
      <c r="AP761" s="39">
        <v>1646000</v>
      </c>
      <c r="AQ761" s="39">
        <v>1646000</v>
      </c>
      <c r="AR761" s="39">
        <v>1646000</v>
      </c>
      <c r="AS761" s="41">
        <v>1646000</v>
      </c>
    </row>
    <row r="762" spans="1:45">
      <c r="A762" s="50" t="s">
        <v>126</v>
      </c>
      <c r="B762" s="19" t="s">
        <v>127</v>
      </c>
      <c r="C762" s="15" t="s">
        <v>57</v>
      </c>
      <c r="D762" s="15" t="s">
        <v>58</v>
      </c>
      <c r="E762" s="15" t="s">
        <v>68</v>
      </c>
      <c r="F762" s="15" t="s">
        <v>69</v>
      </c>
      <c r="G762" s="15" t="s">
        <v>1168</v>
      </c>
      <c r="H762" s="45" t="s">
        <v>1169</v>
      </c>
      <c r="I762" s="39"/>
      <c r="J762" s="39">
        <v>0</v>
      </c>
      <c r="K762" s="39">
        <v>6189.6189999999997</v>
      </c>
      <c r="L762" s="39"/>
      <c r="M762" s="39">
        <v>604000</v>
      </c>
      <c r="N762" s="39">
        <v>604000</v>
      </c>
      <c r="O762" s="39"/>
      <c r="P762" s="39"/>
      <c r="Q762" s="39"/>
      <c r="R762" s="39"/>
      <c r="S762" s="39"/>
      <c r="T762" s="39"/>
      <c r="U762" s="39"/>
      <c r="V762" s="39">
        <v>361000</v>
      </c>
      <c r="W762" s="39">
        <v>243000</v>
      </c>
      <c r="X762" s="39">
        <v>0</v>
      </c>
      <c r="Y762" s="39">
        <v>0</v>
      </c>
      <c r="Z762" s="39">
        <v>0</v>
      </c>
      <c r="AA762" s="39">
        <v>0</v>
      </c>
      <c r="AB762" s="39">
        <v>0</v>
      </c>
      <c r="AC762" s="39">
        <v>0</v>
      </c>
      <c r="AD762" s="39"/>
      <c r="AE762" s="39"/>
      <c r="AF762" s="39"/>
      <c r="AG762" s="39"/>
      <c r="AH762" s="39"/>
      <c r="AI762" s="39">
        <v>361000</v>
      </c>
      <c r="AJ762" s="39">
        <v>604000</v>
      </c>
      <c r="AK762" s="39">
        <v>604000</v>
      </c>
      <c r="AL762" s="39">
        <v>604000</v>
      </c>
      <c r="AM762" s="39">
        <v>604000</v>
      </c>
      <c r="AN762" s="39">
        <v>604000</v>
      </c>
      <c r="AO762" s="39">
        <v>604000</v>
      </c>
      <c r="AP762" s="39">
        <v>604000</v>
      </c>
      <c r="AQ762" s="39">
        <v>604000</v>
      </c>
      <c r="AR762" s="39">
        <v>604000</v>
      </c>
      <c r="AS762" s="41">
        <v>604000</v>
      </c>
    </row>
    <row r="763" spans="1:45">
      <c r="A763" s="50" t="s">
        <v>126</v>
      </c>
      <c r="B763" s="19" t="s">
        <v>127</v>
      </c>
      <c r="C763" s="15" t="s">
        <v>57</v>
      </c>
      <c r="D763" s="15" t="s">
        <v>58</v>
      </c>
      <c r="E763" s="15" t="s">
        <v>68</v>
      </c>
      <c r="F763" s="15" t="s">
        <v>69</v>
      </c>
      <c r="G763" s="15" t="s">
        <v>1170</v>
      </c>
      <c r="H763" s="45" t="s">
        <v>1171</v>
      </c>
      <c r="I763" s="39">
        <v>13218.36</v>
      </c>
      <c r="J763" s="39">
        <v>0</v>
      </c>
      <c r="K763" s="39">
        <v>0</v>
      </c>
      <c r="L763" s="39">
        <v>0</v>
      </c>
      <c r="M763" s="39">
        <v>0</v>
      </c>
      <c r="N763" s="39">
        <v>0</v>
      </c>
      <c r="O763" s="39">
        <v>0</v>
      </c>
      <c r="P763" s="39">
        <v>27856.052</v>
      </c>
      <c r="Q763" s="39"/>
      <c r="R763" s="39"/>
      <c r="S763" s="39">
        <v>2315.0790000000002</v>
      </c>
      <c r="T763" s="39">
        <v>1.3979999999999999</v>
      </c>
      <c r="U763" s="39">
        <v>0</v>
      </c>
      <c r="V763" s="39">
        <v>-1.3979999999999999</v>
      </c>
      <c r="W763" s="39">
        <v>0</v>
      </c>
      <c r="X763" s="39">
        <v>0</v>
      </c>
      <c r="Y763" s="39">
        <v>0</v>
      </c>
      <c r="Z763" s="39"/>
      <c r="AA763" s="39"/>
      <c r="AB763" s="39">
        <v>0</v>
      </c>
      <c r="AC763" s="39"/>
      <c r="AD763" s="39"/>
      <c r="AE763" s="39"/>
      <c r="AF763" s="39"/>
      <c r="AG763" s="39">
        <v>1.3979999999999999</v>
      </c>
      <c r="AH763" s="39">
        <v>1.3979999999999999</v>
      </c>
      <c r="AI763" s="39">
        <v>0</v>
      </c>
      <c r="AJ763" s="39">
        <v>0</v>
      </c>
      <c r="AK763" s="39">
        <v>0</v>
      </c>
      <c r="AL763" s="39">
        <v>0</v>
      </c>
      <c r="AM763" s="39">
        <v>0</v>
      </c>
      <c r="AN763" s="39">
        <v>0</v>
      </c>
      <c r="AO763" s="39">
        <v>0</v>
      </c>
      <c r="AP763" s="39">
        <v>0</v>
      </c>
      <c r="AQ763" s="39">
        <v>0</v>
      </c>
      <c r="AR763" s="39">
        <v>0</v>
      </c>
      <c r="AS763" s="41">
        <v>0</v>
      </c>
    </row>
    <row r="764" spans="1:45">
      <c r="A764" s="50" t="s">
        <v>126</v>
      </c>
      <c r="B764" s="19" t="s">
        <v>127</v>
      </c>
      <c r="C764" s="15" t="s">
        <v>57</v>
      </c>
      <c r="D764" s="15" t="s">
        <v>58</v>
      </c>
      <c r="E764" s="15" t="s">
        <v>68</v>
      </c>
      <c r="F764" s="15" t="s">
        <v>69</v>
      </c>
      <c r="G764" s="15" t="s">
        <v>1172</v>
      </c>
      <c r="H764" s="45" t="s">
        <v>1173</v>
      </c>
      <c r="I764" s="39"/>
      <c r="J764" s="39">
        <v>0</v>
      </c>
      <c r="K764" s="39">
        <v>0</v>
      </c>
      <c r="L764" s="39"/>
      <c r="M764" s="39">
        <v>0</v>
      </c>
      <c r="N764" s="39">
        <v>0</v>
      </c>
      <c r="O764" s="39"/>
      <c r="P764" s="39"/>
      <c r="Q764" s="39"/>
      <c r="R764" s="39"/>
      <c r="S764" s="39"/>
      <c r="T764" s="39">
        <v>1.3979999999999999</v>
      </c>
      <c r="U764" s="39">
        <v>0</v>
      </c>
      <c r="V764" s="39">
        <v>-1.3979999999999999</v>
      </c>
      <c r="W764" s="39">
        <v>0</v>
      </c>
      <c r="X764" s="39">
        <v>0</v>
      </c>
      <c r="Y764" s="39">
        <v>0</v>
      </c>
      <c r="Z764" s="39"/>
      <c r="AA764" s="39"/>
      <c r="AB764" s="39">
        <v>0</v>
      </c>
      <c r="AC764" s="39"/>
      <c r="AD764" s="39"/>
      <c r="AE764" s="39"/>
      <c r="AF764" s="39"/>
      <c r="AG764" s="39">
        <v>1.3979999999999999</v>
      </c>
      <c r="AH764" s="39">
        <v>1.3979999999999999</v>
      </c>
      <c r="AI764" s="39">
        <v>0</v>
      </c>
      <c r="AJ764" s="39">
        <v>0</v>
      </c>
      <c r="AK764" s="39">
        <v>0</v>
      </c>
      <c r="AL764" s="39">
        <v>0</v>
      </c>
      <c r="AM764" s="39">
        <v>0</v>
      </c>
      <c r="AN764" s="39">
        <v>0</v>
      </c>
      <c r="AO764" s="39">
        <v>0</v>
      </c>
      <c r="AP764" s="39">
        <v>0</v>
      </c>
      <c r="AQ764" s="39">
        <v>0</v>
      </c>
      <c r="AR764" s="39">
        <v>0</v>
      </c>
      <c r="AS764" s="41">
        <v>0</v>
      </c>
    </row>
    <row r="765" spans="1:45">
      <c r="A765" s="20" t="s">
        <v>128</v>
      </c>
      <c r="B765" s="21" t="s">
        <v>129</v>
      </c>
      <c r="C765" s="15" t="s">
        <v>57</v>
      </c>
      <c r="D765" s="15" t="s">
        <v>58</v>
      </c>
      <c r="E765" s="15" t="s">
        <v>66</v>
      </c>
      <c r="F765" s="15" t="s">
        <v>67</v>
      </c>
      <c r="G765" s="15" t="s">
        <v>1131</v>
      </c>
      <c r="H765" s="45" t="s">
        <v>1132</v>
      </c>
      <c r="I765" s="39">
        <v>0</v>
      </c>
      <c r="J765" s="39"/>
      <c r="K765" s="39"/>
      <c r="L765" s="39"/>
      <c r="M765" s="39"/>
      <c r="N765" s="39"/>
      <c r="O765" s="39"/>
      <c r="P765" s="39">
        <v>0</v>
      </c>
      <c r="Q765" s="39"/>
      <c r="R765" s="39"/>
      <c r="S765" s="39">
        <v>0</v>
      </c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41"/>
    </row>
    <row r="766" spans="1:45">
      <c r="A766" s="20" t="s">
        <v>128</v>
      </c>
      <c r="B766" s="21" t="s">
        <v>129</v>
      </c>
      <c r="C766" s="15" t="s">
        <v>57</v>
      </c>
      <c r="D766" s="15" t="s">
        <v>58</v>
      </c>
      <c r="E766" s="15" t="s">
        <v>66</v>
      </c>
      <c r="F766" s="15" t="s">
        <v>67</v>
      </c>
      <c r="G766" s="15" t="s">
        <v>1133</v>
      </c>
      <c r="H766" s="45" t="s">
        <v>1134</v>
      </c>
      <c r="I766" s="39">
        <v>0</v>
      </c>
      <c r="J766" s="39"/>
      <c r="K766" s="39"/>
      <c r="L766" s="39"/>
      <c r="M766" s="39"/>
      <c r="N766" s="39"/>
      <c r="O766" s="39"/>
      <c r="P766" s="39">
        <v>0</v>
      </c>
      <c r="Q766" s="39"/>
      <c r="R766" s="39"/>
      <c r="S766" s="39">
        <v>0</v>
      </c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41"/>
    </row>
    <row r="767" spans="1:45">
      <c r="A767" s="20" t="s">
        <v>128</v>
      </c>
      <c r="B767" s="21" t="s">
        <v>129</v>
      </c>
      <c r="C767" s="15" t="s">
        <v>57</v>
      </c>
      <c r="D767" s="15" t="s">
        <v>58</v>
      </c>
      <c r="E767" s="15" t="s">
        <v>66</v>
      </c>
      <c r="F767" s="15" t="s">
        <v>67</v>
      </c>
      <c r="G767" s="15" t="s">
        <v>1146</v>
      </c>
      <c r="H767" s="45" t="s">
        <v>1147</v>
      </c>
      <c r="I767" s="39">
        <v>957665.02399999998</v>
      </c>
      <c r="J767" s="39">
        <v>421989</v>
      </c>
      <c r="K767" s="39">
        <v>421989</v>
      </c>
      <c r="L767" s="39">
        <v>191271.02600000001</v>
      </c>
      <c r="M767" s="39">
        <v>772264.56099999999</v>
      </c>
      <c r="N767" s="39">
        <v>957665.02399999998</v>
      </c>
      <c r="O767" s="39">
        <v>177844.31200000001</v>
      </c>
      <c r="P767" s="39">
        <v>918905.66799999995</v>
      </c>
      <c r="Q767" s="39">
        <v>185400.46299999999</v>
      </c>
      <c r="R767" s="39">
        <v>-11180.593999999999</v>
      </c>
      <c r="S767" s="39">
        <v>-53698.894</v>
      </c>
      <c r="T767" s="39">
        <v>957665.02399999998</v>
      </c>
      <c r="U767" s="39">
        <v>0</v>
      </c>
      <c r="V767" s="39">
        <v>67793.505999999994</v>
      </c>
      <c r="W767" s="39">
        <v>-117489.508</v>
      </c>
      <c r="X767" s="39">
        <v>-79855.342000000004</v>
      </c>
      <c r="Y767" s="39">
        <v>-24524.287</v>
      </c>
      <c r="Z767" s="39">
        <v>-55744.483999999997</v>
      </c>
      <c r="AA767" s="39">
        <v>10825.587</v>
      </c>
      <c r="AB767" s="39">
        <v>59548.425000000003</v>
      </c>
      <c r="AC767" s="39">
        <v>-45954.36</v>
      </c>
      <c r="AD767" s="39">
        <v>185400.46299999999</v>
      </c>
      <c r="AE767" s="39"/>
      <c r="AF767" s="39"/>
      <c r="AG767" s="39">
        <v>957665.02399999998</v>
      </c>
      <c r="AH767" s="39">
        <v>957665.02399999998</v>
      </c>
      <c r="AI767" s="39">
        <v>1025458.53</v>
      </c>
      <c r="AJ767" s="39">
        <v>907969.022</v>
      </c>
      <c r="AK767" s="39">
        <v>828113.68</v>
      </c>
      <c r="AL767" s="39">
        <v>803589.39300000004</v>
      </c>
      <c r="AM767" s="39">
        <v>747844.90899999999</v>
      </c>
      <c r="AN767" s="39">
        <v>758670.49600000004</v>
      </c>
      <c r="AO767" s="39">
        <v>818218.92099999997</v>
      </c>
      <c r="AP767" s="39">
        <v>772264.56099999999</v>
      </c>
      <c r="AQ767" s="39">
        <v>957665.02399999998</v>
      </c>
      <c r="AR767" s="39">
        <v>957665.02399999998</v>
      </c>
      <c r="AS767" s="41">
        <v>957665.02399999998</v>
      </c>
    </row>
    <row r="768" spans="1:45">
      <c r="A768" s="20" t="s">
        <v>128</v>
      </c>
      <c r="B768" s="21" t="s">
        <v>129</v>
      </c>
      <c r="C768" s="15" t="s">
        <v>57</v>
      </c>
      <c r="D768" s="15" t="s">
        <v>58</v>
      </c>
      <c r="E768" s="15" t="s">
        <v>66</v>
      </c>
      <c r="F768" s="15" t="s">
        <v>67</v>
      </c>
      <c r="G768" s="15" t="s">
        <v>1149</v>
      </c>
      <c r="H768" s="45" t="s">
        <v>1150</v>
      </c>
      <c r="I768" s="39">
        <v>309093.84399999998</v>
      </c>
      <c r="J768" s="39">
        <v>812530.22499999998</v>
      </c>
      <c r="K768" s="39">
        <v>812530.22499999998</v>
      </c>
      <c r="L768" s="39">
        <v>202826.652</v>
      </c>
      <c r="M768" s="39">
        <v>236666.19500000001</v>
      </c>
      <c r="N768" s="39">
        <v>309093.84399999998</v>
      </c>
      <c r="O768" s="39">
        <v>199072.196</v>
      </c>
      <c r="P768" s="39">
        <v>293164.66700000002</v>
      </c>
      <c r="Q768" s="39">
        <v>72427.649000000005</v>
      </c>
      <c r="R768" s="39">
        <v>4010.9270000000001</v>
      </c>
      <c r="S768" s="39">
        <v>-68622.153000000006</v>
      </c>
      <c r="T768" s="39">
        <v>309093.84399999998</v>
      </c>
      <c r="U768" s="39">
        <v>0</v>
      </c>
      <c r="V768" s="39">
        <v>340268.42200000002</v>
      </c>
      <c r="W768" s="39">
        <v>37600.264999999999</v>
      </c>
      <c r="X768" s="39">
        <v>-9664.634</v>
      </c>
      <c r="Y768" s="39">
        <v>164211.81700000001</v>
      </c>
      <c r="Z768" s="39">
        <v>-170653.54</v>
      </c>
      <c r="AA768" s="39">
        <v>-90619.726999999999</v>
      </c>
      <c r="AB768" s="39">
        <v>-365239.00699999998</v>
      </c>
      <c r="AC768" s="39">
        <v>21668.755000000001</v>
      </c>
      <c r="AD768" s="39">
        <v>72427.649000000005</v>
      </c>
      <c r="AE768" s="39"/>
      <c r="AF768" s="39"/>
      <c r="AG768" s="39">
        <v>309093.84399999998</v>
      </c>
      <c r="AH768" s="39">
        <v>309093.84399999998</v>
      </c>
      <c r="AI768" s="39">
        <v>649362.26599999995</v>
      </c>
      <c r="AJ768" s="39">
        <v>686962.53099999996</v>
      </c>
      <c r="AK768" s="39">
        <v>677297.897</v>
      </c>
      <c r="AL768" s="39">
        <v>841509.71400000004</v>
      </c>
      <c r="AM768" s="39">
        <v>670856.174</v>
      </c>
      <c r="AN768" s="39">
        <v>580236.44700000004</v>
      </c>
      <c r="AO768" s="39">
        <v>214997.44</v>
      </c>
      <c r="AP768" s="39">
        <v>236666.19500000001</v>
      </c>
      <c r="AQ768" s="39">
        <v>309093.84399999998</v>
      </c>
      <c r="AR768" s="39">
        <v>309093.84399999998</v>
      </c>
      <c r="AS768" s="41">
        <v>309093.84399999998</v>
      </c>
    </row>
    <row r="769" spans="1:45">
      <c r="A769" s="20" t="s">
        <v>128</v>
      </c>
      <c r="B769" s="21" t="s">
        <v>129</v>
      </c>
      <c r="C769" s="15" t="s">
        <v>57</v>
      </c>
      <c r="D769" s="15" t="s">
        <v>58</v>
      </c>
      <c r="E769" s="15" t="s">
        <v>66</v>
      </c>
      <c r="F769" s="15" t="s">
        <v>67</v>
      </c>
      <c r="G769" s="15" t="s">
        <v>1151</v>
      </c>
      <c r="H769" s="45" t="s">
        <v>1152</v>
      </c>
      <c r="I769" s="39">
        <v>3135687.4249999998</v>
      </c>
      <c r="J769" s="39">
        <v>5633792.8310000002</v>
      </c>
      <c r="K769" s="39">
        <v>5633792.8310000002</v>
      </c>
      <c r="L769" s="39">
        <v>2715295.6970000002</v>
      </c>
      <c r="M769" s="39">
        <v>4335208.5489999996</v>
      </c>
      <c r="N769" s="39">
        <v>3135687.4249999998</v>
      </c>
      <c r="O769" s="39">
        <v>2808467.702</v>
      </c>
      <c r="P769" s="39">
        <v>3682429.96</v>
      </c>
      <c r="Q769" s="39">
        <v>-1199521.1240000001</v>
      </c>
      <c r="R769" s="39">
        <v>-26729.321</v>
      </c>
      <c r="S769" s="39">
        <v>467759.96500000003</v>
      </c>
      <c r="T769" s="39">
        <v>3135687.4249999998</v>
      </c>
      <c r="U769" s="39">
        <v>0</v>
      </c>
      <c r="V769" s="39">
        <v>484318.342</v>
      </c>
      <c r="W769" s="39">
        <v>18900.38</v>
      </c>
      <c r="X769" s="39">
        <v>492132.39799999999</v>
      </c>
      <c r="Y769" s="39">
        <v>-237462.86900000001</v>
      </c>
      <c r="Z769" s="39">
        <v>732125.62699999998</v>
      </c>
      <c r="AA769" s="39">
        <v>-874194.24100000004</v>
      </c>
      <c r="AB769" s="39">
        <v>384379.76799999998</v>
      </c>
      <c r="AC769" s="39">
        <v>199321.71900000001</v>
      </c>
      <c r="AD769" s="39">
        <v>-1199521.1240000001</v>
      </c>
      <c r="AE769" s="39"/>
      <c r="AF769" s="39"/>
      <c r="AG769" s="39">
        <v>3135687.4249999998</v>
      </c>
      <c r="AH769" s="39">
        <v>3135687.4249999998</v>
      </c>
      <c r="AI769" s="39">
        <v>3620005.767</v>
      </c>
      <c r="AJ769" s="39">
        <v>3638906.1469999999</v>
      </c>
      <c r="AK769" s="39">
        <v>4131038.5449999999</v>
      </c>
      <c r="AL769" s="39">
        <v>3893575.676</v>
      </c>
      <c r="AM769" s="39">
        <v>4625701.3030000003</v>
      </c>
      <c r="AN769" s="39">
        <v>3751507.0619999999</v>
      </c>
      <c r="AO769" s="39">
        <v>4135886.83</v>
      </c>
      <c r="AP769" s="39">
        <v>4335208.5489999996</v>
      </c>
      <c r="AQ769" s="39">
        <v>3135687.4249999998</v>
      </c>
      <c r="AR769" s="39">
        <v>3135687.4249999998</v>
      </c>
      <c r="AS769" s="41">
        <v>3135687.4249999998</v>
      </c>
    </row>
    <row r="770" spans="1:45">
      <c r="A770" s="20" t="s">
        <v>128</v>
      </c>
      <c r="B770" s="21" t="s">
        <v>129</v>
      </c>
      <c r="C770" s="15" t="s">
        <v>57</v>
      </c>
      <c r="D770" s="15" t="s">
        <v>58</v>
      </c>
      <c r="E770" s="15" t="s">
        <v>66</v>
      </c>
      <c r="F770" s="15" t="s">
        <v>67</v>
      </c>
      <c r="G770" s="15" t="s">
        <v>1153</v>
      </c>
      <c r="H770" s="45" t="s">
        <v>1154</v>
      </c>
      <c r="I770" s="39">
        <v>1590971.8970000001</v>
      </c>
      <c r="J770" s="39">
        <v>2176426.8459999999</v>
      </c>
      <c r="K770" s="39">
        <v>2176426.8459999999</v>
      </c>
      <c r="L770" s="39">
        <v>1067184.2009999999</v>
      </c>
      <c r="M770" s="39">
        <v>1610288.1950000001</v>
      </c>
      <c r="N770" s="39">
        <v>1590971.8970000001</v>
      </c>
      <c r="O770" s="39">
        <v>1101878.1310000001</v>
      </c>
      <c r="P770" s="39">
        <v>1192212.7609999999</v>
      </c>
      <c r="Q770" s="39">
        <v>-19316.297999999999</v>
      </c>
      <c r="R770" s="39">
        <v>-12428.566999999999</v>
      </c>
      <c r="S770" s="39">
        <v>78152.311000000002</v>
      </c>
      <c r="T770" s="39">
        <v>1590971.8970000001</v>
      </c>
      <c r="U770" s="39">
        <v>0</v>
      </c>
      <c r="V770" s="39">
        <v>-474474.01699999999</v>
      </c>
      <c r="W770" s="39">
        <v>134179.25899999999</v>
      </c>
      <c r="X770" s="39">
        <v>759323.63300000003</v>
      </c>
      <c r="Y770" s="39">
        <v>-58010.171999999999</v>
      </c>
      <c r="Z770" s="39">
        <v>148243.095</v>
      </c>
      <c r="AA770" s="39">
        <v>-267671.38699999999</v>
      </c>
      <c r="AB770" s="39">
        <v>24231.393</v>
      </c>
      <c r="AC770" s="39">
        <v>-246505.50599999999</v>
      </c>
      <c r="AD770" s="39">
        <v>-19316.297999999999</v>
      </c>
      <c r="AE770" s="39"/>
      <c r="AF770" s="39"/>
      <c r="AG770" s="39">
        <v>1590971.8970000001</v>
      </c>
      <c r="AH770" s="39">
        <v>1590971.8970000001</v>
      </c>
      <c r="AI770" s="39">
        <v>1116497.8799999999</v>
      </c>
      <c r="AJ770" s="39">
        <v>1250677.139</v>
      </c>
      <c r="AK770" s="39">
        <v>2010000.7720000001</v>
      </c>
      <c r="AL770" s="39">
        <v>1951990.6</v>
      </c>
      <c r="AM770" s="39">
        <v>2100233.6949999998</v>
      </c>
      <c r="AN770" s="39">
        <v>1832562.308</v>
      </c>
      <c r="AO770" s="39">
        <v>1856793.7009999999</v>
      </c>
      <c r="AP770" s="39">
        <v>1610288.1950000001</v>
      </c>
      <c r="AQ770" s="39">
        <v>1590971.8970000001</v>
      </c>
      <c r="AR770" s="39">
        <v>1590971.8970000001</v>
      </c>
      <c r="AS770" s="41">
        <v>1590971.8970000001</v>
      </c>
    </row>
    <row r="771" spans="1:45">
      <c r="A771" s="20" t="s">
        <v>128</v>
      </c>
      <c r="B771" s="21" t="s">
        <v>129</v>
      </c>
      <c r="C771" s="15" t="s">
        <v>57</v>
      </c>
      <c r="D771" s="15" t="s">
        <v>58</v>
      </c>
      <c r="E771" s="15" t="s">
        <v>66</v>
      </c>
      <c r="F771" s="15" t="s">
        <v>67</v>
      </c>
      <c r="G771" s="15" t="s">
        <v>1155</v>
      </c>
      <c r="H771" s="45" t="s">
        <v>1156</v>
      </c>
      <c r="I771" s="39">
        <v>8155340.8770000003</v>
      </c>
      <c r="J771" s="39">
        <v>8449012.3829999994</v>
      </c>
      <c r="K771" s="39">
        <v>6569012.3830000004</v>
      </c>
      <c r="L771" s="39">
        <v>2514357.64</v>
      </c>
      <c r="M771" s="39">
        <v>6692262.4709999999</v>
      </c>
      <c r="N771" s="39">
        <v>8155340.8770000003</v>
      </c>
      <c r="O771" s="39">
        <v>3243491.8330000001</v>
      </c>
      <c r="P771" s="39">
        <v>9275440.6140000001</v>
      </c>
      <c r="Q771" s="39">
        <v>1463078.406</v>
      </c>
      <c r="R771" s="39">
        <v>-244317.58199999999</v>
      </c>
      <c r="S771" s="39">
        <v>-209875.054</v>
      </c>
      <c r="T771" s="39">
        <v>8155340.8770000003</v>
      </c>
      <c r="U771" s="39">
        <v>0</v>
      </c>
      <c r="V771" s="39">
        <v>2571062.7119999998</v>
      </c>
      <c r="W771" s="39">
        <v>-48301.46</v>
      </c>
      <c r="X771" s="39">
        <v>-73640.703999999998</v>
      </c>
      <c r="Y771" s="39">
        <v>-1690772.6629999999</v>
      </c>
      <c r="Z771" s="39">
        <v>95520.879000000001</v>
      </c>
      <c r="AA771" s="39">
        <v>-1722845.4979999999</v>
      </c>
      <c r="AB771" s="39">
        <v>-173288.44200000001</v>
      </c>
      <c r="AC771" s="39">
        <v>-420813.23</v>
      </c>
      <c r="AD771" s="39">
        <v>1463078.406</v>
      </c>
      <c r="AE771" s="39"/>
      <c r="AF771" s="39"/>
      <c r="AG771" s="39">
        <v>8155340.8770000003</v>
      </c>
      <c r="AH771" s="39">
        <v>8155340.8770000003</v>
      </c>
      <c r="AI771" s="39">
        <v>10726403.589</v>
      </c>
      <c r="AJ771" s="39">
        <v>10678102.129000001</v>
      </c>
      <c r="AK771" s="39">
        <v>10604461.425000001</v>
      </c>
      <c r="AL771" s="39">
        <v>8913688.7620000001</v>
      </c>
      <c r="AM771" s="39">
        <v>9009209.6410000008</v>
      </c>
      <c r="AN771" s="39">
        <v>7286364.1430000002</v>
      </c>
      <c r="AO771" s="39">
        <v>7113075.7010000004</v>
      </c>
      <c r="AP771" s="39">
        <v>6692262.4709999999</v>
      </c>
      <c r="AQ771" s="39">
        <v>8155340.8770000003</v>
      </c>
      <c r="AR771" s="39">
        <v>8155340.8770000003</v>
      </c>
      <c r="AS771" s="41">
        <v>8155340.8770000003</v>
      </c>
    </row>
    <row r="772" spans="1:45">
      <c r="A772" s="20" t="s">
        <v>128</v>
      </c>
      <c r="B772" s="21" t="s">
        <v>129</v>
      </c>
      <c r="C772" s="15" t="s">
        <v>57</v>
      </c>
      <c r="D772" s="15" t="s">
        <v>58</v>
      </c>
      <c r="E772" s="15" t="s">
        <v>66</v>
      </c>
      <c r="F772" s="15" t="s">
        <v>67</v>
      </c>
      <c r="G772" s="15" t="s">
        <v>1159</v>
      </c>
      <c r="H772" s="45" t="s">
        <v>1160</v>
      </c>
      <c r="I772" s="39">
        <v>444838.22200000001</v>
      </c>
      <c r="J772" s="39">
        <v>376213.61</v>
      </c>
      <c r="K772" s="39">
        <v>376213.61</v>
      </c>
      <c r="L772" s="39">
        <v>276355.734</v>
      </c>
      <c r="M772" s="39">
        <v>444223.79800000001</v>
      </c>
      <c r="N772" s="39">
        <v>444838.22200000001</v>
      </c>
      <c r="O772" s="39">
        <v>276356.14500000002</v>
      </c>
      <c r="P772" s="39">
        <v>178975.90299999999</v>
      </c>
      <c r="Q772" s="39">
        <v>614.42399999999998</v>
      </c>
      <c r="R772" s="39">
        <v>8252.0709999999999</v>
      </c>
      <c r="S772" s="39">
        <v>39275.610999999997</v>
      </c>
      <c r="T772" s="39">
        <v>444838.22200000001</v>
      </c>
      <c r="U772" s="39">
        <v>0</v>
      </c>
      <c r="V772" s="39">
        <v>22510.69</v>
      </c>
      <c r="W772" s="39">
        <v>-118737.417</v>
      </c>
      <c r="X772" s="39">
        <v>15524.486999999999</v>
      </c>
      <c r="Y772" s="39">
        <v>-58945.976000000002</v>
      </c>
      <c r="Z772" s="39">
        <v>81272.063999999998</v>
      </c>
      <c r="AA772" s="39">
        <v>-103018.444</v>
      </c>
      <c r="AB772" s="39">
        <v>64628.794999999998</v>
      </c>
      <c r="AC772" s="39">
        <v>96151.376999999993</v>
      </c>
      <c r="AD772" s="39">
        <v>614.42399999999998</v>
      </c>
      <c r="AE772" s="39"/>
      <c r="AF772" s="39"/>
      <c r="AG772" s="39">
        <v>444838.22200000001</v>
      </c>
      <c r="AH772" s="39">
        <v>444838.22200000001</v>
      </c>
      <c r="AI772" s="39">
        <v>467348.91200000001</v>
      </c>
      <c r="AJ772" s="39">
        <v>348611.495</v>
      </c>
      <c r="AK772" s="39">
        <v>364135.98200000002</v>
      </c>
      <c r="AL772" s="39">
        <v>305190.00599999999</v>
      </c>
      <c r="AM772" s="39">
        <v>386462.07</v>
      </c>
      <c r="AN772" s="39">
        <v>283443.62599999999</v>
      </c>
      <c r="AO772" s="39">
        <v>348072.42099999997</v>
      </c>
      <c r="AP772" s="39">
        <v>444223.79800000001</v>
      </c>
      <c r="AQ772" s="39">
        <v>444838.22200000001</v>
      </c>
      <c r="AR772" s="39">
        <v>444838.22200000001</v>
      </c>
      <c r="AS772" s="41">
        <v>444838.22200000001</v>
      </c>
    </row>
    <row r="773" spans="1:45">
      <c r="A773" s="20" t="s">
        <v>128</v>
      </c>
      <c r="B773" s="21" t="s">
        <v>129</v>
      </c>
      <c r="C773" s="15" t="s">
        <v>57</v>
      </c>
      <c r="D773" s="15" t="s">
        <v>58</v>
      </c>
      <c r="E773" s="15" t="s">
        <v>66</v>
      </c>
      <c r="F773" s="15" t="s">
        <v>67</v>
      </c>
      <c r="G773" s="15" t="s">
        <v>1161</v>
      </c>
      <c r="H773" s="45" t="s">
        <v>1162</v>
      </c>
      <c r="I773" s="39">
        <v>0</v>
      </c>
      <c r="J773" s="39"/>
      <c r="K773" s="39"/>
      <c r="L773" s="39">
        <v>0</v>
      </c>
      <c r="M773" s="39"/>
      <c r="N773" s="39"/>
      <c r="O773" s="39">
        <v>0</v>
      </c>
      <c r="P773" s="39">
        <v>0</v>
      </c>
      <c r="Q773" s="39"/>
      <c r="R773" s="39"/>
      <c r="S773" s="39">
        <v>0</v>
      </c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41"/>
    </row>
    <row r="774" spans="1:45">
      <c r="A774" s="20" t="s">
        <v>128</v>
      </c>
      <c r="B774" s="21" t="s">
        <v>129</v>
      </c>
      <c r="C774" s="15" t="s">
        <v>57</v>
      </c>
      <c r="D774" s="15" t="s">
        <v>58</v>
      </c>
      <c r="E774" s="15" t="s">
        <v>66</v>
      </c>
      <c r="F774" s="15" t="s">
        <v>67</v>
      </c>
      <c r="G774" s="15" t="s">
        <v>1165</v>
      </c>
      <c r="H774" s="45" t="s">
        <v>1134</v>
      </c>
      <c r="I774" s="39">
        <v>8199947.3490000004</v>
      </c>
      <c r="J774" s="39">
        <v>6999895.4970000004</v>
      </c>
      <c r="K774" s="39">
        <v>6916218.3269999996</v>
      </c>
      <c r="L774" s="39">
        <v>5218695.0480000004</v>
      </c>
      <c r="M774" s="39">
        <v>9264169.1239999998</v>
      </c>
      <c r="N774" s="39">
        <v>11038348.208000001</v>
      </c>
      <c r="O774" s="39">
        <v>4897815.5310000004</v>
      </c>
      <c r="P774" s="39">
        <v>6940431.0360000003</v>
      </c>
      <c r="Q774" s="39">
        <v>1774179.084</v>
      </c>
      <c r="R774" s="39">
        <v>146621.769</v>
      </c>
      <c r="S774" s="39">
        <v>330910.359</v>
      </c>
      <c r="T774" s="39">
        <v>11038348.208000001</v>
      </c>
      <c r="U774" s="39">
        <v>0</v>
      </c>
      <c r="V774" s="39">
        <v>-1464080.74</v>
      </c>
      <c r="W774" s="39">
        <v>-283511.84000000003</v>
      </c>
      <c r="X774" s="39">
        <v>56647.707999999999</v>
      </c>
      <c r="Y774" s="39">
        <v>-30480.440999999999</v>
      </c>
      <c r="Z774" s="39">
        <v>1969704.44</v>
      </c>
      <c r="AA774" s="39">
        <v>-1542442.77</v>
      </c>
      <c r="AB774" s="39">
        <v>557074.77</v>
      </c>
      <c r="AC774" s="39">
        <v>-1037090.211</v>
      </c>
      <c r="AD774" s="39">
        <v>1774179.084</v>
      </c>
      <c r="AE774" s="39"/>
      <c r="AF774" s="39"/>
      <c r="AG774" s="39">
        <v>11038348.208000001</v>
      </c>
      <c r="AH774" s="39">
        <v>11038348.208000001</v>
      </c>
      <c r="AI774" s="39">
        <v>9574267.4680000003</v>
      </c>
      <c r="AJ774" s="39">
        <v>9290755.6280000005</v>
      </c>
      <c r="AK774" s="39">
        <v>9347403.3359999992</v>
      </c>
      <c r="AL774" s="39">
        <v>9316922.8949999996</v>
      </c>
      <c r="AM774" s="39">
        <v>11286627.335000001</v>
      </c>
      <c r="AN774" s="39">
        <v>9744184.5649999995</v>
      </c>
      <c r="AO774" s="39">
        <v>10301259.335000001</v>
      </c>
      <c r="AP774" s="39">
        <v>9264169.1239999998</v>
      </c>
      <c r="AQ774" s="39">
        <v>11038348.208000001</v>
      </c>
      <c r="AR774" s="39">
        <v>11038348.208000001</v>
      </c>
      <c r="AS774" s="41">
        <v>11038348.208000001</v>
      </c>
    </row>
    <row r="775" spans="1:45">
      <c r="A775" s="20" t="s">
        <v>128</v>
      </c>
      <c r="B775" s="21" t="s">
        <v>129</v>
      </c>
      <c r="C775" s="15" t="s">
        <v>57</v>
      </c>
      <c r="D775" s="15" t="s">
        <v>58</v>
      </c>
      <c r="E775" s="15" t="s">
        <v>66</v>
      </c>
      <c r="F775" s="15" t="s">
        <v>67</v>
      </c>
      <c r="G775" s="15" t="s">
        <v>1166</v>
      </c>
      <c r="H775" s="45" t="s">
        <v>1167</v>
      </c>
      <c r="I775" s="39">
        <v>3681474.9589999998</v>
      </c>
      <c r="J775" s="39">
        <v>3819673.412</v>
      </c>
      <c r="K775" s="39">
        <v>3774012.807</v>
      </c>
      <c r="L775" s="39">
        <v>2996778.0559999999</v>
      </c>
      <c r="M775" s="39">
        <v>5817442.3899999997</v>
      </c>
      <c r="N775" s="39">
        <v>3681474.9589999998</v>
      </c>
      <c r="O775" s="39">
        <v>2994187.8760000002</v>
      </c>
      <c r="P775" s="39">
        <v>3298103.1540000001</v>
      </c>
      <c r="Q775" s="39">
        <v>-2135967.4309999999</v>
      </c>
      <c r="R775" s="39">
        <v>83534.853000000003</v>
      </c>
      <c r="S775" s="39">
        <v>2795.991</v>
      </c>
      <c r="T775" s="39">
        <v>3681474.9589999998</v>
      </c>
      <c r="U775" s="39">
        <v>0</v>
      </c>
      <c r="V775" s="39">
        <v>1991906.8019999999</v>
      </c>
      <c r="W775" s="39">
        <v>-684692.08499999996</v>
      </c>
      <c r="X775" s="39">
        <v>-465660.25400000002</v>
      </c>
      <c r="Y775" s="39">
        <v>52277.972000000002</v>
      </c>
      <c r="Z775" s="39">
        <v>40536.529000000002</v>
      </c>
      <c r="AA775" s="39">
        <v>40972.525000000001</v>
      </c>
      <c r="AB775" s="39">
        <v>870025.53899999999</v>
      </c>
      <c r="AC775" s="39">
        <v>290600.40299999999</v>
      </c>
      <c r="AD775" s="39">
        <v>-2135967.4309999999</v>
      </c>
      <c r="AE775" s="39"/>
      <c r="AF775" s="39"/>
      <c r="AG775" s="39">
        <v>3681474.9589999998</v>
      </c>
      <c r="AH775" s="39">
        <v>3681474.9589999998</v>
      </c>
      <c r="AI775" s="39">
        <v>5673381.7609999999</v>
      </c>
      <c r="AJ775" s="39">
        <v>4988689.676</v>
      </c>
      <c r="AK775" s="39">
        <v>4523029.4220000003</v>
      </c>
      <c r="AL775" s="39">
        <v>4575307.3940000003</v>
      </c>
      <c r="AM775" s="39">
        <v>4615843.9230000004</v>
      </c>
      <c r="AN775" s="39">
        <v>4656816.4479999999</v>
      </c>
      <c r="AO775" s="39">
        <v>5526841.9869999997</v>
      </c>
      <c r="AP775" s="39">
        <v>5817442.3899999997</v>
      </c>
      <c r="AQ775" s="39">
        <v>3681474.9589999998</v>
      </c>
      <c r="AR775" s="39">
        <v>3681474.9589999998</v>
      </c>
      <c r="AS775" s="41">
        <v>3681474.9589999998</v>
      </c>
    </row>
    <row r="776" spans="1:45">
      <c r="A776" s="20" t="s">
        <v>128</v>
      </c>
      <c r="B776" s="21" t="s">
        <v>129</v>
      </c>
      <c r="C776" s="15" t="s">
        <v>57</v>
      </c>
      <c r="D776" s="15" t="s">
        <v>58</v>
      </c>
      <c r="E776" s="15" t="s">
        <v>66</v>
      </c>
      <c r="F776" s="15" t="s">
        <v>67</v>
      </c>
      <c r="G776" s="15" t="s">
        <v>1168</v>
      </c>
      <c r="H776" s="45" t="s">
        <v>1169</v>
      </c>
      <c r="I776" s="39"/>
      <c r="J776" s="39"/>
      <c r="K776" s="39"/>
      <c r="L776" s="39"/>
      <c r="M776" s="39">
        <v>45.781999999999996</v>
      </c>
      <c r="N776" s="39">
        <v>45.781999999999996</v>
      </c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>
        <v>32.159999999999997</v>
      </c>
      <c r="AA776" s="39">
        <v>0</v>
      </c>
      <c r="AB776" s="39">
        <v>0</v>
      </c>
      <c r="AC776" s="39">
        <v>13.622</v>
      </c>
      <c r="AD776" s="39"/>
      <c r="AE776" s="39"/>
      <c r="AF776" s="39"/>
      <c r="AG776" s="39"/>
      <c r="AH776" s="39"/>
      <c r="AI776" s="39"/>
      <c r="AJ776" s="39"/>
      <c r="AK776" s="39"/>
      <c r="AL776" s="39"/>
      <c r="AM776" s="39">
        <v>32.159999999999997</v>
      </c>
      <c r="AN776" s="39">
        <v>32.159999999999997</v>
      </c>
      <c r="AO776" s="39">
        <v>32.159999999999997</v>
      </c>
      <c r="AP776" s="39">
        <v>45.781999999999996</v>
      </c>
      <c r="AQ776" s="39">
        <v>45.781999999999996</v>
      </c>
      <c r="AR776" s="39">
        <v>45.781999999999996</v>
      </c>
      <c r="AS776" s="41">
        <v>45.781999999999996</v>
      </c>
    </row>
    <row r="777" spans="1:45">
      <c r="A777" s="20" t="s">
        <v>128</v>
      </c>
      <c r="B777" s="21" t="s">
        <v>129</v>
      </c>
      <c r="C777" s="15" t="s">
        <v>57</v>
      </c>
      <c r="D777" s="15" t="s">
        <v>58</v>
      </c>
      <c r="E777" s="15" t="s">
        <v>66</v>
      </c>
      <c r="F777" s="15" t="s">
        <v>67</v>
      </c>
      <c r="G777" s="15" t="s">
        <v>1172</v>
      </c>
      <c r="H777" s="45" t="s">
        <v>1173</v>
      </c>
      <c r="I777" s="39">
        <v>2856807.49</v>
      </c>
      <c r="J777" s="39">
        <v>3144226.3849999998</v>
      </c>
      <c r="K777" s="39">
        <v>3106640.1150000002</v>
      </c>
      <c r="L777" s="39">
        <v>2570526.54</v>
      </c>
      <c r="M777" s="39">
        <v>3511430.102</v>
      </c>
      <c r="N777" s="39">
        <v>18406.631000000001</v>
      </c>
      <c r="O777" s="39">
        <v>2834574.1359999999</v>
      </c>
      <c r="P777" s="39">
        <v>2404393.9920000001</v>
      </c>
      <c r="Q777" s="39">
        <v>-3493023.4709999999</v>
      </c>
      <c r="R777" s="39">
        <v>805223.85400000005</v>
      </c>
      <c r="S777" s="39">
        <v>115107.189</v>
      </c>
      <c r="T777" s="39">
        <v>18406.631000000001</v>
      </c>
      <c r="U777" s="39">
        <v>0</v>
      </c>
      <c r="V777" s="39">
        <v>3683963.969</v>
      </c>
      <c r="W777" s="39">
        <v>-23022.787</v>
      </c>
      <c r="X777" s="39">
        <v>415604.8</v>
      </c>
      <c r="Y777" s="39">
        <v>-234544.54199999999</v>
      </c>
      <c r="Z777" s="39">
        <v>-108714.701</v>
      </c>
      <c r="AA777" s="39">
        <v>-341895.74200000003</v>
      </c>
      <c r="AB777" s="39">
        <v>-59560.11</v>
      </c>
      <c r="AC777" s="39">
        <v>161192.584</v>
      </c>
      <c r="AD777" s="39">
        <v>-3493023.4709999999</v>
      </c>
      <c r="AE777" s="39"/>
      <c r="AF777" s="39"/>
      <c r="AG777" s="39">
        <v>18406.631000000001</v>
      </c>
      <c r="AH777" s="39">
        <v>18406.631000000001</v>
      </c>
      <c r="AI777" s="39">
        <v>3702370.6</v>
      </c>
      <c r="AJ777" s="39">
        <v>3679347.8130000001</v>
      </c>
      <c r="AK777" s="39">
        <v>4094952.6129999999</v>
      </c>
      <c r="AL777" s="39">
        <v>3860408.071</v>
      </c>
      <c r="AM777" s="39">
        <v>3751693.37</v>
      </c>
      <c r="AN777" s="39">
        <v>3409797.628</v>
      </c>
      <c r="AO777" s="39">
        <v>3350237.5180000002</v>
      </c>
      <c r="AP777" s="39">
        <v>3511430.102</v>
      </c>
      <c r="AQ777" s="39">
        <v>18406.631000000001</v>
      </c>
      <c r="AR777" s="39">
        <v>18406.631000000001</v>
      </c>
      <c r="AS777" s="41">
        <v>18406.631000000001</v>
      </c>
    </row>
    <row r="778" spans="1:45">
      <c r="A778" s="22" t="s">
        <v>130</v>
      </c>
      <c r="B778" s="21" t="s">
        <v>131</v>
      </c>
      <c r="C778" s="15" t="s">
        <v>57</v>
      </c>
      <c r="D778" s="15" t="s">
        <v>58</v>
      </c>
      <c r="E778" s="15" t="s">
        <v>66</v>
      </c>
      <c r="F778" s="15" t="s">
        <v>67</v>
      </c>
      <c r="G778" s="15" t="s">
        <v>1131</v>
      </c>
      <c r="H778" s="45" t="s">
        <v>1132</v>
      </c>
      <c r="I778" s="39">
        <v>0</v>
      </c>
      <c r="J778" s="39"/>
      <c r="K778" s="39"/>
      <c r="L778" s="39"/>
      <c r="M778" s="39"/>
      <c r="N778" s="39"/>
      <c r="O778" s="39"/>
      <c r="P778" s="39">
        <v>0</v>
      </c>
      <c r="Q778" s="39"/>
      <c r="R778" s="39"/>
      <c r="S778" s="39">
        <v>0</v>
      </c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41"/>
    </row>
    <row r="779" spans="1:45">
      <c r="A779" s="22" t="s">
        <v>130</v>
      </c>
      <c r="B779" s="21" t="s">
        <v>131</v>
      </c>
      <c r="C779" s="15" t="s">
        <v>57</v>
      </c>
      <c r="D779" s="15" t="s">
        <v>58</v>
      </c>
      <c r="E779" s="15" t="s">
        <v>66</v>
      </c>
      <c r="F779" s="15" t="s">
        <v>67</v>
      </c>
      <c r="G779" s="15" t="s">
        <v>1133</v>
      </c>
      <c r="H779" s="45" t="s">
        <v>1134</v>
      </c>
      <c r="I779" s="39">
        <v>0</v>
      </c>
      <c r="J779" s="39"/>
      <c r="K779" s="39"/>
      <c r="L779" s="39"/>
      <c r="M779" s="39"/>
      <c r="N779" s="39"/>
      <c r="O779" s="39"/>
      <c r="P779" s="39">
        <v>0</v>
      </c>
      <c r="Q779" s="39"/>
      <c r="R779" s="39"/>
      <c r="S779" s="39">
        <v>0</v>
      </c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41"/>
    </row>
    <row r="780" spans="1:45">
      <c r="A780" s="22" t="s">
        <v>130</v>
      </c>
      <c r="B780" s="21" t="s">
        <v>131</v>
      </c>
      <c r="C780" s="15" t="s">
        <v>57</v>
      </c>
      <c r="D780" s="15" t="s">
        <v>58</v>
      </c>
      <c r="E780" s="15" t="s">
        <v>66</v>
      </c>
      <c r="F780" s="15" t="s">
        <v>67</v>
      </c>
      <c r="G780" s="15" t="s">
        <v>1146</v>
      </c>
      <c r="H780" s="45" t="s">
        <v>1147</v>
      </c>
      <c r="I780" s="39">
        <v>957665.02399999998</v>
      </c>
      <c r="J780" s="39">
        <v>421989</v>
      </c>
      <c r="K780" s="39">
        <v>421989</v>
      </c>
      <c r="L780" s="39">
        <v>191271.02600000001</v>
      </c>
      <c r="M780" s="39">
        <v>772264.56099999999</v>
      </c>
      <c r="N780" s="39">
        <v>957665.02399999998</v>
      </c>
      <c r="O780" s="39">
        <v>177844.31200000001</v>
      </c>
      <c r="P780" s="39">
        <v>918905.66799999995</v>
      </c>
      <c r="Q780" s="39">
        <v>185400.46299999999</v>
      </c>
      <c r="R780" s="39">
        <v>-11180.593999999999</v>
      </c>
      <c r="S780" s="39">
        <v>-53698.894</v>
      </c>
      <c r="T780" s="39">
        <v>957665.02399999998</v>
      </c>
      <c r="U780" s="39">
        <v>0</v>
      </c>
      <c r="V780" s="39">
        <v>67793.505999999994</v>
      </c>
      <c r="W780" s="39">
        <v>-117489.508</v>
      </c>
      <c r="X780" s="39">
        <v>-79855.342000000004</v>
      </c>
      <c r="Y780" s="39">
        <v>-24524.287</v>
      </c>
      <c r="Z780" s="39">
        <v>-55744.483999999997</v>
      </c>
      <c r="AA780" s="39">
        <v>10825.587</v>
      </c>
      <c r="AB780" s="39">
        <v>59548.425000000003</v>
      </c>
      <c r="AC780" s="39">
        <v>-45954.36</v>
      </c>
      <c r="AD780" s="39">
        <v>185400.46299999999</v>
      </c>
      <c r="AE780" s="39"/>
      <c r="AF780" s="39"/>
      <c r="AG780" s="39">
        <v>957665.02399999998</v>
      </c>
      <c r="AH780" s="39">
        <v>957665.02399999998</v>
      </c>
      <c r="AI780" s="39">
        <v>1025458.53</v>
      </c>
      <c r="AJ780" s="39">
        <v>907969.022</v>
      </c>
      <c r="AK780" s="39">
        <v>828113.68</v>
      </c>
      <c r="AL780" s="39">
        <v>803589.39300000004</v>
      </c>
      <c r="AM780" s="39">
        <v>747844.90899999999</v>
      </c>
      <c r="AN780" s="39">
        <v>758670.49600000004</v>
      </c>
      <c r="AO780" s="39">
        <v>818218.92099999997</v>
      </c>
      <c r="AP780" s="39">
        <v>772264.56099999999</v>
      </c>
      <c r="AQ780" s="39">
        <v>957665.02399999998</v>
      </c>
      <c r="AR780" s="39">
        <v>957665.02399999998</v>
      </c>
      <c r="AS780" s="41">
        <v>957665.02399999998</v>
      </c>
    </row>
    <row r="781" spans="1:45">
      <c r="A781" s="22" t="s">
        <v>130</v>
      </c>
      <c r="B781" s="21" t="s">
        <v>131</v>
      </c>
      <c r="C781" s="15" t="s">
        <v>57</v>
      </c>
      <c r="D781" s="15" t="s">
        <v>58</v>
      </c>
      <c r="E781" s="15" t="s">
        <v>66</v>
      </c>
      <c r="F781" s="15" t="s">
        <v>67</v>
      </c>
      <c r="G781" s="15" t="s">
        <v>1149</v>
      </c>
      <c r="H781" s="45" t="s">
        <v>1150</v>
      </c>
      <c r="I781" s="39">
        <v>309093.84399999998</v>
      </c>
      <c r="J781" s="39">
        <v>812530.22499999998</v>
      </c>
      <c r="K781" s="39">
        <v>812530.22499999998</v>
      </c>
      <c r="L781" s="39">
        <v>202826.652</v>
      </c>
      <c r="M781" s="39">
        <v>236666.19500000001</v>
      </c>
      <c r="N781" s="39">
        <v>309093.84399999998</v>
      </c>
      <c r="O781" s="39">
        <v>199072.196</v>
      </c>
      <c r="P781" s="39">
        <v>293164.66700000002</v>
      </c>
      <c r="Q781" s="39">
        <v>72427.649000000005</v>
      </c>
      <c r="R781" s="39">
        <v>4010.9270000000001</v>
      </c>
      <c r="S781" s="39">
        <v>-68622.153000000006</v>
      </c>
      <c r="T781" s="39">
        <v>309093.84399999998</v>
      </c>
      <c r="U781" s="39">
        <v>0</v>
      </c>
      <c r="V781" s="39">
        <v>340268.42200000002</v>
      </c>
      <c r="W781" s="39">
        <v>37600.264999999999</v>
      </c>
      <c r="X781" s="39">
        <v>-9664.634</v>
      </c>
      <c r="Y781" s="39">
        <v>164211.81700000001</v>
      </c>
      <c r="Z781" s="39">
        <v>-170653.54</v>
      </c>
      <c r="AA781" s="39">
        <v>-90619.726999999999</v>
      </c>
      <c r="AB781" s="39">
        <v>-365239.00699999998</v>
      </c>
      <c r="AC781" s="39">
        <v>21668.755000000001</v>
      </c>
      <c r="AD781" s="39">
        <v>72427.649000000005</v>
      </c>
      <c r="AE781" s="39"/>
      <c r="AF781" s="39"/>
      <c r="AG781" s="39">
        <v>309093.84399999998</v>
      </c>
      <c r="AH781" s="39">
        <v>309093.84399999998</v>
      </c>
      <c r="AI781" s="39">
        <v>649362.26599999995</v>
      </c>
      <c r="AJ781" s="39">
        <v>686962.53099999996</v>
      </c>
      <c r="AK781" s="39">
        <v>677297.897</v>
      </c>
      <c r="AL781" s="39">
        <v>841509.71400000004</v>
      </c>
      <c r="AM781" s="39">
        <v>670856.174</v>
      </c>
      <c r="AN781" s="39">
        <v>580236.44700000004</v>
      </c>
      <c r="AO781" s="39">
        <v>214997.44</v>
      </c>
      <c r="AP781" s="39">
        <v>236666.19500000001</v>
      </c>
      <c r="AQ781" s="39">
        <v>309093.84399999998</v>
      </c>
      <c r="AR781" s="39">
        <v>309093.84399999998</v>
      </c>
      <c r="AS781" s="41">
        <v>309093.84399999998</v>
      </c>
    </row>
    <row r="782" spans="1:45">
      <c r="A782" s="22" t="s">
        <v>130</v>
      </c>
      <c r="B782" s="21" t="s">
        <v>131</v>
      </c>
      <c r="C782" s="15" t="s">
        <v>57</v>
      </c>
      <c r="D782" s="15" t="s">
        <v>58</v>
      </c>
      <c r="E782" s="15" t="s">
        <v>66</v>
      </c>
      <c r="F782" s="15" t="s">
        <v>67</v>
      </c>
      <c r="G782" s="15" t="s">
        <v>1151</v>
      </c>
      <c r="H782" s="45" t="s">
        <v>1152</v>
      </c>
      <c r="I782" s="39">
        <v>3135687.4249999998</v>
      </c>
      <c r="J782" s="39">
        <v>5633792.8310000002</v>
      </c>
      <c r="K782" s="39">
        <v>5633792.8310000002</v>
      </c>
      <c r="L782" s="39">
        <v>2715295.6970000002</v>
      </c>
      <c r="M782" s="39">
        <v>4335208.5489999996</v>
      </c>
      <c r="N782" s="39">
        <v>3135687.4249999998</v>
      </c>
      <c r="O782" s="39">
        <v>2808467.702</v>
      </c>
      <c r="P782" s="39">
        <v>3682429.96</v>
      </c>
      <c r="Q782" s="39">
        <v>-1199521.1240000001</v>
      </c>
      <c r="R782" s="39">
        <v>-26729.321</v>
      </c>
      <c r="S782" s="39">
        <v>467759.96500000003</v>
      </c>
      <c r="T782" s="39">
        <v>3135687.4249999998</v>
      </c>
      <c r="U782" s="39">
        <v>0</v>
      </c>
      <c r="V782" s="39">
        <v>484318.342</v>
      </c>
      <c r="W782" s="39">
        <v>18900.38</v>
      </c>
      <c r="X782" s="39">
        <v>492132.39799999999</v>
      </c>
      <c r="Y782" s="39">
        <v>-237462.86900000001</v>
      </c>
      <c r="Z782" s="39">
        <v>733385.62699999998</v>
      </c>
      <c r="AA782" s="39">
        <v>-875454.24100000004</v>
      </c>
      <c r="AB782" s="39">
        <v>383119.76799999998</v>
      </c>
      <c r="AC782" s="39">
        <v>200581.71900000001</v>
      </c>
      <c r="AD782" s="39">
        <v>-1199521.1240000001</v>
      </c>
      <c r="AE782" s="39"/>
      <c r="AF782" s="39"/>
      <c r="AG782" s="39">
        <v>3135687.4249999998</v>
      </c>
      <c r="AH782" s="39">
        <v>3135687.4249999998</v>
      </c>
      <c r="AI782" s="39">
        <v>3620005.767</v>
      </c>
      <c r="AJ782" s="39">
        <v>3638906.1469999999</v>
      </c>
      <c r="AK782" s="39">
        <v>4131038.5449999999</v>
      </c>
      <c r="AL782" s="39">
        <v>3893575.676</v>
      </c>
      <c r="AM782" s="39">
        <v>4626961.3030000003</v>
      </c>
      <c r="AN782" s="39">
        <v>3751507.0619999999</v>
      </c>
      <c r="AO782" s="39">
        <v>4134626.83</v>
      </c>
      <c r="AP782" s="39">
        <v>4335208.5489999996</v>
      </c>
      <c r="AQ782" s="39">
        <v>3135687.4249999998</v>
      </c>
      <c r="AR782" s="39">
        <v>3135687.4249999998</v>
      </c>
      <c r="AS782" s="41">
        <v>3135687.4249999998</v>
      </c>
    </row>
    <row r="783" spans="1:45">
      <c r="A783" s="22" t="s">
        <v>130</v>
      </c>
      <c r="B783" s="21" t="s">
        <v>131</v>
      </c>
      <c r="C783" s="15" t="s">
        <v>57</v>
      </c>
      <c r="D783" s="15" t="s">
        <v>58</v>
      </c>
      <c r="E783" s="15" t="s">
        <v>66</v>
      </c>
      <c r="F783" s="15" t="s">
        <v>67</v>
      </c>
      <c r="G783" s="15" t="s">
        <v>1153</v>
      </c>
      <c r="H783" s="45" t="s">
        <v>1154</v>
      </c>
      <c r="I783" s="39">
        <v>1590971.8970000001</v>
      </c>
      <c r="J783" s="39">
        <v>2176426.8459999999</v>
      </c>
      <c r="K783" s="39">
        <v>2176426.8459999999</v>
      </c>
      <c r="L783" s="39">
        <v>1067184.2009999999</v>
      </c>
      <c r="M783" s="39">
        <v>1610288.1950000001</v>
      </c>
      <c r="N783" s="39">
        <v>1590971.8970000001</v>
      </c>
      <c r="O783" s="39">
        <v>1101878.1310000001</v>
      </c>
      <c r="P783" s="39">
        <v>1192212.7609999999</v>
      </c>
      <c r="Q783" s="39">
        <v>-19316.297999999999</v>
      </c>
      <c r="R783" s="39">
        <v>-12428.566999999999</v>
      </c>
      <c r="S783" s="39">
        <v>78152.311000000002</v>
      </c>
      <c r="T783" s="39">
        <v>1590971.8970000001</v>
      </c>
      <c r="U783" s="39">
        <v>0</v>
      </c>
      <c r="V783" s="39">
        <v>-474474.01699999999</v>
      </c>
      <c r="W783" s="39">
        <v>134179.25899999999</v>
      </c>
      <c r="X783" s="39">
        <v>759323.63300000003</v>
      </c>
      <c r="Y783" s="39">
        <v>-58010.171999999999</v>
      </c>
      <c r="Z783" s="39">
        <v>148243.095</v>
      </c>
      <c r="AA783" s="39">
        <v>-267671.38699999999</v>
      </c>
      <c r="AB783" s="39">
        <v>24231.393</v>
      </c>
      <c r="AC783" s="39">
        <v>-246505.50599999999</v>
      </c>
      <c r="AD783" s="39">
        <v>-19316.297999999999</v>
      </c>
      <c r="AE783" s="39"/>
      <c r="AF783" s="39"/>
      <c r="AG783" s="39">
        <v>1590971.8970000001</v>
      </c>
      <c r="AH783" s="39">
        <v>1590971.8970000001</v>
      </c>
      <c r="AI783" s="39">
        <v>1116497.8799999999</v>
      </c>
      <c r="AJ783" s="39">
        <v>1250677.139</v>
      </c>
      <c r="AK783" s="39">
        <v>2010000.7720000001</v>
      </c>
      <c r="AL783" s="39">
        <v>1951990.6</v>
      </c>
      <c r="AM783" s="39">
        <v>2100233.6949999998</v>
      </c>
      <c r="AN783" s="39">
        <v>1832562.308</v>
      </c>
      <c r="AO783" s="39">
        <v>1856793.7009999999</v>
      </c>
      <c r="AP783" s="39">
        <v>1610288.1950000001</v>
      </c>
      <c r="AQ783" s="39">
        <v>1590971.8970000001</v>
      </c>
      <c r="AR783" s="39">
        <v>1590971.8970000001</v>
      </c>
      <c r="AS783" s="41">
        <v>1590971.8970000001</v>
      </c>
    </row>
    <row r="784" spans="1:45">
      <c r="A784" s="22" t="s">
        <v>130</v>
      </c>
      <c r="B784" s="21" t="s">
        <v>131</v>
      </c>
      <c r="C784" s="15" t="s">
        <v>57</v>
      </c>
      <c r="D784" s="15" t="s">
        <v>58</v>
      </c>
      <c r="E784" s="15" t="s">
        <v>66</v>
      </c>
      <c r="F784" s="15" t="s">
        <v>67</v>
      </c>
      <c r="G784" s="15" t="s">
        <v>1155</v>
      </c>
      <c r="H784" s="45" t="s">
        <v>1156</v>
      </c>
      <c r="I784" s="39">
        <v>8155340.8770000003</v>
      </c>
      <c r="J784" s="39">
        <v>8449012.3829999994</v>
      </c>
      <c r="K784" s="39">
        <v>6569012.3830000004</v>
      </c>
      <c r="L784" s="39">
        <v>2514357.64</v>
      </c>
      <c r="M784" s="39">
        <v>6692262.4709999999</v>
      </c>
      <c r="N784" s="39">
        <v>8155340.8770000003</v>
      </c>
      <c r="O784" s="39">
        <v>3243491.8330000001</v>
      </c>
      <c r="P784" s="39">
        <v>9275440.6140000001</v>
      </c>
      <c r="Q784" s="39">
        <v>1463078.406</v>
      </c>
      <c r="R784" s="39">
        <v>-244317.58199999999</v>
      </c>
      <c r="S784" s="39">
        <v>-209875.054</v>
      </c>
      <c r="T784" s="39">
        <v>8155340.8770000003</v>
      </c>
      <c r="U784" s="39">
        <v>0</v>
      </c>
      <c r="V784" s="39">
        <v>2571062.7119999998</v>
      </c>
      <c r="W784" s="39">
        <v>-48301.46</v>
      </c>
      <c r="X784" s="39">
        <v>-73640.703999999998</v>
      </c>
      <c r="Y784" s="39">
        <v>-1690772.6629999999</v>
      </c>
      <c r="Z784" s="39">
        <v>95520.879000000001</v>
      </c>
      <c r="AA784" s="39">
        <v>-1722845.4979999999</v>
      </c>
      <c r="AB784" s="39">
        <v>-173288.44200000001</v>
      </c>
      <c r="AC784" s="39">
        <v>-420813.23</v>
      </c>
      <c r="AD784" s="39">
        <v>1463078.406</v>
      </c>
      <c r="AE784" s="39"/>
      <c r="AF784" s="39"/>
      <c r="AG784" s="39">
        <v>8155340.8770000003</v>
      </c>
      <c r="AH784" s="39">
        <v>8155340.8770000003</v>
      </c>
      <c r="AI784" s="39">
        <v>10726403.589</v>
      </c>
      <c r="AJ784" s="39">
        <v>10678102.129000001</v>
      </c>
      <c r="AK784" s="39">
        <v>10604461.425000001</v>
      </c>
      <c r="AL784" s="39">
        <v>8913688.7620000001</v>
      </c>
      <c r="AM784" s="39">
        <v>9009209.6410000008</v>
      </c>
      <c r="AN784" s="39">
        <v>7286364.1430000002</v>
      </c>
      <c r="AO784" s="39">
        <v>7113075.7010000004</v>
      </c>
      <c r="AP784" s="39">
        <v>6692262.4709999999</v>
      </c>
      <c r="AQ784" s="39">
        <v>8155340.8770000003</v>
      </c>
      <c r="AR784" s="39">
        <v>8155340.8770000003</v>
      </c>
      <c r="AS784" s="41">
        <v>8155340.8770000003</v>
      </c>
    </row>
    <row r="785" spans="1:45">
      <c r="A785" s="22" t="s">
        <v>130</v>
      </c>
      <c r="B785" s="21" t="s">
        <v>131</v>
      </c>
      <c r="C785" s="15" t="s">
        <v>57</v>
      </c>
      <c r="D785" s="15" t="s">
        <v>58</v>
      </c>
      <c r="E785" s="15" t="s">
        <v>66</v>
      </c>
      <c r="F785" s="15" t="s">
        <v>67</v>
      </c>
      <c r="G785" s="15" t="s">
        <v>1159</v>
      </c>
      <c r="H785" s="45" t="s">
        <v>1160</v>
      </c>
      <c r="I785" s="39">
        <v>444838.22200000001</v>
      </c>
      <c r="J785" s="39">
        <v>376213.61</v>
      </c>
      <c r="K785" s="39">
        <v>376213.61</v>
      </c>
      <c r="L785" s="39">
        <v>276355.734</v>
      </c>
      <c r="M785" s="39">
        <v>444223.79800000001</v>
      </c>
      <c r="N785" s="39">
        <v>444838.22200000001</v>
      </c>
      <c r="O785" s="39">
        <v>276356.14500000002</v>
      </c>
      <c r="P785" s="39">
        <v>178975.90299999999</v>
      </c>
      <c r="Q785" s="39">
        <v>614.42399999999998</v>
      </c>
      <c r="R785" s="39">
        <v>8252.0709999999999</v>
      </c>
      <c r="S785" s="39">
        <v>39275.610999999997</v>
      </c>
      <c r="T785" s="39">
        <v>444838.22200000001</v>
      </c>
      <c r="U785" s="39">
        <v>0</v>
      </c>
      <c r="V785" s="39">
        <v>22510.69</v>
      </c>
      <c r="W785" s="39">
        <v>-118737.417</v>
      </c>
      <c r="X785" s="39">
        <v>15524.486999999999</v>
      </c>
      <c r="Y785" s="39">
        <v>-58945.976000000002</v>
      </c>
      <c r="Z785" s="39">
        <v>81272.063999999998</v>
      </c>
      <c r="AA785" s="39">
        <v>-103018.444</v>
      </c>
      <c r="AB785" s="39">
        <v>64628.794999999998</v>
      </c>
      <c r="AC785" s="39">
        <v>96151.376999999993</v>
      </c>
      <c r="AD785" s="39">
        <v>614.42399999999998</v>
      </c>
      <c r="AE785" s="39"/>
      <c r="AF785" s="39"/>
      <c r="AG785" s="39">
        <v>444838.22200000001</v>
      </c>
      <c r="AH785" s="39">
        <v>444838.22200000001</v>
      </c>
      <c r="AI785" s="39">
        <v>467348.91200000001</v>
      </c>
      <c r="AJ785" s="39">
        <v>348611.495</v>
      </c>
      <c r="AK785" s="39">
        <v>364135.98200000002</v>
      </c>
      <c r="AL785" s="39">
        <v>305190.00599999999</v>
      </c>
      <c r="AM785" s="39">
        <v>386462.07</v>
      </c>
      <c r="AN785" s="39">
        <v>283443.62599999999</v>
      </c>
      <c r="AO785" s="39">
        <v>348072.42099999997</v>
      </c>
      <c r="AP785" s="39">
        <v>444223.79800000001</v>
      </c>
      <c r="AQ785" s="39">
        <v>444838.22200000001</v>
      </c>
      <c r="AR785" s="39">
        <v>444838.22200000001</v>
      </c>
      <c r="AS785" s="41">
        <v>444838.22200000001</v>
      </c>
    </row>
    <row r="786" spans="1:45">
      <c r="A786" s="22" t="s">
        <v>130</v>
      </c>
      <c r="B786" s="21" t="s">
        <v>131</v>
      </c>
      <c r="C786" s="15" t="s">
        <v>57</v>
      </c>
      <c r="D786" s="15" t="s">
        <v>58</v>
      </c>
      <c r="E786" s="15" t="s">
        <v>66</v>
      </c>
      <c r="F786" s="15" t="s">
        <v>67</v>
      </c>
      <c r="G786" s="15" t="s">
        <v>1161</v>
      </c>
      <c r="H786" s="45" t="s">
        <v>1162</v>
      </c>
      <c r="I786" s="39">
        <v>0</v>
      </c>
      <c r="J786" s="39"/>
      <c r="K786" s="39"/>
      <c r="L786" s="39">
        <v>0</v>
      </c>
      <c r="M786" s="39"/>
      <c r="N786" s="39"/>
      <c r="O786" s="39">
        <v>0</v>
      </c>
      <c r="P786" s="39">
        <v>0</v>
      </c>
      <c r="Q786" s="39"/>
      <c r="R786" s="39"/>
      <c r="S786" s="39">
        <v>0</v>
      </c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41"/>
    </row>
    <row r="787" spans="1:45">
      <c r="A787" s="22" t="s">
        <v>130</v>
      </c>
      <c r="B787" s="21" t="s">
        <v>131</v>
      </c>
      <c r="C787" s="15" t="s">
        <v>57</v>
      </c>
      <c r="D787" s="15" t="s">
        <v>58</v>
      </c>
      <c r="E787" s="15" t="s">
        <v>66</v>
      </c>
      <c r="F787" s="15" t="s">
        <v>67</v>
      </c>
      <c r="G787" s="15" t="s">
        <v>1165</v>
      </c>
      <c r="H787" s="45" t="s">
        <v>1134</v>
      </c>
      <c r="I787" s="39">
        <v>8199947.3490000004</v>
      </c>
      <c r="J787" s="39">
        <v>6999895.4970000004</v>
      </c>
      <c r="K787" s="39">
        <v>6916218.3269999996</v>
      </c>
      <c r="L787" s="39">
        <v>5218695.0480000004</v>
      </c>
      <c r="M787" s="39">
        <v>9264169.1239999998</v>
      </c>
      <c r="N787" s="39">
        <v>11038348.208000001</v>
      </c>
      <c r="O787" s="39">
        <v>4897815.5310000004</v>
      </c>
      <c r="P787" s="39">
        <v>6941367.04</v>
      </c>
      <c r="Q787" s="39">
        <v>1774179.084</v>
      </c>
      <c r="R787" s="39">
        <v>146621.769</v>
      </c>
      <c r="S787" s="39">
        <v>331846.36300000001</v>
      </c>
      <c r="T787" s="39">
        <v>11038348.208000001</v>
      </c>
      <c r="U787" s="39">
        <v>0</v>
      </c>
      <c r="V787" s="39">
        <v>-1464080.74</v>
      </c>
      <c r="W787" s="39">
        <v>-283511.84000000003</v>
      </c>
      <c r="X787" s="39">
        <v>56647.707999999999</v>
      </c>
      <c r="Y787" s="39">
        <v>-30480.440999999999</v>
      </c>
      <c r="Z787" s="39">
        <v>1969704.44</v>
      </c>
      <c r="AA787" s="39">
        <v>-1542442.77</v>
      </c>
      <c r="AB787" s="39">
        <v>557074.77</v>
      </c>
      <c r="AC787" s="39">
        <v>-1037090.211</v>
      </c>
      <c r="AD787" s="39">
        <v>1774179.084</v>
      </c>
      <c r="AE787" s="39"/>
      <c r="AF787" s="39"/>
      <c r="AG787" s="39">
        <v>11038348.208000001</v>
      </c>
      <c r="AH787" s="39">
        <v>11038348.208000001</v>
      </c>
      <c r="AI787" s="39">
        <v>9574267.4680000003</v>
      </c>
      <c r="AJ787" s="39">
        <v>9290755.6280000005</v>
      </c>
      <c r="AK787" s="39">
        <v>9347403.3359999992</v>
      </c>
      <c r="AL787" s="39">
        <v>9316922.8949999996</v>
      </c>
      <c r="AM787" s="39">
        <v>11286627.335000001</v>
      </c>
      <c r="AN787" s="39">
        <v>9744184.5649999995</v>
      </c>
      <c r="AO787" s="39">
        <v>10301259.335000001</v>
      </c>
      <c r="AP787" s="39">
        <v>9264169.1239999998</v>
      </c>
      <c r="AQ787" s="39">
        <v>11038348.208000001</v>
      </c>
      <c r="AR787" s="39">
        <v>11038348.208000001</v>
      </c>
      <c r="AS787" s="41">
        <v>11038348.208000001</v>
      </c>
    </row>
    <row r="788" spans="1:45">
      <c r="A788" s="22" t="s">
        <v>130</v>
      </c>
      <c r="B788" s="21" t="s">
        <v>131</v>
      </c>
      <c r="C788" s="15" t="s">
        <v>57</v>
      </c>
      <c r="D788" s="15" t="s">
        <v>58</v>
      </c>
      <c r="E788" s="15" t="s">
        <v>66</v>
      </c>
      <c r="F788" s="15" t="s">
        <v>67</v>
      </c>
      <c r="G788" s="15" t="s">
        <v>1166</v>
      </c>
      <c r="H788" s="45" t="s">
        <v>1167</v>
      </c>
      <c r="I788" s="39">
        <v>3681474.9589999998</v>
      </c>
      <c r="J788" s="39">
        <v>3819673.412</v>
      </c>
      <c r="K788" s="39">
        <v>3774012.807</v>
      </c>
      <c r="L788" s="39">
        <v>2996778.0559999999</v>
      </c>
      <c r="M788" s="39">
        <v>5817442.3899999997</v>
      </c>
      <c r="N788" s="39">
        <v>3681474.9589999998</v>
      </c>
      <c r="O788" s="39">
        <v>2994187.8760000002</v>
      </c>
      <c r="P788" s="39">
        <v>3296843.1540000001</v>
      </c>
      <c r="Q788" s="39">
        <v>-2135967.4309999999</v>
      </c>
      <c r="R788" s="39">
        <v>83534.853000000003</v>
      </c>
      <c r="S788" s="39">
        <v>1535.991</v>
      </c>
      <c r="T788" s="39">
        <v>3681474.9589999998</v>
      </c>
      <c r="U788" s="39">
        <v>0</v>
      </c>
      <c r="V788" s="39">
        <v>1991906.8019999999</v>
      </c>
      <c r="W788" s="39">
        <v>-684692.08499999996</v>
      </c>
      <c r="X788" s="39">
        <v>-465660.25400000002</v>
      </c>
      <c r="Y788" s="39">
        <v>52277.972000000002</v>
      </c>
      <c r="Z788" s="39">
        <v>39276.529000000002</v>
      </c>
      <c r="AA788" s="39">
        <v>42232.525000000001</v>
      </c>
      <c r="AB788" s="39">
        <v>871285.53899999999</v>
      </c>
      <c r="AC788" s="39">
        <v>289340.40299999999</v>
      </c>
      <c r="AD788" s="39">
        <v>-2135967.4309999999</v>
      </c>
      <c r="AE788" s="39"/>
      <c r="AF788" s="39"/>
      <c r="AG788" s="39">
        <v>3681474.9589999998</v>
      </c>
      <c r="AH788" s="39">
        <v>3681474.9589999998</v>
      </c>
      <c r="AI788" s="39">
        <v>5673381.7609999999</v>
      </c>
      <c r="AJ788" s="39">
        <v>4988689.676</v>
      </c>
      <c r="AK788" s="39">
        <v>4523029.4220000003</v>
      </c>
      <c r="AL788" s="39">
        <v>4575307.3940000003</v>
      </c>
      <c r="AM788" s="39">
        <v>4614583.9230000004</v>
      </c>
      <c r="AN788" s="39">
        <v>4656816.4479999999</v>
      </c>
      <c r="AO788" s="39">
        <v>5528101.9869999997</v>
      </c>
      <c r="AP788" s="39">
        <v>5817442.3899999997</v>
      </c>
      <c r="AQ788" s="39">
        <v>3681474.9589999998</v>
      </c>
      <c r="AR788" s="39">
        <v>3681474.9589999998</v>
      </c>
      <c r="AS788" s="41">
        <v>3681474.9589999998</v>
      </c>
    </row>
    <row r="789" spans="1:45">
      <c r="A789" s="22" t="s">
        <v>130</v>
      </c>
      <c r="B789" s="21" t="s">
        <v>131</v>
      </c>
      <c r="C789" s="15" t="s">
        <v>57</v>
      </c>
      <c r="D789" s="15" t="s">
        <v>58</v>
      </c>
      <c r="E789" s="15" t="s">
        <v>66</v>
      </c>
      <c r="F789" s="15" t="s">
        <v>67</v>
      </c>
      <c r="G789" s="15" t="s">
        <v>1168</v>
      </c>
      <c r="H789" s="45" t="s">
        <v>1169</v>
      </c>
      <c r="I789" s="39"/>
      <c r="J789" s="39"/>
      <c r="K789" s="39"/>
      <c r="L789" s="39"/>
      <c r="M789" s="39">
        <v>45.781999999999996</v>
      </c>
      <c r="N789" s="39">
        <v>45.781999999999996</v>
      </c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>
        <v>32.159999999999997</v>
      </c>
      <c r="AA789" s="39">
        <v>0</v>
      </c>
      <c r="AB789" s="39">
        <v>0</v>
      </c>
      <c r="AC789" s="39">
        <v>13.622</v>
      </c>
      <c r="AD789" s="39"/>
      <c r="AE789" s="39"/>
      <c r="AF789" s="39"/>
      <c r="AG789" s="39"/>
      <c r="AH789" s="39"/>
      <c r="AI789" s="39"/>
      <c r="AJ789" s="39"/>
      <c r="AK789" s="39"/>
      <c r="AL789" s="39"/>
      <c r="AM789" s="39">
        <v>32.159999999999997</v>
      </c>
      <c r="AN789" s="39">
        <v>32.159999999999997</v>
      </c>
      <c r="AO789" s="39">
        <v>32.159999999999997</v>
      </c>
      <c r="AP789" s="39">
        <v>45.781999999999996</v>
      </c>
      <c r="AQ789" s="39">
        <v>45.781999999999996</v>
      </c>
      <c r="AR789" s="39">
        <v>45.781999999999996</v>
      </c>
      <c r="AS789" s="41">
        <v>45.781999999999996</v>
      </c>
    </row>
    <row r="790" spans="1:45">
      <c r="A790" s="22" t="s">
        <v>130</v>
      </c>
      <c r="B790" s="21" t="s">
        <v>131</v>
      </c>
      <c r="C790" s="15" t="s">
        <v>57</v>
      </c>
      <c r="D790" s="15" t="s">
        <v>58</v>
      </c>
      <c r="E790" s="15" t="s">
        <v>66</v>
      </c>
      <c r="F790" s="15" t="s">
        <v>67</v>
      </c>
      <c r="G790" s="15" t="s">
        <v>1172</v>
      </c>
      <c r="H790" s="45" t="s">
        <v>1173</v>
      </c>
      <c r="I790" s="39">
        <v>2856807.49</v>
      </c>
      <c r="J790" s="39">
        <v>3144226.3849999998</v>
      </c>
      <c r="K790" s="39">
        <v>3106640.1150000002</v>
      </c>
      <c r="L790" s="39">
        <v>2570526.54</v>
      </c>
      <c r="M790" s="39">
        <v>3511430.102</v>
      </c>
      <c r="N790" s="39">
        <v>18406.631000000001</v>
      </c>
      <c r="O790" s="39">
        <v>2834574.1359999999</v>
      </c>
      <c r="P790" s="39">
        <v>2404717.9879999999</v>
      </c>
      <c r="Q790" s="39">
        <v>-3493023.4709999999</v>
      </c>
      <c r="R790" s="39">
        <v>805223.85400000005</v>
      </c>
      <c r="S790" s="39">
        <v>115431.185</v>
      </c>
      <c r="T790" s="39">
        <v>18406.631000000001</v>
      </c>
      <c r="U790" s="39">
        <v>0</v>
      </c>
      <c r="V790" s="39">
        <v>3683963.969</v>
      </c>
      <c r="W790" s="39">
        <v>-23022.787</v>
      </c>
      <c r="X790" s="39">
        <v>415604.8</v>
      </c>
      <c r="Y790" s="39">
        <v>-234544.54199999999</v>
      </c>
      <c r="Z790" s="39">
        <v>-108714.701</v>
      </c>
      <c r="AA790" s="39">
        <v>-341895.74200000003</v>
      </c>
      <c r="AB790" s="39">
        <v>-59560.11</v>
      </c>
      <c r="AC790" s="39">
        <v>161192.584</v>
      </c>
      <c r="AD790" s="39">
        <v>-3493023.4709999999</v>
      </c>
      <c r="AE790" s="39"/>
      <c r="AF790" s="39"/>
      <c r="AG790" s="39">
        <v>18406.631000000001</v>
      </c>
      <c r="AH790" s="39">
        <v>18406.631000000001</v>
      </c>
      <c r="AI790" s="39">
        <v>3702370.6</v>
      </c>
      <c r="AJ790" s="39">
        <v>3679347.8130000001</v>
      </c>
      <c r="AK790" s="39">
        <v>4094952.6129999999</v>
      </c>
      <c r="AL790" s="39">
        <v>3860408.071</v>
      </c>
      <c r="AM790" s="39">
        <v>3751693.37</v>
      </c>
      <c r="AN790" s="39">
        <v>3409797.628</v>
      </c>
      <c r="AO790" s="39">
        <v>3350237.5180000002</v>
      </c>
      <c r="AP790" s="39">
        <v>3511430.102</v>
      </c>
      <c r="AQ790" s="39">
        <v>18406.631000000001</v>
      </c>
      <c r="AR790" s="39">
        <v>18406.631000000001</v>
      </c>
      <c r="AS790" s="41">
        <v>18406.631000000001</v>
      </c>
    </row>
    <row r="791" spans="1:45">
      <c r="A791" s="24" t="s">
        <v>132</v>
      </c>
      <c r="B791" s="21" t="s">
        <v>133</v>
      </c>
      <c r="C791" s="15" t="s">
        <v>57</v>
      </c>
      <c r="D791" s="15" t="s">
        <v>58</v>
      </c>
      <c r="E791" s="15" t="s">
        <v>66</v>
      </c>
      <c r="F791" s="15" t="s">
        <v>67</v>
      </c>
      <c r="G791" s="15" t="s">
        <v>1131</v>
      </c>
      <c r="H791" s="45" t="s">
        <v>1132</v>
      </c>
      <c r="I791" s="39">
        <v>0</v>
      </c>
      <c r="J791" s="39"/>
      <c r="K791" s="39"/>
      <c r="L791" s="39"/>
      <c r="M791" s="39"/>
      <c r="N791" s="39"/>
      <c r="O791" s="39"/>
      <c r="P791" s="39">
        <v>0</v>
      </c>
      <c r="Q791" s="39"/>
      <c r="R791" s="39"/>
      <c r="S791" s="39">
        <v>0</v>
      </c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41"/>
    </row>
    <row r="792" spans="1:45">
      <c r="A792" s="24" t="s">
        <v>132</v>
      </c>
      <c r="B792" s="21" t="s">
        <v>133</v>
      </c>
      <c r="C792" s="15" t="s">
        <v>57</v>
      </c>
      <c r="D792" s="15" t="s">
        <v>58</v>
      </c>
      <c r="E792" s="15" t="s">
        <v>66</v>
      </c>
      <c r="F792" s="15" t="s">
        <v>67</v>
      </c>
      <c r="G792" s="15" t="s">
        <v>1133</v>
      </c>
      <c r="H792" s="45" t="s">
        <v>1134</v>
      </c>
      <c r="I792" s="39">
        <v>0</v>
      </c>
      <c r="J792" s="39"/>
      <c r="K792" s="39"/>
      <c r="L792" s="39"/>
      <c r="M792" s="39"/>
      <c r="N792" s="39"/>
      <c r="O792" s="39"/>
      <c r="P792" s="39">
        <v>0</v>
      </c>
      <c r="Q792" s="39"/>
      <c r="R792" s="39"/>
      <c r="S792" s="39">
        <v>0</v>
      </c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41"/>
    </row>
    <row r="793" spans="1:45">
      <c r="A793" s="24" t="s">
        <v>132</v>
      </c>
      <c r="B793" s="21" t="s">
        <v>133</v>
      </c>
      <c r="C793" s="15" t="s">
        <v>57</v>
      </c>
      <c r="D793" s="15" t="s">
        <v>58</v>
      </c>
      <c r="E793" s="15" t="s">
        <v>66</v>
      </c>
      <c r="F793" s="15" t="s">
        <v>67</v>
      </c>
      <c r="G793" s="15" t="s">
        <v>1151</v>
      </c>
      <c r="H793" s="45" t="s">
        <v>1152</v>
      </c>
      <c r="I793" s="39">
        <v>0</v>
      </c>
      <c r="J793" s="39"/>
      <c r="K793" s="39"/>
      <c r="L793" s="39"/>
      <c r="M793" s="39">
        <v>0</v>
      </c>
      <c r="N793" s="39">
        <v>0</v>
      </c>
      <c r="O793" s="39"/>
      <c r="P793" s="39">
        <v>0</v>
      </c>
      <c r="Q793" s="39"/>
      <c r="R793" s="39"/>
      <c r="S793" s="39"/>
      <c r="T793" s="39"/>
      <c r="U793" s="39"/>
      <c r="V793" s="39"/>
      <c r="W793" s="39"/>
      <c r="X793" s="39"/>
      <c r="Y793" s="39"/>
      <c r="Z793" s="39">
        <v>-1260</v>
      </c>
      <c r="AA793" s="39">
        <v>1260</v>
      </c>
      <c r="AB793" s="39">
        <v>1260</v>
      </c>
      <c r="AC793" s="39">
        <v>-1260</v>
      </c>
      <c r="AD793" s="39"/>
      <c r="AE793" s="39"/>
      <c r="AF793" s="39"/>
      <c r="AG793" s="39"/>
      <c r="AH793" s="39"/>
      <c r="AI793" s="39"/>
      <c r="AJ793" s="39"/>
      <c r="AK793" s="39"/>
      <c r="AL793" s="39"/>
      <c r="AM793" s="39">
        <v>-1260</v>
      </c>
      <c r="AN793" s="39">
        <v>0</v>
      </c>
      <c r="AO793" s="39">
        <v>1260</v>
      </c>
      <c r="AP793" s="39">
        <v>0</v>
      </c>
      <c r="AQ793" s="39">
        <v>0</v>
      </c>
      <c r="AR793" s="39">
        <v>0</v>
      </c>
      <c r="AS793" s="41">
        <v>0</v>
      </c>
    </row>
    <row r="794" spans="1:45">
      <c r="A794" s="24" t="s">
        <v>132</v>
      </c>
      <c r="B794" s="21" t="s">
        <v>133</v>
      </c>
      <c r="C794" s="15" t="s">
        <v>57</v>
      </c>
      <c r="D794" s="15" t="s">
        <v>58</v>
      </c>
      <c r="E794" s="15" t="s">
        <v>66</v>
      </c>
      <c r="F794" s="15" t="s">
        <v>67</v>
      </c>
      <c r="G794" s="15" t="s">
        <v>1155</v>
      </c>
      <c r="H794" s="45" t="s">
        <v>1156</v>
      </c>
      <c r="I794" s="39">
        <v>0</v>
      </c>
      <c r="J794" s="39"/>
      <c r="K794" s="39"/>
      <c r="L794" s="39"/>
      <c r="M794" s="39"/>
      <c r="N794" s="39"/>
      <c r="O794" s="39"/>
      <c r="P794" s="39">
        <v>0</v>
      </c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41"/>
    </row>
    <row r="795" spans="1:45">
      <c r="A795" s="24" t="s">
        <v>132</v>
      </c>
      <c r="B795" s="21" t="s">
        <v>133</v>
      </c>
      <c r="C795" s="15" t="s">
        <v>57</v>
      </c>
      <c r="D795" s="15" t="s">
        <v>58</v>
      </c>
      <c r="E795" s="15" t="s">
        <v>66</v>
      </c>
      <c r="F795" s="15" t="s">
        <v>67</v>
      </c>
      <c r="G795" s="15" t="s">
        <v>1165</v>
      </c>
      <c r="H795" s="45" t="s">
        <v>1134</v>
      </c>
      <c r="I795" s="39">
        <v>0</v>
      </c>
      <c r="J795" s="39"/>
      <c r="K795" s="39"/>
      <c r="L795" s="39"/>
      <c r="M795" s="39"/>
      <c r="N795" s="39"/>
      <c r="O795" s="39"/>
      <c r="P795" s="39">
        <v>-936.00400000000002</v>
      </c>
      <c r="Q795" s="39"/>
      <c r="R795" s="39"/>
      <c r="S795" s="39">
        <v>-936.00400000000002</v>
      </c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41"/>
    </row>
    <row r="796" spans="1:45">
      <c r="A796" s="24" t="s">
        <v>132</v>
      </c>
      <c r="B796" s="21" t="s">
        <v>133</v>
      </c>
      <c r="C796" s="15" t="s">
        <v>57</v>
      </c>
      <c r="D796" s="15" t="s">
        <v>58</v>
      </c>
      <c r="E796" s="15" t="s">
        <v>66</v>
      </c>
      <c r="F796" s="15" t="s">
        <v>67</v>
      </c>
      <c r="G796" s="15" t="s">
        <v>1166</v>
      </c>
      <c r="H796" s="45" t="s">
        <v>1167</v>
      </c>
      <c r="I796" s="39">
        <v>0</v>
      </c>
      <c r="J796" s="39"/>
      <c r="K796" s="39"/>
      <c r="L796" s="39"/>
      <c r="M796" s="39">
        <v>0</v>
      </c>
      <c r="N796" s="39">
        <v>0</v>
      </c>
      <c r="O796" s="39"/>
      <c r="P796" s="39">
        <v>1260</v>
      </c>
      <c r="Q796" s="39"/>
      <c r="R796" s="39"/>
      <c r="S796" s="39">
        <v>1260</v>
      </c>
      <c r="T796" s="39"/>
      <c r="U796" s="39"/>
      <c r="V796" s="39"/>
      <c r="W796" s="39"/>
      <c r="X796" s="39"/>
      <c r="Y796" s="39"/>
      <c r="Z796" s="39">
        <v>1260</v>
      </c>
      <c r="AA796" s="39">
        <v>-1260</v>
      </c>
      <c r="AB796" s="39">
        <v>-1260</v>
      </c>
      <c r="AC796" s="39">
        <v>1260</v>
      </c>
      <c r="AD796" s="39"/>
      <c r="AE796" s="39"/>
      <c r="AF796" s="39"/>
      <c r="AG796" s="39"/>
      <c r="AH796" s="39"/>
      <c r="AI796" s="39"/>
      <c r="AJ796" s="39"/>
      <c r="AK796" s="39"/>
      <c r="AL796" s="39"/>
      <c r="AM796" s="39">
        <v>1260</v>
      </c>
      <c r="AN796" s="39">
        <v>0</v>
      </c>
      <c r="AO796" s="39">
        <v>-1260</v>
      </c>
      <c r="AP796" s="39">
        <v>0</v>
      </c>
      <c r="AQ796" s="39">
        <v>0</v>
      </c>
      <c r="AR796" s="39">
        <v>0</v>
      </c>
      <c r="AS796" s="41">
        <v>0</v>
      </c>
    </row>
    <row r="797" spans="1:45">
      <c r="A797" s="24" t="s">
        <v>132</v>
      </c>
      <c r="B797" s="21" t="s">
        <v>133</v>
      </c>
      <c r="C797" s="15" t="s">
        <v>57</v>
      </c>
      <c r="D797" s="15" t="s">
        <v>58</v>
      </c>
      <c r="E797" s="15" t="s">
        <v>66</v>
      </c>
      <c r="F797" s="15" t="s">
        <v>67</v>
      </c>
      <c r="G797" s="15" t="s">
        <v>1172</v>
      </c>
      <c r="H797" s="45" t="s">
        <v>1173</v>
      </c>
      <c r="I797" s="39">
        <v>0</v>
      </c>
      <c r="J797" s="39"/>
      <c r="K797" s="39"/>
      <c r="L797" s="39"/>
      <c r="M797" s="39"/>
      <c r="N797" s="39"/>
      <c r="O797" s="39"/>
      <c r="P797" s="39">
        <v>-323.99599999999998</v>
      </c>
      <c r="Q797" s="39"/>
      <c r="R797" s="39"/>
      <c r="S797" s="39">
        <v>-323.99599999999998</v>
      </c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41"/>
    </row>
    <row r="798" spans="1:45">
      <c r="A798" s="25" t="s">
        <v>134</v>
      </c>
      <c r="B798" s="21" t="s">
        <v>135</v>
      </c>
      <c r="C798" s="15" t="s">
        <v>57</v>
      </c>
      <c r="D798" s="15" t="s">
        <v>58</v>
      </c>
      <c r="E798" s="15" t="s">
        <v>66</v>
      </c>
      <c r="F798" s="15" t="s">
        <v>67</v>
      </c>
      <c r="G798" s="15" t="s">
        <v>1131</v>
      </c>
      <c r="H798" s="45" t="s">
        <v>1132</v>
      </c>
      <c r="I798" s="39">
        <v>0</v>
      </c>
      <c r="J798" s="39"/>
      <c r="K798" s="39"/>
      <c r="L798" s="39"/>
      <c r="M798" s="39"/>
      <c r="N798" s="39"/>
      <c r="O798" s="39"/>
      <c r="P798" s="39">
        <v>0</v>
      </c>
      <c r="Q798" s="39"/>
      <c r="R798" s="39"/>
      <c r="S798" s="39">
        <v>0</v>
      </c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41"/>
    </row>
    <row r="799" spans="1:45">
      <c r="A799" s="25" t="s">
        <v>134</v>
      </c>
      <c r="B799" s="21" t="s">
        <v>135</v>
      </c>
      <c r="C799" s="15" t="s">
        <v>57</v>
      </c>
      <c r="D799" s="15" t="s">
        <v>58</v>
      </c>
      <c r="E799" s="15" t="s">
        <v>66</v>
      </c>
      <c r="F799" s="15" t="s">
        <v>67</v>
      </c>
      <c r="G799" s="15" t="s">
        <v>1133</v>
      </c>
      <c r="H799" s="45" t="s">
        <v>1134</v>
      </c>
      <c r="I799" s="39">
        <v>0</v>
      </c>
      <c r="J799" s="39"/>
      <c r="K799" s="39"/>
      <c r="L799" s="39"/>
      <c r="M799" s="39"/>
      <c r="N799" s="39"/>
      <c r="O799" s="39"/>
      <c r="P799" s="39">
        <v>0</v>
      </c>
      <c r="Q799" s="39"/>
      <c r="R799" s="39"/>
      <c r="S799" s="39">
        <v>0</v>
      </c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41"/>
    </row>
    <row r="800" spans="1:45">
      <c r="A800" s="25" t="s">
        <v>134</v>
      </c>
      <c r="B800" s="21" t="s">
        <v>135</v>
      </c>
      <c r="C800" s="15" t="s">
        <v>57</v>
      </c>
      <c r="D800" s="15" t="s">
        <v>58</v>
      </c>
      <c r="E800" s="15" t="s">
        <v>66</v>
      </c>
      <c r="F800" s="15" t="s">
        <v>67</v>
      </c>
      <c r="G800" s="15" t="s">
        <v>1151</v>
      </c>
      <c r="H800" s="45" t="s">
        <v>1152</v>
      </c>
      <c r="I800" s="39">
        <v>0</v>
      </c>
      <c r="J800" s="39"/>
      <c r="K800" s="39"/>
      <c r="L800" s="39"/>
      <c r="M800" s="39">
        <v>0</v>
      </c>
      <c r="N800" s="39">
        <v>0</v>
      </c>
      <c r="O800" s="39"/>
      <c r="P800" s="39">
        <v>0</v>
      </c>
      <c r="Q800" s="39"/>
      <c r="R800" s="39"/>
      <c r="S800" s="39"/>
      <c r="T800" s="39"/>
      <c r="U800" s="39"/>
      <c r="V800" s="39"/>
      <c r="W800" s="39"/>
      <c r="X800" s="39"/>
      <c r="Y800" s="39"/>
      <c r="Z800" s="39">
        <v>-1260</v>
      </c>
      <c r="AA800" s="39">
        <v>1260</v>
      </c>
      <c r="AB800" s="39">
        <v>1260</v>
      </c>
      <c r="AC800" s="39">
        <v>-1260</v>
      </c>
      <c r="AD800" s="39"/>
      <c r="AE800" s="39"/>
      <c r="AF800" s="39"/>
      <c r="AG800" s="39"/>
      <c r="AH800" s="39"/>
      <c r="AI800" s="39"/>
      <c r="AJ800" s="39"/>
      <c r="AK800" s="39"/>
      <c r="AL800" s="39"/>
      <c r="AM800" s="39">
        <v>-1260</v>
      </c>
      <c r="AN800" s="39">
        <v>0</v>
      </c>
      <c r="AO800" s="39">
        <v>1260</v>
      </c>
      <c r="AP800" s="39">
        <v>0</v>
      </c>
      <c r="AQ800" s="39">
        <v>0</v>
      </c>
      <c r="AR800" s="39">
        <v>0</v>
      </c>
      <c r="AS800" s="41">
        <v>0</v>
      </c>
    </row>
    <row r="801" spans="1:45">
      <c r="A801" s="25" t="s">
        <v>134</v>
      </c>
      <c r="B801" s="21" t="s">
        <v>135</v>
      </c>
      <c r="C801" s="15" t="s">
        <v>57</v>
      </c>
      <c r="D801" s="15" t="s">
        <v>58</v>
      </c>
      <c r="E801" s="15" t="s">
        <v>66</v>
      </c>
      <c r="F801" s="15" t="s">
        <v>67</v>
      </c>
      <c r="G801" s="15" t="s">
        <v>1155</v>
      </c>
      <c r="H801" s="45" t="s">
        <v>1156</v>
      </c>
      <c r="I801" s="39">
        <v>0</v>
      </c>
      <c r="J801" s="39"/>
      <c r="K801" s="39"/>
      <c r="L801" s="39"/>
      <c r="M801" s="39"/>
      <c r="N801" s="39"/>
      <c r="O801" s="39"/>
      <c r="P801" s="39">
        <v>0</v>
      </c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41"/>
    </row>
    <row r="802" spans="1:45">
      <c r="A802" s="25" t="s">
        <v>134</v>
      </c>
      <c r="B802" s="21" t="s">
        <v>135</v>
      </c>
      <c r="C802" s="15" t="s">
        <v>57</v>
      </c>
      <c r="D802" s="15" t="s">
        <v>58</v>
      </c>
      <c r="E802" s="15" t="s">
        <v>66</v>
      </c>
      <c r="F802" s="15" t="s">
        <v>67</v>
      </c>
      <c r="G802" s="15" t="s">
        <v>1165</v>
      </c>
      <c r="H802" s="45" t="s">
        <v>1134</v>
      </c>
      <c r="I802" s="39">
        <v>0</v>
      </c>
      <c r="J802" s="39"/>
      <c r="K802" s="39"/>
      <c r="L802" s="39"/>
      <c r="M802" s="39"/>
      <c r="N802" s="39"/>
      <c r="O802" s="39"/>
      <c r="P802" s="39">
        <v>-936.00400000000002</v>
      </c>
      <c r="Q802" s="39"/>
      <c r="R802" s="39"/>
      <c r="S802" s="39">
        <v>-936.00400000000002</v>
      </c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41"/>
    </row>
    <row r="803" spans="1:45">
      <c r="A803" s="25" t="s">
        <v>134</v>
      </c>
      <c r="B803" s="21" t="s">
        <v>135</v>
      </c>
      <c r="C803" s="15" t="s">
        <v>57</v>
      </c>
      <c r="D803" s="15" t="s">
        <v>58</v>
      </c>
      <c r="E803" s="15" t="s">
        <v>66</v>
      </c>
      <c r="F803" s="15" t="s">
        <v>67</v>
      </c>
      <c r="G803" s="15" t="s">
        <v>1166</v>
      </c>
      <c r="H803" s="45" t="s">
        <v>1167</v>
      </c>
      <c r="I803" s="39">
        <v>0</v>
      </c>
      <c r="J803" s="39"/>
      <c r="K803" s="39"/>
      <c r="L803" s="39"/>
      <c r="M803" s="39">
        <v>0</v>
      </c>
      <c r="N803" s="39">
        <v>0</v>
      </c>
      <c r="O803" s="39"/>
      <c r="P803" s="39">
        <v>1260</v>
      </c>
      <c r="Q803" s="39"/>
      <c r="R803" s="39"/>
      <c r="S803" s="39">
        <v>1260</v>
      </c>
      <c r="T803" s="39"/>
      <c r="U803" s="39"/>
      <c r="V803" s="39"/>
      <c r="W803" s="39"/>
      <c r="X803" s="39"/>
      <c r="Y803" s="39"/>
      <c r="Z803" s="39">
        <v>1260</v>
      </c>
      <c r="AA803" s="39">
        <v>-1260</v>
      </c>
      <c r="AB803" s="39">
        <v>-1260</v>
      </c>
      <c r="AC803" s="39">
        <v>1260</v>
      </c>
      <c r="AD803" s="39"/>
      <c r="AE803" s="39"/>
      <c r="AF803" s="39"/>
      <c r="AG803" s="39"/>
      <c r="AH803" s="39"/>
      <c r="AI803" s="39"/>
      <c r="AJ803" s="39"/>
      <c r="AK803" s="39"/>
      <c r="AL803" s="39"/>
      <c r="AM803" s="39">
        <v>1260</v>
      </c>
      <c r="AN803" s="39">
        <v>0</v>
      </c>
      <c r="AO803" s="39">
        <v>-1260</v>
      </c>
      <c r="AP803" s="39">
        <v>0</v>
      </c>
      <c r="AQ803" s="39">
        <v>0</v>
      </c>
      <c r="AR803" s="39">
        <v>0</v>
      </c>
      <c r="AS803" s="41">
        <v>0</v>
      </c>
    </row>
    <row r="804" spans="1:45">
      <c r="A804" s="25" t="s">
        <v>134</v>
      </c>
      <c r="B804" s="21" t="s">
        <v>135</v>
      </c>
      <c r="C804" s="15" t="s">
        <v>57</v>
      </c>
      <c r="D804" s="15" t="s">
        <v>58</v>
      </c>
      <c r="E804" s="15" t="s">
        <v>66</v>
      </c>
      <c r="F804" s="15" t="s">
        <v>67</v>
      </c>
      <c r="G804" s="15" t="s">
        <v>1172</v>
      </c>
      <c r="H804" s="45" t="s">
        <v>1173</v>
      </c>
      <c r="I804" s="39">
        <v>0</v>
      </c>
      <c r="J804" s="39"/>
      <c r="K804" s="39"/>
      <c r="L804" s="39"/>
      <c r="M804" s="39"/>
      <c r="N804" s="39"/>
      <c r="O804" s="39"/>
      <c r="P804" s="39">
        <v>-323.99599999999998</v>
      </c>
      <c r="Q804" s="39"/>
      <c r="R804" s="39"/>
      <c r="S804" s="39">
        <v>-323.99599999999998</v>
      </c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41"/>
    </row>
    <row r="805" spans="1:45">
      <c r="A805" s="23" t="s">
        <v>136</v>
      </c>
      <c r="B805" s="21" t="s">
        <v>137</v>
      </c>
      <c r="C805" s="15" t="s">
        <v>57</v>
      </c>
      <c r="D805" s="15" t="s">
        <v>58</v>
      </c>
      <c r="E805" s="15" t="s">
        <v>66</v>
      </c>
      <c r="F805" s="15" t="s">
        <v>67</v>
      </c>
      <c r="G805" s="15" t="s">
        <v>1131</v>
      </c>
      <c r="H805" s="45" t="s">
        <v>1132</v>
      </c>
      <c r="I805" s="39">
        <v>0</v>
      </c>
      <c r="J805" s="39"/>
      <c r="K805" s="39"/>
      <c r="L805" s="39"/>
      <c r="M805" s="39"/>
      <c r="N805" s="39"/>
      <c r="O805" s="39"/>
      <c r="P805" s="39">
        <v>0</v>
      </c>
      <c r="Q805" s="39"/>
      <c r="R805" s="39"/>
      <c r="S805" s="39">
        <v>0</v>
      </c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41"/>
    </row>
    <row r="806" spans="1:45">
      <c r="A806" s="23" t="s">
        <v>136</v>
      </c>
      <c r="B806" s="21" t="s">
        <v>137</v>
      </c>
      <c r="C806" s="15" t="s">
        <v>57</v>
      </c>
      <c r="D806" s="15" t="s">
        <v>58</v>
      </c>
      <c r="E806" s="15" t="s">
        <v>66</v>
      </c>
      <c r="F806" s="15" t="s">
        <v>67</v>
      </c>
      <c r="G806" s="15" t="s">
        <v>1133</v>
      </c>
      <c r="H806" s="45" t="s">
        <v>1134</v>
      </c>
      <c r="I806" s="39">
        <v>0</v>
      </c>
      <c r="J806" s="39"/>
      <c r="K806" s="39"/>
      <c r="L806" s="39"/>
      <c r="M806" s="39"/>
      <c r="N806" s="39"/>
      <c r="O806" s="39"/>
      <c r="P806" s="39">
        <v>0</v>
      </c>
      <c r="Q806" s="39"/>
      <c r="R806" s="39"/>
      <c r="S806" s="39">
        <v>0</v>
      </c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41"/>
    </row>
    <row r="807" spans="1:45">
      <c r="A807" s="23" t="s">
        <v>136</v>
      </c>
      <c r="B807" s="21" t="s">
        <v>137</v>
      </c>
      <c r="C807" s="15" t="s">
        <v>57</v>
      </c>
      <c r="D807" s="15" t="s">
        <v>58</v>
      </c>
      <c r="E807" s="15" t="s">
        <v>66</v>
      </c>
      <c r="F807" s="15" t="s">
        <v>67</v>
      </c>
      <c r="G807" s="15" t="s">
        <v>1146</v>
      </c>
      <c r="H807" s="45" t="s">
        <v>1147</v>
      </c>
      <c r="I807" s="39">
        <v>18128.126</v>
      </c>
      <c r="J807" s="39">
        <v>28609</v>
      </c>
      <c r="K807" s="39">
        <v>28609</v>
      </c>
      <c r="L807" s="39">
        <v>26546.527999999998</v>
      </c>
      <c r="M807" s="39">
        <v>100158.50900000001</v>
      </c>
      <c r="N807" s="39">
        <v>18122.46</v>
      </c>
      <c r="O807" s="39">
        <v>23612.261999999999</v>
      </c>
      <c r="P807" s="39">
        <v>77370.225000000006</v>
      </c>
      <c r="Q807" s="39">
        <v>-82036.048999999999</v>
      </c>
      <c r="R807" s="39">
        <v>-2373.2660000000001</v>
      </c>
      <c r="S807" s="39">
        <v>-9476.0759999999991</v>
      </c>
      <c r="T807" s="39">
        <v>18122.46</v>
      </c>
      <c r="U807" s="39">
        <v>0</v>
      </c>
      <c r="V807" s="39">
        <v>-661.85199999999998</v>
      </c>
      <c r="W807" s="39">
        <v>39326.406000000003</v>
      </c>
      <c r="X807" s="39">
        <v>-27328.633999999998</v>
      </c>
      <c r="Y807" s="39">
        <v>26424.876</v>
      </c>
      <c r="Z807" s="39">
        <v>-19206.335999999999</v>
      </c>
      <c r="AA807" s="39">
        <v>-21108.804</v>
      </c>
      <c r="AB807" s="39">
        <v>21690.616000000002</v>
      </c>
      <c r="AC807" s="39">
        <v>62899.777000000002</v>
      </c>
      <c r="AD807" s="39">
        <v>-82036.048999999999</v>
      </c>
      <c r="AE807" s="39"/>
      <c r="AF807" s="39"/>
      <c r="AG807" s="39">
        <v>18122.46</v>
      </c>
      <c r="AH807" s="39">
        <v>18122.46</v>
      </c>
      <c r="AI807" s="39">
        <v>17460.608</v>
      </c>
      <c r="AJ807" s="39">
        <v>56787.014000000003</v>
      </c>
      <c r="AK807" s="39">
        <v>29458.38</v>
      </c>
      <c r="AL807" s="39">
        <v>55883.256000000001</v>
      </c>
      <c r="AM807" s="39">
        <v>36676.92</v>
      </c>
      <c r="AN807" s="39">
        <v>15568.116</v>
      </c>
      <c r="AO807" s="39">
        <v>37258.732000000004</v>
      </c>
      <c r="AP807" s="39">
        <v>100158.50900000001</v>
      </c>
      <c r="AQ807" s="39">
        <v>18122.46</v>
      </c>
      <c r="AR807" s="39">
        <v>18122.46</v>
      </c>
      <c r="AS807" s="41">
        <v>18122.46</v>
      </c>
    </row>
    <row r="808" spans="1:45">
      <c r="A808" s="23" t="s">
        <v>136</v>
      </c>
      <c r="B808" s="21" t="s">
        <v>137</v>
      </c>
      <c r="C808" s="15" t="s">
        <v>57</v>
      </c>
      <c r="D808" s="15" t="s">
        <v>58</v>
      </c>
      <c r="E808" s="15" t="s">
        <v>66</v>
      </c>
      <c r="F808" s="15" t="s">
        <v>67</v>
      </c>
      <c r="G808" s="15" t="s">
        <v>1149</v>
      </c>
      <c r="H808" s="45" t="s">
        <v>1150</v>
      </c>
      <c r="I808" s="39">
        <v>36.293999999999997</v>
      </c>
      <c r="J808" s="39">
        <v>15494.812</v>
      </c>
      <c r="K808" s="39">
        <v>15494.812</v>
      </c>
      <c r="L808" s="39">
        <v>15573.06</v>
      </c>
      <c r="M808" s="39">
        <v>11.6</v>
      </c>
      <c r="N808" s="39">
        <v>35.274000000000001</v>
      </c>
      <c r="O808" s="39">
        <v>15284.791999999999</v>
      </c>
      <c r="P808" s="39">
        <v>27.356999999999999</v>
      </c>
      <c r="Q808" s="39">
        <v>23.673999999999999</v>
      </c>
      <c r="R808" s="39">
        <v>307.959</v>
      </c>
      <c r="S808" s="39">
        <v>0</v>
      </c>
      <c r="T808" s="39">
        <v>35.274000000000001</v>
      </c>
      <c r="U808" s="39">
        <v>0</v>
      </c>
      <c r="V808" s="39">
        <v>-23.446000000000002</v>
      </c>
      <c r="W808" s="39">
        <v>0.54800000000000004</v>
      </c>
      <c r="X808" s="39">
        <v>-1.784</v>
      </c>
      <c r="Y808" s="39">
        <v>0</v>
      </c>
      <c r="Z808" s="39">
        <v>0.58299999999999996</v>
      </c>
      <c r="AA808" s="39">
        <v>0</v>
      </c>
      <c r="AB808" s="39">
        <v>0</v>
      </c>
      <c r="AC808" s="39">
        <v>0.42499999999999999</v>
      </c>
      <c r="AD808" s="39">
        <v>23.673999999999999</v>
      </c>
      <c r="AE808" s="39"/>
      <c r="AF808" s="39"/>
      <c r="AG808" s="39">
        <v>35.274000000000001</v>
      </c>
      <c r="AH808" s="39">
        <v>35.274000000000001</v>
      </c>
      <c r="AI808" s="39">
        <v>11.827999999999999</v>
      </c>
      <c r="AJ808" s="39">
        <v>12.375999999999999</v>
      </c>
      <c r="AK808" s="39">
        <v>10.592000000000001</v>
      </c>
      <c r="AL808" s="39">
        <v>10.592000000000001</v>
      </c>
      <c r="AM808" s="39">
        <v>11.175000000000001</v>
      </c>
      <c r="AN808" s="39">
        <v>11.175000000000001</v>
      </c>
      <c r="AO808" s="39">
        <v>11.175000000000001</v>
      </c>
      <c r="AP808" s="39">
        <v>11.6</v>
      </c>
      <c r="AQ808" s="39">
        <v>35.274000000000001</v>
      </c>
      <c r="AR808" s="39">
        <v>35.274000000000001</v>
      </c>
      <c r="AS808" s="41">
        <v>35.274000000000001</v>
      </c>
    </row>
    <row r="809" spans="1:45">
      <c r="A809" s="23" t="s">
        <v>136</v>
      </c>
      <c r="B809" s="21" t="s">
        <v>137</v>
      </c>
      <c r="C809" s="15" t="s">
        <v>57</v>
      </c>
      <c r="D809" s="15" t="s">
        <v>58</v>
      </c>
      <c r="E809" s="15" t="s">
        <v>66</v>
      </c>
      <c r="F809" s="15" t="s">
        <v>67</v>
      </c>
      <c r="G809" s="15" t="s">
        <v>1151</v>
      </c>
      <c r="H809" s="45" t="s">
        <v>1152</v>
      </c>
      <c r="I809" s="39">
        <v>1084410.919</v>
      </c>
      <c r="J809" s="39">
        <v>685801.54700000002</v>
      </c>
      <c r="K809" s="39">
        <v>685801.54700000002</v>
      </c>
      <c r="L809" s="39">
        <v>683276.89099999995</v>
      </c>
      <c r="M809" s="39">
        <v>1520407.8840000001</v>
      </c>
      <c r="N809" s="39">
        <v>1084414.696</v>
      </c>
      <c r="O809" s="39">
        <v>726643.21</v>
      </c>
      <c r="P809" s="39">
        <v>980466.10499999998</v>
      </c>
      <c r="Q809" s="39">
        <v>-435993.18800000002</v>
      </c>
      <c r="R809" s="39">
        <v>-10993.287</v>
      </c>
      <c r="S809" s="39">
        <v>-206407.06899999999</v>
      </c>
      <c r="T809" s="39">
        <v>1084414.696</v>
      </c>
      <c r="U809" s="39">
        <v>0</v>
      </c>
      <c r="V809" s="39">
        <v>348451.391</v>
      </c>
      <c r="W809" s="39">
        <v>-97646.411999999997</v>
      </c>
      <c r="X809" s="39">
        <v>108192.54</v>
      </c>
      <c r="Y809" s="39">
        <v>-87639.205000000002</v>
      </c>
      <c r="Z809" s="39">
        <v>34998.951000000001</v>
      </c>
      <c r="AA809" s="39">
        <v>134582.152</v>
      </c>
      <c r="AB809" s="39">
        <v>-115271.05100000001</v>
      </c>
      <c r="AC809" s="39">
        <v>110324.822</v>
      </c>
      <c r="AD809" s="39">
        <v>-435993.18800000002</v>
      </c>
      <c r="AE809" s="39"/>
      <c r="AF809" s="39"/>
      <c r="AG809" s="39">
        <v>1084414.696</v>
      </c>
      <c r="AH809" s="39">
        <v>1084414.696</v>
      </c>
      <c r="AI809" s="39">
        <v>1432866.0870000001</v>
      </c>
      <c r="AJ809" s="39">
        <v>1335219.675</v>
      </c>
      <c r="AK809" s="39">
        <v>1443412.2150000001</v>
      </c>
      <c r="AL809" s="39">
        <v>1355773.01</v>
      </c>
      <c r="AM809" s="39">
        <v>1390771.9609999999</v>
      </c>
      <c r="AN809" s="39">
        <v>1525354.1129999999</v>
      </c>
      <c r="AO809" s="39">
        <v>1410083.0619999999</v>
      </c>
      <c r="AP809" s="39">
        <v>1520407.8840000001</v>
      </c>
      <c r="AQ809" s="39">
        <v>1084414.696</v>
      </c>
      <c r="AR809" s="39">
        <v>1084414.696</v>
      </c>
      <c r="AS809" s="41">
        <v>1084414.696</v>
      </c>
    </row>
    <row r="810" spans="1:45">
      <c r="A810" s="23" t="s">
        <v>136</v>
      </c>
      <c r="B810" s="21" t="s">
        <v>137</v>
      </c>
      <c r="C810" s="15" t="s">
        <v>57</v>
      </c>
      <c r="D810" s="15" t="s">
        <v>58</v>
      </c>
      <c r="E810" s="15" t="s">
        <v>66</v>
      </c>
      <c r="F810" s="15" t="s">
        <v>67</v>
      </c>
      <c r="G810" s="15" t="s">
        <v>1153</v>
      </c>
      <c r="H810" s="45" t="s">
        <v>1154</v>
      </c>
      <c r="I810" s="39">
        <v>155468.53099999999</v>
      </c>
      <c r="J810" s="39">
        <v>137813.45800000001</v>
      </c>
      <c r="K810" s="39">
        <v>137813.45800000001</v>
      </c>
      <c r="L810" s="39">
        <v>138889.25200000001</v>
      </c>
      <c r="M810" s="39">
        <v>146730.60500000001</v>
      </c>
      <c r="N810" s="39">
        <v>155467.889</v>
      </c>
      <c r="O810" s="39">
        <v>138885.53099999999</v>
      </c>
      <c r="P810" s="39">
        <v>143401.05300000001</v>
      </c>
      <c r="Q810" s="39">
        <v>8737.2839999999997</v>
      </c>
      <c r="R810" s="39">
        <v>1051.7719999999999</v>
      </c>
      <c r="S810" s="39">
        <v>-20848.587</v>
      </c>
      <c r="T810" s="39">
        <v>155467.889</v>
      </c>
      <c r="U810" s="39">
        <v>0</v>
      </c>
      <c r="V810" s="39">
        <v>-27609.920999999998</v>
      </c>
      <c r="W810" s="39">
        <v>28285.886999999999</v>
      </c>
      <c r="X810" s="39">
        <v>-15557.851000000001</v>
      </c>
      <c r="Y810" s="39">
        <v>13289.194</v>
      </c>
      <c r="Z810" s="39">
        <v>10155.721</v>
      </c>
      <c r="AA810" s="39">
        <v>-28756.775000000001</v>
      </c>
      <c r="AB810" s="39">
        <v>41621.815000000002</v>
      </c>
      <c r="AC810" s="39">
        <v>-30165.353999999999</v>
      </c>
      <c r="AD810" s="39">
        <v>8737.2839999999997</v>
      </c>
      <c r="AE810" s="39"/>
      <c r="AF810" s="39"/>
      <c r="AG810" s="39">
        <v>155467.889</v>
      </c>
      <c r="AH810" s="39">
        <v>155467.889</v>
      </c>
      <c r="AI810" s="39">
        <v>127857.96799999999</v>
      </c>
      <c r="AJ810" s="39">
        <v>156143.85500000001</v>
      </c>
      <c r="AK810" s="39">
        <v>140586.00399999999</v>
      </c>
      <c r="AL810" s="39">
        <v>153875.198</v>
      </c>
      <c r="AM810" s="39">
        <v>164030.91899999999</v>
      </c>
      <c r="AN810" s="39">
        <v>135274.144</v>
      </c>
      <c r="AO810" s="39">
        <v>176895.959</v>
      </c>
      <c r="AP810" s="39">
        <v>146730.60500000001</v>
      </c>
      <c r="AQ810" s="39">
        <v>155467.889</v>
      </c>
      <c r="AR810" s="39">
        <v>155467.889</v>
      </c>
      <c r="AS810" s="41">
        <v>155467.889</v>
      </c>
    </row>
    <row r="811" spans="1:45">
      <c r="A811" s="23" t="s">
        <v>136</v>
      </c>
      <c r="B811" s="21" t="s">
        <v>137</v>
      </c>
      <c r="C811" s="15" t="s">
        <v>57</v>
      </c>
      <c r="D811" s="15" t="s">
        <v>58</v>
      </c>
      <c r="E811" s="15" t="s">
        <v>66</v>
      </c>
      <c r="F811" s="15" t="s">
        <v>67</v>
      </c>
      <c r="G811" s="15" t="s">
        <v>1155</v>
      </c>
      <c r="H811" s="45" t="s">
        <v>1156</v>
      </c>
      <c r="I811" s="39">
        <v>619165.06400000001</v>
      </c>
      <c r="J811" s="39">
        <v>165452.01699999999</v>
      </c>
      <c r="K811" s="39">
        <v>165452.01699999999</v>
      </c>
      <c r="L811" s="39">
        <v>93802.5</v>
      </c>
      <c r="M811" s="39">
        <v>413625.06300000002</v>
      </c>
      <c r="N811" s="39">
        <v>619143.64800000004</v>
      </c>
      <c r="O811" s="39">
        <v>140038.90299999999</v>
      </c>
      <c r="P811" s="39">
        <v>570497.19799999997</v>
      </c>
      <c r="Q811" s="39">
        <v>205518.58499999999</v>
      </c>
      <c r="R811" s="39">
        <v>-45502.885000000002</v>
      </c>
      <c r="S811" s="39">
        <v>-349665.076</v>
      </c>
      <c r="T811" s="39">
        <v>619143.64800000004</v>
      </c>
      <c r="U811" s="39">
        <v>0</v>
      </c>
      <c r="V811" s="39">
        <v>62149.856</v>
      </c>
      <c r="W811" s="39">
        <v>36407.141000000003</v>
      </c>
      <c r="X811" s="39">
        <v>154786.77900000001</v>
      </c>
      <c r="Y811" s="39">
        <v>-172001.20699999999</v>
      </c>
      <c r="Z811" s="39">
        <v>138371.204</v>
      </c>
      <c r="AA811" s="39">
        <v>-233705.02499999999</v>
      </c>
      <c r="AB811" s="39">
        <v>-69368.501999999993</v>
      </c>
      <c r="AC811" s="39">
        <v>-122158.83100000001</v>
      </c>
      <c r="AD811" s="39">
        <v>205518.58499999999</v>
      </c>
      <c r="AE811" s="39"/>
      <c r="AF811" s="39"/>
      <c r="AG811" s="39">
        <v>619143.64800000004</v>
      </c>
      <c r="AH811" s="39">
        <v>619143.64800000004</v>
      </c>
      <c r="AI811" s="39">
        <v>681293.50399999996</v>
      </c>
      <c r="AJ811" s="39">
        <v>717700.64500000002</v>
      </c>
      <c r="AK811" s="39">
        <v>872487.424</v>
      </c>
      <c r="AL811" s="39">
        <v>700486.21699999995</v>
      </c>
      <c r="AM811" s="39">
        <v>838857.42099999997</v>
      </c>
      <c r="AN811" s="39">
        <v>605152.39599999995</v>
      </c>
      <c r="AO811" s="39">
        <v>535783.89399999997</v>
      </c>
      <c r="AP811" s="39">
        <v>413625.06300000002</v>
      </c>
      <c r="AQ811" s="39">
        <v>619143.64800000004</v>
      </c>
      <c r="AR811" s="39">
        <v>619143.64800000004</v>
      </c>
      <c r="AS811" s="41">
        <v>619143.64800000004</v>
      </c>
    </row>
    <row r="812" spans="1:45">
      <c r="A812" s="23" t="s">
        <v>136</v>
      </c>
      <c r="B812" s="21" t="s">
        <v>137</v>
      </c>
      <c r="C812" s="15" t="s">
        <v>57</v>
      </c>
      <c r="D812" s="15" t="s">
        <v>58</v>
      </c>
      <c r="E812" s="15" t="s">
        <v>66</v>
      </c>
      <c r="F812" s="15" t="s">
        <v>67</v>
      </c>
      <c r="G812" s="15" t="s">
        <v>1159</v>
      </c>
      <c r="H812" s="45" t="s">
        <v>1160</v>
      </c>
      <c r="I812" s="39">
        <v>0</v>
      </c>
      <c r="J812" s="39">
        <v>127311.83</v>
      </c>
      <c r="K812" s="39">
        <v>127311.83</v>
      </c>
      <c r="L812" s="39">
        <v>118023.084</v>
      </c>
      <c r="M812" s="39">
        <v>24377.602999999999</v>
      </c>
      <c r="N812" s="39">
        <v>-0.94499999999999995</v>
      </c>
      <c r="O812" s="39">
        <v>118023.26</v>
      </c>
      <c r="P812" s="39">
        <v>11636.53</v>
      </c>
      <c r="Q812" s="39">
        <v>-24378.547999999999</v>
      </c>
      <c r="R812" s="39">
        <v>3524.2080000000001</v>
      </c>
      <c r="S812" s="39">
        <v>11627.427</v>
      </c>
      <c r="T812" s="39">
        <v>-0.94499999999999995</v>
      </c>
      <c r="U812" s="39">
        <v>0</v>
      </c>
      <c r="V812" s="39">
        <v>1245.107</v>
      </c>
      <c r="W812" s="39">
        <v>-1173.1189999999999</v>
      </c>
      <c r="X812" s="39">
        <v>-71.043000000000006</v>
      </c>
      <c r="Y812" s="39">
        <v>21970.317999999999</v>
      </c>
      <c r="Z812" s="39">
        <v>-5033.5879999999997</v>
      </c>
      <c r="AA812" s="39">
        <v>-1581.875</v>
      </c>
      <c r="AB812" s="39">
        <v>-13282.017</v>
      </c>
      <c r="AC812" s="39">
        <v>22304.764999999999</v>
      </c>
      <c r="AD812" s="39">
        <v>-24378.547999999999</v>
      </c>
      <c r="AE812" s="39"/>
      <c r="AF812" s="39"/>
      <c r="AG812" s="39">
        <v>-0.94499999999999995</v>
      </c>
      <c r="AH812" s="39">
        <v>-0.94499999999999995</v>
      </c>
      <c r="AI812" s="39">
        <v>1244.162</v>
      </c>
      <c r="AJ812" s="39">
        <v>71.043000000000006</v>
      </c>
      <c r="AK812" s="39">
        <v>0</v>
      </c>
      <c r="AL812" s="39">
        <v>21970.317999999999</v>
      </c>
      <c r="AM812" s="39">
        <v>16936.73</v>
      </c>
      <c r="AN812" s="39">
        <v>15354.855</v>
      </c>
      <c r="AO812" s="39">
        <v>2072.8380000000002</v>
      </c>
      <c r="AP812" s="39">
        <v>24377.602999999999</v>
      </c>
      <c r="AQ812" s="39">
        <v>-0.94499999999999995</v>
      </c>
      <c r="AR812" s="39">
        <v>-0.94499999999999995</v>
      </c>
      <c r="AS812" s="41">
        <v>-0.94499999999999995</v>
      </c>
    </row>
    <row r="813" spans="1:45">
      <c r="A813" s="23" t="s">
        <v>136</v>
      </c>
      <c r="B813" s="21" t="s">
        <v>137</v>
      </c>
      <c r="C813" s="15" t="s">
        <v>57</v>
      </c>
      <c r="D813" s="15" t="s">
        <v>58</v>
      </c>
      <c r="E813" s="15" t="s">
        <v>66</v>
      </c>
      <c r="F813" s="15" t="s">
        <v>67</v>
      </c>
      <c r="G813" s="15" t="s">
        <v>1161</v>
      </c>
      <c r="H813" s="45" t="s">
        <v>1162</v>
      </c>
      <c r="I813" s="39">
        <v>0</v>
      </c>
      <c r="J813" s="39"/>
      <c r="K813" s="39"/>
      <c r="L813" s="39">
        <v>0</v>
      </c>
      <c r="M813" s="39"/>
      <c r="N813" s="39"/>
      <c r="O813" s="39">
        <v>0</v>
      </c>
      <c r="P813" s="39">
        <v>0</v>
      </c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41"/>
    </row>
    <row r="814" spans="1:45">
      <c r="A814" s="23" t="s">
        <v>136</v>
      </c>
      <c r="B814" s="21" t="s">
        <v>137</v>
      </c>
      <c r="C814" s="15" t="s">
        <v>57</v>
      </c>
      <c r="D814" s="15" t="s">
        <v>58</v>
      </c>
      <c r="E814" s="15" t="s">
        <v>66</v>
      </c>
      <c r="F814" s="15" t="s">
        <v>67</v>
      </c>
      <c r="G814" s="15" t="s">
        <v>1163</v>
      </c>
      <c r="H814" s="45" t="s">
        <v>1164</v>
      </c>
      <c r="I814" s="39"/>
      <c r="J814" s="39">
        <v>0</v>
      </c>
      <c r="K814" s="39">
        <v>0</v>
      </c>
      <c r="L814" s="39"/>
      <c r="M814" s="39">
        <v>0</v>
      </c>
      <c r="N814" s="39">
        <v>9.4049999999999994</v>
      </c>
      <c r="O814" s="39"/>
      <c r="P814" s="39"/>
      <c r="Q814" s="39">
        <v>9.4049999999999994</v>
      </c>
      <c r="R814" s="39"/>
      <c r="S814" s="39"/>
      <c r="T814" s="39">
        <v>9.4049999999999994</v>
      </c>
      <c r="U814" s="39">
        <v>0</v>
      </c>
      <c r="V814" s="39">
        <v>-9.4049999999999994</v>
      </c>
      <c r="W814" s="39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0</v>
      </c>
      <c r="AC814" s="39">
        <v>0</v>
      </c>
      <c r="AD814" s="39">
        <v>9.4049999999999994</v>
      </c>
      <c r="AE814" s="39"/>
      <c r="AF814" s="39"/>
      <c r="AG814" s="39">
        <v>9.4049999999999994</v>
      </c>
      <c r="AH814" s="39">
        <v>9.4049999999999994</v>
      </c>
      <c r="AI814" s="39">
        <v>0</v>
      </c>
      <c r="AJ814" s="39">
        <v>0</v>
      </c>
      <c r="AK814" s="39">
        <v>0</v>
      </c>
      <c r="AL814" s="39">
        <v>0</v>
      </c>
      <c r="AM814" s="39">
        <v>0</v>
      </c>
      <c r="AN814" s="39">
        <v>0</v>
      </c>
      <c r="AO814" s="39">
        <v>0</v>
      </c>
      <c r="AP814" s="39">
        <v>0</v>
      </c>
      <c r="AQ814" s="39">
        <v>9.4049999999999994</v>
      </c>
      <c r="AR814" s="39">
        <v>9.4049999999999994</v>
      </c>
      <c r="AS814" s="41">
        <v>9.4049999999999994</v>
      </c>
    </row>
    <row r="815" spans="1:45">
      <c r="A815" s="23" t="s">
        <v>136</v>
      </c>
      <c r="B815" s="21" t="s">
        <v>137</v>
      </c>
      <c r="C815" s="15" t="s">
        <v>57</v>
      </c>
      <c r="D815" s="15" t="s">
        <v>58</v>
      </c>
      <c r="E815" s="15" t="s">
        <v>66</v>
      </c>
      <c r="F815" s="15" t="s">
        <v>67</v>
      </c>
      <c r="G815" s="15" t="s">
        <v>1165</v>
      </c>
      <c r="H815" s="45" t="s">
        <v>1134</v>
      </c>
      <c r="I815" s="39">
        <v>1185512.575</v>
      </c>
      <c r="J815" s="39">
        <v>1450443.7990000001</v>
      </c>
      <c r="K815" s="39">
        <v>1450443.7990000001</v>
      </c>
      <c r="L815" s="39">
        <v>1421957.4709999999</v>
      </c>
      <c r="M815" s="39">
        <v>2186318.548</v>
      </c>
      <c r="N815" s="39">
        <v>1595858.575</v>
      </c>
      <c r="O815" s="39">
        <v>1266844.219</v>
      </c>
      <c r="P815" s="39">
        <v>1359800.9140000001</v>
      </c>
      <c r="Q815" s="39">
        <v>-590459.973</v>
      </c>
      <c r="R815" s="39">
        <v>70993.347999999998</v>
      </c>
      <c r="S815" s="39">
        <v>-4359.4040000000005</v>
      </c>
      <c r="T815" s="39">
        <v>1595858.575</v>
      </c>
      <c r="U815" s="39">
        <v>0</v>
      </c>
      <c r="V815" s="39">
        <v>180406.58900000001</v>
      </c>
      <c r="W815" s="39">
        <v>-99902.269</v>
      </c>
      <c r="X815" s="39">
        <v>561212.60499999998</v>
      </c>
      <c r="Y815" s="39">
        <v>-321063.01699999999</v>
      </c>
      <c r="Z815" s="39">
        <v>122017.22</v>
      </c>
      <c r="AA815" s="39">
        <v>-59555.235999999997</v>
      </c>
      <c r="AB815" s="39">
        <v>318821.185</v>
      </c>
      <c r="AC815" s="39">
        <v>-111477.10400000001</v>
      </c>
      <c r="AD815" s="39">
        <v>-590459.973</v>
      </c>
      <c r="AE815" s="39"/>
      <c r="AF815" s="39"/>
      <c r="AG815" s="39">
        <v>1595858.575</v>
      </c>
      <c r="AH815" s="39">
        <v>1595858.575</v>
      </c>
      <c r="AI815" s="39">
        <v>1776265.1640000001</v>
      </c>
      <c r="AJ815" s="39">
        <v>1676362.895</v>
      </c>
      <c r="AK815" s="39">
        <v>2237575.5</v>
      </c>
      <c r="AL815" s="39">
        <v>1916512.483</v>
      </c>
      <c r="AM815" s="39">
        <v>2038529.703</v>
      </c>
      <c r="AN815" s="39">
        <v>1978974.4669999999</v>
      </c>
      <c r="AO815" s="39">
        <v>2297795.6519999998</v>
      </c>
      <c r="AP815" s="39">
        <v>2186318.548</v>
      </c>
      <c r="AQ815" s="39">
        <v>1595858.575</v>
      </c>
      <c r="AR815" s="39">
        <v>1595858.575</v>
      </c>
      <c r="AS815" s="41">
        <v>1595858.575</v>
      </c>
    </row>
    <row r="816" spans="1:45">
      <c r="A816" s="23" t="s">
        <v>136</v>
      </c>
      <c r="B816" s="21" t="s">
        <v>137</v>
      </c>
      <c r="C816" s="15" t="s">
        <v>57</v>
      </c>
      <c r="D816" s="15" t="s">
        <v>58</v>
      </c>
      <c r="E816" s="15" t="s">
        <v>66</v>
      </c>
      <c r="F816" s="15" t="s">
        <v>67</v>
      </c>
      <c r="G816" s="15" t="s">
        <v>1166</v>
      </c>
      <c r="H816" s="45" t="s">
        <v>1167</v>
      </c>
      <c r="I816" s="39">
        <v>376400.43300000002</v>
      </c>
      <c r="J816" s="39">
        <v>357902.85700000002</v>
      </c>
      <c r="K816" s="39">
        <v>357902.85700000002</v>
      </c>
      <c r="L816" s="39">
        <v>352400.26699999999</v>
      </c>
      <c r="M816" s="39">
        <v>692447.79500000004</v>
      </c>
      <c r="N816" s="39">
        <v>376394.73</v>
      </c>
      <c r="O816" s="39">
        <v>351737.772</v>
      </c>
      <c r="P816" s="39">
        <v>498503.891</v>
      </c>
      <c r="Q816" s="39">
        <v>-316053.065</v>
      </c>
      <c r="R816" s="39">
        <v>16409.510999999999</v>
      </c>
      <c r="S816" s="39">
        <v>-3620.8420000000001</v>
      </c>
      <c r="T816" s="39">
        <v>376394.73</v>
      </c>
      <c r="U816" s="39">
        <v>0</v>
      </c>
      <c r="V816" s="39">
        <v>127534.88400000001</v>
      </c>
      <c r="W816" s="39">
        <v>165341.353</v>
      </c>
      <c r="X816" s="39">
        <v>50411.042000000001</v>
      </c>
      <c r="Y816" s="39">
        <v>-54132.493000000002</v>
      </c>
      <c r="Z816" s="39">
        <v>-65669.728000000003</v>
      </c>
      <c r="AA816" s="39">
        <v>-14693.257</v>
      </c>
      <c r="AB816" s="39">
        <v>-62582.85</v>
      </c>
      <c r="AC816" s="39">
        <v>169844.114</v>
      </c>
      <c r="AD816" s="39">
        <v>-316053.065</v>
      </c>
      <c r="AE816" s="39"/>
      <c r="AF816" s="39"/>
      <c r="AG816" s="39">
        <v>376394.73</v>
      </c>
      <c r="AH816" s="39">
        <v>376394.73</v>
      </c>
      <c r="AI816" s="39">
        <v>503929.614</v>
      </c>
      <c r="AJ816" s="39">
        <v>669270.96699999995</v>
      </c>
      <c r="AK816" s="39">
        <v>719682.00899999996</v>
      </c>
      <c r="AL816" s="39">
        <v>665549.51599999995</v>
      </c>
      <c r="AM816" s="39">
        <v>599879.78799999994</v>
      </c>
      <c r="AN816" s="39">
        <v>585186.53099999996</v>
      </c>
      <c r="AO816" s="39">
        <v>522603.68099999998</v>
      </c>
      <c r="AP816" s="39">
        <v>692447.79500000004</v>
      </c>
      <c r="AQ816" s="39">
        <v>376394.73</v>
      </c>
      <c r="AR816" s="39">
        <v>376394.73</v>
      </c>
      <c r="AS816" s="41">
        <v>376394.73</v>
      </c>
    </row>
    <row r="817" spans="1:45">
      <c r="A817" s="23" t="s">
        <v>136</v>
      </c>
      <c r="B817" s="21" t="s">
        <v>137</v>
      </c>
      <c r="C817" s="15" t="s">
        <v>57</v>
      </c>
      <c r="D817" s="15" t="s">
        <v>58</v>
      </c>
      <c r="E817" s="15" t="s">
        <v>66</v>
      </c>
      <c r="F817" s="15" t="s">
        <v>67</v>
      </c>
      <c r="G817" s="15" t="s">
        <v>1168</v>
      </c>
      <c r="H817" s="45" t="s">
        <v>1169</v>
      </c>
      <c r="I817" s="39"/>
      <c r="J817" s="39">
        <v>0</v>
      </c>
      <c r="K817" s="39">
        <v>0</v>
      </c>
      <c r="L817" s="39"/>
      <c r="M817" s="39">
        <v>0</v>
      </c>
      <c r="N817" s="39">
        <v>0</v>
      </c>
      <c r="O817" s="39"/>
      <c r="P817" s="39"/>
      <c r="Q817" s="39"/>
      <c r="R817" s="39"/>
      <c r="S817" s="39"/>
      <c r="T817" s="39">
        <v>1.3979999999999999</v>
      </c>
      <c r="U817" s="39">
        <v>0</v>
      </c>
      <c r="V817" s="39">
        <v>-1.3979999999999999</v>
      </c>
      <c r="W817" s="39">
        <v>0</v>
      </c>
      <c r="X817" s="39">
        <v>0</v>
      </c>
      <c r="Y817" s="39">
        <v>0</v>
      </c>
      <c r="Z817" s="39"/>
      <c r="AA817" s="39"/>
      <c r="AB817" s="39">
        <v>0</v>
      </c>
      <c r="AC817" s="39"/>
      <c r="AD817" s="39"/>
      <c r="AE817" s="39"/>
      <c r="AF817" s="39"/>
      <c r="AG817" s="39">
        <v>1.3979999999999999</v>
      </c>
      <c r="AH817" s="39">
        <v>1.3979999999999999</v>
      </c>
      <c r="AI817" s="39">
        <v>0</v>
      </c>
      <c r="AJ817" s="39">
        <v>0</v>
      </c>
      <c r="AK817" s="39">
        <v>0</v>
      </c>
      <c r="AL817" s="39">
        <v>0</v>
      </c>
      <c r="AM817" s="39">
        <v>0</v>
      </c>
      <c r="AN817" s="39">
        <v>0</v>
      </c>
      <c r="AO817" s="39">
        <v>0</v>
      </c>
      <c r="AP817" s="39">
        <v>0</v>
      </c>
      <c r="AQ817" s="39">
        <v>0</v>
      </c>
      <c r="AR817" s="39">
        <v>0</v>
      </c>
      <c r="AS817" s="41">
        <v>0</v>
      </c>
    </row>
    <row r="818" spans="1:45">
      <c r="A818" s="23" t="s">
        <v>136</v>
      </c>
      <c r="B818" s="21" t="s">
        <v>137</v>
      </c>
      <c r="C818" s="15" t="s">
        <v>57</v>
      </c>
      <c r="D818" s="15" t="s">
        <v>58</v>
      </c>
      <c r="E818" s="15" t="s">
        <v>66</v>
      </c>
      <c r="F818" s="15" t="s">
        <v>67</v>
      </c>
      <c r="G818" s="15" t="s">
        <v>1172</v>
      </c>
      <c r="H818" s="45" t="s">
        <v>1173</v>
      </c>
      <c r="I818" s="39">
        <v>410363.60100000002</v>
      </c>
      <c r="J818" s="39">
        <v>1229971</v>
      </c>
      <c r="K818" s="39">
        <v>1229971</v>
      </c>
      <c r="L818" s="39">
        <v>1048077.344</v>
      </c>
      <c r="M818" s="39">
        <v>822729.64599999995</v>
      </c>
      <c r="N818" s="39">
        <v>43.776000000000003</v>
      </c>
      <c r="O818" s="39">
        <v>1155737.1170000001</v>
      </c>
      <c r="P818" s="39">
        <v>470699.16899999999</v>
      </c>
      <c r="Q818" s="39">
        <v>-822685.87</v>
      </c>
      <c r="R818" s="39">
        <v>328312.84399999998</v>
      </c>
      <c r="S818" s="39">
        <v>-1509.002</v>
      </c>
      <c r="T818" s="39">
        <v>43.776000000000003</v>
      </c>
      <c r="U818" s="39">
        <v>0</v>
      </c>
      <c r="V818" s="39">
        <v>668540.56599999999</v>
      </c>
      <c r="W818" s="39">
        <v>296576.24900000001</v>
      </c>
      <c r="X818" s="39">
        <v>450777.70400000003</v>
      </c>
      <c r="Y818" s="39">
        <v>-433690.08500000002</v>
      </c>
      <c r="Z818" s="39">
        <v>-2420.2150000000001</v>
      </c>
      <c r="AA818" s="39">
        <v>-260402.31899999999</v>
      </c>
      <c r="AB818" s="39">
        <v>317140.55300000001</v>
      </c>
      <c r="AC818" s="39">
        <v>-213836.58300000001</v>
      </c>
      <c r="AD818" s="39">
        <v>-822685.87</v>
      </c>
      <c r="AE818" s="39"/>
      <c r="AF818" s="39"/>
      <c r="AG818" s="39">
        <v>43.776000000000003</v>
      </c>
      <c r="AH818" s="39">
        <v>43.776000000000003</v>
      </c>
      <c r="AI818" s="39">
        <v>668584.34199999995</v>
      </c>
      <c r="AJ818" s="39">
        <v>965160.59100000001</v>
      </c>
      <c r="AK818" s="39">
        <v>1415938.2949999999</v>
      </c>
      <c r="AL818" s="39">
        <v>982248.21</v>
      </c>
      <c r="AM818" s="39">
        <v>979827.995</v>
      </c>
      <c r="AN818" s="39">
        <v>719425.67599999998</v>
      </c>
      <c r="AO818" s="39">
        <v>1036566.2290000001</v>
      </c>
      <c r="AP818" s="39">
        <v>822729.64599999995</v>
      </c>
      <c r="AQ818" s="39">
        <v>43.776000000000003</v>
      </c>
      <c r="AR818" s="39">
        <v>43.776000000000003</v>
      </c>
      <c r="AS818" s="41">
        <v>43.776000000000003</v>
      </c>
    </row>
    <row r="819" spans="1:45">
      <c r="A819" s="23" t="s">
        <v>136</v>
      </c>
      <c r="B819" s="21" t="s">
        <v>137</v>
      </c>
      <c r="C819" s="15" t="s">
        <v>57</v>
      </c>
      <c r="D819" s="15" t="s">
        <v>58</v>
      </c>
      <c r="E819" s="15" t="s">
        <v>68</v>
      </c>
      <c r="F819" s="15" t="s">
        <v>69</v>
      </c>
      <c r="G819" s="15" t="s">
        <v>1131</v>
      </c>
      <c r="H819" s="45" t="s">
        <v>1132</v>
      </c>
      <c r="I819" s="39">
        <v>0</v>
      </c>
      <c r="J819" s="39"/>
      <c r="K819" s="39"/>
      <c r="L819" s="39"/>
      <c r="M819" s="39"/>
      <c r="N819" s="39"/>
      <c r="O819" s="39"/>
      <c r="P819" s="39">
        <v>0</v>
      </c>
      <c r="Q819" s="39"/>
      <c r="R819" s="39"/>
      <c r="S819" s="39">
        <v>0</v>
      </c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41"/>
    </row>
    <row r="820" spans="1:45">
      <c r="A820" s="23" t="s">
        <v>136</v>
      </c>
      <c r="B820" s="21" t="s">
        <v>137</v>
      </c>
      <c r="C820" s="15" t="s">
        <v>57</v>
      </c>
      <c r="D820" s="15" t="s">
        <v>58</v>
      </c>
      <c r="E820" s="15" t="s">
        <v>68</v>
      </c>
      <c r="F820" s="15" t="s">
        <v>69</v>
      </c>
      <c r="G820" s="15" t="s">
        <v>1133</v>
      </c>
      <c r="H820" s="45" t="s">
        <v>1134</v>
      </c>
      <c r="I820" s="39">
        <v>0</v>
      </c>
      <c r="J820" s="39"/>
      <c r="K820" s="39"/>
      <c r="L820" s="39"/>
      <c r="M820" s="39"/>
      <c r="N820" s="39"/>
      <c r="O820" s="39"/>
      <c r="P820" s="39">
        <v>0</v>
      </c>
      <c r="Q820" s="39"/>
      <c r="R820" s="39"/>
      <c r="S820" s="39">
        <v>0</v>
      </c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41"/>
    </row>
    <row r="821" spans="1:45">
      <c r="A821" s="23" t="s">
        <v>136</v>
      </c>
      <c r="B821" s="21" t="s">
        <v>137</v>
      </c>
      <c r="C821" s="15" t="s">
        <v>57</v>
      </c>
      <c r="D821" s="15" t="s">
        <v>58</v>
      </c>
      <c r="E821" s="15" t="s">
        <v>68</v>
      </c>
      <c r="F821" s="15" t="s">
        <v>69</v>
      </c>
      <c r="G821" s="15" t="s">
        <v>1136</v>
      </c>
      <c r="H821" s="45" t="s">
        <v>1137</v>
      </c>
      <c r="I821" s="39">
        <v>0</v>
      </c>
      <c r="J821" s="39">
        <v>0</v>
      </c>
      <c r="K821" s="39">
        <v>0</v>
      </c>
      <c r="L821" s="39">
        <v>0</v>
      </c>
      <c r="M821" s="39">
        <v>0</v>
      </c>
      <c r="N821" s="39">
        <v>0</v>
      </c>
      <c r="O821" s="39">
        <v>0</v>
      </c>
      <c r="P821" s="39">
        <v>9.141</v>
      </c>
      <c r="Q821" s="39"/>
      <c r="R821" s="39"/>
      <c r="S821" s="39">
        <v>0</v>
      </c>
      <c r="T821" s="39">
        <v>-1.0609999999999999</v>
      </c>
      <c r="U821" s="39">
        <v>0</v>
      </c>
      <c r="V821" s="39">
        <v>1.0609999999999999</v>
      </c>
      <c r="W821" s="39"/>
      <c r="X821" s="39">
        <v>0</v>
      </c>
      <c r="Y821" s="39"/>
      <c r="Z821" s="39"/>
      <c r="AA821" s="39"/>
      <c r="AB821" s="39">
        <v>0</v>
      </c>
      <c r="AC821" s="39"/>
      <c r="AD821" s="39"/>
      <c r="AE821" s="39"/>
      <c r="AF821" s="39"/>
      <c r="AG821" s="39">
        <v>-1.0609999999999999</v>
      </c>
      <c r="AH821" s="39">
        <v>-1.0609999999999999</v>
      </c>
      <c r="AI821" s="39">
        <v>0</v>
      </c>
      <c r="AJ821" s="39">
        <v>0</v>
      </c>
      <c r="AK821" s="39">
        <v>0</v>
      </c>
      <c r="AL821" s="39">
        <v>0</v>
      </c>
      <c r="AM821" s="39">
        <v>0</v>
      </c>
      <c r="AN821" s="39">
        <v>0</v>
      </c>
      <c r="AO821" s="39">
        <v>0</v>
      </c>
      <c r="AP821" s="39">
        <v>0</v>
      </c>
      <c r="AQ821" s="39">
        <v>0</v>
      </c>
      <c r="AR821" s="39">
        <v>0</v>
      </c>
      <c r="AS821" s="41">
        <v>0</v>
      </c>
    </row>
    <row r="822" spans="1:45">
      <c r="A822" s="23" t="s">
        <v>136</v>
      </c>
      <c r="B822" s="21" t="s">
        <v>137</v>
      </c>
      <c r="C822" s="15" t="s">
        <v>57</v>
      </c>
      <c r="D822" s="15" t="s">
        <v>58</v>
      </c>
      <c r="E822" s="15" t="s">
        <v>68</v>
      </c>
      <c r="F822" s="15" t="s">
        <v>69</v>
      </c>
      <c r="G822" s="15" t="s">
        <v>1140</v>
      </c>
      <c r="H822" s="45" t="s">
        <v>1141</v>
      </c>
      <c r="I822" s="39"/>
      <c r="J822" s="39">
        <v>0</v>
      </c>
      <c r="K822" s="39">
        <v>0</v>
      </c>
      <c r="L822" s="39"/>
      <c r="M822" s="39">
        <v>0</v>
      </c>
      <c r="N822" s="39">
        <v>0</v>
      </c>
      <c r="O822" s="39"/>
      <c r="P822" s="39"/>
      <c r="Q822" s="39"/>
      <c r="R822" s="39"/>
      <c r="S822" s="39"/>
      <c r="T822" s="39">
        <v>3.3239999999999998</v>
      </c>
      <c r="U822" s="39">
        <v>0</v>
      </c>
      <c r="V822" s="39">
        <v>-3.3239999999999998</v>
      </c>
      <c r="W822" s="39">
        <v>0</v>
      </c>
      <c r="X822" s="39">
        <v>0</v>
      </c>
      <c r="Y822" s="39">
        <v>0</v>
      </c>
      <c r="Z822" s="39"/>
      <c r="AA822" s="39"/>
      <c r="AB822" s="39">
        <v>0</v>
      </c>
      <c r="AC822" s="39"/>
      <c r="AD822" s="39"/>
      <c r="AE822" s="39"/>
      <c r="AF822" s="39"/>
      <c r="AG822" s="39">
        <v>3.3239999999999998</v>
      </c>
      <c r="AH822" s="39">
        <v>3.3239999999999998</v>
      </c>
      <c r="AI822" s="39">
        <v>0</v>
      </c>
      <c r="AJ822" s="39">
        <v>0</v>
      </c>
      <c r="AK822" s="39">
        <v>0</v>
      </c>
      <c r="AL822" s="39">
        <v>0</v>
      </c>
      <c r="AM822" s="39">
        <v>0</v>
      </c>
      <c r="AN822" s="39">
        <v>0</v>
      </c>
      <c r="AO822" s="39">
        <v>0</v>
      </c>
      <c r="AP822" s="39">
        <v>0</v>
      </c>
      <c r="AQ822" s="39">
        <v>0</v>
      </c>
      <c r="AR822" s="39">
        <v>0</v>
      </c>
      <c r="AS822" s="41">
        <v>0</v>
      </c>
    </row>
    <row r="823" spans="1:45">
      <c r="A823" s="23" t="s">
        <v>136</v>
      </c>
      <c r="B823" s="21" t="s">
        <v>137</v>
      </c>
      <c r="C823" s="15" t="s">
        <v>57</v>
      </c>
      <c r="D823" s="15" t="s">
        <v>58</v>
      </c>
      <c r="E823" s="15" t="s">
        <v>68</v>
      </c>
      <c r="F823" s="15" t="s">
        <v>69</v>
      </c>
      <c r="G823" s="15" t="s">
        <v>1142</v>
      </c>
      <c r="H823" s="45" t="s">
        <v>1143</v>
      </c>
      <c r="I823" s="39">
        <v>0</v>
      </c>
      <c r="J823" s="39">
        <v>0</v>
      </c>
      <c r="K823" s="39">
        <v>0</v>
      </c>
      <c r="L823" s="39">
        <v>0</v>
      </c>
      <c r="M823" s="39">
        <v>0</v>
      </c>
      <c r="N823" s="39">
        <v>0</v>
      </c>
      <c r="O823" s="39">
        <v>0</v>
      </c>
      <c r="P823" s="39">
        <v>8.7249999999999996</v>
      </c>
      <c r="Q823" s="39"/>
      <c r="R823" s="39"/>
      <c r="S823" s="39">
        <v>0</v>
      </c>
      <c r="T823" s="39">
        <v>-0.64200000000000002</v>
      </c>
      <c r="U823" s="39"/>
      <c r="V823" s="39">
        <v>0.64200000000000002</v>
      </c>
      <c r="W823" s="39"/>
      <c r="X823" s="39">
        <v>0</v>
      </c>
      <c r="Y823" s="39"/>
      <c r="Z823" s="39"/>
      <c r="AA823" s="39"/>
      <c r="AB823" s="39"/>
      <c r="AC823" s="39"/>
      <c r="AD823" s="39"/>
      <c r="AE823" s="39"/>
      <c r="AF823" s="39"/>
      <c r="AG823" s="39">
        <v>-0.64200000000000002</v>
      </c>
      <c r="AH823" s="39">
        <v>-0.64200000000000002</v>
      </c>
      <c r="AI823" s="39">
        <v>0</v>
      </c>
      <c r="AJ823" s="39">
        <v>0</v>
      </c>
      <c r="AK823" s="39">
        <v>0</v>
      </c>
      <c r="AL823" s="39">
        <v>0</v>
      </c>
      <c r="AM823" s="39">
        <v>0</v>
      </c>
      <c r="AN823" s="39">
        <v>0</v>
      </c>
      <c r="AO823" s="39">
        <v>0</v>
      </c>
      <c r="AP823" s="39">
        <v>0</v>
      </c>
      <c r="AQ823" s="39">
        <v>0</v>
      </c>
      <c r="AR823" s="39">
        <v>0</v>
      </c>
      <c r="AS823" s="41">
        <v>0</v>
      </c>
    </row>
    <row r="824" spans="1:45">
      <c r="A824" s="23" t="s">
        <v>136</v>
      </c>
      <c r="B824" s="21" t="s">
        <v>137</v>
      </c>
      <c r="C824" s="15" t="s">
        <v>57</v>
      </c>
      <c r="D824" s="15" t="s">
        <v>58</v>
      </c>
      <c r="E824" s="15" t="s">
        <v>68</v>
      </c>
      <c r="F824" s="15" t="s">
        <v>69</v>
      </c>
      <c r="G824" s="15" t="s">
        <v>1144</v>
      </c>
      <c r="H824" s="45" t="s">
        <v>1145</v>
      </c>
      <c r="I824" s="39">
        <v>0</v>
      </c>
      <c r="J824" s="39">
        <v>0</v>
      </c>
      <c r="K824" s="39">
        <v>0</v>
      </c>
      <c r="L824" s="39">
        <v>0</v>
      </c>
      <c r="M824" s="39">
        <v>0</v>
      </c>
      <c r="N824" s="39">
        <v>0</v>
      </c>
      <c r="O824" s="39">
        <v>0</v>
      </c>
      <c r="P824" s="39">
        <v>37.978999999999999</v>
      </c>
      <c r="Q824" s="39"/>
      <c r="R824" s="39"/>
      <c r="S824" s="39">
        <v>0</v>
      </c>
      <c r="T824" s="39">
        <v>-12.199</v>
      </c>
      <c r="U824" s="39">
        <v>0</v>
      </c>
      <c r="V824" s="39">
        <v>12.199</v>
      </c>
      <c r="W824" s="39">
        <v>0</v>
      </c>
      <c r="X824" s="39">
        <v>0</v>
      </c>
      <c r="Y824" s="39">
        <v>0</v>
      </c>
      <c r="Z824" s="39"/>
      <c r="AA824" s="39">
        <v>0</v>
      </c>
      <c r="AB824" s="39">
        <v>0</v>
      </c>
      <c r="AC824" s="39">
        <v>0</v>
      </c>
      <c r="AD824" s="39"/>
      <c r="AE824" s="39"/>
      <c r="AF824" s="39"/>
      <c r="AG824" s="39">
        <v>-12.199</v>
      </c>
      <c r="AH824" s="39">
        <v>-12.199</v>
      </c>
      <c r="AI824" s="39">
        <v>0</v>
      </c>
      <c r="AJ824" s="39">
        <v>0</v>
      </c>
      <c r="AK824" s="39">
        <v>0</v>
      </c>
      <c r="AL824" s="39">
        <v>0</v>
      </c>
      <c r="AM824" s="39">
        <v>0</v>
      </c>
      <c r="AN824" s="39">
        <v>0</v>
      </c>
      <c r="AO824" s="39">
        <v>0</v>
      </c>
      <c r="AP824" s="39">
        <v>0</v>
      </c>
      <c r="AQ824" s="39">
        <v>0</v>
      </c>
      <c r="AR824" s="39">
        <v>0</v>
      </c>
      <c r="AS824" s="41">
        <v>0</v>
      </c>
    </row>
    <row r="825" spans="1:45">
      <c r="A825" s="23" t="s">
        <v>136</v>
      </c>
      <c r="B825" s="21" t="s">
        <v>137</v>
      </c>
      <c r="C825" s="15" t="s">
        <v>57</v>
      </c>
      <c r="D825" s="15" t="s">
        <v>58</v>
      </c>
      <c r="E825" s="15" t="s">
        <v>68</v>
      </c>
      <c r="F825" s="15" t="s">
        <v>69</v>
      </c>
      <c r="G825" s="15" t="s">
        <v>1148</v>
      </c>
      <c r="H825" s="45" t="s">
        <v>1132</v>
      </c>
      <c r="I825" s="39">
        <v>0</v>
      </c>
      <c r="J825" s="39">
        <v>0</v>
      </c>
      <c r="K825" s="39">
        <v>0</v>
      </c>
      <c r="L825" s="39">
        <v>0</v>
      </c>
      <c r="M825" s="39">
        <v>0</v>
      </c>
      <c r="N825" s="39">
        <v>0</v>
      </c>
      <c r="O825" s="39">
        <v>0</v>
      </c>
      <c r="P825" s="39">
        <v>1.4510000000000001</v>
      </c>
      <c r="Q825" s="39"/>
      <c r="R825" s="39"/>
      <c r="S825" s="39">
        <v>0</v>
      </c>
      <c r="T825" s="39">
        <v>4.2679999999999998</v>
      </c>
      <c r="U825" s="39">
        <v>0</v>
      </c>
      <c r="V825" s="39">
        <v>-4.2679999999999998</v>
      </c>
      <c r="W825" s="39">
        <v>0</v>
      </c>
      <c r="X825" s="39">
        <v>0</v>
      </c>
      <c r="Y825" s="39">
        <v>0</v>
      </c>
      <c r="Z825" s="39"/>
      <c r="AA825" s="39">
        <v>0</v>
      </c>
      <c r="AB825" s="39">
        <v>0</v>
      </c>
      <c r="AC825" s="39"/>
      <c r="AD825" s="39"/>
      <c r="AE825" s="39"/>
      <c r="AF825" s="39"/>
      <c r="AG825" s="39">
        <v>4.2679999999999998</v>
      </c>
      <c r="AH825" s="39">
        <v>4.2679999999999998</v>
      </c>
      <c r="AI825" s="39">
        <v>0</v>
      </c>
      <c r="AJ825" s="39">
        <v>0</v>
      </c>
      <c r="AK825" s="39">
        <v>0</v>
      </c>
      <c r="AL825" s="39">
        <v>0</v>
      </c>
      <c r="AM825" s="39">
        <v>0</v>
      </c>
      <c r="AN825" s="39">
        <v>0</v>
      </c>
      <c r="AO825" s="39">
        <v>0</v>
      </c>
      <c r="AP825" s="39">
        <v>0</v>
      </c>
      <c r="AQ825" s="39">
        <v>0</v>
      </c>
      <c r="AR825" s="39">
        <v>0</v>
      </c>
      <c r="AS825" s="41">
        <v>0</v>
      </c>
    </row>
    <row r="826" spans="1:45">
      <c r="A826" s="23" t="s">
        <v>136</v>
      </c>
      <c r="B826" s="21" t="s">
        <v>137</v>
      </c>
      <c r="C826" s="15" t="s">
        <v>57</v>
      </c>
      <c r="D826" s="15" t="s">
        <v>58</v>
      </c>
      <c r="E826" s="15" t="s">
        <v>68</v>
      </c>
      <c r="F826" s="15" t="s">
        <v>69</v>
      </c>
      <c r="G826" s="15" t="s">
        <v>1157</v>
      </c>
      <c r="H826" s="45" t="s">
        <v>1158</v>
      </c>
      <c r="I826" s="39"/>
      <c r="J826" s="39">
        <v>0</v>
      </c>
      <c r="K826" s="39">
        <v>0</v>
      </c>
      <c r="L826" s="39"/>
      <c r="M826" s="39">
        <v>0</v>
      </c>
      <c r="N826" s="39">
        <v>0</v>
      </c>
      <c r="O826" s="39"/>
      <c r="P826" s="39"/>
      <c r="Q826" s="39"/>
      <c r="R826" s="39"/>
      <c r="S826" s="39"/>
      <c r="T826" s="39">
        <v>2.266</v>
      </c>
      <c r="U826" s="39">
        <v>0</v>
      </c>
      <c r="V826" s="39">
        <v>-2.266</v>
      </c>
      <c r="W826" s="39">
        <v>0</v>
      </c>
      <c r="X826" s="39">
        <v>0</v>
      </c>
      <c r="Y826" s="39">
        <v>0</v>
      </c>
      <c r="Z826" s="39"/>
      <c r="AA826" s="39">
        <v>0</v>
      </c>
      <c r="AB826" s="39"/>
      <c r="AC826" s="39"/>
      <c r="AD826" s="39"/>
      <c r="AE826" s="39"/>
      <c r="AF826" s="39"/>
      <c r="AG826" s="39">
        <v>2.266</v>
      </c>
      <c r="AH826" s="39">
        <v>2.266</v>
      </c>
      <c r="AI826" s="39">
        <v>0</v>
      </c>
      <c r="AJ826" s="39">
        <v>0</v>
      </c>
      <c r="AK826" s="39">
        <v>0</v>
      </c>
      <c r="AL826" s="39">
        <v>0</v>
      </c>
      <c r="AM826" s="39">
        <v>0</v>
      </c>
      <c r="AN826" s="39">
        <v>0</v>
      </c>
      <c r="AO826" s="39">
        <v>0</v>
      </c>
      <c r="AP826" s="39">
        <v>0</v>
      </c>
      <c r="AQ826" s="39">
        <v>0</v>
      </c>
      <c r="AR826" s="39">
        <v>0</v>
      </c>
      <c r="AS826" s="41">
        <v>0</v>
      </c>
    </row>
    <row r="827" spans="1:45">
      <c r="A827" s="23" t="s">
        <v>136</v>
      </c>
      <c r="B827" s="21" t="s">
        <v>137</v>
      </c>
      <c r="C827" s="15" t="s">
        <v>57</v>
      </c>
      <c r="D827" s="15" t="s">
        <v>58</v>
      </c>
      <c r="E827" s="15" t="s">
        <v>68</v>
      </c>
      <c r="F827" s="15" t="s">
        <v>69</v>
      </c>
      <c r="G827" s="15" t="s">
        <v>1159</v>
      </c>
      <c r="H827" s="45" t="s">
        <v>1160</v>
      </c>
      <c r="I827" s="39"/>
      <c r="J827" s="39">
        <v>0</v>
      </c>
      <c r="K827" s="39">
        <v>0</v>
      </c>
      <c r="L827" s="39"/>
      <c r="M827" s="39">
        <v>0</v>
      </c>
      <c r="N827" s="39">
        <v>0</v>
      </c>
      <c r="O827" s="39"/>
      <c r="P827" s="39"/>
      <c r="Q827" s="39"/>
      <c r="R827" s="39"/>
      <c r="S827" s="39"/>
      <c r="T827" s="39">
        <v>2.266</v>
      </c>
      <c r="U827" s="39">
        <v>0</v>
      </c>
      <c r="V827" s="39">
        <v>-2.266</v>
      </c>
      <c r="W827" s="39">
        <v>0</v>
      </c>
      <c r="X827" s="39">
        <v>0</v>
      </c>
      <c r="Y827" s="39">
        <v>0</v>
      </c>
      <c r="Z827" s="39"/>
      <c r="AA827" s="39">
        <v>0</v>
      </c>
      <c r="AB827" s="39"/>
      <c r="AC827" s="39"/>
      <c r="AD827" s="39"/>
      <c r="AE827" s="39"/>
      <c r="AF827" s="39"/>
      <c r="AG827" s="39">
        <v>2.266</v>
      </c>
      <c r="AH827" s="39">
        <v>2.266</v>
      </c>
      <c r="AI827" s="39">
        <v>0</v>
      </c>
      <c r="AJ827" s="39">
        <v>0</v>
      </c>
      <c r="AK827" s="39">
        <v>0</v>
      </c>
      <c r="AL827" s="39">
        <v>0</v>
      </c>
      <c r="AM827" s="39">
        <v>0</v>
      </c>
      <c r="AN827" s="39">
        <v>0</v>
      </c>
      <c r="AO827" s="39">
        <v>0</v>
      </c>
      <c r="AP827" s="39">
        <v>0</v>
      </c>
      <c r="AQ827" s="39">
        <v>0</v>
      </c>
      <c r="AR827" s="39">
        <v>0</v>
      </c>
      <c r="AS827" s="41">
        <v>0</v>
      </c>
    </row>
    <row r="828" spans="1:45">
      <c r="A828" s="23" t="s">
        <v>136</v>
      </c>
      <c r="B828" s="21" t="s">
        <v>137</v>
      </c>
      <c r="C828" s="15" t="s">
        <v>57</v>
      </c>
      <c r="D828" s="15" t="s">
        <v>58</v>
      </c>
      <c r="E828" s="15" t="s">
        <v>68</v>
      </c>
      <c r="F828" s="15" t="s">
        <v>69</v>
      </c>
      <c r="G828" s="15" t="s">
        <v>1163</v>
      </c>
      <c r="H828" s="45" t="s">
        <v>1164</v>
      </c>
      <c r="I828" s="39"/>
      <c r="J828" s="39">
        <v>0</v>
      </c>
      <c r="K828" s="39">
        <v>0</v>
      </c>
      <c r="L828" s="39"/>
      <c r="M828" s="39">
        <v>0</v>
      </c>
      <c r="N828" s="39">
        <v>0</v>
      </c>
      <c r="O828" s="39"/>
      <c r="P828" s="39"/>
      <c r="Q828" s="39"/>
      <c r="R828" s="39"/>
      <c r="S828" s="39"/>
      <c r="T828" s="39">
        <v>1.3979999999999999</v>
      </c>
      <c r="U828" s="39">
        <v>0</v>
      </c>
      <c r="V828" s="39">
        <v>-1.3979999999999999</v>
      </c>
      <c r="W828" s="39">
        <v>0</v>
      </c>
      <c r="X828" s="39">
        <v>0</v>
      </c>
      <c r="Y828" s="39">
        <v>0</v>
      </c>
      <c r="Z828" s="39"/>
      <c r="AA828" s="39"/>
      <c r="AB828" s="39">
        <v>0</v>
      </c>
      <c r="AC828" s="39"/>
      <c r="AD828" s="39"/>
      <c r="AE828" s="39"/>
      <c r="AF828" s="39"/>
      <c r="AG828" s="39">
        <v>1.3979999999999999</v>
      </c>
      <c r="AH828" s="39">
        <v>1.3979999999999999</v>
      </c>
      <c r="AI828" s="39">
        <v>0</v>
      </c>
      <c r="AJ828" s="39">
        <v>0</v>
      </c>
      <c r="AK828" s="39">
        <v>0</v>
      </c>
      <c r="AL828" s="39">
        <v>0</v>
      </c>
      <c r="AM828" s="39">
        <v>0</v>
      </c>
      <c r="AN828" s="39">
        <v>0</v>
      </c>
      <c r="AO828" s="39">
        <v>0</v>
      </c>
      <c r="AP828" s="39">
        <v>0</v>
      </c>
      <c r="AQ828" s="39">
        <v>0</v>
      </c>
      <c r="AR828" s="39">
        <v>0</v>
      </c>
      <c r="AS828" s="41">
        <v>0</v>
      </c>
    </row>
    <row r="829" spans="1:45">
      <c r="A829" s="23" t="s">
        <v>136</v>
      </c>
      <c r="B829" s="21" t="s">
        <v>137</v>
      </c>
      <c r="C829" s="15" t="s">
        <v>57</v>
      </c>
      <c r="D829" s="15" t="s">
        <v>58</v>
      </c>
      <c r="E829" s="15" t="s">
        <v>68</v>
      </c>
      <c r="F829" s="15" t="s">
        <v>69</v>
      </c>
      <c r="G829" s="15" t="s">
        <v>1165</v>
      </c>
      <c r="H829" s="45" t="s">
        <v>1134</v>
      </c>
      <c r="I829" s="39">
        <v>0</v>
      </c>
      <c r="J829" s="39">
        <v>0</v>
      </c>
      <c r="K829" s="39">
        <v>0</v>
      </c>
      <c r="L829" s="39">
        <v>0</v>
      </c>
      <c r="M829" s="39">
        <v>0</v>
      </c>
      <c r="N829" s="39">
        <v>0</v>
      </c>
      <c r="O829" s="39">
        <v>0</v>
      </c>
      <c r="P829" s="39">
        <v>5.0449999999999999</v>
      </c>
      <c r="Q829" s="39"/>
      <c r="R829" s="39"/>
      <c r="S829" s="39">
        <v>1E-3</v>
      </c>
      <c r="T829" s="39">
        <v>-4.1159999999999997</v>
      </c>
      <c r="U829" s="39">
        <v>0</v>
      </c>
      <c r="V829" s="39">
        <v>4.1159999999999997</v>
      </c>
      <c r="W829" s="39">
        <v>0</v>
      </c>
      <c r="X829" s="39">
        <v>0</v>
      </c>
      <c r="Y829" s="39">
        <v>0</v>
      </c>
      <c r="Z829" s="39"/>
      <c r="AA829" s="39">
        <v>0</v>
      </c>
      <c r="AB829" s="39">
        <v>0</v>
      </c>
      <c r="AC829" s="39"/>
      <c r="AD829" s="39"/>
      <c r="AE829" s="39"/>
      <c r="AF829" s="39"/>
      <c r="AG829" s="39">
        <v>-4.1159999999999997</v>
      </c>
      <c r="AH829" s="39">
        <v>-4.1159999999999997</v>
      </c>
      <c r="AI829" s="39">
        <v>0</v>
      </c>
      <c r="AJ829" s="39">
        <v>0</v>
      </c>
      <c r="AK829" s="39">
        <v>0</v>
      </c>
      <c r="AL829" s="39">
        <v>0</v>
      </c>
      <c r="AM829" s="39">
        <v>0</v>
      </c>
      <c r="AN829" s="39">
        <v>0</v>
      </c>
      <c r="AO829" s="39">
        <v>0</v>
      </c>
      <c r="AP829" s="39">
        <v>0</v>
      </c>
      <c r="AQ829" s="39">
        <v>0</v>
      </c>
      <c r="AR829" s="39">
        <v>0</v>
      </c>
      <c r="AS829" s="41">
        <v>0</v>
      </c>
    </row>
    <row r="830" spans="1:45">
      <c r="A830" s="23" t="s">
        <v>136</v>
      </c>
      <c r="B830" s="21" t="s">
        <v>137</v>
      </c>
      <c r="C830" s="15" t="s">
        <v>57</v>
      </c>
      <c r="D830" s="15" t="s">
        <v>58</v>
      </c>
      <c r="E830" s="15" t="s">
        <v>68</v>
      </c>
      <c r="F830" s="15" t="s">
        <v>69</v>
      </c>
      <c r="G830" s="15" t="s">
        <v>1166</v>
      </c>
      <c r="H830" s="45" t="s">
        <v>1167</v>
      </c>
      <c r="I830" s="39">
        <v>0</v>
      </c>
      <c r="J830" s="39">
        <v>0</v>
      </c>
      <c r="K830" s="39">
        <v>0</v>
      </c>
      <c r="L830" s="39">
        <v>0</v>
      </c>
      <c r="M830" s="39">
        <v>0</v>
      </c>
      <c r="N830" s="39">
        <v>0</v>
      </c>
      <c r="O830" s="39">
        <v>0</v>
      </c>
      <c r="P830" s="39">
        <v>3.609</v>
      </c>
      <c r="Q830" s="39"/>
      <c r="R830" s="39"/>
      <c r="S830" s="39">
        <v>0</v>
      </c>
      <c r="T830" s="39">
        <v>-3.6629999999999998</v>
      </c>
      <c r="U830" s="39">
        <v>0</v>
      </c>
      <c r="V830" s="39">
        <v>3.6629999999999998</v>
      </c>
      <c r="W830" s="39">
        <v>0</v>
      </c>
      <c r="X830" s="39">
        <v>0</v>
      </c>
      <c r="Y830" s="39">
        <v>0</v>
      </c>
      <c r="Z830" s="39">
        <v>0</v>
      </c>
      <c r="AA830" s="39"/>
      <c r="AB830" s="39">
        <v>0</v>
      </c>
      <c r="AC830" s="39"/>
      <c r="AD830" s="39"/>
      <c r="AE830" s="39"/>
      <c r="AF830" s="39"/>
      <c r="AG830" s="39">
        <v>-3.6629999999999998</v>
      </c>
      <c r="AH830" s="39">
        <v>-3.6629999999999998</v>
      </c>
      <c r="AI830" s="39">
        <v>0</v>
      </c>
      <c r="AJ830" s="39">
        <v>0</v>
      </c>
      <c r="AK830" s="39">
        <v>0</v>
      </c>
      <c r="AL830" s="39">
        <v>0</v>
      </c>
      <c r="AM830" s="39">
        <v>0</v>
      </c>
      <c r="AN830" s="39">
        <v>0</v>
      </c>
      <c r="AO830" s="39">
        <v>0</v>
      </c>
      <c r="AP830" s="39">
        <v>0</v>
      </c>
      <c r="AQ830" s="39">
        <v>0</v>
      </c>
      <c r="AR830" s="39">
        <v>0</v>
      </c>
      <c r="AS830" s="41">
        <v>0</v>
      </c>
    </row>
    <row r="831" spans="1:45">
      <c r="A831" s="23" t="s">
        <v>136</v>
      </c>
      <c r="B831" s="21" t="s">
        <v>137</v>
      </c>
      <c r="C831" s="15" t="s">
        <v>57</v>
      </c>
      <c r="D831" s="15" t="s">
        <v>58</v>
      </c>
      <c r="E831" s="15" t="s">
        <v>68</v>
      </c>
      <c r="F831" s="15" t="s">
        <v>69</v>
      </c>
      <c r="G831" s="15" t="s">
        <v>1170</v>
      </c>
      <c r="H831" s="45" t="s">
        <v>1171</v>
      </c>
      <c r="I831" s="39">
        <v>0</v>
      </c>
      <c r="J831" s="39">
        <v>0</v>
      </c>
      <c r="K831" s="39">
        <v>0</v>
      </c>
      <c r="L831" s="39">
        <v>0</v>
      </c>
      <c r="M831" s="39">
        <v>0</v>
      </c>
      <c r="N831" s="39">
        <v>0</v>
      </c>
      <c r="O831" s="39">
        <v>0</v>
      </c>
      <c r="P831" s="39">
        <v>0.41199999999999998</v>
      </c>
      <c r="Q831" s="39"/>
      <c r="R831" s="39"/>
      <c r="S831" s="39">
        <v>-1E-3</v>
      </c>
      <c r="T831" s="39">
        <v>1.3979999999999999</v>
      </c>
      <c r="U831" s="39">
        <v>0</v>
      </c>
      <c r="V831" s="39">
        <v>-1.3979999999999999</v>
      </c>
      <c r="W831" s="39">
        <v>0</v>
      </c>
      <c r="X831" s="39">
        <v>0</v>
      </c>
      <c r="Y831" s="39">
        <v>0</v>
      </c>
      <c r="Z831" s="39"/>
      <c r="AA831" s="39"/>
      <c r="AB831" s="39">
        <v>0</v>
      </c>
      <c r="AC831" s="39"/>
      <c r="AD831" s="39"/>
      <c r="AE831" s="39"/>
      <c r="AF831" s="39"/>
      <c r="AG831" s="39">
        <v>1.3979999999999999</v>
      </c>
      <c r="AH831" s="39">
        <v>1.3979999999999999</v>
      </c>
      <c r="AI831" s="39">
        <v>0</v>
      </c>
      <c r="AJ831" s="39">
        <v>0</v>
      </c>
      <c r="AK831" s="39">
        <v>0</v>
      </c>
      <c r="AL831" s="39">
        <v>0</v>
      </c>
      <c r="AM831" s="39">
        <v>0</v>
      </c>
      <c r="AN831" s="39">
        <v>0</v>
      </c>
      <c r="AO831" s="39">
        <v>0</v>
      </c>
      <c r="AP831" s="39">
        <v>0</v>
      </c>
      <c r="AQ831" s="39">
        <v>0</v>
      </c>
      <c r="AR831" s="39">
        <v>0</v>
      </c>
      <c r="AS831" s="41">
        <v>0</v>
      </c>
    </row>
    <row r="832" spans="1:45">
      <c r="A832" s="23" t="s">
        <v>136</v>
      </c>
      <c r="B832" s="21" t="s">
        <v>137</v>
      </c>
      <c r="C832" s="15" t="s">
        <v>57</v>
      </c>
      <c r="D832" s="15" t="s">
        <v>58</v>
      </c>
      <c r="E832" s="15" t="s">
        <v>68</v>
      </c>
      <c r="F832" s="15" t="s">
        <v>69</v>
      </c>
      <c r="G832" s="15" t="s">
        <v>1172</v>
      </c>
      <c r="H832" s="45" t="s">
        <v>1173</v>
      </c>
      <c r="I832" s="39"/>
      <c r="J832" s="39">
        <v>0</v>
      </c>
      <c r="K832" s="39">
        <v>0</v>
      </c>
      <c r="L832" s="39"/>
      <c r="M832" s="39">
        <v>0</v>
      </c>
      <c r="N832" s="39">
        <v>0</v>
      </c>
      <c r="O832" s="39"/>
      <c r="P832" s="39"/>
      <c r="Q832" s="39"/>
      <c r="R832" s="39"/>
      <c r="S832" s="39"/>
      <c r="T832" s="39">
        <v>1.3979999999999999</v>
      </c>
      <c r="U832" s="39">
        <v>0</v>
      </c>
      <c r="V832" s="39">
        <v>-1.3979999999999999</v>
      </c>
      <c r="W832" s="39">
        <v>0</v>
      </c>
      <c r="X832" s="39">
        <v>0</v>
      </c>
      <c r="Y832" s="39">
        <v>0</v>
      </c>
      <c r="Z832" s="39"/>
      <c r="AA832" s="39"/>
      <c r="AB832" s="39">
        <v>0</v>
      </c>
      <c r="AC832" s="39"/>
      <c r="AD832" s="39"/>
      <c r="AE832" s="39"/>
      <c r="AF832" s="39"/>
      <c r="AG832" s="39">
        <v>1.3979999999999999</v>
      </c>
      <c r="AH832" s="39">
        <v>1.3979999999999999</v>
      </c>
      <c r="AI832" s="39">
        <v>0</v>
      </c>
      <c r="AJ832" s="39">
        <v>0</v>
      </c>
      <c r="AK832" s="39">
        <v>0</v>
      </c>
      <c r="AL832" s="39">
        <v>0</v>
      </c>
      <c r="AM832" s="39">
        <v>0</v>
      </c>
      <c r="AN832" s="39">
        <v>0</v>
      </c>
      <c r="AO832" s="39">
        <v>0</v>
      </c>
      <c r="AP832" s="39">
        <v>0</v>
      </c>
      <c r="AQ832" s="39">
        <v>0</v>
      </c>
      <c r="AR832" s="39">
        <v>0</v>
      </c>
      <c r="AS832" s="41">
        <v>0</v>
      </c>
    </row>
    <row r="833" spans="1:45">
      <c r="A833" s="23" t="s">
        <v>138</v>
      </c>
      <c r="B833" s="21" t="s">
        <v>139</v>
      </c>
      <c r="C833" s="15" t="s">
        <v>57</v>
      </c>
      <c r="D833" s="15" t="s">
        <v>58</v>
      </c>
      <c r="E833" s="15" t="s">
        <v>68</v>
      </c>
      <c r="F833" s="15" t="s">
        <v>69</v>
      </c>
      <c r="G833" s="15" t="s">
        <v>1131</v>
      </c>
      <c r="H833" s="45" t="s">
        <v>1132</v>
      </c>
      <c r="I833" s="39">
        <v>0</v>
      </c>
      <c r="J833" s="39"/>
      <c r="K833" s="39"/>
      <c r="L833" s="39"/>
      <c r="M833" s="39"/>
      <c r="N833" s="39"/>
      <c r="O833" s="39"/>
      <c r="P833" s="39">
        <v>0</v>
      </c>
      <c r="Q833" s="39"/>
      <c r="R833" s="39"/>
      <c r="S833" s="39">
        <v>0</v>
      </c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41"/>
    </row>
    <row r="834" spans="1:45">
      <c r="A834" s="23" t="s">
        <v>138</v>
      </c>
      <c r="B834" s="21" t="s">
        <v>139</v>
      </c>
      <c r="C834" s="15" t="s">
        <v>57</v>
      </c>
      <c r="D834" s="15" t="s">
        <v>58</v>
      </c>
      <c r="E834" s="15" t="s">
        <v>68</v>
      </c>
      <c r="F834" s="15" t="s">
        <v>69</v>
      </c>
      <c r="G834" s="15" t="s">
        <v>1133</v>
      </c>
      <c r="H834" s="45" t="s">
        <v>1134</v>
      </c>
      <c r="I834" s="39">
        <v>0</v>
      </c>
      <c r="J834" s="39"/>
      <c r="K834" s="39"/>
      <c r="L834" s="39"/>
      <c r="M834" s="39"/>
      <c r="N834" s="39"/>
      <c r="O834" s="39"/>
      <c r="P834" s="39">
        <v>0</v>
      </c>
      <c r="Q834" s="39"/>
      <c r="R834" s="39"/>
      <c r="S834" s="39">
        <v>0</v>
      </c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41"/>
    </row>
    <row r="835" spans="1:45">
      <c r="A835" s="23" t="s">
        <v>138</v>
      </c>
      <c r="B835" s="21" t="s">
        <v>139</v>
      </c>
      <c r="C835" s="15" t="s">
        <v>57</v>
      </c>
      <c r="D835" s="15" t="s">
        <v>58</v>
      </c>
      <c r="E835" s="15" t="s">
        <v>68</v>
      </c>
      <c r="F835" s="15" t="s">
        <v>69</v>
      </c>
      <c r="G835" s="15" t="s">
        <v>1142</v>
      </c>
      <c r="H835" s="45" t="s">
        <v>1143</v>
      </c>
      <c r="I835" s="39">
        <v>1987000</v>
      </c>
      <c r="J835" s="39">
        <v>0</v>
      </c>
      <c r="K835" s="39">
        <v>0</v>
      </c>
      <c r="L835" s="39">
        <v>0</v>
      </c>
      <c r="M835" s="39">
        <v>0</v>
      </c>
      <c r="N835" s="39">
        <v>0</v>
      </c>
      <c r="O835" s="39">
        <v>0</v>
      </c>
      <c r="P835" s="39">
        <v>3448000</v>
      </c>
      <c r="Q835" s="39"/>
      <c r="R835" s="39"/>
      <c r="S835" s="39">
        <v>682000</v>
      </c>
      <c r="T835" s="39">
        <v>1987000</v>
      </c>
      <c r="U835" s="39">
        <v>0</v>
      </c>
      <c r="V835" s="39">
        <v>-1987000</v>
      </c>
      <c r="W835" s="39">
        <v>0</v>
      </c>
      <c r="X835" s="39">
        <v>0</v>
      </c>
      <c r="Y835" s="39">
        <v>0</v>
      </c>
      <c r="Z835" s="39">
        <v>0</v>
      </c>
      <c r="AA835" s="39">
        <v>0</v>
      </c>
      <c r="AB835" s="39">
        <v>0</v>
      </c>
      <c r="AC835" s="39">
        <v>0</v>
      </c>
      <c r="AD835" s="39"/>
      <c r="AE835" s="39"/>
      <c r="AF835" s="39"/>
      <c r="AG835" s="39">
        <v>1987000</v>
      </c>
      <c r="AH835" s="39">
        <v>1987000</v>
      </c>
      <c r="AI835" s="39">
        <v>0</v>
      </c>
      <c r="AJ835" s="39">
        <v>0</v>
      </c>
      <c r="AK835" s="39">
        <v>0</v>
      </c>
      <c r="AL835" s="39">
        <v>0</v>
      </c>
      <c r="AM835" s="39">
        <v>0</v>
      </c>
      <c r="AN835" s="39">
        <v>0</v>
      </c>
      <c r="AO835" s="39">
        <v>0</v>
      </c>
      <c r="AP835" s="39">
        <v>0</v>
      </c>
      <c r="AQ835" s="39">
        <v>0</v>
      </c>
      <c r="AR835" s="39">
        <v>0</v>
      </c>
      <c r="AS835" s="41">
        <v>0</v>
      </c>
    </row>
    <row r="836" spans="1:45">
      <c r="A836" s="23" t="s">
        <v>138</v>
      </c>
      <c r="B836" s="21" t="s">
        <v>139</v>
      </c>
      <c r="C836" s="15" t="s">
        <v>57</v>
      </c>
      <c r="D836" s="15" t="s">
        <v>58</v>
      </c>
      <c r="E836" s="15" t="s">
        <v>68</v>
      </c>
      <c r="F836" s="15" t="s">
        <v>69</v>
      </c>
      <c r="G836" s="15" t="s">
        <v>1144</v>
      </c>
      <c r="H836" s="45" t="s">
        <v>1145</v>
      </c>
      <c r="I836" s="39">
        <v>1990.05</v>
      </c>
      <c r="J836" s="39"/>
      <c r="K836" s="39"/>
      <c r="L836" s="39">
        <v>0</v>
      </c>
      <c r="M836" s="39"/>
      <c r="N836" s="39"/>
      <c r="O836" s="39">
        <v>0</v>
      </c>
      <c r="P836" s="39">
        <v>4049.37</v>
      </c>
      <c r="Q836" s="39"/>
      <c r="R836" s="39"/>
      <c r="S836" s="39">
        <v>345.27</v>
      </c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41"/>
    </row>
    <row r="837" spans="1:45">
      <c r="A837" s="23" t="s">
        <v>138</v>
      </c>
      <c r="B837" s="21" t="s">
        <v>139</v>
      </c>
      <c r="C837" s="15" t="s">
        <v>57</v>
      </c>
      <c r="D837" s="15" t="s">
        <v>58</v>
      </c>
      <c r="E837" s="15" t="s">
        <v>68</v>
      </c>
      <c r="F837" s="15" t="s">
        <v>69</v>
      </c>
      <c r="G837" s="15" t="s">
        <v>1148</v>
      </c>
      <c r="H837" s="45" t="s">
        <v>1132</v>
      </c>
      <c r="I837" s="39">
        <v>552625.06000000006</v>
      </c>
      <c r="J837" s="39">
        <v>20500</v>
      </c>
      <c r="K837" s="39">
        <v>20500</v>
      </c>
      <c r="L837" s="39">
        <v>339000</v>
      </c>
      <c r="M837" s="39">
        <v>210000</v>
      </c>
      <c r="N837" s="39">
        <v>210000</v>
      </c>
      <c r="O837" s="39">
        <v>339000</v>
      </c>
      <c r="P837" s="39">
        <v>474620.9</v>
      </c>
      <c r="Q837" s="39"/>
      <c r="R837" s="39"/>
      <c r="S837" s="39">
        <v>81158.740000000005</v>
      </c>
      <c r="T837" s="39"/>
      <c r="U837" s="39"/>
      <c r="V837" s="39">
        <v>858000</v>
      </c>
      <c r="W837" s="39">
        <v>64000</v>
      </c>
      <c r="X837" s="39">
        <v>-752000</v>
      </c>
      <c r="Y837" s="39">
        <v>-12000</v>
      </c>
      <c r="Z837" s="39">
        <v>52000</v>
      </c>
      <c r="AA837" s="39">
        <v>0</v>
      </c>
      <c r="AB837" s="39">
        <v>0</v>
      </c>
      <c r="AC837" s="39">
        <v>0</v>
      </c>
      <c r="AD837" s="39"/>
      <c r="AE837" s="39"/>
      <c r="AF837" s="39"/>
      <c r="AG837" s="39"/>
      <c r="AH837" s="39"/>
      <c r="AI837" s="39">
        <v>858000</v>
      </c>
      <c r="AJ837" s="39">
        <v>922000</v>
      </c>
      <c r="AK837" s="39">
        <v>170000</v>
      </c>
      <c r="AL837" s="39">
        <v>158000</v>
      </c>
      <c r="AM837" s="39">
        <v>210000</v>
      </c>
      <c r="AN837" s="39">
        <v>210000</v>
      </c>
      <c r="AO837" s="39">
        <v>210000</v>
      </c>
      <c r="AP837" s="39">
        <v>210000</v>
      </c>
      <c r="AQ837" s="39">
        <v>210000</v>
      </c>
      <c r="AR837" s="39">
        <v>210000</v>
      </c>
      <c r="AS837" s="41">
        <v>210000</v>
      </c>
    </row>
    <row r="838" spans="1:45">
      <c r="A838" s="23" t="s">
        <v>138</v>
      </c>
      <c r="B838" s="21" t="s">
        <v>139</v>
      </c>
      <c r="C838" s="15" t="s">
        <v>57</v>
      </c>
      <c r="D838" s="15" t="s">
        <v>58</v>
      </c>
      <c r="E838" s="15" t="s">
        <v>68</v>
      </c>
      <c r="F838" s="15" t="s">
        <v>69</v>
      </c>
      <c r="G838" s="15" t="s">
        <v>1163</v>
      </c>
      <c r="H838" s="45" t="s">
        <v>1164</v>
      </c>
      <c r="I838" s="39"/>
      <c r="J838" s="39">
        <v>0</v>
      </c>
      <c r="K838" s="39">
        <v>0</v>
      </c>
      <c r="L838" s="39"/>
      <c r="M838" s="39">
        <v>198000</v>
      </c>
      <c r="N838" s="39">
        <v>198000</v>
      </c>
      <c r="O838" s="39"/>
      <c r="P838" s="39"/>
      <c r="Q838" s="39"/>
      <c r="R838" s="39"/>
      <c r="S838" s="39"/>
      <c r="T838" s="39"/>
      <c r="U838" s="39"/>
      <c r="V838" s="39">
        <v>139000</v>
      </c>
      <c r="W838" s="39">
        <v>92000</v>
      </c>
      <c r="X838" s="39">
        <v>63000</v>
      </c>
      <c r="Y838" s="39">
        <v>0</v>
      </c>
      <c r="Z838" s="39">
        <v>0</v>
      </c>
      <c r="AA838" s="39">
        <v>0</v>
      </c>
      <c r="AB838" s="39">
        <v>-201000</v>
      </c>
      <c r="AC838" s="39">
        <v>105000</v>
      </c>
      <c r="AD838" s="39"/>
      <c r="AE838" s="39"/>
      <c r="AF838" s="39"/>
      <c r="AG838" s="39"/>
      <c r="AH838" s="39"/>
      <c r="AI838" s="39">
        <v>139000</v>
      </c>
      <c r="AJ838" s="39">
        <v>231000</v>
      </c>
      <c r="AK838" s="39">
        <v>294000</v>
      </c>
      <c r="AL838" s="39">
        <v>294000</v>
      </c>
      <c r="AM838" s="39">
        <v>294000</v>
      </c>
      <c r="AN838" s="39">
        <v>294000</v>
      </c>
      <c r="AO838" s="39">
        <v>93000</v>
      </c>
      <c r="AP838" s="39">
        <v>198000</v>
      </c>
      <c r="AQ838" s="39">
        <v>198000</v>
      </c>
      <c r="AR838" s="39">
        <v>198000</v>
      </c>
      <c r="AS838" s="41">
        <v>198000</v>
      </c>
    </row>
    <row r="839" spans="1:45">
      <c r="A839" s="23" t="s">
        <v>138</v>
      </c>
      <c r="B839" s="21" t="s">
        <v>139</v>
      </c>
      <c r="C839" s="15" t="s">
        <v>57</v>
      </c>
      <c r="D839" s="15" t="s">
        <v>58</v>
      </c>
      <c r="E839" s="15" t="s">
        <v>68</v>
      </c>
      <c r="F839" s="15" t="s">
        <v>69</v>
      </c>
      <c r="G839" s="15" t="s">
        <v>1165</v>
      </c>
      <c r="H839" s="45" t="s">
        <v>1134</v>
      </c>
      <c r="I839" s="39">
        <v>161907.21</v>
      </c>
      <c r="J839" s="39">
        <v>0</v>
      </c>
      <c r="K839" s="39">
        <v>1721217.949</v>
      </c>
      <c r="L839" s="39">
        <v>1651000</v>
      </c>
      <c r="M839" s="39">
        <v>5746000</v>
      </c>
      <c r="N839" s="39">
        <v>5746000</v>
      </c>
      <c r="O839" s="39">
        <v>1651000</v>
      </c>
      <c r="P839" s="39">
        <v>341194.29</v>
      </c>
      <c r="Q839" s="39"/>
      <c r="R839" s="39"/>
      <c r="S839" s="39">
        <v>28356.63</v>
      </c>
      <c r="T839" s="39">
        <v>177000</v>
      </c>
      <c r="U839" s="39">
        <v>0</v>
      </c>
      <c r="V839" s="39">
        <v>2720000</v>
      </c>
      <c r="W839" s="39">
        <v>323000</v>
      </c>
      <c r="X839" s="39">
        <v>472000</v>
      </c>
      <c r="Y839" s="39">
        <v>932000</v>
      </c>
      <c r="Z839" s="39">
        <v>791000</v>
      </c>
      <c r="AA839" s="39">
        <v>-660000</v>
      </c>
      <c r="AB839" s="39">
        <v>802000</v>
      </c>
      <c r="AC839" s="39">
        <v>189000</v>
      </c>
      <c r="AD839" s="39"/>
      <c r="AE839" s="39"/>
      <c r="AF839" s="39"/>
      <c r="AG839" s="39">
        <v>177000</v>
      </c>
      <c r="AH839" s="39">
        <v>177000</v>
      </c>
      <c r="AI839" s="39">
        <v>2897000</v>
      </c>
      <c r="AJ839" s="39">
        <v>3220000</v>
      </c>
      <c r="AK839" s="39">
        <v>3692000</v>
      </c>
      <c r="AL839" s="39">
        <v>4624000</v>
      </c>
      <c r="AM839" s="39">
        <v>5415000</v>
      </c>
      <c r="AN839" s="39">
        <v>4755000</v>
      </c>
      <c r="AO839" s="39">
        <v>5557000</v>
      </c>
      <c r="AP839" s="39">
        <v>5746000</v>
      </c>
      <c r="AQ839" s="39">
        <v>5746000</v>
      </c>
      <c r="AR839" s="39">
        <v>5746000</v>
      </c>
      <c r="AS839" s="41">
        <v>5746000</v>
      </c>
    </row>
    <row r="840" spans="1:45">
      <c r="A840" s="23" t="s">
        <v>138</v>
      </c>
      <c r="B840" s="21" t="s">
        <v>139</v>
      </c>
      <c r="C840" s="15" t="s">
        <v>57</v>
      </c>
      <c r="D840" s="15" t="s">
        <v>58</v>
      </c>
      <c r="E840" s="15" t="s">
        <v>68</v>
      </c>
      <c r="F840" s="15" t="s">
        <v>69</v>
      </c>
      <c r="G840" s="15" t="s">
        <v>1166</v>
      </c>
      <c r="H840" s="45" t="s">
        <v>1167</v>
      </c>
      <c r="I840" s="39">
        <v>1374259.32</v>
      </c>
      <c r="J840" s="39">
        <v>399999.90600000002</v>
      </c>
      <c r="K840" s="39">
        <v>392748.88199999998</v>
      </c>
      <c r="L840" s="39">
        <v>1385000</v>
      </c>
      <c r="M840" s="39">
        <v>1646000</v>
      </c>
      <c r="N840" s="39">
        <v>1646000</v>
      </c>
      <c r="O840" s="39">
        <v>1385000</v>
      </c>
      <c r="P840" s="39">
        <v>1180279.8</v>
      </c>
      <c r="Q840" s="39"/>
      <c r="R840" s="39"/>
      <c r="S840" s="39">
        <v>201824.28</v>
      </c>
      <c r="T840" s="39">
        <v>1927000</v>
      </c>
      <c r="U840" s="39">
        <v>0</v>
      </c>
      <c r="V840" s="39">
        <v>-427000</v>
      </c>
      <c r="W840" s="39">
        <v>0</v>
      </c>
      <c r="X840" s="39">
        <v>96000</v>
      </c>
      <c r="Y840" s="39">
        <v>71000</v>
      </c>
      <c r="Z840" s="39">
        <v>38000</v>
      </c>
      <c r="AA840" s="39">
        <v>-169000</v>
      </c>
      <c r="AB840" s="39">
        <v>66000</v>
      </c>
      <c r="AC840" s="39">
        <v>44000</v>
      </c>
      <c r="AD840" s="39"/>
      <c r="AE840" s="39"/>
      <c r="AF840" s="39"/>
      <c r="AG840" s="39">
        <v>1927000</v>
      </c>
      <c r="AH840" s="39">
        <v>1927000</v>
      </c>
      <c r="AI840" s="39">
        <v>1500000</v>
      </c>
      <c r="AJ840" s="39">
        <v>1500000</v>
      </c>
      <c r="AK840" s="39">
        <v>1596000</v>
      </c>
      <c r="AL840" s="39">
        <v>1667000</v>
      </c>
      <c r="AM840" s="39">
        <v>1705000</v>
      </c>
      <c r="AN840" s="39">
        <v>1536000</v>
      </c>
      <c r="AO840" s="39">
        <v>1602000</v>
      </c>
      <c r="AP840" s="39">
        <v>1646000</v>
      </c>
      <c r="AQ840" s="39">
        <v>1646000</v>
      </c>
      <c r="AR840" s="39">
        <v>1646000</v>
      </c>
      <c r="AS840" s="41">
        <v>1646000</v>
      </c>
    </row>
    <row r="841" spans="1:45">
      <c r="A841" s="23" t="s">
        <v>138</v>
      </c>
      <c r="B841" s="21" t="s">
        <v>139</v>
      </c>
      <c r="C841" s="15" t="s">
        <v>57</v>
      </c>
      <c r="D841" s="15" t="s">
        <v>58</v>
      </c>
      <c r="E841" s="15" t="s">
        <v>68</v>
      </c>
      <c r="F841" s="15" t="s">
        <v>69</v>
      </c>
      <c r="G841" s="15" t="s">
        <v>1168</v>
      </c>
      <c r="H841" s="45" t="s">
        <v>1169</v>
      </c>
      <c r="I841" s="39"/>
      <c r="J841" s="39">
        <v>0</v>
      </c>
      <c r="K841" s="39">
        <v>6189.6189999999997</v>
      </c>
      <c r="L841" s="39"/>
      <c r="M841" s="39">
        <v>604000</v>
      </c>
      <c r="N841" s="39">
        <v>604000</v>
      </c>
      <c r="O841" s="39"/>
      <c r="P841" s="39"/>
      <c r="Q841" s="39"/>
      <c r="R841" s="39"/>
      <c r="S841" s="39"/>
      <c r="T841" s="39"/>
      <c r="U841" s="39"/>
      <c r="V841" s="39">
        <v>361000</v>
      </c>
      <c r="W841" s="39">
        <v>243000</v>
      </c>
      <c r="X841" s="39">
        <v>0</v>
      </c>
      <c r="Y841" s="39">
        <v>0</v>
      </c>
      <c r="Z841" s="39">
        <v>0</v>
      </c>
      <c r="AA841" s="39">
        <v>0</v>
      </c>
      <c r="AB841" s="39">
        <v>0</v>
      </c>
      <c r="AC841" s="39">
        <v>0</v>
      </c>
      <c r="AD841" s="39"/>
      <c r="AE841" s="39"/>
      <c r="AF841" s="39"/>
      <c r="AG841" s="39"/>
      <c r="AH841" s="39"/>
      <c r="AI841" s="39">
        <v>361000</v>
      </c>
      <c r="AJ841" s="39">
        <v>604000</v>
      </c>
      <c r="AK841" s="39">
        <v>604000</v>
      </c>
      <c r="AL841" s="39">
        <v>604000</v>
      </c>
      <c r="AM841" s="39">
        <v>604000</v>
      </c>
      <c r="AN841" s="39">
        <v>604000</v>
      </c>
      <c r="AO841" s="39">
        <v>604000</v>
      </c>
      <c r="AP841" s="39">
        <v>604000</v>
      </c>
      <c r="AQ841" s="39">
        <v>604000</v>
      </c>
      <c r="AR841" s="39">
        <v>604000</v>
      </c>
      <c r="AS841" s="41">
        <v>604000</v>
      </c>
    </row>
    <row r="842" spans="1:45">
      <c r="A842" s="23" t="s">
        <v>138</v>
      </c>
      <c r="B842" s="21" t="s">
        <v>139</v>
      </c>
      <c r="C842" s="15" t="s">
        <v>57</v>
      </c>
      <c r="D842" s="15" t="s">
        <v>58</v>
      </c>
      <c r="E842" s="15" t="s">
        <v>68</v>
      </c>
      <c r="F842" s="15" t="s">
        <v>69</v>
      </c>
      <c r="G842" s="15" t="s">
        <v>1170</v>
      </c>
      <c r="H842" s="45" t="s">
        <v>1171</v>
      </c>
      <c r="I842" s="39">
        <v>13218.36</v>
      </c>
      <c r="J842" s="39"/>
      <c r="K842" s="39"/>
      <c r="L842" s="39">
        <v>0</v>
      </c>
      <c r="M842" s="39"/>
      <c r="N842" s="39"/>
      <c r="O842" s="39">
        <v>0</v>
      </c>
      <c r="P842" s="39">
        <v>27855.64</v>
      </c>
      <c r="Q842" s="39"/>
      <c r="R842" s="39"/>
      <c r="S842" s="39">
        <v>2315.08</v>
      </c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41"/>
    </row>
    <row r="843" spans="1:45">
      <c r="A843" s="20" t="s">
        <v>140</v>
      </c>
      <c r="B843" s="21" t="s">
        <v>141</v>
      </c>
      <c r="C843" s="15" t="s">
        <v>57</v>
      </c>
      <c r="D843" s="15" t="s">
        <v>58</v>
      </c>
      <c r="E843" s="15" t="s">
        <v>64</v>
      </c>
      <c r="F843" s="15" t="s">
        <v>65</v>
      </c>
      <c r="G843" s="15" t="s">
        <v>1159</v>
      </c>
      <c r="H843" s="45" t="s">
        <v>1160</v>
      </c>
      <c r="I843" s="39">
        <v>53788.805</v>
      </c>
      <c r="J843" s="39">
        <v>0</v>
      </c>
      <c r="K843" s="39">
        <v>0</v>
      </c>
      <c r="L843" s="39">
        <v>0</v>
      </c>
      <c r="M843" s="39">
        <v>2999.145</v>
      </c>
      <c r="N843" s="39">
        <v>53788.805</v>
      </c>
      <c r="O843" s="39">
        <v>0</v>
      </c>
      <c r="P843" s="39">
        <v>64870.292999999998</v>
      </c>
      <c r="Q843" s="39">
        <v>50789.66</v>
      </c>
      <c r="R843" s="39"/>
      <c r="S843" s="39">
        <v>-1176.807</v>
      </c>
      <c r="T843" s="39">
        <v>53788.805</v>
      </c>
      <c r="U843" s="39">
        <v>0</v>
      </c>
      <c r="V843" s="39">
        <v>-50892.097000000002</v>
      </c>
      <c r="W843" s="39">
        <v>102.437</v>
      </c>
      <c r="X843" s="39">
        <v>0</v>
      </c>
      <c r="Y843" s="39">
        <v>0</v>
      </c>
      <c r="Z843" s="39">
        <v>0</v>
      </c>
      <c r="AA843" s="39">
        <v>0</v>
      </c>
      <c r="AB843" s="39">
        <v>0</v>
      </c>
      <c r="AC843" s="39">
        <v>0</v>
      </c>
      <c r="AD843" s="39">
        <v>50789.66</v>
      </c>
      <c r="AE843" s="39"/>
      <c r="AF843" s="39"/>
      <c r="AG843" s="39">
        <v>53788.805</v>
      </c>
      <c r="AH843" s="39">
        <v>53788.805</v>
      </c>
      <c r="AI843" s="39">
        <v>2896.7080000000001</v>
      </c>
      <c r="AJ843" s="39">
        <v>2999.145</v>
      </c>
      <c r="AK843" s="39">
        <v>2999.145</v>
      </c>
      <c r="AL843" s="39">
        <v>2999.145</v>
      </c>
      <c r="AM843" s="39">
        <v>2999.145</v>
      </c>
      <c r="AN843" s="39">
        <v>2999.145</v>
      </c>
      <c r="AO843" s="39">
        <v>2999.145</v>
      </c>
      <c r="AP843" s="39">
        <v>2999.145</v>
      </c>
      <c r="AQ843" s="39">
        <v>53788.805</v>
      </c>
      <c r="AR843" s="39">
        <v>53788.805</v>
      </c>
      <c r="AS843" s="41">
        <v>53788.805</v>
      </c>
    </row>
    <row r="844" spans="1:45">
      <c r="A844" s="20" t="s">
        <v>140</v>
      </c>
      <c r="B844" s="21" t="s">
        <v>141</v>
      </c>
      <c r="C844" s="15" t="s">
        <v>57</v>
      </c>
      <c r="D844" s="15" t="s">
        <v>58</v>
      </c>
      <c r="E844" s="15" t="s">
        <v>66</v>
      </c>
      <c r="F844" s="15" t="s">
        <v>67</v>
      </c>
      <c r="G844" s="15" t="s">
        <v>1131</v>
      </c>
      <c r="H844" s="45" t="s">
        <v>1132</v>
      </c>
      <c r="I844" s="39">
        <v>0</v>
      </c>
      <c r="J844" s="39"/>
      <c r="K844" s="39"/>
      <c r="L844" s="39"/>
      <c r="M844" s="39"/>
      <c r="N844" s="39"/>
      <c r="O844" s="39"/>
      <c r="P844" s="39">
        <v>0</v>
      </c>
      <c r="Q844" s="39"/>
      <c r="R844" s="39"/>
      <c r="S844" s="39">
        <v>0</v>
      </c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41"/>
    </row>
    <row r="845" spans="1:45">
      <c r="A845" s="20" t="s">
        <v>140</v>
      </c>
      <c r="B845" s="21" t="s">
        <v>141</v>
      </c>
      <c r="C845" s="15" t="s">
        <v>57</v>
      </c>
      <c r="D845" s="15" t="s">
        <v>58</v>
      </c>
      <c r="E845" s="15" t="s">
        <v>66</v>
      </c>
      <c r="F845" s="15" t="s">
        <v>67</v>
      </c>
      <c r="G845" s="15" t="s">
        <v>1133</v>
      </c>
      <c r="H845" s="45" t="s">
        <v>1134</v>
      </c>
      <c r="I845" s="39">
        <v>0</v>
      </c>
      <c r="J845" s="39"/>
      <c r="K845" s="39"/>
      <c r="L845" s="39"/>
      <c r="M845" s="39"/>
      <c r="N845" s="39"/>
      <c r="O845" s="39"/>
      <c r="P845" s="39">
        <v>0</v>
      </c>
      <c r="Q845" s="39"/>
      <c r="R845" s="39"/>
      <c r="S845" s="39">
        <v>0</v>
      </c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41"/>
    </row>
    <row r="846" spans="1:45">
      <c r="A846" s="20" t="s">
        <v>140</v>
      </c>
      <c r="B846" s="21" t="s">
        <v>141</v>
      </c>
      <c r="C846" s="15" t="s">
        <v>57</v>
      </c>
      <c r="D846" s="15" t="s">
        <v>58</v>
      </c>
      <c r="E846" s="15" t="s">
        <v>66</v>
      </c>
      <c r="F846" s="15" t="s">
        <v>67</v>
      </c>
      <c r="G846" s="15" t="s">
        <v>1146</v>
      </c>
      <c r="H846" s="45" t="s">
        <v>1147</v>
      </c>
      <c r="I846" s="39">
        <v>37617.731</v>
      </c>
      <c r="J846" s="39">
        <v>11444</v>
      </c>
      <c r="K846" s="39">
        <v>11444</v>
      </c>
      <c r="L846" s="39">
        <v>10422.044</v>
      </c>
      <c r="M846" s="39">
        <v>50347.555999999997</v>
      </c>
      <c r="N846" s="39">
        <v>37617.731</v>
      </c>
      <c r="O846" s="39">
        <v>9270.0650000000005</v>
      </c>
      <c r="P846" s="39">
        <v>1775.43</v>
      </c>
      <c r="Q846" s="39">
        <v>-12729.825000000001</v>
      </c>
      <c r="R846" s="39">
        <v>-931.73299999999995</v>
      </c>
      <c r="S846" s="39">
        <v>-8848.9179999999997</v>
      </c>
      <c r="T846" s="39">
        <v>37617.731</v>
      </c>
      <c r="U846" s="39">
        <v>0</v>
      </c>
      <c r="V846" s="39">
        <v>-3565.55</v>
      </c>
      <c r="W846" s="39">
        <v>-20505.256000000001</v>
      </c>
      <c r="X846" s="39">
        <v>27619.663</v>
      </c>
      <c r="Y846" s="39">
        <v>-36963.334000000003</v>
      </c>
      <c r="Z846" s="39">
        <v>43313.572999999997</v>
      </c>
      <c r="AA846" s="39">
        <v>4070.971</v>
      </c>
      <c r="AB846" s="39">
        <v>19300.472000000002</v>
      </c>
      <c r="AC846" s="39">
        <v>-20540.714</v>
      </c>
      <c r="AD846" s="39">
        <v>-12729.825000000001</v>
      </c>
      <c r="AE846" s="39"/>
      <c r="AF846" s="39"/>
      <c r="AG846" s="39">
        <v>37617.731</v>
      </c>
      <c r="AH846" s="39">
        <v>37617.731</v>
      </c>
      <c r="AI846" s="39">
        <v>34052.180999999997</v>
      </c>
      <c r="AJ846" s="39">
        <v>13546.924999999999</v>
      </c>
      <c r="AK846" s="39">
        <v>41166.588000000003</v>
      </c>
      <c r="AL846" s="39">
        <v>4203.2539999999999</v>
      </c>
      <c r="AM846" s="39">
        <v>47516.826999999997</v>
      </c>
      <c r="AN846" s="39">
        <v>51587.798000000003</v>
      </c>
      <c r="AO846" s="39">
        <v>70888.27</v>
      </c>
      <c r="AP846" s="39">
        <v>50347.555999999997</v>
      </c>
      <c r="AQ846" s="39">
        <v>37617.731</v>
      </c>
      <c r="AR846" s="39">
        <v>37617.731</v>
      </c>
      <c r="AS846" s="41">
        <v>37617.731</v>
      </c>
    </row>
    <row r="847" spans="1:45">
      <c r="A847" s="20" t="s">
        <v>140</v>
      </c>
      <c r="B847" s="21" t="s">
        <v>141</v>
      </c>
      <c r="C847" s="15" t="s">
        <v>57</v>
      </c>
      <c r="D847" s="15" t="s">
        <v>58</v>
      </c>
      <c r="E847" s="15" t="s">
        <v>66</v>
      </c>
      <c r="F847" s="15" t="s">
        <v>67</v>
      </c>
      <c r="G847" s="15" t="s">
        <v>1149</v>
      </c>
      <c r="H847" s="45" t="s">
        <v>1150</v>
      </c>
      <c r="I847" s="39">
        <v>3964505.9819999998</v>
      </c>
      <c r="J847" s="39">
        <v>3135346.338</v>
      </c>
      <c r="K847" s="39">
        <v>2584918.0079999999</v>
      </c>
      <c r="L847" s="39">
        <v>2755452.4739999999</v>
      </c>
      <c r="M847" s="39">
        <v>2129358.5959999999</v>
      </c>
      <c r="N847" s="39">
        <v>3964505.9819999998</v>
      </c>
      <c r="O847" s="39">
        <v>2704447.213</v>
      </c>
      <c r="P847" s="39">
        <v>3873752.787</v>
      </c>
      <c r="Q847" s="39">
        <v>1835147.3859999999</v>
      </c>
      <c r="R847" s="39">
        <v>54489.474000000002</v>
      </c>
      <c r="S847" s="39">
        <v>44077.552000000003</v>
      </c>
      <c r="T847" s="39">
        <v>3964505.9819999998</v>
      </c>
      <c r="U847" s="39">
        <v>0</v>
      </c>
      <c r="V847" s="39">
        <v>-304930.87400000001</v>
      </c>
      <c r="W847" s="39">
        <v>-613554.44999999995</v>
      </c>
      <c r="X847" s="39">
        <v>396542.728</v>
      </c>
      <c r="Y847" s="39">
        <v>158341.52100000001</v>
      </c>
      <c r="Z847" s="39">
        <v>220983.90100000001</v>
      </c>
      <c r="AA847" s="39">
        <v>-659194.59699999995</v>
      </c>
      <c r="AB847" s="39">
        <v>-971630.31599999999</v>
      </c>
      <c r="AC847" s="39">
        <v>-61705.298999999999</v>
      </c>
      <c r="AD847" s="39">
        <v>1835147.3859999999</v>
      </c>
      <c r="AE847" s="39"/>
      <c r="AF847" s="39"/>
      <c r="AG847" s="39">
        <v>3964505.9819999998</v>
      </c>
      <c r="AH847" s="39">
        <v>3964505.9819999998</v>
      </c>
      <c r="AI847" s="39">
        <v>3659575.108</v>
      </c>
      <c r="AJ847" s="39">
        <v>3046020.6579999998</v>
      </c>
      <c r="AK847" s="39">
        <v>3442563.3859999999</v>
      </c>
      <c r="AL847" s="39">
        <v>3600904.9070000001</v>
      </c>
      <c r="AM847" s="39">
        <v>3821888.8080000002</v>
      </c>
      <c r="AN847" s="39">
        <v>3162694.2110000001</v>
      </c>
      <c r="AO847" s="39">
        <v>2191063.895</v>
      </c>
      <c r="AP847" s="39">
        <v>2129358.5959999999</v>
      </c>
      <c r="AQ847" s="39">
        <v>3964505.9819999998</v>
      </c>
      <c r="AR847" s="39">
        <v>3964505.9819999998</v>
      </c>
      <c r="AS847" s="41">
        <v>3964505.9819999998</v>
      </c>
    </row>
    <row r="848" spans="1:45">
      <c r="A848" s="20" t="s">
        <v>140</v>
      </c>
      <c r="B848" s="21" t="s">
        <v>141</v>
      </c>
      <c r="C848" s="15" t="s">
        <v>57</v>
      </c>
      <c r="D848" s="15" t="s">
        <v>58</v>
      </c>
      <c r="E848" s="15" t="s">
        <v>66</v>
      </c>
      <c r="F848" s="15" t="s">
        <v>67</v>
      </c>
      <c r="G848" s="15" t="s">
        <v>1151</v>
      </c>
      <c r="H848" s="45" t="s">
        <v>1152</v>
      </c>
      <c r="I848" s="39">
        <v>929934.89399999997</v>
      </c>
      <c r="J848" s="39">
        <v>860615.37600000005</v>
      </c>
      <c r="K848" s="39">
        <v>735826.147</v>
      </c>
      <c r="L848" s="39">
        <v>584221.755</v>
      </c>
      <c r="M848" s="39">
        <v>806122.87800000003</v>
      </c>
      <c r="N848" s="39">
        <v>929934.89399999997</v>
      </c>
      <c r="O848" s="39">
        <v>621301.228</v>
      </c>
      <c r="P848" s="39">
        <v>1103136.189</v>
      </c>
      <c r="Q848" s="39">
        <v>123812.016</v>
      </c>
      <c r="R848" s="39">
        <v>-9399.5830000000005</v>
      </c>
      <c r="S848" s="39">
        <v>218034.981</v>
      </c>
      <c r="T848" s="39">
        <v>929934.89399999997</v>
      </c>
      <c r="U848" s="39">
        <v>0</v>
      </c>
      <c r="V848" s="39">
        <v>-221434.845</v>
      </c>
      <c r="W848" s="39">
        <v>-98718.736999999994</v>
      </c>
      <c r="X848" s="39">
        <v>299675.97700000001</v>
      </c>
      <c r="Y848" s="39">
        <v>-71009.413</v>
      </c>
      <c r="Z848" s="39">
        <v>-69059.25</v>
      </c>
      <c r="AA848" s="39">
        <v>426328.42099999997</v>
      </c>
      <c r="AB848" s="39">
        <v>-462848.26199999999</v>
      </c>
      <c r="AC848" s="39">
        <v>73254.092999999993</v>
      </c>
      <c r="AD848" s="39">
        <v>123812.016</v>
      </c>
      <c r="AE848" s="39"/>
      <c r="AF848" s="39"/>
      <c r="AG848" s="39">
        <v>929934.89399999997</v>
      </c>
      <c r="AH848" s="39">
        <v>929934.89399999997</v>
      </c>
      <c r="AI848" s="39">
        <v>708500.049</v>
      </c>
      <c r="AJ848" s="39">
        <v>609781.31200000003</v>
      </c>
      <c r="AK848" s="39">
        <v>909457.28899999999</v>
      </c>
      <c r="AL848" s="39">
        <v>838447.87600000005</v>
      </c>
      <c r="AM848" s="39">
        <v>769388.62600000005</v>
      </c>
      <c r="AN848" s="39">
        <v>1195717.047</v>
      </c>
      <c r="AO848" s="39">
        <v>732868.78500000003</v>
      </c>
      <c r="AP848" s="39">
        <v>806122.87800000003</v>
      </c>
      <c r="AQ848" s="39">
        <v>929934.89399999997</v>
      </c>
      <c r="AR848" s="39">
        <v>929934.89399999997</v>
      </c>
      <c r="AS848" s="41">
        <v>929934.89399999997</v>
      </c>
    </row>
    <row r="849" spans="1:45">
      <c r="A849" s="20" t="s">
        <v>140</v>
      </c>
      <c r="B849" s="21" t="s">
        <v>141</v>
      </c>
      <c r="C849" s="15" t="s">
        <v>57</v>
      </c>
      <c r="D849" s="15" t="s">
        <v>58</v>
      </c>
      <c r="E849" s="15" t="s">
        <v>66</v>
      </c>
      <c r="F849" s="15" t="s">
        <v>67</v>
      </c>
      <c r="G849" s="15" t="s">
        <v>1153</v>
      </c>
      <c r="H849" s="45" t="s">
        <v>1154</v>
      </c>
      <c r="I849" s="39">
        <v>404413.79700000002</v>
      </c>
      <c r="J849" s="39">
        <v>566173.88199999998</v>
      </c>
      <c r="K849" s="39">
        <v>484078.67</v>
      </c>
      <c r="L849" s="39">
        <v>468952.60600000003</v>
      </c>
      <c r="M849" s="39">
        <v>244460.75099999999</v>
      </c>
      <c r="N849" s="39">
        <v>404413.79700000002</v>
      </c>
      <c r="O849" s="39">
        <v>468940.04</v>
      </c>
      <c r="P849" s="39">
        <v>422778.68699999998</v>
      </c>
      <c r="Q849" s="39">
        <v>159953.046</v>
      </c>
      <c r="R849" s="39">
        <v>3551.2530000000002</v>
      </c>
      <c r="S849" s="39">
        <v>46587.658000000003</v>
      </c>
      <c r="T849" s="39">
        <v>404413.79700000002</v>
      </c>
      <c r="U849" s="39">
        <v>0</v>
      </c>
      <c r="V849" s="39">
        <v>-119778.967</v>
      </c>
      <c r="W849" s="39">
        <v>-30321.444</v>
      </c>
      <c r="X849" s="39">
        <v>116089.16499999999</v>
      </c>
      <c r="Y849" s="39">
        <v>-156061.64199999999</v>
      </c>
      <c r="Z849" s="39">
        <v>-970.60900000000004</v>
      </c>
      <c r="AA849" s="39">
        <v>69141.332999999999</v>
      </c>
      <c r="AB849" s="39">
        <v>-28105.11</v>
      </c>
      <c r="AC849" s="39">
        <v>-9945.7720000000008</v>
      </c>
      <c r="AD849" s="39">
        <v>159953.046</v>
      </c>
      <c r="AE849" s="39"/>
      <c r="AF849" s="39"/>
      <c r="AG849" s="39">
        <v>404413.79700000002</v>
      </c>
      <c r="AH849" s="39">
        <v>404413.79700000002</v>
      </c>
      <c r="AI849" s="39">
        <v>284634.83</v>
      </c>
      <c r="AJ849" s="39">
        <v>254313.386</v>
      </c>
      <c r="AK849" s="39">
        <v>370402.55099999998</v>
      </c>
      <c r="AL849" s="39">
        <v>214340.90900000001</v>
      </c>
      <c r="AM849" s="39">
        <v>213370.3</v>
      </c>
      <c r="AN849" s="39">
        <v>282511.63299999997</v>
      </c>
      <c r="AO849" s="39">
        <v>254406.52299999999</v>
      </c>
      <c r="AP849" s="39">
        <v>244460.75099999999</v>
      </c>
      <c r="AQ849" s="39">
        <v>404413.79700000002</v>
      </c>
      <c r="AR849" s="39">
        <v>404413.79700000002</v>
      </c>
      <c r="AS849" s="41">
        <v>404413.79700000002</v>
      </c>
    </row>
    <row r="850" spans="1:45">
      <c r="A850" s="20" t="s">
        <v>140</v>
      </c>
      <c r="B850" s="21" t="s">
        <v>141</v>
      </c>
      <c r="C850" s="15" t="s">
        <v>57</v>
      </c>
      <c r="D850" s="15" t="s">
        <v>58</v>
      </c>
      <c r="E850" s="15" t="s">
        <v>66</v>
      </c>
      <c r="F850" s="15" t="s">
        <v>67</v>
      </c>
      <c r="G850" s="15" t="s">
        <v>1155</v>
      </c>
      <c r="H850" s="45" t="s">
        <v>1156</v>
      </c>
      <c r="I850" s="39">
        <v>1045428.23</v>
      </c>
      <c r="J850" s="39">
        <v>689644.56499999994</v>
      </c>
      <c r="K850" s="39">
        <v>589646.103</v>
      </c>
      <c r="L850" s="39">
        <v>103101.822</v>
      </c>
      <c r="M850" s="39">
        <v>290350.80800000002</v>
      </c>
      <c r="N850" s="39">
        <v>1045428.23</v>
      </c>
      <c r="O850" s="39">
        <v>153921.97500000001</v>
      </c>
      <c r="P850" s="39">
        <v>880070.90800000005</v>
      </c>
      <c r="Q850" s="39">
        <v>755077.42200000002</v>
      </c>
      <c r="R850" s="39">
        <v>-50013.917000000001</v>
      </c>
      <c r="S850" s="39">
        <v>-4441.7920000000004</v>
      </c>
      <c r="T850" s="39">
        <v>1045428.23</v>
      </c>
      <c r="U850" s="39">
        <v>0</v>
      </c>
      <c r="V850" s="39">
        <v>-589091.21</v>
      </c>
      <c r="W850" s="39">
        <v>-28847.348999999998</v>
      </c>
      <c r="X850" s="39">
        <v>555290.37199999997</v>
      </c>
      <c r="Y850" s="39">
        <v>-463735.33</v>
      </c>
      <c r="Z850" s="39">
        <v>-4003.902</v>
      </c>
      <c r="AA850" s="39">
        <v>-42930.453999999998</v>
      </c>
      <c r="AB850" s="39">
        <v>-136664.076</v>
      </c>
      <c r="AC850" s="39">
        <v>-45095.472999999998</v>
      </c>
      <c r="AD850" s="39">
        <v>755077.42200000002</v>
      </c>
      <c r="AE850" s="39"/>
      <c r="AF850" s="39"/>
      <c r="AG850" s="39">
        <v>1045428.23</v>
      </c>
      <c r="AH850" s="39">
        <v>1045428.23</v>
      </c>
      <c r="AI850" s="39">
        <v>456337.02</v>
      </c>
      <c r="AJ850" s="39">
        <v>427489.67099999997</v>
      </c>
      <c r="AK850" s="39">
        <v>982780.04299999995</v>
      </c>
      <c r="AL850" s="39">
        <v>519044.71299999999</v>
      </c>
      <c r="AM850" s="39">
        <v>515040.81099999999</v>
      </c>
      <c r="AN850" s="39">
        <v>472110.35700000002</v>
      </c>
      <c r="AO850" s="39">
        <v>335446.28100000002</v>
      </c>
      <c r="AP850" s="39">
        <v>290350.80800000002</v>
      </c>
      <c r="AQ850" s="39">
        <v>1045428.23</v>
      </c>
      <c r="AR850" s="39">
        <v>1045428.23</v>
      </c>
      <c r="AS850" s="41">
        <v>1045428.23</v>
      </c>
    </row>
    <row r="851" spans="1:45">
      <c r="A851" s="20" t="s">
        <v>140</v>
      </c>
      <c r="B851" s="21" t="s">
        <v>141</v>
      </c>
      <c r="C851" s="15" t="s">
        <v>57</v>
      </c>
      <c r="D851" s="15" t="s">
        <v>58</v>
      </c>
      <c r="E851" s="15" t="s">
        <v>66</v>
      </c>
      <c r="F851" s="15" t="s">
        <v>67</v>
      </c>
      <c r="G851" s="15" t="s">
        <v>1159</v>
      </c>
      <c r="H851" s="45" t="s">
        <v>1160</v>
      </c>
      <c r="I851" s="39">
        <v>651870.98699999996</v>
      </c>
      <c r="J851" s="39">
        <v>2912437</v>
      </c>
      <c r="K851" s="39">
        <v>3035299</v>
      </c>
      <c r="L851" s="39">
        <v>255678.00899999999</v>
      </c>
      <c r="M851" s="39">
        <v>393464.89600000001</v>
      </c>
      <c r="N851" s="39">
        <v>651870.98699999996</v>
      </c>
      <c r="O851" s="39">
        <v>255678.389</v>
      </c>
      <c r="P851" s="39">
        <v>327131.13900000002</v>
      </c>
      <c r="Q851" s="39">
        <v>258406.09099999999</v>
      </c>
      <c r="R851" s="39">
        <v>7634.6270000000004</v>
      </c>
      <c r="S851" s="39">
        <v>36445.982000000004</v>
      </c>
      <c r="T851" s="39">
        <v>651870.98699999996</v>
      </c>
      <c r="U851" s="39">
        <v>0</v>
      </c>
      <c r="V851" s="39">
        <v>-268167.76799999998</v>
      </c>
      <c r="W851" s="39">
        <v>-14413.297</v>
      </c>
      <c r="X851" s="39">
        <v>738.00099999999998</v>
      </c>
      <c r="Y851" s="39">
        <v>-31737.133000000002</v>
      </c>
      <c r="Z851" s="39">
        <v>30802.935000000001</v>
      </c>
      <c r="AA851" s="39">
        <v>31261.594000000001</v>
      </c>
      <c r="AB851" s="39">
        <v>-83333.620999999999</v>
      </c>
      <c r="AC851" s="39">
        <v>76443.198000000004</v>
      </c>
      <c r="AD851" s="39">
        <v>258406.09099999999</v>
      </c>
      <c r="AE851" s="39"/>
      <c r="AF851" s="39"/>
      <c r="AG851" s="39">
        <v>651870.98699999996</v>
      </c>
      <c r="AH851" s="39">
        <v>651870.98699999996</v>
      </c>
      <c r="AI851" s="39">
        <v>383703.21899999998</v>
      </c>
      <c r="AJ851" s="39">
        <v>369289.92200000002</v>
      </c>
      <c r="AK851" s="39">
        <v>370027.92300000001</v>
      </c>
      <c r="AL851" s="39">
        <v>338290.79</v>
      </c>
      <c r="AM851" s="39">
        <v>369093.72499999998</v>
      </c>
      <c r="AN851" s="39">
        <v>400355.31900000002</v>
      </c>
      <c r="AO851" s="39">
        <v>317021.69799999997</v>
      </c>
      <c r="AP851" s="39">
        <v>393464.89600000001</v>
      </c>
      <c r="AQ851" s="39">
        <v>651870.98699999996</v>
      </c>
      <c r="AR851" s="39">
        <v>651870.98699999996</v>
      </c>
      <c r="AS851" s="41">
        <v>651870.98699999996</v>
      </c>
    </row>
    <row r="852" spans="1:45">
      <c r="A852" s="20" t="s">
        <v>140</v>
      </c>
      <c r="B852" s="21" t="s">
        <v>141</v>
      </c>
      <c r="C852" s="15" t="s">
        <v>57</v>
      </c>
      <c r="D852" s="15" t="s">
        <v>58</v>
      </c>
      <c r="E852" s="15" t="s">
        <v>66</v>
      </c>
      <c r="F852" s="15" t="s">
        <v>67</v>
      </c>
      <c r="G852" s="15" t="s">
        <v>1161</v>
      </c>
      <c r="H852" s="45" t="s">
        <v>1162</v>
      </c>
      <c r="I852" s="39">
        <v>0</v>
      </c>
      <c r="J852" s="39"/>
      <c r="K852" s="39"/>
      <c r="L852" s="39">
        <v>0</v>
      </c>
      <c r="M852" s="39"/>
      <c r="N852" s="39"/>
      <c r="O852" s="39">
        <v>0</v>
      </c>
      <c r="P852" s="39">
        <v>0</v>
      </c>
      <c r="Q852" s="39"/>
      <c r="R852" s="39"/>
      <c r="S852" s="39">
        <v>0</v>
      </c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41"/>
    </row>
    <row r="853" spans="1:45">
      <c r="A853" s="20" t="s">
        <v>140</v>
      </c>
      <c r="B853" s="21" t="s">
        <v>141</v>
      </c>
      <c r="C853" s="15" t="s">
        <v>57</v>
      </c>
      <c r="D853" s="15" t="s">
        <v>58</v>
      </c>
      <c r="E853" s="15" t="s">
        <v>66</v>
      </c>
      <c r="F853" s="15" t="s">
        <v>67</v>
      </c>
      <c r="G853" s="15" t="s">
        <v>1165</v>
      </c>
      <c r="H853" s="45" t="s">
        <v>1134</v>
      </c>
      <c r="I853" s="39">
        <v>919058.22</v>
      </c>
      <c r="J853" s="39">
        <v>1098392.2309999999</v>
      </c>
      <c r="K853" s="39">
        <v>951736.21100000001</v>
      </c>
      <c r="L853" s="39">
        <v>1010803.7389999999</v>
      </c>
      <c r="M853" s="39">
        <v>1740793.554</v>
      </c>
      <c r="N853" s="39">
        <v>1237189</v>
      </c>
      <c r="O853" s="39">
        <v>802306.02399999998</v>
      </c>
      <c r="P853" s="39">
        <v>998750.59499999997</v>
      </c>
      <c r="Q853" s="39">
        <v>-503604.554</v>
      </c>
      <c r="R853" s="39">
        <v>87402.112999999998</v>
      </c>
      <c r="S853" s="39">
        <v>53414.440999999999</v>
      </c>
      <c r="T853" s="39">
        <v>1237189</v>
      </c>
      <c r="U853" s="39">
        <v>0</v>
      </c>
      <c r="V853" s="39">
        <v>-23700.252</v>
      </c>
      <c r="W853" s="39">
        <v>-104000.537</v>
      </c>
      <c r="X853" s="39">
        <v>423523.49300000002</v>
      </c>
      <c r="Y853" s="39">
        <v>-244411.296</v>
      </c>
      <c r="Z853" s="39">
        <v>-175647.64499999999</v>
      </c>
      <c r="AA853" s="39">
        <v>122836.747</v>
      </c>
      <c r="AB853" s="39">
        <v>-100903.33</v>
      </c>
      <c r="AC853" s="39">
        <v>605907.37399999995</v>
      </c>
      <c r="AD853" s="39">
        <v>-503604.554</v>
      </c>
      <c r="AE853" s="39"/>
      <c r="AF853" s="39"/>
      <c r="AG853" s="39">
        <v>1237189</v>
      </c>
      <c r="AH853" s="39">
        <v>1237189</v>
      </c>
      <c r="AI853" s="39">
        <v>1213488.7479999999</v>
      </c>
      <c r="AJ853" s="39">
        <v>1109488.2109999999</v>
      </c>
      <c r="AK853" s="39">
        <v>1533011.7039999999</v>
      </c>
      <c r="AL853" s="39">
        <v>1288600.4080000001</v>
      </c>
      <c r="AM853" s="39">
        <v>1112952.763</v>
      </c>
      <c r="AN853" s="39">
        <v>1235789.51</v>
      </c>
      <c r="AO853" s="39">
        <v>1134886.18</v>
      </c>
      <c r="AP853" s="39">
        <v>1740793.554</v>
      </c>
      <c r="AQ853" s="39">
        <v>1237189</v>
      </c>
      <c r="AR853" s="39">
        <v>1237189</v>
      </c>
      <c r="AS853" s="41">
        <v>1237189</v>
      </c>
    </row>
    <row r="854" spans="1:45">
      <c r="A854" s="20" t="s">
        <v>140</v>
      </c>
      <c r="B854" s="21" t="s">
        <v>141</v>
      </c>
      <c r="C854" s="15" t="s">
        <v>57</v>
      </c>
      <c r="D854" s="15" t="s">
        <v>58</v>
      </c>
      <c r="E854" s="15" t="s">
        <v>66</v>
      </c>
      <c r="F854" s="15" t="s">
        <v>67</v>
      </c>
      <c r="G854" s="15" t="s">
        <v>1166</v>
      </c>
      <c r="H854" s="45" t="s">
        <v>1167</v>
      </c>
      <c r="I854" s="39">
        <v>727007.04500000004</v>
      </c>
      <c r="J854" s="39">
        <v>514585.95400000003</v>
      </c>
      <c r="K854" s="39">
        <v>441193.13199999998</v>
      </c>
      <c r="L854" s="39">
        <v>484066.11900000001</v>
      </c>
      <c r="M854" s="39">
        <v>809134.90500000003</v>
      </c>
      <c r="N854" s="39">
        <v>727007.04500000004</v>
      </c>
      <c r="O854" s="39">
        <v>483156.1</v>
      </c>
      <c r="P854" s="39">
        <v>580246.17599999998</v>
      </c>
      <c r="Q854" s="39">
        <v>-82127.86</v>
      </c>
      <c r="R854" s="39">
        <v>22540.528999999999</v>
      </c>
      <c r="S854" s="39">
        <v>112724.951</v>
      </c>
      <c r="T854" s="39">
        <v>727007.04500000004</v>
      </c>
      <c r="U854" s="39">
        <v>0</v>
      </c>
      <c r="V854" s="39">
        <v>35383.514000000003</v>
      </c>
      <c r="W854" s="39">
        <v>-282143.97499999998</v>
      </c>
      <c r="X854" s="39">
        <v>313795.83799999999</v>
      </c>
      <c r="Y854" s="39">
        <v>-338900.54800000001</v>
      </c>
      <c r="Z854" s="39">
        <v>70513.841</v>
      </c>
      <c r="AA854" s="39">
        <v>253214.728</v>
      </c>
      <c r="AB854" s="39">
        <v>-95749.84</v>
      </c>
      <c r="AC854" s="39">
        <v>126014.302</v>
      </c>
      <c r="AD854" s="39">
        <v>-82127.86</v>
      </c>
      <c r="AE854" s="39"/>
      <c r="AF854" s="39"/>
      <c r="AG854" s="39">
        <v>727007.04500000004</v>
      </c>
      <c r="AH854" s="39">
        <v>727007.04500000004</v>
      </c>
      <c r="AI854" s="39">
        <v>762390.55900000001</v>
      </c>
      <c r="AJ854" s="39">
        <v>480246.58399999997</v>
      </c>
      <c r="AK854" s="39">
        <v>794042.42200000002</v>
      </c>
      <c r="AL854" s="39">
        <v>455141.87400000001</v>
      </c>
      <c r="AM854" s="39">
        <v>525655.71499999997</v>
      </c>
      <c r="AN854" s="39">
        <v>778870.44299999997</v>
      </c>
      <c r="AO854" s="39">
        <v>683120.603</v>
      </c>
      <c r="AP854" s="39">
        <v>809134.90500000003</v>
      </c>
      <c r="AQ854" s="39">
        <v>727007.04500000004</v>
      </c>
      <c r="AR854" s="39">
        <v>727007.04500000004</v>
      </c>
      <c r="AS854" s="41">
        <v>727007.04500000004</v>
      </c>
    </row>
    <row r="855" spans="1:45">
      <c r="A855" s="20" t="s">
        <v>140</v>
      </c>
      <c r="B855" s="21" t="s">
        <v>141</v>
      </c>
      <c r="C855" s="15" t="s">
        <v>57</v>
      </c>
      <c r="D855" s="15" t="s">
        <v>58</v>
      </c>
      <c r="E855" s="15" t="s">
        <v>66</v>
      </c>
      <c r="F855" s="15" t="s">
        <v>67</v>
      </c>
      <c r="G855" s="15" t="s">
        <v>1172</v>
      </c>
      <c r="H855" s="45" t="s">
        <v>1173</v>
      </c>
      <c r="I855" s="39">
        <v>318130.78000000003</v>
      </c>
      <c r="J855" s="39">
        <v>1290876</v>
      </c>
      <c r="K855" s="39">
        <v>1106764.811</v>
      </c>
      <c r="L855" s="39">
        <v>1203302.7250000001</v>
      </c>
      <c r="M855" s="39">
        <v>516747.78200000001</v>
      </c>
      <c r="N855" s="39">
        <v>0</v>
      </c>
      <c r="O855" s="39">
        <v>1326907.436</v>
      </c>
      <c r="P855" s="39">
        <v>345716.19</v>
      </c>
      <c r="Q855" s="39">
        <v>-516747.78200000001</v>
      </c>
      <c r="R855" s="39">
        <v>376937.58100000001</v>
      </c>
      <c r="S855" s="39">
        <v>18489.338</v>
      </c>
      <c r="T855" s="39"/>
      <c r="U855" s="39"/>
      <c r="V855" s="39">
        <v>152449.20300000001</v>
      </c>
      <c r="W855" s="39">
        <v>12383.046</v>
      </c>
      <c r="X855" s="39">
        <v>169360.63800000001</v>
      </c>
      <c r="Y855" s="39">
        <v>-28482.063999999998</v>
      </c>
      <c r="Z855" s="39">
        <v>5794.0690000000004</v>
      </c>
      <c r="AA855" s="39">
        <v>809765.99300000002</v>
      </c>
      <c r="AB855" s="39">
        <v>-512335.49300000002</v>
      </c>
      <c r="AC855" s="39">
        <v>-92187.61</v>
      </c>
      <c r="AD855" s="39">
        <v>-516747.78200000001</v>
      </c>
      <c r="AE855" s="39"/>
      <c r="AF855" s="39"/>
      <c r="AG855" s="39"/>
      <c r="AH855" s="39"/>
      <c r="AI855" s="39">
        <v>152449.20300000001</v>
      </c>
      <c r="AJ855" s="39">
        <v>164832.24900000001</v>
      </c>
      <c r="AK855" s="39">
        <v>334192.88699999999</v>
      </c>
      <c r="AL855" s="39">
        <v>305710.82299999997</v>
      </c>
      <c r="AM855" s="39">
        <v>311504.89199999999</v>
      </c>
      <c r="AN855" s="39">
        <v>1121270.885</v>
      </c>
      <c r="AO855" s="39">
        <v>608935.39199999999</v>
      </c>
      <c r="AP855" s="39">
        <v>516747.78200000001</v>
      </c>
      <c r="AQ855" s="39">
        <v>0</v>
      </c>
      <c r="AR855" s="39">
        <v>0</v>
      </c>
      <c r="AS855" s="41">
        <v>0</v>
      </c>
    </row>
    <row r="856" spans="1:45">
      <c r="A856" s="22" t="s">
        <v>142</v>
      </c>
      <c r="B856" s="21" t="s">
        <v>143</v>
      </c>
      <c r="C856" s="15" t="s">
        <v>57</v>
      </c>
      <c r="D856" s="15" t="s">
        <v>58</v>
      </c>
      <c r="E856" s="15" t="s">
        <v>64</v>
      </c>
      <c r="F856" s="15" t="s">
        <v>65</v>
      </c>
      <c r="G856" s="15" t="s">
        <v>1159</v>
      </c>
      <c r="H856" s="45" t="s">
        <v>1160</v>
      </c>
      <c r="I856" s="39">
        <v>53788.805</v>
      </c>
      <c r="J856" s="39">
        <v>0</v>
      </c>
      <c r="K856" s="39">
        <v>0</v>
      </c>
      <c r="L856" s="39">
        <v>0</v>
      </c>
      <c r="M856" s="39">
        <v>2999.145</v>
      </c>
      <c r="N856" s="39">
        <v>53788.805</v>
      </c>
      <c r="O856" s="39">
        <v>0</v>
      </c>
      <c r="P856" s="39">
        <v>64870.292999999998</v>
      </c>
      <c r="Q856" s="39">
        <v>50789.66</v>
      </c>
      <c r="R856" s="39"/>
      <c r="S856" s="39">
        <v>-1176.807</v>
      </c>
      <c r="T856" s="39">
        <v>53788.805</v>
      </c>
      <c r="U856" s="39">
        <v>0</v>
      </c>
      <c r="V856" s="39">
        <v>-50892.097000000002</v>
      </c>
      <c r="W856" s="39">
        <v>102.437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9">
        <v>0</v>
      </c>
      <c r="AD856" s="39">
        <v>50789.66</v>
      </c>
      <c r="AE856" s="39"/>
      <c r="AF856" s="39"/>
      <c r="AG856" s="39">
        <v>53788.805</v>
      </c>
      <c r="AH856" s="39">
        <v>53788.805</v>
      </c>
      <c r="AI856" s="39">
        <v>2896.7080000000001</v>
      </c>
      <c r="AJ856" s="39">
        <v>2999.145</v>
      </c>
      <c r="AK856" s="39">
        <v>2999.145</v>
      </c>
      <c r="AL856" s="39">
        <v>2999.145</v>
      </c>
      <c r="AM856" s="39">
        <v>2999.145</v>
      </c>
      <c r="AN856" s="39">
        <v>2999.145</v>
      </c>
      <c r="AO856" s="39">
        <v>2999.145</v>
      </c>
      <c r="AP856" s="39">
        <v>2999.145</v>
      </c>
      <c r="AQ856" s="39">
        <v>53788.805</v>
      </c>
      <c r="AR856" s="39">
        <v>53788.805</v>
      </c>
      <c r="AS856" s="41">
        <v>53788.805</v>
      </c>
    </row>
    <row r="857" spans="1:45">
      <c r="A857" s="22" t="s">
        <v>142</v>
      </c>
      <c r="B857" s="21" t="s">
        <v>143</v>
      </c>
      <c r="C857" s="15" t="s">
        <v>57</v>
      </c>
      <c r="D857" s="15" t="s">
        <v>58</v>
      </c>
      <c r="E857" s="15" t="s">
        <v>66</v>
      </c>
      <c r="F857" s="15" t="s">
        <v>67</v>
      </c>
      <c r="G857" s="15" t="s">
        <v>1131</v>
      </c>
      <c r="H857" s="45" t="s">
        <v>1132</v>
      </c>
      <c r="I857" s="39">
        <v>0</v>
      </c>
      <c r="J857" s="39"/>
      <c r="K857" s="39"/>
      <c r="L857" s="39"/>
      <c r="M857" s="39"/>
      <c r="N857" s="39"/>
      <c r="O857" s="39"/>
      <c r="P857" s="39">
        <v>0</v>
      </c>
      <c r="Q857" s="39"/>
      <c r="R857" s="39"/>
      <c r="S857" s="39">
        <v>0</v>
      </c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41"/>
    </row>
    <row r="858" spans="1:45">
      <c r="A858" s="22" t="s">
        <v>142</v>
      </c>
      <c r="B858" s="21" t="s">
        <v>143</v>
      </c>
      <c r="C858" s="15" t="s">
        <v>57</v>
      </c>
      <c r="D858" s="15" t="s">
        <v>58</v>
      </c>
      <c r="E858" s="15" t="s">
        <v>66</v>
      </c>
      <c r="F858" s="15" t="s">
        <v>67</v>
      </c>
      <c r="G858" s="15" t="s">
        <v>1133</v>
      </c>
      <c r="H858" s="45" t="s">
        <v>1134</v>
      </c>
      <c r="I858" s="39">
        <v>0</v>
      </c>
      <c r="J858" s="39"/>
      <c r="K858" s="39"/>
      <c r="L858" s="39"/>
      <c r="M858" s="39"/>
      <c r="N858" s="39"/>
      <c r="O858" s="39"/>
      <c r="P858" s="39">
        <v>0</v>
      </c>
      <c r="Q858" s="39"/>
      <c r="R858" s="39"/>
      <c r="S858" s="39">
        <v>0</v>
      </c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41"/>
    </row>
    <row r="859" spans="1:45">
      <c r="A859" s="22" t="s">
        <v>142</v>
      </c>
      <c r="B859" s="21" t="s">
        <v>143</v>
      </c>
      <c r="C859" s="15" t="s">
        <v>57</v>
      </c>
      <c r="D859" s="15" t="s">
        <v>58</v>
      </c>
      <c r="E859" s="15" t="s">
        <v>66</v>
      </c>
      <c r="F859" s="15" t="s">
        <v>67</v>
      </c>
      <c r="G859" s="15" t="s">
        <v>1146</v>
      </c>
      <c r="H859" s="45" t="s">
        <v>1147</v>
      </c>
      <c r="I859" s="39">
        <v>37617.731</v>
      </c>
      <c r="J859" s="39">
        <v>11444</v>
      </c>
      <c r="K859" s="39">
        <v>11444</v>
      </c>
      <c r="L859" s="39">
        <v>10422.044</v>
      </c>
      <c r="M859" s="39">
        <v>50347.555999999997</v>
      </c>
      <c r="N859" s="39">
        <v>37617.731</v>
      </c>
      <c r="O859" s="39">
        <v>9270.0650000000005</v>
      </c>
      <c r="P859" s="39">
        <v>1775.43</v>
      </c>
      <c r="Q859" s="39">
        <v>-12729.825000000001</v>
      </c>
      <c r="R859" s="39">
        <v>-931.73299999999995</v>
      </c>
      <c r="S859" s="39">
        <v>-8848.9179999999997</v>
      </c>
      <c r="T859" s="39">
        <v>37617.731</v>
      </c>
      <c r="U859" s="39">
        <v>0</v>
      </c>
      <c r="V859" s="39">
        <v>-3565.55</v>
      </c>
      <c r="W859" s="39">
        <v>-20505.256000000001</v>
      </c>
      <c r="X859" s="39">
        <v>27619.663</v>
      </c>
      <c r="Y859" s="39">
        <v>-36963.334000000003</v>
      </c>
      <c r="Z859" s="39">
        <v>43313.572999999997</v>
      </c>
      <c r="AA859" s="39">
        <v>4070.971</v>
      </c>
      <c r="AB859" s="39">
        <v>19300.472000000002</v>
      </c>
      <c r="AC859" s="39">
        <v>-20540.714</v>
      </c>
      <c r="AD859" s="39">
        <v>-12729.825000000001</v>
      </c>
      <c r="AE859" s="39"/>
      <c r="AF859" s="39"/>
      <c r="AG859" s="39">
        <v>37617.731</v>
      </c>
      <c r="AH859" s="39">
        <v>37617.731</v>
      </c>
      <c r="AI859" s="39">
        <v>34052.180999999997</v>
      </c>
      <c r="AJ859" s="39">
        <v>13546.924999999999</v>
      </c>
      <c r="AK859" s="39">
        <v>41166.588000000003</v>
      </c>
      <c r="AL859" s="39">
        <v>4203.2539999999999</v>
      </c>
      <c r="AM859" s="39">
        <v>47516.826999999997</v>
      </c>
      <c r="AN859" s="39">
        <v>51587.798000000003</v>
      </c>
      <c r="AO859" s="39">
        <v>70888.27</v>
      </c>
      <c r="AP859" s="39">
        <v>50347.555999999997</v>
      </c>
      <c r="AQ859" s="39">
        <v>37617.731</v>
      </c>
      <c r="AR859" s="39">
        <v>37617.731</v>
      </c>
      <c r="AS859" s="41">
        <v>37617.731</v>
      </c>
    </row>
    <row r="860" spans="1:45">
      <c r="A860" s="22" t="s">
        <v>142</v>
      </c>
      <c r="B860" s="21" t="s">
        <v>143</v>
      </c>
      <c r="C860" s="15" t="s">
        <v>57</v>
      </c>
      <c r="D860" s="15" t="s">
        <v>58</v>
      </c>
      <c r="E860" s="15" t="s">
        <v>66</v>
      </c>
      <c r="F860" s="15" t="s">
        <v>67</v>
      </c>
      <c r="G860" s="15" t="s">
        <v>1149</v>
      </c>
      <c r="H860" s="45" t="s">
        <v>1150</v>
      </c>
      <c r="I860" s="39">
        <v>17101.706999999999</v>
      </c>
      <c r="J860" s="39">
        <v>20928.008000000002</v>
      </c>
      <c r="K860" s="39">
        <v>20928.008000000002</v>
      </c>
      <c r="L860" s="39">
        <v>19173.588</v>
      </c>
      <c r="M860" s="39">
        <v>66275.762000000002</v>
      </c>
      <c r="N860" s="39">
        <v>17101.706999999999</v>
      </c>
      <c r="O860" s="39">
        <v>18818.671999999999</v>
      </c>
      <c r="P860" s="39">
        <v>23792.054</v>
      </c>
      <c r="Q860" s="39">
        <v>-49174.055</v>
      </c>
      <c r="R860" s="39">
        <v>379.16</v>
      </c>
      <c r="S860" s="39">
        <v>10093.415999999999</v>
      </c>
      <c r="T860" s="39">
        <v>17101.706999999999</v>
      </c>
      <c r="U860" s="39">
        <v>0</v>
      </c>
      <c r="V860" s="39">
        <v>22037.385999999999</v>
      </c>
      <c r="W860" s="39">
        <v>-20568.412</v>
      </c>
      <c r="X860" s="39">
        <v>-13043.919</v>
      </c>
      <c r="Y860" s="39">
        <v>6620.1580000000004</v>
      </c>
      <c r="Z860" s="39">
        <v>6321.6469999999999</v>
      </c>
      <c r="AA860" s="39">
        <v>-539.22199999999998</v>
      </c>
      <c r="AB860" s="39">
        <v>-9054.7289999999994</v>
      </c>
      <c r="AC860" s="39">
        <v>57401.146000000001</v>
      </c>
      <c r="AD860" s="39">
        <v>-49174.055</v>
      </c>
      <c r="AE860" s="39"/>
      <c r="AF860" s="39"/>
      <c r="AG860" s="39">
        <v>17101.706999999999</v>
      </c>
      <c r="AH860" s="39">
        <v>17101.706999999999</v>
      </c>
      <c r="AI860" s="39">
        <v>39139.093000000001</v>
      </c>
      <c r="AJ860" s="39">
        <v>18570.681</v>
      </c>
      <c r="AK860" s="39">
        <v>5526.7619999999997</v>
      </c>
      <c r="AL860" s="39">
        <v>12146.92</v>
      </c>
      <c r="AM860" s="39">
        <v>18468.566999999999</v>
      </c>
      <c r="AN860" s="39">
        <v>17929.345000000001</v>
      </c>
      <c r="AO860" s="39">
        <v>8874.616</v>
      </c>
      <c r="AP860" s="39">
        <v>66275.762000000002</v>
      </c>
      <c r="AQ860" s="39">
        <v>17101.706999999999</v>
      </c>
      <c r="AR860" s="39">
        <v>17101.706999999999</v>
      </c>
      <c r="AS860" s="41">
        <v>17101.706999999999</v>
      </c>
    </row>
    <row r="861" spans="1:45">
      <c r="A861" s="22" t="s">
        <v>142</v>
      </c>
      <c r="B861" s="21" t="s">
        <v>143</v>
      </c>
      <c r="C861" s="15" t="s">
        <v>57</v>
      </c>
      <c r="D861" s="15" t="s">
        <v>58</v>
      </c>
      <c r="E861" s="15" t="s">
        <v>66</v>
      </c>
      <c r="F861" s="15" t="s">
        <v>67</v>
      </c>
      <c r="G861" s="15" t="s">
        <v>1151</v>
      </c>
      <c r="H861" s="45" t="s">
        <v>1152</v>
      </c>
      <c r="I861" s="39">
        <v>546146.12300000002</v>
      </c>
      <c r="J861" s="39">
        <v>683614.18900000001</v>
      </c>
      <c r="K861" s="39">
        <v>584490.13199999998</v>
      </c>
      <c r="L861" s="39">
        <v>584221.755</v>
      </c>
      <c r="M861" s="39">
        <v>680423.06900000002</v>
      </c>
      <c r="N861" s="39">
        <v>546146.12300000002</v>
      </c>
      <c r="O861" s="39">
        <v>621301.228</v>
      </c>
      <c r="P861" s="39">
        <v>512393.64</v>
      </c>
      <c r="Q861" s="39">
        <v>-134276.946</v>
      </c>
      <c r="R861" s="39">
        <v>-9399.5830000000005</v>
      </c>
      <c r="S861" s="39">
        <v>55165.517</v>
      </c>
      <c r="T861" s="39">
        <v>546146.12300000002</v>
      </c>
      <c r="U861" s="39">
        <v>0</v>
      </c>
      <c r="V861" s="39">
        <v>4143.7669999999998</v>
      </c>
      <c r="W861" s="39">
        <v>-52495.500999999997</v>
      </c>
      <c r="X861" s="39">
        <v>281544.55</v>
      </c>
      <c r="Y861" s="39">
        <v>-171886.85200000001</v>
      </c>
      <c r="Z861" s="39">
        <v>-30723.93</v>
      </c>
      <c r="AA861" s="39">
        <v>402344.22600000002</v>
      </c>
      <c r="AB861" s="39">
        <v>-407785.41</v>
      </c>
      <c r="AC861" s="39">
        <v>109136.09600000001</v>
      </c>
      <c r="AD861" s="39">
        <v>-134276.946</v>
      </c>
      <c r="AE861" s="39"/>
      <c r="AF861" s="39"/>
      <c r="AG861" s="39">
        <v>546146.12300000002</v>
      </c>
      <c r="AH861" s="39">
        <v>546146.12300000002</v>
      </c>
      <c r="AI861" s="39">
        <v>550289.89</v>
      </c>
      <c r="AJ861" s="39">
        <v>497794.38900000002</v>
      </c>
      <c r="AK861" s="39">
        <v>779338.93900000001</v>
      </c>
      <c r="AL861" s="39">
        <v>607452.08700000006</v>
      </c>
      <c r="AM861" s="39">
        <v>576728.15700000001</v>
      </c>
      <c r="AN861" s="39">
        <v>979072.38300000003</v>
      </c>
      <c r="AO861" s="39">
        <v>571286.973</v>
      </c>
      <c r="AP861" s="39">
        <v>680423.06900000002</v>
      </c>
      <c r="AQ861" s="39">
        <v>546146.12300000002</v>
      </c>
      <c r="AR861" s="39">
        <v>546146.12300000002</v>
      </c>
      <c r="AS861" s="41">
        <v>546146.12300000002</v>
      </c>
    </row>
    <row r="862" spans="1:45">
      <c r="A862" s="22" t="s">
        <v>142</v>
      </c>
      <c r="B862" s="21" t="s">
        <v>143</v>
      </c>
      <c r="C862" s="15" t="s">
        <v>57</v>
      </c>
      <c r="D862" s="15" t="s">
        <v>58</v>
      </c>
      <c r="E862" s="15" t="s">
        <v>66</v>
      </c>
      <c r="F862" s="15" t="s">
        <v>67</v>
      </c>
      <c r="G862" s="15" t="s">
        <v>1153</v>
      </c>
      <c r="H862" s="45" t="s">
        <v>1154</v>
      </c>
      <c r="I862" s="39">
        <v>231137.005</v>
      </c>
      <c r="J862" s="39">
        <v>486321.18900000001</v>
      </c>
      <c r="K862" s="39">
        <v>415804.61700000003</v>
      </c>
      <c r="L862" s="39">
        <v>468952.60600000003</v>
      </c>
      <c r="M862" s="39">
        <v>169319.117</v>
      </c>
      <c r="N862" s="39">
        <v>231137.005</v>
      </c>
      <c r="O862" s="39">
        <v>468940.04</v>
      </c>
      <c r="P862" s="39">
        <v>244521.29199999999</v>
      </c>
      <c r="Q862" s="39">
        <v>61817.887999999999</v>
      </c>
      <c r="R862" s="39">
        <v>3551.2530000000002</v>
      </c>
      <c r="S862" s="39">
        <v>60071.91</v>
      </c>
      <c r="T862" s="39">
        <v>231137.005</v>
      </c>
      <c r="U862" s="39">
        <v>0</v>
      </c>
      <c r="V862" s="39">
        <v>-51015.161999999997</v>
      </c>
      <c r="W862" s="39">
        <v>-34564.589999999997</v>
      </c>
      <c r="X862" s="39">
        <v>126247.31</v>
      </c>
      <c r="Y862" s="39">
        <v>-150983.81</v>
      </c>
      <c r="Z862" s="39">
        <v>7342.7139999999999</v>
      </c>
      <c r="AA862" s="39">
        <v>69393.410999999993</v>
      </c>
      <c r="AB862" s="39">
        <v>-27182.103999999999</v>
      </c>
      <c r="AC862" s="39">
        <v>-1055.6569999999999</v>
      </c>
      <c r="AD862" s="39">
        <v>61817.887999999999</v>
      </c>
      <c r="AE862" s="39"/>
      <c r="AF862" s="39"/>
      <c r="AG862" s="39">
        <v>231137.005</v>
      </c>
      <c r="AH862" s="39">
        <v>231137.005</v>
      </c>
      <c r="AI862" s="39">
        <v>180121.84299999999</v>
      </c>
      <c r="AJ862" s="39">
        <v>145557.253</v>
      </c>
      <c r="AK862" s="39">
        <v>271804.56300000002</v>
      </c>
      <c r="AL862" s="39">
        <v>120820.753</v>
      </c>
      <c r="AM862" s="39">
        <v>128163.467</v>
      </c>
      <c r="AN862" s="39">
        <v>197556.878</v>
      </c>
      <c r="AO862" s="39">
        <v>170374.774</v>
      </c>
      <c r="AP862" s="39">
        <v>169319.117</v>
      </c>
      <c r="AQ862" s="39">
        <v>231137.005</v>
      </c>
      <c r="AR862" s="39">
        <v>231137.005</v>
      </c>
      <c r="AS862" s="41">
        <v>231137.005</v>
      </c>
    </row>
    <row r="863" spans="1:45">
      <c r="A863" s="22" t="s">
        <v>142</v>
      </c>
      <c r="B863" s="21" t="s">
        <v>143</v>
      </c>
      <c r="C863" s="15" t="s">
        <v>57</v>
      </c>
      <c r="D863" s="15" t="s">
        <v>58</v>
      </c>
      <c r="E863" s="15" t="s">
        <v>66</v>
      </c>
      <c r="F863" s="15" t="s">
        <v>67</v>
      </c>
      <c r="G863" s="15" t="s">
        <v>1155</v>
      </c>
      <c r="H863" s="45" t="s">
        <v>1156</v>
      </c>
      <c r="I863" s="39">
        <v>1045021.893</v>
      </c>
      <c r="J863" s="39">
        <v>689644.56499999994</v>
      </c>
      <c r="K863" s="39">
        <v>589646.103</v>
      </c>
      <c r="L863" s="39">
        <v>103101.822</v>
      </c>
      <c r="M863" s="39">
        <v>290350.80699999997</v>
      </c>
      <c r="N863" s="39">
        <v>1045021.893</v>
      </c>
      <c r="O863" s="39">
        <v>153921.97500000001</v>
      </c>
      <c r="P863" s="39">
        <v>877095.56299999997</v>
      </c>
      <c r="Q863" s="39">
        <v>754671.08600000001</v>
      </c>
      <c r="R863" s="39">
        <v>-50013.917000000001</v>
      </c>
      <c r="S863" s="39">
        <v>12167.236000000001</v>
      </c>
      <c r="T863" s="39">
        <v>1045021.893</v>
      </c>
      <c r="U863" s="39">
        <v>0</v>
      </c>
      <c r="V863" s="39">
        <v>-589091.21</v>
      </c>
      <c r="W863" s="39">
        <v>-28441.012999999999</v>
      </c>
      <c r="X863" s="39">
        <v>555290.37199999997</v>
      </c>
      <c r="Y863" s="39">
        <v>-463735.33</v>
      </c>
      <c r="Z863" s="39">
        <v>-4003.902</v>
      </c>
      <c r="AA863" s="39">
        <v>-42930.453999999998</v>
      </c>
      <c r="AB863" s="39">
        <v>-136664.076</v>
      </c>
      <c r="AC863" s="39">
        <v>-45095.472999999998</v>
      </c>
      <c r="AD863" s="39">
        <v>754671.08600000001</v>
      </c>
      <c r="AE863" s="39"/>
      <c r="AF863" s="39"/>
      <c r="AG863" s="39">
        <v>1045021.893</v>
      </c>
      <c r="AH863" s="39">
        <v>1045021.893</v>
      </c>
      <c r="AI863" s="39">
        <v>455930.68300000002</v>
      </c>
      <c r="AJ863" s="39">
        <v>427489.67</v>
      </c>
      <c r="AK863" s="39">
        <v>982780.04200000002</v>
      </c>
      <c r="AL863" s="39">
        <v>519044.712</v>
      </c>
      <c r="AM863" s="39">
        <v>515040.81</v>
      </c>
      <c r="AN863" s="39">
        <v>472110.35600000003</v>
      </c>
      <c r="AO863" s="39">
        <v>335446.28000000003</v>
      </c>
      <c r="AP863" s="39">
        <v>290350.80699999997</v>
      </c>
      <c r="AQ863" s="39">
        <v>1045021.893</v>
      </c>
      <c r="AR863" s="39">
        <v>1045021.893</v>
      </c>
      <c r="AS863" s="41">
        <v>1045021.893</v>
      </c>
    </row>
    <row r="864" spans="1:45">
      <c r="A864" s="22" t="s">
        <v>142</v>
      </c>
      <c r="B864" s="21" t="s">
        <v>143</v>
      </c>
      <c r="C864" s="15" t="s">
        <v>57</v>
      </c>
      <c r="D864" s="15" t="s">
        <v>58</v>
      </c>
      <c r="E864" s="15" t="s">
        <v>66</v>
      </c>
      <c r="F864" s="15" t="s">
        <v>67</v>
      </c>
      <c r="G864" s="15" t="s">
        <v>1159</v>
      </c>
      <c r="H864" s="45" t="s">
        <v>1160</v>
      </c>
      <c r="I864" s="39">
        <v>517593.696</v>
      </c>
      <c r="J864" s="39">
        <v>2788618.7760000001</v>
      </c>
      <c r="K864" s="39">
        <v>2911480.7760000001</v>
      </c>
      <c r="L864" s="39">
        <v>255678.00899999999</v>
      </c>
      <c r="M864" s="39">
        <v>298814.28700000001</v>
      </c>
      <c r="N864" s="39">
        <v>517593.696</v>
      </c>
      <c r="O864" s="39">
        <v>255678.389</v>
      </c>
      <c r="P864" s="39">
        <v>207957.065</v>
      </c>
      <c r="Q864" s="39">
        <v>218779.40900000001</v>
      </c>
      <c r="R864" s="39">
        <v>7634.6270000000004</v>
      </c>
      <c r="S864" s="39">
        <v>3763.1149999999998</v>
      </c>
      <c r="T864" s="39">
        <v>517593.696</v>
      </c>
      <c r="U864" s="39">
        <v>0</v>
      </c>
      <c r="V864" s="39">
        <v>-236231.02799999999</v>
      </c>
      <c r="W864" s="39">
        <v>-6517.3559999999998</v>
      </c>
      <c r="X864" s="39">
        <v>11587.683999999999</v>
      </c>
      <c r="Y864" s="39">
        <v>-31780.473999999998</v>
      </c>
      <c r="Z864" s="39">
        <v>18769.583999999999</v>
      </c>
      <c r="AA864" s="39">
        <v>53690.440999999999</v>
      </c>
      <c r="AB864" s="39">
        <v>-93876.78</v>
      </c>
      <c r="AC864" s="39">
        <v>65578.52</v>
      </c>
      <c r="AD864" s="39">
        <v>218779.40900000001</v>
      </c>
      <c r="AE864" s="39"/>
      <c r="AF864" s="39"/>
      <c r="AG864" s="39">
        <v>517593.696</v>
      </c>
      <c r="AH864" s="39">
        <v>517593.696</v>
      </c>
      <c r="AI864" s="39">
        <v>281362.66800000001</v>
      </c>
      <c r="AJ864" s="39">
        <v>274845.31199999998</v>
      </c>
      <c r="AK864" s="39">
        <v>286432.99599999998</v>
      </c>
      <c r="AL864" s="39">
        <v>254652.522</v>
      </c>
      <c r="AM864" s="39">
        <v>273422.10600000003</v>
      </c>
      <c r="AN864" s="39">
        <v>327112.54700000002</v>
      </c>
      <c r="AO864" s="39">
        <v>233235.76699999999</v>
      </c>
      <c r="AP864" s="39">
        <v>298814.28700000001</v>
      </c>
      <c r="AQ864" s="39">
        <v>517593.696</v>
      </c>
      <c r="AR864" s="39">
        <v>517593.696</v>
      </c>
      <c r="AS864" s="41">
        <v>517593.696</v>
      </c>
    </row>
    <row r="865" spans="1:45">
      <c r="A865" s="22" t="s">
        <v>142</v>
      </c>
      <c r="B865" s="21" t="s">
        <v>143</v>
      </c>
      <c r="C865" s="15" t="s">
        <v>57</v>
      </c>
      <c r="D865" s="15" t="s">
        <v>58</v>
      </c>
      <c r="E865" s="15" t="s">
        <v>66</v>
      </c>
      <c r="F865" s="15" t="s">
        <v>67</v>
      </c>
      <c r="G865" s="15" t="s">
        <v>1161</v>
      </c>
      <c r="H865" s="45" t="s">
        <v>1162</v>
      </c>
      <c r="I865" s="39">
        <v>0</v>
      </c>
      <c r="J865" s="39"/>
      <c r="K865" s="39"/>
      <c r="L865" s="39">
        <v>0</v>
      </c>
      <c r="M865" s="39"/>
      <c r="N865" s="39"/>
      <c r="O865" s="39">
        <v>0</v>
      </c>
      <c r="P865" s="39">
        <v>0</v>
      </c>
      <c r="Q865" s="39"/>
      <c r="R865" s="39"/>
      <c r="S865" s="39">
        <v>0</v>
      </c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41"/>
    </row>
    <row r="866" spans="1:45">
      <c r="A866" s="22" t="s">
        <v>142</v>
      </c>
      <c r="B866" s="21" t="s">
        <v>143</v>
      </c>
      <c r="C866" s="15" t="s">
        <v>57</v>
      </c>
      <c r="D866" s="15" t="s">
        <v>58</v>
      </c>
      <c r="E866" s="15" t="s">
        <v>66</v>
      </c>
      <c r="F866" s="15" t="s">
        <v>67</v>
      </c>
      <c r="G866" s="15" t="s">
        <v>1165</v>
      </c>
      <c r="H866" s="45" t="s">
        <v>1134</v>
      </c>
      <c r="I866" s="39">
        <v>919006.60400000005</v>
      </c>
      <c r="J866" s="39">
        <v>1098377</v>
      </c>
      <c r="K866" s="39">
        <v>951720.98</v>
      </c>
      <c r="L866" s="39">
        <v>1010803.7389999999</v>
      </c>
      <c r="M866" s="39">
        <v>1740777.5179999999</v>
      </c>
      <c r="N866" s="39">
        <v>1237119.517</v>
      </c>
      <c r="O866" s="39">
        <v>802306.02399999998</v>
      </c>
      <c r="P866" s="39">
        <v>998702.50399999996</v>
      </c>
      <c r="Q866" s="39">
        <v>-503658.00099999999</v>
      </c>
      <c r="R866" s="39">
        <v>87402.112999999998</v>
      </c>
      <c r="S866" s="39">
        <v>53414.440999999999</v>
      </c>
      <c r="T866" s="39">
        <v>1237119.517</v>
      </c>
      <c r="U866" s="39">
        <v>0</v>
      </c>
      <c r="V866" s="39">
        <v>-23646</v>
      </c>
      <c r="W866" s="39">
        <v>-104134.107</v>
      </c>
      <c r="X866" s="39">
        <v>423656.924</v>
      </c>
      <c r="Y866" s="39">
        <v>-244411.296</v>
      </c>
      <c r="Z866" s="39">
        <v>-175648.935</v>
      </c>
      <c r="AA866" s="39">
        <v>122836.747</v>
      </c>
      <c r="AB866" s="39">
        <v>-100903.33</v>
      </c>
      <c r="AC866" s="39">
        <v>605907.99800000002</v>
      </c>
      <c r="AD866" s="39">
        <v>-503658.00099999999</v>
      </c>
      <c r="AE866" s="39"/>
      <c r="AF866" s="39"/>
      <c r="AG866" s="39">
        <v>1237119.517</v>
      </c>
      <c r="AH866" s="39">
        <v>1237119.517</v>
      </c>
      <c r="AI866" s="39">
        <v>1213473.517</v>
      </c>
      <c r="AJ866" s="39">
        <v>1109339.4099999999</v>
      </c>
      <c r="AK866" s="39">
        <v>1532996.334</v>
      </c>
      <c r="AL866" s="39">
        <v>1288585.0379999999</v>
      </c>
      <c r="AM866" s="39">
        <v>1112936.1029999999</v>
      </c>
      <c r="AN866" s="39">
        <v>1235772.8500000001</v>
      </c>
      <c r="AO866" s="39">
        <v>1134869.52</v>
      </c>
      <c r="AP866" s="39">
        <v>1740777.5179999999</v>
      </c>
      <c r="AQ866" s="39">
        <v>1237119.517</v>
      </c>
      <c r="AR866" s="39">
        <v>1237119.517</v>
      </c>
      <c r="AS866" s="41">
        <v>1237119.517</v>
      </c>
    </row>
    <row r="867" spans="1:45">
      <c r="A867" s="22" t="s">
        <v>142</v>
      </c>
      <c r="B867" s="21" t="s">
        <v>143</v>
      </c>
      <c r="C867" s="15" t="s">
        <v>57</v>
      </c>
      <c r="D867" s="15" t="s">
        <v>58</v>
      </c>
      <c r="E867" s="15" t="s">
        <v>66</v>
      </c>
      <c r="F867" s="15" t="s">
        <v>67</v>
      </c>
      <c r="G867" s="15" t="s">
        <v>1166</v>
      </c>
      <c r="H867" s="45" t="s">
        <v>1167</v>
      </c>
      <c r="I867" s="39">
        <v>727007.04500000004</v>
      </c>
      <c r="J867" s="39">
        <v>514585.95400000003</v>
      </c>
      <c r="K867" s="39">
        <v>441193.13199999998</v>
      </c>
      <c r="L867" s="39">
        <v>484066.11900000001</v>
      </c>
      <c r="M867" s="39">
        <v>809134.90500000003</v>
      </c>
      <c r="N867" s="39">
        <v>727007.04500000004</v>
      </c>
      <c r="O867" s="39">
        <v>483156.1</v>
      </c>
      <c r="P867" s="39">
        <v>580246.17599999998</v>
      </c>
      <c r="Q867" s="39">
        <v>-82127.86</v>
      </c>
      <c r="R867" s="39">
        <v>22540.528999999999</v>
      </c>
      <c r="S867" s="39">
        <v>112724.951</v>
      </c>
      <c r="T867" s="39">
        <v>727007.04500000004</v>
      </c>
      <c r="U867" s="39">
        <v>0</v>
      </c>
      <c r="V867" s="39">
        <v>35383.514000000003</v>
      </c>
      <c r="W867" s="39">
        <v>-282143.97499999998</v>
      </c>
      <c r="X867" s="39">
        <v>313795.83799999999</v>
      </c>
      <c r="Y867" s="39">
        <v>-338900.54800000001</v>
      </c>
      <c r="Z867" s="39">
        <v>70513.841</v>
      </c>
      <c r="AA867" s="39">
        <v>253214.728</v>
      </c>
      <c r="AB867" s="39">
        <v>-95749.84</v>
      </c>
      <c r="AC867" s="39">
        <v>126014.302</v>
      </c>
      <c r="AD867" s="39">
        <v>-82127.86</v>
      </c>
      <c r="AE867" s="39"/>
      <c r="AF867" s="39"/>
      <c r="AG867" s="39">
        <v>727007.04500000004</v>
      </c>
      <c r="AH867" s="39">
        <v>727007.04500000004</v>
      </c>
      <c r="AI867" s="39">
        <v>762390.55900000001</v>
      </c>
      <c r="AJ867" s="39">
        <v>480246.58399999997</v>
      </c>
      <c r="AK867" s="39">
        <v>794042.42200000002</v>
      </c>
      <c r="AL867" s="39">
        <v>455141.87400000001</v>
      </c>
      <c r="AM867" s="39">
        <v>525655.71499999997</v>
      </c>
      <c r="AN867" s="39">
        <v>778870.44299999997</v>
      </c>
      <c r="AO867" s="39">
        <v>683120.603</v>
      </c>
      <c r="AP867" s="39">
        <v>809134.90500000003</v>
      </c>
      <c r="AQ867" s="39">
        <v>727007.04500000004</v>
      </c>
      <c r="AR867" s="39">
        <v>727007.04500000004</v>
      </c>
      <c r="AS867" s="41">
        <v>727007.04500000004</v>
      </c>
    </row>
    <row r="868" spans="1:45">
      <c r="A868" s="22" t="s">
        <v>142</v>
      </c>
      <c r="B868" s="21" t="s">
        <v>143</v>
      </c>
      <c r="C868" s="15" t="s">
        <v>57</v>
      </c>
      <c r="D868" s="15" t="s">
        <v>58</v>
      </c>
      <c r="E868" s="15" t="s">
        <v>66</v>
      </c>
      <c r="F868" s="15" t="s">
        <v>67</v>
      </c>
      <c r="G868" s="15" t="s">
        <v>1172</v>
      </c>
      <c r="H868" s="45" t="s">
        <v>1173</v>
      </c>
      <c r="I868" s="39">
        <v>318112.913</v>
      </c>
      <c r="J868" s="39">
        <v>1290876</v>
      </c>
      <c r="K868" s="39">
        <v>1106764.811</v>
      </c>
      <c r="L868" s="39">
        <v>1203302.7250000001</v>
      </c>
      <c r="M868" s="39">
        <v>516747.78200000001</v>
      </c>
      <c r="N868" s="39">
        <v>0</v>
      </c>
      <c r="O868" s="39">
        <v>1326907.436</v>
      </c>
      <c r="P868" s="39">
        <v>345699.54300000001</v>
      </c>
      <c r="Q868" s="39">
        <v>-516747.78200000001</v>
      </c>
      <c r="R868" s="39">
        <v>376937.58100000001</v>
      </c>
      <c r="S868" s="39">
        <v>18489.338</v>
      </c>
      <c r="T868" s="39"/>
      <c r="U868" s="39"/>
      <c r="V868" s="39">
        <v>152449.20300000001</v>
      </c>
      <c r="W868" s="39">
        <v>12383.046</v>
      </c>
      <c r="X868" s="39">
        <v>167976.53</v>
      </c>
      <c r="Y868" s="39">
        <v>-27183.856</v>
      </c>
      <c r="Z868" s="39">
        <v>5879.9690000000001</v>
      </c>
      <c r="AA868" s="39">
        <v>809765.99300000002</v>
      </c>
      <c r="AB868" s="39">
        <v>-512335.49300000002</v>
      </c>
      <c r="AC868" s="39">
        <v>-92187.61</v>
      </c>
      <c r="AD868" s="39">
        <v>-516747.78200000001</v>
      </c>
      <c r="AE868" s="39"/>
      <c r="AF868" s="39"/>
      <c r="AG868" s="39"/>
      <c r="AH868" s="39"/>
      <c r="AI868" s="39">
        <v>152449.20300000001</v>
      </c>
      <c r="AJ868" s="39">
        <v>164832.24900000001</v>
      </c>
      <c r="AK868" s="39">
        <v>332808.77899999998</v>
      </c>
      <c r="AL868" s="39">
        <v>305624.92300000001</v>
      </c>
      <c r="AM868" s="39">
        <v>311504.89199999999</v>
      </c>
      <c r="AN868" s="39">
        <v>1121270.885</v>
      </c>
      <c r="AO868" s="39">
        <v>608935.39199999999</v>
      </c>
      <c r="AP868" s="39">
        <v>516747.78200000001</v>
      </c>
      <c r="AQ868" s="39">
        <v>0</v>
      </c>
      <c r="AR868" s="39">
        <v>0</v>
      </c>
      <c r="AS868" s="41">
        <v>0</v>
      </c>
    </row>
    <row r="869" spans="1:45">
      <c r="A869" s="22" t="s">
        <v>144</v>
      </c>
      <c r="B869" s="21" t="s">
        <v>145</v>
      </c>
      <c r="C869" s="15" t="s">
        <v>57</v>
      </c>
      <c r="D869" s="15" t="s">
        <v>58</v>
      </c>
      <c r="E869" s="15" t="s">
        <v>66</v>
      </c>
      <c r="F869" s="15" t="s">
        <v>67</v>
      </c>
      <c r="G869" s="15" t="s">
        <v>1131</v>
      </c>
      <c r="H869" s="45" t="s">
        <v>1132</v>
      </c>
      <c r="I869" s="39">
        <v>0</v>
      </c>
      <c r="J869" s="39"/>
      <c r="K869" s="39"/>
      <c r="L869" s="39"/>
      <c r="M869" s="39"/>
      <c r="N869" s="39"/>
      <c r="O869" s="39"/>
      <c r="P869" s="39">
        <v>0</v>
      </c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41"/>
    </row>
    <row r="870" spans="1:45">
      <c r="A870" s="22" t="s">
        <v>144</v>
      </c>
      <c r="B870" s="21" t="s">
        <v>145</v>
      </c>
      <c r="C870" s="15" t="s">
        <v>57</v>
      </c>
      <c r="D870" s="15" t="s">
        <v>58</v>
      </c>
      <c r="E870" s="15" t="s">
        <v>66</v>
      </c>
      <c r="F870" s="15" t="s">
        <v>67</v>
      </c>
      <c r="G870" s="15" t="s">
        <v>1133</v>
      </c>
      <c r="H870" s="45" t="s">
        <v>1134</v>
      </c>
      <c r="I870" s="39">
        <v>0</v>
      </c>
      <c r="J870" s="39"/>
      <c r="K870" s="39"/>
      <c r="L870" s="39"/>
      <c r="M870" s="39"/>
      <c r="N870" s="39"/>
      <c r="O870" s="39"/>
      <c r="P870" s="39">
        <v>0</v>
      </c>
      <c r="Q870" s="39"/>
      <c r="R870" s="39"/>
      <c r="S870" s="39">
        <v>0</v>
      </c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41"/>
    </row>
    <row r="871" spans="1:45">
      <c r="A871" s="22" t="s">
        <v>144</v>
      </c>
      <c r="B871" s="21" t="s">
        <v>145</v>
      </c>
      <c r="C871" s="15" t="s">
        <v>57</v>
      </c>
      <c r="D871" s="15" t="s">
        <v>58</v>
      </c>
      <c r="E871" s="15" t="s">
        <v>66</v>
      </c>
      <c r="F871" s="15" t="s">
        <v>67</v>
      </c>
      <c r="G871" s="15" t="s">
        <v>1146</v>
      </c>
      <c r="H871" s="45" t="s">
        <v>1147</v>
      </c>
      <c r="I871" s="39">
        <v>0</v>
      </c>
      <c r="J871" s="39"/>
      <c r="K871" s="39"/>
      <c r="L871" s="39">
        <v>0</v>
      </c>
      <c r="M871" s="39"/>
      <c r="N871" s="39"/>
      <c r="O871" s="39">
        <v>0</v>
      </c>
      <c r="P871" s="39">
        <v>0</v>
      </c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41"/>
    </row>
    <row r="872" spans="1:45">
      <c r="A872" s="22" t="s">
        <v>144</v>
      </c>
      <c r="B872" s="21" t="s">
        <v>145</v>
      </c>
      <c r="C872" s="15" t="s">
        <v>57</v>
      </c>
      <c r="D872" s="15" t="s">
        <v>58</v>
      </c>
      <c r="E872" s="15" t="s">
        <v>66</v>
      </c>
      <c r="F872" s="15" t="s">
        <v>67</v>
      </c>
      <c r="G872" s="15" t="s">
        <v>1149</v>
      </c>
      <c r="H872" s="45" t="s">
        <v>1150</v>
      </c>
      <c r="I872" s="39">
        <v>3947404.2749999999</v>
      </c>
      <c r="J872" s="39">
        <v>3114418.33</v>
      </c>
      <c r="K872" s="39">
        <v>2563990</v>
      </c>
      <c r="L872" s="39">
        <v>2736278.8859999999</v>
      </c>
      <c r="M872" s="39">
        <v>2063082.834</v>
      </c>
      <c r="N872" s="39">
        <v>3947404.2749999999</v>
      </c>
      <c r="O872" s="39">
        <v>2685628.5410000002</v>
      </c>
      <c r="P872" s="39">
        <v>3849960.733</v>
      </c>
      <c r="Q872" s="39">
        <v>1884321.4410000001</v>
      </c>
      <c r="R872" s="39">
        <v>54110.313999999998</v>
      </c>
      <c r="S872" s="39">
        <v>33984.135999999999</v>
      </c>
      <c r="T872" s="39">
        <v>3947404.2749999999</v>
      </c>
      <c r="U872" s="39">
        <v>0</v>
      </c>
      <c r="V872" s="39">
        <v>-326968.26</v>
      </c>
      <c r="W872" s="39">
        <v>-592986.03799999994</v>
      </c>
      <c r="X872" s="39">
        <v>409586.647</v>
      </c>
      <c r="Y872" s="39">
        <v>151721.36300000001</v>
      </c>
      <c r="Z872" s="39">
        <v>214662.25399999999</v>
      </c>
      <c r="AA872" s="39">
        <v>-658655.375</v>
      </c>
      <c r="AB872" s="39">
        <v>-962575.58700000006</v>
      </c>
      <c r="AC872" s="39">
        <v>-119106.44500000001</v>
      </c>
      <c r="AD872" s="39">
        <v>1884321.4410000001</v>
      </c>
      <c r="AE872" s="39"/>
      <c r="AF872" s="39"/>
      <c r="AG872" s="39">
        <v>3947404.2749999999</v>
      </c>
      <c r="AH872" s="39">
        <v>3947404.2749999999</v>
      </c>
      <c r="AI872" s="39">
        <v>3620436.0150000001</v>
      </c>
      <c r="AJ872" s="39">
        <v>3027449.977</v>
      </c>
      <c r="AK872" s="39">
        <v>3437036.6239999998</v>
      </c>
      <c r="AL872" s="39">
        <v>3588757.9870000002</v>
      </c>
      <c r="AM872" s="39">
        <v>3803420.2409999999</v>
      </c>
      <c r="AN872" s="39">
        <v>3144764.8659999999</v>
      </c>
      <c r="AO872" s="39">
        <v>2182189.2790000001</v>
      </c>
      <c r="AP872" s="39">
        <v>2063082.834</v>
      </c>
      <c r="AQ872" s="39">
        <v>3947404.2749999999</v>
      </c>
      <c r="AR872" s="39">
        <v>3947404.2749999999</v>
      </c>
      <c r="AS872" s="41">
        <v>3947404.2749999999</v>
      </c>
    </row>
    <row r="873" spans="1:45">
      <c r="A873" s="22" t="s">
        <v>144</v>
      </c>
      <c r="B873" s="21" t="s">
        <v>145</v>
      </c>
      <c r="C873" s="15" t="s">
        <v>57</v>
      </c>
      <c r="D873" s="15" t="s">
        <v>58</v>
      </c>
      <c r="E873" s="15" t="s">
        <v>66</v>
      </c>
      <c r="F873" s="15" t="s">
        <v>67</v>
      </c>
      <c r="G873" s="15" t="s">
        <v>1151</v>
      </c>
      <c r="H873" s="45" t="s">
        <v>1152</v>
      </c>
      <c r="I873" s="39">
        <v>383788.77100000001</v>
      </c>
      <c r="J873" s="39">
        <v>177001.18700000001</v>
      </c>
      <c r="K873" s="39">
        <v>151336.01500000001</v>
      </c>
      <c r="L873" s="39">
        <v>0</v>
      </c>
      <c r="M873" s="39">
        <v>125699.80899999999</v>
      </c>
      <c r="N873" s="39">
        <v>383788.77100000001</v>
      </c>
      <c r="O873" s="39">
        <v>0</v>
      </c>
      <c r="P873" s="39">
        <v>590742.549</v>
      </c>
      <c r="Q873" s="39">
        <v>258088.962</v>
      </c>
      <c r="R873" s="39"/>
      <c r="S873" s="39">
        <v>162869.46400000001</v>
      </c>
      <c r="T873" s="39">
        <v>383788.77100000001</v>
      </c>
      <c r="U873" s="39">
        <v>0</v>
      </c>
      <c r="V873" s="39">
        <v>-225578.61199999999</v>
      </c>
      <c r="W873" s="39">
        <v>-46223.235999999997</v>
      </c>
      <c r="X873" s="39">
        <v>18131.427</v>
      </c>
      <c r="Y873" s="39">
        <v>100877.439</v>
      </c>
      <c r="Z873" s="39">
        <v>-38335.32</v>
      </c>
      <c r="AA873" s="39">
        <v>23984.195</v>
      </c>
      <c r="AB873" s="39">
        <v>-55062.851999999999</v>
      </c>
      <c r="AC873" s="39">
        <v>-35882.002999999997</v>
      </c>
      <c r="AD873" s="39">
        <v>258088.962</v>
      </c>
      <c r="AE873" s="39"/>
      <c r="AF873" s="39"/>
      <c r="AG873" s="39">
        <v>383788.77100000001</v>
      </c>
      <c r="AH873" s="39">
        <v>383788.77100000001</v>
      </c>
      <c r="AI873" s="39">
        <v>158210.15900000001</v>
      </c>
      <c r="AJ873" s="39">
        <v>111986.923</v>
      </c>
      <c r="AK873" s="39">
        <v>130118.35</v>
      </c>
      <c r="AL873" s="39">
        <v>230995.78899999999</v>
      </c>
      <c r="AM873" s="39">
        <v>192660.46900000001</v>
      </c>
      <c r="AN873" s="39">
        <v>216644.66399999999</v>
      </c>
      <c r="AO873" s="39">
        <v>161581.81200000001</v>
      </c>
      <c r="AP873" s="39">
        <v>125699.80899999999</v>
      </c>
      <c r="AQ873" s="39">
        <v>383788.77100000001</v>
      </c>
      <c r="AR873" s="39">
        <v>383788.77100000001</v>
      </c>
      <c r="AS873" s="41">
        <v>383788.77100000001</v>
      </c>
    </row>
    <row r="874" spans="1:45">
      <c r="A874" s="22" t="s">
        <v>144</v>
      </c>
      <c r="B874" s="21" t="s">
        <v>145</v>
      </c>
      <c r="C874" s="15" t="s">
        <v>57</v>
      </c>
      <c r="D874" s="15" t="s">
        <v>58</v>
      </c>
      <c r="E874" s="15" t="s">
        <v>66</v>
      </c>
      <c r="F874" s="15" t="s">
        <v>67</v>
      </c>
      <c r="G874" s="15" t="s">
        <v>1153</v>
      </c>
      <c r="H874" s="45" t="s">
        <v>1154</v>
      </c>
      <c r="I874" s="39">
        <v>173276.79199999999</v>
      </c>
      <c r="J874" s="39">
        <v>79852.692999999999</v>
      </c>
      <c r="K874" s="39">
        <v>68274.053</v>
      </c>
      <c r="L874" s="39">
        <v>0</v>
      </c>
      <c r="M874" s="39">
        <v>75141.634000000005</v>
      </c>
      <c r="N874" s="39">
        <v>173276.79199999999</v>
      </c>
      <c r="O874" s="39">
        <v>0</v>
      </c>
      <c r="P874" s="39">
        <v>178257.39499999999</v>
      </c>
      <c r="Q874" s="39">
        <v>98135.157999999996</v>
      </c>
      <c r="R874" s="39"/>
      <c r="S874" s="39">
        <v>-13484.252</v>
      </c>
      <c r="T874" s="39">
        <v>173276.79199999999</v>
      </c>
      <c r="U874" s="39">
        <v>0</v>
      </c>
      <c r="V874" s="39">
        <v>-68763.804999999993</v>
      </c>
      <c r="W874" s="39">
        <v>4243.1459999999997</v>
      </c>
      <c r="X874" s="39">
        <v>-10158.145</v>
      </c>
      <c r="Y874" s="39">
        <v>-5077.8320000000003</v>
      </c>
      <c r="Z874" s="39">
        <v>-8313.3230000000003</v>
      </c>
      <c r="AA874" s="39">
        <v>-252.078</v>
      </c>
      <c r="AB874" s="39">
        <v>-923.00599999999997</v>
      </c>
      <c r="AC874" s="39">
        <v>-8890.1149999999998</v>
      </c>
      <c r="AD874" s="39">
        <v>98135.157999999996</v>
      </c>
      <c r="AE874" s="39"/>
      <c r="AF874" s="39"/>
      <c r="AG874" s="39">
        <v>173276.79199999999</v>
      </c>
      <c r="AH874" s="39">
        <v>173276.79199999999</v>
      </c>
      <c r="AI874" s="39">
        <v>104512.98699999999</v>
      </c>
      <c r="AJ874" s="39">
        <v>108756.133</v>
      </c>
      <c r="AK874" s="39">
        <v>98597.987999999998</v>
      </c>
      <c r="AL874" s="39">
        <v>93520.156000000003</v>
      </c>
      <c r="AM874" s="39">
        <v>85206.832999999999</v>
      </c>
      <c r="AN874" s="39">
        <v>84954.755000000005</v>
      </c>
      <c r="AO874" s="39">
        <v>84031.748999999996</v>
      </c>
      <c r="AP874" s="39">
        <v>75141.634000000005</v>
      </c>
      <c r="AQ874" s="39">
        <v>173276.79199999999</v>
      </c>
      <c r="AR874" s="39">
        <v>173276.79199999999</v>
      </c>
      <c r="AS874" s="41">
        <v>173276.79199999999</v>
      </c>
    </row>
    <row r="875" spans="1:45">
      <c r="A875" s="22" t="s">
        <v>144</v>
      </c>
      <c r="B875" s="21" t="s">
        <v>145</v>
      </c>
      <c r="C875" s="15" t="s">
        <v>57</v>
      </c>
      <c r="D875" s="15" t="s">
        <v>58</v>
      </c>
      <c r="E875" s="15" t="s">
        <v>66</v>
      </c>
      <c r="F875" s="15" t="s">
        <v>67</v>
      </c>
      <c r="G875" s="15" t="s">
        <v>1155</v>
      </c>
      <c r="H875" s="45" t="s">
        <v>1156</v>
      </c>
      <c r="I875" s="39">
        <v>406.33699999999999</v>
      </c>
      <c r="J875" s="39">
        <v>0</v>
      </c>
      <c r="K875" s="39">
        <v>0</v>
      </c>
      <c r="L875" s="39">
        <v>0</v>
      </c>
      <c r="M875" s="39">
        <v>1E-3</v>
      </c>
      <c r="N875" s="39">
        <v>406.33699999999999</v>
      </c>
      <c r="O875" s="39">
        <v>0</v>
      </c>
      <c r="P875" s="39">
        <v>2975.3449999999998</v>
      </c>
      <c r="Q875" s="39">
        <v>406.33600000000001</v>
      </c>
      <c r="R875" s="39"/>
      <c r="S875" s="39">
        <v>-16609.027999999998</v>
      </c>
      <c r="T875" s="39">
        <v>406.33699999999999</v>
      </c>
      <c r="U875" s="39">
        <v>0</v>
      </c>
      <c r="V875" s="39">
        <v>0</v>
      </c>
      <c r="W875" s="39">
        <v>-406.33600000000001</v>
      </c>
      <c r="X875" s="39">
        <v>0</v>
      </c>
      <c r="Y875" s="39">
        <v>0</v>
      </c>
      <c r="Z875" s="39">
        <v>0</v>
      </c>
      <c r="AA875" s="39">
        <v>0</v>
      </c>
      <c r="AB875" s="39">
        <v>0</v>
      </c>
      <c r="AC875" s="39">
        <v>0</v>
      </c>
      <c r="AD875" s="39">
        <v>406.33600000000001</v>
      </c>
      <c r="AE875" s="39"/>
      <c r="AF875" s="39"/>
      <c r="AG875" s="39">
        <v>406.33699999999999</v>
      </c>
      <c r="AH875" s="39">
        <v>406.33699999999999</v>
      </c>
      <c r="AI875" s="39">
        <v>406.33699999999999</v>
      </c>
      <c r="AJ875" s="39">
        <v>1E-3</v>
      </c>
      <c r="AK875" s="39">
        <v>1E-3</v>
      </c>
      <c r="AL875" s="39">
        <v>1E-3</v>
      </c>
      <c r="AM875" s="39">
        <v>1E-3</v>
      </c>
      <c r="AN875" s="39">
        <v>1E-3</v>
      </c>
      <c r="AO875" s="39">
        <v>1E-3</v>
      </c>
      <c r="AP875" s="39">
        <v>1E-3</v>
      </c>
      <c r="AQ875" s="39">
        <v>406.33699999999999</v>
      </c>
      <c r="AR875" s="39">
        <v>406.33699999999999</v>
      </c>
      <c r="AS875" s="41">
        <v>406.33699999999999</v>
      </c>
    </row>
    <row r="876" spans="1:45">
      <c r="A876" s="22" t="s">
        <v>144</v>
      </c>
      <c r="B876" s="21" t="s">
        <v>145</v>
      </c>
      <c r="C876" s="15" t="s">
        <v>57</v>
      </c>
      <c r="D876" s="15" t="s">
        <v>58</v>
      </c>
      <c r="E876" s="15" t="s">
        <v>66</v>
      </c>
      <c r="F876" s="15" t="s">
        <v>67</v>
      </c>
      <c r="G876" s="15" t="s">
        <v>1159</v>
      </c>
      <c r="H876" s="45" t="s">
        <v>1160</v>
      </c>
      <c r="I876" s="39">
        <v>134277.291</v>
      </c>
      <c r="J876" s="39">
        <v>123818.224</v>
      </c>
      <c r="K876" s="39">
        <v>123818.224</v>
      </c>
      <c r="L876" s="39">
        <v>0</v>
      </c>
      <c r="M876" s="39">
        <v>94650.608999999997</v>
      </c>
      <c r="N876" s="39">
        <v>134277.291</v>
      </c>
      <c r="O876" s="39">
        <v>0</v>
      </c>
      <c r="P876" s="39">
        <v>119174.07399999999</v>
      </c>
      <c r="Q876" s="39">
        <v>39626.682000000001</v>
      </c>
      <c r="R876" s="39"/>
      <c r="S876" s="39">
        <v>32682.866999999998</v>
      </c>
      <c r="T876" s="39">
        <v>134277.291</v>
      </c>
      <c r="U876" s="39">
        <v>0</v>
      </c>
      <c r="V876" s="39">
        <v>-31936.74</v>
      </c>
      <c r="W876" s="39">
        <v>-7895.9409999999998</v>
      </c>
      <c r="X876" s="39">
        <v>-10849.683000000001</v>
      </c>
      <c r="Y876" s="39">
        <v>43.341000000000001</v>
      </c>
      <c r="Z876" s="39">
        <v>12033.351000000001</v>
      </c>
      <c r="AA876" s="39">
        <v>-22428.847000000002</v>
      </c>
      <c r="AB876" s="39">
        <v>10543.159</v>
      </c>
      <c r="AC876" s="39">
        <v>10864.678</v>
      </c>
      <c r="AD876" s="39">
        <v>39626.682000000001</v>
      </c>
      <c r="AE876" s="39"/>
      <c r="AF876" s="39"/>
      <c r="AG876" s="39">
        <v>134277.291</v>
      </c>
      <c r="AH876" s="39">
        <v>134277.291</v>
      </c>
      <c r="AI876" s="39">
        <v>102340.55100000001</v>
      </c>
      <c r="AJ876" s="39">
        <v>94444.61</v>
      </c>
      <c r="AK876" s="39">
        <v>83594.926999999996</v>
      </c>
      <c r="AL876" s="39">
        <v>83638.267999999996</v>
      </c>
      <c r="AM876" s="39">
        <v>95671.619000000006</v>
      </c>
      <c r="AN876" s="39">
        <v>73242.771999999997</v>
      </c>
      <c r="AO876" s="39">
        <v>83785.930999999997</v>
      </c>
      <c r="AP876" s="39">
        <v>94650.608999999997</v>
      </c>
      <c r="AQ876" s="39">
        <v>134277.291</v>
      </c>
      <c r="AR876" s="39">
        <v>134277.291</v>
      </c>
      <c r="AS876" s="41">
        <v>134277.291</v>
      </c>
    </row>
    <row r="877" spans="1:45">
      <c r="A877" s="22" t="s">
        <v>144</v>
      </c>
      <c r="B877" s="21" t="s">
        <v>145</v>
      </c>
      <c r="C877" s="15" t="s">
        <v>57</v>
      </c>
      <c r="D877" s="15" t="s">
        <v>58</v>
      </c>
      <c r="E877" s="15" t="s">
        <v>66</v>
      </c>
      <c r="F877" s="15" t="s">
        <v>67</v>
      </c>
      <c r="G877" s="15" t="s">
        <v>1161</v>
      </c>
      <c r="H877" s="45" t="s">
        <v>1162</v>
      </c>
      <c r="I877" s="39">
        <v>0</v>
      </c>
      <c r="J877" s="39"/>
      <c r="K877" s="39"/>
      <c r="L877" s="39">
        <v>0</v>
      </c>
      <c r="M877" s="39"/>
      <c r="N877" s="39"/>
      <c r="O877" s="39">
        <v>0</v>
      </c>
      <c r="P877" s="39">
        <v>0</v>
      </c>
      <c r="Q877" s="39"/>
      <c r="R877" s="39"/>
      <c r="S877" s="39">
        <v>0</v>
      </c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41"/>
    </row>
    <row r="878" spans="1:45">
      <c r="A878" s="22" t="s">
        <v>144</v>
      </c>
      <c r="B878" s="21" t="s">
        <v>145</v>
      </c>
      <c r="C878" s="15" t="s">
        <v>57</v>
      </c>
      <c r="D878" s="15" t="s">
        <v>58</v>
      </c>
      <c r="E878" s="15" t="s">
        <v>66</v>
      </c>
      <c r="F878" s="15" t="s">
        <v>67</v>
      </c>
      <c r="G878" s="15" t="s">
        <v>1165</v>
      </c>
      <c r="H878" s="45" t="s">
        <v>1134</v>
      </c>
      <c r="I878" s="39">
        <v>51.616</v>
      </c>
      <c r="J878" s="39">
        <v>15.231</v>
      </c>
      <c r="K878" s="39">
        <v>15.231</v>
      </c>
      <c r="L878" s="39">
        <v>0</v>
      </c>
      <c r="M878" s="39">
        <v>16.036000000000001</v>
      </c>
      <c r="N878" s="39">
        <v>69.483000000000004</v>
      </c>
      <c r="O878" s="39">
        <v>0</v>
      </c>
      <c r="P878" s="39">
        <v>48.091000000000001</v>
      </c>
      <c r="Q878" s="39">
        <v>53.447000000000003</v>
      </c>
      <c r="R878" s="39"/>
      <c r="S878" s="39">
        <v>0</v>
      </c>
      <c r="T878" s="39">
        <v>69.483000000000004</v>
      </c>
      <c r="U878" s="39">
        <v>0</v>
      </c>
      <c r="V878" s="39">
        <v>-54.252000000000002</v>
      </c>
      <c r="W878" s="39">
        <v>133.57</v>
      </c>
      <c r="X878" s="39">
        <v>-133.43100000000001</v>
      </c>
      <c r="Y878" s="39">
        <v>0</v>
      </c>
      <c r="Z878" s="39">
        <v>1.29</v>
      </c>
      <c r="AA878" s="39">
        <v>0</v>
      </c>
      <c r="AB878" s="39">
        <v>0</v>
      </c>
      <c r="AC878" s="39">
        <v>-0.624</v>
      </c>
      <c r="AD878" s="39">
        <v>53.447000000000003</v>
      </c>
      <c r="AE878" s="39"/>
      <c r="AF878" s="39"/>
      <c r="AG878" s="39">
        <v>69.483000000000004</v>
      </c>
      <c r="AH878" s="39">
        <v>69.483000000000004</v>
      </c>
      <c r="AI878" s="39">
        <v>15.231</v>
      </c>
      <c r="AJ878" s="39">
        <v>148.80099999999999</v>
      </c>
      <c r="AK878" s="39">
        <v>15.37</v>
      </c>
      <c r="AL878" s="39">
        <v>15.37</v>
      </c>
      <c r="AM878" s="39">
        <v>16.66</v>
      </c>
      <c r="AN878" s="39">
        <v>16.66</v>
      </c>
      <c r="AO878" s="39">
        <v>16.66</v>
      </c>
      <c r="AP878" s="39">
        <v>16.036000000000001</v>
      </c>
      <c r="AQ878" s="39">
        <v>69.483000000000004</v>
      </c>
      <c r="AR878" s="39">
        <v>69.483000000000004</v>
      </c>
      <c r="AS878" s="41">
        <v>69.483000000000004</v>
      </c>
    </row>
    <row r="879" spans="1:45">
      <c r="A879" s="22" t="s">
        <v>144</v>
      </c>
      <c r="B879" s="21" t="s">
        <v>145</v>
      </c>
      <c r="C879" s="15" t="s">
        <v>57</v>
      </c>
      <c r="D879" s="15" t="s">
        <v>58</v>
      </c>
      <c r="E879" s="15" t="s">
        <v>66</v>
      </c>
      <c r="F879" s="15" t="s">
        <v>67</v>
      </c>
      <c r="G879" s="15" t="s">
        <v>1166</v>
      </c>
      <c r="H879" s="45" t="s">
        <v>1167</v>
      </c>
      <c r="I879" s="39">
        <v>0</v>
      </c>
      <c r="J879" s="39"/>
      <c r="K879" s="39"/>
      <c r="L879" s="39">
        <v>0</v>
      </c>
      <c r="M879" s="39"/>
      <c r="N879" s="39"/>
      <c r="O879" s="39">
        <v>0</v>
      </c>
      <c r="P879" s="39">
        <v>0</v>
      </c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41"/>
    </row>
    <row r="880" spans="1:45">
      <c r="A880" s="22" t="s">
        <v>144</v>
      </c>
      <c r="B880" s="21" t="s">
        <v>145</v>
      </c>
      <c r="C880" s="15" t="s">
        <v>57</v>
      </c>
      <c r="D880" s="15" t="s">
        <v>58</v>
      </c>
      <c r="E880" s="15" t="s">
        <v>66</v>
      </c>
      <c r="F880" s="15" t="s">
        <v>67</v>
      </c>
      <c r="G880" s="15" t="s">
        <v>1172</v>
      </c>
      <c r="H880" s="45" t="s">
        <v>1173</v>
      </c>
      <c r="I880" s="39">
        <v>17.867000000000001</v>
      </c>
      <c r="J880" s="39"/>
      <c r="K880" s="39"/>
      <c r="L880" s="39">
        <v>0</v>
      </c>
      <c r="M880" s="39">
        <v>0</v>
      </c>
      <c r="N880" s="39">
        <v>0</v>
      </c>
      <c r="O880" s="39">
        <v>0</v>
      </c>
      <c r="P880" s="39">
        <v>16.646999999999998</v>
      </c>
      <c r="Q880" s="39"/>
      <c r="R880" s="39"/>
      <c r="S880" s="39">
        <v>0</v>
      </c>
      <c r="T880" s="39"/>
      <c r="U880" s="39"/>
      <c r="V880" s="39"/>
      <c r="W880" s="39"/>
      <c r="X880" s="39">
        <v>1384.1079999999999</v>
      </c>
      <c r="Y880" s="39">
        <v>-1298.2080000000001</v>
      </c>
      <c r="Z880" s="39">
        <v>-85.9</v>
      </c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>
        <v>1384.1079999999999</v>
      </c>
      <c r="AL880" s="39">
        <v>85.9</v>
      </c>
      <c r="AM880" s="39">
        <v>0</v>
      </c>
      <c r="AN880" s="39">
        <v>0</v>
      </c>
      <c r="AO880" s="39">
        <v>0</v>
      </c>
      <c r="AP880" s="39">
        <v>0</v>
      </c>
      <c r="AQ880" s="39">
        <v>0</v>
      </c>
      <c r="AR880" s="39">
        <v>0</v>
      </c>
      <c r="AS880" s="41">
        <v>0</v>
      </c>
    </row>
    <row r="881" spans="1:45">
      <c r="A881" s="50" t="s">
        <v>146</v>
      </c>
      <c r="B881" s="19" t="s">
        <v>147</v>
      </c>
      <c r="C881" s="15" t="s">
        <v>57</v>
      </c>
      <c r="D881" s="15" t="s">
        <v>58</v>
      </c>
      <c r="E881" s="15" t="s">
        <v>59</v>
      </c>
      <c r="F881" s="15" t="s">
        <v>60</v>
      </c>
      <c r="G881" s="15" t="s">
        <v>62</v>
      </c>
      <c r="H881" s="45" t="s">
        <v>63</v>
      </c>
      <c r="I881" s="39">
        <v>69866426.562999994</v>
      </c>
      <c r="J881" s="39">
        <v>30734890.305</v>
      </c>
      <c r="K881" s="39">
        <v>30734890.305</v>
      </c>
      <c r="L881" s="39">
        <v>2500000</v>
      </c>
      <c r="M881" s="39">
        <v>82541496.834000006</v>
      </c>
      <c r="N881" s="39">
        <v>82541496.834000006</v>
      </c>
      <c r="O881" s="39">
        <v>2500000</v>
      </c>
      <c r="P881" s="39">
        <v>73747665.653999999</v>
      </c>
      <c r="Q881" s="39"/>
      <c r="R881" s="39">
        <v>-26739480</v>
      </c>
      <c r="S881" s="39">
        <v>1327434.3430000001</v>
      </c>
      <c r="T881" s="39">
        <v>69866426.562999994</v>
      </c>
      <c r="U881" s="39">
        <v>0</v>
      </c>
      <c r="V881" s="39">
        <v>-46463084.769000001</v>
      </c>
      <c r="W881" s="39">
        <v>-20177730.302999999</v>
      </c>
      <c r="X881" s="39">
        <v>-1411489.787</v>
      </c>
      <c r="Y881" s="39">
        <v>-15584.172</v>
      </c>
      <c r="Z881" s="39">
        <v>1887582.48</v>
      </c>
      <c r="AA881" s="39">
        <v>26918611.296999998</v>
      </c>
      <c r="AB881" s="39">
        <v>230886.114</v>
      </c>
      <c r="AC881" s="39">
        <v>51705879.410999998</v>
      </c>
      <c r="AD881" s="39"/>
      <c r="AE881" s="39"/>
      <c r="AF881" s="39"/>
      <c r="AG881" s="39">
        <v>69866426.562999994</v>
      </c>
      <c r="AH881" s="39">
        <v>69866426.562999994</v>
      </c>
      <c r="AI881" s="39">
        <v>23403341.794</v>
      </c>
      <c r="AJ881" s="39">
        <v>3225611.4909999999</v>
      </c>
      <c r="AK881" s="39">
        <v>1814121.7039999999</v>
      </c>
      <c r="AL881" s="39">
        <v>1798537.5319999999</v>
      </c>
      <c r="AM881" s="39">
        <v>3686120.0120000001</v>
      </c>
      <c r="AN881" s="39">
        <v>30604731.309</v>
      </c>
      <c r="AO881" s="39">
        <v>30835617.423</v>
      </c>
      <c r="AP881" s="39">
        <v>82541496.834000006</v>
      </c>
      <c r="AQ881" s="39">
        <v>82541496.834000006</v>
      </c>
      <c r="AR881" s="39">
        <v>82541496.834000006</v>
      </c>
      <c r="AS881" s="41">
        <v>82541496.834000006</v>
      </c>
    </row>
    <row r="882" spans="1:45">
      <c r="A882" s="50" t="s">
        <v>146</v>
      </c>
      <c r="B882" s="19" t="s">
        <v>147</v>
      </c>
      <c r="C882" s="15" t="s">
        <v>57</v>
      </c>
      <c r="D882" s="15" t="s">
        <v>58</v>
      </c>
      <c r="E882" s="15" t="s">
        <v>64</v>
      </c>
      <c r="F882" s="15" t="s">
        <v>65</v>
      </c>
      <c r="G882" s="15" t="s">
        <v>1159</v>
      </c>
      <c r="H882" s="45" t="s">
        <v>1160</v>
      </c>
      <c r="I882" s="39">
        <v>2140127.6430000002</v>
      </c>
      <c r="J882" s="39">
        <v>2707927.8250000002</v>
      </c>
      <c r="K882" s="39">
        <v>1012771.862</v>
      </c>
      <c r="L882" s="39">
        <v>569528.33100000001</v>
      </c>
      <c r="M882" s="39">
        <v>756852.88300000003</v>
      </c>
      <c r="N882" s="39">
        <v>756852.88300000003</v>
      </c>
      <c r="O882" s="39">
        <v>541986.13500000001</v>
      </c>
      <c r="P882" s="39">
        <v>1608526.3959999999</v>
      </c>
      <c r="Q882" s="39"/>
      <c r="R882" s="39">
        <v>-11594.196</v>
      </c>
      <c r="S882" s="39">
        <v>-298152.288</v>
      </c>
      <c r="T882" s="39">
        <v>2140127.6430000002</v>
      </c>
      <c r="U882" s="39">
        <v>0</v>
      </c>
      <c r="V882" s="39">
        <v>-990225.73300000001</v>
      </c>
      <c r="W882" s="39">
        <v>436367.14</v>
      </c>
      <c r="X882" s="39">
        <v>-541269.09600000002</v>
      </c>
      <c r="Y882" s="39">
        <v>-774027.40500000003</v>
      </c>
      <c r="Z882" s="39">
        <v>655443.18799999997</v>
      </c>
      <c r="AA882" s="39">
        <v>135566.848</v>
      </c>
      <c r="AB882" s="39">
        <v>286311.734</v>
      </c>
      <c r="AC882" s="39">
        <v>-591441.43599999999</v>
      </c>
      <c r="AD882" s="39"/>
      <c r="AE882" s="39"/>
      <c r="AF882" s="39"/>
      <c r="AG882" s="39">
        <v>2140127.6430000002</v>
      </c>
      <c r="AH882" s="39">
        <v>2140127.6430000002</v>
      </c>
      <c r="AI882" s="39">
        <v>1149901.9099999999</v>
      </c>
      <c r="AJ882" s="39">
        <v>1586269.05</v>
      </c>
      <c r="AK882" s="39">
        <v>1044999.954</v>
      </c>
      <c r="AL882" s="39">
        <v>270972.549</v>
      </c>
      <c r="AM882" s="39">
        <v>926415.73699999996</v>
      </c>
      <c r="AN882" s="39">
        <v>1061982.585</v>
      </c>
      <c r="AO882" s="39">
        <v>1348294.3189999999</v>
      </c>
      <c r="AP882" s="39">
        <v>756852.88300000003</v>
      </c>
      <c r="AQ882" s="39">
        <v>756852.88300000003</v>
      </c>
      <c r="AR882" s="39">
        <v>756852.88300000003</v>
      </c>
      <c r="AS882" s="41">
        <v>756852.88300000003</v>
      </c>
    </row>
    <row r="883" spans="1:45">
      <c r="A883" s="50" t="s">
        <v>146</v>
      </c>
      <c r="B883" s="19" t="s">
        <v>147</v>
      </c>
      <c r="C883" s="15" t="s">
        <v>57</v>
      </c>
      <c r="D883" s="15" t="s">
        <v>58</v>
      </c>
      <c r="E883" s="15" t="s">
        <v>66</v>
      </c>
      <c r="F883" s="15" t="s">
        <v>67</v>
      </c>
      <c r="G883" s="15" t="s">
        <v>1131</v>
      </c>
      <c r="H883" s="45" t="s">
        <v>1132</v>
      </c>
      <c r="I883" s="39">
        <v>0</v>
      </c>
      <c r="J883" s="39"/>
      <c r="K883" s="39"/>
      <c r="L883" s="39"/>
      <c r="M883" s="39"/>
      <c r="N883" s="39"/>
      <c r="O883" s="39"/>
      <c r="P883" s="39">
        <v>0</v>
      </c>
      <c r="Q883" s="39"/>
      <c r="R883" s="39"/>
      <c r="S883" s="39">
        <v>0</v>
      </c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41"/>
    </row>
    <row r="884" spans="1:45">
      <c r="A884" s="50" t="s">
        <v>146</v>
      </c>
      <c r="B884" s="19" t="s">
        <v>147</v>
      </c>
      <c r="C884" s="15" t="s">
        <v>57</v>
      </c>
      <c r="D884" s="15" t="s">
        <v>58</v>
      </c>
      <c r="E884" s="15" t="s">
        <v>66</v>
      </c>
      <c r="F884" s="15" t="s">
        <v>67</v>
      </c>
      <c r="G884" s="15" t="s">
        <v>1133</v>
      </c>
      <c r="H884" s="45" t="s">
        <v>1134</v>
      </c>
      <c r="I884" s="39">
        <v>0</v>
      </c>
      <c r="J884" s="39"/>
      <c r="K884" s="39"/>
      <c r="L884" s="39"/>
      <c r="M884" s="39"/>
      <c r="N884" s="39"/>
      <c r="O884" s="39"/>
      <c r="P884" s="39">
        <v>0</v>
      </c>
      <c r="Q884" s="39"/>
      <c r="R884" s="39"/>
      <c r="S884" s="39">
        <v>0</v>
      </c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41"/>
    </row>
    <row r="885" spans="1:45">
      <c r="A885" s="50" t="s">
        <v>146</v>
      </c>
      <c r="B885" s="19" t="s">
        <v>147</v>
      </c>
      <c r="C885" s="15" t="s">
        <v>57</v>
      </c>
      <c r="D885" s="15" t="s">
        <v>58</v>
      </c>
      <c r="E885" s="15" t="s">
        <v>66</v>
      </c>
      <c r="F885" s="15" t="s">
        <v>67</v>
      </c>
      <c r="G885" s="15" t="s">
        <v>1146</v>
      </c>
      <c r="H885" s="45" t="s">
        <v>1147</v>
      </c>
      <c r="I885" s="39">
        <v>161213.424</v>
      </c>
      <c r="J885" s="39">
        <v>529843.05599999998</v>
      </c>
      <c r="K885" s="39">
        <v>671179.625</v>
      </c>
      <c r="L885" s="39">
        <v>700383</v>
      </c>
      <c r="M885" s="39">
        <v>808362.49600000004</v>
      </c>
      <c r="N885" s="39">
        <v>808362.49600000004</v>
      </c>
      <c r="O885" s="39">
        <v>645894</v>
      </c>
      <c r="P885" s="39">
        <v>187041.88</v>
      </c>
      <c r="Q885" s="39"/>
      <c r="R885" s="39">
        <v>-45186</v>
      </c>
      <c r="S885" s="39">
        <v>-31133.120999999999</v>
      </c>
      <c r="T885" s="39">
        <v>160396.99299999999</v>
      </c>
      <c r="U885" s="39">
        <v>0</v>
      </c>
      <c r="V885" s="39">
        <v>-95420.956999999995</v>
      </c>
      <c r="W885" s="39">
        <v>71811.452000000005</v>
      </c>
      <c r="X885" s="39">
        <v>107401.66</v>
      </c>
      <c r="Y885" s="39">
        <v>-13201.939</v>
      </c>
      <c r="Z885" s="39">
        <v>338274.52799999999</v>
      </c>
      <c r="AA885" s="39">
        <v>150618.59099999999</v>
      </c>
      <c r="AB885" s="39">
        <v>-206068.913</v>
      </c>
      <c r="AC885" s="39">
        <v>294551.08100000001</v>
      </c>
      <c r="AD885" s="39"/>
      <c r="AE885" s="39"/>
      <c r="AF885" s="39"/>
      <c r="AG885" s="39">
        <v>160396.99299999999</v>
      </c>
      <c r="AH885" s="39">
        <v>160396.99299999999</v>
      </c>
      <c r="AI885" s="39">
        <v>64976.036</v>
      </c>
      <c r="AJ885" s="39">
        <v>136787.48800000001</v>
      </c>
      <c r="AK885" s="39">
        <v>244189.14799999999</v>
      </c>
      <c r="AL885" s="39">
        <v>230987.209</v>
      </c>
      <c r="AM885" s="39">
        <v>569261.73699999996</v>
      </c>
      <c r="AN885" s="39">
        <v>719880.32799999998</v>
      </c>
      <c r="AO885" s="39">
        <v>513811.41499999998</v>
      </c>
      <c r="AP885" s="39">
        <v>808362.49600000004</v>
      </c>
      <c r="AQ885" s="39">
        <v>808362.49600000004</v>
      </c>
      <c r="AR885" s="39">
        <v>808362.49600000004</v>
      </c>
      <c r="AS885" s="41">
        <v>808362.49600000004</v>
      </c>
    </row>
    <row r="886" spans="1:45">
      <c r="A886" s="50" t="s">
        <v>146</v>
      </c>
      <c r="B886" s="19" t="s">
        <v>147</v>
      </c>
      <c r="C886" s="15" t="s">
        <v>57</v>
      </c>
      <c r="D886" s="15" t="s">
        <v>58</v>
      </c>
      <c r="E886" s="15" t="s">
        <v>66</v>
      </c>
      <c r="F886" s="15" t="s">
        <v>67</v>
      </c>
      <c r="G886" s="15" t="s">
        <v>1149</v>
      </c>
      <c r="H886" s="45" t="s">
        <v>1150</v>
      </c>
      <c r="I886" s="39">
        <v>2973530.0290000001</v>
      </c>
      <c r="J886" s="39">
        <v>5342550.2829999998</v>
      </c>
      <c r="K886" s="39">
        <v>8555473.1490000002</v>
      </c>
      <c r="L886" s="39">
        <v>3372798.6630000002</v>
      </c>
      <c r="M886" s="39">
        <v>3484054.9019999998</v>
      </c>
      <c r="N886" s="39">
        <v>3484054.9019999998</v>
      </c>
      <c r="O886" s="39">
        <v>3384858.0090000001</v>
      </c>
      <c r="P886" s="39">
        <v>4036551.88</v>
      </c>
      <c r="Q886" s="39"/>
      <c r="R886" s="39">
        <v>96977.13</v>
      </c>
      <c r="S886" s="39">
        <v>346176.38500000001</v>
      </c>
      <c r="T886" s="39">
        <v>2973383.0580000002</v>
      </c>
      <c r="U886" s="39">
        <v>0</v>
      </c>
      <c r="V886" s="39">
        <v>1630756.7990000001</v>
      </c>
      <c r="W886" s="39">
        <v>1153794.496</v>
      </c>
      <c r="X886" s="39">
        <v>-1908418.344</v>
      </c>
      <c r="Y886" s="39">
        <v>-767919.63199999998</v>
      </c>
      <c r="Z886" s="39">
        <v>-121191.427</v>
      </c>
      <c r="AA886" s="39">
        <v>26255.463</v>
      </c>
      <c r="AB886" s="39">
        <v>876434.91099999996</v>
      </c>
      <c r="AC886" s="39">
        <v>-379040.42200000002</v>
      </c>
      <c r="AD886" s="39"/>
      <c r="AE886" s="39"/>
      <c r="AF886" s="39"/>
      <c r="AG886" s="39">
        <v>2973383.0580000002</v>
      </c>
      <c r="AH886" s="39">
        <v>2973383.0580000002</v>
      </c>
      <c r="AI886" s="39">
        <v>4604139.8569999998</v>
      </c>
      <c r="AJ886" s="39">
        <v>5757934.3530000001</v>
      </c>
      <c r="AK886" s="39">
        <v>3849516.0090000001</v>
      </c>
      <c r="AL886" s="39">
        <v>3081596.3769999999</v>
      </c>
      <c r="AM886" s="39">
        <v>2960404.95</v>
      </c>
      <c r="AN886" s="39">
        <v>2986660.4130000002</v>
      </c>
      <c r="AO886" s="39">
        <v>3863095.324</v>
      </c>
      <c r="AP886" s="39">
        <v>3484054.9019999998</v>
      </c>
      <c r="AQ886" s="39">
        <v>3484054.9019999998</v>
      </c>
      <c r="AR886" s="39">
        <v>3484054.9019999998</v>
      </c>
      <c r="AS886" s="41">
        <v>3484054.9019999998</v>
      </c>
    </row>
    <row r="887" spans="1:45">
      <c r="A887" s="50" t="s">
        <v>146</v>
      </c>
      <c r="B887" s="19" t="s">
        <v>147</v>
      </c>
      <c r="C887" s="15" t="s">
        <v>57</v>
      </c>
      <c r="D887" s="15" t="s">
        <v>58</v>
      </c>
      <c r="E887" s="15" t="s">
        <v>66</v>
      </c>
      <c r="F887" s="15" t="s">
        <v>67</v>
      </c>
      <c r="G887" s="15" t="s">
        <v>1151</v>
      </c>
      <c r="H887" s="45" t="s">
        <v>1152</v>
      </c>
      <c r="I887" s="39">
        <v>10657646.096000001</v>
      </c>
      <c r="J887" s="39">
        <v>6323430.9989999998</v>
      </c>
      <c r="K887" s="39">
        <v>8132242.1940000001</v>
      </c>
      <c r="L887" s="39">
        <v>6954399.4970000004</v>
      </c>
      <c r="M887" s="39">
        <v>10724357.347999999</v>
      </c>
      <c r="N887" s="39">
        <v>10724357.347999999</v>
      </c>
      <c r="O887" s="39">
        <v>5405007.8310000002</v>
      </c>
      <c r="P887" s="39">
        <v>6352159.784</v>
      </c>
      <c r="Q887" s="39"/>
      <c r="R887" s="39">
        <v>-2207380.3160000001</v>
      </c>
      <c r="S887" s="39">
        <v>-2006178.838</v>
      </c>
      <c r="T887" s="39">
        <v>10658190.395</v>
      </c>
      <c r="U887" s="39">
        <v>0</v>
      </c>
      <c r="V887" s="39">
        <v>-2661850.1979999999</v>
      </c>
      <c r="W887" s="39">
        <v>3357618.9180000001</v>
      </c>
      <c r="X887" s="39">
        <v>-1039910.067</v>
      </c>
      <c r="Y887" s="39">
        <v>-1747494.1359999999</v>
      </c>
      <c r="Z887" s="39">
        <v>2656652.3029999998</v>
      </c>
      <c r="AA887" s="39">
        <v>-195357.72500000001</v>
      </c>
      <c r="AB887" s="39">
        <v>-2057702.0530000001</v>
      </c>
      <c r="AC887" s="39">
        <v>1754209.9110000001</v>
      </c>
      <c r="AD887" s="39"/>
      <c r="AE887" s="39"/>
      <c r="AF887" s="39"/>
      <c r="AG887" s="39">
        <v>10658190.395</v>
      </c>
      <c r="AH887" s="39">
        <v>10658190.395</v>
      </c>
      <c r="AI887" s="39">
        <v>7996340.1969999997</v>
      </c>
      <c r="AJ887" s="39">
        <v>11353959.115</v>
      </c>
      <c r="AK887" s="39">
        <v>10314049.048</v>
      </c>
      <c r="AL887" s="39">
        <v>8566554.9120000005</v>
      </c>
      <c r="AM887" s="39">
        <v>11223207.215</v>
      </c>
      <c r="AN887" s="39">
        <v>11027849.49</v>
      </c>
      <c r="AO887" s="39">
        <v>8970147.4370000008</v>
      </c>
      <c r="AP887" s="39">
        <v>10724357.347999999</v>
      </c>
      <c r="AQ887" s="39">
        <v>10724357.347999999</v>
      </c>
      <c r="AR887" s="39">
        <v>10724357.347999999</v>
      </c>
      <c r="AS887" s="41">
        <v>10724357.347999999</v>
      </c>
    </row>
    <row r="888" spans="1:45">
      <c r="A888" s="50" t="s">
        <v>146</v>
      </c>
      <c r="B888" s="19" t="s">
        <v>147</v>
      </c>
      <c r="C888" s="15" t="s">
        <v>57</v>
      </c>
      <c r="D888" s="15" t="s">
        <v>58</v>
      </c>
      <c r="E888" s="15" t="s">
        <v>66</v>
      </c>
      <c r="F888" s="15" t="s">
        <v>67</v>
      </c>
      <c r="G888" s="15" t="s">
        <v>1153</v>
      </c>
      <c r="H888" s="45" t="s">
        <v>1154</v>
      </c>
      <c r="I888" s="39">
        <v>5297552.8849999998</v>
      </c>
      <c r="J888" s="39">
        <v>4273474.017</v>
      </c>
      <c r="K888" s="39">
        <v>4637344.0209999997</v>
      </c>
      <c r="L888" s="39">
        <v>3982865.3319999999</v>
      </c>
      <c r="M888" s="39">
        <v>5050144.6409999998</v>
      </c>
      <c r="N888" s="39">
        <v>5050144.6409999998</v>
      </c>
      <c r="O888" s="39">
        <v>2887208.4270000001</v>
      </c>
      <c r="P888" s="39">
        <v>3252398.8620000002</v>
      </c>
      <c r="Q888" s="39"/>
      <c r="R888" s="39">
        <v>-1076340.621</v>
      </c>
      <c r="S888" s="39">
        <v>-832135.09400000004</v>
      </c>
      <c r="T888" s="39">
        <v>5297460.3449999997</v>
      </c>
      <c r="U888" s="39">
        <v>0</v>
      </c>
      <c r="V888" s="39">
        <v>-1858154.87</v>
      </c>
      <c r="W888" s="39">
        <v>2310550.4789999998</v>
      </c>
      <c r="X888" s="39">
        <v>-143911.022</v>
      </c>
      <c r="Y888" s="39">
        <v>-1645258.9979999999</v>
      </c>
      <c r="Z888" s="39">
        <v>2022413.621</v>
      </c>
      <c r="AA888" s="39">
        <v>-122322.151</v>
      </c>
      <c r="AB888" s="39">
        <v>-2632411.4180000001</v>
      </c>
      <c r="AC888" s="39">
        <v>1821778.655</v>
      </c>
      <c r="AD888" s="39"/>
      <c r="AE888" s="39"/>
      <c r="AF888" s="39"/>
      <c r="AG888" s="39">
        <v>5297460.3449999997</v>
      </c>
      <c r="AH888" s="39">
        <v>5297460.3449999997</v>
      </c>
      <c r="AI888" s="39">
        <v>3439305.4750000001</v>
      </c>
      <c r="AJ888" s="39">
        <v>5749855.9539999999</v>
      </c>
      <c r="AK888" s="39">
        <v>5605944.932</v>
      </c>
      <c r="AL888" s="39">
        <v>3960685.9339999999</v>
      </c>
      <c r="AM888" s="39">
        <v>5983099.5549999997</v>
      </c>
      <c r="AN888" s="39">
        <v>5860777.4040000001</v>
      </c>
      <c r="AO888" s="39">
        <v>3228365.986</v>
      </c>
      <c r="AP888" s="39">
        <v>5050144.6409999998</v>
      </c>
      <c r="AQ888" s="39">
        <v>5050144.6409999998</v>
      </c>
      <c r="AR888" s="39">
        <v>5050144.6409999998</v>
      </c>
      <c r="AS888" s="41">
        <v>5050144.6409999998</v>
      </c>
    </row>
    <row r="889" spans="1:45">
      <c r="A889" s="50" t="s">
        <v>146</v>
      </c>
      <c r="B889" s="19" t="s">
        <v>147</v>
      </c>
      <c r="C889" s="15" t="s">
        <v>57</v>
      </c>
      <c r="D889" s="15" t="s">
        <v>58</v>
      </c>
      <c r="E889" s="15" t="s">
        <v>66</v>
      </c>
      <c r="F889" s="15" t="s">
        <v>67</v>
      </c>
      <c r="G889" s="15" t="s">
        <v>1155</v>
      </c>
      <c r="H889" s="45" t="s">
        <v>1156</v>
      </c>
      <c r="I889" s="39">
        <v>25944384.885000002</v>
      </c>
      <c r="J889" s="39">
        <v>7370679.3229999999</v>
      </c>
      <c r="K889" s="39">
        <v>6581746.3459999999</v>
      </c>
      <c r="L889" s="39">
        <v>3360821.355</v>
      </c>
      <c r="M889" s="39">
        <v>10896242.596000001</v>
      </c>
      <c r="N889" s="39">
        <v>10896242.596000001</v>
      </c>
      <c r="O889" s="39">
        <v>2866944.71</v>
      </c>
      <c r="P889" s="39">
        <v>14171244.658</v>
      </c>
      <c r="Q889" s="39"/>
      <c r="R889" s="39">
        <v>-3632613.2760000001</v>
      </c>
      <c r="S889" s="39">
        <v>-6091075.5489999996</v>
      </c>
      <c r="T889" s="39">
        <v>25941298.749000002</v>
      </c>
      <c r="U889" s="39">
        <v>0</v>
      </c>
      <c r="V889" s="39">
        <v>-10682272.113</v>
      </c>
      <c r="W889" s="39">
        <v>8031501.1880000001</v>
      </c>
      <c r="X889" s="39">
        <v>-1621106.5689999999</v>
      </c>
      <c r="Y889" s="39">
        <v>-7285852.7879999997</v>
      </c>
      <c r="Z889" s="39">
        <v>2896341.0240000002</v>
      </c>
      <c r="AA889" s="39">
        <v>903451.48499999999</v>
      </c>
      <c r="AB889" s="39">
        <v>-8636172.5859999992</v>
      </c>
      <c r="AC889" s="39">
        <v>1349054.206</v>
      </c>
      <c r="AD889" s="39"/>
      <c r="AE889" s="39"/>
      <c r="AF889" s="39"/>
      <c r="AG889" s="39">
        <v>25941298.749000002</v>
      </c>
      <c r="AH889" s="39">
        <v>25941298.749000002</v>
      </c>
      <c r="AI889" s="39">
        <v>15259026.636</v>
      </c>
      <c r="AJ889" s="39">
        <v>23290527.824000001</v>
      </c>
      <c r="AK889" s="39">
        <v>21669421.254999999</v>
      </c>
      <c r="AL889" s="39">
        <v>14383568.467</v>
      </c>
      <c r="AM889" s="39">
        <v>17279909.491</v>
      </c>
      <c r="AN889" s="39">
        <v>18183360.976</v>
      </c>
      <c r="AO889" s="39">
        <v>9547188.3900000006</v>
      </c>
      <c r="AP889" s="39">
        <v>10896242.596000001</v>
      </c>
      <c r="AQ889" s="39">
        <v>10896242.596000001</v>
      </c>
      <c r="AR889" s="39">
        <v>10896242.596000001</v>
      </c>
      <c r="AS889" s="41">
        <v>10896242.596000001</v>
      </c>
    </row>
    <row r="890" spans="1:45">
      <c r="A890" s="50" t="s">
        <v>146</v>
      </c>
      <c r="B890" s="19" t="s">
        <v>147</v>
      </c>
      <c r="C890" s="15" t="s">
        <v>57</v>
      </c>
      <c r="D890" s="15" t="s">
        <v>58</v>
      </c>
      <c r="E890" s="15" t="s">
        <v>66</v>
      </c>
      <c r="F890" s="15" t="s">
        <v>67</v>
      </c>
      <c r="G890" s="15" t="s">
        <v>1159</v>
      </c>
      <c r="H890" s="45" t="s">
        <v>1160</v>
      </c>
      <c r="I890" s="39">
        <v>2455884.02</v>
      </c>
      <c r="J890" s="39">
        <v>3729757.398</v>
      </c>
      <c r="K890" s="39">
        <v>4354975.8210000005</v>
      </c>
      <c r="L890" s="39">
        <v>2653161.111</v>
      </c>
      <c r="M890" s="39">
        <v>2223193.2579999999</v>
      </c>
      <c r="N890" s="39">
        <v>2223193.2579999999</v>
      </c>
      <c r="O890" s="39">
        <v>2609131.341</v>
      </c>
      <c r="P890" s="39">
        <v>2279142.2829999998</v>
      </c>
      <c r="Q890" s="39"/>
      <c r="R890" s="39">
        <v>-25423.77</v>
      </c>
      <c r="S890" s="39">
        <v>139118.10800000001</v>
      </c>
      <c r="T890" s="39">
        <v>2455747.9569999999</v>
      </c>
      <c r="U890" s="39">
        <v>0</v>
      </c>
      <c r="V890" s="39">
        <v>-696417.29500000004</v>
      </c>
      <c r="W890" s="39">
        <v>891938.15599999996</v>
      </c>
      <c r="X890" s="39">
        <v>-467119.05599999998</v>
      </c>
      <c r="Y890" s="39">
        <v>-435984.484</v>
      </c>
      <c r="Z890" s="39">
        <v>248146.87700000001</v>
      </c>
      <c r="AA890" s="39">
        <v>-122709.2</v>
      </c>
      <c r="AB890" s="39">
        <v>339789.73800000001</v>
      </c>
      <c r="AC890" s="39">
        <v>9800.5650000000005</v>
      </c>
      <c r="AD890" s="39"/>
      <c r="AE890" s="39"/>
      <c r="AF890" s="39"/>
      <c r="AG890" s="39">
        <v>2455747.9569999999</v>
      </c>
      <c r="AH890" s="39">
        <v>2455747.9569999999</v>
      </c>
      <c r="AI890" s="39">
        <v>1759330.662</v>
      </c>
      <c r="AJ890" s="39">
        <v>2651268.818</v>
      </c>
      <c r="AK890" s="39">
        <v>2184149.7620000001</v>
      </c>
      <c r="AL890" s="39">
        <v>1748165.2779999999</v>
      </c>
      <c r="AM890" s="39">
        <v>1996312.155</v>
      </c>
      <c r="AN890" s="39">
        <v>1873602.9550000001</v>
      </c>
      <c r="AO890" s="39">
        <v>2213392.693</v>
      </c>
      <c r="AP890" s="39">
        <v>2223193.2579999999</v>
      </c>
      <c r="AQ890" s="39">
        <v>2223193.2579999999</v>
      </c>
      <c r="AR890" s="39">
        <v>2223193.2579999999</v>
      </c>
      <c r="AS890" s="41">
        <v>2223193.2579999999</v>
      </c>
    </row>
    <row r="891" spans="1:45">
      <c r="A891" s="50" t="s">
        <v>146</v>
      </c>
      <c r="B891" s="19" t="s">
        <v>147</v>
      </c>
      <c r="C891" s="15" t="s">
        <v>57</v>
      </c>
      <c r="D891" s="15" t="s">
        <v>58</v>
      </c>
      <c r="E891" s="15" t="s">
        <v>66</v>
      </c>
      <c r="F891" s="15" t="s">
        <v>67</v>
      </c>
      <c r="G891" s="15" t="s">
        <v>1161</v>
      </c>
      <c r="H891" s="45" t="s">
        <v>1162</v>
      </c>
      <c r="I891" s="39">
        <v>0</v>
      </c>
      <c r="J891" s="39">
        <v>0</v>
      </c>
      <c r="K891" s="39">
        <v>0</v>
      </c>
      <c r="L891" s="39">
        <v>0</v>
      </c>
      <c r="M891" s="39"/>
      <c r="N891" s="39"/>
      <c r="O891" s="39">
        <v>0</v>
      </c>
      <c r="P891" s="39">
        <v>0</v>
      </c>
      <c r="Q891" s="39"/>
      <c r="R891" s="39"/>
      <c r="S891" s="39">
        <v>0</v>
      </c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41"/>
    </row>
    <row r="892" spans="1:45">
      <c r="A892" s="50" t="s">
        <v>146</v>
      </c>
      <c r="B892" s="19" t="s">
        <v>147</v>
      </c>
      <c r="C892" s="15" t="s">
        <v>57</v>
      </c>
      <c r="D892" s="15" t="s">
        <v>58</v>
      </c>
      <c r="E892" s="15" t="s">
        <v>66</v>
      </c>
      <c r="F892" s="15" t="s">
        <v>67</v>
      </c>
      <c r="G892" s="15" t="s">
        <v>1163</v>
      </c>
      <c r="H892" s="45" t="s">
        <v>1164</v>
      </c>
      <c r="I892" s="39"/>
      <c r="J892" s="39">
        <v>0</v>
      </c>
      <c r="K892" s="39">
        <v>0</v>
      </c>
      <c r="L892" s="39"/>
      <c r="M892" s="39">
        <v>81.915000000000006</v>
      </c>
      <c r="N892" s="39">
        <v>81.915000000000006</v>
      </c>
      <c r="O892" s="39"/>
      <c r="P892" s="39"/>
      <c r="Q892" s="39"/>
      <c r="R892" s="39"/>
      <c r="S892" s="39"/>
      <c r="T892" s="39">
        <v>1355.2819999999999</v>
      </c>
      <c r="U892" s="39">
        <v>0</v>
      </c>
      <c r="V892" s="39">
        <v>-1373.6610000000001</v>
      </c>
      <c r="W892" s="39">
        <v>0</v>
      </c>
      <c r="X892" s="39">
        <v>200.59299999999999</v>
      </c>
      <c r="Y892" s="39">
        <v>-150.44399999999999</v>
      </c>
      <c r="Z892" s="39">
        <v>-1E-3</v>
      </c>
      <c r="AA892" s="39">
        <v>4196.4309999999996</v>
      </c>
      <c r="AB892" s="39">
        <v>2346.527</v>
      </c>
      <c r="AC892" s="39">
        <v>-6492.8119999999999</v>
      </c>
      <c r="AD892" s="39"/>
      <c r="AE892" s="39"/>
      <c r="AF892" s="39"/>
      <c r="AG892" s="39">
        <v>1355.2819999999999</v>
      </c>
      <c r="AH892" s="39">
        <v>1355.2819999999999</v>
      </c>
      <c r="AI892" s="39">
        <v>-18.379000000000001</v>
      </c>
      <c r="AJ892" s="39">
        <v>-18.379000000000001</v>
      </c>
      <c r="AK892" s="39">
        <v>182.214</v>
      </c>
      <c r="AL892" s="39">
        <v>31.77</v>
      </c>
      <c r="AM892" s="39">
        <v>31.768999999999998</v>
      </c>
      <c r="AN892" s="39">
        <v>4228.2</v>
      </c>
      <c r="AO892" s="39">
        <v>6574.7269999999999</v>
      </c>
      <c r="AP892" s="39">
        <v>81.915000000000006</v>
      </c>
      <c r="AQ892" s="39">
        <v>81.915000000000006</v>
      </c>
      <c r="AR892" s="39">
        <v>81.915000000000006</v>
      </c>
      <c r="AS892" s="41">
        <v>81.915000000000006</v>
      </c>
    </row>
    <row r="893" spans="1:45">
      <c r="A893" s="50" t="s">
        <v>146</v>
      </c>
      <c r="B893" s="19" t="s">
        <v>147</v>
      </c>
      <c r="C893" s="15" t="s">
        <v>57</v>
      </c>
      <c r="D893" s="15" t="s">
        <v>58</v>
      </c>
      <c r="E893" s="15" t="s">
        <v>66</v>
      </c>
      <c r="F893" s="15" t="s">
        <v>67</v>
      </c>
      <c r="G893" s="15" t="s">
        <v>1165</v>
      </c>
      <c r="H893" s="45" t="s">
        <v>1134</v>
      </c>
      <c r="I893" s="39">
        <v>37249974.928999998</v>
      </c>
      <c r="J893" s="39">
        <v>55273446.531000003</v>
      </c>
      <c r="K893" s="39">
        <v>53209578.476000004</v>
      </c>
      <c r="L893" s="39">
        <v>32152992.717</v>
      </c>
      <c r="M893" s="39">
        <v>52403559.897</v>
      </c>
      <c r="N893" s="39">
        <v>52403559.897</v>
      </c>
      <c r="O893" s="39">
        <v>29504705.048999999</v>
      </c>
      <c r="P893" s="39">
        <v>32176862.855999999</v>
      </c>
      <c r="Q893" s="39"/>
      <c r="R893" s="39">
        <v>1243217.037</v>
      </c>
      <c r="S893" s="39">
        <v>-362714.83600000001</v>
      </c>
      <c r="T893" s="39">
        <v>50141467.755000003</v>
      </c>
      <c r="U893" s="39">
        <v>0</v>
      </c>
      <c r="V893" s="39">
        <v>-17434883.497000001</v>
      </c>
      <c r="W893" s="39">
        <v>4977467.2439999999</v>
      </c>
      <c r="X893" s="39">
        <v>7010406.2390000001</v>
      </c>
      <c r="Y893" s="39">
        <v>6562280.3959999997</v>
      </c>
      <c r="Z893" s="39">
        <v>1638365.6610000001</v>
      </c>
      <c r="AA893" s="39">
        <v>3964394.997</v>
      </c>
      <c r="AB893" s="39">
        <v>-6824031.9100000001</v>
      </c>
      <c r="AC893" s="39">
        <v>2368093.0120000001</v>
      </c>
      <c r="AD893" s="39"/>
      <c r="AE893" s="39"/>
      <c r="AF893" s="39"/>
      <c r="AG893" s="39">
        <v>50141467.755000003</v>
      </c>
      <c r="AH893" s="39">
        <v>50141467.755000003</v>
      </c>
      <c r="AI893" s="39">
        <v>32706584.258000001</v>
      </c>
      <c r="AJ893" s="39">
        <v>37684051.501999997</v>
      </c>
      <c r="AK893" s="39">
        <v>44694457.740999997</v>
      </c>
      <c r="AL893" s="39">
        <v>51256738.137000002</v>
      </c>
      <c r="AM893" s="39">
        <v>52895103.798</v>
      </c>
      <c r="AN893" s="39">
        <v>56859498.795000002</v>
      </c>
      <c r="AO893" s="39">
        <v>50035466.884999998</v>
      </c>
      <c r="AP893" s="39">
        <v>52403559.897</v>
      </c>
      <c r="AQ893" s="39">
        <v>52403559.897</v>
      </c>
      <c r="AR893" s="39">
        <v>52403559.897</v>
      </c>
      <c r="AS893" s="41">
        <v>52403559.897</v>
      </c>
    </row>
    <row r="894" spans="1:45">
      <c r="A894" s="50" t="s">
        <v>146</v>
      </c>
      <c r="B894" s="19" t="s">
        <v>147</v>
      </c>
      <c r="C894" s="15" t="s">
        <v>57</v>
      </c>
      <c r="D894" s="15" t="s">
        <v>58</v>
      </c>
      <c r="E894" s="15" t="s">
        <v>66</v>
      </c>
      <c r="F894" s="15" t="s">
        <v>67</v>
      </c>
      <c r="G894" s="15" t="s">
        <v>1166</v>
      </c>
      <c r="H894" s="45" t="s">
        <v>1167</v>
      </c>
      <c r="I894" s="39">
        <v>21803972.265999999</v>
      </c>
      <c r="J894" s="39">
        <v>25622080.024999999</v>
      </c>
      <c r="K894" s="39">
        <v>25622080.024999999</v>
      </c>
      <c r="L894" s="39">
        <v>19501747.329</v>
      </c>
      <c r="M894" s="39">
        <v>30864256.765999999</v>
      </c>
      <c r="N894" s="39">
        <v>30864256.765999999</v>
      </c>
      <c r="O894" s="39">
        <v>18379526.438999999</v>
      </c>
      <c r="P894" s="39">
        <v>26493239.728</v>
      </c>
      <c r="Q894" s="39"/>
      <c r="R894" s="39">
        <v>340903.11900000001</v>
      </c>
      <c r="S894" s="39">
        <v>4486473.2220000001</v>
      </c>
      <c r="T894" s="39">
        <v>21803150.379999999</v>
      </c>
      <c r="U894" s="39">
        <v>0</v>
      </c>
      <c r="V894" s="39">
        <v>6537390.1739999996</v>
      </c>
      <c r="W894" s="39">
        <v>-1171316.713</v>
      </c>
      <c r="X894" s="39">
        <v>2344997.2250000001</v>
      </c>
      <c r="Y894" s="39">
        <v>-575027.826</v>
      </c>
      <c r="Z894" s="39">
        <v>1868912.0460000001</v>
      </c>
      <c r="AA894" s="39">
        <v>-3423.54</v>
      </c>
      <c r="AB894" s="39">
        <v>-47855.048000000003</v>
      </c>
      <c r="AC894" s="39">
        <v>107430.068</v>
      </c>
      <c r="AD894" s="39"/>
      <c r="AE894" s="39"/>
      <c r="AF894" s="39"/>
      <c r="AG894" s="39">
        <v>21803150.379999999</v>
      </c>
      <c r="AH894" s="39">
        <v>21803150.379999999</v>
      </c>
      <c r="AI894" s="39">
        <v>28340540.554000001</v>
      </c>
      <c r="AJ894" s="39">
        <v>27169223.840999998</v>
      </c>
      <c r="AK894" s="39">
        <v>29514221.066</v>
      </c>
      <c r="AL894" s="39">
        <v>28939193.239999998</v>
      </c>
      <c r="AM894" s="39">
        <v>30808105.285999998</v>
      </c>
      <c r="AN894" s="39">
        <v>30804681.745999999</v>
      </c>
      <c r="AO894" s="39">
        <v>30756826.697999999</v>
      </c>
      <c r="AP894" s="39">
        <v>30864256.765999999</v>
      </c>
      <c r="AQ894" s="39">
        <v>30864256.765999999</v>
      </c>
      <c r="AR894" s="39">
        <v>30864256.765999999</v>
      </c>
      <c r="AS894" s="41">
        <v>30864256.765999999</v>
      </c>
    </row>
    <row r="895" spans="1:45">
      <c r="A895" s="50" t="s">
        <v>146</v>
      </c>
      <c r="B895" s="19" t="s">
        <v>147</v>
      </c>
      <c r="C895" s="15" t="s">
        <v>57</v>
      </c>
      <c r="D895" s="15" t="s">
        <v>58</v>
      </c>
      <c r="E895" s="15" t="s">
        <v>66</v>
      </c>
      <c r="F895" s="15" t="s">
        <v>67</v>
      </c>
      <c r="G895" s="15" t="s">
        <v>1168</v>
      </c>
      <c r="H895" s="45" t="s">
        <v>1169</v>
      </c>
      <c r="I895" s="39"/>
      <c r="J895" s="39">
        <v>0</v>
      </c>
      <c r="K895" s="39">
        <v>0</v>
      </c>
      <c r="L895" s="39"/>
      <c r="M895" s="39">
        <v>12.176</v>
      </c>
      <c r="N895" s="39">
        <v>12.176</v>
      </c>
      <c r="O895" s="39"/>
      <c r="P895" s="39"/>
      <c r="Q895" s="39"/>
      <c r="R895" s="39"/>
      <c r="S895" s="39"/>
      <c r="T895" s="39">
        <v>201.393</v>
      </c>
      <c r="U895" s="39">
        <v>0</v>
      </c>
      <c r="V895" s="39">
        <v>-204.11799999999999</v>
      </c>
      <c r="W895" s="39">
        <v>0</v>
      </c>
      <c r="X895" s="39">
        <v>29.806000000000001</v>
      </c>
      <c r="Y895" s="39">
        <v>-22.355</v>
      </c>
      <c r="Z895" s="39">
        <v>0</v>
      </c>
      <c r="AA895" s="39">
        <v>623.56500000000005</v>
      </c>
      <c r="AB895" s="39">
        <v>348.68099999999998</v>
      </c>
      <c r="AC895" s="39">
        <v>-964.79600000000005</v>
      </c>
      <c r="AD895" s="39"/>
      <c r="AE895" s="39"/>
      <c r="AF895" s="39"/>
      <c r="AG895" s="39">
        <v>201.393</v>
      </c>
      <c r="AH895" s="39">
        <v>201.393</v>
      </c>
      <c r="AI895" s="39">
        <v>-2.7250000000000001</v>
      </c>
      <c r="AJ895" s="39">
        <v>-2.7250000000000001</v>
      </c>
      <c r="AK895" s="39">
        <v>27.081</v>
      </c>
      <c r="AL895" s="39">
        <v>4.726</v>
      </c>
      <c r="AM895" s="39">
        <v>4.726</v>
      </c>
      <c r="AN895" s="39">
        <v>628.29100000000005</v>
      </c>
      <c r="AO895" s="39">
        <v>976.97199999999998</v>
      </c>
      <c r="AP895" s="39">
        <v>12.176</v>
      </c>
      <c r="AQ895" s="39">
        <v>12.176</v>
      </c>
      <c r="AR895" s="39">
        <v>12.176</v>
      </c>
      <c r="AS895" s="41">
        <v>12.176</v>
      </c>
    </row>
    <row r="896" spans="1:45">
      <c r="A896" s="50" t="s">
        <v>146</v>
      </c>
      <c r="B896" s="19" t="s">
        <v>147</v>
      </c>
      <c r="C896" s="15" t="s">
        <v>57</v>
      </c>
      <c r="D896" s="15" t="s">
        <v>58</v>
      </c>
      <c r="E896" s="15" t="s">
        <v>66</v>
      </c>
      <c r="F896" s="15" t="s">
        <v>67</v>
      </c>
      <c r="G896" s="15" t="s">
        <v>1172</v>
      </c>
      <c r="H896" s="45" t="s">
        <v>1173</v>
      </c>
      <c r="I896" s="39">
        <v>12895525.856000001</v>
      </c>
      <c r="J896" s="39">
        <v>19570563.401000001</v>
      </c>
      <c r="K896" s="39">
        <v>21745529.532000002</v>
      </c>
      <c r="L896" s="39">
        <v>25178295.27</v>
      </c>
      <c r="M896" s="39">
        <v>25966929.015999999</v>
      </c>
      <c r="N896" s="39">
        <v>25966929.015999999</v>
      </c>
      <c r="O896" s="39">
        <v>22612572.182999998</v>
      </c>
      <c r="P896" s="39">
        <v>11142155.403000001</v>
      </c>
      <c r="Q896" s="39"/>
      <c r="R896" s="39">
        <v>4976836.5420000004</v>
      </c>
      <c r="S896" s="39">
        <v>-125023.057</v>
      </c>
      <c r="T896" s="39">
        <v>7804.9690000000001</v>
      </c>
      <c r="U896" s="39">
        <v>0</v>
      </c>
      <c r="V896" s="39">
        <v>7983232.6859999998</v>
      </c>
      <c r="W896" s="39">
        <v>4892640.3619999997</v>
      </c>
      <c r="X896" s="39">
        <v>2182204.199</v>
      </c>
      <c r="Y896" s="39">
        <v>237450.32</v>
      </c>
      <c r="Z896" s="39">
        <v>2707928.0070000002</v>
      </c>
      <c r="AA896" s="39">
        <v>3935380.4130000002</v>
      </c>
      <c r="AB896" s="39">
        <v>-4032890.28</v>
      </c>
      <c r="AC896" s="39">
        <v>8053178.3399999999</v>
      </c>
      <c r="AD896" s="39"/>
      <c r="AE896" s="39"/>
      <c r="AF896" s="39"/>
      <c r="AG896" s="39">
        <v>7804.9690000000001</v>
      </c>
      <c r="AH896" s="39">
        <v>7804.9690000000001</v>
      </c>
      <c r="AI896" s="39">
        <v>7991037.6550000003</v>
      </c>
      <c r="AJ896" s="39">
        <v>12883678.017000001</v>
      </c>
      <c r="AK896" s="39">
        <v>15065882.216</v>
      </c>
      <c r="AL896" s="39">
        <v>15303332.536</v>
      </c>
      <c r="AM896" s="39">
        <v>18011260.543000001</v>
      </c>
      <c r="AN896" s="39">
        <v>21946640.956</v>
      </c>
      <c r="AO896" s="39">
        <v>17913750.675999999</v>
      </c>
      <c r="AP896" s="39">
        <v>25966929.015999999</v>
      </c>
      <c r="AQ896" s="39">
        <v>25966929.015999999</v>
      </c>
      <c r="AR896" s="39">
        <v>25966929.015999999</v>
      </c>
      <c r="AS896" s="41">
        <v>25966929.015999999</v>
      </c>
    </row>
    <row r="897" spans="1:45">
      <c r="A897" s="50" t="s">
        <v>146</v>
      </c>
      <c r="B897" s="19" t="s">
        <v>147</v>
      </c>
      <c r="C897" s="15" t="s">
        <v>57</v>
      </c>
      <c r="D897" s="15" t="s">
        <v>58</v>
      </c>
      <c r="E897" s="15" t="s">
        <v>68</v>
      </c>
      <c r="F897" s="15" t="s">
        <v>69</v>
      </c>
      <c r="G897" s="15" t="s">
        <v>1131</v>
      </c>
      <c r="H897" s="45" t="s">
        <v>1132</v>
      </c>
      <c r="I897" s="39">
        <v>0</v>
      </c>
      <c r="J897" s="39"/>
      <c r="K897" s="39"/>
      <c r="L897" s="39"/>
      <c r="M897" s="39"/>
      <c r="N897" s="39"/>
      <c r="O897" s="39"/>
      <c r="P897" s="39">
        <v>0</v>
      </c>
      <c r="Q897" s="39"/>
      <c r="R897" s="39"/>
      <c r="S897" s="39">
        <v>0</v>
      </c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41"/>
    </row>
    <row r="898" spans="1:45">
      <c r="A898" s="50" t="s">
        <v>146</v>
      </c>
      <c r="B898" s="19" t="s">
        <v>147</v>
      </c>
      <c r="C898" s="15" t="s">
        <v>57</v>
      </c>
      <c r="D898" s="15" t="s">
        <v>58</v>
      </c>
      <c r="E898" s="15" t="s">
        <v>68</v>
      </c>
      <c r="F898" s="15" t="s">
        <v>69</v>
      </c>
      <c r="G898" s="15" t="s">
        <v>1133</v>
      </c>
      <c r="H898" s="45" t="s">
        <v>1134</v>
      </c>
      <c r="I898" s="39">
        <v>0</v>
      </c>
      <c r="J898" s="39"/>
      <c r="K898" s="39"/>
      <c r="L898" s="39"/>
      <c r="M898" s="39"/>
      <c r="N898" s="39"/>
      <c r="O898" s="39"/>
      <c r="P898" s="39">
        <v>0</v>
      </c>
      <c r="Q898" s="39"/>
      <c r="R898" s="39"/>
      <c r="S898" s="39">
        <v>0</v>
      </c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41"/>
    </row>
    <row r="899" spans="1:45">
      <c r="A899" s="50" t="s">
        <v>146</v>
      </c>
      <c r="B899" s="19" t="s">
        <v>147</v>
      </c>
      <c r="C899" s="15" t="s">
        <v>57</v>
      </c>
      <c r="D899" s="15" t="s">
        <v>58</v>
      </c>
      <c r="E899" s="15" t="s">
        <v>68</v>
      </c>
      <c r="F899" s="15" t="s">
        <v>69</v>
      </c>
      <c r="G899" s="15" t="s">
        <v>1136</v>
      </c>
      <c r="H899" s="45" t="s">
        <v>1137</v>
      </c>
      <c r="I899" s="39">
        <v>4048.8270000000002</v>
      </c>
      <c r="J899" s="39">
        <v>0</v>
      </c>
      <c r="K899" s="39">
        <v>0</v>
      </c>
      <c r="L899" s="39">
        <v>0</v>
      </c>
      <c r="M899" s="39">
        <v>83768.850999999995</v>
      </c>
      <c r="N899" s="39">
        <v>83768.850999999995</v>
      </c>
      <c r="O899" s="39">
        <v>0</v>
      </c>
      <c r="P899" s="39">
        <v>5018.5519999999997</v>
      </c>
      <c r="Q899" s="39"/>
      <c r="R899" s="39"/>
      <c r="S899" s="39">
        <v>-2304.7199999999998</v>
      </c>
      <c r="T899" s="39">
        <v>3896.413</v>
      </c>
      <c r="U899" s="39">
        <v>0</v>
      </c>
      <c r="V899" s="39">
        <v>-3894.027</v>
      </c>
      <c r="W899" s="39">
        <v>1784.931</v>
      </c>
      <c r="X899" s="39">
        <v>5360.7039999999997</v>
      </c>
      <c r="Y899" s="39">
        <v>68255.792000000001</v>
      </c>
      <c r="Z899" s="39">
        <v>-12091.791999999999</v>
      </c>
      <c r="AA899" s="39">
        <v>27354.878000000001</v>
      </c>
      <c r="AB899" s="39">
        <v>-1376.39</v>
      </c>
      <c r="AC899" s="39">
        <v>-5521.6580000000004</v>
      </c>
      <c r="AD899" s="39"/>
      <c r="AE899" s="39"/>
      <c r="AF899" s="39"/>
      <c r="AG899" s="39">
        <v>3896.413</v>
      </c>
      <c r="AH899" s="39">
        <v>3896.413</v>
      </c>
      <c r="AI899" s="39">
        <v>2.3860000000000001</v>
      </c>
      <c r="AJ899" s="39">
        <v>1787.317</v>
      </c>
      <c r="AK899" s="39">
        <v>7148.0209999999997</v>
      </c>
      <c r="AL899" s="39">
        <v>75403.812999999995</v>
      </c>
      <c r="AM899" s="39">
        <v>63312.021000000001</v>
      </c>
      <c r="AN899" s="39">
        <v>90666.899000000005</v>
      </c>
      <c r="AO899" s="39">
        <v>89290.509000000005</v>
      </c>
      <c r="AP899" s="39">
        <v>83768.850999999995</v>
      </c>
      <c r="AQ899" s="39">
        <v>83768.850999999995</v>
      </c>
      <c r="AR899" s="39">
        <v>83768.850999999995</v>
      </c>
      <c r="AS899" s="41">
        <v>83768.850999999995</v>
      </c>
    </row>
    <row r="900" spans="1:45">
      <c r="A900" s="50" t="s">
        <v>146</v>
      </c>
      <c r="B900" s="19" t="s">
        <v>147</v>
      </c>
      <c r="C900" s="15" t="s">
        <v>57</v>
      </c>
      <c r="D900" s="15" t="s">
        <v>58</v>
      </c>
      <c r="E900" s="15" t="s">
        <v>68</v>
      </c>
      <c r="F900" s="15" t="s">
        <v>69</v>
      </c>
      <c r="G900" s="15" t="s">
        <v>1140</v>
      </c>
      <c r="H900" s="45" t="s">
        <v>1141</v>
      </c>
      <c r="I900" s="39"/>
      <c r="J900" s="39">
        <v>0</v>
      </c>
      <c r="K900" s="39">
        <v>0</v>
      </c>
      <c r="L900" s="39"/>
      <c r="M900" s="39">
        <v>28.945</v>
      </c>
      <c r="N900" s="39">
        <v>28.945</v>
      </c>
      <c r="O900" s="39"/>
      <c r="P900" s="39"/>
      <c r="Q900" s="39"/>
      <c r="R900" s="39"/>
      <c r="S900" s="39"/>
      <c r="T900" s="39">
        <v>478.971</v>
      </c>
      <c r="U900" s="39">
        <v>0</v>
      </c>
      <c r="V900" s="39">
        <v>-485.47</v>
      </c>
      <c r="W900" s="39">
        <v>-1E-3</v>
      </c>
      <c r="X900" s="39">
        <v>70.891000000000005</v>
      </c>
      <c r="Y900" s="39">
        <v>-53.168999999999997</v>
      </c>
      <c r="Z900" s="39">
        <v>0</v>
      </c>
      <c r="AA900" s="39">
        <v>1483.076</v>
      </c>
      <c r="AB900" s="39">
        <v>829.29399999999998</v>
      </c>
      <c r="AC900" s="39">
        <v>-2294.6469999999999</v>
      </c>
      <c r="AD900" s="39"/>
      <c r="AE900" s="39"/>
      <c r="AF900" s="39"/>
      <c r="AG900" s="39">
        <v>478.971</v>
      </c>
      <c r="AH900" s="39">
        <v>478.971</v>
      </c>
      <c r="AI900" s="39">
        <v>-6.4989999999999997</v>
      </c>
      <c r="AJ900" s="39">
        <v>-6.5</v>
      </c>
      <c r="AK900" s="39">
        <v>64.391000000000005</v>
      </c>
      <c r="AL900" s="39">
        <v>11.222</v>
      </c>
      <c r="AM900" s="39">
        <v>11.222</v>
      </c>
      <c r="AN900" s="39">
        <v>1494.298</v>
      </c>
      <c r="AO900" s="39">
        <v>2323.5920000000001</v>
      </c>
      <c r="AP900" s="39">
        <v>28.945</v>
      </c>
      <c r="AQ900" s="39">
        <v>28.945</v>
      </c>
      <c r="AR900" s="39">
        <v>28.945</v>
      </c>
      <c r="AS900" s="41">
        <v>28.945</v>
      </c>
    </row>
    <row r="901" spans="1:45">
      <c r="A901" s="50" t="s">
        <v>146</v>
      </c>
      <c r="B901" s="19" t="s">
        <v>147</v>
      </c>
      <c r="C901" s="15" t="s">
        <v>57</v>
      </c>
      <c r="D901" s="15" t="s">
        <v>58</v>
      </c>
      <c r="E901" s="15" t="s">
        <v>68</v>
      </c>
      <c r="F901" s="15" t="s">
        <v>69</v>
      </c>
      <c r="G901" s="15" t="s">
        <v>1142</v>
      </c>
      <c r="H901" s="45" t="s">
        <v>1143</v>
      </c>
      <c r="I901" s="39">
        <v>9825211.3190000001</v>
      </c>
      <c r="J901" s="39">
        <v>0</v>
      </c>
      <c r="K901" s="39">
        <v>0</v>
      </c>
      <c r="L901" s="39">
        <v>0</v>
      </c>
      <c r="M901" s="39">
        <v>-357866.56199999998</v>
      </c>
      <c r="N901" s="39">
        <v>-357866.56199999998</v>
      </c>
      <c r="O901" s="39">
        <v>0</v>
      </c>
      <c r="P901" s="39">
        <v>7240427.0710000005</v>
      </c>
      <c r="Q901" s="39"/>
      <c r="R901" s="39"/>
      <c r="S901" s="39">
        <v>488168.092</v>
      </c>
      <c r="T901" s="39">
        <v>9825118.7890000008</v>
      </c>
      <c r="U901" s="39">
        <v>0</v>
      </c>
      <c r="V901" s="39">
        <v>-9906422.2530000005</v>
      </c>
      <c r="W901" s="39">
        <v>-276649.29700000002</v>
      </c>
      <c r="X901" s="39">
        <v>5657.777</v>
      </c>
      <c r="Y901" s="39">
        <v>-210.369</v>
      </c>
      <c r="Z901" s="39">
        <v>18136.920999999998</v>
      </c>
      <c r="AA901" s="39">
        <v>3601.8620000000001</v>
      </c>
      <c r="AB901" s="39">
        <v>-21519.825000000001</v>
      </c>
      <c r="AC901" s="39">
        <v>-5580.1670000000004</v>
      </c>
      <c r="AD901" s="39"/>
      <c r="AE901" s="39"/>
      <c r="AF901" s="39"/>
      <c r="AG901" s="39">
        <v>9825118.7890000008</v>
      </c>
      <c r="AH901" s="39">
        <v>9825118.7890000008</v>
      </c>
      <c r="AI901" s="39">
        <v>-81303.464000000007</v>
      </c>
      <c r="AJ901" s="39">
        <v>-357952.761</v>
      </c>
      <c r="AK901" s="39">
        <v>-352294.984</v>
      </c>
      <c r="AL901" s="39">
        <v>-352505.353</v>
      </c>
      <c r="AM901" s="39">
        <v>-334368.43199999997</v>
      </c>
      <c r="AN901" s="39">
        <v>-330766.57</v>
      </c>
      <c r="AO901" s="39">
        <v>-352286.39500000002</v>
      </c>
      <c r="AP901" s="39">
        <v>-357866.56199999998</v>
      </c>
      <c r="AQ901" s="39">
        <v>-357866.56199999998</v>
      </c>
      <c r="AR901" s="39">
        <v>-357866.56199999998</v>
      </c>
      <c r="AS901" s="41">
        <v>-357866.56199999998</v>
      </c>
    </row>
    <row r="902" spans="1:45">
      <c r="A902" s="50" t="s">
        <v>146</v>
      </c>
      <c r="B902" s="19" t="s">
        <v>147</v>
      </c>
      <c r="C902" s="15" t="s">
        <v>57</v>
      </c>
      <c r="D902" s="15" t="s">
        <v>58</v>
      </c>
      <c r="E902" s="15" t="s">
        <v>68</v>
      </c>
      <c r="F902" s="15" t="s">
        <v>69</v>
      </c>
      <c r="G902" s="15" t="s">
        <v>1144</v>
      </c>
      <c r="H902" s="45" t="s">
        <v>1145</v>
      </c>
      <c r="I902" s="39">
        <v>14839.903</v>
      </c>
      <c r="J902" s="39">
        <v>0</v>
      </c>
      <c r="K902" s="39">
        <v>-27.036000000000001</v>
      </c>
      <c r="L902" s="39">
        <v>0</v>
      </c>
      <c r="M902" s="39">
        <v>299.577</v>
      </c>
      <c r="N902" s="39">
        <v>299.577</v>
      </c>
      <c r="O902" s="39">
        <v>46574.819000000003</v>
      </c>
      <c r="P902" s="39">
        <v>23063.5</v>
      </c>
      <c r="Q902" s="39"/>
      <c r="R902" s="39">
        <v>-13307.091</v>
      </c>
      <c r="S902" s="39">
        <v>1857.1079999999999</v>
      </c>
      <c r="T902" s="39">
        <v>3782.1509999999998</v>
      </c>
      <c r="U902" s="39">
        <v>0</v>
      </c>
      <c r="V902" s="39">
        <v>-3756.8820000000001</v>
      </c>
      <c r="W902" s="39">
        <v>1E-3</v>
      </c>
      <c r="X902" s="39">
        <v>68847.024999999994</v>
      </c>
      <c r="Y902" s="39">
        <v>-422.31599999999997</v>
      </c>
      <c r="Z902" s="39">
        <v>-68287.554999999993</v>
      </c>
      <c r="AA902" s="39">
        <v>11476.987999999999</v>
      </c>
      <c r="AB902" s="39">
        <v>6417.6130000000003</v>
      </c>
      <c r="AC902" s="39">
        <v>-17757.448</v>
      </c>
      <c r="AD902" s="39"/>
      <c r="AE902" s="39"/>
      <c r="AF902" s="39"/>
      <c r="AG902" s="39">
        <v>3782.1509999999998</v>
      </c>
      <c r="AH902" s="39">
        <v>3782.1509999999998</v>
      </c>
      <c r="AI902" s="39">
        <v>25.268999999999998</v>
      </c>
      <c r="AJ902" s="39">
        <v>25.27</v>
      </c>
      <c r="AK902" s="39">
        <v>68872.294999999998</v>
      </c>
      <c r="AL902" s="39">
        <v>68449.979000000007</v>
      </c>
      <c r="AM902" s="39">
        <v>162.42400000000001</v>
      </c>
      <c r="AN902" s="39">
        <v>11639.412</v>
      </c>
      <c r="AO902" s="39">
        <v>18057.025000000001</v>
      </c>
      <c r="AP902" s="39">
        <v>299.577</v>
      </c>
      <c r="AQ902" s="39">
        <v>299.577</v>
      </c>
      <c r="AR902" s="39">
        <v>299.577</v>
      </c>
      <c r="AS902" s="41">
        <v>299.577</v>
      </c>
    </row>
    <row r="903" spans="1:45">
      <c r="A903" s="50" t="s">
        <v>146</v>
      </c>
      <c r="B903" s="19" t="s">
        <v>147</v>
      </c>
      <c r="C903" s="15" t="s">
        <v>57</v>
      </c>
      <c r="D903" s="15" t="s">
        <v>58</v>
      </c>
      <c r="E903" s="15" t="s">
        <v>68</v>
      </c>
      <c r="F903" s="15" t="s">
        <v>69</v>
      </c>
      <c r="G903" s="15" t="s">
        <v>1148</v>
      </c>
      <c r="H903" s="45" t="s">
        <v>1132</v>
      </c>
      <c r="I903" s="39">
        <v>155460.166</v>
      </c>
      <c r="J903" s="39">
        <v>244986.96299999999</v>
      </c>
      <c r="K903" s="39">
        <v>250925.147</v>
      </c>
      <c r="L903" s="39">
        <v>457679.99900000001</v>
      </c>
      <c r="M903" s="39">
        <v>916.649</v>
      </c>
      <c r="N903" s="39">
        <v>916.649</v>
      </c>
      <c r="O903" s="39">
        <v>293019.99900000001</v>
      </c>
      <c r="P903" s="39">
        <v>207028.41</v>
      </c>
      <c r="Q903" s="39"/>
      <c r="R903" s="39">
        <v>-50960</v>
      </c>
      <c r="S903" s="39">
        <v>-318321.239</v>
      </c>
      <c r="T903" s="39">
        <v>615.04999999999995</v>
      </c>
      <c r="U903" s="39">
        <v>0</v>
      </c>
      <c r="V903" s="39">
        <v>165381.856</v>
      </c>
      <c r="W903" s="39">
        <v>0</v>
      </c>
      <c r="X903" s="39">
        <v>1177872.743</v>
      </c>
      <c r="Y903" s="39">
        <v>-91118.936000000002</v>
      </c>
      <c r="Z903" s="39">
        <v>4398.24</v>
      </c>
      <c r="AA903" s="39">
        <v>-76119.274999999994</v>
      </c>
      <c r="AB903" s="39">
        <v>889678.08200000005</v>
      </c>
      <c r="AC903" s="39">
        <v>-2069791.111</v>
      </c>
      <c r="AD903" s="39"/>
      <c r="AE903" s="39"/>
      <c r="AF903" s="39"/>
      <c r="AG903" s="39">
        <v>615.04999999999995</v>
      </c>
      <c r="AH903" s="39">
        <v>615.04999999999995</v>
      </c>
      <c r="AI903" s="39">
        <v>165996.90599999999</v>
      </c>
      <c r="AJ903" s="39">
        <v>165996.90599999999</v>
      </c>
      <c r="AK903" s="39">
        <v>1343869.649</v>
      </c>
      <c r="AL903" s="39">
        <v>1252750.713</v>
      </c>
      <c r="AM903" s="39">
        <v>1257148.953</v>
      </c>
      <c r="AN903" s="39">
        <v>1181029.6780000001</v>
      </c>
      <c r="AO903" s="39">
        <v>2070707.76</v>
      </c>
      <c r="AP903" s="39">
        <v>916.649</v>
      </c>
      <c r="AQ903" s="39">
        <v>916.649</v>
      </c>
      <c r="AR903" s="39">
        <v>916.649</v>
      </c>
      <c r="AS903" s="41">
        <v>916.649</v>
      </c>
    </row>
    <row r="904" spans="1:45">
      <c r="A904" s="50" t="s">
        <v>146</v>
      </c>
      <c r="B904" s="19" t="s">
        <v>147</v>
      </c>
      <c r="C904" s="15" t="s">
        <v>57</v>
      </c>
      <c r="D904" s="15" t="s">
        <v>58</v>
      </c>
      <c r="E904" s="15" t="s">
        <v>68</v>
      </c>
      <c r="F904" s="15" t="s">
        <v>69</v>
      </c>
      <c r="G904" s="15" t="s">
        <v>1157</v>
      </c>
      <c r="H904" s="45" t="s">
        <v>1158</v>
      </c>
      <c r="I904" s="39"/>
      <c r="J904" s="39">
        <v>0</v>
      </c>
      <c r="K904" s="39">
        <v>0</v>
      </c>
      <c r="L904" s="39"/>
      <c r="M904" s="39">
        <v>19.738</v>
      </c>
      <c r="N904" s="39">
        <v>19.738</v>
      </c>
      <c r="O904" s="39"/>
      <c r="P904" s="39"/>
      <c r="Q904" s="39"/>
      <c r="R904" s="39"/>
      <c r="S904" s="39"/>
      <c r="T904" s="39">
        <v>326.572</v>
      </c>
      <c r="U904" s="39">
        <v>0</v>
      </c>
      <c r="V904" s="39">
        <v>-331.00099999999998</v>
      </c>
      <c r="W904" s="39">
        <v>0</v>
      </c>
      <c r="X904" s="39">
        <v>48.335000000000001</v>
      </c>
      <c r="Y904" s="39">
        <v>-36.252000000000002</v>
      </c>
      <c r="Z904" s="39">
        <v>1E-3</v>
      </c>
      <c r="AA904" s="39">
        <v>1011.188</v>
      </c>
      <c r="AB904" s="39">
        <v>565.428</v>
      </c>
      <c r="AC904" s="39">
        <v>-1564.5329999999999</v>
      </c>
      <c r="AD904" s="39"/>
      <c r="AE904" s="39"/>
      <c r="AF904" s="39"/>
      <c r="AG904" s="39">
        <v>326.572</v>
      </c>
      <c r="AH904" s="39">
        <v>326.572</v>
      </c>
      <c r="AI904" s="39">
        <v>-4.4290000000000003</v>
      </c>
      <c r="AJ904" s="39">
        <v>-4.4290000000000003</v>
      </c>
      <c r="AK904" s="39">
        <v>43.905999999999999</v>
      </c>
      <c r="AL904" s="39">
        <v>7.6539999999999999</v>
      </c>
      <c r="AM904" s="39">
        <v>7.6550000000000002</v>
      </c>
      <c r="AN904" s="39">
        <v>1018.843</v>
      </c>
      <c r="AO904" s="39">
        <v>1584.271</v>
      </c>
      <c r="AP904" s="39">
        <v>19.738</v>
      </c>
      <c r="AQ904" s="39">
        <v>19.738</v>
      </c>
      <c r="AR904" s="39">
        <v>19.738</v>
      </c>
      <c r="AS904" s="41">
        <v>19.738</v>
      </c>
    </row>
    <row r="905" spans="1:45">
      <c r="A905" s="50" t="s">
        <v>146</v>
      </c>
      <c r="B905" s="19" t="s">
        <v>147</v>
      </c>
      <c r="C905" s="15" t="s">
        <v>57</v>
      </c>
      <c r="D905" s="15" t="s">
        <v>58</v>
      </c>
      <c r="E905" s="15" t="s">
        <v>68</v>
      </c>
      <c r="F905" s="15" t="s">
        <v>69</v>
      </c>
      <c r="G905" s="15" t="s">
        <v>1159</v>
      </c>
      <c r="H905" s="45" t="s">
        <v>1160</v>
      </c>
      <c r="I905" s="39"/>
      <c r="J905" s="39">
        <v>0</v>
      </c>
      <c r="K905" s="39">
        <v>0</v>
      </c>
      <c r="L905" s="39">
        <v>5980.5</v>
      </c>
      <c r="M905" s="39">
        <v>17601.598999999998</v>
      </c>
      <c r="N905" s="39">
        <v>17601.598999999998</v>
      </c>
      <c r="O905" s="39">
        <v>1329</v>
      </c>
      <c r="P905" s="39"/>
      <c r="Q905" s="39"/>
      <c r="R905" s="39">
        <v>1329</v>
      </c>
      <c r="S905" s="39"/>
      <c r="T905" s="39">
        <v>326.572</v>
      </c>
      <c r="U905" s="39">
        <v>0</v>
      </c>
      <c r="V905" s="39">
        <v>1901.106</v>
      </c>
      <c r="W905" s="39">
        <v>0</v>
      </c>
      <c r="X905" s="39">
        <v>-2183.7719999999999</v>
      </c>
      <c r="Y905" s="39">
        <v>67.864999999999995</v>
      </c>
      <c r="Z905" s="39">
        <v>9307.2950000000001</v>
      </c>
      <c r="AA905" s="39">
        <v>1724.7159999999999</v>
      </c>
      <c r="AB905" s="39">
        <v>1763.691</v>
      </c>
      <c r="AC905" s="39">
        <v>4694.1260000000002</v>
      </c>
      <c r="AD905" s="39"/>
      <c r="AE905" s="39"/>
      <c r="AF905" s="39"/>
      <c r="AG905" s="39">
        <v>326.572</v>
      </c>
      <c r="AH905" s="39">
        <v>326.572</v>
      </c>
      <c r="AI905" s="39">
        <v>2227.6779999999999</v>
      </c>
      <c r="AJ905" s="39">
        <v>2227.6779999999999</v>
      </c>
      <c r="AK905" s="39">
        <v>43.905999999999999</v>
      </c>
      <c r="AL905" s="39">
        <v>111.771</v>
      </c>
      <c r="AM905" s="39">
        <v>9419.0660000000007</v>
      </c>
      <c r="AN905" s="39">
        <v>11143.781999999999</v>
      </c>
      <c r="AO905" s="39">
        <v>12907.473</v>
      </c>
      <c r="AP905" s="39">
        <v>17601.598999999998</v>
      </c>
      <c r="AQ905" s="39">
        <v>17601.598999999998</v>
      </c>
      <c r="AR905" s="39">
        <v>17601.598999999998</v>
      </c>
      <c r="AS905" s="41">
        <v>17601.598999999998</v>
      </c>
    </row>
    <row r="906" spans="1:45">
      <c r="A906" s="50" t="s">
        <v>146</v>
      </c>
      <c r="B906" s="19" t="s">
        <v>147</v>
      </c>
      <c r="C906" s="15" t="s">
        <v>57</v>
      </c>
      <c r="D906" s="15" t="s">
        <v>58</v>
      </c>
      <c r="E906" s="15" t="s">
        <v>68</v>
      </c>
      <c r="F906" s="15" t="s">
        <v>69</v>
      </c>
      <c r="G906" s="15" t="s">
        <v>1163</v>
      </c>
      <c r="H906" s="45" t="s">
        <v>1164</v>
      </c>
      <c r="I906" s="39"/>
      <c r="J906" s="39">
        <v>5980500</v>
      </c>
      <c r="K906" s="39">
        <v>0</v>
      </c>
      <c r="L906" s="39">
        <v>2498994.6439999999</v>
      </c>
      <c r="M906" s="39">
        <v>323547.93800000002</v>
      </c>
      <c r="N906" s="39">
        <v>323547.93800000002</v>
      </c>
      <c r="O906" s="39">
        <v>2498994.6439999999</v>
      </c>
      <c r="P906" s="39"/>
      <c r="Q906" s="39"/>
      <c r="R906" s="39"/>
      <c r="S906" s="39"/>
      <c r="T906" s="39">
        <v>201.393</v>
      </c>
      <c r="U906" s="39">
        <v>0</v>
      </c>
      <c r="V906" s="39">
        <v>-204.11799999999999</v>
      </c>
      <c r="W906" s="39">
        <v>0</v>
      </c>
      <c r="X906" s="39">
        <v>29.806000000000001</v>
      </c>
      <c r="Y906" s="39">
        <v>-22.355</v>
      </c>
      <c r="Z906" s="39">
        <v>0</v>
      </c>
      <c r="AA906" s="39">
        <v>623.56500000000005</v>
      </c>
      <c r="AB906" s="39">
        <v>323884.44300000003</v>
      </c>
      <c r="AC906" s="39">
        <v>-964.79600000000005</v>
      </c>
      <c r="AD906" s="39"/>
      <c r="AE906" s="39"/>
      <c r="AF906" s="39"/>
      <c r="AG906" s="39">
        <v>201.393</v>
      </c>
      <c r="AH906" s="39">
        <v>201.393</v>
      </c>
      <c r="AI906" s="39">
        <v>-2.7250000000000001</v>
      </c>
      <c r="AJ906" s="39">
        <v>-2.7250000000000001</v>
      </c>
      <c r="AK906" s="39">
        <v>27.081</v>
      </c>
      <c r="AL906" s="39">
        <v>4.726</v>
      </c>
      <c r="AM906" s="39">
        <v>4.726</v>
      </c>
      <c r="AN906" s="39">
        <v>628.29100000000005</v>
      </c>
      <c r="AO906" s="39">
        <v>324512.734</v>
      </c>
      <c r="AP906" s="39">
        <v>323547.93800000002</v>
      </c>
      <c r="AQ906" s="39">
        <v>323547.93800000002</v>
      </c>
      <c r="AR906" s="39">
        <v>323547.93800000002</v>
      </c>
      <c r="AS906" s="41">
        <v>323547.93800000002</v>
      </c>
    </row>
    <row r="907" spans="1:45">
      <c r="A907" s="50" t="s">
        <v>146</v>
      </c>
      <c r="B907" s="19" t="s">
        <v>147</v>
      </c>
      <c r="C907" s="15" t="s">
        <v>57</v>
      </c>
      <c r="D907" s="15" t="s">
        <v>58</v>
      </c>
      <c r="E907" s="15" t="s">
        <v>68</v>
      </c>
      <c r="F907" s="15" t="s">
        <v>69</v>
      </c>
      <c r="G907" s="15" t="s">
        <v>1165</v>
      </c>
      <c r="H907" s="45" t="s">
        <v>1134</v>
      </c>
      <c r="I907" s="39">
        <v>800468.08400000003</v>
      </c>
      <c r="J907" s="39">
        <v>11423377.062999999</v>
      </c>
      <c r="K907" s="39">
        <v>11017262.232000001</v>
      </c>
      <c r="L907" s="39">
        <v>9581187.6539999992</v>
      </c>
      <c r="M907" s="39">
        <v>2319677.1269999999</v>
      </c>
      <c r="N907" s="39">
        <v>2319677.1269999999</v>
      </c>
      <c r="O907" s="39">
        <v>6350519.4780000001</v>
      </c>
      <c r="P907" s="39">
        <v>189972.943</v>
      </c>
      <c r="Q907" s="39"/>
      <c r="R907" s="39">
        <v>2066219.4790000001</v>
      </c>
      <c r="S907" s="39">
        <v>39177.481</v>
      </c>
      <c r="T907" s="39">
        <v>874493.46</v>
      </c>
      <c r="U907" s="39">
        <v>0</v>
      </c>
      <c r="V907" s="39">
        <v>2528094.6510000001</v>
      </c>
      <c r="W907" s="39">
        <v>440751.46399999998</v>
      </c>
      <c r="X907" s="39">
        <v>2733819.0589999999</v>
      </c>
      <c r="Y907" s="39">
        <v>-3039482.4019999998</v>
      </c>
      <c r="Z907" s="39">
        <v>-642428.31999999995</v>
      </c>
      <c r="AA907" s="39">
        <v>1721002.68</v>
      </c>
      <c r="AB907" s="39">
        <v>-656773.88399999996</v>
      </c>
      <c r="AC907" s="39">
        <v>-1639799.581</v>
      </c>
      <c r="AD907" s="39"/>
      <c r="AE907" s="39"/>
      <c r="AF907" s="39"/>
      <c r="AG907" s="39">
        <v>874493.46</v>
      </c>
      <c r="AH907" s="39">
        <v>874493.46</v>
      </c>
      <c r="AI907" s="39">
        <v>3402588.111</v>
      </c>
      <c r="AJ907" s="39">
        <v>3843339.5750000002</v>
      </c>
      <c r="AK907" s="39">
        <v>6577158.6339999996</v>
      </c>
      <c r="AL907" s="39">
        <v>3537676.2319999998</v>
      </c>
      <c r="AM907" s="39">
        <v>2895247.912</v>
      </c>
      <c r="AN907" s="39">
        <v>4616250.5920000002</v>
      </c>
      <c r="AO907" s="39">
        <v>3959476.7080000001</v>
      </c>
      <c r="AP907" s="39">
        <v>2319677.1269999999</v>
      </c>
      <c r="AQ907" s="39">
        <v>2319677.1269999999</v>
      </c>
      <c r="AR907" s="39">
        <v>2319677.1269999999</v>
      </c>
      <c r="AS907" s="41">
        <v>2319677.1269999999</v>
      </c>
    </row>
    <row r="908" spans="1:45">
      <c r="A908" s="50" t="s">
        <v>146</v>
      </c>
      <c r="B908" s="19" t="s">
        <v>147</v>
      </c>
      <c r="C908" s="15" t="s">
        <v>57</v>
      </c>
      <c r="D908" s="15" t="s">
        <v>58</v>
      </c>
      <c r="E908" s="15" t="s">
        <v>68</v>
      </c>
      <c r="F908" s="15" t="s">
        <v>69</v>
      </c>
      <c r="G908" s="15" t="s">
        <v>1166</v>
      </c>
      <c r="H908" s="45" t="s">
        <v>1167</v>
      </c>
      <c r="I908" s="39">
        <v>386595.89899999998</v>
      </c>
      <c r="J908" s="39">
        <v>1967266.183</v>
      </c>
      <c r="K908" s="39">
        <v>2993845.4610000001</v>
      </c>
      <c r="L908" s="39">
        <v>2109985</v>
      </c>
      <c r="M908" s="39">
        <v>66007.990000000005</v>
      </c>
      <c r="N908" s="39">
        <v>66007.990000000005</v>
      </c>
      <c r="O908" s="39">
        <v>1344830</v>
      </c>
      <c r="P908" s="39">
        <v>514834.99800000002</v>
      </c>
      <c r="Q908" s="39"/>
      <c r="R908" s="39">
        <v>229330</v>
      </c>
      <c r="S908" s="39">
        <v>-791596.25899999996</v>
      </c>
      <c r="T908" s="39">
        <v>541560.63199999998</v>
      </c>
      <c r="U908" s="39">
        <v>0</v>
      </c>
      <c r="V908" s="39">
        <v>-285113.63400000002</v>
      </c>
      <c r="W908" s="39">
        <v>-167920.99400000001</v>
      </c>
      <c r="X908" s="39">
        <v>344001.37099999998</v>
      </c>
      <c r="Y908" s="39">
        <v>43817.502999999997</v>
      </c>
      <c r="Z908" s="39">
        <v>-286821.59700000001</v>
      </c>
      <c r="AA908" s="39">
        <v>152040.06400000001</v>
      </c>
      <c r="AB908" s="39">
        <v>-58694.241000000002</v>
      </c>
      <c r="AC908" s="39">
        <v>-216861.114</v>
      </c>
      <c r="AD908" s="39"/>
      <c r="AE908" s="39"/>
      <c r="AF908" s="39"/>
      <c r="AG908" s="39">
        <v>541560.63199999998</v>
      </c>
      <c r="AH908" s="39">
        <v>541560.63199999998</v>
      </c>
      <c r="AI908" s="39">
        <v>256446.99799999999</v>
      </c>
      <c r="AJ908" s="39">
        <v>88526.004000000001</v>
      </c>
      <c r="AK908" s="39">
        <v>432527.375</v>
      </c>
      <c r="AL908" s="39">
        <v>476344.87800000003</v>
      </c>
      <c r="AM908" s="39">
        <v>189523.28099999999</v>
      </c>
      <c r="AN908" s="39">
        <v>341563.34499999997</v>
      </c>
      <c r="AO908" s="39">
        <v>282869.10399999999</v>
      </c>
      <c r="AP908" s="39">
        <v>66007.990000000005</v>
      </c>
      <c r="AQ908" s="39">
        <v>66007.990000000005</v>
      </c>
      <c r="AR908" s="39">
        <v>66007.990000000005</v>
      </c>
      <c r="AS908" s="41">
        <v>66007.990000000005</v>
      </c>
    </row>
    <row r="909" spans="1:45">
      <c r="A909" s="50" t="s">
        <v>146</v>
      </c>
      <c r="B909" s="19" t="s">
        <v>147</v>
      </c>
      <c r="C909" s="15" t="s">
        <v>57</v>
      </c>
      <c r="D909" s="15" t="s">
        <v>58</v>
      </c>
      <c r="E909" s="15" t="s">
        <v>68</v>
      </c>
      <c r="F909" s="15" t="s">
        <v>69</v>
      </c>
      <c r="G909" s="15" t="s">
        <v>1168</v>
      </c>
      <c r="H909" s="45" t="s">
        <v>1169</v>
      </c>
      <c r="I909" s="39"/>
      <c r="J909" s="39">
        <v>906485.4</v>
      </c>
      <c r="K909" s="39">
        <v>1345544.899</v>
      </c>
      <c r="L909" s="39">
        <v>2409735.7009999999</v>
      </c>
      <c r="M909" s="39"/>
      <c r="N909" s="39"/>
      <c r="O909" s="39">
        <v>2008113.085</v>
      </c>
      <c r="P909" s="39"/>
      <c r="Q909" s="39"/>
      <c r="R909" s="39">
        <v>803245.23400000005</v>
      </c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41"/>
    </row>
    <row r="910" spans="1:45">
      <c r="A910" s="50" t="s">
        <v>146</v>
      </c>
      <c r="B910" s="19" t="s">
        <v>147</v>
      </c>
      <c r="C910" s="15" t="s">
        <v>57</v>
      </c>
      <c r="D910" s="15" t="s">
        <v>58</v>
      </c>
      <c r="E910" s="15" t="s">
        <v>68</v>
      </c>
      <c r="F910" s="15" t="s">
        <v>69</v>
      </c>
      <c r="G910" s="15" t="s">
        <v>1170</v>
      </c>
      <c r="H910" s="45" t="s">
        <v>1171</v>
      </c>
      <c r="I910" s="39">
        <v>65351.476999999999</v>
      </c>
      <c r="J910" s="39">
        <v>0</v>
      </c>
      <c r="K910" s="39">
        <v>0</v>
      </c>
      <c r="L910" s="39">
        <v>0</v>
      </c>
      <c r="M910" s="39">
        <v>12.176</v>
      </c>
      <c r="N910" s="39">
        <v>12.176</v>
      </c>
      <c r="O910" s="39">
        <v>0</v>
      </c>
      <c r="P910" s="39">
        <v>15509.691999999999</v>
      </c>
      <c r="Q910" s="39"/>
      <c r="R910" s="39"/>
      <c r="S910" s="39">
        <v>3198.509</v>
      </c>
      <c r="T910" s="39">
        <v>201.393</v>
      </c>
      <c r="U910" s="39">
        <v>0</v>
      </c>
      <c r="V910" s="39">
        <v>-204.11799999999999</v>
      </c>
      <c r="W910" s="39">
        <v>0</v>
      </c>
      <c r="X910" s="39">
        <v>29.806000000000001</v>
      </c>
      <c r="Y910" s="39">
        <v>-22.355</v>
      </c>
      <c r="Z910" s="39">
        <v>0</v>
      </c>
      <c r="AA910" s="39">
        <v>623.56500000000005</v>
      </c>
      <c r="AB910" s="39">
        <v>348.68099999999998</v>
      </c>
      <c r="AC910" s="39">
        <v>-964.79600000000005</v>
      </c>
      <c r="AD910" s="39"/>
      <c r="AE910" s="39"/>
      <c r="AF910" s="39"/>
      <c r="AG910" s="39">
        <v>201.393</v>
      </c>
      <c r="AH910" s="39">
        <v>201.393</v>
      </c>
      <c r="AI910" s="39">
        <v>-2.7250000000000001</v>
      </c>
      <c r="AJ910" s="39">
        <v>-2.7250000000000001</v>
      </c>
      <c r="AK910" s="39">
        <v>27.081</v>
      </c>
      <c r="AL910" s="39">
        <v>4.726</v>
      </c>
      <c r="AM910" s="39">
        <v>4.726</v>
      </c>
      <c r="AN910" s="39">
        <v>628.29100000000005</v>
      </c>
      <c r="AO910" s="39">
        <v>976.97199999999998</v>
      </c>
      <c r="AP910" s="39">
        <v>12.176</v>
      </c>
      <c r="AQ910" s="39">
        <v>12.176</v>
      </c>
      <c r="AR910" s="39">
        <v>12.176</v>
      </c>
      <c r="AS910" s="41">
        <v>12.176</v>
      </c>
    </row>
    <row r="911" spans="1:45">
      <c r="A911" s="50" t="s">
        <v>146</v>
      </c>
      <c r="B911" s="19" t="s">
        <v>147</v>
      </c>
      <c r="C911" s="15" t="s">
        <v>57</v>
      </c>
      <c r="D911" s="15" t="s">
        <v>58</v>
      </c>
      <c r="E911" s="15" t="s">
        <v>68</v>
      </c>
      <c r="F911" s="15" t="s">
        <v>69</v>
      </c>
      <c r="G911" s="15" t="s">
        <v>1172</v>
      </c>
      <c r="H911" s="45" t="s">
        <v>1173</v>
      </c>
      <c r="I911" s="39">
        <v>14059718.943</v>
      </c>
      <c r="J911" s="39">
        <v>4199916.409</v>
      </c>
      <c r="K911" s="39">
        <v>7324830.9460000005</v>
      </c>
      <c r="L911" s="39">
        <v>3781005.773</v>
      </c>
      <c r="M911" s="39">
        <v>7761504.9890000001</v>
      </c>
      <c r="N911" s="39">
        <v>7761504.9890000001</v>
      </c>
      <c r="O911" s="39">
        <v>1059774.3049999999</v>
      </c>
      <c r="P911" s="39">
        <v>4364519.199</v>
      </c>
      <c r="Q911" s="39"/>
      <c r="R911" s="39">
        <v>777494.70499999996</v>
      </c>
      <c r="S911" s="39">
        <v>3331593</v>
      </c>
      <c r="T911" s="39">
        <v>14059920.335999999</v>
      </c>
      <c r="U911" s="39">
        <v>0</v>
      </c>
      <c r="V911" s="39">
        <v>-9221031.659</v>
      </c>
      <c r="W911" s="39">
        <v>1154768.267</v>
      </c>
      <c r="X911" s="39">
        <v>-4838650.2439999999</v>
      </c>
      <c r="Y911" s="39">
        <v>-863962.125</v>
      </c>
      <c r="Z911" s="39">
        <v>695004.01699999999</v>
      </c>
      <c r="AA911" s="39">
        <v>5435095.8890000004</v>
      </c>
      <c r="AB911" s="39">
        <v>891324.10699999996</v>
      </c>
      <c r="AC911" s="39">
        <v>449036.40100000001</v>
      </c>
      <c r="AD911" s="39"/>
      <c r="AE911" s="39"/>
      <c r="AF911" s="39"/>
      <c r="AG911" s="39">
        <v>14059920.335999999</v>
      </c>
      <c r="AH911" s="39">
        <v>14059920.335999999</v>
      </c>
      <c r="AI911" s="39">
        <v>4838888.6770000001</v>
      </c>
      <c r="AJ911" s="39">
        <v>5993656.9440000001</v>
      </c>
      <c r="AK911" s="39">
        <v>1155006.7</v>
      </c>
      <c r="AL911" s="39">
        <v>291044.57500000001</v>
      </c>
      <c r="AM911" s="39">
        <v>986048.59199999995</v>
      </c>
      <c r="AN911" s="39">
        <v>6421144.4809999997</v>
      </c>
      <c r="AO911" s="39">
        <v>7312468.5880000005</v>
      </c>
      <c r="AP911" s="39">
        <v>7761504.9890000001</v>
      </c>
      <c r="AQ911" s="39">
        <v>7761504.9890000001</v>
      </c>
      <c r="AR911" s="39">
        <v>7761504.9890000001</v>
      </c>
      <c r="AS911" s="41">
        <v>7761504.9890000001</v>
      </c>
    </row>
    <row r="912" spans="1:45">
      <c r="A912" s="20" t="s">
        <v>148</v>
      </c>
      <c r="B912" s="21" t="s">
        <v>149</v>
      </c>
      <c r="C912" s="15" t="s">
        <v>57</v>
      </c>
      <c r="D912" s="15" t="s">
        <v>58</v>
      </c>
      <c r="E912" s="15" t="s">
        <v>64</v>
      </c>
      <c r="F912" s="15" t="s">
        <v>65</v>
      </c>
      <c r="G912" s="15" t="s">
        <v>1159</v>
      </c>
      <c r="H912" s="45" t="s">
        <v>1160</v>
      </c>
      <c r="I912" s="39">
        <v>2140127.6430000002</v>
      </c>
      <c r="J912" s="39">
        <v>2707927.8250000002</v>
      </c>
      <c r="K912" s="39">
        <v>1012771.862</v>
      </c>
      <c r="L912" s="39">
        <v>569528.33100000001</v>
      </c>
      <c r="M912" s="39">
        <v>756852.88300000003</v>
      </c>
      <c r="N912" s="39">
        <v>756852.88300000003</v>
      </c>
      <c r="O912" s="39">
        <v>541986.13500000001</v>
      </c>
      <c r="P912" s="39">
        <v>1608526.3959999999</v>
      </c>
      <c r="Q912" s="39"/>
      <c r="R912" s="39">
        <v>-11594.196</v>
      </c>
      <c r="S912" s="39">
        <v>-298152.288</v>
      </c>
      <c r="T912" s="39">
        <v>2140127.6430000002</v>
      </c>
      <c r="U912" s="39">
        <v>0</v>
      </c>
      <c r="V912" s="39">
        <v>-990225.73300000001</v>
      </c>
      <c r="W912" s="39">
        <v>436367.14</v>
      </c>
      <c r="X912" s="39">
        <v>-541269.09600000002</v>
      </c>
      <c r="Y912" s="39">
        <v>-774027.40500000003</v>
      </c>
      <c r="Z912" s="39">
        <v>655443.18799999997</v>
      </c>
      <c r="AA912" s="39">
        <v>135566.848</v>
      </c>
      <c r="AB912" s="39">
        <v>286311.734</v>
      </c>
      <c r="AC912" s="39">
        <v>-591441.43599999999</v>
      </c>
      <c r="AD912" s="39"/>
      <c r="AE912" s="39"/>
      <c r="AF912" s="39"/>
      <c r="AG912" s="39">
        <v>2140127.6430000002</v>
      </c>
      <c r="AH912" s="39">
        <v>2140127.6430000002</v>
      </c>
      <c r="AI912" s="39">
        <v>1149901.9099999999</v>
      </c>
      <c r="AJ912" s="39">
        <v>1586269.05</v>
      </c>
      <c r="AK912" s="39">
        <v>1044999.954</v>
      </c>
      <c r="AL912" s="39">
        <v>270972.549</v>
      </c>
      <c r="AM912" s="39">
        <v>926415.73699999996</v>
      </c>
      <c r="AN912" s="39">
        <v>1061982.585</v>
      </c>
      <c r="AO912" s="39">
        <v>1348294.3189999999</v>
      </c>
      <c r="AP912" s="39">
        <v>756852.88300000003</v>
      </c>
      <c r="AQ912" s="39">
        <v>756852.88300000003</v>
      </c>
      <c r="AR912" s="39">
        <v>756852.88300000003</v>
      </c>
      <c r="AS912" s="41">
        <v>756852.88300000003</v>
      </c>
    </row>
    <row r="913" spans="1:45">
      <c r="A913" s="20" t="s">
        <v>148</v>
      </c>
      <c r="B913" s="21" t="s">
        <v>149</v>
      </c>
      <c r="C913" s="15" t="s">
        <v>57</v>
      </c>
      <c r="D913" s="15" t="s">
        <v>58</v>
      </c>
      <c r="E913" s="15" t="s">
        <v>66</v>
      </c>
      <c r="F913" s="15" t="s">
        <v>67</v>
      </c>
      <c r="G913" s="15" t="s">
        <v>1131</v>
      </c>
      <c r="H913" s="45" t="s">
        <v>1132</v>
      </c>
      <c r="I913" s="39">
        <v>0</v>
      </c>
      <c r="J913" s="39"/>
      <c r="K913" s="39"/>
      <c r="L913" s="39"/>
      <c r="M913" s="39"/>
      <c r="N913" s="39"/>
      <c r="O913" s="39"/>
      <c r="P913" s="39">
        <v>0</v>
      </c>
      <c r="Q913" s="39"/>
      <c r="R913" s="39"/>
      <c r="S913" s="39">
        <v>0</v>
      </c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41"/>
    </row>
    <row r="914" spans="1:45">
      <c r="A914" s="20" t="s">
        <v>148</v>
      </c>
      <c r="B914" s="21" t="s">
        <v>149</v>
      </c>
      <c r="C914" s="15" t="s">
        <v>57</v>
      </c>
      <c r="D914" s="15" t="s">
        <v>58</v>
      </c>
      <c r="E914" s="15" t="s">
        <v>66</v>
      </c>
      <c r="F914" s="15" t="s">
        <v>67</v>
      </c>
      <c r="G914" s="15" t="s">
        <v>1133</v>
      </c>
      <c r="H914" s="45" t="s">
        <v>1134</v>
      </c>
      <c r="I914" s="39">
        <v>0</v>
      </c>
      <c r="J914" s="39"/>
      <c r="K914" s="39"/>
      <c r="L914" s="39"/>
      <c r="M914" s="39"/>
      <c r="N914" s="39"/>
      <c r="O914" s="39"/>
      <c r="P914" s="39">
        <v>0</v>
      </c>
      <c r="Q914" s="39"/>
      <c r="R914" s="39"/>
      <c r="S914" s="39">
        <v>0</v>
      </c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41"/>
    </row>
    <row r="915" spans="1:45">
      <c r="A915" s="20" t="s">
        <v>148</v>
      </c>
      <c r="B915" s="21" t="s">
        <v>149</v>
      </c>
      <c r="C915" s="15" t="s">
        <v>57</v>
      </c>
      <c r="D915" s="15" t="s">
        <v>58</v>
      </c>
      <c r="E915" s="15" t="s">
        <v>66</v>
      </c>
      <c r="F915" s="15" t="s">
        <v>67</v>
      </c>
      <c r="G915" s="15" t="s">
        <v>1146</v>
      </c>
      <c r="H915" s="45" t="s">
        <v>1147</v>
      </c>
      <c r="I915" s="39">
        <v>161213.424</v>
      </c>
      <c r="J915" s="39">
        <v>529843.05599999998</v>
      </c>
      <c r="K915" s="39">
        <v>671179.625</v>
      </c>
      <c r="L915" s="39">
        <v>700383</v>
      </c>
      <c r="M915" s="39">
        <v>808362.49600000004</v>
      </c>
      <c r="N915" s="39">
        <v>808362.49600000004</v>
      </c>
      <c r="O915" s="39">
        <v>645894</v>
      </c>
      <c r="P915" s="39">
        <v>187041.88</v>
      </c>
      <c r="Q915" s="39"/>
      <c r="R915" s="39">
        <v>-45186</v>
      </c>
      <c r="S915" s="39">
        <v>-31133.120999999999</v>
      </c>
      <c r="T915" s="39">
        <v>160396.99299999999</v>
      </c>
      <c r="U915" s="39">
        <v>0</v>
      </c>
      <c r="V915" s="39">
        <v>-95420.956999999995</v>
      </c>
      <c r="W915" s="39">
        <v>71811.452000000005</v>
      </c>
      <c r="X915" s="39">
        <v>107401.66</v>
      </c>
      <c r="Y915" s="39">
        <v>-13201.939</v>
      </c>
      <c r="Z915" s="39">
        <v>338274.52799999999</v>
      </c>
      <c r="AA915" s="39">
        <v>150618.59099999999</v>
      </c>
      <c r="AB915" s="39">
        <v>-206068.913</v>
      </c>
      <c r="AC915" s="39">
        <v>294551.08100000001</v>
      </c>
      <c r="AD915" s="39"/>
      <c r="AE915" s="39"/>
      <c r="AF915" s="39"/>
      <c r="AG915" s="39">
        <v>160396.99299999999</v>
      </c>
      <c r="AH915" s="39">
        <v>160396.99299999999</v>
      </c>
      <c r="AI915" s="39">
        <v>64976.036</v>
      </c>
      <c r="AJ915" s="39">
        <v>136787.48800000001</v>
      </c>
      <c r="AK915" s="39">
        <v>244189.14799999999</v>
      </c>
      <c r="AL915" s="39">
        <v>230987.209</v>
      </c>
      <c r="AM915" s="39">
        <v>569261.73699999996</v>
      </c>
      <c r="AN915" s="39">
        <v>719880.32799999998</v>
      </c>
      <c r="AO915" s="39">
        <v>513811.41499999998</v>
      </c>
      <c r="AP915" s="39">
        <v>808362.49600000004</v>
      </c>
      <c r="AQ915" s="39">
        <v>808362.49600000004</v>
      </c>
      <c r="AR915" s="39">
        <v>808362.49600000004</v>
      </c>
      <c r="AS915" s="41">
        <v>808362.49600000004</v>
      </c>
    </row>
    <row r="916" spans="1:45">
      <c r="A916" s="20" t="s">
        <v>148</v>
      </c>
      <c r="B916" s="21" t="s">
        <v>149</v>
      </c>
      <c r="C916" s="15" t="s">
        <v>57</v>
      </c>
      <c r="D916" s="15" t="s">
        <v>58</v>
      </c>
      <c r="E916" s="15" t="s">
        <v>66</v>
      </c>
      <c r="F916" s="15" t="s">
        <v>67</v>
      </c>
      <c r="G916" s="15" t="s">
        <v>1149</v>
      </c>
      <c r="H916" s="45" t="s">
        <v>1150</v>
      </c>
      <c r="I916" s="39">
        <v>2973530.0290000001</v>
      </c>
      <c r="J916" s="39">
        <v>5342550.2829999998</v>
      </c>
      <c r="K916" s="39">
        <v>8555473.1490000002</v>
      </c>
      <c r="L916" s="39">
        <v>3372798.6630000002</v>
      </c>
      <c r="M916" s="39">
        <v>3484054.9019999998</v>
      </c>
      <c r="N916" s="39">
        <v>3484054.9019999998</v>
      </c>
      <c r="O916" s="39">
        <v>3384858.0090000001</v>
      </c>
      <c r="P916" s="39">
        <v>4036551.88</v>
      </c>
      <c r="Q916" s="39"/>
      <c r="R916" s="39">
        <v>96977.13</v>
      </c>
      <c r="S916" s="39">
        <v>346176.38500000001</v>
      </c>
      <c r="T916" s="39">
        <v>2973383.0580000002</v>
      </c>
      <c r="U916" s="39">
        <v>0</v>
      </c>
      <c r="V916" s="39">
        <v>1630756.7990000001</v>
      </c>
      <c r="W916" s="39">
        <v>1153794.496</v>
      </c>
      <c r="X916" s="39">
        <v>-1908418.344</v>
      </c>
      <c r="Y916" s="39">
        <v>-767919.63199999998</v>
      </c>
      <c r="Z916" s="39">
        <v>-121191.427</v>
      </c>
      <c r="AA916" s="39">
        <v>26255.463</v>
      </c>
      <c r="AB916" s="39">
        <v>876434.91099999996</v>
      </c>
      <c r="AC916" s="39">
        <v>-379040.42200000002</v>
      </c>
      <c r="AD916" s="39"/>
      <c r="AE916" s="39"/>
      <c r="AF916" s="39"/>
      <c r="AG916" s="39">
        <v>2973383.0580000002</v>
      </c>
      <c r="AH916" s="39">
        <v>2973383.0580000002</v>
      </c>
      <c r="AI916" s="39">
        <v>4604139.8569999998</v>
      </c>
      <c r="AJ916" s="39">
        <v>5757934.3530000001</v>
      </c>
      <c r="AK916" s="39">
        <v>3849516.0090000001</v>
      </c>
      <c r="AL916" s="39">
        <v>3081596.3769999999</v>
      </c>
      <c r="AM916" s="39">
        <v>2960404.95</v>
      </c>
      <c r="AN916" s="39">
        <v>2986660.4130000002</v>
      </c>
      <c r="AO916" s="39">
        <v>3863095.324</v>
      </c>
      <c r="AP916" s="39">
        <v>3484054.9019999998</v>
      </c>
      <c r="AQ916" s="39">
        <v>3484054.9019999998</v>
      </c>
      <c r="AR916" s="39">
        <v>3484054.9019999998</v>
      </c>
      <c r="AS916" s="41">
        <v>3484054.9019999998</v>
      </c>
    </row>
    <row r="917" spans="1:45">
      <c r="A917" s="20" t="s">
        <v>148</v>
      </c>
      <c r="B917" s="21" t="s">
        <v>149</v>
      </c>
      <c r="C917" s="15" t="s">
        <v>57</v>
      </c>
      <c r="D917" s="15" t="s">
        <v>58</v>
      </c>
      <c r="E917" s="15" t="s">
        <v>66</v>
      </c>
      <c r="F917" s="15" t="s">
        <v>67</v>
      </c>
      <c r="G917" s="15" t="s">
        <v>1151</v>
      </c>
      <c r="H917" s="45" t="s">
        <v>1152</v>
      </c>
      <c r="I917" s="39">
        <v>10657646.096000001</v>
      </c>
      <c r="J917" s="39">
        <v>6323430.9989999998</v>
      </c>
      <c r="K917" s="39">
        <v>8132242.1940000001</v>
      </c>
      <c r="L917" s="39">
        <v>6954399.4970000004</v>
      </c>
      <c r="M917" s="39">
        <v>10724357.347999999</v>
      </c>
      <c r="N917" s="39">
        <v>10724357.347999999</v>
      </c>
      <c r="O917" s="39">
        <v>5405007.8310000002</v>
      </c>
      <c r="P917" s="39">
        <v>6352159.784</v>
      </c>
      <c r="Q917" s="39"/>
      <c r="R917" s="39">
        <v>-2207380.3160000001</v>
      </c>
      <c r="S917" s="39">
        <v>-2006178.838</v>
      </c>
      <c r="T917" s="39">
        <v>10658190.395</v>
      </c>
      <c r="U917" s="39">
        <v>0</v>
      </c>
      <c r="V917" s="39">
        <v>-2661850.1979999999</v>
      </c>
      <c r="W917" s="39">
        <v>3357618.9180000001</v>
      </c>
      <c r="X917" s="39">
        <v>-1039910.067</v>
      </c>
      <c r="Y917" s="39">
        <v>-1747494.1359999999</v>
      </c>
      <c r="Z917" s="39">
        <v>2656652.3029999998</v>
      </c>
      <c r="AA917" s="39">
        <v>-195357.72500000001</v>
      </c>
      <c r="AB917" s="39">
        <v>-2057702.0530000001</v>
      </c>
      <c r="AC917" s="39">
        <v>1754209.9110000001</v>
      </c>
      <c r="AD917" s="39"/>
      <c r="AE917" s="39"/>
      <c r="AF917" s="39"/>
      <c r="AG917" s="39">
        <v>10658190.395</v>
      </c>
      <c r="AH917" s="39">
        <v>10658190.395</v>
      </c>
      <c r="AI917" s="39">
        <v>7996340.1969999997</v>
      </c>
      <c r="AJ917" s="39">
        <v>11353959.115</v>
      </c>
      <c r="AK917" s="39">
        <v>10314049.048</v>
      </c>
      <c r="AL917" s="39">
        <v>8566554.9120000005</v>
      </c>
      <c r="AM917" s="39">
        <v>11223207.215</v>
      </c>
      <c r="AN917" s="39">
        <v>11027849.49</v>
      </c>
      <c r="AO917" s="39">
        <v>8970147.4370000008</v>
      </c>
      <c r="AP917" s="39">
        <v>10724357.347999999</v>
      </c>
      <c r="AQ917" s="39">
        <v>10724357.347999999</v>
      </c>
      <c r="AR917" s="39">
        <v>10724357.347999999</v>
      </c>
      <c r="AS917" s="41">
        <v>10724357.347999999</v>
      </c>
    </row>
    <row r="918" spans="1:45">
      <c r="A918" s="20" t="s">
        <v>148</v>
      </c>
      <c r="B918" s="21" t="s">
        <v>149</v>
      </c>
      <c r="C918" s="15" t="s">
        <v>57</v>
      </c>
      <c r="D918" s="15" t="s">
        <v>58</v>
      </c>
      <c r="E918" s="15" t="s">
        <v>66</v>
      </c>
      <c r="F918" s="15" t="s">
        <v>67</v>
      </c>
      <c r="G918" s="15" t="s">
        <v>1153</v>
      </c>
      <c r="H918" s="45" t="s">
        <v>1154</v>
      </c>
      <c r="I918" s="39">
        <v>5297552.8849999998</v>
      </c>
      <c r="J918" s="39">
        <v>4273474.017</v>
      </c>
      <c r="K918" s="39">
        <v>4637344.0209999997</v>
      </c>
      <c r="L918" s="39">
        <v>3982865.3319999999</v>
      </c>
      <c r="M918" s="39">
        <v>5050144.6409999998</v>
      </c>
      <c r="N918" s="39">
        <v>5050144.6409999998</v>
      </c>
      <c r="O918" s="39">
        <v>2887208.4270000001</v>
      </c>
      <c r="P918" s="39">
        <v>3252398.8620000002</v>
      </c>
      <c r="Q918" s="39"/>
      <c r="R918" s="39">
        <v>-1076340.621</v>
      </c>
      <c r="S918" s="39">
        <v>-832135.09400000004</v>
      </c>
      <c r="T918" s="39">
        <v>5297460.3449999997</v>
      </c>
      <c r="U918" s="39">
        <v>0</v>
      </c>
      <c r="V918" s="39">
        <v>-1858154.87</v>
      </c>
      <c r="W918" s="39">
        <v>2310550.4789999998</v>
      </c>
      <c r="X918" s="39">
        <v>-143911.022</v>
      </c>
      <c r="Y918" s="39">
        <v>-1645258.9979999999</v>
      </c>
      <c r="Z918" s="39">
        <v>2022413.621</v>
      </c>
      <c r="AA918" s="39">
        <v>-122322.151</v>
      </c>
      <c r="AB918" s="39">
        <v>-2632411.4180000001</v>
      </c>
      <c r="AC918" s="39">
        <v>1821778.655</v>
      </c>
      <c r="AD918" s="39"/>
      <c r="AE918" s="39"/>
      <c r="AF918" s="39"/>
      <c r="AG918" s="39">
        <v>5297460.3449999997</v>
      </c>
      <c r="AH918" s="39">
        <v>5297460.3449999997</v>
      </c>
      <c r="AI918" s="39">
        <v>3439305.4750000001</v>
      </c>
      <c r="AJ918" s="39">
        <v>5749855.9539999999</v>
      </c>
      <c r="AK918" s="39">
        <v>5605944.932</v>
      </c>
      <c r="AL918" s="39">
        <v>3960685.9339999999</v>
      </c>
      <c r="AM918" s="39">
        <v>5983099.5549999997</v>
      </c>
      <c r="AN918" s="39">
        <v>5860777.4040000001</v>
      </c>
      <c r="AO918" s="39">
        <v>3228365.986</v>
      </c>
      <c r="AP918" s="39">
        <v>5050144.6409999998</v>
      </c>
      <c r="AQ918" s="39">
        <v>5050144.6409999998</v>
      </c>
      <c r="AR918" s="39">
        <v>5050144.6409999998</v>
      </c>
      <c r="AS918" s="41">
        <v>5050144.6409999998</v>
      </c>
    </row>
    <row r="919" spans="1:45">
      <c r="A919" s="20" t="s">
        <v>148</v>
      </c>
      <c r="B919" s="21" t="s">
        <v>149</v>
      </c>
      <c r="C919" s="15" t="s">
        <v>57</v>
      </c>
      <c r="D919" s="15" t="s">
        <v>58</v>
      </c>
      <c r="E919" s="15" t="s">
        <v>66</v>
      </c>
      <c r="F919" s="15" t="s">
        <v>67</v>
      </c>
      <c r="G919" s="15" t="s">
        <v>1155</v>
      </c>
      <c r="H919" s="45" t="s">
        <v>1156</v>
      </c>
      <c r="I919" s="39">
        <v>25944384.885000002</v>
      </c>
      <c r="J919" s="39">
        <v>7370679.3229999999</v>
      </c>
      <c r="K919" s="39">
        <v>6581746.3459999999</v>
      </c>
      <c r="L919" s="39">
        <v>3360821.355</v>
      </c>
      <c r="M919" s="39">
        <v>10896242.596000001</v>
      </c>
      <c r="N919" s="39">
        <v>10896242.596000001</v>
      </c>
      <c r="O919" s="39">
        <v>2866944.71</v>
      </c>
      <c r="P919" s="39">
        <v>14171244.658</v>
      </c>
      <c r="Q919" s="39"/>
      <c r="R919" s="39">
        <v>-3632613.2760000001</v>
      </c>
      <c r="S919" s="39">
        <v>-6091075.5489999996</v>
      </c>
      <c r="T919" s="39">
        <v>25941298.749000002</v>
      </c>
      <c r="U919" s="39">
        <v>0</v>
      </c>
      <c r="V919" s="39">
        <v>-10682272.113</v>
      </c>
      <c r="W919" s="39">
        <v>8031501.1880000001</v>
      </c>
      <c r="X919" s="39">
        <v>-1621106.5689999999</v>
      </c>
      <c r="Y919" s="39">
        <v>-7285852.7879999997</v>
      </c>
      <c r="Z919" s="39">
        <v>2896341.0240000002</v>
      </c>
      <c r="AA919" s="39">
        <v>903451.48499999999</v>
      </c>
      <c r="AB919" s="39">
        <v>-8636172.5859999992</v>
      </c>
      <c r="AC919" s="39">
        <v>1349054.206</v>
      </c>
      <c r="AD919" s="39"/>
      <c r="AE919" s="39"/>
      <c r="AF919" s="39"/>
      <c r="AG919" s="39">
        <v>25941298.749000002</v>
      </c>
      <c r="AH919" s="39">
        <v>25941298.749000002</v>
      </c>
      <c r="AI919" s="39">
        <v>15259026.636</v>
      </c>
      <c r="AJ919" s="39">
        <v>23290527.824000001</v>
      </c>
      <c r="AK919" s="39">
        <v>21669421.254999999</v>
      </c>
      <c r="AL919" s="39">
        <v>14383568.467</v>
      </c>
      <c r="AM919" s="39">
        <v>17279909.491</v>
      </c>
      <c r="AN919" s="39">
        <v>18183360.976</v>
      </c>
      <c r="AO919" s="39">
        <v>9547188.3900000006</v>
      </c>
      <c r="AP919" s="39">
        <v>10896242.596000001</v>
      </c>
      <c r="AQ919" s="39">
        <v>10896242.596000001</v>
      </c>
      <c r="AR919" s="39">
        <v>10896242.596000001</v>
      </c>
      <c r="AS919" s="41">
        <v>10896242.596000001</v>
      </c>
    </row>
    <row r="920" spans="1:45">
      <c r="A920" s="20" t="s">
        <v>148</v>
      </c>
      <c r="B920" s="21" t="s">
        <v>149</v>
      </c>
      <c r="C920" s="15" t="s">
        <v>57</v>
      </c>
      <c r="D920" s="15" t="s">
        <v>58</v>
      </c>
      <c r="E920" s="15" t="s">
        <v>66</v>
      </c>
      <c r="F920" s="15" t="s">
        <v>67</v>
      </c>
      <c r="G920" s="15" t="s">
        <v>1159</v>
      </c>
      <c r="H920" s="45" t="s">
        <v>1160</v>
      </c>
      <c r="I920" s="39">
        <v>2455884.02</v>
      </c>
      <c r="J920" s="39">
        <v>3729757.398</v>
      </c>
      <c r="K920" s="39">
        <v>4354975.8210000005</v>
      </c>
      <c r="L920" s="39">
        <v>2653161.111</v>
      </c>
      <c r="M920" s="39">
        <v>2223193.2579999999</v>
      </c>
      <c r="N920" s="39">
        <v>2223193.2579999999</v>
      </c>
      <c r="O920" s="39">
        <v>2609131.341</v>
      </c>
      <c r="P920" s="39">
        <v>2279142.2829999998</v>
      </c>
      <c r="Q920" s="39"/>
      <c r="R920" s="39">
        <v>-25423.77</v>
      </c>
      <c r="S920" s="39">
        <v>139118.10800000001</v>
      </c>
      <c r="T920" s="39">
        <v>2455747.9569999999</v>
      </c>
      <c r="U920" s="39">
        <v>0</v>
      </c>
      <c r="V920" s="39">
        <v>-696417.29500000004</v>
      </c>
      <c r="W920" s="39">
        <v>891938.15599999996</v>
      </c>
      <c r="X920" s="39">
        <v>-467119.05599999998</v>
      </c>
      <c r="Y920" s="39">
        <v>-435984.484</v>
      </c>
      <c r="Z920" s="39">
        <v>248146.87700000001</v>
      </c>
      <c r="AA920" s="39">
        <v>-122709.2</v>
      </c>
      <c r="AB920" s="39">
        <v>339789.73800000001</v>
      </c>
      <c r="AC920" s="39">
        <v>9800.5650000000005</v>
      </c>
      <c r="AD920" s="39"/>
      <c r="AE920" s="39"/>
      <c r="AF920" s="39"/>
      <c r="AG920" s="39">
        <v>2455747.9569999999</v>
      </c>
      <c r="AH920" s="39">
        <v>2455747.9569999999</v>
      </c>
      <c r="AI920" s="39">
        <v>1759330.662</v>
      </c>
      <c r="AJ920" s="39">
        <v>2651268.818</v>
      </c>
      <c r="AK920" s="39">
        <v>2184149.7620000001</v>
      </c>
      <c r="AL920" s="39">
        <v>1748165.2779999999</v>
      </c>
      <c r="AM920" s="39">
        <v>1996312.155</v>
      </c>
      <c r="AN920" s="39">
        <v>1873602.9550000001</v>
      </c>
      <c r="AO920" s="39">
        <v>2213392.693</v>
      </c>
      <c r="AP920" s="39">
        <v>2223193.2579999999</v>
      </c>
      <c r="AQ920" s="39">
        <v>2223193.2579999999</v>
      </c>
      <c r="AR920" s="39">
        <v>2223193.2579999999</v>
      </c>
      <c r="AS920" s="41">
        <v>2223193.2579999999</v>
      </c>
    </row>
    <row r="921" spans="1:45">
      <c r="A921" s="20" t="s">
        <v>148</v>
      </c>
      <c r="B921" s="21" t="s">
        <v>149</v>
      </c>
      <c r="C921" s="15" t="s">
        <v>57</v>
      </c>
      <c r="D921" s="15" t="s">
        <v>58</v>
      </c>
      <c r="E921" s="15" t="s">
        <v>66</v>
      </c>
      <c r="F921" s="15" t="s">
        <v>67</v>
      </c>
      <c r="G921" s="15" t="s">
        <v>1161</v>
      </c>
      <c r="H921" s="45" t="s">
        <v>1162</v>
      </c>
      <c r="I921" s="39">
        <v>0</v>
      </c>
      <c r="J921" s="39">
        <v>0</v>
      </c>
      <c r="K921" s="39">
        <v>0</v>
      </c>
      <c r="L921" s="39">
        <v>0</v>
      </c>
      <c r="M921" s="39"/>
      <c r="N921" s="39"/>
      <c r="O921" s="39">
        <v>0</v>
      </c>
      <c r="P921" s="39">
        <v>0</v>
      </c>
      <c r="Q921" s="39"/>
      <c r="R921" s="39"/>
      <c r="S921" s="39">
        <v>0</v>
      </c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41"/>
    </row>
    <row r="922" spans="1:45">
      <c r="A922" s="20" t="s">
        <v>148</v>
      </c>
      <c r="B922" s="21" t="s">
        <v>149</v>
      </c>
      <c r="C922" s="15" t="s">
        <v>57</v>
      </c>
      <c r="D922" s="15" t="s">
        <v>58</v>
      </c>
      <c r="E922" s="15" t="s">
        <v>66</v>
      </c>
      <c r="F922" s="15" t="s">
        <v>67</v>
      </c>
      <c r="G922" s="15" t="s">
        <v>1163</v>
      </c>
      <c r="H922" s="45" t="s">
        <v>1164</v>
      </c>
      <c r="I922" s="39"/>
      <c r="J922" s="39">
        <v>0</v>
      </c>
      <c r="K922" s="39">
        <v>0</v>
      </c>
      <c r="L922" s="39"/>
      <c r="M922" s="39">
        <v>81.915000000000006</v>
      </c>
      <c r="N922" s="39">
        <v>81.915000000000006</v>
      </c>
      <c r="O922" s="39"/>
      <c r="P922" s="39"/>
      <c r="Q922" s="39"/>
      <c r="R922" s="39"/>
      <c r="S922" s="39"/>
      <c r="T922" s="39">
        <v>1355.2819999999999</v>
      </c>
      <c r="U922" s="39">
        <v>0</v>
      </c>
      <c r="V922" s="39">
        <v>-1373.6610000000001</v>
      </c>
      <c r="W922" s="39">
        <v>0</v>
      </c>
      <c r="X922" s="39">
        <v>200.59299999999999</v>
      </c>
      <c r="Y922" s="39">
        <v>-150.44399999999999</v>
      </c>
      <c r="Z922" s="39">
        <v>-1E-3</v>
      </c>
      <c r="AA922" s="39">
        <v>4196.4309999999996</v>
      </c>
      <c r="AB922" s="39">
        <v>2346.527</v>
      </c>
      <c r="AC922" s="39">
        <v>-6492.8119999999999</v>
      </c>
      <c r="AD922" s="39"/>
      <c r="AE922" s="39"/>
      <c r="AF922" s="39"/>
      <c r="AG922" s="39">
        <v>1355.2819999999999</v>
      </c>
      <c r="AH922" s="39">
        <v>1355.2819999999999</v>
      </c>
      <c r="AI922" s="39">
        <v>-18.379000000000001</v>
      </c>
      <c r="AJ922" s="39">
        <v>-18.379000000000001</v>
      </c>
      <c r="AK922" s="39">
        <v>182.214</v>
      </c>
      <c r="AL922" s="39">
        <v>31.77</v>
      </c>
      <c r="AM922" s="39">
        <v>31.768999999999998</v>
      </c>
      <c r="AN922" s="39">
        <v>4228.2</v>
      </c>
      <c r="AO922" s="39">
        <v>6574.7269999999999</v>
      </c>
      <c r="AP922" s="39">
        <v>81.915000000000006</v>
      </c>
      <c r="AQ922" s="39">
        <v>81.915000000000006</v>
      </c>
      <c r="AR922" s="39">
        <v>81.915000000000006</v>
      </c>
      <c r="AS922" s="41">
        <v>81.915000000000006</v>
      </c>
    </row>
    <row r="923" spans="1:45">
      <c r="A923" s="20" t="s">
        <v>148</v>
      </c>
      <c r="B923" s="21" t="s">
        <v>149</v>
      </c>
      <c r="C923" s="15" t="s">
        <v>57</v>
      </c>
      <c r="D923" s="15" t="s">
        <v>58</v>
      </c>
      <c r="E923" s="15" t="s">
        <v>66</v>
      </c>
      <c r="F923" s="15" t="s">
        <v>67</v>
      </c>
      <c r="G923" s="15" t="s">
        <v>1165</v>
      </c>
      <c r="H923" s="45" t="s">
        <v>1134</v>
      </c>
      <c r="I923" s="39">
        <v>37249974.928999998</v>
      </c>
      <c r="J923" s="39">
        <v>55273446.531000003</v>
      </c>
      <c r="K923" s="39">
        <v>53209578.476000004</v>
      </c>
      <c r="L923" s="39">
        <v>32152992.717</v>
      </c>
      <c r="M923" s="39">
        <v>52403559.897</v>
      </c>
      <c r="N923" s="39">
        <v>52403559.897</v>
      </c>
      <c r="O923" s="39">
        <v>29504705.048999999</v>
      </c>
      <c r="P923" s="39">
        <v>32176862.855999999</v>
      </c>
      <c r="Q923" s="39"/>
      <c r="R923" s="39">
        <v>1243217.037</v>
      </c>
      <c r="S923" s="39">
        <v>-362714.83600000001</v>
      </c>
      <c r="T923" s="39">
        <v>50141467.755000003</v>
      </c>
      <c r="U923" s="39">
        <v>0</v>
      </c>
      <c r="V923" s="39">
        <v>-17434883.497000001</v>
      </c>
      <c r="W923" s="39">
        <v>4977467.2439999999</v>
      </c>
      <c r="X923" s="39">
        <v>7010406.2390000001</v>
      </c>
      <c r="Y923" s="39">
        <v>6562280.3959999997</v>
      </c>
      <c r="Z923" s="39">
        <v>1638365.6610000001</v>
      </c>
      <c r="AA923" s="39">
        <v>3964394.997</v>
      </c>
      <c r="AB923" s="39">
        <v>-6824031.9100000001</v>
      </c>
      <c r="AC923" s="39">
        <v>2368093.0120000001</v>
      </c>
      <c r="AD923" s="39"/>
      <c r="AE923" s="39"/>
      <c r="AF923" s="39"/>
      <c r="AG923" s="39">
        <v>50141467.755000003</v>
      </c>
      <c r="AH923" s="39">
        <v>50141467.755000003</v>
      </c>
      <c r="AI923" s="39">
        <v>32706584.258000001</v>
      </c>
      <c r="AJ923" s="39">
        <v>37684051.501999997</v>
      </c>
      <c r="AK923" s="39">
        <v>44694457.740999997</v>
      </c>
      <c r="AL923" s="39">
        <v>51256738.137000002</v>
      </c>
      <c r="AM923" s="39">
        <v>52895103.798</v>
      </c>
      <c r="AN923" s="39">
        <v>56859498.795000002</v>
      </c>
      <c r="AO923" s="39">
        <v>50035466.884999998</v>
      </c>
      <c r="AP923" s="39">
        <v>52403559.897</v>
      </c>
      <c r="AQ923" s="39">
        <v>52403559.897</v>
      </c>
      <c r="AR923" s="39">
        <v>52403559.897</v>
      </c>
      <c r="AS923" s="41">
        <v>52403559.897</v>
      </c>
    </row>
    <row r="924" spans="1:45">
      <c r="A924" s="20" t="s">
        <v>148</v>
      </c>
      <c r="B924" s="21" t="s">
        <v>149</v>
      </c>
      <c r="C924" s="15" t="s">
        <v>57</v>
      </c>
      <c r="D924" s="15" t="s">
        <v>58</v>
      </c>
      <c r="E924" s="15" t="s">
        <v>66</v>
      </c>
      <c r="F924" s="15" t="s">
        <v>67</v>
      </c>
      <c r="G924" s="15" t="s">
        <v>1166</v>
      </c>
      <c r="H924" s="45" t="s">
        <v>1167</v>
      </c>
      <c r="I924" s="39">
        <v>21803972.265999999</v>
      </c>
      <c r="J924" s="39">
        <v>25622080.024999999</v>
      </c>
      <c r="K924" s="39">
        <v>25622080.024999999</v>
      </c>
      <c r="L924" s="39">
        <v>19501747.329</v>
      </c>
      <c r="M924" s="39">
        <v>30864256.765999999</v>
      </c>
      <c r="N924" s="39">
        <v>30864256.765999999</v>
      </c>
      <c r="O924" s="39">
        <v>18379526.438999999</v>
      </c>
      <c r="P924" s="39">
        <v>26493239.728</v>
      </c>
      <c r="Q924" s="39"/>
      <c r="R924" s="39">
        <v>340903.11900000001</v>
      </c>
      <c r="S924" s="39">
        <v>4486473.2220000001</v>
      </c>
      <c r="T924" s="39">
        <v>21803150.379999999</v>
      </c>
      <c r="U924" s="39">
        <v>0</v>
      </c>
      <c r="V924" s="39">
        <v>6537390.1739999996</v>
      </c>
      <c r="W924" s="39">
        <v>-1171316.713</v>
      </c>
      <c r="X924" s="39">
        <v>2344997.2250000001</v>
      </c>
      <c r="Y924" s="39">
        <v>-575027.826</v>
      </c>
      <c r="Z924" s="39">
        <v>1868912.0460000001</v>
      </c>
      <c r="AA924" s="39">
        <v>-3423.54</v>
      </c>
      <c r="AB924" s="39">
        <v>-47855.048000000003</v>
      </c>
      <c r="AC924" s="39">
        <v>107430.068</v>
      </c>
      <c r="AD924" s="39"/>
      <c r="AE924" s="39"/>
      <c r="AF924" s="39"/>
      <c r="AG924" s="39">
        <v>21803150.379999999</v>
      </c>
      <c r="AH924" s="39">
        <v>21803150.379999999</v>
      </c>
      <c r="AI924" s="39">
        <v>28340540.554000001</v>
      </c>
      <c r="AJ924" s="39">
        <v>27169223.840999998</v>
      </c>
      <c r="AK924" s="39">
        <v>29514221.066</v>
      </c>
      <c r="AL924" s="39">
        <v>28939193.239999998</v>
      </c>
      <c r="AM924" s="39">
        <v>30808105.285999998</v>
      </c>
      <c r="AN924" s="39">
        <v>30804681.745999999</v>
      </c>
      <c r="AO924" s="39">
        <v>30756826.697999999</v>
      </c>
      <c r="AP924" s="39">
        <v>30864256.765999999</v>
      </c>
      <c r="AQ924" s="39">
        <v>30864256.765999999</v>
      </c>
      <c r="AR924" s="39">
        <v>30864256.765999999</v>
      </c>
      <c r="AS924" s="41">
        <v>30864256.765999999</v>
      </c>
    </row>
    <row r="925" spans="1:45">
      <c r="A925" s="20" t="s">
        <v>148</v>
      </c>
      <c r="B925" s="21" t="s">
        <v>149</v>
      </c>
      <c r="C925" s="15" t="s">
        <v>57</v>
      </c>
      <c r="D925" s="15" t="s">
        <v>58</v>
      </c>
      <c r="E925" s="15" t="s">
        <v>66</v>
      </c>
      <c r="F925" s="15" t="s">
        <v>67</v>
      </c>
      <c r="G925" s="15" t="s">
        <v>1168</v>
      </c>
      <c r="H925" s="45" t="s">
        <v>1169</v>
      </c>
      <c r="I925" s="39"/>
      <c r="J925" s="39">
        <v>0</v>
      </c>
      <c r="K925" s="39">
        <v>0</v>
      </c>
      <c r="L925" s="39"/>
      <c r="M925" s="39">
        <v>12.176</v>
      </c>
      <c r="N925" s="39">
        <v>12.176</v>
      </c>
      <c r="O925" s="39"/>
      <c r="P925" s="39"/>
      <c r="Q925" s="39"/>
      <c r="R925" s="39"/>
      <c r="S925" s="39"/>
      <c r="T925" s="39">
        <v>201.393</v>
      </c>
      <c r="U925" s="39">
        <v>0</v>
      </c>
      <c r="V925" s="39">
        <v>-204.11799999999999</v>
      </c>
      <c r="W925" s="39">
        <v>0</v>
      </c>
      <c r="X925" s="39">
        <v>29.806000000000001</v>
      </c>
      <c r="Y925" s="39">
        <v>-22.355</v>
      </c>
      <c r="Z925" s="39">
        <v>0</v>
      </c>
      <c r="AA925" s="39">
        <v>623.56500000000005</v>
      </c>
      <c r="AB925" s="39">
        <v>348.68099999999998</v>
      </c>
      <c r="AC925" s="39">
        <v>-964.79600000000005</v>
      </c>
      <c r="AD925" s="39"/>
      <c r="AE925" s="39"/>
      <c r="AF925" s="39"/>
      <c r="AG925" s="39">
        <v>201.393</v>
      </c>
      <c r="AH925" s="39">
        <v>201.393</v>
      </c>
      <c r="AI925" s="39">
        <v>-2.7250000000000001</v>
      </c>
      <c r="AJ925" s="39">
        <v>-2.7250000000000001</v>
      </c>
      <c r="AK925" s="39">
        <v>27.081</v>
      </c>
      <c r="AL925" s="39">
        <v>4.726</v>
      </c>
      <c r="AM925" s="39">
        <v>4.726</v>
      </c>
      <c r="AN925" s="39">
        <v>628.29100000000005</v>
      </c>
      <c r="AO925" s="39">
        <v>976.97199999999998</v>
      </c>
      <c r="AP925" s="39">
        <v>12.176</v>
      </c>
      <c r="AQ925" s="39">
        <v>12.176</v>
      </c>
      <c r="AR925" s="39">
        <v>12.176</v>
      </c>
      <c r="AS925" s="41">
        <v>12.176</v>
      </c>
    </row>
    <row r="926" spans="1:45">
      <c r="A926" s="20" t="s">
        <v>148</v>
      </c>
      <c r="B926" s="21" t="s">
        <v>149</v>
      </c>
      <c r="C926" s="15" t="s">
        <v>57</v>
      </c>
      <c r="D926" s="15" t="s">
        <v>58</v>
      </c>
      <c r="E926" s="15" t="s">
        <v>66</v>
      </c>
      <c r="F926" s="15" t="s">
        <v>67</v>
      </c>
      <c r="G926" s="15" t="s">
        <v>1172</v>
      </c>
      <c r="H926" s="45" t="s">
        <v>1173</v>
      </c>
      <c r="I926" s="39">
        <v>12895525.856000001</v>
      </c>
      <c r="J926" s="39">
        <v>19570563.401000001</v>
      </c>
      <c r="K926" s="39">
        <v>21745529.532000002</v>
      </c>
      <c r="L926" s="39">
        <v>25178295.27</v>
      </c>
      <c r="M926" s="39">
        <v>25966929.015999999</v>
      </c>
      <c r="N926" s="39">
        <v>25966929.015999999</v>
      </c>
      <c r="O926" s="39">
        <v>22612572.182999998</v>
      </c>
      <c r="P926" s="39">
        <v>11142155.403000001</v>
      </c>
      <c r="Q926" s="39"/>
      <c r="R926" s="39">
        <v>4976836.5420000004</v>
      </c>
      <c r="S926" s="39">
        <v>-125023.057</v>
      </c>
      <c r="T926" s="39">
        <v>7804.9690000000001</v>
      </c>
      <c r="U926" s="39">
        <v>0</v>
      </c>
      <c r="V926" s="39">
        <v>7983232.6859999998</v>
      </c>
      <c r="W926" s="39">
        <v>4892640.3619999997</v>
      </c>
      <c r="X926" s="39">
        <v>2182204.199</v>
      </c>
      <c r="Y926" s="39">
        <v>237450.32</v>
      </c>
      <c r="Z926" s="39">
        <v>2707928.0070000002</v>
      </c>
      <c r="AA926" s="39">
        <v>3935380.4130000002</v>
      </c>
      <c r="AB926" s="39">
        <v>-4032890.28</v>
      </c>
      <c r="AC926" s="39">
        <v>8053178.3399999999</v>
      </c>
      <c r="AD926" s="39"/>
      <c r="AE926" s="39"/>
      <c r="AF926" s="39"/>
      <c r="AG926" s="39">
        <v>7804.9690000000001</v>
      </c>
      <c r="AH926" s="39">
        <v>7804.9690000000001</v>
      </c>
      <c r="AI926" s="39">
        <v>7991037.6550000003</v>
      </c>
      <c r="AJ926" s="39">
        <v>12883678.017000001</v>
      </c>
      <c r="AK926" s="39">
        <v>15065882.216</v>
      </c>
      <c r="AL926" s="39">
        <v>15303332.536</v>
      </c>
      <c r="AM926" s="39">
        <v>18011260.543000001</v>
      </c>
      <c r="AN926" s="39">
        <v>21946640.956</v>
      </c>
      <c r="AO926" s="39">
        <v>17913750.675999999</v>
      </c>
      <c r="AP926" s="39">
        <v>25966929.015999999</v>
      </c>
      <c r="AQ926" s="39">
        <v>25966929.015999999</v>
      </c>
      <c r="AR926" s="39">
        <v>25966929.015999999</v>
      </c>
      <c r="AS926" s="41">
        <v>25966929.015999999</v>
      </c>
    </row>
    <row r="927" spans="1:45">
      <c r="A927" s="20" t="s">
        <v>148</v>
      </c>
      <c r="B927" s="21" t="s">
        <v>149</v>
      </c>
      <c r="C927" s="15" t="s">
        <v>57</v>
      </c>
      <c r="D927" s="15" t="s">
        <v>58</v>
      </c>
      <c r="E927" s="15" t="s">
        <v>68</v>
      </c>
      <c r="F927" s="15" t="s">
        <v>69</v>
      </c>
      <c r="G927" s="15" t="s">
        <v>1131</v>
      </c>
      <c r="H927" s="45" t="s">
        <v>1132</v>
      </c>
      <c r="I927" s="39">
        <v>0</v>
      </c>
      <c r="J927" s="39"/>
      <c r="K927" s="39"/>
      <c r="L927" s="39"/>
      <c r="M927" s="39"/>
      <c r="N927" s="39"/>
      <c r="O927" s="39"/>
      <c r="P927" s="39">
        <v>0</v>
      </c>
      <c r="Q927" s="39"/>
      <c r="R927" s="39"/>
      <c r="S927" s="39">
        <v>0</v>
      </c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41"/>
    </row>
    <row r="928" spans="1:45">
      <c r="A928" s="20" t="s">
        <v>148</v>
      </c>
      <c r="B928" s="21" t="s">
        <v>149</v>
      </c>
      <c r="C928" s="15" t="s">
        <v>57</v>
      </c>
      <c r="D928" s="15" t="s">
        <v>58</v>
      </c>
      <c r="E928" s="15" t="s">
        <v>68</v>
      </c>
      <c r="F928" s="15" t="s">
        <v>69</v>
      </c>
      <c r="G928" s="15" t="s">
        <v>1133</v>
      </c>
      <c r="H928" s="45" t="s">
        <v>1134</v>
      </c>
      <c r="I928" s="39">
        <v>0</v>
      </c>
      <c r="J928" s="39"/>
      <c r="K928" s="39"/>
      <c r="L928" s="39"/>
      <c r="M928" s="39"/>
      <c r="N928" s="39"/>
      <c r="O928" s="39"/>
      <c r="P928" s="39">
        <v>0</v>
      </c>
      <c r="Q928" s="39"/>
      <c r="R928" s="39"/>
      <c r="S928" s="39">
        <v>0</v>
      </c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41"/>
    </row>
    <row r="929" spans="1:45">
      <c r="A929" s="20" t="s">
        <v>148</v>
      </c>
      <c r="B929" s="21" t="s">
        <v>149</v>
      </c>
      <c r="C929" s="15" t="s">
        <v>57</v>
      </c>
      <c r="D929" s="15" t="s">
        <v>58</v>
      </c>
      <c r="E929" s="15" t="s">
        <v>68</v>
      </c>
      <c r="F929" s="15" t="s">
        <v>69</v>
      </c>
      <c r="G929" s="15" t="s">
        <v>1136</v>
      </c>
      <c r="H929" s="45" t="s">
        <v>1137</v>
      </c>
      <c r="I929" s="39">
        <v>4048.8270000000002</v>
      </c>
      <c r="J929" s="39">
        <v>0</v>
      </c>
      <c r="K929" s="39">
        <v>0</v>
      </c>
      <c r="L929" s="39">
        <v>0</v>
      </c>
      <c r="M929" s="39">
        <v>83768.850999999995</v>
      </c>
      <c r="N929" s="39">
        <v>83768.850999999995</v>
      </c>
      <c r="O929" s="39">
        <v>0</v>
      </c>
      <c r="P929" s="39">
        <v>5018.5519999999997</v>
      </c>
      <c r="Q929" s="39"/>
      <c r="R929" s="39"/>
      <c r="S929" s="39">
        <v>-2304.7199999999998</v>
      </c>
      <c r="T929" s="39">
        <v>3896.413</v>
      </c>
      <c r="U929" s="39">
        <v>0</v>
      </c>
      <c r="V929" s="39">
        <v>-3894.027</v>
      </c>
      <c r="W929" s="39">
        <v>1784.931</v>
      </c>
      <c r="X929" s="39">
        <v>5360.7039999999997</v>
      </c>
      <c r="Y929" s="39">
        <v>68255.792000000001</v>
      </c>
      <c r="Z929" s="39">
        <v>-12091.791999999999</v>
      </c>
      <c r="AA929" s="39">
        <v>27354.878000000001</v>
      </c>
      <c r="AB929" s="39">
        <v>-1376.39</v>
      </c>
      <c r="AC929" s="39">
        <v>-5521.6580000000004</v>
      </c>
      <c r="AD929" s="39"/>
      <c r="AE929" s="39"/>
      <c r="AF929" s="39"/>
      <c r="AG929" s="39">
        <v>3896.413</v>
      </c>
      <c r="AH929" s="39">
        <v>3896.413</v>
      </c>
      <c r="AI929" s="39">
        <v>2.3860000000000001</v>
      </c>
      <c r="AJ929" s="39">
        <v>1787.317</v>
      </c>
      <c r="AK929" s="39">
        <v>7148.0209999999997</v>
      </c>
      <c r="AL929" s="39">
        <v>75403.812999999995</v>
      </c>
      <c r="AM929" s="39">
        <v>63312.021000000001</v>
      </c>
      <c r="AN929" s="39">
        <v>90666.899000000005</v>
      </c>
      <c r="AO929" s="39">
        <v>89290.509000000005</v>
      </c>
      <c r="AP929" s="39">
        <v>83768.850999999995</v>
      </c>
      <c r="AQ929" s="39">
        <v>83768.850999999995</v>
      </c>
      <c r="AR929" s="39">
        <v>83768.850999999995</v>
      </c>
      <c r="AS929" s="41">
        <v>83768.850999999995</v>
      </c>
    </row>
    <row r="930" spans="1:45">
      <c r="A930" s="20" t="s">
        <v>148</v>
      </c>
      <c r="B930" s="21" t="s">
        <v>149</v>
      </c>
      <c r="C930" s="15" t="s">
        <v>57</v>
      </c>
      <c r="D930" s="15" t="s">
        <v>58</v>
      </c>
      <c r="E930" s="15" t="s">
        <v>68</v>
      </c>
      <c r="F930" s="15" t="s">
        <v>69</v>
      </c>
      <c r="G930" s="15" t="s">
        <v>1140</v>
      </c>
      <c r="H930" s="45" t="s">
        <v>1141</v>
      </c>
      <c r="I930" s="39"/>
      <c r="J930" s="39">
        <v>0</v>
      </c>
      <c r="K930" s="39">
        <v>0</v>
      </c>
      <c r="L930" s="39"/>
      <c r="M930" s="39">
        <v>28.945</v>
      </c>
      <c r="N930" s="39">
        <v>28.945</v>
      </c>
      <c r="O930" s="39"/>
      <c r="P930" s="39"/>
      <c r="Q930" s="39"/>
      <c r="R930" s="39"/>
      <c r="S930" s="39"/>
      <c r="T930" s="39">
        <v>478.971</v>
      </c>
      <c r="U930" s="39">
        <v>0</v>
      </c>
      <c r="V930" s="39">
        <v>-485.47</v>
      </c>
      <c r="W930" s="39">
        <v>-1E-3</v>
      </c>
      <c r="X930" s="39">
        <v>70.891000000000005</v>
      </c>
      <c r="Y930" s="39">
        <v>-53.168999999999997</v>
      </c>
      <c r="Z930" s="39">
        <v>0</v>
      </c>
      <c r="AA930" s="39">
        <v>1483.076</v>
      </c>
      <c r="AB930" s="39">
        <v>829.29399999999998</v>
      </c>
      <c r="AC930" s="39">
        <v>-2294.6469999999999</v>
      </c>
      <c r="AD930" s="39"/>
      <c r="AE930" s="39"/>
      <c r="AF930" s="39"/>
      <c r="AG930" s="39">
        <v>478.971</v>
      </c>
      <c r="AH930" s="39">
        <v>478.971</v>
      </c>
      <c r="AI930" s="39">
        <v>-6.4989999999999997</v>
      </c>
      <c r="AJ930" s="39">
        <v>-6.5</v>
      </c>
      <c r="AK930" s="39">
        <v>64.391000000000005</v>
      </c>
      <c r="AL930" s="39">
        <v>11.222</v>
      </c>
      <c r="AM930" s="39">
        <v>11.222</v>
      </c>
      <c r="AN930" s="39">
        <v>1494.298</v>
      </c>
      <c r="AO930" s="39">
        <v>2323.5920000000001</v>
      </c>
      <c r="AP930" s="39">
        <v>28.945</v>
      </c>
      <c r="AQ930" s="39">
        <v>28.945</v>
      </c>
      <c r="AR930" s="39">
        <v>28.945</v>
      </c>
      <c r="AS930" s="41">
        <v>28.945</v>
      </c>
    </row>
    <row r="931" spans="1:45">
      <c r="A931" s="20" t="s">
        <v>148</v>
      </c>
      <c r="B931" s="21" t="s">
        <v>149</v>
      </c>
      <c r="C931" s="15" t="s">
        <v>57</v>
      </c>
      <c r="D931" s="15" t="s">
        <v>58</v>
      </c>
      <c r="E931" s="15" t="s">
        <v>68</v>
      </c>
      <c r="F931" s="15" t="s">
        <v>69</v>
      </c>
      <c r="G931" s="15" t="s">
        <v>1142</v>
      </c>
      <c r="H931" s="45" t="s">
        <v>1143</v>
      </c>
      <c r="I931" s="39">
        <v>9825211.3190000001</v>
      </c>
      <c r="J931" s="39">
        <v>0</v>
      </c>
      <c r="K931" s="39">
        <v>0</v>
      </c>
      <c r="L931" s="39">
        <v>0</v>
      </c>
      <c r="M931" s="39">
        <v>-357866.56199999998</v>
      </c>
      <c r="N931" s="39">
        <v>-357866.56199999998</v>
      </c>
      <c r="O931" s="39">
        <v>0</v>
      </c>
      <c r="P931" s="39">
        <v>7240427.0710000005</v>
      </c>
      <c r="Q931" s="39"/>
      <c r="R931" s="39"/>
      <c r="S931" s="39">
        <v>488168.092</v>
      </c>
      <c r="T931" s="39">
        <v>9825118.7890000008</v>
      </c>
      <c r="U931" s="39">
        <v>0</v>
      </c>
      <c r="V931" s="39">
        <v>-9906422.2530000005</v>
      </c>
      <c r="W931" s="39">
        <v>-276649.29700000002</v>
      </c>
      <c r="X931" s="39">
        <v>5657.777</v>
      </c>
      <c r="Y931" s="39">
        <v>-210.369</v>
      </c>
      <c r="Z931" s="39">
        <v>18136.920999999998</v>
      </c>
      <c r="AA931" s="39">
        <v>3601.8620000000001</v>
      </c>
      <c r="AB931" s="39">
        <v>-21519.825000000001</v>
      </c>
      <c r="AC931" s="39">
        <v>-5580.1670000000004</v>
      </c>
      <c r="AD931" s="39"/>
      <c r="AE931" s="39"/>
      <c r="AF931" s="39"/>
      <c r="AG931" s="39">
        <v>9825118.7890000008</v>
      </c>
      <c r="AH931" s="39">
        <v>9825118.7890000008</v>
      </c>
      <c r="AI931" s="39">
        <v>-81303.464000000007</v>
      </c>
      <c r="AJ931" s="39">
        <v>-357952.761</v>
      </c>
      <c r="AK931" s="39">
        <v>-352294.984</v>
      </c>
      <c r="AL931" s="39">
        <v>-352505.353</v>
      </c>
      <c r="AM931" s="39">
        <v>-334368.43199999997</v>
      </c>
      <c r="AN931" s="39">
        <v>-330766.57</v>
      </c>
      <c r="AO931" s="39">
        <v>-352286.39500000002</v>
      </c>
      <c r="AP931" s="39">
        <v>-357866.56199999998</v>
      </c>
      <c r="AQ931" s="39">
        <v>-357866.56199999998</v>
      </c>
      <c r="AR931" s="39">
        <v>-357866.56199999998</v>
      </c>
      <c r="AS931" s="41">
        <v>-357866.56199999998</v>
      </c>
    </row>
    <row r="932" spans="1:45">
      <c r="A932" s="20" t="s">
        <v>148</v>
      </c>
      <c r="B932" s="21" t="s">
        <v>149</v>
      </c>
      <c r="C932" s="15" t="s">
        <v>57</v>
      </c>
      <c r="D932" s="15" t="s">
        <v>58</v>
      </c>
      <c r="E932" s="15" t="s">
        <v>68</v>
      </c>
      <c r="F932" s="15" t="s">
        <v>69</v>
      </c>
      <c r="G932" s="15" t="s">
        <v>1144</v>
      </c>
      <c r="H932" s="45" t="s">
        <v>1145</v>
      </c>
      <c r="I932" s="39">
        <v>14839.903</v>
      </c>
      <c r="J932" s="39">
        <v>0</v>
      </c>
      <c r="K932" s="39">
        <v>-27.036000000000001</v>
      </c>
      <c r="L932" s="39">
        <v>0</v>
      </c>
      <c r="M932" s="39">
        <v>299.577</v>
      </c>
      <c r="N932" s="39">
        <v>299.577</v>
      </c>
      <c r="O932" s="39">
        <v>46574.819000000003</v>
      </c>
      <c r="P932" s="39">
        <v>23063.5</v>
      </c>
      <c r="Q932" s="39"/>
      <c r="R932" s="39">
        <v>-13307.091</v>
      </c>
      <c r="S932" s="39">
        <v>1857.1079999999999</v>
      </c>
      <c r="T932" s="39">
        <v>3782.1509999999998</v>
      </c>
      <c r="U932" s="39">
        <v>0</v>
      </c>
      <c r="V932" s="39">
        <v>-3756.8820000000001</v>
      </c>
      <c r="W932" s="39">
        <v>1E-3</v>
      </c>
      <c r="X932" s="39">
        <v>68847.024999999994</v>
      </c>
      <c r="Y932" s="39">
        <v>-422.31599999999997</v>
      </c>
      <c r="Z932" s="39">
        <v>-68287.554999999993</v>
      </c>
      <c r="AA932" s="39">
        <v>11476.987999999999</v>
      </c>
      <c r="AB932" s="39">
        <v>6417.6130000000003</v>
      </c>
      <c r="AC932" s="39">
        <v>-17757.448</v>
      </c>
      <c r="AD932" s="39"/>
      <c r="AE932" s="39"/>
      <c r="AF932" s="39"/>
      <c r="AG932" s="39">
        <v>3782.1509999999998</v>
      </c>
      <c r="AH932" s="39">
        <v>3782.1509999999998</v>
      </c>
      <c r="AI932" s="39">
        <v>25.268999999999998</v>
      </c>
      <c r="AJ932" s="39">
        <v>25.27</v>
      </c>
      <c r="AK932" s="39">
        <v>68872.294999999998</v>
      </c>
      <c r="AL932" s="39">
        <v>68449.979000000007</v>
      </c>
      <c r="AM932" s="39">
        <v>162.42400000000001</v>
      </c>
      <c r="AN932" s="39">
        <v>11639.412</v>
      </c>
      <c r="AO932" s="39">
        <v>18057.025000000001</v>
      </c>
      <c r="AP932" s="39">
        <v>299.577</v>
      </c>
      <c r="AQ932" s="39">
        <v>299.577</v>
      </c>
      <c r="AR932" s="39">
        <v>299.577</v>
      </c>
      <c r="AS932" s="41">
        <v>299.577</v>
      </c>
    </row>
    <row r="933" spans="1:45">
      <c r="A933" s="20" t="s">
        <v>148</v>
      </c>
      <c r="B933" s="21" t="s">
        <v>149</v>
      </c>
      <c r="C933" s="15" t="s">
        <v>57</v>
      </c>
      <c r="D933" s="15" t="s">
        <v>58</v>
      </c>
      <c r="E933" s="15" t="s">
        <v>68</v>
      </c>
      <c r="F933" s="15" t="s">
        <v>69</v>
      </c>
      <c r="G933" s="15" t="s">
        <v>1148</v>
      </c>
      <c r="H933" s="45" t="s">
        <v>1132</v>
      </c>
      <c r="I933" s="39">
        <v>155460.166</v>
      </c>
      <c r="J933" s="39">
        <v>244986.96299999999</v>
      </c>
      <c r="K933" s="39">
        <v>250925.147</v>
      </c>
      <c r="L933" s="39">
        <v>457679.99900000001</v>
      </c>
      <c r="M933" s="39">
        <v>916.649</v>
      </c>
      <c r="N933" s="39">
        <v>916.649</v>
      </c>
      <c r="O933" s="39">
        <v>293019.99900000001</v>
      </c>
      <c r="P933" s="39">
        <v>207028.41</v>
      </c>
      <c r="Q933" s="39"/>
      <c r="R933" s="39">
        <v>-50960</v>
      </c>
      <c r="S933" s="39">
        <v>-318321.239</v>
      </c>
      <c r="T933" s="39">
        <v>615.04999999999995</v>
      </c>
      <c r="U933" s="39">
        <v>0</v>
      </c>
      <c r="V933" s="39">
        <v>165381.856</v>
      </c>
      <c r="W933" s="39">
        <v>0</v>
      </c>
      <c r="X933" s="39">
        <v>1177872.743</v>
      </c>
      <c r="Y933" s="39">
        <v>-91118.936000000002</v>
      </c>
      <c r="Z933" s="39">
        <v>4398.24</v>
      </c>
      <c r="AA933" s="39">
        <v>-76119.274999999994</v>
      </c>
      <c r="AB933" s="39">
        <v>889678.08200000005</v>
      </c>
      <c r="AC933" s="39">
        <v>-2069791.111</v>
      </c>
      <c r="AD933" s="39"/>
      <c r="AE933" s="39"/>
      <c r="AF933" s="39"/>
      <c r="AG933" s="39">
        <v>615.04999999999995</v>
      </c>
      <c r="AH933" s="39">
        <v>615.04999999999995</v>
      </c>
      <c r="AI933" s="39">
        <v>165996.90599999999</v>
      </c>
      <c r="AJ933" s="39">
        <v>165996.90599999999</v>
      </c>
      <c r="AK933" s="39">
        <v>1343869.649</v>
      </c>
      <c r="AL933" s="39">
        <v>1252750.713</v>
      </c>
      <c r="AM933" s="39">
        <v>1257148.953</v>
      </c>
      <c r="AN933" s="39">
        <v>1181029.6780000001</v>
      </c>
      <c r="AO933" s="39">
        <v>2070707.76</v>
      </c>
      <c r="AP933" s="39">
        <v>916.649</v>
      </c>
      <c r="AQ933" s="39">
        <v>916.649</v>
      </c>
      <c r="AR933" s="39">
        <v>916.649</v>
      </c>
      <c r="AS933" s="41">
        <v>916.649</v>
      </c>
    </row>
    <row r="934" spans="1:45">
      <c r="A934" s="20" t="s">
        <v>148</v>
      </c>
      <c r="B934" s="21" t="s">
        <v>149</v>
      </c>
      <c r="C934" s="15" t="s">
        <v>57</v>
      </c>
      <c r="D934" s="15" t="s">
        <v>58</v>
      </c>
      <c r="E934" s="15" t="s">
        <v>68</v>
      </c>
      <c r="F934" s="15" t="s">
        <v>69</v>
      </c>
      <c r="G934" s="15" t="s">
        <v>1157</v>
      </c>
      <c r="H934" s="45" t="s">
        <v>1158</v>
      </c>
      <c r="I934" s="39"/>
      <c r="J934" s="39">
        <v>0</v>
      </c>
      <c r="K934" s="39">
        <v>0</v>
      </c>
      <c r="L934" s="39"/>
      <c r="M934" s="39">
        <v>19.738</v>
      </c>
      <c r="N934" s="39">
        <v>19.738</v>
      </c>
      <c r="O934" s="39"/>
      <c r="P934" s="39"/>
      <c r="Q934" s="39"/>
      <c r="R934" s="39"/>
      <c r="S934" s="39"/>
      <c r="T934" s="39">
        <v>326.572</v>
      </c>
      <c r="U934" s="39">
        <v>0</v>
      </c>
      <c r="V934" s="39">
        <v>-331.00099999999998</v>
      </c>
      <c r="W934" s="39">
        <v>0</v>
      </c>
      <c r="X934" s="39">
        <v>48.335000000000001</v>
      </c>
      <c r="Y934" s="39">
        <v>-36.252000000000002</v>
      </c>
      <c r="Z934" s="39">
        <v>1E-3</v>
      </c>
      <c r="AA934" s="39">
        <v>1011.188</v>
      </c>
      <c r="AB934" s="39">
        <v>565.428</v>
      </c>
      <c r="AC934" s="39">
        <v>-1564.5329999999999</v>
      </c>
      <c r="AD934" s="39"/>
      <c r="AE934" s="39"/>
      <c r="AF934" s="39"/>
      <c r="AG934" s="39">
        <v>326.572</v>
      </c>
      <c r="AH934" s="39">
        <v>326.572</v>
      </c>
      <c r="AI934" s="39">
        <v>-4.4290000000000003</v>
      </c>
      <c r="AJ934" s="39">
        <v>-4.4290000000000003</v>
      </c>
      <c r="AK934" s="39">
        <v>43.905999999999999</v>
      </c>
      <c r="AL934" s="39">
        <v>7.6539999999999999</v>
      </c>
      <c r="AM934" s="39">
        <v>7.6550000000000002</v>
      </c>
      <c r="AN934" s="39">
        <v>1018.843</v>
      </c>
      <c r="AO934" s="39">
        <v>1584.271</v>
      </c>
      <c r="AP934" s="39">
        <v>19.738</v>
      </c>
      <c r="AQ934" s="39">
        <v>19.738</v>
      </c>
      <c r="AR934" s="39">
        <v>19.738</v>
      </c>
      <c r="AS934" s="41">
        <v>19.738</v>
      </c>
    </row>
    <row r="935" spans="1:45">
      <c r="A935" s="20" t="s">
        <v>148</v>
      </c>
      <c r="B935" s="21" t="s">
        <v>149</v>
      </c>
      <c r="C935" s="15" t="s">
        <v>57</v>
      </c>
      <c r="D935" s="15" t="s">
        <v>58</v>
      </c>
      <c r="E935" s="15" t="s">
        <v>68</v>
      </c>
      <c r="F935" s="15" t="s">
        <v>69</v>
      </c>
      <c r="G935" s="15" t="s">
        <v>1159</v>
      </c>
      <c r="H935" s="45" t="s">
        <v>1160</v>
      </c>
      <c r="I935" s="39"/>
      <c r="J935" s="39">
        <v>0</v>
      </c>
      <c r="K935" s="39">
        <v>0</v>
      </c>
      <c r="L935" s="39">
        <v>5980.5</v>
      </c>
      <c r="M935" s="39">
        <v>17601.598999999998</v>
      </c>
      <c r="N935" s="39">
        <v>17601.598999999998</v>
      </c>
      <c r="O935" s="39">
        <v>1329</v>
      </c>
      <c r="P935" s="39"/>
      <c r="Q935" s="39"/>
      <c r="R935" s="39">
        <v>1329</v>
      </c>
      <c r="S935" s="39"/>
      <c r="T935" s="39">
        <v>326.572</v>
      </c>
      <c r="U935" s="39">
        <v>0</v>
      </c>
      <c r="V935" s="39">
        <v>1901.106</v>
      </c>
      <c r="W935" s="39">
        <v>0</v>
      </c>
      <c r="X935" s="39">
        <v>-2183.7719999999999</v>
      </c>
      <c r="Y935" s="39">
        <v>67.864999999999995</v>
      </c>
      <c r="Z935" s="39">
        <v>9307.2950000000001</v>
      </c>
      <c r="AA935" s="39">
        <v>1724.7159999999999</v>
      </c>
      <c r="AB935" s="39">
        <v>1763.691</v>
      </c>
      <c r="AC935" s="39">
        <v>4694.1260000000002</v>
      </c>
      <c r="AD935" s="39"/>
      <c r="AE935" s="39"/>
      <c r="AF935" s="39"/>
      <c r="AG935" s="39">
        <v>326.572</v>
      </c>
      <c r="AH935" s="39">
        <v>326.572</v>
      </c>
      <c r="AI935" s="39">
        <v>2227.6779999999999</v>
      </c>
      <c r="AJ935" s="39">
        <v>2227.6779999999999</v>
      </c>
      <c r="AK935" s="39">
        <v>43.905999999999999</v>
      </c>
      <c r="AL935" s="39">
        <v>111.771</v>
      </c>
      <c r="AM935" s="39">
        <v>9419.0660000000007</v>
      </c>
      <c r="AN935" s="39">
        <v>11143.781999999999</v>
      </c>
      <c r="AO935" s="39">
        <v>12907.473</v>
      </c>
      <c r="AP935" s="39">
        <v>17601.598999999998</v>
      </c>
      <c r="AQ935" s="39">
        <v>17601.598999999998</v>
      </c>
      <c r="AR935" s="39">
        <v>17601.598999999998</v>
      </c>
      <c r="AS935" s="41">
        <v>17601.598999999998</v>
      </c>
    </row>
    <row r="936" spans="1:45">
      <c r="A936" s="20" t="s">
        <v>148</v>
      </c>
      <c r="B936" s="21" t="s">
        <v>149</v>
      </c>
      <c r="C936" s="15" t="s">
        <v>57</v>
      </c>
      <c r="D936" s="15" t="s">
        <v>58</v>
      </c>
      <c r="E936" s="15" t="s">
        <v>68</v>
      </c>
      <c r="F936" s="15" t="s">
        <v>69</v>
      </c>
      <c r="G936" s="15" t="s">
        <v>1163</v>
      </c>
      <c r="H936" s="45" t="s">
        <v>1164</v>
      </c>
      <c r="I936" s="39"/>
      <c r="J936" s="39">
        <v>5980500</v>
      </c>
      <c r="K936" s="39">
        <v>0</v>
      </c>
      <c r="L936" s="39">
        <v>2498994.6439999999</v>
      </c>
      <c r="M936" s="39">
        <v>323547.93800000002</v>
      </c>
      <c r="N936" s="39">
        <v>323547.93800000002</v>
      </c>
      <c r="O936" s="39">
        <v>2498994.6439999999</v>
      </c>
      <c r="P936" s="39"/>
      <c r="Q936" s="39"/>
      <c r="R936" s="39"/>
      <c r="S936" s="39"/>
      <c r="T936" s="39">
        <v>201.393</v>
      </c>
      <c r="U936" s="39">
        <v>0</v>
      </c>
      <c r="V936" s="39">
        <v>-204.11799999999999</v>
      </c>
      <c r="W936" s="39">
        <v>0</v>
      </c>
      <c r="X936" s="39">
        <v>29.806000000000001</v>
      </c>
      <c r="Y936" s="39">
        <v>-22.355</v>
      </c>
      <c r="Z936" s="39">
        <v>0</v>
      </c>
      <c r="AA936" s="39">
        <v>623.56500000000005</v>
      </c>
      <c r="AB936" s="39">
        <v>323884.44300000003</v>
      </c>
      <c r="AC936" s="39">
        <v>-964.79600000000005</v>
      </c>
      <c r="AD936" s="39"/>
      <c r="AE936" s="39"/>
      <c r="AF936" s="39"/>
      <c r="AG936" s="39">
        <v>201.393</v>
      </c>
      <c r="AH936" s="39">
        <v>201.393</v>
      </c>
      <c r="AI936" s="39">
        <v>-2.7250000000000001</v>
      </c>
      <c r="AJ936" s="39">
        <v>-2.7250000000000001</v>
      </c>
      <c r="AK936" s="39">
        <v>27.081</v>
      </c>
      <c r="AL936" s="39">
        <v>4.726</v>
      </c>
      <c r="AM936" s="39">
        <v>4.726</v>
      </c>
      <c r="AN936" s="39">
        <v>628.29100000000005</v>
      </c>
      <c r="AO936" s="39">
        <v>324512.734</v>
      </c>
      <c r="AP936" s="39">
        <v>323547.93800000002</v>
      </c>
      <c r="AQ936" s="39">
        <v>323547.93800000002</v>
      </c>
      <c r="AR936" s="39">
        <v>323547.93800000002</v>
      </c>
      <c r="AS936" s="41">
        <v>323547.93800000002</v>
      </c>
    </row>
    <row r="937" spans="1:45">
      <c r="A937" s="20" t="s">
        <v>148</v>
      </c>
      <c r="B937" s="21" t="s">
        <v>149</v>
      </c>
      <c r="C937" s="15" t="s">
        <v>57</v>
      </c>
      <c r="D937" s="15" t="s">
        <v>58</v>
      </c>
      <c r="E937" s="15" t="s">
        <v>68</v>
      </c>
      <c r="F937" s="15" t="s">
        <v>69</v>
      </c>
      <c r="G937" s="15" t="s">
        <v>1165</v>
      </c>
      <c r="H937" s="45" t="s">
        <v>1134</v>
      </c>
      <c r="I937" s="39">
        <v>800468.08400000003</v>
      </c>
      <c r="J937" s="39">
        <v>11423377.062999999</v>
      </c>
      <c r="K937" s="39">
        <v>11017262.232000001</v>
      </c>
      <c r="L937" s="39">
        <v>9581187.6539999992</v>
      </c>
      <c r="M937" s="39">
        <v>2319677.1269999999</v>
      </c>
      <c r="N937" s="39">
        <v>2319677.1269999999</v>
      </c>
      <c r="O937" s="39">
        <v>6350519.4780000001</v>
      </c>
      <c r="P937" s="39">
        <v>189972.943</v>
      </c>
      <c r="Q937" s="39"/>
      <c r="R937" s="39">
        <v>2066219.4790000001</v>
      </c>
      <c r="S937" s="39">
        <v>39177.481</v>
      </c>
      <c r="T937" s="39">
        <v>874493.46</v>
      </c>
      <c r="U937" s="39">
        <v>0</v>
      </c>
      <c r="V937" s="39">
        <v>2528094.6510000001</v>
      </c>
      <c r="W937" s="39">
        <v>440751.46399999998</v>
      </c>
      <c r="X937" s="39">
        <v>2733819.0589999999</v>
      </c>
      <c r="Y937" s="39">
        <v>-3039482.4019999998</v>
      </c>
      <c r="Z937" s="39">
        <v>-642428.31999999995</v>
      </c>
      <c r="AA937" s="39">
        <v>1721002.68</v>
      </c>
      <c r="AB937" s="39">
        <v>-656773.88399999996</v>
      </c>
      <c r="AC937" s="39">
        <v>-1639799.581</v>
      </c>
      <c r="AD937" s="39"/>
      <c r="AE937" s="39"/>
      <c r="AF937" s="39"/>
      <c r="AG937" s="39">
        <v>874493.46</v>
      </c>
      <c r="AH937" s="39">
        <v>874493.46</v>
      </c>
      <c r="AI937" s="39">
        <v>3402588.111</v>
      </c>
      <c r="AJ937" s="39">
        <v>3843339.5750000002</v>
      </c>
      <c r="AK937" s="39">
        <v>6577158.6339999996</v>
      </c>
      <c r="AL937" s="39">
        <v>3537676.2319999998</v>
      </c>
      <c r="AM937" s="39">
        <v>2895247.912</v>
      </c>
      <c r="AN937" s="39">
        <v>4616250.5920000002</v>
      </c>
      <c r="AO937" s="39">
        <v>3959476.7080000001</v>
      </c>
      <c r="AP937" s="39">
        <v>2319677.1269999999</v>
      </c>
      <c r="AQ937" s="39">
        <v>2319677.1269999999</v>
      </c>
      <c r="AR937" s="39">
        <v>2319677.1269999999</v>
      </c>
      <c r="AS937" s="41">
        <v>2319677.1269999999</v>
      </c>
    </row>
    <row r="938" spans="1:45">
      <c r="A938" s="20" t="s">
        <v>148</v>
      </c>
      <c r="B938" s="21" t="s">
        <v>149</v>
      </c>
      <c r="C938" s="15" t="s">
        <v>57</v>
      </c>
      <c r="D938" s="15" t="s">
        <v>58</v>
      </c>
      <c r="E938" s="15" t="s">
        <v>68</v>
      </c>
      <c r="F938" s="15" t="s">
        <v>69</v>
      </c>
      <c r="G938" s="15" t="s">
        <v>1166</v>
      </c>
      <c r="H938" s="45" t="s">
        <v>1167</v>
      </c>
      <c r="I938" s="39">
        <v>386595.89899999998</v>
      </c>
      <c r="J938" s="39">
        <v>1967266.183</v>
      </c>
      <c r="K938" s="39">
        <v>2993845.4610000001</v>
      </c>
      <c r="L938" s="39">
        <v>2109985</v>
      </c>
      <c r="M938" s="39">
        <v>66007.990000000005</v>
      </c>
      <c r="N938" s="39">
        <v>66007.990000000005</v>
      </c>
      <c r="O938" s="39">
        <v>1344830</v>
      </c>
      <c r="P938" s="39">
        <v>514834.99800000002</v>
      </c>
      <c r="Q938" s="39"/>
      <c r="R938" s="39">
        <v>229330</v>
      </c>
      <c r="S938" s="39">
        <v>-791596.25899999996</v>
      </c>
      <c r="T938" s="39">
        <v>541560.63199999998</v>
      </c>
      <c r="U938" s="39">
        <v>0</v>
      </c>
      <c r="V938" s="39">
        <v>-285113.63400000002</v>
      </c>
      <c r="W938" s="39">
        <v>-167920.99400000001</v>
      </c>
      <c r="X938" s="39">
        <v>344001.37099999998</v>
      </c>
      <c r="Y938" s="39">
        <v>43817.502999999997</v>
      </c>
      <c r="Z938" s="39">
        <v>-286821.59700000001</v>
      </c>
      <c r="AA938" s="39">
        <v>152040.06400000001</v>
      </c>
      <c r="AB938" s="39">
        <v>-58694.241000000002</v>
      </c>
      <c r="AC938" s="39">
        <v>-216861.114</v>
      </c>
      <c r="AD938" s="39"/>
      <c r="AE938" s="39"/>
      <c r="AF938" s="39"/>
      <c r="AG938" s="39">
        <v>541560.63199999998</v>
      </c>
      <c r="AH938" s="39">
        <v>541560.63199999998</v>
      </c>
      <c r="AI938" s="39">
        <v>256446.99799999999</v>
      </c>
      <c r="AJ938" s="39">
        <v>88526.004000000001</v>
      </c>
      <c r="AK938" s="39">
        <v>432527.375</v>
      </c>
      <c r="AL938" s="39">
        <v>476344.87800000003</v>
      </c>
      <c r="AM938" s="39">
        <v>189523.28099999999</v>
      </c>
      <c r="AN938" s="39">
        <v>341563.34499999997</v>
      </c>
      <c r="AO938" s="39">
        <v>282869.10399999999</v>
      </c>
      <c r="AP938" s="39">
        <v>66007.990000000005</v>
      </c>
      <c r="AQ938" s="39">
        <v>66007.990000000005</v>
      </c>
      <c r="AR938" s="39">
        <v>66007.990000000005</v>
      </c>
      <c r="AS938" s="41">
        <v>66007.990000000005</v>
      </c>
    </row>
    <row r="939" spans="1:45">
      <c r="A939" s="20" t="s">
        <v>148</v>
      </c>
      <c r="B939" s="21" t="s">
        <v>149</v>
      </c>
      <c r="C939" s="15" t="s">
        <v>57</v>
      </c>
      <c r="D939" s="15" t="s">
        <v>58</v>
      </c>
      <c r="E939" s="15" t="s">
        <v>68</v>
      </c>
      <c r="F939" s="15" t="s">
        <v>69</v>
      </c>
      <c r="G939" s="15" t="s">
        <v>1168</v>
      </c>
      <c r="H939" s="45" t="s">
        <v>1169</v>
      </c>
      <c r="I939" s="39"/>
      <c r="J939" s="39">
        <v>906485.4</v>
      </c>
      <c r="K939" s="39">
        <v>1345544.899</v>
      </c>
      <c r="L939" s="39">
        <v>2409735.7009999999</v>
      </c>
      <c r="M939" s="39"/>
      <c r="N939" s="39"/>
      <c r="O939" s="39">
        <v>2008113.085</v>
      </c>
      <c r="P939" s="39"/>
      <c r="Q939" s="39"/>
      <c r="R939" s="39">
        <v>803245.23400000005</v>
      </c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41"/>
    </row>
    <row r="940" spans="1:45">
      <c r="A940" s="20" t="s">
        <v>148</v>
      </c>
      <c r="B940" s="21" t="s">
        <v>149</v>
      </c>
      <c r="C940" s="15" t="s">
        <v>57</v>
      </c>
      <c r="D940" s="15" t="s">
        <v>58</v>
      </c>
      <c r="E940" s="15" t="s">
        <v>68</v>
      </c>
      <c r="F940" s="15" t="s">
        <v>69</v>
      </c>
      <c r="G940" s="15" t="s">
        <v>1170</v>
      </c>
      <c r="H940" s="45" t="s">
        <v>1171</v>
      </c>
      <c r="I940" s="39">
        <v>65351.476999999999</v>
      </c>
      <c r="J940" s="39">
        <v>0</v>
      </c>
      <c r="K940" s="39">
        <v>0</v>
      </c>
      <c r="L940" s="39">
        <v>0</v>
      </c>
      <c r="M940" s="39">
        <v>12.176</v>
      </c>
      <c r="N940" s="39">
        <v>12.176</v>
      </c>
      <c r="O940" s="39">
        <v>0</v>
      </c>
      <c r="P940" s="39">
        <v>15509.691999999999</v>
      </c>
      <c r="Q940" s="39"/>
      <c r="R940" s="39"/>
      <c r="S940" s="39">
        <v>3198.509</v>
      </c>
      <c r="T940" s="39">
        <v>201.393</v>
      </c>
      <c r="U940" s="39">
        <v>0</v>
      </c>
      <c r="V940" s="39">
        <v>-204.11799999999999</v>
      </c>
      <c r="W940" s="39">
        <v>0</v>
      </c>
      <c r="X940" s="39">
        <v>29.806000000000001</v>
      </c>
      <c r="Y940" s="39">
        <v>-22.355</v>
      </c>
      <c r="Z940" s="39">
        <v>0</v>
      </c>
      <c r="AA940" s="39">
        <v>623.56500000000005</v>
      </c>
      <c r="AB940" s="39">
        <v>348.68099999999998</v>
      </c>
      <c r="AC940" s="39">
        <v>-964.79600000000005</v>
      </c>
      <c r="AD940" s="39"/>
      <c r="AE940" s="39"/>
      <c r="AF940" s="39"/>
      <c r="AG940" s="39">
        <v>201.393</v>
      </c>
      <c r="AH940" s="39">
        <v>201.393</v>
      </c>
      <c r="AI940" s="39">
        <v>-2.7250000000000001</v>
      </c>
      <c r="AJ940" s="39">
        <v>-2.7250000000000001</v>
      </c>
      <c r="AK940" s="39">
        <v>27.081</v>
      </c>
      <c r="AL940" s="39">
        <v>4.726</v>
      </c>
      <c r="AM940" s="39">
        <v>4.726</v>
      </c>
      <c r="AN940" s="39">
        <v>628.29100000000005</v>
      </c>
      <c r="AO940" s="39">
        <v>976.97199999999998</v>
      </c>
      <c r="AP940" s="39">
        <v>12.176</v>
      </c>
      <c r="AQ940" s="39">
        <v>12.176</v>
      </c>
      <c r="AR940" s="39">
        <v>12.176</v>
      </c>
      <c r="AS940" s="41">
        <v>12.176</v>
      </c>
    </row>
    <row r="941" spans="1:45">
      <c r="A941" s="20" t="s">
        <v>148</v>
      </c>
      <c r="B941" s="21" t="s">
        <v>149</v>
      </c>
      <c r="C941" s="15" t="s">
        <v>57</v>
      </c>
      <c r="D941" s="15" t="s">
        <v>58</v>
      </c>
      <c r="E941" s="15" t="s">
        <v>68</v>
      </c>
      <c r="F941" s="15" t="s">
        <v>69</v>
      </c>
      <c r="G941" s="15" t="s">
        <v>1172</v>
      </c>
      <c r="H941" s="45" t="s">
        <v>1173</v>
      </c>
      <c r="I941" s="39">
        <v>14059718.943</v>
      </c>
      <c r="J941" s="39">
        <v>4199916.409</v>
      </c>
      <c r="K941" s="39">
        <v>7324830.9460000005</v>
      </c>
      <c r="L941" s="39">
        <v>3781005.773</v>
      </c>
      <c r="M941" s="39">
        <v>7761504.9890000001</v>
      </c>
      <c r="N941" s="39">
        <v>7761504.9890000001</v>
      </c>
      <c r="O941" s="39">
        <v>1059774.3049999999</v>
      </c>
      <c r="P941" s="39">
        <v>4364519.199</v>
      </c>
      <c r="Q941" s="39"/>
      <c r="R941" s="39">
        <v>777494.70499999996</v>
      </c>
      <c r="S941" s="39">
        <v>3331593</v>
      </c>
      <c r="T941" s="39">
        <v>14059920.335999999</v>
      </c>
      <c r="U941" s="39">
        <v>0</v>
      </c>
      <c r="V941" s="39">
        <v>-9221031.659</v>
      </c>
      <c r="W941" s="39">
        <v>1154768.267</v>
      </c>
      <c r="X941" s="39">
        <v>-4838650.2439999999</v>
      </c>
      <c r="Y941" s="39">
        <v>-863962.125</v>
      </c>
      <c r="Z941" s="39">
        <v>695004.01699999999</v>
      </c>
      <c r="AA941" s="39">
        <v>5435095.8890000004</v>
      </c>
      <c r="AB941" s="39">
        <v>891324.10699999996</v>
      </c>
      <c r="AC941" s="39">
        <v>449036.40100000001</v>
      </c>
      <c r="AD941" s="39"/>
      <c r="AE941" s="39"/>
      <c r="AF941" s="39"/>
      <c r="AG941" s="39">
        <v>14059920.335999999</v>
      </c>
      <c r="AH941" s="39">
        <v>14059920.335999999</v>
      </c>
      <c r="AI941" s="39">
        <v>4838888.6770000001</v>
      </c>
      <c r="AJ941" s="39">
        <v>5993656.9440000001</v>
      </c>
      <c r="AK941" s="39">
        <v>1155006.7</v>
      </c>
      <c r="AL941" s="39">
        <v>291044.57500000001</v>
      </c>
      <c r="AM941" s="39">
        <v>986048.59199999995</v>
      </c>
      <c r="AN941" s="39">
        <v>6421144.4809999997</v>
      </c>
      <c r="AO941" s="39">
        <v>7312468.5880000005</v>
      </c>
      <c r="AP941" s="39">
        <v>7761504.9890000001</v>
      </c>
      <c r="AQ941" s="39">
        <v>7761504.9890000001</v>
      </c>
      <c r="AR941" s="39">
        <v>7761504.9890000001</v>
      </c>
      <c r="AS941" s="41">
        <v>7761504.9890000001</v>
      </c>
    </row>
    <row r="942" spans="1:45">
      <c r="A942" s="22" t="s">
        <v>150</v>
      </c>
      <c r="B942" s="21" t="s">
        <v>149</v>
      </c>
      <c r="C942" s="15" t="s">
        <v>57</v>
      </c>
      <c r="D942" s="15" t="s">
        <v>58</v>
      </c>
      <c r="E942" s="15" t="s">
        <v>64</v>
      </c>
      <c r="F942" s="15" t="s">
        <v>65</v>
      </c>
      <c r="G942" s="15" t="s">
        <v>1159</v>
      </c>
      <c r="H942" s="45" t="s">
        <v>1160</v>
      </c>
      <c r="I942" s="39">
        <v>2140127.4530000002</v>
      </c>
      <c r="J942" s="39">
        <v>2707927.8250000002</v>
      </c>
      <c r="K942" s="39">
        <v>1012771.862</v>
      </c>
      <c r="L942" s="39">
        <v>569528.33100000001</v>
      </c>
      <c r="M942" s="39">
        <v>756609.06</v>
      </c>
      <c r="N942" s="39">
        <v>756609.06</v>
      </c>
      <c r="O942" s="39">
        <v>541986.13500000001</v>
      </c>
      <c r="P942" s="39">
        <v>1608526.206</v>
      </c>
      <c r="Q942" s="39"/>
      <c r="R942" s="39">
        <v>-11594.196</v>
      </c>
      <c r="S942" s="39">
        <v>-298152.288</v>
      </c>
      <c r="T942" s="39">
        <v>2140127.4530000002</v>
      </c>
      <c r="U942" s="39">
        <v>0</v>
      </c>
      <c r="V942" s="39">
        <v>-990225.73300000001</v>
      </c>
      <c r="W942" s="39">
        <v>436002.06400000001</v>
      </c>
      <c r="X942" s="39">
        <v>-540924.67000000004</v>
      </c>
      <c r="Y942" s="39">
        <v>-774059.57299999997</v>
      </c>
      <c r="Z942" s="39">
        <v>655242.978</v>
      </c>
      <c r="AA942" s="39">
        <v>135683.10800000001</v>
      </c>
      <c r="AB942" s="39">
        <v>286197.12900000002</v>
      </c>
      <c r="AC942" s="39">
        <v>-591433.696</v>
      </c>
      <c r="AD942" s="39"/>
      <c r="AE942" s="39"/>
      <c r="AF942" s="39"/>
      <c r="AG942" s="39">
        <v>2140127.4530000002</v>
      </c>
      <c r="AH942" s="39">
        <v>2140127.4530000002</v>
      </c>
      <c r="AI942" s="39">
        <v>1149901.72</v>
      </c>
      <c r="AJ942" s="39">
        <v>1585903.784</v>
      </c>
      <c r="AK942" s="39">
        <v>1044979.1139999999</v>
      </c>
      <c r="AL942" s="39">
        <v>270919.54100000003</v>
      </c>
      <c r="AM942" s="39">
        <v>926162.51899999997</v>
      </c>
      <c r="AN942" s="39">
        <v>1061845.6270000001</v>
      </c>
      <c r="AO942" s="39">
        <v>1348042.7560000001</v>
      </c>
      <c r="AP942" s="39">
        <v>756609.06</v>
      </c>
      <c r="AQ942" s="39">
        <v>756609.06</v>
      </c>
      <c r="AR942" s="39">
        <v>756609.06</v>
      </c>
      <c r="AS942" s="41">
        <v>756609.06</v>
      </c>
    </row>
    <row r="943" spans="1:45">
      <c r="A943" s="22" t="s">
        <v>150</v>
      </c>
      <c r="B943" s="21" t="s">
        <v>149</v>
      </c>
      <c r="C943" s="15" t="s">
        <v>57</v>
      </c>
      <c r="D943" s="15" t="s">
        <v>58</v>
      </c>
      <c r="E943" s="15" t="s">
        <v>66</v>
      </c>
      <c r="F943" s="15" t="s">
        <v>67</v>
      </c>
      <c r="G943" s="15" t="s">
        <v>1131</v>
      </c>
      <c r="H943" s="45" t="s">
        <v>1132</v>
      </c>
      <c r="I943" s="39">
        <v>0</v>
      </c>
      <c r="J943" s="39"/>
      <c r="K943" s="39"/>
      <c r="L943" s="39"/>
      <c r="M943" s="39"/>
      <c r="N943" s="39"/>
      <c r="O943" s="39"/>
      <c r="P943" s="39">
        <v>0</v>
      </c>
      <c r="Q943" s="39"/>
      <c r="R943" s="39"/>
      <c r="S943" s="39">
        <v>0</v>
      </c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41"/>
    </row>
    <row r="944" spans="1:45">
      <c r="A944" s="22" t="s">
        <v>150</v>
      </c>
      <c r="B944" s="21" t="s">
        <v>149</v>
      </c>
      <c r="C944" s="15" t="s">
        <v>57</v>
      </c>
      <c r="D944" s="15" t="s">
        <v>58</v>
      </c>
      <c r="E944" s="15" t="s">
        <v>66</v>
      </c>
      <c r="F944" s="15" t="s">
        <v>67</v>
      </c>
      <c r="G944" s="15" t="s">
        <v>1133</v>
      </c>
      <c r="H944" s="45" t="s">
        <v>1134</v>
      </c>
      <c r="I944" s="39">
        <v>0</v>
      </c>
      <c r="J944" s="39"/>
      <c r="K944" s="39"/>
      <c r="L944" s="39"/>
      <c r="M944" s="39"/>
      <c r="N944" s="39"/>
      <c r="O944" s="39"/>
      <c r="P944" s="39">
        <v>0</v>
      </c>
      <c r="Q944" s="39"/>
      <c r="R944" s="39"/>
      <c r="S944" s="39">
        <v>0</v>
      </c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41"/>
    </row>
    <row r="945" spans="1:45">
      <c r="A945" s="22" t="s">
        <v>150</v>
      </c>
      <c r="B945" s="21" t="s">
        <v>149</v>
      </c>
      <c r="C945" s="15" t="s">
        <v>57</v>
      </c>
      <c r="D945" s="15" t="s">
        <v>58</v>
      </c>
      <c r="E945" s="15" t="s">
        <v>66</v>
      </c>
      <c r="F945" s="15" t="s">
        <v>67</v>
      </c>
      <c r="G945" s="15" t="s">
        <v>1146</v>
      </c>
      <c r="H945" s="45" t="s">
        <v>1147</v>
      </c>
      <c r="I945" s="39">
        <v>93287.274000000005</v>
      </c>
      <c r="J945" s="39">
        <v>517482.55900000001</v>
      </c>
      <c r="K945" s="39">
        <v>629715.75399999996</v>
      </c>
      <c r="L945" s="39">
        <v>700383</v>
      </c>
      <c r="M945" s="39">
        <v>729029.47400000005</v>
      </c>
      <c r="N945" s="39">
        <v>729029.47400000005</v>
      </c>
      <c r="O945" s="39">
        <v>645894</v>
      </c>
      <c r="P945" s="39">
        <v>147611.14600000001</v>
      </c>
      <c r="Q945" s="39"/>
      <c r="R945" s="39">
        <v>-45186</v>
      </c>
      <c r="S945" s="39">
        <v>-16467.539000000001</v>
      </c>
      <c r="T945" s="39">
        <v>93298.350999999995</v>
      </c>
      <c r="U945" s="39">
        <v>0</v>
      </c>
      <c r="V945" s="39">
        <v>-56744.546000000002</v>
      </c>
      <c r="W945" s="39">
        <v>23704.721000000001</v>
      </c>
      <c r="X945" s="39">
        <v>-10939.966</v>
      </c>
      <c r="Y945" s="39">
        <v>138058.83900000001</v>
      </c>
      <c r="Z945" s="39">
        <v>333908.01699999999</v>
      </c>
      <c r="AA945" s="39">
        <v>166462.93599999999</v>
      </c>
      <c r="AB945" s="39">
        <v>-205420.29</v>
      </c>
      <c r="AC945" s="39">
        <v>246701.41200000001</v>
      </c>
      <c r="AD945" s="39"/>
      <c r="AE945" s="39"/>
      <c r="AF945" s="39"/>
      <c r="AG945" s="39">
        <v>93298.350999999995</v>
      </c>
      <c r="AH945" s="39">
        <v>93298.350999999995</v>
      </c>
      <c r="AI945" s="39">
        <v>36553.805</v>
      </c>
      <c r="AJ945" s="39">
        <v>60258.525999999998</v>
      </c>
      <c r="AK945" s="39">
        <v>49318.559999999998</v>
      </c>
      <c r="AL945" s="39">
        <v>187377.399</v>
      </c>
      <c r="AM945" s="39">
        <v>521285.41600000003</v>
      </c>
      <c r="AN945" s="39">
        <v>687748.35199999996</v>
      </c>
      <c r="AO945" s="39">
        <v>482328.06199999998</v>
      </c>
      <c r="AP945" s="39">
        <v>729029.47400000005</v>
      </c>
      <c r="AQ945" s="39">
        <v>729029.47400000005</v>
      </c>
      <c r="AR945" s="39">
        <v>729029.47400000005</v>
      </c>
      <c r="AS945" s="41">
        <v>729029.47400000005</v>
      </c>
    </row>
    <row r="946" spans="1:45">
      <c r="A946" s="22" t="s">
        <v>150</v>
      </c>
      <c r="B946" s="21" t="s">
        <v>149</v>
      </c>
      <c r="C946" s="15" t="s">
        <v>57</v>
      </c>
      <c r="D946" s="15" t="s">
        <v>58</v>
      </c>
      <c r="E946" s="15" t="s">
        <v>66</v>
      </c>
      <c r="F946" s="15" t="s">
        <v>67</v>
      </c>
      <c r="G946" s="15" t="s">
        <v>1149</v>
      </c>
      <c r="H946" s="45" t="s">
        <v>1150</v>
      </c>
      <c r="I946" s="39">
        <v>2955413.0380000002</v>
      </c>
      <c r="J946" s="39">
        <v>5342550.2829999998</v>
      </c>
      <c r="K946" s="39">
        <v>8555473.1490000002</v>
      </c>
      <c r="L946" s="39">
        <v>3372798.6630000002</v>
      </c>
      <c r="M946" s="39">
        <v>3482900.4709999999</v>
      </c>
      <c r="N946" s="39">
        <v>3482900.4709999999</v>
      </c>
      <c r="O946" s="39">
        <v>3384858.0090000001</v>
      </c>
      <c r="P946" s="39">
        <v>4030560.648</v>
      </c>
      <c r="Q946" s="39"/>
      <c r="R946" s="39">
        <v>96977.13</v>
      </c>
      <c r="S946" s="39">
        <v>345417.15</v>
      </c>
      <c r="T946" s="39">
        <v>2955415.0189999999</v>
      </c>
      <c r="U946" s="39">
        <v>0</v>
      </c>
      <c r="V946" s="39">
        <v>1647707.773</v>
      </c>
      <c r="W946" s="39">
        <v>1153199.8529999999</v>
      </c>
      <c r="X946" s="39">
        <v>-1907299.3319999999</v>
      </c>
      <c r="Y946" s="39">
        <v>-767939.64399999997</v>
      </c>
      <c r="Z946" s="39">
        <v>-121835.163</v>
      </c>
      <c r="AA946" s="39">
        <v>26768.794999999998</v>
      </c>
      <c r="AB946" s="39">
        <v>875928.87699999998</v>
      </c>
      <c r="AC946" s="39">
        <v>-379045.70699999999</v>
      </c>
      <c r="AD946" s="39"/>
      <c r="AE946" s="39"/>
      <c r="AF946" s="39"/>
      <c r="AG946" s="39">
        <v>2955415.0189999999</v>
      </c>
      <c r="AH946" s="39">
        <v>2955415.0189999999</v>
      </c>
      <c r="AI946" s="39">
        <v>4603122.7920000004</v>
      </c>
      <c r="AJ946" s="39">
        <v>5756322.6449999996</v>
      </c>
      <c r="AK946" s="39">
        <v>3849023.3130000001</v>
      </c>
      <c r="AL946" s="39">
        <v>3081083.6690000002</v>
      </c>
      <c r="AM946" s="39">
        <v>2959248.5060000001</v>
      </c>
      <c r="AN946" s="39">
        <v>2986017.301</v>
      </c>
      <c r="AO946" s="39">
        <v>3861946.1779999998</v>
      </c>
      <c r="AP946" s="39">
        <v>3482900.4709999999</v>
      </c>
      <c r="AQ946" s="39">
        <v>3482900.4709999999</v>
      </c>
      <c r="AR946" s="39">
        <v>3482900.4709999999</v>
      </c>
      <c r="AS946" s="41">
        <v>3482900.4709999999</v>
      </c>
    </row>
    <row r="947" spans="1:45">
      <c r="A947" s="22" t="s">
        <v>150</v>
      </c>
      <c r="B947" s="21" t="s">
        <v>149</v>
      </c>
      <c r="C947" s="15" t="s">
        <v>57</v>
      </c>
      <c r="D947" s="15" t="s">
        <v>58</v>
      </c>
      <c r="E947" s="15" t="s">
        <v>66</v>
      </c>
      <c r="F947" s="15" t="s">
        <v>67</v>
      </c>
      <c r="G947" s="15" t="s">
        <v>1151</v>
      </c>
      <c r="H947" s="45" t="s">
        <v>1152</v>
      </c>
      <c r="I947" s="39">
        <v>-1756.4880000000001</v>
      </c>
      <c r="J947" s="39">
        <v>12.157</v>
      </c>
      <c r="K947" s="39">
        <v>12.157</v>
      </c>
      <c r="L947" s="39">
        <v>0</v>
      </c>
      <c r="M947" s="39">
        <v>-1933.7940000000001</v>
      </c>
      <c r="N947" s="39">
        <v>-1933.7940000000001</v>
      </c>
      <c r="O947" s="39">
        <v>0</v>
      </c>
      <c r="P947" s="39">
        <v>7286.509</v>
      </c>
      <c r="Q947" s="39"/>
      <c r="R947" s="39"/>
      <c r="S947" s="39">
        <v>-63276.487000000001</v>
      </c>
      <c r="T947" s="39">
        <v>-1763.86</v>
      </c>
      <c r="U947" s="39">
        <v>0</v>
      </c>
      <c r="V947" s="39">
        <v>1624.3530000000001</v>
      </c>
      <c r="W947" s="39">
        <v>58.064</v>
      </c>
      <c r="X947" s="39">
        <v>-1657.011</v>
      </c>
      <c r="Y947" s="39">
        <v>-127.95099999999999</v>
      </c>
      <c r="Z947" s="39">
        <v>-30634.84</v>
      </c>
      <c r="AA947" s="39">
        <v>33690.012000000002</v>
      </c>
      <c r="AB947" s="39">
        <v>25919.098999999998</v>
      </c>
      <c r="AC947" s="39">
        <v>-29041.66</v>
      </c>
      <c r="AD947" s="39"/>
      <c r="AE947" s="39"/>
      <c r="AF947" s="39"/>
      <c r="AG947" s="39">
        <v>-1763.86</v>
      </c>
      <c r="AH947" s="39">
        <v>-1763.86</v>
      </c>
      <c r="AI947" s="39">
        <v>-139.50700000000001</v>
      </c>
      <c r="AJ947" s="39">
        <v>-81.442999999999998</v>
      </c>
      <c r="AK947" s="39">
        <v>-1738.454</v>
      </c>
      <c r="AL947" s="39">
        <v>-1866.405</v>
      </c>
      <c r="AM947" s="39">
        <v>-32501.244999999999</v>
      </c>
      <c r="AN947" s="39">
        <v>1188.7670000000001</v>
      </c>
      <c r="AO947" s="39">
        <v>27107.866000000002</v>
      </c>
      <c r="AP947" s="39">
        <v>-1933.7940000000001</v>
      </c>
      <c r="AQ947" s="39">
        <v>-1933.7940000000001</v>
      </c>
      <c r="AR947" s="39">
        <v>-1933.7940000000001</v>
      </c>
      <c r="AS947" s="41">
        <v>-1933.7940000000001</v>
      </c>
    </row>
    <row r="948" spans="1:45">
      <c r="A948" s="22" t="s">
        <v>150</v>
      </c>
      <c r="B948" s="21" t="s">
        <v>149</v>
      </c>
      <c r="C948" s="15" t="s">
        <v>57</v>
      </c>
      <c r="D948" s="15" t="s">
        <v>58</v>
      </c>
      <c r="E948" s="15" t="s">
        <v>66</v>
      </c>
      <c r="F948" s="15" t="s">
        <v>67</v>
      </c>
      <c r="G948" s="15" t="s">
        <v>1153</v>
      </c>
      <c r="H948" s="45" t="s">
        <v>1154</v>
      </c>
      <c r="I948" s="39">
        <v>0</v>
      </c>
      <c r="J948" s="39">
        <v>0</v>
      </c>
      <c r="K948" s="39">
        <v>0</v>
      </c>
      <c r="L948" s="39">
        <v>0</v>
      </c>
      <c r="M948" s="39">
        <v>1.242</v>
      </c>
      <c r="N948" s="39">
        <v>1.242</v>
      </c>
      <c r="O948" s="39">
        <v>0</v>
      </c>
      <c r="P948" s="39">
        <v>848.66</v>
      </c>
      <c r="Q948" s="39"/>
      <c r="R948" s="39"/>
      <c r="S948" s="39">
        <v>55.078000000000003</v>
      </c>
      <c r="T948" s="39">
        <v>1.2430000000000001</v>
      </c>
      <c r="U948" s="39">
        <v>0</v>
      </c>
      <c r="V948" s="39">
        <v>0</v>
      </c>
      <c r="W948" s="39">
        <v>-1E-3</v>
      </c>
      <c r="X948" s="39">
        <v>0</v>
      </c>
      <c r="Y948" s="39">
        <v>0</v>
      </c>
      <c r="Z948" s="39">
        <v>1E-3</v>
      </c>
      <c r="AA948" s="39">
        <v>6892.9340000000002</v>
      </c>
      <c r="AB948" s="39">
        <v>3854.3359999999998</v>
      </c>
      <c r="AC948" s="39">
        <v>-10747.271000000001</v>
      </c>
      <c r="AD948" s="39"/>
      <c r="AE948" s="39"/>
      <c r="AF948" s="39"/>
      <c r="AG948" s="39">
        <v>1.2430000000000001</v>
      </c>
      <c r="AH948" s="39">
        <v>1.2430000000000001</v>
      </c>
      <c r="AI948" s="39">
        <v>1.2430000000000001</v>
      </c>
      <c r="AJ948" s="39">
        <v>1.242</v>
      </c>
      <c r="AK948" s="39">
        <v>1.242</v>
      </c>
      <c r="AL948" s="39">
        <v>1.242</v>
      </c>
      <c r="AM948" s="39">
        <v>1.2430000000000001</v>
      </c>
      <c r="AN948" s="39">
        <v>6894.1769999999997</v>
      </c>
      <c r="AO948" s="39">
        <v>10748.513000000001</v>
      </c>
      <c r="AP948" s="39">
        <v>1.242</v>
      </c>
      <c r="AQ948" s="39">
        <v>1.242</v>
      </c>
      <c r="AR948" s="39">
        <v>1.242</v>
      </c>
      <c r="AS948" s="41">
        <v>1.242</v>
      </c>
    </row>
    <row r="949" spans="1:45">
      <c r="A949" s="22" t="s">
        <v>150</v>
      </c>
      <c r="B949" s="21" t="s">
        <v>149</v>
      </c>
      <c r="C949" s="15" t="s">
        <v>57</v>
      </c>
      <c r="D949" s="15" t="s">
        <v>58</v>
      </c>
      <c r="E949" s="15" t="s">
        <v>66</v>
      </c>
      <c r="F949" s="15" t="s">
        <v>67</v>
      </c>
      <c r="G949" s="15" t="s">
        <v>1155</v>
      </c>
      <c r="H949" s="45" t="s">
        <v>1156</v>
      </c>
      <c r="I949" s="39">
        <v>58130.082999999999</v>
      </c>
      <c r="J949" s="39">
        <v>-23.960999999999999</v>
      </c>
      <c r="K949" s="39">
        <v>-23.960999999999999</v>
      </c>
      <c r="L949" s="39">
        <v>0</v>
      </c>
      <c r="M949" s="39">
        <v>-131.55799999999999</v>
      </c>
      <c r="N949" s="39">
        <v>-131.55799999999999</v>
      </c>
      <c r="O949" s="39">
        <v>0</v>
      </c>
      <c r="P949" s="39">
        <v>21987.237000000001</v>
      </c>
      <c r="Q949" s="39"/>
      <c r="R949" s="39"/>
      <c r="S949" s="39">
        <v>21642.672999999999</v>
      </c>
      <c r="T949" s="39">
        <v>58171.925000000003</v>
      </c>
      <c r="U949" s="39">
        <v>0</v>
      </c>
      <c r="V949" s="39">
        <v>-42433.614000000001</v>
      </c>
      <c r="W949" s="39">
        <v>-15709.638999999999</v>
      </c>
      <c r="X949" s="39">
        <v>1357.3820000000001</v>
      </c>
      <c r="Y949" s="39">
        <v>35406.682000000001</v>
      </c>
      <c r="Z949" s="39">
        <v>24051.675999999999</v>
      </c>
      <c r="AA949" s="39">
        <v>2573.1019999999999</v>
      </c>
      <c r="AB949" s="39">
        <v>-30857.806</v>
      </c>
      <c r="AC949" s="39">
        <v>-32691.266</v>
      </c>
      <c r="AD949" s="39"/>
      <c r="AE949" s="39"/>
      <c r="AF949" s="39"/>
      <c r="AG949" s="39">
        <v>58171.925000000003</v>
      </c>
      <c r="AH949" s="39">
        <v>58171.925000000003</v>
      </c>
      <c r="AI949" s="39">
        <v>15738.311</v>
      </c>
      <c r="AJ949" s="39">
        <v>28.672000000000001</v>
      </c>
      <c r="AK949" s="39">
        <v>1386.0540000000001</v>
      </c>
      <c r="AL949" s="39">
        <v>36792.735999999997</v>
      </c>
      <c r="AM949" s="39">
        <v>60844.411999999997</v>
      </c>
      <c r="AN949" s="39">
        <v>63417.514000000003</v>
      </c>
      <c r="AO949" s="39">
        <v>32559.707999999999</v>
      </c>
      <c r="AP949" s="39">
        <v>-131.55799999999999</v>
      </c>
      <c r="AQ949" s="39">
        <v>-131.55799999999999</v>
      </c>
      <c r="AR949" s="39">
        <v>-131.55799999999999</v>
      </c>
      <c r="AS949" s="41">
        <v>-131.55799999999999</v>
      </c>
    </row>
    <row r="950" spans="1:45">
      <c r="A950" s="22" t="s">
        <v>150</v>
      </c>
      <c r="B950" s="21" t="s">
        <v>149</v>
      </c>
      <c r="C950" s="15" t="s">
        <v>57</v>
      </c>
      <c r="D950" s="15" t="s">
        <v>58</v>
      </c>
      <c r="E950" s="15" t="s">
        <v>66</v>
      </c>
      <c r="F950" s="15" t="s">
        <v>67</v>
      </c>
      <c r="G950" s="15" t="s">
        <v>1159</v>
      </c>
      <c r="H950" s="45" t="s">
        <v>1160</v>
      </c>
      <c r="I950" s="39">
        <v>2403336.861</v>
      </c>
      <c r="J950" s="39">
        <v>3726210.6239999998</v>
      </c>
      <c r="K950" s="39">
        <v>4351429.0470000003</v>
      </c>
      <c r="L950" s="39">
        <v>2653161.111</v>
      </c>
      <c r="M950" s="39">
        <v>2210036.8250000002</v>
      </c>
      <c r="N950" s="39">
        <v>2210036.8250000002</v>
      </c>
      <c r="O950" s="39">
        <v>2609131.341</v>
      </c>
      <c r="P950" s="39">
        <v>2269363.986</v>
      </c>
      <c r="Q950" s="39"/>
      <c r="R950" s="39">
        <v>-25423.77</v>
      </c>
      <c r="S950" s="39">
        <v>138565.965</v>
      </c>
      <c r="T950" s="39">
        <v>2403338.7149999999</v>
      </c>
      <c r="U950" s="39">
        <v>0</v>
      </c>
      <c r="V950" s="39">
        <v>-646850.53500000003</v>
      </c>
      <c r="W950" s="39">
        <v>886526.95299999998</v>
      </c>
      <c r="X950" s="39">
        <v>-474012.71500000003</v>
      </c>
      <c r="Y950" s="39">
        <v>-427222.033</v>
      </c>
      <c r="Z950" s="39">
        <v>248370.17199999999</v>
      </c>
      <c r="AA950" s="39">
        <v>-122304.974</v>
      </c>
      <c r="AB950" s="39">
        <v>339391.26</v>
      </c>
      <c r="AC950" s="39">
        <v>2799.982</v>
      </c>
      <c r="AD950" s="39"/>
      <c r="AE950" s="39"/>
      <c r="AF950" s="39"/>
      <c r="AG950" s="39">
        <v>2403338.7149999999</v>
      </c>
      <c r="AH950" s="39">
        <v>2403338.7149999999</v>
      </c>
      <c r="AI950" s="39">
        <v>1756488.18</v>
      </c>
      <c r="AJ950" s="39">
        <v>2643015.1329999999</v>
      </c>
      <c r="AK950" s="39">
        <v>2169002.4180000001</v>
      </c>
      <c r="AL950" s="39">
        <v>1741780.385</v>
      </c>
      <c r="AM950" s="39">
        <v>1990150.557</v>
      </c>
      <c r="AN950" s="39">
        <v>1867845.5830000001</v>
      </c>
      <c r="AO950" s="39">
        <v>2207236.8429999999</v>
      </c>
      <c r="AP950" s="39">
        <v>2210036.8250000002</v>
      </c>
      <c r="AQ950" s="39">
        <v>2210036.8250000002</v>
      </c>
      <c r="AR950" s="39">
        <v>2210036.8250000002</v>
      </c>
      <c r="AS950" s="41">
        <v>2210036.8250000002</v>
      </c>
    </row>
    <row r="951" spans="1:45">
      <c r="A951" s="22" t="s">
        <v>150</v>
      </c>
      <c r="B951" s="21" t="s">
        <v>149</v>
      </c>
      <c r="C951" s="15" t="s">
        <v>57</v>
      </c>
      <c r="D951" s="15" t="s">
        <v>58</v>
      </c>
      <c r="E951" s="15" t="s">
        <v>66</v>
      </c>
      <c r="F951" s="15" t="s">
        <v>67</v>
      </c>
      <c r="G951" s="15" t="s">
        <v>1161</v>
      </c>
      <c r="H951" s="45" t="s">
        <v>1162</v>
      </c>
      <c r="I951" s="39">
        <v>0</v>
      </c>
      <c r="J951" s="39"/>
      <c r="K951" s="39"/>
      <c r="L951" s="39">
        <v>0</v>
      </c>
      <c r="M951" s="39"/>
      <c r="N951" s="39"/>
      <c r="O951" s="39">
        <v>0</v>
      </c>
      <c r="P951" s="39">
        <v>0</v>
      </c>
      <c r="Q951" s="39"/>
      <c r="R951" s="39"/>
      <c r="S951" s="39">
        <v>0</v>
      </c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41"/>
    </row>
    <row r="952" spans="1:45">
      <c r="A952" s="22" t="s">
        <v>150</v>
      </c>
      <c r="B952" s="21" t="s">
        <v>149</v>
      </c>
      <c r="C952" s="15" t="s">
        <v>57</v>
      </c>
      <c r="D952" s="15" t="s">
        <v>58</v>
      </c>
      <c r="E952" s="15" t="s">
        <v>66</v>
      </c>
      <c r="F952" s="15" t="s">
        <v>67</v>
      </c>
      <c r="G952" s="15" t="s">
        <v>1163</v>
      </c>
      <c r="H952" s="45" t="s">
        <v>1164</v>
      </c>
      <c r="I952" s="39"/>
      <c r="J952" s="39">
        <v>0</v>
      </c>
      <c r="K952" s="39">
        <v>0</v>
      </c>
      <c r="L952" s="39"/>
      <c r="M952" s="39">
        <v>-18.381</v>
      </c>
      <c r="N952" s="39">
        <v>-18.381</v>
      </c>
      <c r="O952" s="39"/>
      <c r="P952" s="39"/>
      <c r="Q952" s="39"/>
      <c r="R952" s="39"/>
      <c r="S952" s="39"/>
      <c r="T952" s="39">
        <v>-18.38</v>
      </c>
      <c r="U952" s="39">
        <v>0</v>
      </c>
      <c r="V952" s="39">
        <v>1E-3</v>
      </c>
      <c r="W952" s="39">
        <v>0</v>
      </c>
      <c r="X952" s="39">
        <v>1E-3</v>
      </c>
      <c r="Y952" s="39">
        <v>0</v>
      </c>
      <c r="Z952" s="39">
        <v>-1E-3</v>
      </c>
      <c r="AA952" s="39">
        <v>4196.4309999999996</v>
      </c>
      <c r="AB952" s="39">
        <v>2346.527</v>
      </c>
      <c r="AC952" s="39">
        <v>-6542.96</v>
      </c>
      <c r="AD952" s="39"/>
      <c r="AE952" s="39"/>
      <c r="AF952" s="39"/>
      <c r="AG952" s="39">
        <v>-18.38</v>
      </c>
      <c r="AH952" s="39">
        <v>-18.38</v>
      </c>
      <c r="AI952" s="39">
        <v>-18.379000000000001</v>
      </c>
      <c r="AJ952" s="39">
        <v>-18.379000000000001</v>
      </c>
      <c r="AK952" s="39">
        <v>-18.378</v>
      </c>
      <c r="AL952" s="39">
        <v>-18.378</v>
      </c>
      <c r="AM952" s="39">
        <v>-18.379000000000001</v>
      </c>
      <c r="AN952" s="39">
        <v>4178.0519999999997</v>
      </c>
      <c r="AO952" s="39">
        <v>6524.5789999999997</v>
      </c>
      <c r="AP952" s="39">
        <v>-18.381</v>
      </c>
      <c r="AQ952" s="39">
        <v>-18.381</v>
      </c>
      <c r="AR952" s="39">
        <v>-18.381</v>
      </c>
      <c r="AS952" s="41">
        <v>-18.381</v>
      </c>
    </row>
    <row r="953" spans="1:45">
      <c r="A953" s="22" t="s">
        <v>150</v>
      </c>
      <c r="B953" s="21" t="s">
        <v>149</v>
      </c>
      <c r="C953" s="15" t="s">
        <v>57</v>
      </c>
      <c r="D953" s="15" t="s">
        <v>58</v>
      </c>
      <c r="E953" s="15" t="s">
        <v>66</v>
      </c>
      <c r="F953" s="15" t="s">
        <v>67</v>
      </c>
      <c r="G953" s="15" t="s">
        <v>1165</v>
      </c>
      <c r="H953" s="45" t="s">
        <v>1134</v>
      </c>
      <c r="I953" s="39">
        <v>36801668.259000003</v>
      </c>
      <c r="J953" s="39">
        <v>55273446.531000003</v>
      </c>
      <c r="K953" s="39">
        <v>53209578.476000004</v>
      </c>
      <c r="L953" s="39">
        <v>32152992.717</v>
      </c>
      <c r="M953" s="39">
        <v>51212617.825999998</v>
      </c>
      <c r="N953" s="39">
        <v>51212617.825999998</v>
      </c>
      <c r="O953" s="39">
        <v>29504705.048999999</v>
      </c>
      <c r="P953" s="39">
        <v>31513996.873</v>
      </c>
      <c r="Q953" s="39"/>
      <c r="R953" s="39">
        <v>1243217.037</v>
      </c>
      <c r="S953" s="39">
        <v>-397429.89799999999</v>
      </c>
      <c r="T953" s="39">
        <v>49540551.122000001</v>
      </c>
      <c r="U953" s="39">
        <v>0</v>
      </c>
      <c r="V953" s="39">
        <v>-17393898.098999999</v>
      </c>
      <c r="W953" s="39">
        <v>4350469.659</v>
      </c>
      <c r="X953" s="39">
        <v>7096592.7180000003</v>
      </c>
      <c r="Y953" s="39">
        <v>6518508.2230000002</v>
      </c>
      <c r="Z953" s="39">
        <v>1681225.7879999999</v>
      </c>
      <c r="AA953" s="39">
        <v>3856434.2140000002</v>
      </c>
      <c r="AB953" s="39">
        <v>-6637848.1840000004</v>
      </c>
      <c r="AC953" s="39">
        <v>2200582.3849999998</v>
      </c>
      <c r="AD953" s="39"/>
      <c r="AE953" s="39"/>
      <c r="AF953" s="39"/>
      <c r="AG953" s="39">
        <v>49540551.122000001</v>
      </c>
      <c r="AH953" s="39">
        <v>49540551.122000001</v>
      </c>
      <c r="AI953" s="39">
        <v>32146653.022999998</v>
      </c>
      <c r="AJ953" s="39">
        <v>36497122.681999996</v>
      </c>
      <c r="AK953" s="39">
        <v>43593715.399999999</v>
      </c>
      <c r="AL953" s="39">
        <v>50112223.623000003</v>
      </c>
      <c r="AM953" s="39">
        <v>51793449.410999998</v>
      </c>
      <c r="AN953" s="39">
        <v>55649883.625</v>
      </c>
      <c r="AO953" s="39">
        <v>49012035.441</v>
      </c>
      <c r="AP953" s="39">
        <v>51212617.825999998</v>
      </c>
      <c r="AQ953" s="39">
        <v>51212617.825999998</v>
      </c>
      <c r="AR953" s="39">
        <v>51212617.825999998</v>
      </c>
      <c r="AS953" s="41">
        <v>51212617.825999998</v>
      </c>
    </row>
    <row r="954" spans="1:45">
      <c r="A954" s="22" t="s">
        <v>150</v>
      </c>
      <c r="B954" s="21" t="s">
        <v>149</v>
      </c>
      <c r="C954" s="15" t="s">
        <v>57</v>
      </c>
      <c r="D954" s="15" t="s">
        <v>58</v>
      </c>
      <c r="E954" s="15" t="s">
        <v>66</v>
      </c>
      <c r="F954" s="15" t="s">
        <v>67</v>
      </c>
      <c r="G954" s="15" t="s">
        <v>1166</v>
      </c>
      <c r="H954" s="45" t="s">
        <v>1167</v>
      </c>
      <c r="I954" s="39">
        <v>21789670.061999999</v>
      </c>
      <c r="J954" s="39">
        <v>25622080.024999999</v>
      </c>
      <c r="K954" s="39">
        <v>25622080.024999999</v>
      </c>
      <c r="L954" s="39">
        <v>19501747.329</v>
      </c>
      <c r="M954" s="39">
        <v>30856568.965</v>
      </c>
      <c r="N954" s="39">
        <v>30856568.965</v>
      </c>
      <c r="O954" s="39">
        <v>18379526.438999999</v>
      </c>
      <c r="P954" s="39">
        <v>26453419.555</v>
      </c>
      <c r="Q954" s="39"/>
      <c r="R954" s="39">
        <v>340903.11900000001</v>
      </c>
      <c r="S954" s="39">
        <v>4480958.4670000002</v>
      </c>
      <c r="T954" s="39">
        <v>21789681.199000001</v>
      </c>
      <c r="U954" s="39">
        <v>0</v>
      </c>
      <c r="V954" s="39">
        <v>6544188.6780000003</v>
      </c>
      <c r="W954" s="39">
        <v>-1174330.9509999999</v>
      </c>
      <c r="X954" s="39">
        <v>2347595.0920000002</v>
      </c>
      <c r="Y954" s="39">
        <v>-574994.15</v>
      </c>
      <c r="Z954" s="39">
        <v>1869136.182</v>
      </c>
      <c r="AA954" s="39">
        <v>-406.16</v>
      </c>
      <c r="AB954" s="39">
        <v>-50839.527000000002</v>
      </c>
      <c r="AC954" s="39">
        <v>106538.602</v>
      </c>
      <c r="AD954" s="39"/>
      <c r="AE954" s="39"/>
      <c r="AF954" s="39"/>
      <c r="AG954" s="39">
        <v>21789681.199000001</v>
      </c>
      <c r="AH954" s="39">
        <v>21789681.199000001</v>
      </c>
      <c r="AI954" s="39">
        <v>28333869.877</v>
      </c>
      <c r="AJ954" s="39">
        <v>27159538.925999999</v>
      </c>
      <c r="AK954" s="39">
        <v>29507134.017999999</v>
      </c>
      <c r="AL954" s="39">
        <v>28932139.868000001</v>
      </c>
      <c r="AM954" s="39">
        <v>30801276.050000001</v>
      </c>
      <c r="AN954" s="39">
        <v>30800869.890000001</v>
      </c>
      <c r="AO954" s="39">
        <v>30750030.363000002</v>
      </c>
      <c r="AP954" s="39">
        <v>30856568.965</v>
      </c>
      <c r="AQ954" s="39">
        <v>30856568.965</v>
      </c>
      <c r="AR954" s="39">
        <v>30856568.965</v>
      </c>
      <c r="AS954" s="41">
        <v>30856568.965</v>
      </c>
    </row>
    <row r="955" spans="1:45">
      <c r="A955" s="22" t="s">
        <v>150</v>
      </c>
      <c r="B955" s="21" t="s">
        <v>149</v>
      </c>
      <c r="C955" s="15" t="s">
        <v>57</v>
      </c>
      <c r="D955" s="15" t="s">
        <v>58</v>
      </c>
      <c r="E955" s="15" t="s">
        <v>66</v>
      </c>
      <c r="F955" s="15" t="s">
        <v>67</v>
      </c>
      <c r="G955" s="15" t="s">
        <v>1168</v>
      </c>
      <c r="H955" s="45" t="s">
        <v>1169</v>
      </c>
      <c r="I955" s="39"/>
      <c r="J955" s="39">
        <v>0</v>
      </c>
      <c r="K955" s="39">
        <v>0</v>
      </c>
      <c r="L955" s="39"/>
      <c r="M955" s="39">
        <v>-2.7280000000000002</v>
      </c>
      <c r="N955" s="39">
        <v>-2.7280000000000002</v>
      </c>
      <c r="O955" s="39"/>
      <c r="P955" s="39"/>
      <c r="Q955" s="39"/>
      <c r="R955" s="39"/>
      <c r="S955" s="39"/>
      <c r="T955" s="39">
        <v>-2.726</v>
      </c>
      <c r="U955" s="39">
        <v>0</v>
      </c>
      <c r="V955" s="39">
        <v>1E-3</v>
      </c>
      <c r="W955" s="39">
        <v>0</v>
      </c>
      <c r="X955" s="39">
        <v>-1E-3</v>
      </c>
      <c r="Y955" s="39">
        <v>0</v>
      </c>
      <c r="Z955" s="39">
        <v>0</v>
      </c>
      <c r="AA955" s="39">
        <v>623.56500000000005</v>
      </c>
      <c r="AB955" s="39">
        <v>348.68099999999998</v>
      </c>
      <c r="AC955" s="39">
        <v>-972.24800000000005</v>
      </c>
      <c r="AD955" s="39"/>
      <c r="AE955" s="39"/>
      <c r="AF955" s="39"/>
      <c r="AG955" s="39">
        <v>-2.726</v>
      </c>
      <c r="AH955" s="39">
        <v>-2.726</v>
      </c>
      <c r="AI955" s="39">
        <v>-2.7250000000000001</v>
      </c>
      <c r="AJ955" s="39">
        <v>-2.7250000000000001</v>
      </c>
      <c r="AK955" s="39">
        <v>-2.726</v>
      </c>
      <c r="AL955" s="39">
        <v>-2.726</v>
      </c>
      <c r="AM955" s="39">
        <v>-2.726</v>
      </c>
      <c r="AN955" s="39">
        <v>620.83900000000006</v>
      </c>
      <c r="AO955" s="39">
        <v>969.52</v>
      </c>
      <c r="AP955" s="39">
        <v>-2.7280000000000002</v>
      </c>
      <c r="AQ955" s="39">
        <v>-2.7280000000000002</v>
      </c>
      <c r="AR955" s="39">
        <v>-2.7280000000000002</v>
      </c>
      <c r="AS955" s="41">
        <v>-2.7280000000000002</v>
      </c>
    </row>
    <row r="956" spans="1:45">
      <c r="A956" s="22" t="s">
        <v>150</v>
      </c>
      <c r="B956" s="21" t="s">
        <v>149</v>
      </c>
      <c r="C956" s="15" t="s">
        <v>57</v>
      </c>
      <c r="D956" s="15" t="s">
        <v>58</v>
      </c>
      <c r="E956" s="15" t="s">
        <v>66</v>
      </c>
      <c r="F956" s="15" t="s">
        <v>67</v>
      </c>
      <c r="G956" s="15" t="s">
        <v>1172</v>
      </c>
      <c r="H956" s="45" t="s">
        <v>1173</v>
      </c>
      <c r="I956" s="39">
        <v>12738848.471999999</v>
      </c>
      <c r="J956" s="39">
        <v>19570563.401000001</v>
      </c>
      <c r="K956" s="39">
        <v>21745529.532000002</v>
      </c>
      <c r="L956" s="39">
        <v>25178295.27</v>
      </c>
      <c r="M956" s="39">
        <v>25960057.199999999</v>
      </c>
      <c r="N956" s="39">
        <v>25960057.199999999</v>
      </c>
      <c r="O956" s="39">
        <v>22612572.182999998</v>
      </c>
      <c r="P956" s="39">
        <v>10908516.539000001</v>
      </c>
      <c r="Q956" s="39"/>
      <c r="R956" s="39">
        <v>4976836.5420000004</v>
      </c>
      <c r="S956" s="39">
        <v>-137569.83100000001</v>
      </c>
      <c r="T956" s="39">
        <v>-85.534000000000006</v>
      </c>
      <c r="U956" s="39">
        <v>0</v>
      </c>
      <c r="V956" s="39">
        <v>7990413.4790000003</v>
      </c>
      <c r="W956" s="39">
        <v>4883826.6330000004</v>
      </c>
      <c r="X956" s="39">
        <v>2190130.5329999998</v>
      </c>
      <c r="Y956" s="39">
        <v>237407.462</v>
      </c>
      <c r="Z956" s="39">
        <v>2702716.4139999999</v>
      </c>
      <c r="AA956" s="39">
        <v>3938406.7349999999</v>
      </c>
      <c r="AB956" s="39">
        <v>-4035873.5729999999</v>
      </c>
      <c r="AC956" s="39">
        <v>8053115.051</v>
      </c>
      <c r="AD956" s="39"/>
      <c r="AE956" s="39"/>
      <c r="AF956" s="39"/>
      <c r="AG956" s="39">
        <v>-85.534000000000006</v>
      </c>
      <c r="AH956" s="39">
        <v>-85.534000000000006</v>
      </c>
      <c r="AI956" s="39">
        <v>7990327.9450000003</v>
      </c>
      <c r="AJ956" s="39">
        <v>12874154.578</v>
      </c>
      <c r="AK956" s="39">
        <v>15064285.111</v>
      </c>
      <c r="AL956" s="39">
        <v>15301692.573000001</v>
      </c>
      <c r="AM956" s="39">
        <v>18004408.987</v>
      </c>
      <c r="AN956" s="39">
        <v>21942815.721999999</v>
      </c>
      <c r="AO956" s="39">
        <v>17906942.149</v>
      </c>
      <c r="AP956" s="39">
        <v>25960057.199999999</v>
      </c>
      <c r="AQ956" s="39">
        <v>25960057.199999999</v>
      </c>
      <c r="AR956" s="39">
        <v>25960057.199999999</v>
      </c>
      <c r="AS956" s="41">
        <v>25960057.199999999</v>
      </c>
    </row>
    <row r="957" spans="1:45">
      <c r="A957" s="22" t="s">
        <v>150</v>
      </c>
      <c r="B957" s="21" t="s">
        <v>149</v>
      </c>
      <c r="C957" s="15" t="s">
        <v>57</v>
      </c>
      <c r="D957" s="15" t="s">
        <v>58</v>
      </c>
      <c r="E957" s="15" t="s">
        <v>68</v>
      </c>
      <c r="F957" s="15" t="s">
        <v>69</v>
      </c>
      <c r="G957" s="15" t="s">
        <v>1131</v>
      </c>
      <c r="H957" s="45" t="s">
        <v>1132</v>
      </c>
      <c r="I957" s="39">
        <v>0</v>
      </c>
      <c r="J957" s="39"/>
      <c r="K957" s="39"/>
      <c r="L957" s="39"/>
      <c r="M957" s="39"/>
      <c r="N957" s="39"/>
      <c r="O957" s="39"/>
      <c r="P957" s="39">
        <v>0</v>
      </c>
      <c r="Q957" s="39"/>
      <c r="R957" s="39"/>
      <c r="S957" s="39">
        <v>0</v>
      </c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41"/>
    </row>
    <row r="958" spans="1:45">
      <c r="A958" s="22" t="s">
        <v>150</v>
      </c>
      <c r="B958" s="21" t="s">
        <v>149</v>
      </c>
      <c r="C958" s="15" t="s">
        <v>57</v>
      </c>
      <c r="D958" s="15" t="s">
        <v>58</v>
      </c>
      <c r="E958" s="15" t="s">
        <v>68</v>
      </c>
      <c r="F958" s="15" t="s">
        <v>69</v>
      </c>
      <c r="G958" s="15" t="s">
        <v>1133</v>
      </c>
      <c r="H958" s="45" t="s">
        <v>1134</v>
      </c>
      <c r="I958" s="39">
        <v>0</v>
      </c>
      <c r="J958" s="39"/>
      <c r="K958" s="39"/>
      <c r="L958" s="39"/>
      <c r="M958" s="39"/>
      <c r="N958" s="39"/>
      <c r="O958" s="39"/>
      <c r="P958" s="39">
        <v>0</v>
      </c>
      <c r="Q958" s="39"/>
      <c r="R958" s="39"/>
      <c r="S958" s="39">
        <v>0</v>
      </c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41"/>
    </row>
    <row r="959" spans="1:45">
      <c r="A959" s="22" t="s">
        <v>150</v>
      </c>
      <c r="B959" s="21" t="s">
        <v>149</v>
      </c>
      <c r="C959" s="15" t="s">
        <v>57</v>
      </c>
      <c r="D959" s="15" t="s">
        <v>58</v>
      </c>
      <c r="E959" s="15" t="s">
        <v>68</v>
      </c>
      <c r="F959" s="15" t="s">
        <v>69</v>
      </c>
      <c r="G959" s="15" t="s">
        <v>1136</v>
      </c>
      <c r="H959" s="45" t="s">
        <v>1137</v>
      </c>
      <c r="I959" s="39">
        <v>-2E-3</v>
      </c>
      <c r="J959" s="39">
        <v>0</v>
      </c>
      <c r="K959" s="39">
        <v>0</v>
      </c>
      <c r="L959" s="39">
        <v>0</v>
      </c>
      <c r="M959" s="39">
        <v>2.0590000000000002</v>
      </c>
      <c r="N959" s="39">
        <v>2.0590000000000002</v>
      </c>
      <c r="O959" s="39">
        <v>0</v>
      </c>
      <c r="P959" s="39">
        <v>-17.881</v>
      </c>
      <c r="Q959" s="39"/>
      <c r="R959" s="39"/>
      <c r="S959" s="39">
        <v>0</v>
      </c>
      <c r="T959" s="39">
        <v>2.0569999999999999</v>
      </c>
      <c r="U959" s="39">
        <v>0</v>
      </c>
      <c r="V959" s="39">
        <v>-1.6E-2</v>
      </c>
      <c r="W959" s="39">
        <v>2E-3</v>
      </c>
      <c r="X959" s="39">
        <v>4.0000000000000001E-3</v>
      </c>
      <c r="Y959" s="39">
        <v>3.0000000000000001E-3</v>
      </c>
      <c r="Z959" s="39">
        <v>-3.0000000000000001E-3</v>
      </c>
      <c r="AA959" s="39">
        <v>3606.576</v>
      </c>
      <c r="AB959" s="39">
        <v>2016.6980000000001</v>
      </c>
      <c r="AC959" s="39">
        <v>-5623.2619999999997</v>
      </c>
      <c r="AD959" s="39"/>
      <c r="AE959" s="39"/>
      <c r="AF959" s="39"/>
      <c r="AG959" s="39">
        <v>2.0569999999999999</v>
      </c>
      <c r="AH959" s="39">
        <v>2.0569999999999999</v>
      </c>
      <c r="AI959" s="39">
        <v>2.0409999999999999</v>
      </c>
      <c r="AJ959" s="39">
        <v>2.0430000000000001</v>
      </c>
      <c r="AK959" s="39">
        <v>2.0470000000000002</v>
      </c>
      <c r="AL959" s="39">
        <v>2.0499999999999998</v>
      </c>
      <c r="AM959" s="39">
        <v>2.0470000000000002</v>
      </c>
      <c r="AN959" s="39">
        <v>3608.623</v>
      </c>
      <c r="AO959" s="39">
        <v>5625.3209999999999</v>
      </c>
      <c r="AP959" s="39">
        <v>2.0590000000000002</v>
      </c>
      <c r="AQ959" s="39">
        <v>2.0590000000000002</v>
      </c>
      <c r="AR959" s="39">
        <v>2.0590000000000002</v>
      </c>
      <c r="AS959" s="41">
        <v>2.0590000000000002</v>
      </c>
    </row>
    <row r="960" spans="1:45">
      <c r="A960" s="22" t="s">
        <v>150</v>
      </c>
      <c r="B960" s="21" t="s">
        <v>149</v>
      </c>
      <c r="C960" s="15" t="s">
        <v>57</v>
      </c>
      <c r="D960" s="15" t="s">
        <v>58</v>
      </c>
      <c r="E960" s="15" t="s">
        <v>68</v>
      </c>
      <c r="F960" s="15" t="s">
        <v>69</v>
      </c>
      <c r="G960" s="15" t="s">
        <v>1140</v>
      </c>
      <c r="H960" s="45" t="s">
        <v>1141</v>
      </c>
      <c r="I960" s="39"/>
      <c r="J960" s="39">
        <v>0</v>
      </c>
      <c r="K960" s="39">
        <v>0</v>
      </c>
      <c r="L960" s="39"/>
      <c r="M960" s="39">
        <v>-6.5010000000000003</v>
      </c>
      <c r="N960" s="39">
        <v>-6.5010000000000003</v>
      </c>
      <c r="O960" s="39"/>
      <c r="P960" s="39"/>
      <c r="Q960" s="39"/>
      <c r="R960" s="39"/>
      <c r="S960" s="39"/>
      <c r="T960" s="39">
        <v>-6.5</v>
      </c>
      <c r="U960" s="39">
        <v>0</v>
      </c>
      <c r="V960" s="39">
        <v>1E-3</v>
      </c>
      <c r="W960" s="39">
        <v>-1E-3</v>
      </c>
      <c r="X960" s="39">
        <v>-1E-3</v>
      </c>
      <c r="Y960" s="39">
        <v>0</v>
      </c>
      <c r="Z960" s="39">
        <v>0</v>
      </c>
      <c r="AA960" s="39">
        <v>1483.076</v>
      </c>
      <c r="AB960" s="39">
        <v>829.29399999999998</v>
      </c>
      <c r="AC960" s="39">
        <v>-2312.37</v>
      </c>
      <c r="AD960" s="39"/>
      <c r="AE960" s="39"/>
      <c r="AF960" s="39"/>
      <c r="AG960" s="39">
        <v>-6.5</v>
      </c>
      <c r="AH960" s="39">
        <v>-6.5</v>
      </c>
      <c r="AI960" s="39">
        <v>-6.4989999999999997</v>
      </c>
      <c r="AJ960" s="39">
        <v>-6.5</v>
      </c>
      <c r="AK960" s="39">
        <v>-6.5010000000000003</v>
      </c>
      <c r="AL960" s="39">
        <v>-6.5010000000000003</v>
      </c>
      <c r="AM960" s="39">
        <v>-6.5010000000000003</v>
      </c>
      <c r="AN960" s="39">
        <v>1476.575</v>
      </c>
      <c r="AO960" s="39">
        <v>2305.8690000000001</v>
      </c>
      <c r="AP960" s="39">
        <v>-6.5010000000000003</v>
      </c>
      <c r="AQ960" s="39">
        <v>-6.5010000000000003</v>
      </c>
      <c r="AR960" s="39">
        <v>-6.5010000000000003</v>
      </c>
      <c r="AS960" s="41">
        <v>-6.5010000000000003</v>
      </c>
    </row>
    <row r="961" spans="1:45">
      <c r="A961" s="22" t="s">
        <v>150</v>
      </c>
      <c r="B961" s="21" t="s">
        <v>149</v>
      </c>
      <c r="C961" s="15" t="s">
        <v>57</v>
      </c>
      <c r="D961" s="15" t="s">
        <v>58</v>
      </c>
      <c r="E961" s="15" t="s">
        <v>68</v>
      </c>
      <c r="F961" s="15" t="s">
        <v>69</v>
      </c>
      <c r="G961" s="15" t="s">
        <v>1142</v>
      </c>
      <c r="H961" s="45" t="s">
        <v>1143</v>
      </c>
      <c r="I961" s="39">
        <v>9531233.7599999998</v>
      </c>
      <c r="J961" s="39">
        <v>0</v>
      </c>
      <c r="K961" s="39">
        <v>0</v>
      </c>
      <c r="L961" s="39">
        <v>0</v>
      </c>
      <c r="M961" s="39">
        <v>1.2549999999999999</v>
      </c>
      <c r="N961" s="39">
        <v>1.2549999999999999</v>
      </c>
      <c r="O961" s="39">
        <v>0</v>
      </c>
      <c r="P961" s="39">
        <v>7235619.5729999999</v>
      </c>
      <c r="Q961" s="39"/>
      <c r="R961" s="39"/>
      <c r="S961" s="39">
        <v>5697153.5769999996</v>
      </c>
      <c r="T961" s="39">
        <v>9531235.0130000003</v>
      </c>
      <c r="U961" s="39">
        <v>0</v>
      </c>
      <c r="V961" s="39">
        <v>-9254584.4619999994</v>
      </c>
      <c r="W961" s="39">
        <v>-276649.29700000002</v>
      </c>
      <c r="X961" s="39">
        <v>2E-3</v>
      </c>
      <c r="Y961" s="39">
        <v>0</v>
      </c>
      <c r="Z961" s="39">
        <v>23541.227999999999</v>
      </c>
      <c r="AA961" s="39">
        <v>3601.8620000000001</v>
      </c>
      <c r="AB961" s="39">
        <v>-21519.825000000001</v>
      </c>
      <c r="AC961" s="39">
        <v>-5623.2659999999996</v>
      </c>
      <c r="AD961" s="39"/>
      <c r="AE961" s="39"/>
      <c r="AF961" s="39"/>
      <c r="AG961" s="39">
        <v>9531235.0130000003</v>
      </c>
      <c r="AH961" s="39">
        <v>9531235.0130000003</v>
      </c>
      <c r="AI961" s="39">
        <v>276650.55099999998</v>
      </c>
      <c r="AJ961" s="39">
        <v>1.254</v>
      </c>
      <c r="AK961" s="39">
        <v>1.256</v>
      </c>
      <c r="AL961" s="39">
        <v>1.256</v>
      </c>
      <c r="AM961" s="39">
        <v>23542.484</v>
      </c>
      <c r="AN961" s="39">
        <v>27144.346000000001</v>
      </c>
      <c r="AO961" s="39">
        <v>5624.5209999999997</v>
      </c>
      <c r="AP961" s="39">
        <v>1.2549999999999999</v>
      </c>
      <c r="AQ961" s="39">
        <v>1.2549999999999999</v>
      </c>
      <c r="AR961" s="39">
        <v>1.2549999999999999</v>
      </c>
      <c r="AS961" s="41">
        <v>1.2549999999999999</v>
      </c>
    </row>
    <row r="962" spans="1:45">
      <c r="A962" s="22" t="s">
        <v>150</v>
      </c>
      <c r="B962" s="21" t="s">
        <v>149</v>
      </c>
      <c r="C962" s="15" t="s">
        <v>57</v>
      </c>
      <c r="D962" s="15" t="s">
        <v>58</v>
      </c>
      <c r="E962" s="15" t="s">
        <v>68</v>
      </c>
      <c r="F962" s="15" t="s">
        <v>69</v>
      </c>
      <c r="G962" s="15" t="s">
        <v>1144</v>
      </c>
      <c r="H962" s="45" t="s">
        <v>1145</v>
      </c>
      <c r="I962" s="39">
        <v>6133.7820000000002</v>
      </c>
      <c r="J962" s="39">
        <v>0</v>
      </c>
      <c r="K962" s="39">
        <v>-27.036000000000001</v>
      </c>
      <c r="L962" s="39">
        <v>0</v>
      </c>
      <c r="M962" s="39">
        <v>23.846</v>
      </c>
      <c r="N962" s="39">
        <v>23.846</v>
      </c>
      <c r="O962" s="39">
        <v>46574.819000000003</v>
      </c>
      <c r="P962" s="39">
        <v>1461.7370000000001</v>
      </c>
      <c r="Q962" s="39"/>
      <c r="R962" s="39">
        <v>-13307.091</v>
      </c>
      <c r="S962" s="39">
        <v>413.40199999999999</v>
      </c>
      <c r="T962" s="39">
        <v>23.84</v>
      </c>
      <c r="U962" s="39">
        <v>0</v>
      </c>
      <c r="V962" s="39">
        <v>2E-3</v>
      </c>
      <c r="W962" s="39">
        <v>1E-3</v>
      </c>
      <c r="X962" s="39">
        <v>67563.565000000002</v>
      </c>
      <c r="Y962" s="39">
        <v>1E-3</v>
      </c>
      <c r="Z962" s="39">
        <v>-67563.563999999998</v>
      </c>
      <c r="AA962" s="39">
        <v>11476.987999999999</v>
      </c>
      <c r="AB962" s="39">
        <v>6417.6130000000003</v>
      </c>
      <c r="AC962" s="39">
        <v>-17894.599999999999</v>
      </c>
      <c r="AD962" s="39"/>
      <c r="AE962" s="39"/>
      <c r="AF962" s="39"/>
      <c r="AG962" s="39">
        <v>23.84</v>
      </c>
      <c r="AH962" s="39">
        <v>23.84</v>
      </c>
      <c r="AI962" s="39">
        <v>23.841999999999999</v>
      </c>
      <c r="AJ962" s="39">
        <v>23.843</v>
      </c>
      <c r="AK962" s="39">
        <v>67587.407999999996</v>
      </c>
      <c r="AL962" s="39">
        <v>67587.409</v>
      </c>
      <c r="AM962" s="39">
        <v>23.844999999999999</v>
      </c>
      <c r="AN962" s="39">
        <v>11500.833000000001</v>
      </c>
      <c r="AO962" s="39">
        <v>17918.446</v>
      </c>
      <c r="AP962" s="39">
        <v>23.846</v>
      </c>
      <c r="AQ962" s="39">
        <v>23.846</v>
      </c>
      <c r="AR962" s="39">
        <v>23.846</v>
      </c>
      <c r="AS962" s="41">
        <v>23.846</v>
      </c>
    </row>
    <row r="963" spans="1:45">
      <c r="A963" s="22" t="s">
        <v>150</v>
      </c>
      <c r="B963" s="21" t="s">
        <v>149</v>
      </c>
      <c r="C963" s="15" t="s">
        <v>57</v>
      </c>
      <c r="D963" s="15" t="s">
        <v>58</v>
      </c>
      <c r="E963" s="15" t="s">
        <v>68</v>
      </c>
      <c r="F963" s="15" t="s">
        <v>69</v>
      </c>
      <c r="G963" s="15" t="s">
        <v>1148</v>
      </c>
      <c r="H963" s="45" t="s">
        <v>1132</v>
      </c>
      <c r="I963" s="39">
        <v>131005.367</v>
      </c>
      <c r="J963" s="39">
        <v>244986.96299999999</v>
      </c>
      <c r="K963" s="39">
        <v>250925.147</v>
      </c>
      <c r="L963" s="39">
        <v>457679.99900000001</v>
      </c>
      <c r="M963" s="39">
        <v>-8.3390000000000004</v>
      </c>
      <c r="N963" s="39">
        <v>-8.3390000000000004</v>
      </c>
      <c r="O963" s="39">
        <v>293019.99900000001</v>
      </c>
      <c r="P963" s="39">
        <v>195287.39499999999</v>
      </c>
      <c r="Q963" s="39"/>
      <c r="R963" s="39">
        <v>-50960</v>
      </c>
      <c r="S963" s="39">
        <v>177487.66200000001</v>
      </c>
      <c r="T963" s="39">
        <v>-8.3390000000000004</v>
      </c>
      <c r="U963" s="39">
        <v>0</v>
      </c>
      <c r="V963" s="39">
        <v>-1E-3</v>
      </c>
      <c r="W963" s="39">
        <v>166005.24600000001</v>
      </c>
      <c r="X963" s="39">
        <v>-946.60900000000004</v>
      </c>
      <c r="Y963" s="39">
        <v>-165058.63699999999</v>
      </c>
      <c r="Z963" s="39">
        <v>74007.975000000006</v>
      </c>
      <c r="AA963" s="39">
        <v>-71485.195000000007</v>
      </c>
      <c r="AB963" s="39">
        <v>446.51499999999999</v>
      </c>
      <c r="AC963" s="39">
        <v>-2969.2939999999999</v>
      </c>
      <c r="AD963" s="39"/>
      <c r="AE963" s="39"/>
      <c r="AF963" s="39"/>
      <c r="AG963" s="39">
        <v>-8.3390000000000004</v>
      </c>
      <c r="AH963" s="39">
        <v>-8.3390000000000004</v>
      </c>
      <c r="AI963" s="39">
        <v>-8.34</v>
      </c>
      <c r="AJ963" s="39">
        <v>165996.90599999999</v>
      </c>
      <c r="AK963" s="39">
        <v>165050.29699999999</v>
      </c>
      <c r="AL963" s="39">
        <v>-8.34</v>
      </c>
      <c r="AM963" s="39">
        <v>73999.634999999995</v>
      </c>
      <c r="AN963" s="39">
        <v>2514.44</v>
      </c>
      <c r="AO963" s="39">
        <v>2960.9549999999999</v>
      </c>
      <c r="AP963" s="39">
        <v>-8.3390000000000004</v>
      </c>
      <c r="AQ963" s="39">
        <v>-8.3390000000000004</v>
      </c>
      <c r="AR963" s="39">
        <v>-8.3390000000000004</v>
      </c>
      <c r="AS963" s="41">
        <v>-8.3390000000000004</v>
      </c>
    </row>
    <row r="964" spans="1:45">
      <c r="A964" s="22" t="s">
        <v>150</v>
      </c>
      <c r="B964" s="21" t="s">
        <v>149</v>
      </c>
      <c r="C964" s="15" t="s">
        <v>57</v>
      </c>
      <c r="D964" s="15" t="s">
        <v>58</v>
      </c>
      <c r="E964" s="15" t="s">
        <v>68</v>
      </c>
      <c r="F964" s="15" t="s">
        <v>69</v>
      </c>
      <c r="G964" s="15" t="s">
        <v>1157</v>
      </c>
      <c r="H964" s="45" t="s">
        <v>1158</v>
      </c>
      <c r="I964" s="39"/>
      <c r="J964" s="39">
        <v>0</v>
      </c>
      <c r="K964" s="39">
        <v>0</v>
      </c>
      <c r="L964" s="39"/>
      <c r="M964" s="39">
        <v>-4.4290000000000003</v>
      </c>
      <c r="N964" s="39">
        <v>-4.4290000000000003</v>
      </c>
      <c r="O964" s="39"/>
      <c r="P964" s="39"/>
      <c r="Q964" s="39"/>
      <c r="R964" s="39"/>
      <c r="S964" s="39"/>
      <c r="T964" s="39">
        <v>-4.431</v>
      </c>
      <c r="U964" s="39">
        <v>0</v>
      </c>
      <c r="V964" s="39">
        <v>2E-3</v>
      </c>
      <c r="W964" s="39">
        <v>0</v>
      </c>
      <c r="X964" s="39">
        <v>0</v>
      </c>
      <c r="Y964" s="39">
        <v>0</v>
      </c>
      <c r="Z964" s="39">
        <v>1E-3</v>
      </c>
      <c r="AA964" s="39">
        <v>1011.188</v>
      </c>
      <c r="AB964" s="39">
        <v>565.428</v>
      </c>
      <c r="AC964" s="39">
        <v>-1576.617</v>
      </c>
      <c r="AD964" s="39"/>
      <c r="AE964" s="39"/>
      <c r="AF964" s="39"/>
      <c r="AG964" s="39">
        <v>-4.431</v>
      </c>
      <c r="AH964" s="39">
        <v>-4.431</v>
      </c>
      <c r="AI964" s="39">
        <v>-4.4290000000000003</v>
      </c>
      <c r="AJ964" s="39">
        <v>-4.4290000000000003</v>
      </c>
      <c r="AK964" s="39">
        <v>-4.4290000000000003</v>
      </c>
      <c r="AL964" s="39">
        <v>-4.4290000000000003</v>
      </c>
      <c r="AM964" s="39">
        <v>-4.4279999999999999</v>
      </c>
      <c r="AN964" s="39">
        <v>1006.76</v>
      </c>
      <c r="AO964" s="39">
        <v>1572.1880000000001</v>
      </c>
      <c r="AP964" s="39">
        <v>-4.4290000000000003</v>
      </c>
      <c r="AQ964" s="39">
        <v>-4.4290000000000003</v>
      </c>
      <c r="AR964" s="39">
        <v>-4.4290000000000003</v>
      </c>
      <c r="AS964" s="41">
        <v>-4.4290000000000003</v>
      </c>
    </row>
    <row r="965" spans="1:45">
      <c r="A965" s="22" t="s">
        <v>150</v>
      </c>
      <c r="B965" s="21" t="s">
        <v>149</v>
      </c>
      <c r="C965" s="15" t="s">
        <v>57</v>
      </c>
      <c r="D965" s="15" t="s">
        <v>58</v>
      </c>
      <c r="E965" s="15" t="s">
        <v>68</v>
      </c>
      <c r="F965" s="15" t="s">
        <v>69</v>
      </c>
      <c r="G965" s="15" t="s">
        <v>1159</v>
      </c>
      <c r="H965" s="45" t="s">
        <v>1160</v>
      </c>
      <c r="I965" s="39"/>
      <c r="J965" s="39">
        <v>0</v>
      </c>
      <c r="K965" s="39">
        <v>0</v>
      </c>
      <c r="L965" s="39">
        <v>5980.5</v>
      </c>
      <c r="M965" s="39">
        <v>4547.1750000000002</v>
      </c>
      <c r="N965" s="39">
        <v>4547.1750000000002</v>
      </c>
      <c r="O965" s="39">
        <v>1329</v>
      </c>
      <c r="P965" s="39"/>
      <c r="Q965" s="39"/>
      <c r="R965" s="39">
        <v>1329</v>
      </c>
      <c r="S965" s="39"/>
      <c r="T965" s="39">
        <v>-4.431</v>
      </c>
      <c r="U965" s="39">
        <v>0</v>
      </c>
      <c r="V965" s="39">
        <v>2232.1089999999999</v>
      </c>
      <c r="W965" s="39">
        <v>0</v>
      </c>
      <c r="X965" s="39">
        <v>-2232.107</v>
      </c>
      <c r="Y965" s="39">
        <v>0</v>
      </c>
      <c r="Z965" s="39">
        <v>104.11799999999999</v>
      </c>
      <c r="AA965" s="39">
        <v>11032.01</v>
      </c>
      <c r="AB965" s="39">
        <v>-544.923</v>
      </c>
      <c r="AC965" s="39">
        <v>-6039.6009999999997</v>
      </c>
      <c r="AD965" s="39"/>
      <c r="AE965" s="39"/>
      <c r="AF965" s="39"/>
      <c r="AG965" s="39">
        <v>-4.431</v>
      </c>
      <c r="AH965" s="39">
        <v>-4.431</v>
      </c>
      <c r="AI965" s="39">
        <v>2227.6779999999999</v>
      </c>
      <c r="AJ965" s="39">
        <v>2227.6779999999999</v>
      </c>
      <c r="AK965" s="39">
        <v>-4.4290000000000003</v>
      </c>
      <c r="AL965" s="39">
        <v>-4.4290000000000003</v>
      </c>
      <c r="AM965" s="39">
        <v>99.688999999999993</v>
      </c>
      <c r="AN965" s="39">
        <v>11131.699000000001</v>
      </c>
      <c r="AO965" s="39">
        <v>10586.776</v>
      </c>
      <c r="AP965" s="39">
        <v>4547.1750000000002</v>
      </c>
      <c r="AQ965" s="39">
        <v>4547.1750000000002</v>
      </c>
      <c r="AR965" s="39">
        <v>4547.1750000000002</v>
      </c>
      <c r="AS965" s="41">
        <v>4547.1750000000002</v>
      </c>
    </row>
    <row r="966" spans="1:45">
      <c r="A966" s="22" t="s">
        <v>150</v>
      </c>
      <c r="B966" s="21" t="s">
        <v>149</v>
      </c>
      <c r="C966" s="15" t="s">
        <v>57</v>
      </c>
      <c r="D966" s="15" t="s">
        <v>58</v>
      </c>
      <c r="E966" s="15" t="s">
        <v>68</v>
      </c>
      <c r="F966" s="15" t="s">
        <v>69</v>
      </c>
      <c r="G966" s="15" t="s">
        <v>1163</v>
      </c>
      <c r="H966" s="45" t="s">
        <v>1164</v>
      </c>
      <c r="I966" s="39"/>
      <c r="J966" s="39">
        <v>5980500</v>
      </c>
      <c r="K966" s="39">
        <v>0</v>
      </c>
      <c r="L966" s="39">
        <v>2498994.6439999999</v>
      </c>
      <c r="M966" s="39">
        <v>323533.03399999999</v>
      </c>
      <c r="N966" s="39">
        <v>323533.03399999999</v>
      </c>
      <c r="O966" s="39">
        <v>2498994.6439999999</v>
      </c>
      <c r="P966" s="39"/>
      <c r="Q966" s="39"/>
      <c r="R966" s="39"/>
      <c r="S966" s="39"/>
      <c r="T966" s="39">
        <v>-2.726</v>
      </c>
      <c r="U966" s="39">
        <v>0</v>
      </c>
      <c r="V966" s="39">
        <v>1E-3</v>
      </c>
      <c r="W966" s="39">
        <v>0</v>
      </c>
      <c r="X966" s="39">
        <v>-1E-3</v>
      </c>
      <c r="Y966" s="39">
        <v>0</v>
      </c>
      <c r="Z966" s="39">
        <v>0</v>
      </c>
      <c r="AA966" s="39">
        <v>623.56500000000005</v>
      </c>
      <c r="AB966" s="39">
        <v>348.68099999999998</v>
      </c>
      <c r="AC966" s="39">
        <v>322563.51400000002</v>
      </c>
      <c r="AD966" s="39"/>
      <c r="AE966" s="39"/>
      <c r="AF966" s="39"/>
      <c r="AG966" s="39">
        <v>-2.726</v>
      </c>
      <c r="AH966" s="39">
        <v>-2.726</v>
      </c>
      <c r="AI966" s="39">
        <v>-2.7250000000000001</v>
      </c>
      <c r="AJ966" s="39">
        <v>-2.7250000000000001</v>
      </c>
      <c r="AK966" s="39">
        <v>-2.726</v>
      </c>
      <c r="AL966" s="39">
        <v>-2.726</v>
      </c>
      <c r="AM966" s="39">
        <v>-2.726</v>
      </c>
      <c r="AN966" s="39">
        <v>620.83900000000006</v>
      </c>
      <c r="AO966" s="39">
        <v>969.52</v>
      </c>
      <c r="AP966" s="39">
        <v>323533.03399999999</v>
      </c>
      <c r="AQ966" s="39">
        <v>323533.03399999999</v>
      </c>
      <c r="AR966" s="39">
        <v>323533.03399999999</v>
      </c>
      <c r="AS966" s="41">
        <v>323533.03399999999</v>
      </c>
    </row>
    <row r="967" spans="1:45">
      <c r="A967" s="22" t="s">
        <v>150</v>
      </c>
      <c r="B967" s="21" t="s">
        <v>149</v>
      </c>
      <c r="C967" s="15" t="s">
        <v>57</v>
      </c>
      <c r="D967" s="15" t="s">
        <v>58</v>
      </c>
      <c r="E967" s="15" t="s">
        <v>68</v>
      </c>
      <c r="F967" s="15" t="s">
        <v>69</v>
      </c>
      <c r="G967" s="15" t="s">
        <v>1165</v>
      </c>
      <c r="H967" s="45" t="s">
        <v>1134</v>
      </c>
      <c r="I967" s="39">
        <v>527448.85600000003</v>
      </c>
      <c r="J967" s="39">
        <v>11423377.062999999</v>
      </c>
      <c r="K967" s="39">
        <v>11017262.232000001</v>
      </c>
      <c r="L967" s="39">
        <v>9581187.6539999992</v>
      </c>
      <c r="M967" s="39">
        <v>1266344.6459999999</v>
      </c>
      <c r="N967" s="39">
        <v>1266344.6459999999</v>
      </c>
      <c r="O967" s="39">
        <v>6350519.4780000001</v>
      </c>
      <c r="P967" s="39">
        <v>129131.382</v>
      </c>
      <c r="Q967" s="39"/>
      <c r="R967" s="39">
        <v>2066219.4790000001</v>
      </c>
      <c r="S967" s="39">
        <v>32500.738000000001</v>
      </c>
      <c r="T967" s="39">
        <v>576625.03599999996</v>
      </c>
      <c r="U967" s="39">
        <v>0</v>
      </c>
      <c r="V967" s="39">
        <v>2348596.3089999999</v>
      </c>
      <c r="W967" s="39">
        <v>-2515252.9939999999</v>
      </c>
      <c r="X967" s="39">
        <v>4915796.3099999996</v>
      </c>
      <c r="Y967" s="39">
        <v>-2181414.2719999999</v>
      </c>
      <c r="Z967" s="39">
        <v>-924637.647</v>
      </c>
      <c r="AA967" s="39">
        <v>-127282.848</v>
      </c>
      <c r="AB967" s="39">
        <v>1363512.378</v>
      </c>
      <c r="AC967" s="39">
        <v>-2189597.6260000002</v>
      </c>
      <c r="AD967" s="39"/>
      <c r="AE967" s="39"/>
      <c r="AF967" s="39"/>
      <c r="AG967" s="39">
        <v>576625.03599999996</v>
      </c>
      <c r="AH967" s="39">
        <v>576625.03599999996</v>
      </c>
      <c r="AI967" s="39">
        <v>2925221.3450000002</v>
      </c>
      <c r="AJ967" s="39">
        <v>409968.35100000002</v>
      </c>
      <c r="AK967" s="39">
        <v>5325764.6610000003</v>
      </c>
      <c r="AL967" s="39">
        <v>3144350.389</v>
      </c>
      <c r="AM967" s="39">
        <v>2219712.7420000001</v>
      </c>
      <c r="AN967" s="39">
        <v>2092429.8940000001</v>
      </c>
      <c r="AO967" s="39">
        <v>3455942.2719999999</v>
      </c>
      <c r="AP967" s="39">
        <v>1266344.6459999999</v>
      </c>
      <c r="AQ967" s="39">
        <v>1266344.6459999999</v>
      </c>
      <c r="AR967" s="39">
        <v>1266344.6459999999</v>
      </c>
      <c r="AS967" s="41">
        <v>1266344.6459999999</v>
      </c>
    </row>
    <row r="968" spans="1:45">
      <c r="A968" s="22" t="s">
        <v>150</v>
      </c>
      <c r="B968" s="21" t="s">
        <v>149</v>
      </c>
      <c r="C968" s="15" t="s">
        <v>57</v>
      </c>
      <c r="D968" s="15" t="s">
        <v>58</v>
      </c>
      <c r="E968" s="15" t="s">
        <v>68</v>
      </c>
      <c r="F968" s="15" t="s">
        <v>69</v>
      </c>
      <c r="G968" s="15" t="s">
        <v>1166</v>
      </c>
      <c r="H968" s="45" t="s">
        <v>1167</v>
      </c>
      <c r="I968" s="39">
        <v>325782.09000000003</v>
      </c>
      <c r="J968" s="39">
        <v>1967266.183</v>
      </c>
      <c r="K968" s="39">
        <v>2993845.4610000001</v>
      </c>
      <c r="L968" s="39">
        <v>2109985</v>
      </c>
      <c r="M968" s="39">
        <v>65993.085999999996</v>
      </c>
      <c r="N968" s="39">
        <v>65993.085999999996</v>
      </c>
      <c r="O968" s="39">
        <v>1344830</v>
      </c>
      <c r="P968" s="39">
        <v>485637.62599999999</v>
      </c>
      <c r="Q968" s="39"/>
      <c r="R968" s="39">
        <v>229330</v>
      </c>
      <c r="S968" s="39">
        <v>441373.53</v>
      </c>
      <c r="T968" s="39">
        <v>456822.02899999998</v>
      </c>
      <c r="U968" s="39">
        <v>0</v>
      </c>
      <c r="V968" s="39">
        <v>-200375.03099999999</v>
      </c>
      <c r="W968" s="39">
        <v>-202852.182</v>
      </c>
      <c r="X968" s="39">
        <v>280822</v>
      </c>
      <c r="Y968" s="39">
        <v>97806.263000000006</v>
      </c>
      <c r="Z968" s="39">
        <v>-242707.25</v>
      </c>
      <c r="AA968" s="39">
        <v>-102261.82399999999</v>
      </c>
      <c r="AB968" s="39">
        <v>195148.625</v>
      </c>
      <c r="AC968" s="39">
        <v>-216409.54399999999</v>
      </c>
      <c r="AD968" s="39"/>
      <c r="AE968" s="39"/>
      <c r="AF968" s="39"/>
      <c r="AG968" s="39">
        <v>456822.02899999998</v>
      </c>
      <c r="AH968" s="39">
        <v>456822.02899999998</v>
      </c>
      <c r="AI968" s="39">
        <v>256446.99799999999</v>
      </c>
      <c r="AJ968" s="39">
        <v>53594.815999999999</v>
      </c>
      <c r="AK968" s="39">
        <v>334416.81599999999</v>
      </c>
      <c r="AL968" s="39">
        <v>432223.07900000003</v>
      </c>
      <c r="AM968" s="39">
        <v>189515.829</v>
      </c>
      <c r="AN968" s="39">
        <v>87254.005000000005</v>
      </c>
      <c r="AO968" s="39">
        <v>282402.63</v>
      </c>
      <c r="AP968" s="39">
        <v>65993.085999999996</v>
      </c>
      <c r="AQ968" s="39">
        <v>65993.085999999996</v>
      </c>
      <c r="AR968" s="39">
        <v>65993.085999999996</v>
      </c>
      <c r="AS968" s="41">
        <v>65993.085999999996</v>
      </c>
    </row>
    <row r="969" spans="1:45">
      <c r="A969" s="22" t="s">
        <v>150</v>
      </c>
      <c r="B969" s="21" t="s">
        <v>149</v>
      </c>
      <c r="C969" s="15" t="s">
        <v>57</v>
      </c>
      <c r="D969" s="15" t="s">
        <v>58</v>
      </c>
      <c r="E969" s="15" t="s">
        <v>68</v>
      </c>
      <c r="F969" s="15" t="s">
        <v>69</v>
      </c>
      <c r="G969" s="15" t="s">
        <v>1168</v>
      </c>
      <c r="H969" s="45" t="s">
        <v>1169</v>
      </c>
      <c r="I969" s="39"/>
      <c r="J969" s="39">
        <v>906485.4</v>
      </c>
      <c r="K969" s="39">
        <v>1345544.899</v>
      </c>
      <c r="L969" s="39">
        <v>2409735.7009999999</v>
      </c>
      <c r="M969" s="39"/>
      <c r="N969" s="39"/>
      <c r="O969" s="39">
        <v>2008113.085</v>
      </c>
      <c r="P969" s="39"/>
      <c r="Q969" s="39"/>
      <c r="R969" s="39">
        <v>803245.23400000005</v>
      </c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41"/>
    </row>
    <row r="970" spans="1:45">
      <c r="A970" s="22" t="s">
        <v>150</v>
      </c>
      <c r="B970" s="21" t="s">
        <v>149</v>
      </c>
      <c r="C970" s="15" t="s">
        <v>57</v>
      </c>
      <c r="D970" s="15" t="s">
        <v>58</v>
      </c>
      <c r="E970" s="15" t="s">
        <v>68</v>
      </c>
      <c r="F970" s="15" t="s">
        <v>69</v>
      </c>
      <c r="G970" s="15" t="s">
        <v>1170</v>
      </c>
      <c r="H970" s="45" t="s">
        <v>1171</v>
      </c>
      <c r="I970" s="39">
        <v>43061.756000000001</v>
      </c>
      <c r="J970" s="39">
        <v>0</v>
      </c>
      <c r="K970" s="39">
        <v>0</v>
      </c>
      <c r="L970" s="39">
        <v>0</v>
      </c>
      <c r="M970" s="39">
        <v>-2.7280000000000002</v>
      </c>
      <c r="N970" s="39">
        <v>-2.7280000000000002</v>
      </c>
      <c r="O970" s="39">
        <v>0</v>
      </c>
      <c r="P970" s="39">
        <v>10542.49</v>
      </c>
      <c r="Q970" s="39"/>
      <c r="R970" s="39"/>
      <c r="S970" s="39">
        <v>2653.4090000000001</v>
      </c>
      <c r="T970" s="39">
        <v>-2.726</v>
      </c>
      <c r="U970" s="39">
        <v>0</v>
      </c>
      <c r="V970" s="39">
        <v>1E-3</v>
      </c>
      <c r="W970" s="39">
        <v>0</v>
      </c>
      <c r="X970" s="39">
        <v>-1E-3</v>
      </c>
      <c r="Y970" s="39">
        <v>0</v>
      </c>
      <c r="Z970" s="39">
        <v>0</v>
      </c>
      <c r="AA970" s="39">
        <v>623.56500000000005</v>
      </c>
      <c r="AB970" s="39">
        <v>348.68099999999998</v>
      </c>
      <c r="AC970" s="39">
        <v>-972.24800000000005</v>
      </c>
      <c r="AD970" s="39"/>
      <c r="AE970" s="39"/>
      <c r="AF970" s="39"/>
      <c r="AG970" s="39">
        <v>-2.726</v>
      </c>
      <c r="AH970" s="39">
        <v>-2.726</v>
      </c>
      <c r="AI970" s="39">
        <v>-2.7250000000000001</v>
      </c>
      <c r="AJ970" s="39">
        <v>-2.7250000000000001</v>
      </c>
      <c r="AK970" s="39">
        <v>-2.726</v>
      </c>
      <c r="AL970" s="39">
        <v>-2.726</v>
      </c>
      <c r="AM970" s="39">
        <v>-2.726</v>
      </c>
      <c r="AN970" s="39">
        <v>620.83900000000006</v>
      </c>
      <c r="AO970" s="39">
        <v>969.52</v>
      </c>
      <c r="AP970" s="39">
        <v>-2.7280000000000002</v>
      </c>
      <c r="AQ970" s="39">
        <v>-2.7280000000000002</v>
      </c>
      <c r="AR970" s="39">
        <v>-2.7280000000000002</v>
      </c>
      <c r="AS970" s="41">
        <v>-2.7280000000000002</v>
      </c>
    </row>
    <row r="971" spans="1:45">
      <c r="A971" s="22" t="s">
        <v>150</v>
      </c>
      <c r="B971" s="21" t="s">
        <v>149</v>
      </c>
      <c r="C971" s="15" t="s">
        <v>57</v>
      </c>
      <c r="D971" s="15" t="s">
        <v>58</v>
      </c>
      <c r="E971" s="15" t="s">
        <v>68</v>
      </c>
      <c r="F971" s="15" t="s">
        <v>69</v>
      </c>
      <c r="G971" s="15" t="s">
        <v>1172</v>
      </c>
      <c r="H971" s="45" t="s">
        <v>1173</v>
      </c>
      <c r="I971" s="39">
        <v>9696339.193</v>
      </c>
      <c r="J971" s="39">
        <v>4199916.409</v>
      </c>
      <c r="K971" s="39">
        <v>7324830.9460000005</v>
      </c>
      <c r="L971" s="39">
        <v>3781005.773</v>
      </c>
      <c r="M971" s="39">
        <v>6541113.8789999997</v>
      </c>
      <c r="N971" s="39">
        <v>6541113.8789999997</v>
      </c>
      <c r="O971" s="39">
        <v>1059774.3049999999</v>
      </c>
      <c r="P971" s="39">
        <v>724979.19900000002</v>
      </c>
      <c r="Q971" s="39"/>
      <c r="R971" s="39">
        <v>777494.70499999996</v>
      </c>
      <c r="S971" s="39">
        <v>724979.19900000002</v>
      </c>
      <c r="T971" s="39">
        <v>9696336.4670000002</v>
      </c>
      <c r="U971" s="39">
        <v>0</v>
      </c>
      <c r="V971" s="39">
        <v>-4857447.79</v>
      </c>
      <c r="W971" s="39">
        <v>1125195.557</v>
      </c>
      <c r="X971" s="39">
        <v>-4809318.693</v>
      </c>
      <c r="Y971" s="39">
        <v>-1154220.486</v>
      </c>
      <c r="Z971" s="39">
        <v>309604.109</v>
      </c>
      <c r="AA971" s="39">
        <v>763803.54099999997</v>
      </c>
      <c r="AB971" s="39">
        <v>5203232.47</v>
      </c>
      <c r="AC971" s="39">
        <v>263928.70400000003</v>
      </c>
      <c r="AD971" s="39"/>
      <c r="AE971" s="39"/>
      <c r="AF971" s="39"/>
      <c r="AG971" s="39">
        <v>9696336.4670000002</v>
      </c>
      <c r="AH971" s="39">
        <v>9696336.4670000002</v>
      </c>
      <c r="AI971" s="39">
        <v>4838888.6770000001</v>
      </c>
      <c r="AJ971" s="39">
        <v>5964084.2340000002</v>
      </c>
      <c r="AK971" s="39">
        <v>1154765.541</v>
      </c>
      <c r="AL971" s="39">
        <v>545.05499999999995</v>
      </c>
      <c r="AM971" s="39">
        <v>310149.16399999999</v>
      </c>
      <c r="AN971" s="39">
        <v>1073952.7050000001</v>
      </c>
      <c r="AO971" s="39">
        <v>6277185.1749999998</v>
      </c>
      <c r="AP971" s="39">
        <v>6541113.8789999997</v>
      </c>
      <c r="AQ971" s="39">
        <v>6541113.8789999997</v>
      </c>
      <c r="AR971" s="39">
        <v>6541113.8789999997</v>
      </c>
      <c r="AS971" s="41">
        <v>6541113.8789999997</v>
      </c>
    </row>
    <row r="972" spans="1:45">
      <c r="A972" s="22" t="s">
        <v>151</v>
      </c>
      <c r="B972" s="21" t="s">
        <v>152</v>
      </c>
      <c r="C972" s="15" t="s">
        <v>57</v>
      </c>
      <c r="D972" s="15" t="s">
        <v>58</v>
      </c>
      <c r="E972" s="15" t="s">
        <v>64</v>
      </c>
      <c r="F972" s="15" t="s">
        <v>65</v>
      </c>
      <c r="G972" s="15" t="s">
        <v>1159</v>
      </c>
      <c r="H972" s="45" t="s">
        <v>1160</v>
      </c>
      <c r="I972" s="39">
        <v>0.19</v>
      </c>
      <c r="J972" s="39">
        <v>0</v>
      </c>
      <c r="K972" s="39">
        <v>0</v>
      </c>
      <c r="L972" s="39"/>
      <c r="M972" s="39">
        <v>243.82300000000001</v>
      </c>
      <c r="N972" s="39">
        <v>243.82300000000001</v>
      </c>
      <c r="O972" s="39"/>
      <c r="P972" s="39">
        <v>0.19</v>
      </c>
      <c r="Q972" s="39"/>
      <c r="R972" s="39"/>
      <c r="S972" s="39">
        <v>0</v>
      </c>
      <c r="T972" s="39">
        <v>0.19</v>
      </c>
      <c r="U972" s="39"/>
      <c r="V972" s="39"/>
      <c r="W972" s="39">
        <v>365.07600000000002</v>
      </c>
      <c r="X972" s="39">
        <v>-344.42599999999999</v>
      </c>
      <c r="Y972" s="39">
        <v>32.167999999999999</v>
      </c>
      <c r="Z972" s="39">
        <v>200.21</v>
      </c>
      <c r="AA972" s="39">
        <v>-116.26</v>
      </c>
      <c r="AB972" s="39">
        <v>114.605</v>
      </c>
      <c r="AC972" s="39">
        <v>-7.74</v>
      </c>
      <c r="AD972" s="39"/>
      <c r="AE972" s="39"/>
      <c r="AF972" s="39"/>
      <c r="AG972" s="39">
        <v>0.19</v>
      </c>
      <c r="AH972" s="39">
        <v>0.19</v>
      </c>
      <c r="AI972" s="39">
        <v>0.19</v>
      </c>
      <c r="AJ972" s="39">
        <v>365.26600000000002</v>
      </c>
      <c r="AK972" s="39">
        <v>20.84</v>
      </c>
      <c r="AL972" s="39">
        <v>53.008000000000003</v>
      </c>
      <c r="AM972" s="39">
        <v>253.21799999999999</v>
      </c>
      <c r="AN972" s="39">
        <v>136.958</v>
      </c>
      <c r="AO972" s="39">
        <v>251.56299999999999</v>
      </c>
      <c r="AP972" s="39">
        <v>243.82300000000001</v>
      </c>
      <c r="AQ972" s="39">
        <v>243.82300000000001</v>
      </c>
      <c r="AR972" s="39">
        <v>243.82300000000001</v>
      </c>
      <c r="AS972" s="41">
        <v>243.82300000000001</v>
      </c>
    </row>
    <row r="973" spans="1:45">
      <c r="A973" s="22" t="s">
        <v>151</v>
      </c>
      <c r="B973" s="21" t="s">
        <v>152</v>
      </c>
      <c r="C973" s="15" t="s">
        <v>57</v>
      </c>
      <c r="D973" s="15" t="s">
        <v>58</v>
      </c>
      <c r="E973" s="15" t="s">
        <v>66</v>
      </c>
      <c r="F973" s="15" t="s">
        <v>67</v>
      </c>
      <c r="G973" s="15" t="s">
        <v>1131</v>
      </c>
      <c r="H973" s="45" t="s">
        <v>1132</v>
      </c>
      <c r="I973" s="39">
        <v>0</v>
      </c>
      <c r="J973" s="39"/>
      <c r="K973" s="39"/>
      <c r="L973" s="39"/>
      <c r="M973" s="39"/>
      <c r="N973" s="39"/>
      <c r="O973" s="39"/>
      <c r="P973" s="39">
        <v>0</v>
      </c>
      <c r="Q973" s="39"/>
      <c r="R973" s="39"/>
      <c r="S973" s="39">
        <v>0</v>
      </c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41"/>
    </row>
    <row r="974" spans="1:45">
      <c r="A974" s="22" t="s">
        <v>151</v>
      </c>
      <c r="B974" s="21" t="s">
        <v>152</v>
      </c>
      <c r="C974" s="15" t="s">
        <v>57</v>
      </c>
      <c r="D974" s="15" t="s">
        <v>58</v>
      </c>
      <c r="E974" s="15" t="s">
        <v>66</v>
      </c>
      <c r="F974" s="15" t="s">
        <v>67</v>
      </c>
      <c r="G974" s="15" t="s">
        <v>1133</v>
      </c>
      <c r="H974" s="45" t="s">
        <v>1134</v>
      </c>
      <c r="I974" s="39">
        <v>0</v>
      </c>
      <c r="J974" s="39"/>
      <c r="K974" s="39"/>
      <c r="L974" s="39"/>
      <c r="M974" s="39"/>
      <c r="N974" s="39"/>
      <c r="O974" s="39"/>
      <c r="P974" s="39">
        <v>0</v>
      </c>
      <c r="Q974" s="39"/>
      <c r="R974" s="39"/>
      <c r="S974" s="39">
        <v>0</v>
      </c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41"/>
    </row>
    <row r="975" spans="1:45">
      <c r="A975" s="22" t="s">
        <v>151</v>
      </c>
      <c r="B975" s="21" t="s">
        <v>152</v>
      </c>
      <c r="C975" s="15" t="s">
        <v>57</v>
      </c>
      <c r="D975" s="15" t="s">
        <v>58</v>
      </c>
      <c r="E975" s="15" t="s">
        <v>66</v>
      </c>
      <c r="F975" s="15" t="s">
        <v>67</v>
      </c>
      <c r="G975" s="15" t="s">
        <v>1146</v>
      </c>
      <c r="H975" s="45" t="s">
        <v>1147</v>
      </c>
      <c r="I975" s="39">
        <v>1500.1489999999999</v>
      </c>
      <c r="J975" s="39">
        <v>0</v>
      </c>
      <c r="K975" s="39">
        <v>0</v>
      </c>
      <c r="L975" s="39">
        <v>0</v>
      </c>
      <c r="M975" s="39">
        <v>281.47300000000001</v>
      </c>
      <c r="N975" s="39">
        <v>281.47300000000001</v>
      </c>
      <c r="O975" s="39">
        <v>0</v>
      </c>
      <c r="P975" s="39">
        <v>1794.7660000000001</v>
      </c>
      <c r="Q975" s="39"/>
      <c r="R975" s="39"/>
      <c r="S975" s="39">
        <v>574.80600000000004</v>
      </c>
      <c r="T975" s="39">
        <v>1500.1489999999999</v>
      </c>
      <c r="U975" s="39">
        <v>0</v>
      </c>
      <c r="V975" s="39">
        <v>-148.38</v>
      </c>
      <c r="W975" s="39">
        <v>-930.16700000000003</v>
      </c>
      <c r="X975" s="39">
        <v>48148.561000000002</v>
      </c>
      <c r="Y975" s="39">
        <v>-39609.527000000002</v>
      </c>
      <c r="Z975" s="39">
        <v>-8668.3209999999999</v>
      </c>
      <c r="AA975" s="39">
        <v>-134.14500000000001</v>
      </c>
      <c r="AB975" s="39">
        <v>132.239</v>
      </c>
      <c r="AC975" s="39">
        <v>-8.9359999999999999</v>
      </c>
      <c r="AD975" s="39"/>
      <c r="AE975" s="39"/>
      <c r="AF975" s="39"/>
      <c r="AG975" s="39">
        <v>1500.1489999999999</v>
      </c>
      <c r="AH975" s="39">
        <v>1500.1489999999999</v>
      </c>
      <c r="AI975" s="39">
        <v>1351.769</v>
      </c>
      <c r="AJ975" s="39">
        <v>421.60199999999998</v>
      </c>
      <c r="AK975" s="39">
        <v>48570.163</v>
      </c>
      <c r="AL975" s="39">
        <v>8960.6360000000004</v>
      </c>
      <c r="AM975" s="39">
        <v>292.315</v>
      </c>
      <c r="AN975" s="39">
        <v>158.16999999999999</v>
      </c>
      <c r="AO975" s="39">
        <v>290.40899999999999</v>
      </c>
      <c r="AP975" s="39">
        <v>281.47300000000001</v>
      </c>
      <c r="AQ975" s="39">
        <v>281.47300000000001</v>
      </c>
      <c r="AR975" s="39">
        <v>281.47300000000001</v>
      </c>
      <c r="AS975" s="41">
        <v>281.47300000000001</v>
      </c>
    </row>
    <row r="976" spans="1:45">
      <c r="A976" s="22" t="s">
        <v>151</v>
      </c>
      <c r="B976" s="21" t="s">
        <v>152</v>
      </c>
      <c r="C976" s="15" t="s">
        <v>57</v>
      </c>
      <c r="D976" s="15" t="s">
        <v>58</v>
      </c>
      <c r="E976" s="15" t="s">
        <v>66</v>
      </c>
      <c r="F976" s="15" t="s">
        <v>67</v>
      </c>
      <c r="G976" s="15" t="s">
        <v>1149</v>
      </c>
      <c r="H976" s="45" t="s">
        <v>1150</v>
      </c>
      <c r="I976" s="39">
        <v>911.40300000000002</v>
      </c>
      <c r="J976" s="39">
        <v>0</v>
      </c>
      <c r="K976" s="39">
        <v>0</v>
      </c>
      <c r="L976" s="39">
        <v>0</v>
      </c>
      <c r="M976" s="39">
        <v>1075.4829999999999</v>
      </c>
      <c r="N976" s="39">
        <v>1075.4829999999999</v>
      </c>
      <c r="O976" s="39">
        <v>0</v>
      </c>
      <c r="P976" s="39">
        <v>1350.5429999999999</v>
      </c>
      <c r="Q976" s="39"/>
      <c r="R976" s="39"/>
      <c r="S976" s="39">
        <v>432.7</v>
      </c>
      <c r="T976" s="39">
        <v>911.40300000000002</v>
      </c>
      <c r="U976" s="39">
        <v>0</v>
      </c>
      <c r="V976" s="39">
        <v>105.66200000000001</v>
      </c>
      <c r="W976" s="39">
        <v>594.64300000000003</v>
      </c>
      <c r="X976" s="39">
        <v>-1276.9079999999999</v>
      </c>
      <c r="Y976" s="39">
        <v>138.434</v>
      </c>
      <c r="Z976" s="39">
        <v>643.73599999999999</v>
      </c>
      <c r="AA976" s="39">
        <v>-513.33199999999999</v>
      </c>
      <c r="AB976" s="39">
        <v>506.03399999999999</v>
      </c>
      <c r="AC976" s="39">
        <v>-34.189</v>
      </c>
      <c r="AD976" s="39"/>
      <c r="AE976" s="39"/>
      <c r="AF976" s="39"/>
      <c r="AG976" s="39">
        <v>911.40300000000002</v>
      </c>
      <c r="AH976" s="39">
        <v>911.40300000000002</v>
      </c>
      <c r="AI976" s="39">
        <v>1017.0650000000001</v>
      </c>
      <c r="AJ976" s="39">
        <v>1611.7080000000001</v>
      </c>
      <c r="AK976" s="39">
        <v>334.8</v>
      </c>
      <c r="AL976" s="39">
        <v>473.23399999999998</v>
      </c>
      <c r="AM976" s="39">
        <v>1116.97</v>
      </c>
      <c r="AN976" s="39">
        <v>603.63800000000003</v>
      </c>
      <c r="AO976" s="39">
        <v>1109.672</v>
      </c>
      <c r="AP976" s="39">
        <v>1075.4829999999999</v>
      </c>
      <c r="AQ976" s="39">
        <v>1075.4829999999999</v>
      </c>
      <c r="AR976" s="39">
        <v>1075.4829999999999</v>
      </c>
      <c r="AS976" s="41">
        <v>1075.4829999999999</v>
      </c>
    </row>
    <row r="977" spans="1:45">
      <c r="A977" s="22" t="s">
        <v>151</v>
      </c>
      <c r="B977" s="21" t="s">
        <v>152</v>
      </c>
      <c r="C977" s="15" t="s">
        <v>57</v>
      </c>
      <c r="D977" s="15" t="s">
        <v>58</v>
      </c>
      <c r="E977" s="15" t="s">
        <v>66</v>
      </c>
      <c r="F977" s="15" t="s">
        <v>67</v>
      </c>
      <c r="G977" s="15" t="s">
        <v>1151</v>
      </c>
      <c r="H977" s="45" t="s">
        <v>1152</v>
      </c>
      <c r="I977" s="39">
        <v>4053.1350000000002</v>
      </c>
      <c r="J977" s="39">
        <v>0</v>
      </c>
      <c r="K977" s="39">
        <v>0</v>
      </c>
      <c r="L977" s="39">
        <v>-2.9000000000000001E-2</v>
      </c>
      <c r="M977" s="39">
        <v>4129.9960000000001</v>
      </c>
      <c r="N977" s="39">
        <v>4129.9960000000001</v>
      </c>
      <c r="O977" s="39">
        <v>-2.9000000000000001E-2</v>
      </c>
      <c r="P977" s="39">
        <v>6005.7780000000002</v>
      </c>
      <c r="Q977" s="39"/>
      <c r="R977" s="39"/>
      <c r="S977" s="39">
        <v>1924.0039999999999</v>
      </c>
      <c r="T977" s="39">
        <v>4053.134</v>
      </c>
      <c r="U977" s="39">
        <v>0</v>
      </c>
      <c r="V977" s="39">
        <v>469.83100000000002</v>
      </c>
      <c r="W977" s="39">
        <v>1665.9849999999999</v>
      </c>
      <c r="X977" s="39">
        <v>-4093.2660000000001</v>
      </c>
      <c r="Y977" s="39">
        <v>519.577</v>
      </c>
      <c r="Z977" s="39">
        <v>1674.028</v>
      </c>
      <c r="AA977" s="39">
        <v>-1971.0440000000001</v>
      </c>
      <c r="AB977" s="39">
        <v>1943.02</v>
      </c>
      <c r="AC977" s="39">
        <v>-131.26900000000001</v>
      </c>
      <c r="AD977" s="39"/>
      <c r="AE977" s="39"/>
      <c r="AF977" s="39"/>
      <c r="AG977" s="39">
        <v>4053.134</v>
      </c>
      <c r="AH977" s="39">
        <v>4053.134</v>
      </c>
      <c r="AI977" s="39">
        <v>4522.9650000000001</v>
      </c>
      <c r="AJ977" s="39">
        <v>6188.95</v>
      </c>
      <c r="AK977" s="39">
        <v>2095.6840000000002</v>
      </c>
      <c r="AL977" s="39">
        <v>2615.261</v>
      </c>
      <c r="AM977" s="39">
        <v>4289.2889999999998</v>
      </c>
      <c r="AN977" s="39">
        <v>2318.2449999999999</v>
      </c>
      <c r="AO977" s="39">
        <v>4261.2650000000003</v>
      </c>
      <c r="AP977" s="39">
        <v>4129.9960000000001</v>
      </c>
      <c r="AQ977" s="39">
        <v>4129.9960000000001</v>
      </c>
      <c r="AR977" s="39">
        <v>4129.9960000000001</v>
      </c>
      <c r="AS977" s="41">
        <v>4129.9960000000001</v>
      </c>
    </row>
    <row r="978" spans="1:45">
      <c r="A978" s="22" t="s">
        <v>151</v>
      </c>
      <c r="B978" s="21" t="s">
        <v>152</v>
      </c>
      <c r="C978" s="15" t="s">
        <v>57</v>
      </c>
      <c r="D978" s="15" t="s">
        <v>58</v>
      </c>
      <c r="E978" s="15" t="s">
        <v>66</v>
      </c>
      <c r="F978" s="15" t="s">
        <v>67</v>
      </c>
      <c r="G978" s="15" t="s">
        <v>1153</v>
      </c>
      <c r="H978" s="45" t="s">
        <v>1154</v>
      </c>
      <c r="I978" s="39">
        <v>1739.2170000000001</v>
      </c>
      <c r="J978" s="39">
        <v>0</v>
      </c>
      <c r="K978" s="39">
        <v>0</v>
      </c>
      <c r="L978" s="39">
        <v>-0.57899999999999996</v>
      </c>
      <c r="M978" s="39">
        <v>2012.799</v>
      </c>
      <c r="N978" s="39">
        <v>2012.799</v>
      </c>
      <c r="O978" s="39">
        <v>-0.57899999999999996</v>
      </c>
      <c r="P978" s="39">
        <v>2576.9899999999998</v>
      </c>
      <c r="Q978" s="39"/>
      <c r="R978" s="39"/>
      <c r="S978" s="39">
        <v>825.48400000000004</v>
      </c>
      <c r="T978" s="39">
        <v>1739.2170000000001</v>
      </c>
      <c r="U978" s="39">
        <v>0</v>
      </c>
      <c r="V978" s="39">
        <v>201.57900000000001</v>
      </c>
      <c r="W978" s="39">
        <v>1075.3209999999999</v>
      </c>
      <c r="X978" s="39">
        <v>737.72500000000002</v>
      </c>
      <c r="Y978" s="39">
        <v>212.80500000000001</v>
      </c>
      <c r="Z978" s="39">
        <v>-1876.2249999999999</v>
      </c>
      <c r="AA978" s="39">
        <v>-960.48400000000004</v>
      </c>
      <c r="AB978" s="39">
        <v>946.827</v>
      </c>
      <c r="AC978" s="39">
        <v>-63.966000000000001</v>
      </c>
      <c r="AD978" s="39"/>
      <c r="AE978" s="39"/>
      <c r="AF978" s="39"/>
      <c r="AG978" s="39">
        <v>1739.2170000000001</v>
      </c>
      <c r="AH978" s="39">
        <v>1739.2170000000001</v>
      </c>
      <c r="AI978" s="39">
        <v>1940.796</v>
      </c>
      <c r="AJ978" s="39">
        <v>3016.1170000000002</v>
      </c>
      <c r="AK978" s="39">
        <v>3753.8420000000001</v>
      </c>
      <c r="AL978" s="39">
        <v>3966.6469999999999</v>
      </c>
      <c r="AM978" s="39">
        <v>2090.422</v>
      </c>
      <c r="AN978" s="39">
        <v>1129.9380000000001</v>
      </c>
      <c r="AO978" s="39">
        <v>2076.7649999999999</v>
      </c>
      <c r="AP978" s="39">
        <v>2012.799</v>
      </c>
      <c r="AQ978" s="39">
        <v>2012.799</v>
      </c>
      <c r="AR978" s="39">
        <v>2012.799</v>
      </c>
      <c r="AS978" s="41">
        <v>2012.799</v>
      </c>
    </row>
    <row r="979" spans="1:45">
      <c r="A979" s="22" t="s">
        <v>151</v>
      </c>
      <c r="B979" s="21" t="s">
        <v>152</v>
      </c>
      <c r="C979" s="15" t="s">
        <v>57</v>
      </c>
      <c r="D979" s="15" t="s">
        <v>58</v>
      </c>
      <c r="E979" s="15" t="s">
        <v>66</v>
      </c>
      <c r="F979" s="15" t="s">
        <v>67</v>
      </c>
      <c r="G979" s="15" t="s">
        <v>1155</v>
      </c>
      <c r="H979" s="45" t="s">
        <v>1156</v>
      </c>
      <c r="I979" s="39">
        <v>7392.06</v>
      </c>
      <c r="J979" s="39">
        <v>0</v>
      </c>
      <c r="K979" s="39">
        <v>0</v>
      </c>
      <c r="L979" s="39">
        <v>0</v>
      </c>
      <c r="M979" s="39">
        <v>5811.393</v>
      </c>
      <c r="N979" s="39">
        <v>5811.393</v>
      </c>
      <c r="O979" s="39">
        <v>0</v>
      </c>
      <c r="P979" s="39">
        <v>10953.808999999999</v>
      </c>
      <c r="Q979" s="39"/>
      <c r="R979" s="39"/>
      <c r="S979" s="39">
        <v>3509.5030000000002</v>
      </c>
      <c r="T979" s="39">
        <v>7392.06</v>
      </c>
      <c r="U979" s="39">
        <v>0</v>
      </c>
      <c r="V979" s="39">
        <v>857.00199999999995</v>
      </c>
      <c r="W979" s="39">
        <v>460.19</v>
      </c>
      <c r="X979" s="39">
        <v>-3175.3739999999998</v>
      </c>
      <c r="Y979" s="39">
        <v>693.05399999999997</v>
      </c>
      <c r="Z979" s="39">
        <v>-191.33699999999999</v>
      </c>
      <c r="AA979" s="39">
        <v>-2774.127</v>
      </c>
      <c r="AB979" s="39">
        <v>2734.6880000000001</v>
      </c>
      <c r="AC979" s="39">
        <v>-184.76300000000001</v>
      </c>
      <c r="AD979" s="39"/>
      <c r="AE979" s="39"/>
      <c r="AF979" s="39"/>
      <c r="AG979" s="39">
        <v>7392.06</v>
      </c>
      <c r="AH979" s="39">
        <v>7392.06</v>
      </c>
      <c r="AI979" s="39">
        <v>8249.0619999999999</v>
      </c>
      <c r="AJ979" s="39">
        <v>8709.2520000000004</v>
      </c>
      <c r="AK979" s="39">
        <v>5533.8779999999997</v>
      </c>
      <c r="AL979" s="39">
        <v>6226.9319999999998</v>
      </c>
      <c r="AM979" s="39">
        <v>6035.5950000000003</v>
      </c>
      <c r="AN979" s="39">
        <v>3261.4679999999998</v>
      </c>
      <c r="AO979" s="39">
        <v>5996.1559999999999</v>
      </c>
      <c r="AP979" s="39">
        <v>5811.393</v>
      </c>
      <c r="AQ979" s="39">
        <v>5811.393</v>
      </c>
      <c r="AR979" s="39">
        <v>5811.393</v>
      </c>
      <c r="AS979" s="41">
        <v>5811.393</v>
      </c>
    </row>
    <row r="980" spans="1:45">
      <c r="A980" s="22" t="s">
        <v>151</v>
      </c>
      <c r="B980" s="21" t="s">
        <v>152</v>
      </c>
      <c r="C980" s="15" t="s">
        <v>57</v>
      </c>
      <c r="D980" s="15" t="s">
        <v>58</v>
      </c>
      <c r="E980" s="15" t="s">
        <v>66</v>
      </c>
      <c r="F980" s="15" t="s">
        <v>67</v>
      </c>
      <c r="G980" s="15" t="s">
        <v>1159</v>
      </c>
      <c r="H980" s="45" t="s">
        <v>1160</v>
      </c>
      <c r="I980" s="39">
        <v>982.63199999999995</v>
      </c>
      <c r="J980" s="39">
        <v>0</v>
      </c>
      <c r="K980" s="39">
        <v>0</v>
      </c>
      <c r="L980" s="39"/>
      <c r="M980" s="39">
        <v>847.43100000000004</v>
      </c>
      <c r="N980" s="39">
        <v>847.43100000000004</v>
      </c>
      <c r="O980" s="39"/>
      <c r="P980" s="39">
        <v>1455.8040000000001</v>
      </c>
      <c r="Q980" s="39"/>
      <c r="R980" s="39"/>
      <c r="S980" s="39">
        <v>466.23099999999999</v>
      </c>
      <c r="T980" s="39">
        <v>982.63199999999995</v>
      </c>
      <c r="U980" s="39">
        <v>0</v>
      </c>
      <c r="V980" s="39">
        <v>113.851</v>
      </c>
      <c r="W980" s="39">
        <v>173.203</v>
      </c>
      <c r="X980" s="39">
        <v>-264.34800000000001</v>
      </c>
      <c r="Y980" s="39">
        <v>98.055000000000007</v>
      </c>
      <c r="Z980" s="39">
        <v>-223.29499999999999</v>
      </c>
      <c r="AA980" s="39">
        <v>-404.226</v>
      </c>
      <c r="AB980" s="39">
        <v>398.47800000000001</v>
      </c>
      <c r="AC980" s="39">
        <v>-26.919</v>
      </c>
      <c r="AD980" s="39"/>
      <c r="AE980" s="39"/>
      <c r="AF980" s="39"/>
      <c r="AG980" s="39">
        <v>982.63199999999995</v>
      </c>
      <c r="AH980" s="39">
        <v>982.63199999999995</v>
      </c>
      <c r="AI980" s="39">
        <v>1096.4829999999999</v>
      </c>
      <c r="AJ980" s="39">
        <v>1269.6859999999999</v>
      </c>
      <c r="AK980" s="39">
        <v>1005.338</v>
      </c>
      <c r="AL980" s="39">
        <v>1103.393</v>
      </c>
      <c r="AM980" s="39">
        <v>880.09799999999996</v>
      </c>
      <c r="AN980" s="39">
        <v>475.87200000000001</v>
      </c>
      <c r="AO980" s="39">
        <v>874.35</v>
      </c>
      <c r="AP980" s="39">
        <v>847.43100000000004</v>
      </c>
      <c r="AQ980" s="39">
        <v>847.43100000000004</v>
      </c>
      <c r="AR980" s="39">
        <v>847.43100000000004</v>
      </c>
      <c r="AS980" s="41">
        <v>847.43100000000004</v>
      </c>
    </row>
    <row r="981" spans="1:45">
      <c r="A981" s="22" t="s">
        <v>151</v>
      </c>
      <c r="B981" s="21" t="s">
        <v>152</v>
      </c>
      <c r="C981" s="15" t="s">
        <v>57</v>
      </c>
      <c r="D981" s="15" t="s">
        <v>58</v>
      </c>
      <c r="E981" s="15" t="s">
        <v>66</v>
      </c>
      <c r="F981" s="15" t="s">
        <v>67</v>
      </c>
      <c r="G981" s="15" t="s">
        <v>1161</v>
      </c>
      <c r="H981" s="45" t="s">
        <v>1162</v>
      </c>
      <c r="I981" s="39">
        <v>0</v>
      </c>
      <c r="J981" s="39">
        <v>0</v>
      </c>
      <c r="K981" s="39">
        <v>0</v>
      </c>
      <c r="L981" s="39">
        <v>0</v>
      </c>
      <c r="M981" s="39"/>
      <c r="N981" s="39"/>
      <c r="O981" s="39">
        <v>0</v>
      </c>
      <c r="P981" s="39">
        <v>0</v>
      </c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41"/>
    </row>
    <row r="982" spans="1:45">
      <c r="A982" s="22" t="s">
        <v>151</v>
      </c>
      <c r="B982" s="21" t="s">
        <v>152</v>
      </c>
      <c r="C982" s="15" t="s">
        <v>57</v>
      </c>
      <c r="D982" s="15" t="s">
        <v>58</v>
      </c>
      <c r="E982" s="15" t="s">
        <v>66</v>
      </c>
      <c r="F982" s="15" t="s">
        <v>67</v>
      </c>
      <c r="G982" s="15" t="s">
        <v>1165</v>
      </c>
      <c r="H982" s="45" t="s">
        <v>1134</v>
      </c>
      <c r="I982" s="39">
        <v>429801.429</v>
      </c>
      <c r="J982" s="39">
        <v>0</v>
      </c>
      <c r="K982" s="39">
        <v>0</v>
      </c>
      <c r="L982" s="39">
        <v>0</v>
      </c>
      <c r="M982" s="39">
        <v>712826.02599999995</v>
      </c>
      <c r="N982" s="39">
        <v>712826.02599999995</v>
      </c>
      <c r="O982" s="39">
        <v>0</v>
      </c>
      <c r="P982" s="39">
        <v>619666.69099999999</v>
      </c>
      <c r="Q982" s="39"/>
      <c r="R982" s="39"/>
      <c r="S982" s="39">
        <v>31143.324000000001</v>
      </c>
      <c r="T982" s="39">
        <v>578576.62100000004</v>
      </c>
      <c r="U982" s="39">
        <v>0</v>
      </c>
      <c r="V982" s="39">
        <v>-18645.385999999999</v>
      </c>
      <c r="W982" s="39">
        <v>166717.372</v>
      </c>
      <c r="X982" s="39">
        <v>-101285.95299999999</v>
      </c>
      <c r="Y982" s="39">
        <v>50153.805</v>
      </c>
      <c r="Z982" s="39">
        <v>-40396.374000000003</v>
      </c>
      <c r="AA982" s="39">
        <v>121887.66899999999</v>
      </c>
      <c r="AB982" s="39">
        <v>-203069.182</v>
      </c>
      <c r="AC982" s="39">
        <v>158887.454</v>
      </c>
      <c r="AD982" s="39"/>
      <c r="AE982" s="39"/>
      <c r="AF982" s="39"/>
      <c r="AG982" s="39">
        <v>578576.62100000004</v>
      </c>
      <c r="AH982" s="39">
        <v>578576.62100000004</v>
      </c>
      <c r="AI982" s="39">
        <v>559931.23499999999</v>
      </c>
      <c r="AJ982" s="39">
        <v>726648.60699999996</v>
      </c>
      <c r="AK982" s="39">
        <v>625362.65399999998</v>
      </c>
      <c r="AL982" s="39">
        <v>675516.45900000003</v>
      </c>
      <c r="AM982" s="39">
        <v>635120.08499999996</v>
      </c>
      <c r="AN982" s="39">
        <v>757007.75399999996</v>
      </c>
      <c r="AO982" s="39">
        <v>553938.57200000004</v>
      </c>
      <c r="AP982" s="39">
        <v>712826.02599999995</v>
      </c>
      <c r="AQ982" s="39">
        <v>712826.02599999995</v>
      </c>
      <c r="AR982" s="39">
        <v>712826.02599999995</v>
      </c>
      <c r="AS982" s="41">
        <v>712826.02599999995</v>
      </c>
    </row>
    <row r="983" spans="1:45">
      <c r="A983" s="22" t="s">
        <v>151</v>
      </c>
      <c r="B983" s="21" t="s">
        <v>152</v>
      </c>
      <c r="C983" s="15" t="s">
        <v>57</v>
      </c>
      <c r="D983" s="15" t="s">
        <v>58</v>
      </c>
      <c r="E983" s="15" t="s">
        <v>66</v>
      </c>
      <c r="F983" s="15" t="s">
        <v>67</v>
      </c>
      <c r="G983" s="15" t="s">
        <v>1166</v>
      </c>
      <c r="H983" s="45" t="s">
        <v>1167</v>
      </c>
      <c r="I983" s="39">
        <v>5933.893</v>
      </c>
      <c r="J983" s="39">
        <v>0</v>
      </c>
      <c r="K983" s="39">
        <v>0</v>
      </c>
      <c r="L983" s="39">
        <v>0</v>
      </c>
      <c r="M983" s="39">
        <v>6322.96</v>
      </c>
      <c r="N983" s="39">
        <v>6322.96</v>
      </c>
      <c r="O983" s="39">
        <v>0</v>
      </c>
      <c r="P983" s="39">
        <v>8792.3670000000002</v>
      </c>
      <c r="Q983" s="39"/>
      <c r="R983" s="39"/>
      <c r="S983" s="39">
        <v>2816.547</v>
      </c>
      <c r="T983" s="39">
        <v>5933.8940000000002</v>
      </c>
      <c r="U983" s="39">
        <v>0</v>
      </c>
      <c r="V983" s="39">
        <v>687.78399999999999</v>
      </c>
      <c r="W983" s="39">
        <v>2853.2379999999998</v>
      </c>
      <c r="X983" s="39">
        <v>-3437.5509999999999</v>
      </c>
      <c r="Y983" s="39">
        <v>753.58699999999999</v>
      </c>
      <c r="Z983" s="39">
        <v>-224.136</v>
      </c>
      <c r="AA983" s="39">
        <v>-3017.38</v>
      </c>
      <c r="AB983" s="39">
        <v>2974.4789999999998</v>
      </c>
      <c r="AC983" s="39">
        <v>-200.95500000000001</v>
      </c>
      <c r="AD983" s="39"/>
      <c r="AE983" s="39"/>
      <c r="AF983" s="39"/>
      <c r="AG983" s="39">
        <v>5933.8940000000002</v>
      </c>
      <c r="AH983" s="39">
        <v>5933.8940000000002</v>
      </c>
      <c r="AI983" s="39">
        <v>6621.6779999999999</v>
      </c>
      <c r="AJ983" s="39">
        <v>9474.9159999999993</v>
      </c>
      <c r="AK983" s="39">
        <v>6037.3649999999998</v>
      </c>
      <c r="AL983" s="39">
        <v>6790.9520000000002</v>
      </c>
      <c r="AM983" s="39">
        <v>6566.8159999999998</v>
      </c>
      <c r="AN983" s="39">
        <v>3549.4360000000001</v>
      </c>
      <c r="AO983" s="39">
        <v>6523.915</v>
      </c>
      <c r="AP983" s="39">
        <v>6322.96</v>
      </c>
      <c r="AQ983" s="39">
        <v>6322.96</v>
      </c>
      <c r="AR983" s="39">
        <v>6322.96</v>
      </c>
      <c r="AS983" s="41">
        <v>6322.96</v>
      </c>
    </row>
    <row r="984" spans="1:45">
      <c r="A984" s="22" t="s">
        <v>151</v>
      </c>
      <c r="B984" s="21" t="s">
        <v>152</v>
      </c>
      <c r="C984" s="15" t="s">
        <v>57</v>
      </c>
      <c r="D984" s="15" t="s">
        <v>58</v>
      </c>
      <c r="E984" s="15" t="s">
        <v>66</v>
      </c>
      <c r="F984" s="15" t="s">
        <v>67</v>
      </c>
      <c r="G984" s="15" t="s">
        <v>1172</v>
      </c>
      <c r="H984" s="45" t="s">
        <v>1173</v>
      </c>
      <c r="I984" s="39">
        <v>149411.21299999999</v>
      </c>
      <c r="J984" s="39">
        <v>0</v>
      </c>
      <c r="K984" s="39">
        <v>0</v>
      </c>
      <c r="L984" s="39">
        <v>0</v>
      </c>
      <c r="M984" s="39">
        <v>6342.14</v>
      </c>
      <c r="N984" s="39">
        <v>6342.14</v>
      </c>
      <c r="O984" s="39">
        <v>0</v>
      </c>
      <c r="P984" s="39">
        <v>215439.087</v>
      </c>
      <c r="Q984" s="39"/>
      <c r="R984" s="39"/>
      <c r="S984" s="39">
        <v>11081.995000000001</v>
      </c>
      <c r="T984" s="39">
        <v>636.02099999999996</v>
      </c>
      <c r="U984" s="39">
        <v>0</v>
      </c>
      <c r="V984" s="39">
        <v>73.688999999999993</v>
      </c>
      <c r="W984" s="39">
        <v>8793.7289999999994</v>
      </c>
      <c r="X984" s="39">
        <v>-8965.6849999999995</v>
      </c>
      <c r="Y984" s="39">
        <v>837.37099999999998</v>
      </c>
      <c r="Z984" s="39">
        <v>5211.5929999999998</v>
      </c>
      <c r="AA984" s="39">
        <v>-3026.3220000000001</v>
      </c>
      <c r="AB984" s="39">
        <v>2983.2930000000001</v>
      </c>
      <c r="AC984" s="39">
        <v>-201.54900000000001</v>
      </c>
      <c r="AD984" s="39"/>
      <c r="AE984" s="39"/>
      <c r="AF984" s="39"/>
      <c r="AG984" s="39">
        <v>636.02099999999996</v>
      </c>
      <c r="AH984" s="39">
        <v>636.02099999999996</v>
      </c>
      <c r="AI984" s="39">
        <v>709.71</v>
      </c>
      <c r="AJ984" s="39">
        <v>9503.4390000000003</v>
      </c>
      <c r="AK984" s="39">
        <v>537.75400000000002</v>
      </c>
      <c r="AL984" s="39">
        <v>1375.125</v>
      </c>
      <c r="AM984" s="39">
        <v>6586.7179999999998</v>
      </c>
      <c r="AN984" s="39">
        <v>3560.3960000000002</v>
      </c>
      <c r="AO984" s="39">
        <v>6543.6890000000003</v>
      </c>
      <c r="AP984" s="39">
        <v>6342.14</v>
      </c>
      <c r="AQ984" s="39">
        <v>6342.14</v>
      </c>
      <c r="AR984" s="39">
        <v>6342.14</v>
      </c>
      <c r="AS984" s="41">
        <v>6342.14</v>
      </c>
    </row>
    <row r="985" spans="1:45">
      <c r="A985" s="22" t="s">
        <v>151</v>
      </c>
      <c r="B985" s="21" t="s">
        <v>152</v>
      </c>
      <c r="C985" s="15" t="s">
        <v>57</v>
      </c>
      <c r="D985" s="15" t="s">
        <v>58</v>
      </c>
      <c r="E985" s="15" t="s">
        <v>68</v>
      </c>
      <c r="F985" s="15" t="s">
        <v>69</v>
      </c>
      <c r="G985" s="15" t="s">
        <v>1131</v>
      </c>
      <c r="H985" s="45" t="s">
        <v>1132</v>
      </c>
      <c r="I985" s="39">
        <v>0</v>
      </c>
      <c r="J985" s="39"/>
      <c r="K985" s="39"/>
      <c r="L985" s="39"/>
      <c r="M985" s="39"/>
      <c r="N985" s="39"/>
      <c r="O985" s="39"/>
      <c r="P985" s="39">
        <v>0</v>
      </c>
      <c r="Q985" s="39"/>
      <c r="R985" s="39"/>
      <c r="S985" s="39">
        <v>0</v>
      </c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41"/>
    </row>
    <row r="986" spans="1:45">
      <c r="A986" s="22" t="s">
        <v>151</v>
      </c>
      <c r="B986" s="21" t="s">
        <v>152</v>
      </c>
      <c r="C986" s="15" t="s">
        <v>57</v>
      </c>
      <c r="D986" s="15" t="s">
        <v>58</v>
      </c>
      <c r="E986" s="15" t="s">
        <v>68</v>
      </c>
      <c r="F986" s="15" t="s">
        <v>69</v>
      </c>
      <c r="G986" s="15" t="s">
        <v>1133</v>
      </c>
      <c r="H986" s="45" t="s">
        <v>1134</v>
      </c>
      <c r="I986" s="39">
        <v>0</v>
      </c>
      <c r="J986" s="39"/>
      <c r="K986" s="39"/>
      <c r="L986" s="39"/>
      <c r="M986" s="39"/>
      <c r="N986" s="39"/>
      <c r="O986" s="39"/>
      <c r="P986" s="39">
        <v>0</v>
      </c>
      <c r="Q986" s="39"/>
      <c r="R986" s="39"/>
      <c r="S986" s="39">
        <v>0</v>
      </c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41"/>
    </row>
    <row r="987" spans="1:45">
      <c r="A987" s="22" t="s">
        <v>151</v>
      </c>
      <c r="B987" s="21" t="s">
        <v>152</v>
      </c>
      <c r="C987" s="15" t="s">
        <v>57</v>
      </c>
      <c r="D987" s="15" t="s">
        <v>58</v>
      </c>
      <c r="E987" s="15" t="s">
        <v>68</v>
      </c>
      <c r="F987" s="15" t="s">
        <v>69</v>
      </c>
      <c r="G987" s="15" t="s">
        <v>1136</v>
      </c>
      <c r="H987" s="45" t="s">
        <v>1137</v>
      </c>
      <c r="I987" s="39">
        <v>0.34399999999999997</v>
      </c>
      <c r="J987" s="39">
        <v>0</v>
      </c>
      <c r="K987" s="39">
        <v>0</v>
      </c>
      <c r="L987" s="39">
        <v>0</v>
      </c>
      <c r="M987" s="39">
        <v>0.34399999999999997</v>
      </c>
      <c r="N987" s="39">
        <v>0.34399999999999997</v>
      </c>
      <c r="O987" s="39">
        <v>0</v>
      </c>
      <c r="P987" s="39">
        <v>0.34399999999999997</v>
      </c>
      <c r="Q987" s="39"/>
      <c r="R987" s="39"/>
      <c r="S987" s="39">
        <v>0</v>
      </c>
      <c r="T987" s="39">
        <v>0.34399999999999997</v>
      </c>
      <c r="U987" s="39">
        <v>0</v>
      </c>
      <c r="V987" s="39">
        <v>0</v>
      </c>
      <c r="W987" s="39"/>
      <c r="X987" s="39">
        <v>0</v>
      </c>
      <c r="Y987" s="39">
        <v>0</v>
      </c>
      <c r="Z987" s="39"/>
      <c r="AA987" s="39"/>
      <c r="AB987" s="39"/>
      <c r="AC987" s="39"/>
      <c r="AD987" s="39"/>
      <c r="AE987" s="39"/>
      <c r="AF987" s="39"/>
      <c r="AG987" s="39">
        <v>0.34399999999999997</v>
      </c>
      <c r="AH987" s="39">
        <v>0.34399999999999997</v>
      </c>
      <c r="AI987" s="39">
        <v>0.34399999999999997</v>
      </c>
      <c r="AJ987" s="39">
        <v>0.34399999999999997</v>
      </c>
      <c r="AK987" s="39">
        <v>0.34399999999999997</v>
      </c>
      <c r="AL987" s="39">
        <v>0.34399999999999997</v>
      </c>
      <c r="AM987" s="39">
        <v>0.34399999999999997</v>
      </c>
      <c r="AN987" s="39">
        <v>0.34399999999999997</v>
      </c>
      <c r="AO987" s="39">
        <v>0.34399999999999997</v>
      </c>
      <c r="AP987" s="39">
        <v>0.34399999999999997</v>
      </c>
      <c r="AQ987" s="39">
        <v>0.34399999999999997</v>
      </c>
      <c r="AR987" s="39">
        <v>0.34399999999999997</v>
      </c>
      <c r="AS987" s="41">
        <v>0.34399999999999997</v>
      </c>
    </row>
    <row r="988" spans="1:45">
      <c r="A988" s="22" t="s">
        <v>151</v>
      </c>
      <c r="B988" s="21" t="s">
        <v>152</v>
      </c>
      <c r="C988" s="15" t="s">
        <v>57</v>
      </c>
      <c r="D988" s="15" t="s">
        <v>58</v>
      </c>
      <c r="E988" s="15" t="s">
        <v>68</v>
      </c>
      <c r="F988" s="15" t="s">
        <v>69</v>
      </c>
      <c r="G988" s="15" t="s">
        <v>1142</v>
      </c>
      <c r="H988" s="45" t="s">
        <v>1143</v>
      </c>
      <c r="I988" s="39">
        <v>292703.19900000002</v>
      </c>
      <c r="J988" s="39">
        <v>0</v>
      </c>
      <c r="K988" s="39">
        <v>0</v>
      </c>
      <c r="L988" s="39">
        <v>0</v>
      </c>
      <c r="M988" s="39">
        <v>-357954.01500000001</v>
      </c>
      <c r="N988" s="39">
        <v>-357954.01500000001</v>
      </c>
      <c r="O988" s="39">
        <v>0</v>
      </c>
      <c r="P988" s="39">
        <v>0.32800000000000001</v>
      </c>
      <c r="Q988" s="39"/>
      <c r="R988" s="39"/>
      <c r="S988" s="39">
        <v>-5209323.7350000003</v>
      </c>
      <c r="T988" s="39">
        <v>292703.19900000002</v>
      </c>
      <c r="U988" s="39">
        <v>0</v>
      </c>
      <c r="V988" s="39">
        <v>-650657.21400000004</v>
      </c>
      <c r="W988" s="39">
        <v>0</v>
      </c>
      <c r="X988" s="39">
        <v>5485.3789999999999</v>
      </c>
      <c r="Y988" s="39">
        <v>-81.072000000000003</v>
      </c>
      <c r="Z988" s="39">
        <v>-5404.3069999999998</v>
      </c>
      <c r="AA988" s="39">
        <v>0</v>
      </c>
      <c r="AB988" s="39">
        <v>0</v>
      </c>
      <c r="AC988" s="39">
        <v>0</v>
      </c>
      <c r="AD988" s="39"/>
      <c r="AE988" s="39"/>
      <c r="AF988" s="39"/>
      <c r="AG988" s="39">
        <v>292703.19900000002</v>
      </c>
      <c r="AH988" s="39">
        <v>292703.19900000002</v>
      </c>
      <c r="AI988" s="39">
        <v>-357954.01500000001</v>
      </c>
      <c r="AJ988" s="39">
        <v>-357954.01500000001</v>
      </c>
      <c r="AK988" s="39">
        <v>-352468.636</v>
      </c>
      <c r="AL988" s="39">
        <v>-352549.70799999998</v>
      </c>
      <c r="AM988" s="39">
        <v>-357954.01500000001</v>
      </c>
      <c r="AN988" s="39">
        <v>-357954.01500000001</v>
      </c>
      <c r="AO988" s="39">
        <v>-357954.01500000001</v>
      </c>
      <c r="AP988" s="39">
        <v>-357954.01500000001</v>
      </c>
      <c r="AQ988" s="39">
        <v>-357954.01500000001</v>
      </c>
      <c r="AR988" s="39">
        <v>-357954.01500000001</v>
      </c>
      <c r="AS988" s="41">
        <v>-357954.01500000001</v>
      </c>
    </row>
    <row r="989" spans="1:45">
      <c r="A989" s="22" t="s">
        <v>151</v>
      </c>
      <c r="B989" s="21" t="s">
        <v>152</v>
      </c>
      <c r="C989" s="15" t="s">
        <v>57</v>
      </c>
      <c r="D989" s="15" t="s">
        <v>58</v>
      </c>
      <c r="E989" s="15" t="s">
        <v>68</v>
      </c>
      <c r="F989" s="15" t="s">
        <v>69</v>
      </c>
      <c r="G989" s="15" t="s">
        <v>1144</v>
      </c>
      <c r="H989" s="45" t="s">
        <v>1145</v>
      </c>
      <c r="I989" s="39">
        <v>3158.7640000000001</v>
      </c>
      <c r="J989" s="39">
        <v>0</v>
      </c>
      <c r="K989" s="39">
        <v>0</v>
      </c>
      <c r="L989" s="39">
        <v>0</v>
      </c>
      <c r="M989" s="39">
        <v>1.427</v>
      </c>
      <c r="N989" s="39">
        <v>1.427</v>
      </c>
      <c r="O989" s="39">
        <v>0</v>
      </c>
      <c r="P989" s="39">
        <v>675.91399999999999</v>
      </c>
      <c r="Q989" s="39"/>
      <c r="R989" s="39"/>
      <c r="S989" s="39">
        <v>-28.710999999999999</v>
      </c>
      <c r="T989" s="39">
        <v>1.427</v>
      </c>
      <c r="U989" s="39">
        <v>0</v>
      </c>
      <c r="V989" s="39">
        <v>0</v>
      </c>
      <c r="W989" s="39">
        <v>0</v>
      </c>
      <c r="X989" s="39">
        <v>734.85299999999995</v>
      </c>
      <c r="Y989" s="39">
        <v>-10.862</v>
      </c>
      <c r="Z989" s="39">
        <v>-723.99099999999999</v>
      </c>
      <c r="AA989" s="39"/>
      <c r="AB989" s="39">
        <v>0</v>
      </c>
      <c r="AC989" s="39">
        <v>0</v>
      </c>
      <c r="AD989" s="39"/>
      <c r="AE989" s="39"/>
      <c r="AF989" s="39"/>
      <c r="AG989" s="39">
        <v>1.427</v>
      </c>
      <c r="AH989" s="39">
        <v>1.427</v>
      </c>
      <c r="AI989" s="39">
        <v>1.427</v>
      </c>
      <c r="AJ989" s="39">
        <v>1.427</v>
      </c>
      <c r="AK989" s="39">
        <v>736.28</v>
      </c>
      <c r="AL989" s="39">
        <v>725.41800000000001</v>
      </c>
      <c r="AM989" s="39">
        <v>1.427</v>
      </c>
      <c r="AN989" s="39">
        <v>1.427</v>
      </c>
      <c r="AO989" s="39">
        <v>1.427</v>
      </c>
      <c r="AP989" s="39">
        <v>1.427</v>
      </c>
      <c r="AQ989" s="39">
        <v>1.427</v>
      </c>
      <c r="AR989" s="39">
        <v>1.427</v>
      </c>
      <c r="AS989" s="41">
        <v>1.427</v>
      </c>
    </row>
    <row r="990" spans="1:45">
      <c r="A990" s="22" t="s">
        <v>151</v>
      </c>
      <c r="B990" s="21" t="s">
        <v>152</v>
      </c>
      <c r="C990" s="15" t="s">
        <v>57</v>
      </c>
      <c r="D990" s="15" t="s">
        <v>58</v>
      </c>
      <c r="E990" s="15" t="s">
        <v>68</v>
      </c>
      <c r="F990" s="15" t="s">
        <v>69</v>
      </c>
      <c r="G990" s="15" t="s">
        <v>1148</v>
      </c>
      <c r="H990" s="45" t="s">
        <v>1132</v>
      </c>
      <c r="I990" s="39">
        <v>24242.799999999999</v>
      </c>
      <c r="J990" s="39">
        <v>0</v>
      </c>
      <c r="K990" s="39">
        <v>0</v>
      </c>
      <c r="L990" s="39">
        <v>0</v>
      </c>
      <c r="M990" s="39">
        <v>879.47199999999998</v>
      </c>
      <c r="N990" s="39">
        <v>879.47199999999998</v>
      </c>
      <c r="O990" s="39">
        <v>0</v>
      </c>
      <c r="P990" s="39">
        <v>10941.308000000001</v>
      </c>
      <c r="Q990" s="39"/>
      <c r="R990" s="39"/>
      <c r="S990" s="39">
        <v>-495865.17099999997</v>
      </c>
      <c r="T990" s="39"/>
      <c r="U990" s="39"/>
      <c r="V990" s="39">
        <v>166005.24600000001</v>
      </c>
      <c r="W990" s="39">
        <v>-166005.24600000001</v>
      </c>
      <c r="X990" s="39">
        <v>1178728.32</v>
      </c>
      <c r="Y990" s="39">
        <v>74007.975000000006</v>
      </c>
      <c r="Z990" s="39">
        <v>-69609.735000000001</v>
      </c>
      <c r="AA990" s="39">
        <v>-4634.08</v>
      </c>
      <c r="AB990" s="39">
        <v>889231.56700000004</v>
      </c>
      <c r="AC990" s="39">
        <v>-2066844.575</v>
      </c>
      <c r="AD990" s="39"/>
      <c r="AE990" s="39"/>
      <c r="AF990" s="39"/>
      <c r="AG990" s="39"/>
      <c r="AH990" s="39"/>
      <c r="AI990" s="39">
        <v>166005.24600000001</v>
      </c>
      <c r="AJ990" s="39">
        <v>0</v>
      </c>
      <c r="AK990" s="39">
        <v>1178728.32</v>
      </c>
      <c r="AL990" s="39">
        <v>1252736.2949999999</v>
      </c>
      <c r="AM990" s="39">
        <v>1183126.56</v>
      </c>
      <c r="AN990" s="39">
        <v>1178492.48</v>
      </c>
      <c r="AO990" s="39">
        <v>2067724.047</v>
      </c>
      <c r="AP990" s="39">
        <v>879.47199999999998</v>
      </c>
      <c r="AQ990" s="39">
        <v>879.47199999999998</v>
      </c>
      <c r="AR990" s="39">
        <v>879.47199999999998</v>
      </c>
      <c r="AS990" s="41">
        <v>879.47199999999998</v>
      </c>
    </row>
    <row r="991" spans="1:45">
      <c r="A991" s="22" t="s">
        <v>151</v>
      </c>
      <c r="B991" s="21" t="s">
        <v>152</v>
      </c>
      <c r="C991" s="15" t="s">
        <v>57</v>
      </c>
      <c r="D991" s="15" t="s">
        <v>58</v>
      </c>
      <c r="E991" s="15" t="s">
        <v>68</v>
      </c>
      <c r="F991" s="15" t="s">
        <v>69</v>
      </c>
      <c r="G991" s="15" t="s">
        <v>1159</v>
      </c>
      <c r="H991" s="45" t="s">
        <v>1160</v>
      </c>
      <c r="I991" s="39"/>
      <c r="J991" s="39"/>
      <c r="K991" s="39"/>
      <c r="L991" s="39"/>
      <c r="M991" s="39">
        <v>13030.257</v>
      </c>
      <c r="N991" s="39">
        <v>13030.257</v>
      </c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>
        <v>104.117</v>
      </c>
      <c r="Z991" s="39">
        <v>9203.1769999999997</v>
      </c>
      <c r="AA991" s="39">
        <v>-9307.2939999999999</v>
      </c>
      <c r="AB991" s="39">
        <v>2308.614</v>
      </c>
      <c r="AC991" s="39">
        <v>10721.643</v>
      </c>
      <c r="AD991" s="39"/>
      <c r="AE991" s="39"/>
      <c r="AF991" s="39"/>
      <c r="AG991" s="39"/>
      <c r="AH991" s="39"/>
      <c r="AI991" s="39"/>
      <c r="AJ991" s="39"/>
      <c r="AK991" s="39"/>
      <c r="AL991" s="39">
        <v>104.117</v>
      </c>
      <c r="AM991" s="39">
        <v>9307.2939999999999</v>
      </c>
      <c r="AN991" s="39">
        <v>0</v>
      </c>
      <c r="AO991" s="39">
        <v>2308.614</v>
      </c>
      <c r="AP991" s="39">
        <v>13030.257</v>
      </c>
      <c r="AQ991" s="39">
        <v>13030.257</v>
      </c>
      <c r="AR991" s="39">
        <v>13030.257</v>
      </c>
      <c r="AS991" s="41">
        <v>13030.257</v>
      </c>
    </row>
    <row r="992" spans="1:45">
      <c r="A992" s="22" t="s">
        <v>151</v>
      </c>
      <c r="B992" s="21" t="s">
        <v>152</v>
      </c>
      <c r="C992" s="15" t="s">
        <v>57</v>
      </c>
      <c r="D992" s="15" t="s">
        <v>58</v>
      </c>
      <c r="E992" s="15" t="s">
        <v>68</v>
      </c>
      <c r="F992" s="15" t="s">
        <v>69</v>
      </c>
      <c r="G992" s="15" t="s">
        <v>1163</v>
      </c>
      <c r="H992" s="45" t="s">
        <v>1164</v>
      </c>
      <c r="I992" s="39"/>
      <c r="J992" s="39"/>
      <c r="K992" s="39"/>
      <c r="L992" s="39"/>
      <c r="M992" s="39">
        <v>0</v>
      </c>
      <c r="N992" s="39">
        <v>0</v>
      </c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>
        <v>323535.76199999999</v>
      </c>
      <c r="AC992" s="39">
        <v>-323535.76199999999</v>
      </c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>
        <v>323535.76199999999</v>
      </c>
      <c r="AP992" s="39">
        <v>0</v>
      </c>
      <c r="AQ992" s="39">
        <v>0</v>
      </c>
      <c r="AR992" s="39">
        <v>0</v>
      </c>
      <c r="AS992" s="41">
        <v>0</v>
      </c>
    </row>
    <row r="993" spans="1:45">
      <c r="A993" s="22" t="s">
        <v>151</v>
      </c>
      <c r="B993" s="21" t="s">
        <v>152</v>
      </c>
      <c r="C993" s="15" t="s">
        <v>57</v>
      </c>
      <c r="D993" s="15" t="s">
        <v>58</v>
      </c>
      <c r="E993" s="15" t="s">
        <v>68</v>
      </c>
      <c r="F993" s="15" t="s">
        <v>69</v>
      </c>
      <c r="G993" s="15" t="s">
        <v>1165</v>
      </c>
      <c r="H993" s="45" t="s">
        <v>1134</v>
      </c>
      <c r="I993" s="39">
        <v>272282.46999999997</v>
      </c>
      <c r="J993" s="39">
        <v>0</v>
      </c>
      <c r="K993" s="39">
        <v>0</v>
      </c>
      <c r="L993" s="39">
        <v>0</v>
      </c>
      <c r="M993" s="39">
        <v>1053317.577</v>
      </c>
      <c r="N993" s="39">
        <v>1053317.577</v>
      </c>
      <c r="O993" s="39">
        <v>0</v>
      </c>
      <c r="P993" s="39">
        <v>58062.34</v>
      </c>
      <c r="Q993" s="39"/>
      <c r="R993" s="39"/>
      <c r="S993" s="39">
        <v>6481.1890000000003</v>
      </c>
      <c r="T993" s="39">
        <v>297664.30499999999</v>
      </c>
      <c r="U993" s="39">
        <v>0</v>
      </c>
      <c r="V993" s="39">
        <v>179702.46100000001</v>
      </c>
      <c r="W993" s="39">
        <v>2956004.4580000001</v>
      </c>
      <c r="X993" s="39">
        <v>-2182007.0580000002</v>
      </c>
      <c r="Y993" s="39">
        <v>-858045.77500000002</v>
      </c>
      <c r="Z993" s="39">
        <v>282209.32699999999</v>
      </c>
      <c r="AA993" s="39">
        <v>1848285.5279999999</v>
      </c>
      <c r="AB993" s="39">
        <v>-2020286.2620000001</v>
      </c>
      <c r="AC993" s="39">
        <v>549790.59299999999</v>
      </c>
      <c r="AD993" s="39"/>
      <c r="AE993" s="39"/>
      <c r="AF993" s="39"/>
      <c r="AG993" s="39">
        <v>297664.30499999999</v>
      </c>
      <c r="AH993" s="39">
        <v>297664.30499999999</v>
      </c>
      <c r="AI993" s="39">
        <v>477366.766</v>
      </c>
      <c r="AJ993" s="39">
        <v>3433371.2239999999</v>
      </c>
      <c r="AK993" s="39">
        <v>1251364.166</v>
      </c>
      <c r="AL993" s="39">
        <v>393318.391</v>
      </c>
      <c r="AM993" s="39">
        <v>675527.71799999999</v>
      </c>
      <c r="AN993" s="39">
        <v>2523813.2459999998</v>
      </c>
      <c r="AO993" s="39">
        <v>503526.984</v>
      </c>
      <c r="AP993" s="39">
        <v>1053317.577</v>
      </c>
      <c r="AQ993" s="39">
        <v>1053317.577</v>
      </c>
      <c r="AR993" s="39">
        <v>1053317.577</v>
      </c>
      <c r="AS993" s="41">
        <v>1053317.577</v>
      </c>
    </row>
    <row r="994" spans="1:45">
      <c r="A994" s="22" t="s">
        <v>151</v>
      </c>
      <c r="B994" s="21" t="s">
        <v>152</v>
      </c>
      <c r="C994" s="15" t="s">
        <v>57</v>
      </c>
      <c r="D994" s="15" t="s">
        <v>58</v>
      </c>
      <c r="E994" s="15" t="s">
        <v>68</v>
      </c>
      <c r="F994" s="15" t="s">
        <v>69</v>
      </c>
      <c r="G994" s="15" t="s">
        <v>1166</v>
      </c>
      <c r="H994" s="45" t="s">
        <v>1167</v>
      </c>
      <c r="I994" s="39">
        <v>60286.612000000001</v>
      </c>
      <c r="J994" s="39">
        <v>0</v>
      </c>
      <c r="K994" s="39">
        <v>0</v>
      </c>
      <c r="L994" s="39">
        <v>0</v>
      </c>
      <c r="M994" s="39">
        <v>0</v>
      </c>
      <c r="N994" s="39">
        <v>0</v>
      </c>
      <c r="O994" s="39">
        <v>0</v>
      </c>
      <c r="P994" s="39">
        <v>27208.670999999998</v>
      </c>
      <c r="Q994" s="39"/>
      <c r="R994" s="39"/>
      <c r="S994" s="39">
        <v>-1233109.7209999999</v>
      </c>
      <c r="T994" s="39">
        <v>84534.483999999997</v>
      </c>
      <c r="U994" s="39">
        <v>0</v>
      </c>
      <c r="V994" s="39">
        <v>-84534.483999999997</v>
      </c>
      <c r="W994" s="39">
        <v>34931.188000000002</v>
      </c>
      <c r="X994" s="39">
        <v>63149.563999999998</v>
      </c>
      <c r="Y994" s="39">
        <v>-53966.404999999999</v>
      </c>
      <c r="Z994" s="39">
        <v>-44114.347000000002</v>
      </c>
      <c r="AA994" s="39">
        <v>254301.88800000001</v>
      </c>
      <c r="AB994" s="39">
        <v>-253842.86600000001</v>
      </c>
      <c r="AC994" s="39">
        <v>-459.02199999999999</v>
      </c>
      <c r="AD994" s="39"/>
      <c r="AE994" s="39"/>
      <c r="AF994" s="39"/>
      <c r="AG994" s="39">
        <v>84534.483999999997</v>
      </c>
      <c r="AH994" s="39">
        <v>84534.483999999997</v>
      </c>
      <c r="AI994" s="39">
        <v>0</v>
      </c>
      <c r="AJ994" s="39">
        <v>34931.188000000002</v>
      </c>
      <c r="AK994" s="39">
        <v>98080.751999999993</v>
      </c>
      <c r="AL994" s="39">
        <v>44114.347000000002</v>
      </c>
      <c r="AM994" s="39">
        <v>0</v>
      </c>
      <c r="AN994" s="39">
        <v>254301.88800000001</v>
      </c>
      <c r="AO994" s="39">
        <v>459.02199999999999</v>
      </c>
      <c r="AP994" s="39">
        <v>0</v>
      </c>
      <c r="AQ994" s="39">
        <v>0</v>
      </c>
      <c r="AR994" s="39">
        <v>0</v>
      </c>
      <c r="AS994" s="41">
        <v>0</v>
      </c>
    </row>
    <row r="995" spans="1:45">
      <c r="A995" s="22" t="s">
        <v>151</v>
      </c>
      <c r="B995" s="21" t="s">
        <v>152</v>
      </c>
      <c r="C995" s="15" t="s">
        <v>57</v>
      </c>
      <c r="D995" s="15" t="s">
        <v>58</v>
      </c>
      <c r="E995" s="15" t="s">
        <v>68</v>
      </c>
      <c r="F995" s="15" t="s">
        <v>69</v>
      </c>
      <c r="G995" s="15" t="s">
        <v>1170</v>
      </c>
      <c r="H995" s="45" t="s">
        <v>1171</v>
      </c>
      <c r="I995" s="39">
        <v>22229.57</v>
      </c>
      <c r="J995" s="39">
        <v>0</v>
      </c>
      <c r="K995" s="39">
        <v>0</v>
      </c>
      <c r="L995" s="39">
        <v>0</v>
      </c>
      <c r="M995" s="39"/>
      <c r="N995" s="39"/>
      <c r="O995" s="39">
        <v>0</v>
      </c>
      <c r="P995" s="39">
        <v>4740.3010000000004</v>
      </c>
      <c r="Q995" s="39"/>
      <c r="R995" s="39"/>
      <c r="S995" s="39">
        <v>529.13300000000004</v>
      </c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41"/>
    </row>
    <row r="996" spans="1:45">
      <c r="A996" s="22" t="s">
        <v>151</v>
      </c>
      <c r="B996" s="21" t="s">
        <v>152</v>
      </c>
      <c r="C996" s="15" t="s">
        <v>57</v>
      </c>
      <c r="D996" s="15" t="s">
        <v>58</v>
      </c>
      <c r="E996" s="15" t="s">
        <v>68</v>
      </c>
      <c r="F996" s="15" t="s">
        <v>69</v>
      </c>
      <c r="G996" s="15" t="s">
        <v>1172</v>
      </c>
      <c r="H996" s="45" t="s">
        <v>1173</v>
      </c>
      <c r="I996" s="39">
        <v>4363379.75</v>
      </c>
      <c r="J996" s="39">
        <v>0</v>
      </c>
      <c r="K996" s="39">
        <v>0</v>
      </c>
      <c r="L996" s="39"/>
      <c r="M996" s="39">
        <v>1220376.206</v>
      </c>
      <c r="N996" s="39">
        <v>1220376.206</v>
      </c>
      <c r="O996" s="39"/>
      <c r="P996" s="39">
        <v>3639540</v>
      </c>
      <c r="Q996" s="39"/>
      <c r="R996" s="39"/>
      <c r="S996" s="39">
        <v>2606613.801</v>
      </c>
      <c r="T996" s="39">
        <v>4363379.75</v>
      </c>
      <c r="U996" s="39">
        <v>0</v>
      </c>
      <c r="V996" s="39">
        <v>-4363379.75</v>
      </c>
      <c r="W996" s="39">
        <v>29572.71</v>
      </c>
      <c r="X996" s="39">
        <v>-29361.358</v>
      </c>
      <c r="Y996" s="39">
        <v>290280.71600000001</v>
      </c>
      <c r="Z996" s="39">
        <v>385399.908</v>
      </c>
      <c r="AA996" s="39">
        <v>4671292.3480000002</v>
      </c>
      <c r="AB996" s="39">
        <v>-4311908.3629999999</v>
      </c>
      <c r="AC996" s="39">
        <v>185100.245</v>
      </c>
      <c r="AD996" s="39"/>
      <c r="AE996" s="39"/>
      <c r="AF996" s="39"/>
      <c r="AG996" s="39">
        <v>4363379.75</v>
      </c>
      <c r="AH996" s="39">
        <v>4363379.75</v>
      </c>
      <c r="AI996" s="39">
        <v>0</v>
      </c>
      <c r="AJ996" s="39">
        <v>29572.71</v>
      </c>
      <c r="AK996" s="39">
        <v>211.352</v>
      </c>
      <c r="AL996" s="39">
        <v>290492.06800000003</v>
      </c>
      <c r="AM996" s="39">
        <v>675891.97600000002</v>
      </c>
      <c r="AN996" s="39">
        <v>5347184.324</v>
      </c>
      <c r="AO996" s="39">
        <v>1035275.961</v>
      </c>
      <c r="AP996" s="39">
        <v>1220376.206</v>
      </c>
      <c r="AQ996" s="39">
        <v>1220376.206</v>
      </c>
      <c r="AR996" s="39">
        <v>1220376.206</v>
      </c>
      <c r="AS996" s="41">
        <v>1220376.206</v>
      </c>
    </row>
    <row r="997" spans="1:45">
      <c r="A997" s="22" t="s">
        <v>153</v>
      </c>
      <c r="B997" s="21" t="s">
        <v>154</v>
      </c>
      <c r="C997" s="15" t="s">
        <v>57</v>
      </c>
      <c r="D997" s="15" t="s">
        <v>58</v>
      </c>
      <c r="E997" s="15" t="s">
        <v>66</v>
      </c>
      <c r="F997" s="15" t="s">
        <v>67</v>
      </c>
      <c r="G997" s="15" t="s">
        <v>1131</v>
      </c>
      <c r="H997" s="45" t="s">
        <v>1132</v>
      </c>
      <c r="I997" s="39">
        <v>0</v>
      </c>
      <c r="J997" s="39"/>
      <c r="K997" s="39"/>
      <c r="L997" s="39"/>
      <c r="M997" s="39"/>
      <c r="N997" s="39"/>
      <c r="O997" s="39"/>
      <c r="P997" s="39">
        <v>0</v>
      </c>
      <c r="Q997" s="39"/>
      <c r="R997" s="39"/>
      <c r="S997" s="39">
        <v>0</v>
      </c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41"/>
    </row>
    <row r="998" spans="1:45">
      <c r="A998" s="22" t="s">
        <v>153</v>
      </c>
      <c r="B998" s="21" t="s">
        <v>154</v>
      </c>
      <c r="C998" s="15" t="s">
        <v>57</v>
      </c>
      <c r="D998" s="15" t="s">
        <v>58</v>
      </c>
      <c r="E998" s="15" t="s">
        <v>66</v>
      </c>
      <c r="F998" s="15" t="s">
        <v>67</v>
      </c>
      <c r="G998" s="15" t="s">
        <v>1133</v>
      </c>
      <c r="H998" s="45" t="s">
        <v>1134</v>
      </c>
      <c r="I998" s="39">
        <v>0</v>
      </c>
      <c r="J998" s="39"/>
      <c r="K998" s="39"/>
      <c r="L998" s="39"/>
      <c r="M998" s="39"/>
      <c r="N998" s="39"/>
      <c r="O998" s="39"/>
      <c r="P998" s="39">
        <v>0</v>
      </c>
      <c r="Q998" s="39"/>
      <c r="R998" s="39"/>
      <c r="S998" s="39">
        <v>0</v>
      </c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41"/>
    </row>
    <row r="999" spans="1:45">
      <c r="A999" s="22" t="s">
        <v>153</v>
      </c>
      <c r="B999" s="21" t="s">
        <v>154</v>
      </c>
      <c r="C999" s="15" t="s">
        <v>57</v>
      </c>
      <c r="D999" s="15" t="s">
        <v>58</v>
      </c>
      <c r="E999" s="15" t="s">
        <v>66</v>
      </c>
      <c r="F999" s="15" t="s">
        <v>67</v>
      </c>
      <c r="G999" s="15" t="s">
        <v>1146</v>
      </c>
      <c r="H999" s="45" t="s">
        <v>1147</v>
      </c>
      <c r="I999" s="39">
        <v>66426.001000000004</v>
      </c>
      <c r="J999" s="39">
        <v>12360.496999999999</v>
      </c>
      <c r="K999" s="39">
        <v>41463.870999999999</v>
      </c>
      <c r="L999" s="39">
        <v>0</v>
      </c>
      <c r="M999" s="39">
        <v>79051.548999999999</v>
      </c>
      <c r="N999" s="39">
        <v>79051.548999999999</v>
      </c>
      <c r="O999" s="39">
        <v>0</v>
      </c>
      <c r="P999" s="39">
        <v>37635.968000000001</v>
      </c>
      <c r="Q999" s="39"/>
      <c r="R999" s="39"/>
      <c r="S999" s="39">
        <v>-15240.388000000001</v>
      </c>
      <c r="T999" s="39">
        <v>65598.493000000002</v>
      </c>
      <c r="U999" s="39">
        <v>0</v>
      </c>
      <c r="V999" s="39">
        <v>-38528.031000000003</v>
      </c>
      <c r="W999" s="39">
        <v>49036.898000000001</v>
      </c>
      <c r="X999" s="39">
        <v>70193.065000000002</v>
      </c>
      <c r="Y999" s="39">
        <v>-111651.251</v>
      </c>
      <c r="Z999" s="39">
        <v>13034.832</v>
      </c>
      <c r="AA999" s="39">
        <v>-15710.2</v>
      </c>
      <c r="AB999" s="39">
        <v>-780.86199999999997</v>
      </c>
      <c r="AC999" s="39">
        <v>47858.605000000003</v>
      </c>
      <c r="AD999" s="39"/>
      <c r="AE999" s="39"/>
      <c r="AF999" s="39"/>
      <c r="AG999" s="39">
        <v>65598.493000000002</v>
      </c>
      <c r="AH999" s="39">
        <v>65598.493000000002</v>
      </c>
      <c r="AI999" s="39">
        <v>27070.462</v>
      </c>
      <c r="AJ999" s="39">
        <v>76107.360000000001</v>
      </c>
      <c r="AK999" s="39">
        <v>146300.42499999999</v>
      </c>
      <c r="AL999" s="39">
        <v>34649.173999999999</v>
      </c>
      <c r="AM999" s="39">
        <v>47684.006000000001</v>
      </c>
      <c r="AN999" s="39">
        <v>31973.806</v>
      </c>
      <c r="AO999" s="39">
        <v>31192.944</v>
      </c>
      <c r="AP999" s="39">
        <v>79051.548999999999</v>
      </c>
      <c r="AQ999" s="39">
        <v>79051.548999999999</v>
      </c>
      <c r="AR999" s="39">
        <v>79051.548999999999</v>
      </c>
      <c r="AS999" s="41">
        <v>79051.548999999999</v>
      </c>
    </row>
    <row r="1000" spans="1:45">
      <c r="A1000" s="22" t="s">
        <v>153</v>
      </c>
      <c r="B1000" s="21" t="s">
        <v>154</v>
      </c>
      <c r="C1000" s="15" t="s">
        <v>57</v>
      </c>
      <c r="D1000" s="15" t="s">
        <v>58</v>
      </c>
      <c r="E1000" s="15" t="s">
        <v>66</v>
      </c>
      <c r="F1000" s="15" t="s">
        <v>67</v>
      </c>
      <c r="G1000" s="15" t="s">
        <v>1149</v>
      </c>
      <c r="H1000" s="45" t="s">
        <v>1150</v>
      </c>
      <c r="I1000" s="39">
        <v>17205.588</v>
      </c>
      <c r="J1000" s="39">
        <v>0</v>
      </c>
      <c r="K1000" s="39">
        <v>0</v>
      </c>
      <c r="L1000" s="39"/>
      <c r="M1000" s="39">
        <v>78.947999999999993</v>
      </c>
      <c r="N1000" s="39">
        <v>78.947999999999993</v>
      </c>
      <c r="O1000" s="39"/>
      <c r="P1000" s="39">
        <v>4640.6890000000003</v>
      </c>
      <c r="Q1000" s="39"/>
      <c r="R1000" s="39"/>
      <c r="S1000" s="39">
        <v>326.53500000000003</v>
      </c>
      <c r="T1000" s="39">
        <v>17056.635999999999</v>
      </c>
      <c r="U1000" s="39">
        <v>0</v>
      </c>
      <c r="V1000" s="39">
        <v>-17056.635999999999</v>
      </c>
      <c r="W1000" s="39">
        <v>0</v>
      </c>
      <c r="X1000" s="39">
        <v>157.89599999999999</v>
      </c>
      <c r="Y1000" s="39">
        <v>-118.422</v>
      </c>
      <c r="Z1000" s="39">
        <v>0</v>
      </c>
      <c r="AA1000" s="39">
        <v>0</v>
      </c>
      <c r="AB1000" s="39">
        <v>0</v>
      </c>
      <c r="AC1000" s="39">
        <v>39.473999999999997</v>
      </c>
      <c r="AD1000" s="39"/>
      <c r="AE1000" s="39"/>
      <c r="AF1000" s="39"/>
      <c r="AG1000" s="39">
        <v>17056.635999999999</v>
      </c>
      <c r="AH1000" s="39">
        <v>17056.635999999999</v>
      </c>
      <c r="AI1000" s="39">
        <v>0</v>
      </c>
      <c r="AJ1000" s="39">
        <v>0</v>
      </c>
      <c r="AK1000" s="39">
        <v>157.89599999999999</v>
      </c>
      <c r="AL1000" s="39">
        <v>39.473999999999997</v>
      </c>
      <c r="AM1000" s="39">
        <v>39.473999999999997</v>
      </c>
      <c r="AN1000" s="39">
        <v>39.473999999999997</v>
      </c>
      <c r="AO1000" s="39">
        <v>39.473999999999997</v>
      </c>
      <c r="AP1000" s="39">
        <v>78.947999999999993</v>
      </c>
      <c r="AQ1000" s="39">
        <v>78.947999999999993</v>
      </c>
      <c r="AR1000" s="39">
        <v>78.947999999999993</v>
      </c>
      <c r="AS1000" s="41">
        <v>78.947999999999993</v>
      </c>
    </row>
    <row r="1001" spans="1:45">
      <c r="A1001" s="22" t="s">
        <v>153</v>
      </c>
      <c r="B1001" s="21" t="s">
        <v>154</v>
      </c>
      <c r="C1001" s="15" t="s">
        <v>57</v>
      </c>
      <c r="D1001" s="15" t="s">
        <v>58</v>
      </c>
      <c r="E1001" s="15" t="s">
        <v>66</v>
      </c>
      <c r="F1001" s="15" t="s">
        <v>67</v>
      </c>
      <c r="G1001" s="15" t="s">
        <v>1151</v>
      </c>
      <c r="H1001" s="45" t="s">
        <v>1152</v>
      </c>
      <c r="I1001" s="39">
        <v>10655349.448999999</v>
      </c>
      <c r="J1001" s="39">
        <v>6323418.8420000002</v>
      </c>
      <c r="K1001" s="39">
        <v>8132230.0369999995</v>
      </c>
      <c r="L1001" s="39">
        <v>6954399.5259999996</v>
      </c>
      <c r="M1001" s="39">
        <v>10722161.146</v>
      </c>
      <c r="N1001" s="39">
        <v>10722161.146</v>
      </c>
      <c r="O1001" s="39">
        <v>5405007.8600000003</v>
      </c>
      <c r="P1001" s="39">
        <v>6338867.4970000004</v>
      </c>
      <c r="Q1001" s="39"/>
      <c r="R1001" s="39">
        <v>-2207380.3160000001</v>
      </c>
      <c r="S1001" s="39">
        <v>-1944826.355</v>
      </c>
      <c r="T1001" s="39">
        <v>10655901.120999999</v>
      </c>
      <c r="U1001" s="39">
        <v>0</v>
      </c>
      <c r="V1001" s="39">
        <v>-2663944.3820000002</v>
      </c>
      <c r="W1001" s="39">
        <v>3355894.8689999999</v>
      </c>
      <c r="X1001" s="39">
        <v>-1034159.79</v>
      </c>
      <c r="Y1001" s="39">
        <v>-1747885.7620000001</v>
      </c>
      <c r="Z1001" s="39">
        <v>2685613.1150000002</v>
      </c>
      <c r="AA1001" s="39">
        <v>-227076.693</v>
      </c>
      <c r="AB1001" s="39">
        <v>-2085564.172</v>
      </c>
      <c r="AC1001" s="39">
        <v>1783382.84</v>
      </c>
      <c r="AD1001" s="39"/>
      <c r="AE1001" s="39"/>
      <c r="AF1001" s="39"/>
      <c r="AG1001" s="39">
        <v>10655901.120999999</v>
      </c>
      <c r="AH1001" s="39">
        <v>10655901.120999999</v>
      </c>
      <c r="AI1001" s="39">
        <v>7991956.7390000001</v>
      </c>
      <c r="AJ1001" s="39">
        <v>11347851.607999999</v>
      </c>
      <c r="AK1001" s="39">
        <v>10313691.818</v>
      </c>
      <c r="AL1001" s="39">
        <v>8565806.0559999999</v>
      </c>
      <c r="AM1001" s="39">
        <v>11251419.171</v>
      </c>
      <c r="AN1001" s="39">
        <v>11024342.478</v>
      </c>
      <c r="AO1001" s="39">
        <v>8938778.3059999999</v>
      </c>
      <c r="AP1001" s="39">
        <v>10722161.146</v>
      </c>
      <c r="AQ1001" s="39">
        <v>10722161.146</v>
      </c>
      <c r="AR1001" s="39">
        <v>10722161.146</v>
      </c>
      <c r="AS1001" s="41">
        <v>10722161.146</v>
      </c>
    </row>
    <row r="1002" spans="1:45">
      <c r="A1002" s="22" t="s">
        <v>153</v>
      </c>
      <c r="B1002" s="21" t="s">
        <v>154</v>
      </c>
      <c r="C1002" s="15" t="s">
        <v>57</v>
      </c>
      <c r="D1002" s="15" t="s">
        <v>58</v>
      </c>
      <c r="E1002" s="15" t="s">
        <v>66</v>
      </c>
      <c r="F1002" s="15" t="s">
        <v>67</v>
      </c>
      <c r="G1002" s="15" t="s">
        <v>1153</v>
      </c>
      <c r="H1002" s="45" t="s">
        <v>1154</v>
      </c>
      <c r="I1002" s="39">
        <v>5295813.6679999996</v>
      </c>
      <c r="J1002" s="39">
        <v>4273474.017</v>
      </c>
      <c r="K1002" s="39">
        <v>4637344.0209999997</v>
      </c>
      <c r="L1002" s="39">
        <v>3982865.9109999998</v>
      </c>
      <c r="M1002" s="39">
        <v>5048130.5999999996</v>
      </c>
      <c r="N1002" s="39">
        <v>5048130.5999999996</v>
      </c>
      <c r="O1002" s="39">
        <v>2887209.0060000001</v>
      </c>
      <c r="P1002" s="39">
        <v>3248973.2119999998</v>
      </c>
      <c r="Q1002" s="39"/>
      <c r="R1002" s="39">
        <v>-1076340.621</v>
      </c>
      <c r="S1002" s="39">
        <v>-833015.65599999996</v>
      </c>
      <c r="T1002" s="39">
        <v>5295719.8849999998</v>
      </c>
      <c r="U1002" s="39">
        <v>0</v>
      </c>
      <c r="V1002" s="39">
        <v>-1858356.449</v>
      </c>
      <c r="W1002" s="39">
        <v>2309475.159</v>
      </c>
      <c r="X1002" s="39">
        <v>-144648.747</v>
      </c>
      <c r="Y1002" s="39">
        <v>-1645471.8030000001</v>
      </c>
      <c r="Z1002" s="39">
        <v>2024289.845</v>
      </c>
      <c r="AA1002" s="39">
        <v>-128254.601</v>
      </c>
      <c r="AB1002" s="39">
        <v>-2637212.5809999998</v>
      </c>
      <c r="AC1002" s="39">
        <v>1832589.892</v>
      </c>
      <c r="AD1002" s="39"/>
      <c r="AE1002" s="39"/>
      <c r="AF1002" s="39"/>
      <c r="AG1002" s="39">
        <v>5295719.8849999998</v>
      </c>
      <c r="AH1002" s="39">
        <v>5295719.8849999998</v>
      </c>
      <c r="AI1002" s="39">
        <v>3437363.4360000002</v>
      </c>
      <c r="AJ1002" s="39">
        <v>5746838.5949999997</v>
      </c>
      <c r="AK1002" s="39">
        <v>5602189.8480000002</v>
      </c>
      <c r="AL1002" s="39">
        <v>3956718.0449999999</v>
      </c>
      <c r="AM1002" s="39">
        <v>5981007.8899999997</v>
      </c>
      <c r="AN1002" s="39">
        <v>5852753.2889999999</v>
      </c>
      <c r="AO1002" s="39">
        <v>3215540.7080000001</v>
      </c>
      <c r="AP1002" s="39">
        <v>5048130.5999999996</v>
      </c>
      <c r="AQ1002" s="39">
        <v>5048130.5999999996</v>
      </c>
      <c r="AR1002" s="39">
        <v>5048130.5999999996</v>
      </c>
      <c r="AS1002" s="41">
        <v>5048130.5999999996</v>
      </c>
    </row>
    <row r="1003" spans="1:45">
      <c r="A1003" s="22" t="s">
        <v>153</v>
      </c>
      <c r="B1003" s="21" t="s">
        <v>154</v>
      </c>
      <c r="C1003" s="15" t="s">
        <v>57</v>
      </c>
      <c r="D1003" s="15" t="s">
        <v>58</v>
      </c>
      <c r="E1003" s="15" t="s">
        <v>66</v>
      </c>
      <c r="F1003" s="15" t="s">
        <v>67</v>
      </c>
      <c r="G1003" s="15" t="s">
        <v>1155</v>
      </c>
      <c r="H1003" s="45" t="s">
        <v>1156</v>
      </c>
      <c r="I1003" s="39">
        <v>25878862.741999999</v>
      </c>
      <c r="J1003" s="39">
        <v>7370703.284</v>
      </c>
      <c r="K1003" s="39">
        <v>6581770.307</v>
      </c>
      <c r="L1003" s="39">
        <v>3360821.355</v>
      </c>
      <c r="M1003" s="39">
        <v>10890562.761</v>
      </c>
      <c r="N1003" s="39">
        <v>10890562.761</v>
      </c>
      <c r="O1003" s="39">
        <v>2866944.71</v>
      </c>
      <c r="P1003" s="39">
        <v>14138303.612</v>
      </c>
      <c r="Q1003" s="39"/>
      <c r="R1003" s="39">
        <v>-3632613.2760000001</v>
      </c>
      <c r="S1003" s="39">
        <v>-6116227.7249999996</v>
      </c>
      <c r="T1003" s="39">
        <v>25875734.763999999</v>
      </c>
      <c r="U1003" s="39">
        <v>0</v>
      </c>
      <c r="V1003" s="39">
        <v>-10640695.501</v>
      </c>
      <c r="W1003" s="39">
        <v>8046750.6370000001</v>
      </c>
      <c r="X1003" s="39">
        <v>-1619288.577</v>
      </c>
      <c r="Y1003" s="39">
        <v>-7321952.5240000002</v>
      </c>
      <c r="Z1003" s="39">
        <v>2872480.6850000001</v>
      </c>
      <c r="AA1003" s="39">
        <v>903652.51</v>
      </c>
      <c r="AB1003" s="39">
        <v>-8608049.4680000003</v>
      </c>
      <c r="AC1003" s="39">
        <v>1381930.2350000001</v>
      </c>
      <c r="AD1003" s="39"/>
      <c r="AE1003" s="39"/>
      <c r="AF1003" s="39"/>
      <c r="AG1003" s="39">
        <v>25875734.763999999</v>
      </c>
      <c r="AH1003" s="39">
        <v>25875734.763999999</v>
      </c>
      <c r="AI1003" s="39">
        <v>15235039.263</v>
      </c>
      <c r="AJ1003" s="39">
        <v>23281789.899999999</v>
      </c>
      <c r="AK1003" s="39">
        <v>21662501.322999999</v>
      </c>
      <c r="AL1003" s="39">
        <v>14340548.799000001</v>
      </c>
      <c r="AM1003" s="39">
        <v>17213029.484000001</v>
      </c>
      <c r="AN1003" s="39">
        <v>18116681.993999999</v>
      </c>
      <c r="AO1003" s="39">
        <v>9508632.5260000005</v>
      </c>
      <c r="AP1003" s="39">
        <v>10890562.761</v>
      </c>
      <c r="AQ1003" s="39">
        <v>10890562.761</v>
      </c>
      <c r="AR1003" s="39">
        <v>10890562.761</v>
      </c>
      <c r="AS1003" s="41">
        <v>10890562.761</v>
      </c>
    </row>
    <row r="1004" spans="1:45">
      <c r="A1004" s="22" t="s">
        <v>153</v>
      </c>
      <c r="B1004" s="21" t="s">
        <v>154</v>
      </c>
      <c r="C1004" s="15" t="s">
        <v>57</v>
      </c>
      <c r="D1004" s="15" t="s">
        <v>58</v>
      </c>
      <c r="E1004" s="15" t="s">
        <v>66</v>
      </c>
      <c r="F1004" s="15" t="s">
        <v>67</v>
      </c>
      <c r="G1004" s="15" t="s">
        <v>1159</v>
      </c>
      <c r="H1004" s="45" t="s">
        <v>1160</v>
      </c>
      <c r="I1004" s="39">
        <v>51564.527000000002</v>
      </c>
      <c r="J1004" s="39">
        <v>3546.7739999999999</v>
      </c>
      <c r="K1004" s="39">
        <v>3546.7739999999999</v>
      </c>
      <c r="L1004" s="39"/>
      <c r="M1004" s="39">
        <v>12309.002</v>
      </c>
      <c r="N1004" s="39">
        <v>12309.002</v>
      </c>
      <c r="O1004" s="39"/>
      <c r="P1004" s="39">
        <v>8322.4930000000004</v>
      </c>
      <c r="Q1004" s="39"/>
      <c r="R1004" s="39"/>
      <c r="S1004" s="39">
        <v>85.912000000000006</v>
      </c>
      <c r="T1004" s="39">
        <v>51426.61</v>
      </c>
      <c r="U1004" s="39">
        <v>0</v>
      </c>
      <c r="V1004" s="39">
        <v>-49680.610999999997</v>
      </c>
      <c r="W1004" s="39">
        <v>5238</v>
      </c>
      <c r="X1004" s="39">
        <v>7158.0069999999996</v>
      </c>
      <c r="Y1004" s="39">
        <v>-8860.5059999999994</v>
      </c>
      <c r="Z1004" s="39">
        <v>0</v>
      </c>
      <c r="AA1004" s="39">
        <v>0</v>
      </c>
      <c r="AB1004" s="39">
        <v>0</v>
      </c>
      <c r="AC1004" s="39">
        <v>7027.5020000000004</v>
      </c>
      <c r="AD1004" s="39"/>
      <c r="AE1004" s="39"/>
      <c r="AF1004" s="39"/>
      <c r="AG1004" s="39">
        <v>51426.61</v>
      </c>
      <c r="AH1004" s="39">
        <v>51426.61</v>
      </c>
      <c r="AI1004" s="39">
        <v>1745.999</v>
      </c>
      <c r="AJ1004" s="39">
        <v>6983.9989999999998</v>
      </c>
      <c r="AK1004" s="39">
        <v>14142.005999999999</v>
      </c>
      <c r="AL1004" s="39">
        <v>5281.5</v>
      </c>
      <c r="AM1004" s="39">
        <v>5281.5</v>
      </c>
      <c r="AN1004" s="39">
        <v>5281.5</v>
      </c>
      <c r="AO1004" s="39">
        <v>5281.5</v>
      </c>
      <c r="AP1004" s="39">
        <v>12309.002</v>
      </c>
      <c r="AQ1004" s="39">
        <v>12309.002</v>
      </c>
      <c r="AR1004" s="39">
        <v>12309.002</v>
      </c>
      <c r="AS1004" s="41">
        <v>12309.002</v>
      </c>
    </row>
    <row r="1005" spans="1:45">
      <c r="A1005" s="22" t="s">
        <v>153</v>
      </c>
      <c r="B1005" s="21" t="s">
        <v>154</v>
      </c>
      <c r="C1005" s="15" t="s">
        <v>57</v>
      </c>
      <c r="D1005" s="15" t="s">
        <v>58</v>
      </c>
      <c r="E1005" s="15" t="s">
        <v>66</v>
      </c>
      <c r="F1005" s="15" t="s">
        <v>67</v>
      </c>
      <c r="G1005" s="15" t="s">
        <v>1161</v>
      </c>
      <c r="H1005" s="45" t="s">
        <v>1162</v>
      </c>
      <c r="I1005" s="39">
        <v>0</v>
      </c>
      <c r="J1005" s="39"/>
      <c r="K1005" s="39"/>
      <c r="L1005" s="39"/>
      <c r="M1005" s="39"/>
      <c r="N1005" s="39"/>
      <c r="O1005" s="39"/>
      <c r="P1005" s="39">
        <v>0</v>
      </c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41"/>
    </row>
    <row r="1006" spans="1:45">
      <c r="A1006" s="22" t="s">
        <v>153</v>
      </c>
      <c r="B1006" s="21" t="s">
        <v>154</v>
      </c>
      <c r="C1006" s="15" t="s">
        <v>57</v>
      </c>
      <c r="D1006" s="15" t="s">
        <v>58</v>
      </c>
      <c r="E1006" s="15" t="s">
        <v>66</v>
      </c>
      <c r="F1006" s="15" t="s">
        <v>67</v>
      </c>
      <c r="G1006" s="15" t="s">
        <v>1163</v>
      </c>
      <c r="H1006" s="45" t="s">
        <v>1164</v>
      </c>
      <c r="I1006" s="39"/>
      <c r="J1006" s="39">
        <v>0</v>
      </c>
      <c r="K1006" s="39">
        <v>0</v>
      </c>
      <c r="L1006" s="39"/>
      <c r="M1006" s="39">
        <v>100.29600000000001</v>
      </c>
      <c r="N1006" s="39">
        <v>100.29600000000001</v>
      </c>
      <c r="O1006" s="39"/>
      <c r="P1006" s="39"/>
      <c r="Q1006" s="39"/>
      <c r="R1006" s="39"/>
      <c r="S1006" s="39"/>
      <c r="T1006" s="39">
        <v>1373.662</v>
      </c>
      <c r="U1006" s="39">
        <v>0</v>
      </c>
      <c r="V1006" s="39">
        <v>-1373.662</v>
      </c>
      <c r="W1006" s="39">
        <v>0</v>
      </c>
      <c r="X1006" s="39">
        <v>200.59200000000001</v>
      </c>
      <c r="Y1006" s="39">
        <v>-150.44399999999999</v>
      </c>
      <c r="Z1006" s="39">
        <v>0</v>
      </c>
      <c r="AA1006" s="39">
        <v>0</v>
      </c>
      <c r="AB1006" s="39">
        <v>0</v>
      </c>
      <c r="AC1006" s="39">
        <v>50.148000000000003</v>
      </c>
      <c r="AD1006" s="39"/>
      <c r="AE1006" s="39"/>
      <c r="AF1006" s="39"/>
      <c r="AG1006" s="39">
        <v>1373.662</v>
      </c>
      <c r="AH1006" s="39">
        <v>1373.662</v>
      </c>
      <c r="AI1006" s="39">
        <v>0</v>
      </c>
      <c r="AJ1006" s="39">
        <v>0</v>
      </c>
      <c r="AK1006" s="39">
        <v>200.59200000000001</v>
      </c>
      <c r="AL1006" s="39">
        <v>50.148000000000003</v>
      </c>
      <c r="AM1006" s="39">
        <v>50.148000000000003</v>
      </c>
      <c r="AN1006" s="39">
        <v>50.148000000000003</v>
      </c>
      <c r="AO1006" s="39">
        <v>50.148000000000003</v>
      </c>
      <c r="AP1006" s="39">
        <v>100.29600000000001</v>
      </c>
      <c r="AQ1006" s="39">
        <v>100.29600000000001</v>
      </c>
      <c r="AR1006" s="39">
        <v>100.29600000000001</v>
      </c>
      <c r="AS1006" s="41">
        <v>100.29600000000001</v>
      </c>
    </row>
    <row r="1007" spans="1:45">
      <c r="A1007" s="22" t="s">
        <v>153</v>
      </c>
      <c r="B1007" s="21" t="s">
        <v>154</v>
      </c>
      <c r="C1007" s="15" t="s">
        <v>57</v>
      </c>
      <c r="D1007" s="15" t="s">
        <v>58</v>
      </c>
      <c r="E1007" s="15" t="s">
        <v>66</v>
      </c>
      <c r="F1007" s="15" t="s">
        <v>67</v>
      </c>
      <c r="G1007" s="15" t="s">
        <v>1165</v>
      </c>
      <c r="H1007" s="45" t="s">
        <v>1134</v>
      </c>
      <c r="I1007" s="39">
        <v>18505.241000000002</v>
      </c>
      <c r="J1007" s="39">
        <v>0</v>
      </c>
      <c r="K1007" s="39">
        <v>0</v>
      </c>
      <c r="L1007" s="39">
        <v>0</v>
      </c>
      <c r="M1007" s="39">
        <v>478116.04499999998</v>
      </c>
      <c r="N1007" s="39">
        <v>478116.04499999998</v>
      </c>
      <c r="O1007" s="39">
        <v>0</v>
      </c>
      <c r="P1007" s="39">
        <v>43199.292000000001</v>
      </c>
      <c r="Q1007" s="39"/>
      <c r="R1007" s="39"/>
      <c r="S1007" s="39">
        <v>3571.7379999999998</v>
      </c>
      <c r="T1007" s="39">
        <v>22340.011999999999</v>
      </c>
      <c r="U1007" s="39">
        <v>0</v>
      </c>
      <c r="V1007" s="39">
        <v>-22340.011999999999</v>
      </c>
      <c r="W1007" s="39">
        <v>460280.21299999999</v>
      </c>
      <c r="X1007" s="39">
        <v>15099.474</v>
      </c>
      <c r="Y1007" s="39">
        <v>-6381.6319999999996</v>
      </c>
      <c r="Z1007" s="39">
        <v>-2463.7530000000002</v>
      </c>
      <c r="AA1007" s="39">
        <v>-13926.886</v>
      </c>
      <c r="AB1007" s="39">
        <v>16885.455999999998</v>
      </c>
      <c r="AC1007" s="39">
        <v>8623.1730000000007</v>
      </c>
      <c r="AD1007" s="39"/>
      <c r="AE1007" s="39"/>
      <c r="AF1007" s="39"/>
      <c r="AG1007" s="39">
        <v>22340.011999999999</v>
      </c>
      <c r="AH1007" s="39">
        <v>22340.011999999999</v>
      </c>
      <c r="AI1007" s="39">
        <v>0</v>
      </c>
      <c r="AJ1007" s="39">
        <v>460280.21299999999</v>
      </c>
      <c r="AK1007" s="39">
        <v>475379.68699999998</v>
      </c>
      <c r="AL1007" s="39">
        <v>468998.05499999999</v>
      </c>
      <c r="AM1007" s="39">
        <v>466534.30200000003</v>
      </c>
      <c r="AN1007" s="39">
        <v>452607.41600000003</v>
      </c>
      <c r="AO1007" s="39">
        <v>469492.87199999997</v>
      </c>
      <c r="AP1007" s="39">
        <v>478116.04499999998</v>
      </c>
      <c r="AQ1007" s="39">
        <v>478116.04499999998</v>
      </c>
      <c r="AR1007" s="39">
        <v>478116.04499999998</v>
      </c>
      <c r="AS1007" s="41">
        <v>478116.04499999998</v>
      </c>
    </row>
    <row r="1008" spans="1:45">
      <c r="A1008" s="22" t="s">
        <v>153</v>
      </c>
      <c r="B1008" s="21" t="s">
        <v>154</v>
      </c>
      <c r="C1008" s="15" t="s">
        <v>57</v>
      </c>
      <c r="D1008" s="15" t="s">
        <v>58</v>
      </c>
      <c r="E1008" s="15" t="s">
        <v>66</v>
      </c>
      <c r="F1008" s="15" t="s">
        <v>67</v>
      </c>
      <c r="G1008" s="15" t="s">
        <v>1166</v>
      </c>
      <c r="H1008" s="45" t="s">
        <v>1167</v>
      </c>
      <c r="I1008" s="39">
        <v>8368.3109999999997</v>
      </c>
      <c r="J1008" s="39">
        <v>0</v>
      </c>
      <c r="K1008" s="39">
        <v>0</v>
      </c>
      <c r="L1008" s="39"/>
      <c r="M1008" s="39">
        <v>1364.8409999999999</v>
      </c>
      <c r="N1008" s="39">
        <v>1364.8409999999999</v>
      </c>
      <c r="O1008" s="39"/>
      <c r="P1008" s="39">
        <v>31027.806</v>
      </c>
      <c r="Q1008" s="39"/>
      <c r="R1008" s="39"/>
      <c r="S1008" s="39">
        <v>2698.2080000000001</v>
      </c>
      <c r="T1008" s="39">
        <v>7535.2870000000003</v>
      </c>
      <c r="U1008" s="39">
        <v>0</v>
      </c>
      <c r="V1008" s="39">
        <v>-7486.2879999999996</v>
      </c>
      <c r="W1008" s="39">
        <v>161</v>
      </c>
      <c r="X1008" s="39">
        <v>839.68399999999997</v>
      </c>
      <c r="Y1008" s="39">
        <v>-787.26300000000003</v>
      </c>
      <c r="Z1008" s="39">
        <v>0</v>
      </c>
      <c r="AA1008" s="39">
        <v>0</v>
      </c>
      <c r="AB1008" s="39">
        <v>10</v>
      </c>
      <c r="AC1008" s="39">
        <v>1092.421</v>
      </c>
      <c r="AD1008" s="39"/>
      <c r="AE1008" s="39"/>
      <c r="AF1008" s="39"/>
      <c r="AG1008" s="39">
        <v>7535.2870000000003</v>
      </c>
      <c r="AH1008" s="39">
        <v>7535.2870000000003</v>
      </c>
      <c r="AI1008" s="39">
        <v>48.999000000000002</v>
      </c>
      <c r="AJ1008" s="39">
        <v>209.999</v>
      </c>
      <c r="AK1008" s="39">
        <v>1049.683</v>
      </c>
      <c r="AL1008" s="39">
        <v>262.42</v>
      </c>
      <c r="AM1008" s="39">
        <v>262.42</v>
      </c>
      <c r="AN1008" s="39">
        <v>262.42</v>
      </c>
      <c r="AO1008" s="39">
        <v>272.42</v>
      </c>
      <c r="AP1008" s="39">
        <v>1364.8409999999999</v>
      </c>
      <c r="AQ1008" s="39">
        <v>1364.8409999999999</v>
      </c>
      <c r="AR1008" s="39">
        <v>1364.8409999999999</v>
      </c>
      <c r="AS1008" s="41">
        <v>1364.8409999999999</v>
      </c>
    </row>
    <row r="1009" spans="1:45">
      <c r="A1009" s="22" t="s">
        <v>153</v>
      </c>
      <c r="B1009" s="21" t="s">
        <v>154</v>
      </c>
      <c r="C1009" s="15" t="s">
        <v>57</v>
      </c>
      <c r="D1009" s="15" t="s">
        <v>58</v>
      </c>
      <c r="E1009" s="15" t="s">
        <v>66</v>
      </c>
      <c r="F1009" s="15" t="s">
        <v>67</v>
      </c>
      <c r="G1009" s="15" t="s">
        <v>1168</v>
      </c>
      <c r="H1009" s="45" t="s">
        <v>1169</v>
      </c>
      <c r="I1009" s="39"/>
      <c r="J1009" s="39">
        <v>0</v>
      </c>
      <c r="K1009" s="39">
        <v>0</v>
      </c>
      <c r="L1009" s="39"/>
      <c r="M1009" s="39">
        <v>14.904</v>
      </c>
      <c r="N1009" s="39">
        <v>14.904</v>
      </c>
      <c r="O1009" s="39"/>
      <c r="P1009" s="39"/>
      <c r="Q1009" s="39"/>
      <c r="R1009" s="39"/>
      <c r="S1009" s="39"/>
      <c r="T1009" s="39">
        <v>204.119</v>
      </c>
      <c r="U1009" s="39">
        <v>0</v>
      </c>
      <c r="V1009" s="39">
        <v>-204.119</v>
      </c>
      <c r="W1009" s="39">
        <v>0</v>
      </c>
      <c r="X1009" s="39">
        <v>29.806999999999999</v>
      </c>
      <c r="Y1009" s="39">
        <v>-22.355</v>
      </c>
      <c r="Z1009" s="39">
        <v>0</v>
      </c>
      <c r="AA1009" s="39">
        <v>0</v>
      </c>
      <c r="AB1009" s="39">
        <v>0</v>
      </c>
      <c r="AC1009" s="39">
        <v>7.452</v>
      </c>
      <c r="AD1009" s="39"/>
      <c r="AE1009" s="39"/>
      <c r="AF1009" s="39"/>
      <c r="AG1009" s="39">
        <v>204.119</v>
      </c>
      <c r="AH1009" s="39">
        <v>204.119</v>
      </c>
      <c r="AI1009" s="39">
        <v>0</v>
      </c>
      <c r="AJ1009" s="39">
        <v>0</v>
      </c>
      <c r="AK1009" s="39">
        <v>29.806999999999999</v>
      </c>
      <c r="AL1009" s="39">
        <v>7.452</v>
      </c>
      <c r="AM1009" s="39">
        <v>7.452</v>
      </c>
      <c r="AN1009" s="39">
        <v>7.452</v>
      </c>
      <c r="AO1009" s="39">
        <v>7.452</v>
      </c>
      <c r="AP1009" s="39">
        <v>14.904</v>
      </c>
      <c r="AQ1009" s="39">
        <v>14.904</v>
      </c>
      <c r="AR1009" s="39">
        <v>14.904</v>
      </c>
      <c r="AS1009" s="41">
        <v>14.904</v>
      </c>
    </row>
    <row r="1010" spans="1:45">
      <c r="A1010" s="22" t="s">
        <v>153</v>
      </c>
      <c r="B1010" s="21" t="s">
        <v>154</v>
      </c>
      <c r="C1010" s="15" t="s">
        <v>57</v>
      </c>
      <c r="D1010" s="15" t="s">
        <v>58</v>
      </c>
      <c r="E1010" s="15" t="s">
        <v>66</v>
      </c>
      <c r="F1010" s="15" t="s">
        <v>67</v>
      </c>
      <c r="G1010" s="15" t="s">
        <v>1172</v>
      </c>
      <c r="H1010" s="45" t="s">
        <v>1173</v>
      </c>
      <c r="I1010" s="39">
        <v>7266.1710000000003</v>
      </c>
      <c r="J1010" s="39">
        <v>0</v>
      </c>
      <c r="K1010" s="39">
        <v>0</v>
      </c>
      <c r="L1010" s="39"/>
      <c r="M1010" s="39">
        <v>529.67600000000004</v>
      </c>
      <c r="N1010" s="39">
        <v>529.67600000000004</v>
      </c>
      <c r="O1010" s="39"/>
      <c r="P1010" s="39">
        <v>18199.776999999998</v>
      </c>
      <c r="Q1010" s="39"/>
      <c r="R1010" s="39"/>
      <c r="S1010" s="39">
        <v>1464.779</v>
      </c>
      <c r="T1010" s="39">
        <v>7254.482</v>
      </c>
      <c r="U1010" s="39">
        <v>0</v>
      </c>
      <c r="V1010" s="39">
        <v>-7254.482</v>
      </c>
      <c r="W1010" s="39">
        <v>20</v>
      </c>
      <c r="X1010" s="39">
        <v>1039.3510000000001</v>
      </c>
      <c r="Y1010" s="39">
        <v>-794.51300000000003</v>
      </c>
      <c r="Z1010" s="39">
        <v>0</v>
      </c>
      <c r="AA1010" s="39">
        <v>0</v>
      </c>
      <c r="AB1010" s="39">
        <v>0</v>
      </c>
      <c r="AC1010" s="39">
        <v>264.83800000000002</v>
      </c>
      <c r="AD1010" s="39"/>
      <c r="AE1010" s="39"/>
      <c r="AF1010" s="39"/>
      <c r="AG1010" s="39">
        <v>7254.482</v>
      </c>
      <c r="AH1010" s="39">
        <v>7254.482</v>
      </c>
      <c r="AI1010" s="39">
        <v>0</v>
      </c>
      <c r="AJ1010" s="39">
        <v>20</v>
      </c>
      <c r="AK1010" s="39">
        <v>1059.3510000000001</v>
      </c>
      <c r="AL1010" s="39">
        <v>264.83800000000002</v>
      </c>
      <c r="AM1010" s="39">
        <v>264.83800000000002</v>
      </c>
      <c r="AN1010" s="39">
        <v>264.83800000000002</v>
      </c>
      <c r="AO1010" s="39">
        <v>264.83800000000002</v>
      </c>
      <c r="AP1010" s="39">
        <v>529.67600000000004</v>
      </c>
      <c r="AQ1010" s="39">
        <v>529.67600000000004</v>
      </c>
      <c r="AR1010" s="39">
        <v>529.67600000000004</v>
      </c>
      <c r="AS1010" s="41">
        <v>529.67600000000004</v>
      </c>
    </row>
    <row r="1011" spans="1:45">
      <c r="A1011" s="22" t="s">
        <v>153</v>
      </c>
      <c r="B1011" s="21" t="s">
        <v>154</v>
      </c>
      <c r="C1011" s="15" t="s">
        <v>57</v>
      </c>
      <c r="D1011" s="15" t="s">
        <v>58</v>
      </c>
      <c r="E1011" s="15" t="s">
        <v>68</v>
      </c>
      <c r="F1011" s="15" t="s">
        <v>69</v>
      </c>
      <c r="G1011" s="15" t="s">
        <v>1131</v>
      </c>
      <c r="H1011" s="45" t="s">
        <v>1132</v>
      </c>
      <c r="I1011" s="39">
        <v>0</v>
      </c>
      <c r="J1011" s="39"/>
      <c r="K1011" s="39"/>
      <c r="L1011" s="39"/>
      <c r="M1011" s="39"/>
      <c r="N1011" s="39"/>
      <c r="O1011" s="39"/>
      <c r="P1011" s="39">
        <v>0</v>
      </c>
      <c r="Q1011" s="39"/>
      <c r="R1011" s="39"/>
      <c r="S1011" s="39">
        <v>0</v>
      </c>
      <c r="T1011" s="39"/>
      <c r="U1011" s="39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41"/>
    </row>
    <row r="1012" spans="1:45">
      <c r="A1012" s="22" t="s">
        <v>153</v>
      </c>
      <c r="B1012" s="21" t="s">
        <v>154</v>
      </c>
      <c r="C1012" s="15" t="s">
        <v>57</v>
      </c>
      <c r="D1012" s="15" t="s">
        <v>58</v>
      </c>
      <c r="E1012" s="15" t="s">
        <v>68</v>
      </c>
      <c r="F1012" s="15" t="s">
        <v>69</v>
      </c>
      <c r="G1012" s="15" t="s">
        <v>1133</v>
      </c>
      <c r="H1012" s="45" t="s">
        <v>1134</v>
      </c>
      <c r="I1012" s="39">
        <v>0</v>
      </c>
      <c r="J1012" s="39"/>
      <c r="K1012" s="39"/>
      <c r="L1012" s="39"/>
      <c r="M1012" s="39"/>
      <c r="N1012" s="39"/>
      <c r="O1012" s="39"/>
      <c r="P1012" s="39">
        <v>0</v>
      </c>
      <c r="Q1012" s="39"/>
      <c r="R1012" s="39"/>
      <c r="S1012" s="39">
        <v>0</v>
      </c>
      <c r="T1012" s="39"/>
      <c r="U1012" s="39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41"/>
    </row>
    <row r="1013" spans="1:45">
      <c r="A1013" s="22" t="s">
        <v>153</v>
      </c>
      <c r="B1013" s="21" t="s">
        <v>154</v>
      </c>
      <c r="C1013" s="15" t="s">
        <v>57</v>
      </c>
      <c r="D1013" s="15" t="s">
        <v>58</v>
      </c>
      <c r="E1013" s="15" t="s">
        <v>68</v>
      </c>
      <c r="F1013" s="15" t="s">
        <v>69</v>
      </c>
      <c r="G1013" s="15" t="s">
        <v>1136</v>
      </c>
      <c r="H1013" s="45" t="s">
        <v>1137</v>
      </c>
      <c r="I1013" s="39">
        <v>4048.4850000000001</v>
      </c>
      <c r="J1013" s="39">
        <v>0</v>
      </c>
      <c r="K1013" s="39">
        <v>0</v>
      </c>
      <c r="L1013" s="39"/>
      <c r="M1013" s="39">
        <v>83766.448000000004</v>
      </c>
      <c r="N1013" s="39">
        <v>83766.448000000004</v>
      </c>
      <c r="O1013" s="39"/>
      <c r="P1013" s="39">
        <v>5036.0889999999999</v>
      </c>
      <c r="Q1013" s="39"/>
      <c r="R1013" s="39"/>
      <c r="S1013" s="39">
        <v>-2304.7199999999998</v>
      </c>
      <c r="T1013" s="39">
        <v>3894.0120000000002</v>
      </c>
      <c r="U1013" s="39">
        <v>0</v>
      </c>
      <c r="V1013" s="39">
        <v>-3894.011</v>
      </c>
      <c r="W1013" s="39">
        <v>1784.9290000000001</v>
      </c>
      <c r="X1013" s="39">
        <v>5360.7</v>
      </c>
      <c r="Y1013" s="39">
        <v>68255.789000000004</v>
      </c>
      <c r="Z1013" s="39">
        <v>-12091.789000000001</v>
      </c>
      <c r="AA1013" s="39">
        <v>23748.302</v>
      </c>
      <c r="AB1013" s="39">
        <v>-3393.0880000000002</v>
      </c>
      <c r="AC1013" s="39">
        <v>101.604</v>
      </c>
      <c r="AD1013" s="39"/>
      <c r="AE1013" s="39"/>
      <c r="AF1013" s="39"/>
      <c r="AG1013" s="39">
        <v>3894.0120000000002</v>
      </c>
      <c r="AH1013" s="39">
        <v>3894.0120000000002</v>
      </c>
      <c r="AI1013" s="39">
        <v>1E-3</v>
      </c>
      <c r="AJ1013" s="39">
        <v>1784.93</v>
      </c>
      <c r="AK1013" s="39">
        <v>7145.63</v>
      </c>
      <c r="AL1013" s="39">
        <v>75401.418999999994</v>
      </c>
      <c r="AM1013" s="39">
        <v>63309.63</v>
      </c>
      <c r="AN1013" s="39">
        <v>87057.932000000001</v>
      </c>
      <c r="AO1013" s="39">
        <v>83664.843999999997</v>
      </c>
      <c r="AP1013" s="39">
        <v>83766.448000000004</v>
      </c>
      <c r="AQ1013" s="39">
        <v>83766.448000000004</v>
      </c>
      <c r="AR1013" s="39">
        <v>83766.448000000004</v>
      </c>
      <c r="AS1013" s="41">
        <v>83766.448000000004</v>
      </c>
    </row>
    <row r="1014" spans="1:45">
      <c r="A1014" s="22" t="s">
        <v>153</v>
      </c>
      <c r="B1014" s="21" t="s">
        <v>154</v>
      </c>
      <c r="C1014" s="15" t="s">
        <v>57</v>
      </c>
      <c r="D1014" s="15" t="s">
        <v>58</v>
      </c>
      <c r="E1014" s="15" t="s">
        <v>68</v>
      </c>
      <c r="F1014" s="15" t="s">
        <v>69</v>
      </c>
      <c r="G1014" s="15" t="s">
        <v>1140</v>
      </c>
      <c r="H1014" s="45" t="s">
        <v>1141</v>
      </c>
      <c r="I1014" s="39"/>
      <c r="J1014" s="39">
        <v>0</v>
      </c>
      <c r="K1014" s="39">
        <v>0</v>
      </c>
      <c r="L1014" s="39"/>
      <c r="M1014" s="39">
        <v>35.445999999999998</v>
      </c>
      <c r="N1014" s="39">
        <v>35.445999999999998</v>
      </c>
      <c r="O1014" s="39"/>
      <c r="P1014" s="39"/>
      <c r="Q1014" s="39"/>
      <c r="R1014" s="39"/>
      <c r="S1014" s="39"/>
      <c r="T1014" s="39">
        <v>485.471</v>
      </c>
      <c r="U1014" s="39">
        <v>0</v>
      </c>
      <c r="V1014" s="39">
        <v>-485.471</v>
      </c>
      <c r="W1014" s="39">
        <v>0</v>
      </c>
      <c r="X1014" s="39">
        <v>70.891999999999996</v>
      </c>
      <c r="Y1014" s="39">
        <v>-53.168999999999997</v>
      </c>
      <c r="Z1014" s="39">
        <v>0</v>
      </c>
      <c r="AA1014" s="39">
        <v>0</v>
      </c>
      <c r="AB1014" s="39">
        <v>0</v>
      </c>
      <c r="AC1014" s="39">
        <v>17.722999999999999</v>
      </c>
      <c r="AD1014" s="39"/>
      <c r="AE1014" s="39"/>
      <c r="AF1014" s="39"/>
      <c r="AG1014" s="39">
        <v>485.471</v>
      </c>
      <c r="AH1014" s="39">
        <v>485.471</v>
      </c>
      <c r="AI1014" s="39">
        <v>0</v>
      </c>
      <c r="AJ1014" s="39">
        <v>0</v>
      </c>
      <c r="AK1014" s="39">
        <v>70.891999999999996</v>
      </c>
      <c r="AL1014" s="39">
        <v>17.722999999999999</v>
      </c>
      <c r="AM1014" s="39">
        <v>17.722999999999999</v>
      </c>
      <c r="AN1014" s="39">
        <v>17.722999999999999</v>
      </c>
      <c r="AO1014" s="39">
        <v>17.722999999999999</v>
      </c>
      <c r="AP1014" s="39">
        <v>35.445999999999998</v>
      </c>
      <c r="AQ1014" s="39">
        <v>35.445999999999998</v>
      </c>
      <c r="AR1014" s="39">
        <v>35.445999999999998</v>
      </c>
      <c r="AS1014" s="41">
        <v>35.445999999999998</v>
      </c>
    </row>
    <row r="1015" spans="1:45">
      <c r="A1015" s="22" t="s">
        <v>153</v>
      </c>
      <c r="B1015" s="21" t="s">
        <v>154</v>
      </c>
      <c r="C1015" s="15" t="s">
        <v>57</v>
      </c>
      <c r="D1015" s="15" t="s">
        <v>58</v>
      </c>
      <c r="E1015" s="15" t="s">
        <v>68</v>
      </c>
      <c r="F1015" s="15" t="s">
        <v>69</v>
      </c>
      <c r="G1015" s="15" t="s">
        <v>1142</v>
      </c>
      <c r="H1015" s="45" t="s">
        <v>1143</v>
      </c>
      <c r="I1015" s="39">
        <v>1274.3599999999999</v>
      </c>
      <c r="J1015" s="39">
        <v>0</v>
      </c>
      <c r="K1015" s="39">
        <v>0</v>
      </c>
      <c r="L1015" s="39"/>
      <c r="M1015" s="39">
        <v>86.197999999999993</v>
      </c>
      <c r="N1015" s="39">
        <v>86.197999999999993</v>
      </c>
      <c r="O1015" s="39"/>
      <c r="P1015" s="39">
        <v>4807.17</v>
      </c>
      <c r="Q1015" s="39"/>
      <c r="R1015" s="39"/>
      <c r="S1015" s="39">
        <v>338.25</v>
      </c>
      <c r="T1015" s="39">
        <v>1180.577</v>
      </c>
      <c r="U1015" s="39">
        <v>0</v>
      </c>
      <c r="V1015" s="39">
        <v>-1180.577</v>
      </c>
      <c r="W1015" s="39">
        <v>0</v>
      </c>
      <c r="X1015" s="39">
        <v>172.39599999999999</v>
      </c>
      <c r="Y1015" s="39">
        <v>-129.297</v>
      </c>
      <c r="Z1015" s="39">
        <v>0</v>
      </c>
      <c r="AA1015" s="39">
        <v>0</v>
      </c>
      <c r="AB1015" s="39">
        <v>0</v>
      </c>
      <c r="AC1015" s="39">
        <v>43.098999999999997</v>
      </c>
      <c r="AD1015" s="39"/>
      <c r="AE1015" s="39"/>
      <c r="AF1015" s="39"/>
      <c r="AG1015" s="39">
        <v>1180.577</v>
      </c>
      <c r="AH1015" s="39">
        <v>1180.577</v>
      </c>
      <c r="AI1015" s="39">
        <v>0</v>
      </c>
      <c r="AJ1015" s="39">
        <v>0</v>
      </c>
      <c r="AK1015" s="39">
        <v>172.39599999999999</v>
      </c>
      <c r="AL1015" s="39">
        <v>43.098999999999997</v>
      </c>
      <c r="AM1015" s="39">
        <v>43.098999999999997</v>
      </c>
      <c r="AN1015" s="39">
        <v>43.098999999999997</v>
      </c>
      <c r="AO1015" s="39">
        <v>43.098999999999997</v>
      </c>
      <c r="AP1015" s="39">
        <v>86.197999999999993</v>
      </c>
      <c r="AQ1015" s="39">
        <v>86.197999999999993</v>
      </c>
      <c r="AR1015" s="39">
        <v>86.197999999999993</v>
      </c>
      <c r="AS1015" s="41">
        <v>86.197999999999993</v>
      </c>
    </row>
    <row r="1016" spans="1:45">
      <c r="A1016" s="22" t="s">
        <v>153</v>
      </c>
      <c r="B1016" s="21" t="s">
        <v>154</v>
      </c>
      <c r="C1016" s="15" t="s">
        <v>57</v>
      </c>
      <c r="D1016" s="15" t="s">
        <v>58</v>
      </c>
      <c r="E1016" s="15" t="s">
        <v>68</v>
      </c>
      <c r="F1016" s="15" t="s">
        <v>69</v>
      </c>
      <c r="G1016" s="15" t="s">
        <v>1144</v>
      </c>
      <c r="H1016" s="45" t="s">
        <v>1145</v>
      </c>
      <c r="I1016" s="39">
        <v>5547.357</v>
      </c>
      <c r="J1016" s="39">
        <v>0</v>
      </c>
      <c r="K1016" s="39">
        <v>0</v>
      </c>
      <c r="L1016" s="39"/>
      <c r="M1016" s="39">
        <v>274.30399999999997</v>
      </c>
      <c r="N1016" s="39">
        <v>274.30399999999997</v>
      </c>
      <c r="O1016" s="39"/>
      <c r="P1016" s="39">
        <v>20925.848999999998</v>
      </c>
      <c r="Q1016" s="39"/>
      <c r="R1016" s="39"/>
      <c r="S1016" s="39">
        <v>1472.4169999999999</v>
      </c>
      <c r="T1016" s="39">
        <v>3756.884</v>
      </c>
      <c r="U1016" s="39">
        <v>0</v>
      </c>
      <c r="V1016" s="39">
        <v>-3756.884</v>
      </c>
      <c r="W1016" s="39">
        <v>0</v>
      </c>
      <c r="X1016" s="39">
        <v>548.60699999999997</v>
      </c>
      <c r="Y1016" s="39">
        <v>-411.45499999999998</v>
      </c>
      <c r="Z1016" s="39">
        <v>0</v>
      </c>
      <c r="AA1016" s="39">
        <v>0</v>
      </c>
      <c r="AB1016" s="39">
        <v>0</v>
      </c>
      <c r="AC1016" s="39">
        <v>137.15199999999999</v>
      </c>
      <c r="AD1016" s="39"/>
      <c r="AE1016" s="39"/>
      <c r="AF1016" s="39"/>
      <c r="AG1016" s="39">
        <v>3756.884</v>
      </c>
      <c r="AH1016" s="39">
        <v>3756.884</v>
      </c>
      <c r="AI1016" s="39">
        <v>0</v>
      </c>
      <c r="AJ1016" s="39">
        <v>0</v>
      </c>
      <c r="AK1016" s="39">
        <v>548.60699999999997</v>
      </c>
      <c r="AL1016" s="39">
        <v>137.15199999999999</v>
      </c>
      <c r="AM1016" s="39">
        <v>137.15199999999999</v>
      </c>
      <c r="AN1016" s="39">
        <v>137.15199999999999</v>
      </c>
      <c r="AO1016" s="39">
        <v>137.15199999999999</v>
      </c>
      <c r="AP1016" s="39">
        <v>274.30399999999997</v>
      </c>
      <c r="AQ1016" s="39">
        <v>274.30399999999997</v>
      </c>
      <c r="AR1016" s="39">
        <v>274.30399999999997</v>
      </c>
      <c r="AS1016" s="41">
        <v>274.30399999999997</v>
      </c>
    </row>
    <row r="1017" spans="1:45">
      <c r="A1017" s="22" t="s">
        <v>153</v>
      </c>
      <c r="B1017" s="21" t="s">
        <v>154</v>
      </c>
      <c r="C1017" s="15" t="s">
        <v>57</v>
      </c>
      <c r="D1017" s="15" t="s">
        <v>58</v>
      </c>
      <c r="E1017" s="15" t="s">
        <v>68</v>
      </c>
      <c r="F1017" s="15" t="s">
        <v>69</v>
      </c>
      <c r="G1017" s="15" t="s">
        <v>1148</v>
      </c>
      <c r="H1017" s="45" t="s">
        <v>1132</v>
      </c>
      <c r="I1017" s="39">
        <v>211.999</v>
      </c>
      <c r="J1017" s="39">
        <v>0</v>
      </c>
      <c r="K1017" s="39">
        <v>0</v>
      </c>
      <c r="L1017" s="39"/>
      <c r="M1017" s="39">
        <v>45.515999999999998</v>
      </c>
      <c r="N1017" s="39">
        <v>45.515999999999998</v>
      </c>
      <c r="O1017" s="39"/>
      <c r="P1017" s="39">
        <v>799.70699999999999</v>
      </c>
      <c r="Q1017" s="39"/>
      <c r="R1017" s="39"/>
      <c r="S1017" s="39">
        <v>56.27</v>
      </c>
      <c r="T1017" s="39">
        <v>623.38900000000001</v>
      </c>
      <c r="U1017" s="39">
        <v>0</v>
      </c>
      <c r="V1017" s="39">
        <v>-623.38900000000001</v>
      </c>
      <c r="W1017" s="39">
        <v>0</v>
      </c>
      <c r="X1017" s="39">
        <v>91.031999999999996</v>
      </c>
      <c r="Y1017" s="39">
        <v>-68.274000000000001</v>
      </c>
      <c r="Z1017" s="39">
        <v>0</v>
      </c>
      <c r="AA1017" s="39">
        <v>0</v>
      </c>
      <c r="AB1017" s="39">
        <v>0</v>
      </c>
      <c r="AC1017" s="39">
        <v>22.757999999999999</v>
      </c>
      <c r="AD1017" s="39"/>
      <c r="AE1017" s="39"/>
      <c r="AF1017" s="39"/>
      <c r="AG1017" s="39">
        <v>623.38900000000001</v>
      </c>
      <c r="AH1017" s="39">
        <v>623.38900000000001</v>
      </c>
      <c r="AI1017" s="39">
        <v>0</v>
      </c>
      <c r="AJ1017" s="39">
        <v>0</v>
      </c>
      <c r="AK1017" s="39">
        <v>91.031999999999996</v>
      </c>
      <c r="AL1017" s="39">
        <v>22.757999999999999</v>
      </c>
      <c r="AM1017" s="39">
        <v>22.757999999999999</v>
      </c>
      <c r="AN1017" s="39">
        <v>22.757999999999999</v>
      </c>
      <c r="AO1017" s="39">
        <v>22.757999999999999</v>
      </c>
      <c r="AP1017" s="39">
        <v>45.515999999999998</v>
      </c>
      <c r="AQ1017" s="39">
        <v>45.515999999999998</v>
      </c>
      <c r="AR1017" s="39">
        <v>45.515999999999998</v>
      </c>
      <c r="AS1017" s="41">
        <v>45.515999999999998</v>
      </c>
    </row>
    <row r="1018" spans="1:45">
      <c r="A1018" s="22" t="s">
        <v>153</v>
      </c>
      <c r="B1018" s="21" t="s">
        <v>154</v>
      </c>
      <c r="C1018" s="15" t="s">
        <v>57</v>
      </c>
      <c r="D1018" s="15" t="s">
        <v>58</v>
      </c>
      <c r="E1018" s="15" t="s">
        <v>68</v>
      </c>
      <c r="F1018" s="15" t="s">
        <v>69</v>
      </c>
      <c r="G1018" s="15" t="s">
        <v>1157</v>
      </c>
      <c r="H1018" s="45" t="s">
        <v>1158</v>
      </c>
      <c r="I1018" s="39"/>
      <c r="J1018" s="39">
        <v>0</v>
      </c>
      <c r="K1018" s="39">
        <v>0</v>
      </c>
      <c r="L1018" s="39"/>
      <c r="M1018" s="39">
        <v>24.167000000000002</v>
      </c>
      <c r="N1018" s="39">
        <v>24.167000000000002</v>
      </c>
      <c r="O1018" s="39"/>
      <c r="P1018" s="39"/>
      <c r="Q1018" s="39"/>
      <c r="R1018" s="39"/>
      <c r="S1018" s="39"/>
      <c r="T1018" s="39">
        <v>331.00299999999999</v>
      </c>
      <c r="U1018" s="39">
        <v>0</v>
      </c>
      <c r="V1018" s="39">
        <v>-331.00299999999999</v>
      </c>
      <c r="W1018" s="39">
        <v>0</v>
      </c>
      <c r="X1018" s="39">
        <v>48.335000000000001</v>
      </c>
      <c r="Y1018" s="39">
        <v>-36.252000000000002</v>
      </c>
      <c r="Z1018" s="39">
        <v>0</v>
      </c>
      <c r="AA1018" s="39">
        <v>0</v>
      </c>
      <c r="AB1018" s="39">
        <v>0</v>
      </c>
      <c r="AC1018" s="39">
        <v>12.084</v>
      </c>
      <c r="AD1018" s="39"/>
      <c r="AE1018" s="39"/>
      <c r="AF1018" s="39"/>
      <c r="AG1018" s="39">
        <v>331.00299999999999</v>
      </c>
      <c r="AH1018" s="39">
        <v>331.00299999999999</v>
      </c>
      <c r="AI1018" s="39">
        <v>0</v>
      </c>
      <c r="AJ1018" s="39">
        <v>0</v>
      </c>
      <c r="AK1018" s="39">
        <v>48.335000000000001</v>
      </c>
      <c r="AL1018" s="39">
        <v>12.083</v>
      </c>
      <c r="AM1018" s="39">
        <v>12.083</v>
      </c>
      <c r="AN1018" s="39">
        <v>12.083</v>
      </c>
      <c r="AO1018" s="39">
        <v>12.083</v>
      </c>
      <c r="AP1018" s="39">
        <v>24.167000000000002</v>
      </c>
      <c r="AQ1018" s="39">
        <v>24.167000000000002</v>
      </c>
      <c r="AR1018" s="39">
        <v>24.167000000000002</v>
      </c>
      <c r="AS1018" s="41">
        <v>24.167000000000002</v>
      </c>
    </row>
    <row r="1019" spans="1:45">
      <c r="A1019" s="22" t="s">
        <v>153</v>
      </c>
      <c r="B1019" s="21" t="s">
        <v>154</v>
      </c>
      <c r="C1019" s="15" t="s">
        <v>57</v>
      </c>
      <c r="D1019" s="15" t="s">
        <v>58</v>
      </c>
      <c r="E1019" s="15" t="s">
        <v>68</v>
      </c>
      <c r="F1019" s="15" t="s">
        <v>69</v>
      </c>
      <c r="G1019" s="15" t="s">
        <v>1159</v>
      </c>
      <c r="H1019" s="45" t="s">
        <v>1160</v>
      </c>
      <c r="I1019" s="39"/>
      <c r="J1019" s="39">
        <v>0</v>
      </c>
      <c r="K1019" s="39">
        <v>0</v>
      </c>
      <c r="L1019" s="39"/>
      <c r="M1019" s="39">
        <v>24.167000000000002</v>
      </c>
      <c r="N1019" s="39">
        <v>24.167000000000002</v>
      </c>
      <c r="O1019" s="39"/>
      <c r="P1019" s="39"/>
      <c r="Q1019" s="39"/>
      <c r="R1019" s="39"/>
      <c r="S1019" s="39"/>
      <c r="T1019" s="39">
        <v>331.00299999999999</v>
      </c>
      <c r="U1019" s="39">
        <v>0</v>
      </c>
      <c r="V1019" s="39">
        <v>-331.00299999999999</v>
      </c>
      <c r="W1019" s="39">
        <v>0</v>
      </c>
      <c r="X1019" s="39">
        <v>48.335000000000001</v>
      </c>
      <c r="Y1019" s="39">
        <v>-36.252000000000002</v>
      </c>
      <c r="Z1019" s="39">
        <v>0</v>
      </c>
      <c r="AA1019" s="39">
        <v>0</v>
      </c>
      <c r="AB1019" s="39">
        <v>0</v>
      </c>
      <c r="AC1019" s="39">
        <v>12.084</v>
      </c>
      <c r="AD1019" s="39"/>
      <c r="AE1019" s="39"/>
      <c r="AF1019" s="39"/>
      <c r="AG1019" s="39">
        <v>331.00299999999999</v>
      </c>
      <c r="AH1019" s="39">
        <v>331.00299999999999</v>
      </c>
      <c r="AI1019" s="39">
        <v>0</v>
      </c>
      <c r="AJ1019" s="39">
        <v>0</v>
      </c>
      <c r="AK1019" s="39">
        <v>48.335000000000001</v>
      </c>
      <c r="AL1019" s="39">
        <v>12.083</v>
      </c>
      <c r="AM1019" s="39">
        <v>12.083</v>
      </c>
      <c r="AN1019" s="39">
        <v>12.083</v>
      </c>
      <c r="AO1019" s="39">
        <v>12.083</v>
      </c>
      <c r="AP1019" s="39">
        <v>24.167000000000002</v>
      </c>
      <c r="AQ1019" s="39">
        <v>24.167000000000002</v>
      </c>
      <c r="AR1019" s="39">
        <v>24.167000000000002</v>
      </c>
      <c r="AS1019" s="41">
        <v>24.167000000000002</v>
      </c>
    </row>
    <row r="1020" spans="1:45">
      <c r="A1020" s="22" t="s">
        <v>153</v>
      </c>
      <c r="B1020" s="21" t="s">
        <v>154</v>
      </c>
      <c r="C1020" s="15" t="s">
        <v>57</v>
      </c>
      <c r="D1020" s="15" t="s">
        <v>58</v>
      </c>
      <c r="E1020" s="15" t="s">
        <v>68</v>
      </c>
      <c r="F1020" s="15" t="s">
        <v>69</v>
      </c>
      <c r="G1020" s="15" t="s">
        <v>1163</v>
      </c>
      <c r="H1020" s="45" t="s">
        <v>1164</v>
      </c>
      <c r="I1020" s="39"/>
      <c r="J1020" s="39">
        <v>0</v>
      </c>
      <c r="K1020" s="39">
        <v>0</v>
      </c>
      <c r="L1020" s="39"/>
      <c r="M1020" s="39">
        <v>14.904</v>
      </c>
      <c r="N1020" s="39">
        <v>14.904</v>
      </c>
      <c r="O1020" s="39"/>
      <c r="P1020" s="39"/>
      <c r="Q1020" s="39"/>
      <c r="R1020" s="39"/>
      <c r="S1020" s="39"/>
      <c r="T1020" s="39">
        <v>204.119</v>
      </c>
      <c r="U1020" s="39">
        <v>0</v>
      </c>
      <c r="V1020" s="39">
        <v>-204.119</v>
      </c>
      <c r="W1020" s="39">
        <v>0</v>
      </c>
      <c r="X1020" s="39">
        <v>29.806999999999999</v>
      </c>
      <c r="Y1020" s="39">
        <v>-22.355</v>
      </c>
      <c r="Z1020" s="39">
        <v>0</v>
      </c>
      <c r="AA1020" s="39">
        <v>0</v>
      </c>
      <c r="AB1020" s="39">
        <v>0</v>
      </c>
      <c r="AC1020" s="39">
        <v>7.452</v>
      </c>
      <c r="AD1020" s="39"/>
      <c r="AE1020" s="39"/>
      <c r="AF1020" s="39"/>
      <c r="AG1020" s="39">
        <v>204.119</v>
      </c>
      <c r="AH1020" s="39">
        <v>204.119</v>
      </c>
      <c r="AI1020" s="39">
        <v>0</v>
      </c>
      <c r="AJ1020" s="39">
        <v>0</v>
      </c>
      <c r="AK1020" s="39">
        <v>29.806999999999999</v>
      </c>
      <c r="AL1020" s="39">
        <v>7.452</v>
      </c>
      <c r="AM1020" s="39">
        <v>7.452</v>
      </c>
      <c r="AN1020" s="39">
        <v>7.452</v>
      </c>
      <c r="AO1020" s="39">
        <v>7.452</v>
      </c>
      <c r="AP1020" s="39">
        <v>14.904</v>
      </c>
      <c r="AQ1020" s="39">
        <v>14.904</v>
      </c>
      <c r="AR1020" s="39">
        <v>14.904</v>
      </c>
      <c r="AS1020" s="41">
        <v>14.904</v>
      </c>
    </row>
    <row r="1021" spans="1:45">
      <c r="A1021" s="22" t="s">
        <v>153</v>
      </c>
      <c r="B1021" s="21" t="s">
        <v>154</v>
      </c>
      <c r="C1021" s="15" t="s">
        <v>57</v>
      </c>
      <c r="D1021" s="15" t="s">
        <v>58</v>
      </c>
      <c r="E1021" s="15" t="s">
        <v>68</v>
      </c>
      <c r="F1021" s="15" t="s">
        <v>69</v>
      </c>
      <c r="G1021" s="15" t="s">
        <v>1165</v>
      </c>
      <c r="H1021" s="45" t="s">
        <v>1134</v>
      </c>
      <c r="I1021" s="39">
        <v>736.75800000000004</v>
      </c>
      <c r="J1021" s="39">
        <v>0</v>
      </c>
      <c r="K1021" s="39">
        <v>0</v>
      </c>
      <c r="L1021" s="39"/>
      <c r="M1021" s="39">
        <v>14.904</v>
      </c>
      <c r="N1021" s="39">
        <v>14.904</v>
      </c>
      <c r="O1021" s="39"/>
      <c r="P1021" s="39">
        <v>2779.221</v>
      </c>
      <c r="Q1021" s="39"/>
      <c r="R1021" s="39"/>
      <c r="S1021" s="39">
        <v>195.554</v>
      </c>
      <c r="T1021" s="39">
        <v>204.119</v>
      </c>
      <c r="U1021" s="39">
        <v>0</v>
      </c>
      <c r="V1021" s="39">
        <v>-204.119</v>
      </c>
      <c r="W1021" s="39">
        <v>0</v>
      </c>
      <c r="X1021" s="39">
        <v>29.806999999999999</v>
      </c>
      <c r="Y1021" s="39">
        <v>-22.355</v>
      </c>
      <c r="Z1021" s="39">
        <v>0</v>
      </c>
      <c r="AA1021" s="39">
        <v>0</v>
      </c>
      <c r="AB1021" s="39">
        <v>0</v>
      </c>
      <c r="AC1021" s="39">
        <v>7.452</v>
      </c>
      <c r="AD1021" s="39"/>
      <c r="AE1021" s="39"/>
      <c r="AF1021" s="39"/>
      <c r="AG1021" s="39">
        <v>204.119</v>
      </c>
      <c r="AH1021" s="39">
        <v>204.119</v>
      </c>
      <c r="AI1021" s="39">
        <v>0</v>
      </c>
      <c r="AJ1021" s="39">
        <v>0</v>
      </c>
      <c r="AK1021" s="39">
        <v>29.806999999999999</v>
      </c>
      <c r="AL1021" s="39">
        <v>7.452</v>
      </c>
      <c r="AM1021" s="39">
        <v>7.452</v>
      </c>
      <c r="AN1021" s="39">
        <v>7.452</v>
      </c>
      <c r="AO1021" s="39">
        <v>7.452</v>
      </c>
      <c r="AP1021" s="39">
        <v>14.904</v>
      </c>
      <c r="AQ1021" s="39">
        <v>14.904</v>
      </c>
      <c r="AR1021" s="39">
        <v>14.904</v>
      </c>
      <c r="AS1021" s="41">
        <v>14.904</v>
      </c>
    </row>
    <row r="1022" spans="1:45">
      <c r="A1022" s="22" t="s">
        <v>153</v>
      </c>
      <c r="B1022" s="21" t="s">
        <v>154</v>
      </c>
      <c r="C1022" s="15" t="s">
        <v>57</v>
      </c>
      <c r="D1022" s="15" t="s">
        <v>58</v>
      </c>
      <c r="E1022" s="15" t="s">
        <v>68</v>
      </c>
      <c r="F1022" s="15" t="s">
        <v>69</v>
      </c>
      <c r="G1022" s="15" t="s">
        <v>1166</v>
      </c>
      <c r="H1022" s="45" t="s">
        <v>1167</v>
      </c>
      <c r="I1022" s="39">
        <v>527.197</v>
      </c>
      <c r="J1022" s="39">
        <v>0</v>
      </c>
      <c r="K1022" s="39">
        <v>0</v>
      </c>
      <c r="L1022" s="39"/>
      <c r="M1022" s="39">
        <v>14.904</v>
      </c>
      <c r="N1022" s="39">
        <v>14.904</v>
      </c>
      <c r="O1022" s="39"/>
      <c r="P1022" s="39">
        <v>1988.701</v>
      </c>
      <c r="Q1022" s="39"/>
      <c r="R1022" s="39"/>
      <c r="S1022" s="39">
        <v>139.93199999999999</v>
      </c>
      <c r="T1022" s="39">
        <v>204.119</v>
      </c>
      <c r="U1022" s="39">
        <v>0</v>
      </c>
      <c r="V1022" s="39">
        <v>-204.119</v>
      </c>
      <c r="W1022" s="39">
        <v>0</v>
      </c>
      <c r="X1022" s="39">
        <v>29.806999999999999</v>
      </c>
      <c r="Y1022" s="39">
        <v>-22.355</v>
      </c>
      <c r="Z1022" s="39">
        <v>0</v>
      </c>
      <c r="AA1022" s="39">
        <v>0</v>
      </c>
      <c r="AB1022" s="39">
        <v>0</v>
      </c>
      <c r="AC1022" s="39">
        <v>7.452</v>
      </c>
      <c r="AD1022" s="39"/>
      <c r="AE1022" s="39"/>
      <c r="AF1022" s="39"/>
      <c r="AG1022" s="39">
        <v>204.119</v>
      </c>
      <c r="AH1022" s="39">
        <v>204.119</v>
      </c>
      <c r="AI1022" s="39">
        <v>0</v>
      </c>
      <c r="AJ1022" s="39">
        <v>0</v>
      </c>
      <c r="AK1022" s="39">
        <v>29.806999999999999</v>
      </c>
      <c r="AL1022" s="39">
        <v>7.452</v>
      </c>
      <c r="AM1022" s="39">
        <v>7.452</v>
      </c>
      <c r="AN1022" s="39">
        <v>7.452</v>
      </c>
      <c r="AO1022" s="39">
        <v>7.452</v>
      </c>
      <c r="AP1022" s="39">
        <v>14.904</v>
      </c>
      <c r="AQ1022" s="39">
        <v>14.904</v>
      </c>
      <c r="AR1022" s="39">
        <v>14.904</v>
      </c>
      <c r="AS1022" s="41">
        <v>14.904</v>
      </c>
    </row>
    <row r="1023" spans="1:45">
      <c r="A1023" s="22" t="s">
        <v>153</v>
      </c>
      <c r="B1023" s="21" t="s">
        <v>154</v>
      </c>
      <c r="C1023" s="15" t="s">
        <v>57</v>
      </c>
      <c r="D1023" s="15" t="s">
        <v>58</v>
      </c>
      <c r="E1023" s="15" t="s">
        <v>68</v>
      </c>
      <c r="F1023" s="15" t="s">
        <v>69</v>
      </c>
      <c r="G1023" s="15" t="s">
        <v>1170</v>
      </c>
      <c r="H1023" s="45" t="s">
        <v>1171</v>
      </c>
      <c r="I1023" s="39">
        <v>60.151000000000003</v>
      </c>
      <c r="J1023" s="39">
        <v>0</v>
      </c>
      <c r="K1023" s="39">
        <v>0</v>
      </c>
      <c r="L1023" s="39"/>
      <c r="M1023" s="39">
        <v>14.904</v>
      </c>
      <c r="N1023" s="39">
        <v>14.904</v>
      </c>
      <c r="O1023" s="39"/>
      <c r="P1023" s="39">
        <v>226.90100000000001</v>
      </c>
      <c r="Q1023" s="39"/>
      <c r="R1023" s="39"/>
      <c r="S1023" s="39">
        <v>15.967000000000001</v>
      </c>
      <c r="T1023" s="39">
        <v>204.119</v>
      </c>
      <c r="U1023" s="39">
        <v>0</v>
      </c>
      <c r="V1023" s="39">
        <v>-204.119</v>
      </c>
      <c r="W1023" s="39">
        <v>0</v>
      </c>
      <c r="X1023" s="39">
        <v>29.806999999999999</v>
      </c>
      <c r="Y1023" s="39">
        <v>-22.355</v>
      </c>
      <c r="Z1023" s="39">
        <v>0</v>
      </c>
      <c r="AA1023" s="39">
        <v>0</v>
      </c>
      <c r="AB1023" s="39">
        <v>0</v>
      </c>
      <c r="AC1023" s="39">
        <v>7.452</v>
      </c>
      <c r="AD1023" s="39"/>
      <c r="AE1023" s="39"/>
      <c r="AF1023" s="39"/>
      <c r="AG1023" s="39">
        <v>204.119</v>
      </c>
      <c r="AH1023" s="39">
        <v>204.119</v>
      </c>
      <c r="AI1023" s="39">
        <v>0</v>
      </c>
      <c r="AJ1023" s="39">
        <v>0</v>
      </c>
      <c r="AK1023" s="39">
        <v>29.806999999999999</v>
      </c>
      <c r="AL1023" s="39">
        <v>7.452</v>
      </c>
      <c r="AM1023" s="39">
        <v>7.452</v>
      </c>
      <c r="AN1023" s="39">
        <v>7.452</v>
      </c>
      <c r="AO1023" s="39">
        <v>7.452</v>
      </c>
      <c r="AP1023" s="39">
        <v>14.904</v>
      </c>
      <c r="AQ1023" s="39">
        <v>14.904</v>
      </c>
      <c r="AR1023" s="39">
        <v>14.904</v>
      </c>
      <c r="AS1023" s="41">
        <v>14.904</v>
      </c>
    </row>
    <row r="1024" spans="1:45">
      <c r="A1024" s="22" t="s">
        <v>153</v>
      </c>
      <c r="B1024" s="21" t="s">
        <v>154</v>
      </c>
      <c r="C1024" s="15" t="s">
        <v>57</v>
      </c>
      <c r="D1024" s="15" t="s">
        <v>58</v>
      </c>
      <c r="E1024" s="15" t="s">
        <v>68</v>
      </c>
      <c r="F1024" s="15" t="s">
        <v>69</v>
      </c>
      <c r="G1024" s="15" t="s">
        <v>1172</v>
      </c>
      <c r="H1024" s="45" t="s">
        <v>1173</v>
      </c>
      <c r="I1024" s="39"/>
      <c r="J1024" s="39">
        <v>0</v>
      </c>
      <c r="K1024" s="39">
        <v>0</v>
      </c>
      <c r="L1024" s="39"/>
      <c r="M1024" s="39">
        <v>14.904</v>
      </c>
      <c r="N1024" s="39">
        <v>14.904</v>
      </c>
      <c r="O1024" s="39"/>
      <c r="P1024" s="39"/>
      <c r="Q1024" s="39"/>
      <c r="R1024" s="39"/>
      <c r="S1024" s="39"/>
      <c r="T1024" s="39">
        <v>204.119</v>
      </c>
      <c r="U1024" s="39">
        <v>0</v>
      </c>
      <c r="V1024" s="39">
        <v>-204.119</v>
      </c>
      <c r="W1024" s="39">
        <v>0</v>
      </c>
      <c r="X1024" s="39">
        <v>29.806999999999999</v>
      </c>
      <c r="Y1024" s="39">
        <v>-22.355</v>
      </c>
      <c r="Z1024" s="39">
        <v>0</v>
      </c>
      <c r="AA1024" s="39">
        <v>0</v>
      </c>
      <c r="AB1024" s="39">
        <v>0</v>
      </c>
      <c r="AC1024" s="39">
        <v>7.452</v>
      </c>
      <c r="AD1024" s="39"/>
      <c r="AE1024" s="39"/>
      <c r="AF1024" s="39"/>
      <c r="AG1024" s="39">
        <v>204.119</v>
      </c>
      <c r="AH1024" s="39">
        <v>204.119</v>
      </c>
      <c r="AI1024" s="39">
        <v>0</v>
      </c>
      <c r="AJ1024" s="39">
        <v>0</v>
      </c>
      <c r="AK1024" s="39">
        <v>29.806999999999999</v>
      </c>
      <c r="AL1024" s="39">
        <v>7.452</v>
      </c>
      <c r="AM1024" s="39">
        <v>7.452</v>
      </c>
      <c r="AN1024" s="39">
        <v>7.452</v>
      </c>
      <c r="AO1024" s="39">
        <v>7.452</v>
      </c>
      <c r="AP1024" s="39">
        <v>14.904</v>
      </c>
      <c r="AQ1024" s="39">
        <v>14.904</v>
      </c>
      <c r="AR1024" s="39">
        <v>14.904</v>
      </c>
      <c r="AS1024" s="41">
        <v>14.904</v>
      </c>
    </row>
    <row r="1025" spans="1:45">
      <c r="A1025" s="20" t="s">
        <v>155</v>
      </c>
      <c r="B1025" s="21" t="s">
        <v>156</v>
      </c>
      <c r="C1025" s="15" t="s">
        <v>57</v>
      </c>
      <c r="D1025" s="15" t="s">
        <v>58</v>
      </c>
      <c r="E1025" s="15" t="s">
        <v>59</v>
      </c>
      <c r="F1025" s="15" t="s">
        <v>60</v>
      </c>
      <c r="G1025" s="15" t="s">
        <v>62</v>
      </c>
      <c r="H1025" s="45" t="s">
        <v>63</v>
      </c>
      <c r="I1025" s="39">
        <v>69866426.562999994</v>
      </c>
      <c r="J1025" s="39">
        <v>30734890.305</v>
      </c>
      <c r="K1025" s="39">
        <v>30734890.305</v>
      </c>
      <c r="L1025" s="39">
        <v>2500000</v>
      </c>
      <c r="M1025" s="39">
        <v>82541496.834000006</v>
      </c>
      <c r="N1025" s="39">
        <v>82541496.834000006</v>
      </c>
      <c r="O1025" s="39">
        <v>2500000</v>
      </c>
      <c r="P1025" s="39">
        <v>73747665.653999999</v>
      </c>
      <c r="Q1025" s="39"/>
      <c r="R1025" s="39">
        <v>-26739480</v>
      </c>
      <c r="S1025" s="39">
        <v>1327434.3430000001</v>
      </c>
      <c r="T1025" s="39">
        <v>69866426.562999994</v>
      </c>
      <c r="U1025" s="39">
        <v>0</v>
      </c>
      <c r="V1025" s="39">
        <v>-46463084.769000001</v>
      </c>
      <c r="W1025" s="39">
        <v>-20177730.302999999</v>
      </c>
      <c r="X1025" s="39">
        <v>-1411489.787</v>
      </c>
      <c r="Y1025" s="39">
        <v>-15584.172</v>
      </c>
      <c r="Z1025" s="39">
        <v>1887582.48</v>
      </c>
      <c r="AA1025" s="39">
        <v>26918611.296999998</v>
      </c>
      <c r="AB1025" s="39">
        <v>230886.114</v>
      </c>
      <c r="AC1025" s="39">
        <v>51705879.410999998</v>
      </c>
      <c r="AD1025" s="39"/>
      <c r="AE1025" s="39"/>
      <c r="AF1025" s="39"/>
      <c r="AG1025" s="39">
        <v>69866426.562999994</v>
      </c>
      <c r="AH1025" s="39">
        <v>69866426.562999994</v>
      </c>
      <c r="AI1025" s="39">
        <v>23403341.794</v>
      </c>
      <c r="AJ1025" s="39">
        <v>3225611.4909999999</v>
      </c>
      <c r="AK1025" s="39">
        <v>1814121.7039999999</v>
      </c>
      <c r="AL1025" s="39">
        <v>1798537.5319999999</v>
      </c>
      <c r="AM1025" s="39">
        <v>3686120.0120000001</v>
      </c>
      <c r="AN1025" s="39">
        <v>30604731.309</v>
      </c>
      <c r="AO1025" s="39">
        <v>30835617.423</v>
      </c>
      <c r="AP1025" s="39">
        <v>82541496.834000006</v>
      </c>
      <c r="AQ1025" s="39">
        <v>82541496.834000006</v>
      </c>
      <c r="AR1025" s="39">
        <v>82541496.834000006</v>
      </c>
      <c r="AS1025" s="41">
        <v>82541496.834000006</v>
      </c>
    </row>
    <row r="1026" spans="1:45">
      <c r="A1026" s="22" t="s">
        <v>157</v>
      </c>
      <c r="B1026" s="21" t="s">
        <v>158</v>
      </c>
      <c r="C1026" s="15" t="s">
        <v>57</v>
      </c>
      <c r="D1026" s="15" t="s">
        <v>58</v>
      </c>
      <c r="E1026" s="15" t="s">
        <v>59</v>
      </c>
      <c r="F1026" s="15" t="s">
        <v>60</v>
      </c>
      <c r="G1026" s="15" t="s">
        <v>62</v>
      </c>
      <c r="H1026" s="45" t="s">
        <v>63</v>
      </c>
      <c r="I1026" s="39">
        <v>2499316.3629999999</v>
      </c>
      <c r="J1026" s="39">
        <v>1884231.439</v>
      </c>
      <c r="K1026" s="39">
        <v>1884231.439</v>
      </c>
      <c r="L1026" s="39">
        <v>2500000</v>
      </c>
      <c r="M1026" s="39">
        <v>3792587.9679999999</v>
      </c>
      <c r="N1026" s="39">
        <v>3792587.9679999999</v>
      </c>
      <c r="O1026" s="39">
        <v>2500000</v>
      </c>
      <c r="P1026" s="39">
        <v>2831052.8539999998</v>
      </c>
      <c r="Q1026" s="39"/>
      <c r="R1026" s="39"/>
      <c r="S1026" s="39">
        <v>351767.91800000001</v>
      </c>
      <c r="T1026" s="39">
        <v>2499316.3629999999</v>
      </c>
      <c r="U1026" s="39">
        <v>0</v>
      </c>
      <c r="V1026" s="39">
        <v>-234635.02499999999</v>
      </c>
      <c r="W1026" s="39">
        <v>960930.15300000005</v>
      </c>
      <c r="X1026" s="39">
        <v>-1411489.787</v>
      </c>
      <c r="Y1026" s="39">
        <v>-15584.172</v>
      </c>
      <c r="Z1026" s="39">
        <v>1887582.48</v>
      </c>
      <c r="AA1026" s="39">
        <v>-1602041.0989999999</v>
      </c>
      <c r="AB1026" s="39">
        <v>-199847.47399999999</v>
      </c>
      <c r="AC1026" s="39">
        <v>1908356.5290000001</v>
      </c>
      <c r="AD1026" s="39"/>
      <c r="AE1026" s="39"/>
      <c r="AF1026" s="39"/>
      <c r="AG1026" s="39">
        <v>2499316.3629999999</v>
      </c>
      <c r="AH1026" s="39">
        <v>2499316.3629999999</v>
      </c>
      <c r="AI1026" s="39">
        <v>2264681.338</v>
      </c>
      <c r="AJ1026" s="39">
        <v>3225611.4909999999</v>
      </c>
      <c r="AK1026" s="39">
        <v>1814121.7039999999</v>
      </c>
      <c r="AL1026" s="39">
        <v>1798537.5319999999</v>
      </c>
      <c r="AM1026" s="39">
        <v>3686120.0120000001</v>
      </c>
      <c r="AN1026" s="39">
        <v>2084078.9129999999</v>
      </c>
      <c r="AO1026" s="39">
        <v>1884231.439</v>
      </c>
      <c r="AP1026" s="39">
        <v>3792587.9679999999</v>
      </c>
      <c r="AQ1026" s="39">
        <v>3792587.9679999999</v>
      </c>
      <c r="AR1026" s="39">
        <v>3792587.9679999999</v>
      </c>
      <c r="AS1026" s="41">
        <v>3792587.9679999999</v>
      </c>
    </row>
    <row r="1027" spans="1:45">
      <c r="A1027" s="22" t="s">
        <v>159</v>
      </c>
      <c r="B1027" s="21" t="s">
        <v>160</v>
      </c>
      <c r="C1027" s="15" t="s">
        <v>57</v>
      </c>
      <c r="D1027" s="15" t="s">
        <v>58</v>
      </c>
      <c r="E1027" s="15" t="s">
        <v>59</v>
      </c>
      <c r="F1027" s="15" t="s">
        <v>60</v>
      </c>
      <c r="G1027" s="15" t="s">
        <v>62</v>
      </c>
      <c r="H1027" s="45" t="s">
        <v>63</v>
      </c>
      <c r="I1027" s="39">
        <v>131110.20000000001</v>
      </c>
      <c r="J1027" s="39">
        <v>81858.865999999995</v>
      </c>
      <c r="K1027" s="39">
        <v>81858.865999999995</v>
      </c>
      <c r="L1027" s="39">
        <v>0</v>
      </c>
      <c r="M1027" s="39">
        <v>81858.865999999995</v>
      </c>
      <c r="N1027" s="39">
        <v>81858.865999999995</v>
      </c>
      <c r="O1027" s="39">
        <v>0</v>
      </c>
      <c r="P1027" s="39">
        <v>148612.79999999999</v>
      </c>
      <c r="Q1027" s="39"/>
      <c r="R1027" s="39">
        <v>-159480</v>
      </c>
      <c r="S1027" s="39">
        <v>110166.425</v>
      </c>
      <c r="T1027" s="39">
        <v>131110.20000000001</v>
      </c>
      <c r="U1027" s="39">
        <v>0</v>
      </c>
      <c r="V1027" s="39">
        <v>-70149.744000000006</v>
      </c>
      <c r="W1027" s="39">
        <v>-60960.455999999998</v>
      </c>
      <c r="X1027" s="39">
        <v>0</v>
      </c>
      <c r="Y1027" s="39">
        <v>0</v>
      </c>
      <c r="Z1027" s="39">
        <v>0</v>
      </c>
      <c r="AA1027" s="39">
        <v>64652.396000000001</v>
      </c>
      <c r="AB1027" s="39">
        <v>117933.588</v>
      </c>
      <c r="AC1027" s="39">
        <v>-100727.118</v>
      </c>
      <c r="AD1027" s="39"/>
      <c r="AE1027" s="39"/>
      <c r="AF1027" s="39"/>
      <c r="AG1027" s="39">
        <v>131110.20000000001</v>
      </c>
      <c r="AH1027" s="39">
        <v>131110.20000000001</v>
      </c>
      <c r="AI1027" s="39">
        <v>60960.455999999998</v>
      </c>
      <c r="AJ1027" s="39">
        <v>0</v>
      </c>
      <c r="AK1027" s="39">
        <v>0</v>
      </c>
      <c r="AL1027" s="39">
        <v>0</v>
      </c>
      <c r="AM1027" s="39">
        <v>0</v>
      </c>
      <c r="AN1027" s="39">
        <v>64652.396000000001</v>
      </c>
      <c r="AO1027" s="39">
        <v>182585.984</v>
      </c>
      <c r="AP1027" s="39">
        <v>81858.865999999995</v>
      </c>
      <c r="AQ1027" s="39">
        <v>81858.865999999995</v>
      </c>
      <c r="AR1027" s="39">
        <v>81858.865999999995</v>
      </c>
      <c r="AS1027" s="41">
        <v>81858.865999999995</v>
      </c>
    </row>
    <row r="1028" spans="1:45">
      <c r="A1028" s="22" t="s">
        <v>161</v>
      </c>
      <c r="B1028" s="21" t="s">
        <v>162</v>
      </c>
      <c r="C1028" s="15" t="s">
        <v>57</v>
      </c>
      <c r="D1028" s="15" t="s">
        <v>58</v>
      </c>
      <c r="E1028" s="15" t="s">
        <v>59</v>
      </c>
      <c r="F1028" s="15" t="s">
        <v>60</v>
      </c>
      <c r="G1028" s="15" t="s">
        <v>62</v>
      </c>
      <c r="H1028" s="45" t="s">
        <v>63</v>
      </c>
      <c r="I1028" s="39">
        <v>67236000</v>
      </c>
      <c r="J1028" s="39">
        <v>28768800</v>
      </c>
      <c r="K1028" s="39">
        <v>28768800</v>
      </c>
      <c r="L1028" s="39">
        <v>0</v>
      </c>
      <c r="M1028" s="39">
        <v>78667050</v>
      </c>
      <c r="N1028" s="39">
        <v>78667050</v>
      </c>
      <c r="O1028" s="39">
        <v>0</v>
      </c>
      <c r="P1028" s="39">
        <v>70768000</v>
      </c>
      <c r="Q1028" s="39"/>
      <c r="R1028" s="39">
        <v>-26580000</v>
      </c>
      <c r="S1028" s="39">
        <v>865500</v>
      </c>
      <c r="T1028" s="39">
        <v>67236000</v>
      </c>
      <c r="U1028" s="39">
        <v>0</v>
      </c>
      <c r="V1028" s="39">
        <v>-46158300</v>
      </c>
      <c r="W1028" s="39">
        <v>-21077700</v>
      </c>
      <c r="X1028" s="39">
        <v>0</v>
      </c>
      <c r="Y1028" s="39">
        <v>0</v>
      </c>
      <c r="Z1028" s="39">
        <v>0</v>
      </c>
      <c r="AA1028" s="39">
        <v>28456000</v>
      </c>
      <c r="AB1028" s="39">
        <v>312800</v>
      </c>
      <c r="AC1028" s="39">
        <v>49898250</v>
      </c>
      <c r="AD1028" s="39"/>
      <c r="AE1028" s="39"/>
      <c r="AF1028" s="39"/>
      <c r="AG1028" s="39">
        <v>67236000</v>
      </c>
      <c r="AH1028" s="39">
        <v>67236000</v>
      </c>
      <c r="AI1028" s="39">
        <v>21077700</v>
      </c>
      <c r="AJ1028" s="39">
        <v>0</v>
      </c>
      <c r="AK1028" s="39">
        <v>0</v>
      </c>
      <c r="AL1028" s="39">
        <v>0</v>
      </c>
      <c r="AM1028" s="39">
        <v>0</v>
      </c>
      <c r="AN1028" s="39">
        <v>28456000</v>
      </c>
      <c r="AO1028" s="39">
        <v>28768800</v>
      </c>
      <c r="AP1028" s="39">
        <v>78667050</v>
      </c>
      <c r="AQ1028" s="39">
        <v>78667050</v>
      </c>
      <c r="AR1028" s="39">
        <v>78667050</v>
      </c>
      <c r="AS1028" s="41">
        <v>78667050</v>
      </c>
    </row>
    <row r="1029" spans="1:45">
      <c r="A1029" s="50" t="s">
        <v>163</v>
      </c>
      <c r="B1029" s="19" t="s">
        <v>164</v>
      </c>
      <c r="C1029" s="15" t="s">
        <v>57</v>
      </c>
      <c r="D1029" s="15" t="s">
        <v>58</v>
      </c>
      <c r="E1029" s="15" t="s">
        <v>59</v>
      </c>
      <c r="F1029" s="15" t="s">
        <v>60</v>
      </c>
      <c r="G1029" s="15" t="s">
        <v>62</v>
      </c>
      <c r="H1029" s="45" t="s">
        <v>63</v>
      </c>
      <c r="I1029" s="39">
        <v>0</v>
      </c>
      <c r="J1029" s="39">
        <v>124414.277</v>
      </c>
      <c r="K1029" s="39">
        <v>124414.277</v>
      </c>
      <c r="L1029" s="39"/>
      <c r="M1029" s="39">
        <v>0</v>
      </c>
      <c r="N1029" s="39">
        <v>0</v>
      </c>
      <c r="O1029" s="39"/>
      <c r="P1029" s="39">
        <v>6413.0889999999999</v>
      </c>
      <c r="Q1029" s="39"/>
      <c r="R1029" s="39"/>
      <c r="S1029" s="39">
        <v>6413.0889999999999</v>
      </c>
      <c r="T1029" s="39"/>
      <c r="U1029" s="39"/>
      <c r="V1029" s="39">
        <v>111015.077</v>
      </c>
      <c r="W1029" s="39">
        <v>-111015.077</v>
      </c>
      <c r="X1029" s="39">
        <v>179168.71100000001</v>
      </c>
      <c r="Y1029" s="39">
        <v>12960.746999999999</v>
      </c>
      <c r="Z1029" s="39">
        <v>-192129.45800000001</v>
      </c>
      <c r="AA1029" s="39">
        <v>124414.277</v>
      </c>
      <c r="AB1029" s="39">
        <v>40780.849000000002</v>
      </c>
      <c r="AC1029" s="39">
        <v>-165195.12599999999</v>
      </c>
      <c r="AD1029" s="39"/>
      <c r="AE1029" s="39"/>
      <c r="AF1029" s="39"/>
      <c r="AG1029" s="39"/>
      <c r="AH1029" s="39"/>
      <c r="AI1029" s="39">
        <v>111015.077</v>
      </c>
      <c r="AJ1029" s="39">
        <v>0</v>
      </c>
      <c r="AK1029" s="39">
        <v>179168.71100000001</v>
      </c>
      <c r="AL1029" s="39">
        <v>192129.45800000001</v>
      </c>
      <c r="AM1029" s="39">
        <v>0</v>
      </c>
      <c r="AN1029" s="39">
        <v>124414.277</v>
      </c>
      <c r="AO1029" s="39">
        <v>165195.12599999999</v>
      </c>
      <c r="AP1029" s="39">
        <v>0</v>
      </c>
      <c r="AQ1029" s="39">
        <v>0</v>
      </c>
      <c r="AR1029" s="39">
        <v>0</v>
      </c>
      <c r="AS1029" s="41">
        <v>0</v>
      </c>
    </row>
    <row r="1030" spans="1:45">
      <c r="A1030" s="50" t="s">
        <v>163</v>
      </c>
      <c r="B1030" s="19" t="s">
        <v>164</v>
      </c>
      <c r="C1030" s="15" t="s">
        <v>57</v>
      </c>
      <c r="D1030" s="15" t="s">
        <v>58</v>
      </c>
      <c r="E1030" s="15" t="s">
        <v>66</v>
      </c>
      <c r="F1030" s="15" t="s">
        <v>67</v>
      </c>
      <c r="G1030" s="15" t="s">
        <v>1131</v>
      </c>
      <c r="H1030" s="45" t="s">
        <v>1132</v>
      </c>
      <c r="I1030" s="39">
        <v>0</v>
      </c>
      <c r="J1030" s="39"/>
      <c r="K1030" s="39"/>
      <c r="L1030" s="39"/>
      <c r="M1030" s="39"/>
      <c r="N1030" s="39"/>
      <c r="O1030" s="39"/>
      <c r="P1030" s="39">
        <v>0</v>
      </c>
      <c r="Q1030" s="39"/>
      <c r="R1030" s="39"/>
      <c r="S1030" s="39">
        <v>0</v>
      </c>
      <c r="T1030" s="39"/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41"/>
    </row>
    <row r="1031" spans="1:45">
      <c r="A1031" s="50" t="s">
        <v>163</v>
      </c>
      <c r="B1031" s="19" t="s">
        <v>164</v>
      </c>
      <c r="C1031" s="15" t="s">
        <v>57</v>
      </c>
      <c r="D1031" s="15" t="s">
        <v>58</v>
      </c>
      <c r="E1031" s="15" t="s">
        <v>66</v>
      </c>
      <c r="F1031" s="15" t="s">
        <v>67</v>
      </c>
      <c r="G1031" s="15" t="s">
        <v>1133</v>
      </c>
      <c r="H1031" s="45" t="s">
        <v>1134</v>
      </c>
      <c r="I1031" s="39">
        <v>0</v>
      </c>
      <c r="J1031" s="39"/>
      <c r="K1031" s="39"/>
      <c r="L1031" s="39"/>
      <c r="M1031" s="39"/>
      <c r="N1031" s="39"/>
      <c r="O1031" s="39"/>
      <c r="P1031" s="39">
        <v>0</v>
      </c>
      <c r="Q1031" s="39"/>
      <c r="R1031" s="39"/>
      <c r="S1031" s="39">
        <v>0</v>
      </c>
      <c r="T1031" s="39"/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41"/>
    </row>
    <row r="1032" spans="1:45">
      <c r="A1032" s="50" t="s">
        <v>163</v>
      </c>
      <c r="B1032" s="19" t="s">
        <v>164</v>
      </c>
      <c r="C1032" s="15" t="s">
        <v>57</v>
      </c>
      <c r="D1032" s="15" t="s">
        <v>58</v>
      </c>
      <c r="E1032" s="15" t="s">
        <v>66</v>
      </c>
      <c r="F1032" s="15" t="s">
        <v>67</v>
      </c>
      <c r="G1032" s="15" t="s">
        <v>1146</v>
      </c>
      <c r="H1032" s="45" t="s">
        <v>1147</v>
      </c>
      <c r="I1032" s="39">
        <v>18881.341</v>
      </c>
      <c r="J1032" s="39">
        <v>3167.212</v>
      </c>
      <c r="K1032" s="39">
        <v>3167.212</v>
      </c>
      <c r="L1032" s="39">
        <v>539343.81900000002</v>
      </c>
      <c r="M1032" s="39">
        <v>1848.075</v>
      </c>
      <c r="N1032" s="39">
        <v>1848.075</v>
      </c>
      <c r="O1032" s="39">
        <v>539343.81900000002</v>
      </c>
      <c r="P1032" s="39">
        <v>259474.29800000001</v>
      </c>
      <c r="Q1032" s="39"/>
      <c r="R1032" s="39"/>
      <c r="S1032" s="39">
        <v>-1839.163</v>
      </c>
      <c r="T1032" s="39">
        <v>-259117.72899999999</v>
      </c>
      <c r="U1032" s="39">
        <v>0</v>
      </c>
      <c r="V1032" s="39">
        <v>262040.60200000001</v>
      </c>
      <c r="W1032" s="39">
        <v>-1026.1569999999999</v>
      </c>
      <c r="X1032" s="39">
        <v>-607.50300000000004</v>
      </c>
      <c r="Y1032" s="39">
        <v>804.87199999999996</v>
      </c>
      <c r="Z1032" s="39">
        <v>1115.4159999999999</v>
      </c>
      <c r="AA1032" s="39">
        <v>-299.03100000000001</v>
      </c>
      <c r="AB1032" s="39">
        <v>-929.75900000000001</v>
      </c>
      <c r="AC1032" s="39">
        <v>-132.636</v>
      </c>
      <c r="AD1032" s="39"/>
      <c r="AE1032" s="39"/>
      <c r="AF1032" s="39"/>
      <c r="AG1032" s="39">
        <v>-259117.72899999999</v>
      </c>
      <c r="AH1032" s="39">
        <v>-259117.72899999999</v>
      </c>
      <c r="AI1032" s="39">
        <v>2922.873</v>
      </c>
      <c r="AJ1032" s="39">
        <v>1896.7159999999999</v>
      </c>
      <c r="AK1032" s="39">
        <v>1289.213</v>
      </c>
      <c r="AL1032" s="39">
        <v>2094.085</v>
      </c>
      <c r="AM1032" s="39">
        <v>3209.5010000000002</v>
      </c>
      <c r="AN1032" s="39">
        <v>2910.47</v>
      </c>
      <c r="AO1032" s="39">
        <v>1980.711</v>
      </c>
      <c r="AP1032" s="39">
        <v>1848.075</v>
      </c>
      <c r="AQ1032" s="39">
        <v>1848.075</v>
      </c>
      <c r="AR1032" s="39">
        <v>1848.075</v>
      </c>
      <c r="AS1032" s="41">
        <v>1848.075</v>
      </c>
    </row>
    <row r="1033" spans="1:45">
      <c r="A1033" s="50" t="s">
        <v>163</v>
      </c>
      <c r="B1033" s="19" t="s">
        <v>164</v>
      </c>
      <c r="C1033" s="15" t="s">
        <v>57</v>
      </c>
      <c r="D1033" s="15" t="s">
        <v>58</v>
      </c>
      <c r="E1033" s="15" t="s">
        <v>66</v>
      </c>
      <c r="F1033" s="15" t="s">
        <v>67</v>
      </c>
      <c r="G1033" s="15" t="s">
        <v>1149</v>
      </c>
      <c r="H1033" s="45" t="s">
        <v>1150</v>
      </c>
      <c r="I1033" s="39">
        <v>19724.678</v>
      </c>
      <c r="J1033" s="39">
        <v>4222.9480000000003</v>
      </c>
      <c r="K1033" s="39">
        <v>4222.9480000000003</v>
      </c>
      <c r="L1033" s="39">
        <v>-295799.42599999998</v>
      </c>
      <c r="M1033" s="39">
        <v>2464.0940000000001</v>
      </c>
      <c r="N1033" s="39">
        <v>2464.0940000000001</v>
      </c>
      <c r="O1033" s="39">
        <v>-295799.42599999998</v>
      </c>
      <c r="P1033" s="39">
        <v>-154284.60500000001</v>
      </c>
      <c r="Q1033" s="39"/>
      <c r="R1033" s="39"/>
      <c r="S1033" s="39">
        <v>-1657.7349999999999</v>
      </c>
      <c r="T1033" s="39">
        <v>-30315.156999999999</v>
      </c>
      <c r="U1033" s="39">
        <v>0</v>
      </c>
      <c r="V1033" s="39">
        <v>34212.319000000003</v>
      </c>
      <c r="W1033" s="39">
        <v>-1368.21</v>
      </c>
      <c r="X1033" s="39">
        <v>-810.00400000000002</v>
      </c>
      <c r="Y1033" s="39">
        <v>1073.162</v>
      </c>
      <c r="Z1033" s="39">
        <v>1487.22</v>
      </c>
      <c r="AA1033" s="39">
        <v>-398.70800000000003</v>
      </c>
      <c r="AB1033" s="39">
        <v>-1239.6790000000001</v>
      </c>
      <c r="AC1033" s="39">
        <v>-176.84899999999999</v>
      </c>
      <c r="AD1033" s="39"/>
      <c r="AE1033" s="39"/>
      <c r="AF1033" s="39"/>
      <c r="AG1033" s="39">
        <v>-30315.156999999999</v>
      </c>
      <c r="AH1033" s="39">
        <v>-30315.156999999999</v>
      </c>
      <c r="AI1033" s="39">
        <v>3897.1619999999998</v>
      </c>
      <c r="AJ1033" s="39">
        <v>2528.9520000000002</v>
      </c>
      <c r="AK1033" s="39">
        <v>1718.9480000000001</v>
      </c>
      <c r="AL1033" s="39">
        <v>2792.11</v>
      </c>
      <c r="AM1033" s="39">
        <v>4279.33</v>
      </c>
      <c r="AN1033" s="39">
        <v>3880.6219999999998</v>
      </c>
      <c r="AO1033" s="39">
        <v>2640.9430000000002</v>
      </c>
      <c r="AP1033" s="39">
        <v>2464.0940000000001</v>
      </c>
      <c r="AQ1033" s="39">
        <v>2464.0940000000001</v>
      </c>
      <c r="AR1033" s="39">
        <v>2464.0940000000001</v>
      </c>
      <c r="AS1033" s="41">
        <v>2464.0940000000001</v>
      </c>
    </row>
    <row r="1034" spans="1:45">
      <c r="A1034" s="50" t="s">
        <v>163</v>
      </c>
      <c r="B1034" s="19" t="s">
        <v>164</v>
      </c>
      <c r="C1034" s="15" t="s">
        <v>57</v>
      </c>
      <c r="D1034" s="15" t="s">
        <v>58</v>
      </c>
      <c r="E1034" s="15" t="s">
        <v>66</v>
      </c>
      <c r="F1034" s="15" t="s">
        <v>67</v>
      </c>
      <c r="G1034" s="15" t="s">
        <v>1151</v>
      </c>
      <c r="H1034" s="45" t="s">
        <v>1152</v>
      </c>
      <c r="I1034" s="39">
        <v>43435.858999999997</v>
      </c>
      <c r="J1034" s="39">
        <v>48431.398999999998</v>
      </c>
      <c r="K1034" s="39">
        <v>48431.398999999998</v>
      </c>
      <c r="L1034" s="39">
        <v>-631655.80200000003</v>
      </c>
      <c r="M1034" s="39">
        <v>6395.1120000000001</v>
      </c>
      <c r="N1034" s="39">
        <v>6395.1120000000001</v>
      </c>
      <c r="O1034" s="39">
        <v>-631655.80200000003</v>
      </c>
      <c r="P1034" s="39">
        <v>-308353.22600000002</v>
      </c>
      <c r="Q1034" s="39"/>
      <c r="R1034" s="39"/>
      <c r="S1034" s="39">
        <v>-4878.5640000000003</v>
      </c>
      <c r="T1034" s="39">
        <v>228768.57500000001</v>
      </c>
      <c r="U1034" s="39">
        <v>0</v>
      </c>
      <c r="V1034" s="39">
        <v>859365.20799999998</v>
      </c>
      <c r="W1034" s="39">
        <v>-1054041.003</v>
      </c>
      <c r="X1034" s="39">
        <v>610264.15399999998</v>
      </c>
      <c r="Y1034" s="39">
        <v>605543.95600000001</v>
      </c>
      <c r="Z1034" s="39">
        <v>-1199383.067</v>
      </c>
      <c r="AA1034" s="39">
        <v>870612.897</v>
      </c>
      <c r="AB1034" s="39">
        <v>883041.446</v>
      </c>
      <c r="AC1034" s="39">
        <v>-1797777.054</v>
      </c>
      <c r="AD1034" s="39"/>
      <c r="AE1034" s="39"/>
      <c r="AF1034" s="39"/>
      <c r="AG1034" s="39">
        <v>228768.57500000001</v>
      </c>
      <c r="AH1034" s="39">
        <v>228768.57500000001</v>
      </c>
      <c r="AI1034" s="39">
        <v>1088133.7830000001</v>
      </c>
      <c r="AJ1034" s="39">
        <v>34092.78</v>
      </c>
      <c r="AK1034" s="39">
        <v>644356.93400000001</v>
      </c>
      <c r="AL1034" s="39">
        <v>1249900.8899999999</v>
      </c>
      <c r="AM1034" s="39">
        <v>50517.822999999997</v>
      </c>
      <c r="AN1034" s="39">
        <v>921130.72</v>
      </c>
      <c r="AO1034" s="39">
        <v>1804172.166</v>
      </c>
      <c r="AP1034" s="39">
        <v>6395.1120000000001</v>
      </c>
      <c r="AQ1034" s="39">
        <v>6395.1120000000001</v>
      </c>
      <c r="AR1034" s="39">
        <v>6395.1120000000001</v>
      </c>
      <c r="AS1034" s="41">
        <v>6395.1120000000001</v>
      </c>
    </row>
    <row r="1035" spans="1:45">
      <c r="A1035" s="50" t="s">
        <v>163</v>
      </c>
      <c r="B1035" s="19" t="s">
        <v>164</v>
      </c>
      <c r="C1035" s="15" t="s">
        <v>57</v>
      </c>
      <c r="D1035" s="15" t="s">
        <v>58</v>
      </c>
      <c r="E1035" s="15" t="s">
        <v>66</v>
      </c>
      <c r="F1035" s="15" t="s">
        <v>67</v>
      </c>
      <c r="G1035" s="15" t="s">
        <v>1153</v>
      </c>
      <c r="H1035" s="45" t="s">
        <v>1154</v>
      </c>
      <c r="I1035" s="39">
        <v>21957.661</v>
      </c>
      <c r="J1035" s="39">
        <v>22810.172999999999</v>
      </c>
      <c r="K1035" s="39">
        <v>22810.172999999999</v>
      </c>
      <c r="L1035" s="39">
        <v>64395.934000000001</v>
      </c>
      <c r="M1035" s="39">
        <v>16306.923000000001</v>
      </c>
      <c r="N1035" s="39">
        <v>16306.923000000001</v>
      </c>
      <c r="O1035" s="39">
        <v>64395.934000000001</v>
      </c>
      <c r="P1035" s="39">
        <v>32160.724999999999</v>
      </c>
      <c r="Q1035" s="39"/>
      <c r="R1035" s="39"/>
      <c r="S1035" s="39">
        <v>-2877.4360000000001</v>
      </c>
      <c r="T1035" s="39">
        <v>-9548.9</v>
      </c>
      <c r="U1035" s="39">
        <v>0</v>
      </c>
      <c r="V1035" s="39">
        <v>962309.08700000006</v>
      </c>
      <c r="W1035" s="39">
        <v>-936317.93200000003</v>
      </c>
      <c r="X1035" s="39">
        <v>808915.75699999998</v>
      </c>
      <c r="Y1035" s="39">
        <v>573500.13600000006</v>
      </c>
      <c r="Z1035" s="39">
        <v>-1375930.3130000001</v>
      </c>
      <c r="AA1035" s="39">
        <v>514317.38099999999</v>
      </c>
      <c r="AB1035" s="39">
        <v>612930.14099999995</v>
      </c>
      <c r="AC1035" s="39">
        <v>-1133868.4339999999</v>
      </c>
      <c r="AD1035" s="39"/>
      <c r="AE1035" s="39"/>
      <c r="AF1035" s="39"/>
      <c r="AG1035" s="39">
        <v>-9548.9</v>
      </c>
      <c r="AH1035" s="39">
        <v>-9548.9</v>
      </c>
      <c r="AI1035" s="39">
        <v>952760.18700000003</v>
      </c>
      <c r="AJ1035" s="39">
        <v>16442.255000000001</v>
      </c>
      <c r="AK1035" s="39">
        <v>825358.01199999999</v>
      </c>
      <c r="AL1035" s="39">
        <v>1398858.148</v>
      </c>
      <c r="AM1035" s="39">
        <v>22927.834999999999</v>
      </c>
      <c r="AN1035" s="39">
        <v>537245.21600000001</v>
      </c>
      <c r="AO1035" s="39">
        <v>1150175.3570000001</v>
      </c>
      <c r="AP1035" s="39">
        <v>16306.923000000001</v>
      </c>
      <c r="AQ1035" s="39">
        <v>16306.923000000001</v>
      </c>
      <c r="AR1035" s="39">
        <v>16306.923000000001</v>
      </c>
      <c r="AS1035" s="41">
        <v>16306.923000000001</v>
      </c>
    </row>
    <row r="1036" spans="1:45">
      <c r="A1036" s="50" t="s">
        <v>163</v>
      </c>
      <c r="B1036" s="19" t="s">
        <v>164</v>
      </c>
      <c r="C1036" s="15" t="s">
        <v>57</v>
      </c>
      <c r="D1036" s="15" t="s">
        <v>58</v>
      </c>
      <c r="E1036" s="15" t="s">
        <v>66</v>
      </c>
      <c r="F1036" s="15" t="s">
        <v>67</v>
      </c>
      <c r="G1036" s="15" t="s">
        <v>1155</v>
      </c>
      <c r="H1036" s="45" t="s">
        <v>1156</v>
      </c>
      <c r="I1036" s="39">
        <v>84293.589000000007</v>
      </c>
      <c r="J1036" s="39">
        <v>52819.338000000003</v>
      </c>
      <c r="K1036" s="39">
        <v>52819.338000000003</v>
      </c>
      <c r="L1036" s="39">
        <v>-2821020.2439999999</v>
      </c>
      <c r="M1036" s="39">
        <v>53674.042999999998</v>
      </c>
      <c r="N1036" s="39">
        <v>53674.042999999998</v>
      </c>
      <c r="O1036" s="39">
        <v>-2821020.2439999999</v>
      </c>
      <c r="P1036" s="39">
        <v>-1399197.0279999999</v>
      </c>
      <c r="Q1036" s="39"/>
      <c r="R1036" s="39"/>
      <c r="S1036" s="39">
        <v>-9330.5280000000002</v>
      </c>
      <c r="T1036" s="39">
        <v>-966542.91299999994</v>
      </c>
      <c r="U1036" s="39">
        <v>0</v>
      </c>
      <c r="V1036" s="39">
        <v>7239459.1660000002</v>
      </c>
      <c r="W1036" s="39">
        <v>-6227995.2450000001</v>
      </c>
      <c r="X1036" s="39">
        <v>1823324.659</v>
      </c>
      <c r="Y1036" s="39">
        <v>1384755.52</v>
      </c>
      <c r="Z1036" s="39">
        <v>-3181559.6979999999</v>
      </c>
      <c r="AA1036" s="39">
        <v>1429154.4920000001</v>
      </c>
      <c r="AB1036" s="39">
        <v>1157907.3030000001</v>
      </c>
      <c r="AC1036" s="39">
        <v>-2604829.2409999999</v>
      </c>
      <c r="AD1036" s="39"/>
      <c r="AE1036" s="39"/>
      <c r="AF1036" s="39"/>
      <c r="AG1036" s="39">
        <v>-966542.91299999994</v>
      </c>
      <c r="AH1036" s="39">
        <v>-966542.91299999994</v>
      </c>
      <c r="AI1036" s="39">
        <v>6272916.2529999996</v>
      </c>
      <c r="AJ1036" s="39">
        <v>44921.008000000002</v>
      </c>
      <c r="AK1036" s="39">
        <v>1868245.6669999999</v>
      </c>
      <c r="AL1036" s="39">
        <v>3253001.1869999999</v>
      </c>
      <c r="AM1036" s="39">
        <v>71441.489000000001</v>
      </c>
      <c r="AN1036" s="39">
        <v>1500595.9809999999</v>
      </c>
      <c r="AO1036" s="39">
        <v>2658503.284</v>
      </c>
      <c r="AP1036" s="39">
        <v>53674.042999999998</v>
      </c>
      <c r="AQ1036" s="39">
        <v>53674.042999999998</v>
      </c>
      <c r="AR1036" s="39">
        <v>53674.042999999998</v>
      </c>
      <c r="AS1036" s="41">
        <v>53674.042999999998</v>
      </c>
    </row>
    <row r="1037" spans="1:45">
      <c r="A1037" s="50" t="s">
        <v>163</v>
      </c>
      <c r="B1037" s="19" t="s">
        <v>164</v>
      </c>
      <c r="C1037" s="15" t="s">
        <v>57</v>
      </c>
      <c r="D1037" s="15" t="s">
        <v>58</v>
      </c>
      <c r="E1037" s="15" t="s">
        <v>66</v>
      </c>
      <c r="F1037" s="15" t="s">
        <v>67</v>
      </c>
      <c r="G1037" s="15" t="s">
        <v>1159</v>
      </c>
      <c r="H1037" s="45" t="s">
        <v>1160</v>
      </c>
      <c r="I1037" s="39">
        <v>4503.0010000000002</v>
      </c>
      <c r="J1037" s="39">
        <v>17985.861000000001</v>
      </c>
      <c r="K1037" s="39">
        <v>17985.861000000001</v>
      </c>
      <c r="L1037" s="39">
        <v>496634.93800000002</v>
      </c>
      <c r="M1037" s="39">
        <v>2715.5309999999999</v>
      </c>
      <c r="N1037" s="39">
        <v>2715.5309999999999</v>
      </c>
      <c r="O1037" s="39">
        <v>496634.93800000002</v>
      </c>
      <c r="P1037" s="39">
        <v>235126.351</v>
      </c>
      <c r="Q1037" s="39"/>
      <c r="R1037" s="39"/>
      <c r="S1037" s="39">
        <v>-2812.866</v>
      </c>
      <c r="T1037" s="39">
        <v>-41830.178</v>
      </c>
      <c r="U1037" s="39">
        <v>0</v>
      </c>
      <c r="V1037" s="39">
        <v>57235.008999999998</v>
      </c>
      <c r="W1037" s="39">
        <v>-1507.8240000000001</v>
      </c>
      <c r="X1037" s="39">
        <v>-29782.656999999999</v>
      </c>
      <c r="Y1037" s="39">
        <v>1182.6679999999999</v>
      </c>
      <c r="Z1037" s="39">
        <v>19418.976999999999</v>
      </c>
      <c r="AA1037" s="39">
        <v>-439.39299999999997</v>
      </c>
      <c r="AB1037" s="39">
        <v>-1366.1769999999999</v>
      </c>
      <c r="AC1037" s="39">
        <v>-194.89400000000001</v>
      </c>
      <c r="AD1037" s="39"/>
      <c r="AE1037" s="39"/>
      <c r="AF1037" s="39"/>
      <c r="AG1037" s="39">
        <v>-41830.178</v>
      </c>
      <c r="AH1037" s="39">
        <v>-41830.178</v>
      </c>
      <c r="AI1037" s="39">
        <v>15404.831</v>
      </c>
      <c r="AJ1037" s="39">
        <v>13897.007</v>
      </c>
      <c r="AK1037" s="39">
        <v>-15885.65</v>
      </c>
      <c r="AL1037" s="39">
        <v>-14702.982</v>
      </c>
      <c r="AM1037" s="39">
        <v>4715.9949999999999</v>
      </c>
      <c r="AN1037" s="39">
        <v>4276.6019999999999</v>
      </c>
      <c r="AO1037" s="39">
        <v>2910.4250000000002</v>
      </c>
      <c r="AP1037" s="39">
        <v>2715.5309999999999</v>
      </c>
      <c r="AQ1037" s="39">
        <v>2715.5309999999999</v>
      </c>
      <c r="AR1037" s="39">
        <v>2715.5309999999999</v>
      </c>
      <c r="AS1037" s="41">
        <v>2715.5309999999999</v>
      </c>
    </row>
    <row r="1038" spans="1:45">
      <c r="A1038" s="50" t="s">
        <v>163</v>
      </c>
      <c r="B1038" s="19" t="s">
        <v>164</v>
      </c>
      <c r="C1038" s="15" t="s">
        <v>57</v>
      </c>
      <c r="D1038" s="15" t="s">
        <v>58</v>
      </c>
      <c r="E1038" s="15" t="s">
        <v>66</v>
      </c>
      <c r="F1038" s="15" t="s">
        <v>67</v>
      </c>
      <c r="G1038" s="15" t="s">
        <v>1161</v>
      </c>
      <c r="H1038" s="45" t="s">
        <v>1162</v>
      </c>
      <c r="I1038" s="39">
        <v>0</v>
      </c>
      <c r="J1038" s="39"/>
      <c r="K1038" s="39"/>
      <c r="L1038" s="39"/>
      <c r="M1038" s="39"/>
      <c r="N1038" s="39"/>
      <c r="O1038" s="39"/>
      <c r="P1038" s="39">
        <v>0</v>
      </c>
      <c r="Q1038" s="39"/>
      <c r="R1038" s="39"/>
      <c r="S1038" s="39">
        <v>0</v>
      </c>
      <c r="T1038" s="39"/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41"/>
    </row>
    <row r="1039" spans="1:45">
      <c r="A1039" s="50" t="s">
        <v>163</v>
      </c>
      <c r="B1039" s="19" t="s">
        <v>164</v>
      </c>
      <c r="C1039" s="15" t="s">
        <v>57</v>
      </c>
      <c r="D1039" s="15" t="s">
        <v>58</v>
      </c>
      <c r="E1039" s="15" t="s">
        <v>66</v>
      </c>
      <c r="F1039" s="15" t="s">
        <v>67</v>
      </c>
      <c r="G1039" s="15" t="s">
        <v>1163</v>
      </c>
      <c r="H1039" s="45" t="s">
        <v>1164</v>
      </c>
      <c r="I1039" s="39"/>
      <c r="J1039" s="39">
        <v>5364.8680000000004</v>
      </c>
      <c r="K1039" s="39">
        <v>5364.8680000000004</v>
      </c>
      <c r="L1039" s="39">
        <v>34074.252</v>
      </c>
      <c r="M1039" s="39">
        <v>-202.589</v>
      </c>
      <c r="N1039" s="39">
        <v>-202.589</v>
      </c>
      <c r="O1039" s="39">
        <v>34074.252</v>
      </c>
      <c r="P1039" s="39"/>
      <c r="Q1039" s="39"/>
      <c r="R1039" s="39"/>
      <c r="S1039" s="39"/>
      <c r="T1039" s="39">
        <v>461478.46299999999</v>
      </c>
      <c r="U1039" s="39">
        <v>0</v>
      </c>
      <c r="V1039" s="39">
        <v>-456527.47499999998</v>
      </c>
      <c r="W1039" s="39">
        <v>-1738.1849999999999</v>
      </c>
      <c r="X1039" s="39">
        <v>-1029.0360000000001</v>
      </c>
      <c r="Y1039" s="39">
        <v>1363.355</v>
      </c>
      <c r="Z1039" s="39">
        <v>1889.3779999999999</v>
      </c>
      <c r="AA1039" s="39">
        <v>-1617.521</v>
      </c>
      <c r="AB1039" s="39">
        <v>-2685.8980000000001</v>
      </c>
      <c r="AC1039" s="39">
        <v>-1335.67</v>
      </c>
      <c r="AD1039" s="39"/>
      <c r="AE1039" s="39"/>
      <c r="AF1039" s="39"/>
      <c r="AG1039" s="39">
        <v>461478.46299999999</v>
      </c>
      <c r="AH1039" s="39">
        <v>461478.46299999999</v>
      </c>
      <c r="AI1039" s="39">
        <v>4950.9880000000003</v>
      </c>
      <c r="AJ1039" s="39">
        <v>3212.8029999999999</v>
      </c>
      <c r="AK1039" s="39">
        <v>2183.7669999999998</v>
      </c>
      <c r="AL1039" s="39">
        <v>3547.1219999999998</v>
      </c>
      <c r="AM1039" s="39">
        <v>5436.5</v>
      </c>
      <c r="AN1039" s="39">
        <v>3818.9789999999998</v>
      </c>
      <c r="AO1039" s="39">
        <v>1133.0809999999999</v>
      </c>
      <c r="AP1039" s="39">
        <v>-202.589</v>
      </c>
      <c r="AQ1039" s="39">
        <v>-202.589</v>
      </c>
      <c r="AR1039" s="39">
        <v>-202.589</v>
      </c>
      <c r="AS1039" s="41">
        <v>-202.589</v>
      </c>
    </row>
    <row r="1040" spans="1:45">
      <c r="A1040" s="50" t="s">
        <v>163</v>
      </c>
      <c r="B1040" s="19" t="s">
        <v>164</v>
      </c>
      <c r="C1040" s="15" t="s">
        <v>57</v>
      </c>
      <c r="D1040" s="15" t="s">
        <v>58</v>
      </c>
      <c r="E1040" s="15" t="s">
        <v>66</v>
      </c>
      <c r="F1040" s="15" t="s">
        <v>67</v>
      </c>
      <c r="G1040" s="15" t="s">
        <v>1165</v>
      </c>
      <c r="H1040" s="45" t="s">
        <v>1134</v>
      </c>
      <c r="I1040" s="39">
        <v>106139.96</v>
      </c>
      <c r="J1040" s="39">
        <v>117067.79399999999</v>
      </c>
      <c r="K1040" s="39">
        <v>117067.79399999999</v>
      </c>
      <c r="L1040" s="39">
        <v>-355449.15700000001</v>
      </c>
      <c r="M1040" s="39">
        <v>78850.932000000001</v>
      </c>
      <c r="N1040" s="39">
        <v>78850.932000000001</v>
      </c>
      <c r="O1040" s="39">
        <v>-355449.15700000001</v>
      </c>
      <c r="P1040" s="39">
        <v>-182005.41</v>
      </c>
      <c r="Q1040" s="39"/>
      <c r="R1040" s="39"/>
      <c r="S1040" s="39">
        <v>-15397.264999999999</v>
      </c>
      <c r="T1040" s="39">
        <v>-720770.29299999995</v>
      </c>
      <c r="U1040" s="39">
        <v>0</v>
      </c>
      <c r="V1040" s="39">
        <v>810107.86800000002</v>
      </c>
      <c r="W1040" s="39">
        <v>-18670.947</v>
      </c>
      <c r="X1040" s="39">
        <v>-15697.564</v>
      </c>
      <c r="Y1040" s="39">
        <v>9531.8209999999999</v>
      </c>
      <c r="Z1040" s="39">
        <v>42623.595999999998</v>
      </c>
      <c r="AA1040" s="39">
        <v>-5690.4309999999996</v>
      </c>
      <c r="AB1040" s="39">
        <v>-19354.643</v>
      </c>
      <c r="AC1040" s="39">
        <v>-3228.4749999999999</v>
      </c>
      <c r="AD1040" s="39"/>
      <c r="AE1040" s="39"/>
      <c r="AF1040" s="39"/>
      <c r="AG1040" s="39">
        <v>-720770.29299999995</v>
      </c>
      <c r="AH1040" s="39">
        <v>-720770.29299999995</v>
      </c>
      <c r="AI1040" s="39">
        <v>89337.574999999997</v>
      </c>
      <c r="AJ1040" s="39">
        <v>70666.627999999997</v>
      </c>
      <c r="AK1040" s="39">
        <v>54969.063999999998</v>
      </c>
      <c r="AL1040" s="39">
        <v>64500.885000000002</v>
      </c>
      <c r="AM1040" s="39">
        <v>107124.481</v>
      </c>
      <c r="AN1040" s="39">
        <v>101434.05</v>
      </c>
      <c r="AO1040" s="39">
        <v>82079.407000000007</v>
      </c>
      <c r="AP1040" s="39">
        <v>78850.932000000001</v>
      </c>
      <c r="AQ1040" s="39">
        <v>78850.932000000001</v>
      </c>
      <c r="AR1040" s="39">
        <v>78850.932000000001</v>
      </c>
      <c r="AS1040" s="41">
        <v>78850.932000000001</v>
      </c>
    </row>
    <row r="1041" spans="1:45">
      <c r="A1041" s="50" t="s">
        <v>163</v>
      </c>
      <c r="B1041" s="19" t="s">
        <v>164</v>
      </c>
      <c r="C1041" s="15" t="s">
        <v>57</v>
      </c>
      <c r="D1041" s="15" t="s">
        <v>58</v>
      </c>
      <c r="E1041" s="15" t="s">
        <v>66</v>
      </c>
      <c r="F1041" s="15" t="s">
        <v>67</v>
      </c>
      <c r="G1041" s="15" t="s">
        <v>1166</v>
      </c>
      <c r="H1041" s="45" t="s">
        <v>1167</v>
      </c>
      <c r="I1041" s="39">
        <v>42497.485000000001</v>
      </c>
      <c r="J1041" s="39">
        <v>41405.985999999997</v>
      </c>
      <c r="K1041" s="39">
        <v>41405.985999999997</v>
      </c>
      <c r="L1041" s="39">
        <v>-235951.39799999999</v>
      </c>
      <c r="M1041" s="39">
        <v>32377.215</v>
      </c>
      <c r="N1041" s="39">
        <v>32377.215</v>
      </c>
      <c r="O1041" s="39">
        <v>-235951.39799999999</v>
      </c>
      <c r="P1041" s="39">
        <v>-126584.944</v>
      </c>
      <c r="Q1041" s="39"/>
      <c r="R1041" s="39"/>
      <c r="S1041" s="39">
        <v>-5008.8090000000002</v>
      </c>
      <c r="T1041" s="39">
        <v>-237354.92</v>
      </c>
      <c r="U1041" s="39">
        <v>0</v>
      </c>
      <c r="V1041" s="39">
        <v>274373.098</v>
      </c>
      <c r="W1041" s="39">
        <v>-10206.807000000001</v>
      </c>
      <c r="X1041" s="39">
        <v>-6495.8729999999996</v>
      </c>
      <c r="Y1041" s="39">
        <v>6023.3419999999996</v>
      </c>
      <c r="Z1041" s="39">
        <v>21438.981</v>
      </c>
      <c r="AA1041" s="39">
        <v>-3761.59</v>
      </c>
      <c r="AB1041" s="39">
        <v>-9352.3359999999993</v>
      </c>
      <c r="AC1041" s="39">
        <v>-2286.6799999999998</v>
      </c>
      <c r="AD1041" s="39"/>
      <c r="AE1041" s="39"/>
      <c r="AF1041" s="39"/>
      <c r="AG1041" s="39">
        <v>-237354.92</v>
      </c>
      <c r="AH1041" s="39">
        <v>-237354.92</v>
      </c>
      <c r="AI1041" s="39">
        <v>37018.178</v>
      </c>
      <c r="AJ1041" s="39">
        <v>26811.370999999999</v>
      </c>
      <c r="AK1041" s="39">
        <v>20315.498</v>
      </c>
      <c r="AL1041" s="39">
        <v>26338.84</v>
      </c>
      <c r="AM1041" s="39">
        <v>47777.821000000004</v>
      </c>
      <c r="AN1041" s="39">
        <v>44016.231</v>
      </c>
      <c r="AO1041" s="39">
        <v>34663.894999999997</v>
      </c>
      <c r="AP1041" s="39">
        <v>32377.215</v>
      </c>
      <c r="AQ1041" s="39">
        <v>32377.215</v>
      </c>
      <c r="AR1041" s="39">
        <v>32377.215</v>
      </c>
      <c r="AS1041" s="41">
        <v>32377.215</v>
      </c>
    </row>
    <row r="1042" spans="1:45">
      <c r="A1042" s="50" t="s">
        <v>163</v>
      </c>
      <c r="B1042" s="19" t="s">
        <v>164</v>
      </c>
      <c r="C1042" s="15" t="s">
        <v>57</v>
      </c>
      <c r="D1042" s="15" t="s">
        <v>58</v>
      </c>
      <c r="E1042" s="15" t="s">
        <v>66</v>
      </c>
      <c r="F1042" s="15" t="s">
        <v>67</v>
      </c>
      <c r="G1042" s="15" t="s">
        <v>1168</v>
      </c>
      <c r="H1042" s="45" t="s">
        <v>1169</v>
      </c>
      <c r="I1042" s="39"/>
      <c r="J1042" s="39">
        <v>797.19</v>
      </c>
      <c r="K1042" s="39">
        <v>797.19</v>
      </c>
      <c r="L1042" s="39"/>
      <c r="M1042" s="39">
        <v>465.16199999999998</v>
      </c>
      <c r="N1042" s="39">
        <v>465.16199999999998</v>
      </c>
      <c r="O1042" s="39"/>
      <c r="P1042" s="39"/>
      <c r="Q1042" s="39"/>
      <c r="R1042" s="39"/>
      <c r="S1042" s="39"/>
      <c r="T1042" s="39">
        <v>68573.106</v>
      </c>
      <c r="U1042" s="39">
        <v>0</v>
      </c>
      <c r="V1042" s="39">
        <v>-67837.417000000001</v>
      </c>
      <c r="W1042" s="39">
        <v>-258.28399999999999</v>
      </c>
      <c r="X1042" s="39">
        <v>-152.90899999999999</v>
      </c>
      <c r="Y1042" s="39">
        <v>202.58699999999999</v>
      </c>
      <c r="Z1042" s="39">
        <v>280.75099999999998</v>
      </c>
      <c r="AA1042" s="39">
        <v>-75.266000000000005</v>
      </c>
      <c r="AB1042" s="39">
        <v>-234.02099999999999</v>
      </c>
      <c r="AC1042" s="39">
        <v>-33.384999999999998</v>
      </c>
      <c r="AD1042" s="39"/>
      <c r="AE1042" s="39"/>
      <c r="AF1042" s="39"/>
      <c r="AG1042" s="39">
        <v>68573.106</v>
      </c>
      <c r="AH1042" s="39">
        <v>68573.106</v>
      </c>
      <c r="AI1042" s="39">
        <v>735.68899999999996</v>
      </c>
      <c r="AJ1042" s="39">
        <v>477.40499999999997</v>
      </c>
      <c r="AK1042" s="39">
        <v>324.49599999999998</v>
      </c>
      <c r="AL1042" s="39">
        <v>527.08299999999997</v>
      </c>
      <c r="AM1042" s="39">
        <v>807.83399999999995</v>
      </c>
      <c r="AN1042" s="39">
        <v>732.56799999999998</v>
      </c>
      <c r="AO1042" s="39">
        <v>498.54700000000003</v>
      </c>
      <c r="AP1042" s="39">
        <v>465.16199999999998</v>
      </c>
      <c r="AQ1042" s="39">
        <v>465.16199999999998</v>
      </c>
      <c r="AR1042" s="39">
        <v>465.16199999999998</v>
      </c>
      <c r="AS1042" s="41">
        <v>465.16199999999998</v>
      </c>
    </row>
    <row r="1043" spans="1:45">
      <c r="A1043" s="50" t="s">
        <v>163</v>
      </c>
      <c r="B1043" s="19" t="s">
        <v>164</v>
      </c>
      <c r="C1043" s="15" t="s">
        <v>57</v>
      </c>
      <c r="D1043" s="15" t="s">
        <v>58</v>
      </c>
      <c r="E1043" s="15" t="s">
        <v>66</v>
      </c>
      <c r="F1043" s="15" t="s">
        <v>67</v>
      </c>
      <c r="G1043" s="15" t="s">
        <v>1172</v>
      </c>
      <c r="H1043" s="45" t="s">
        <v>1173</v>
      </c>
      <c r="I1043" s="39">
        <v>39655.010999999999</v>
      </c>
      <c r="J1043" s="39">
        <v>34992.533000000003</v>
      </c>
      <c r="K1043" s="39">
        <v>34992.533000000003</v>
      </c>
      <c r="L1043" s="39">
        <v>163872.54800000001</v>
      </c>
      <c r="M1043" s="39">
        <v>23526.077000000001</v>
      </c>
      <c r="N1043" s="39">
        <v>23526.077000000001</v>
      </c>
      <c r="O1043" s="39">
        <v>163872.54800000001</v>
      </c>
      <c r="P1043" s="39">
        <v>86191.345000000001</v>
      </c>
      <c r="Q1043" s="39"/>
      <c r="R1043" s="39"/>
      <c r="S1043" s="39">
        <v>-7934.2129999999997</v>
      </c>
      <c r="T1043" s="39">
        <v>2150920.9929999998</v>
      </c>
      <c r="U1043" s="39">
        <v>0</v>
      </c>
      <c r="V1043" s="39">
        <v>-2118114.2140000002</v>
      </c>
      <c r="W1043" s="39">
        <v>-9845.5750000000007</v>
      </c>
      <c r="X1043" s="39">
        <v>-6100.4650000000001</v>
      </c>
      <c r="Y1043" s="39">
        <v>6534.0460000000003</v>
      </c>
      <c r="Z1043" s="39">
        <v>14308.036</v>
      </c>
      <c r="AA1043" s="39">
        <v>-3341.0010000000002</v>
      </c>
      <c r="AB1043" s="39">
        <v>-8983.2350000000006</v>
      </c>
      <c r="AC1043" s="39">
        <v>-1852.508</v>
      </c>
      <c r="AD1043" s="39"/>
      <c r="AE1043" s="39"/>
      <c r="AF1043" s="39"/>
      <c r="AG1043" s="39">
        <v>2150920.9929999998</v>
      </c>
      <c r="AH1043" s="39">
        <v>2150920.9929999998</v>
      </c>
      <c r="AI1043" s="39">
        <v>32806.779000000002</v>
      </c>
      <c r="AJ1043" s="39">
        <v>22961.204000000002</v>
      </c>
      <c r="AK1043" s="39">
        <v>16860.739000000001</v>
      </c>
      <c r="AL1043" s="39">
        <v>23394.785</v>
      </c>
      <c r="AM1043" s="39">
        <v>37702.821000000004</v>
      </c>
      <c r="AN1043" s="39">
        <v>34361.82</v>
      </c>
      <c r="AO1043" s="39">
        <v>25378.584999999999</v>
      </c>
      <c r="AP1043" s="39">
        <v>23526.077000000001</v>
      </c>
      <c r="AQ1043" s="39">
        <v>23526.077000000001</v>
      </c>
      <c r="AR1043" s="39">
        <v>23526.077000000001</v>
      </c>
      <c r="AS1043" s="41">
        <v>23526.077000000001</v>
      </c>
    </row>
    <row r="1044" spans="1:45">
      <c r="A1044" s="50" t="s">
        <v>163</v>
      </c>
      <c r="B1044" s="19" t="s">
        <v>164</v>
      </c>
      <c r="C1044" s="15" t="s">
        <v>57</v>
      </c>
      <c r="D1044" s="15" t="s">
        <v>58</v>
      </c>
      <c r="E1044" s="15" t="s">
        <v>68</v>
      </c>
      <c r="F1044" s="15" t="s">
        <v>69</v>
      </c>
      <c r="G1044" s="15" t="s">
        <v>1131</v>
      </c>
      <c r="H1044" s="45" t="s">
        <v>1132</v>
      </c>
      <c r="I1044" s="39">
        <v>0</v>
      </c>
      <c r="J1044" s="39"/>
      <c r="K1044" s="39"/>
      <c r="L1044" s="39"/>
      <c r="M1044" s="39"/>
      <c r="N1044" s="39"/>
      <c r="O1044" s="39"/>
      <c r="P1044" s="39">
        <v>0</v>
      </c>
      <c r="Q1044" s="39"/>
      <c r="R1044" s="39"/>
      <c r="S1044" s="39">
        <v>0</v>
      </c>
      <c r="T1044" s="39"/>
      <c r="U1044" s="39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41"/>
    </row>
    <row r="1045" spans="1:45">
      <c r="A1045" s="50" t="s">
        <v>163</v>
      </c>
      <c r="B1045" s="19" t="s">
        <v>164</v>
      </c>
      <c r="C1045" s="15" t="s">
        <v>57</v>
      </c>
      <c r="D1045" s="15" t="s">
        <v>58</v>
      </c>
      <c r="E1045" s="15" t="s">
        <v>68</v>
      </c>
      <c r="F1045" s="15" t="s">
        <v>69</v>
      </c>
      <c r="G1045" s="15" t="s">
        <v>1133</v>
      </c>
      <c r="H1045" s="45" t="s">
        <v>1134</v>
      </c>
      <c r="I1045" s="39">
        <v>0</v>
      </c>
      <c r="J1045" s="39"/>
      <c r="K1045" s="39"/>
      <c r="L1045" s="39"/>
      <c r="M1045" s="39"/>
      <c r="N1045" s="39"/>
      <c r="O1045" s="39"/>
      <c r="P1045" s="39">
        <v>0</v>
      </c>
      <c r="Q1045" s="39"/>
      <c r="R1045" s="39"/>
      <c r="S1045" s="39">
        <v>0</v>
      </c>
      <c r="T1045" s="39"/>
      <c r="U1045" s="39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41"/>
    </row>
    <row r="1046" spans="1:45">
      <c r="A1046" s="50" t="s">
        <v>163</v>
      </c>
      <c r="B1046" s="19" t="s">
        <v>164</v>
      </c>
      <c r="C1046" s="15" t="s">
        <v>57</v>
      </c>
      <c r="D1046" s="15" t="s">
        <v>58</v>
      </c>
      <c r="E1046" s="15" t="s">
        <v>68</v>
      </c>
      <c r="F1046" s="15" t="s">
        <v>69</v>
      </c>
      <c r="G1046" s="15" t="s">
        <v>1136</v>
      </c>
      <c r="H1046" s="45" t="s">
        <v>1137</v>
      </c>
      <c r="I1046" s="39">
        <v>31925.687000000002</v>
      </c>
      <c r="J1046" s="39">
        <v>32014.753000000001</v>
      </c>
      <c r="K1046" s="39">
        <v>32014.753000000001</v>
      </c>
      <c r="L1046" s="39">
        <v>543205.48</v>
      </c>
      <c r="M1046" s="39">
        <v>32896.396000000001</v>
      </c>
      <c r="N1046" s="39">
        <v>32896.396000000001</v>
      </c>
      <c r="O1046" s="39">
        <v>543205.48</v>
      </c>
      <c r="P1046" s="39">
        <v>238333.204</v>
      </c>
      <c r="Q1046" s="39"/>
      <c r="R1046" s="39"/>
      <c r="S1046" s="39">
        <v>-593.31600000000003</v>
      </c>
      <c r="T1046" s="39">
        <v>-19967.476999999999</v>
      </c>
      <c r="U1046" s="39">
        <v>0</v>
      </c>
      <c r="V1046" s="39">
        <v>51626.542999999998</v>
      </c>
      <c r="W1046" s="39">
        <v>-2604.8649999999998</v>
      </c>
      <c r="X1046" s="39">
        <v>-5081.3919999999998</v>
      </c>
      <c r="Y1046" s="39">
        <v>60.72</v>
      </c>
      <c r="Z1046" s="39">
        <v>17263.798999999999</v>
      </c>
      <c r="AA1046" s="39">
        <v>-1546.3219999999999</v>
      </c>
      <c r="AB1046" s="39">
        <v>-5550.5230000000001</v>
      </c>
      <c r="AC1046" s="39">
        <v>-1304.087</v>
      </c>
      <c r="AD1046" s="39"/>
      <c r="AE1046" s="39"/>
      <c r="AF1046" s="39"/>
      <c r="AG1046" s="39">
        <v>-19967.476999999999</v>
      </c>
      <c r="AH1046" s="39">
        <v>-19967.476999999999</v>
      </c>
      <c r="AI1046" s="39">
        <v>31659.065999999999</v>
      </c>
      <c r="AJ1046" s="39">
        <v>29054.201000000001</v>
      </c>
      <c r="AK1046" s="39">
        <v>23972.809000000001</v>
      </c>
      <c r="AL1046" s="39">
        <v>24033.528999999999</v>
      </c>
      <c r="AM1046" s="39">
        <v>41297.328000000001</v>
      </c>
      <c r="AN1046" s="39">
        <v>39751.006000000001</v>
      </c>
      <c r="AO1046" s="39">
        <v>34200.483</v>
      </c>
      <c r="AP1046" s="39">
        <v>32896.396000000001</v>
      </c>
      <c r="AQ1046" s="39">
        <v>32896.396000000001</v>
      </c>
      <c r="AR1046" s="39">
        <v>32896.396000000001</v>
      </c>
      <c r="AS1046" s="41">
        <v>32896.396000000001</v>
      </c>
    </row>
    <row r="1047" spans="1:45">
      <c r="A1047" s="50" t="s">
        <v>163</v>
      </c>
      <c r="B1047" s="19" t="s">
        <v>164</v>
      </c>
      <c r="C1047" s="15" t="s">
        <v>57</v>
      </c>
      <c r="D1047" s="15" t="s">
        <v>58</v>
      </c>
      <c r="E1047" s="15" t="s">
        <v>68</v>
      </c>
      <c r="F1047" s="15" t="s">
        <v>69</v>
      </c>
      <c r="G1047" s="15" t="s">
        <v>1140</v>
      </c>
      <c r="H1047" s="45" t="s">
        <v>1141</v>
      </c>
      <c r="I1047" s="39"/>
      <c r="J1047" s="39">
        <v>15228.017</v>
      </c>
      <c r="K1047" s="39">
        <v>15228.017</v>
      </c>
      <c r="L1047" s="39"/>
      <c r="M1047" s="39">
        <v>-26230.672999999999</v>
      </c>
      <c r="N1047" s="39">
        <v>-26230.672999999999</v>
      </c>
      <c r="O1047" s="39"/>
      <c r="P1047" s="39"/>
      <c r="Q1047" s="39"/>
      <c r="R1047" s="39"/>
      <c r="S1047" s="39"/>
      <c r="T1047" s="39">
        <v>163092.78899999999</v>
      </c>
      <c r="U1047" s="39">
        <v>0</v>
      </c>
      <c r="V1047" s="39">
        <v>-150233.04300000001</v>
      </c>
      <c r="W1047" s="39">
        <v>-1725.299</v>
      </c>
      <c r="X1047" s="39">
        <v>-1474.675</v>
      </c>
      <c r="Y1047" s="39">
        <v>-629.17200000000003</v>
      </c>
      <c r="Z1047" s="39">
        <v>8886.7309999999998</v>
      </c>
      <c r="AA1047" s="39">
        <v>-1290.0119999999999</v>
      </c>
      <c r="AB1047" s="39">
        <v>-1667.5909999999999</v>
      </c>
      <c r="AC1047" s="39">
        <v>-41190.400999999998</v>
      </c>
      <c r="AD1047" s="39"/>
      <c r="AE1047" s="39"/>
      <c r="AF1047" s="39"/>
      <c r="AG1047" s="39">
        <v>163092.78899999999</v>
      </c>
      <c r="AH1047" s="39">
        <v>163092.78899999999</v>
      </c>
      <c r="AI1047" s="39">
        <v>12859.745999999999</v>
      </c>
      <c r="AJ1047" s="39">
        <v>11134.447</v>
      </c>
      <c r="AK1047" s="39">
        <v>9659.7720000000008</v>
      </c>
      <c r="AL1047" s="39">
        <v>9030.6</v>
      </c>
      <c r="AM1047" s="39">
        <v>17917.330999999998</v>
      </c>
      <c r="AN1047" s="39">
        <v>16627.319</v>
      </c>
      <c r="AO1047" s="39">
        <v>14959.727999999999</v>
      </c>
      <c r="AP1047" s="39">
        <v>-26230.672999999999</v>
      </c>
      <c r="AQ1047" s="39">
        <v>-26230.672999999999</v>
      </c>
      <c r="AR1047" s="39">
        <v>-26230.672999999999</v>
      </c>
      <c r="AS1047" s="41">
        <v>-26230.672999999999</v>
      </c>
    </row>
    <row r="1048" spans="1:45">
      <c r="A1048" s="50" t="s">
        <v>163</v>
      </c>
      <c r="B1048" s="19" t="s">
        <v>164</v>
      </c>
      <c r="C1048" s="15" t="s">
        <v>57</v>
      </c>
      <c r="D1048" s="15" t="s">
        <v>58</v>
      </c>
      <c r="E1048" s="15" t="s">
        <v>68</v>
      </c>
      <c r="F1048" s="15" t="s">
        <v>69</v>
      </c>
      <c r="G1048" s="15" t="s">
        <v>1142</v>
      </c>
      <c r="H1048" s="45" t="s">
        <v>1143</v>
      </c>
      <c r="I1048" s="39">
        <v>41088.154000000002</v>
      </c>
      <c r="J1048" s="39">
        <v>54714.77</v>
      </c>
      <c r="K1048" s="39">
        <v>54714.77</v>
      </c>
      <c r="L1048" s="39">
        <v>674604.88899999997</v>
      </c>
      <c r="M1048" s="39">
        <v>34393.396999999997</v>
      </c>
      <c r="N1048" s="39">
        <v>34393.396999999997</v>
      </c>
      <c r="O1048" s="39">
        <v>674604.88899999997</v>
      </c>
      <c r="P1048" s="39">
        <v>245329.87400000001</v>
      </c>
      <c r="Q1048" s="39"/>
      <c r="R1048" s="39"/>
      <c r="S1048" s="39">
        <v>-566.34799999999996</v>
      </c>
      <c r="T1048" s="39">
        <v>9581.5910000000003</v>
      </c>
      <c r="U1048" s="39">
        <v>0</v>
      </c>
      <c r="V1048" s="39">
        <v>38278.476000000002</v>
      </c>
      <c r="W1048" s="39">
        <v>-14776.861999999999</v>
      </c>
      <c r="X1048" s="39">
        <v>949.60799999999995</v>
      </c>
      <c r="Y1048" s="39">
        <v>-1022.2809999999999</v>
      </c>
      <c r="Z1048" s="39">
        <v>16834.803</v>
      </c>
      <c r="AA1048" s="39">
        <v>-3740.3220000000001</v>
      </c>
      <c r="AB1048" s="39">
        <v>-8213.527</v>
      </c>
      <c r="AC1048" s="39">
        <v>-3498.0889999999999</v>
      </c>
      <c r="AD1048" s="39"/>
      <c r="AE1048" s="39"/>
      <c r="AF1048" s="39"/>
      <c r="AG1048" s="39">
        <v>9581.5910000000003</v>
      </c>
      <c r="AH1048" s="39">
        <v>9581.5910000000003</v>
      </c>
      <c r="AI1048" s="39">
        <v>47860.067000000003</v>
      </c>
      <c r="AJ1048" s="39">
        <v>33083.205000000002</v>
      </c>
      <c r="AK1048" s="39">
        <v>34032.813000000002</v>
      </c>
      <c r="AL1048" s="39">
        <v>33010.531999999999</v>
      </c>
      <c r="AM1048" s="39">
        <v>49845.334999999999</v>
      </c>
      <c r="AN1048" s="39">
        <v>46105.012999999999</v>
      </c>
      <c r="AO1048" s="39">
        <v>37891.485999999997</v>
      </c>
      <c r="AP1048" s="39">
        <v>34393.396999999997</v>
      </c>
      <c r="AQ1048" s="39">
        <v>34393.396999999997</v>
      </c>
      <c r="AR1048" s="39">
        <v>34393.396999999997</v>
      </c>
      <c r="AS1048" s="41">
        <v>34393.396999999997</v>
      </c>
    </row>
    <row r="1049" spans="1:45">
      <c r="A1049" s="50" t="s">
        <v>163</v>
      </c>
      <c r="B1049" s="19" t="s">
        <v>164</v>
      </c>
      <c r="C1049" s="15" t="s">
        <v>57</v>
      </c>
      <c r="D1049" s="15" t="s">
        <v>58</v>
      </c>
      <c r="E1049" s="15" t="s">
        <v>68</v>
      </c>
      <c r="F1049" s="15" t="s">
        <v>69</v>
      </c>
      <c r="G1049" s="15" t="s">
        <v>1144</v>
      </c>
      <c r="H1049" s="45" t="s">
        <v>1145</v>
      </c>
      <c r="I1049" s="39">
        <v>202456.26500000001</v>
      </c>
      <c r="J1049" s="39">
        <v>207419.59</v>
      </c>
      <c r="K1049" s="39">
        <v>207419.59</v>
      </c>
      <c r="L1049" s="39">
        <v>2263293.4279999998</v>
      </c>
      <c r="M1049" s="39">
        <v>155894.478</v>
      </c>
      <c r="N1049" s="39">
        <v>155894.478</v>
      </c>
      <c r="O1049" s="39">
        <v>2263293.4279999998</v>
      </c>
      <c r="P1049" s="39">
        <v>1069013.6910000001</v>
      </c>
      <c r="Q1049" s="39"/>
      <c r="R1049" s="39"/>
      <c r="S1049" s="39">
        <v>-12279.526</v>
      </c>
      <c r="T1049" s="39">
        <v>-396282.28499999997</v>
      </c>
      <c r="U1049" s="39">
        <v>0</v>
      </c>
      <c r="V1049" s="39">
        <v>504597.93699999998</v>
      </c>
      <c r="W1049" s="39">
        <v>-15332.833000000001</v>
      </c>
      <c r="X1049" s="39">
        <v>-23510.35</v>
      </c>
      <c r="Y1049" s="39">
        <v>21361.348999999998</v>
      </c>
      <c r="Z1049" s="39">
        <v>134873.67499999999</v>
      </c>
      <c r="AA1049" s="39">
        <v>3865.0479999999998</v>
      </c>
      <c r="AB1049" s="39">
        <v>-16839.157999999999</v>
      </c>
      <c r="AC1049" s="39">
        <v>-56838.904999999999</v>
      </c>
      <c r="AD1049" s="39"/>
      <c r="AE1049" s="39"/>
      <c r="AF1049" s="39"/>
      <c r="AG1049" s="39">
        <v>-396282.28499999997</v>
      </c>
      <c r="AH1049" s="39">
        <v>-396282.28499999997</v>
      </c>
      <c r="AI1049" s="39">
        <v>108315.652</v>
      </c>
      <c r="AJ1049" s="39">
        <v>92982.819000000003</v>
      </c>
      <c r="AK1049" s="39">
        <v>69472.468999999997</v>
      </c>
      <c r="AL1049" s="39">
        <v>90833.817999999999</v>
      </c>
      <c r="AM1049" s="39">
        <v>225707.49299999999</v>
      </c>
      <c r="AN1049" s="39">
        <v>229572.541</v>
      </c>
      <c r="AO1049" s="39">
        <v>212733.383</v>
      </c>
      <c r="AP1049" s="39">
        <v>155894.478</v>
      </c>
      <c r="AQ1049" s="39">
        <v>155894.478</v>
      </c>
      <c r="AR1049" s="39">
        <v>155894.478</v>
      </c>
      <c r="AS1049" s="41">
        <v>155894.478</v>
      </c>
    </row>
    <row r="1050" spans="1:45">
      <c r="A1050" s="50" t="s">
        <v>163</v>
      </c>
      <c r="B1050" s="19" t="s">
        <v>164</v>
      </c>
      <c r="C1050" s="15" t="s">
        <v>57</v>
      </c>
      <c r="D1050" s="15" t="s">
        <v>58</v>
      </c>
      <c r="E1050" s="15" t="s">
        <v>68</v>
      </c>
      <c r="F1050" s="15" t="s">
        <v>69</v>
      </c>
      <c r="G1050" s="15" t="s">
        <v>1148</v>
      </c>
      <c r="H1050" s="45" t="s">
        <v>1132</v>
      </c>
      <c r="I1050" s="39">
        <v>1356.396</v>
      </c>
      <c r="J1050" s="39">
        <v>6886.66</v>
      </c>
      <c r="K1050" s="39">
        <v>6886.66</v>
      </c>
      <c r="L1050" s="39">
        <v>93969.394</v>
      </c>
      <c r="M1050" s="39">
        <v>1420.627</v>
      </c>
      <c r="N1050" s="39">
        <v>1420.627</v>
      </c>
      <c r="O1050" s="39">
        <v>93969.394</v>
      </c>
      <c r="P1050" s="39">
        <v>39121.845999999998</v>
      </c>
      <c r="Q1050" s="39"/>
      <c r="R1050" s="39"/>
      <c r="S1050" s="39">
        <v>-412.82900000000001</v>
      </c>
      <c r="T1050" s="39">
        <v>209425.96900000001</v>
      </c>
      <c r="U1050" s="39">
        <v>0</v>
      </c>
      <c r="V1050" s="39">
        <v>-207179.13500000001</v>
      </c>
      <c r="W1050" s="39">
        <v>-788.81600000000003</v>
      </c>
      <c r="X1050" s="39">
        <v>-466.99200000000002</v>
      </c>
      <c r="Y1050" s="39">
        <v>618.71100000000001</v>
      </c>
      <c r="Z1050" s="39">
        <v>857.428</v>
      </c>
      <c r="AA1050" s="39">
        <v>-229.86699999999999</v>
      </c>
      <c r="AB1050" s="39">
        <v>-714.71299999999997</v>
      </c>
      <c r="AC1050" s="39">
        <v>-101.958</v>
      </c>
      <c r="AD1050" s="39"/>
      <c r="AE1050" s="39"/>
      <c r="AF1050" s="39"/>
      <c r="AG1050" s="39">
        <v>209425.96900000001</v>
      </c>
      <c r="AH1050" s="39">
        <v>209425.96900000001</v>
      </c>
      <c r="AI1050" s="39">
        <v>2246.8339999999998</v>
      </c>
      <c r="AJ1050" s="39">
        <v>1458.018</v>
      </c>
      <c r="AK1050" s="39">
        <v>991.02599999999995</v>
      </c>
      <c r="AL1050" s="39">
        <v>1609.7370000000001</v>
      </c>
      <c r="AM1050" s="39">
        <v>2467.165</v>
      </c>
      <c r="AN1050" s="39">
        <v>2237.2979999999998</v>
      </c>
      <c r="AO1050" s="39">
        <v>1522.585</v>
      </c>
      <c r="AP1050" s="39">
        <v>1420.627</v>
      </c>
      <c r="AQ1050" s="39">
        <v>1420.627</v>
      </c>
      <c r="AR1050" s="39">
        <v>1420.627</v>
      </c>
      <c r="AS1050" s="41">
        <v>1420.627</v>
      </c>
    </row>
    <row r="1051" spans="1:45">
      <c r="A1051" s="50" t="s">
        <v>163</v>
      </c>
      <c r="B1051" s="19" t="s">
        <v>164</v>
      </c>
      <c r="C1051" s="15" t="s">
        <v>57</v>
      </c>
      <c r="D1051" s="15" t="s">
        <v>58</v>
      </c>
      <c r="E1051" s="15" t="s">
        <v>68</v>
      </c>
      <c r="F1051" s="15" t="s">
        <v>69</v>
      </c>
      <c r="G1051" s="15" t="s">
        <v>1157</v>
      </c>
      <c r="H1051" s="45" t="s">
        <v>1158</v>
      </c>
      <c r="I1051" s="39"/>
      <c r="J1051" s="39">
        <v>1292.739</v>
      </c>
      <c r="K1051" s="39">
        <v>1292.739</v>
      </c>
      <c r="L1051" s="39"/>
      <c r="M1051" s="39">
        <v>754.31500000000005</v>
      </c>
      <c r="N1051" s="39">
        <v>754.31500000000005</v>
      </c>
      <c r="O1051" s="39"/>
      <c r="P1051" s="39"/>
      <c r="Q1051" s="39"/>
      <c r="R1051" s="39"/>
      <c r="S1051" s="39"/>
      <c r="T1051" s="39">
        <v>111199.63</v>
      </c>
      <c r="U1051" s="39">
        <v>0</v>
      </c>
      <c r="V1051" s="39">
        <v>-110006.622</v>
      </c>
      <c r="W1051" s="39">
        <v>-418.84</v>
      </c>
      <c r="X1051" s="39">
        <v>-247.96</v>
      </c>
      <c r="Y1051" s="39">
        <v>328.51900000000001</v>
      </c>
      <c r="Z1051" s="39">
        <v>455.27199999999999</v>
      </c>
      <c r="AA1051" s="39">
        <v>-122.053</v>
      </c>
      <c r="AB1051" s="39">
        <v>-379.49400000000003</v>
      </c>
      <c r="AC1051" s="39">
        <v>-54.137</v>
      </c>
      <c r="AD1051" s="39"/>
      <c r="AE1051" s="39"/>
      <c r="AF1051" s="39"/>
      <c r="AG1051" s="39">
        <v>111199.63</v>
      </c>
      <c r="AH1051" s="39">
        <v>111199.63</v>
      </c>
      <c r="AI1051" s="39">
        <v>1193.008</v>
      </c>
      <c r="AJ1051" s="39">
        <v>774.16800000000001</v>
      </c>
      <c r="AK1051" s="39">
        <v>526.20799999999997</v>
      </c>
      <c r="AL1051" s="39">
        <v>854.72699999999998</v>
      </c>
      <c r="AM1051" s="39">
        <v>1309.999</v>
      </c>
      <c r="AN1051" s="39">
        <v>1187.9459999999999</v>
      </c>
      <c r="AO1051" s="39">
        <v>808.452</v>
      </c>
      <c r="AP1051" s="39">
        <v>754.31500000000005</v>
      </c>
      <c r="AQ1051" s="39">
        <v>754.31500000000005</v>
      </c>
      <c r="AR1051" s="39">
        <v>754.31500000000005</v>
      </c>
      <c r="AS1051" s="41">
        <v>754.31500000000005</v>
      </c>
    </row>
    <row r="1052" spans="1:45">
      <c r="A1052" s="50" t="s">
        <v>163</v>
      </c>
      <c r="B1052" s="19" t="s">
        <v>164</v>
      </c>
      <c r="C1052" s="15" t="s">
        <v>57</v>
      </c>
      <c r="D1052" s="15" t="s">
        <v>58</v>
      </c>
      <c r="E1052" s="15" t="s">
        <v>68</v>
      </c>
      <c r="F1052" s="15" t="s">
        <v>69</v>
      </c>
      <c r="G1052" s="15" t="s">
        <v>1159</v>
      </c>
      <c r="H1052" s="45" t="s">
        <v>1160</v>
      </c>
      <c r="I1052" s="39"/>
      <c r="J1052" s="39">
        <v>1292.739</v>
      </c>
      <c r="K1052" s="39">
        <v>1292.739</v>
      </c>
      <c r="L1052" s="39"/>
      <c r="M1052" s="39">
        <v>754.31500000000005</v>
      </c>
      <c r="N1052" s="39">
        <v>754.31500000000005</v>
      </c>
      <c r="O1052" s="39"/>
      <c r="P1052" s="39"/>
      <c r="Q1052" s="39"/>
      <c r="R1052" s="39"/>
      <c r="S1052" s="39"/>
      <c r="T1052" s="39">
        <v>111199.63</v>
      </c>
      <c r="U1052" s="39">
        <v>0</v>
      </c>
      <c r="V1052" s="39">
        <v>-110006.622</v>
      </c>
      <c r="W1052" s="39">
        <v>-418.84</v>
      </c>
      <c r="X1052" s="39">
        <v>-247.96</v>
      </c>
      <c r="Y1052" s="39">
        <v>328.51900000000001</v>
      </c>
      <c r="Z1052" s="39">
        <v>455.27199999999999</v>
      </c>
      <c r="AA1052" s="39">
        <v>-122.053</v>
      </c>
      <c r="AB1052" s="39">
        <v>-379.49400000000003</v>
      </c>
      <c r="AC1052" s="39">
        <v>-54.137</v>
      </c>
      <c r="AD1052" s="39"/>
      <c r="AE1052" s="39"/>
      <c r="AF1052" s="39"/>
      <c r="AG1052" s="39">
        <v>111199.63</v>
      </c>
      <c r="AH1052" s="39">
        <v>111199.63</v>
      </c>
      <c r="AI1052" s="39">
        <v>1193.008</v>
      </c>
      <c r="AJ1052" s="39">
        <v>774.16800000000001</v>
      </c>
      <c r="AK1052" s="39">
        <v>526.20799999999997</v>
      </c>
      <c r="AL1052" s="39">
        <v>854.72699999999998</v>
      </c>
      <c r="AM1052" s="39">
        <v>1309.999</v>
      </c>
      <c r="AN1052" s="39">
        <v>1187.9459999999999</v>
      </c>
      <c r="AO1052" s="39">
        <v>808.452</v>
      </c>
      <c r="AP1052" s="39">
        <v>754.31500000000005</v>
      </c>
      <c r="AQ1052" s="39">
        <v>754.31500000000005</v>
      </c>
      <c r="AR1052" s="39">
        <v>754.31500000000005</v>
      </c>
      <c r="AS1052" s="41">
        <v>754.31500000000005</v>
      </c>
    </row>
    <row r="1053" spans="1:45">
      <c r="A1053" s="50" t="s">
        <v>163</v>
      </c>
      <c r="B1053" s="19" t="s">
        <v>164</v>
      </c>
      <c r="C1053" s="15" t="s">
        <v>57</v>
      </c>
      <c r="D1053" s="15" t="s">
        <v>58</v>
      </c>
      <c r="E1053" s="15" t="s">
        <v>68</v>
      </c>
      <c r="F1053" s="15" t="s">
        <v>69</v>
      </c>
      <c r="G1053" s="15" t="s">
        <v>1163</v>
      </c>
      <c r="H1053" s="45" t="s">
        <v>1164</v>
      </c>
      <c r="I1053" s="39"/>
      <c r="J1053" s="39">
        <v>797.19</v>
      </c>
      <c r="K1053" s="39">
        <v>797.19</v>
      </c>
      <c r="L1053" s="39"/>
      <c r="M1053" s="39">
        <v>465.16199999999998</v>
      </c>
      <c r="N1053" s="39">
        <v>465.16199999999998</v>
      </c>
      <c r="O1053" s="39"/>
      <c r="P1053" s="39"/>
      <c r="Q1053" s="39"/>
      <c r="R1053" s="39"/>
      <c r="S1053" s="39"/>
      <c r="T1053" s="39">
        <v>68573.106</v>
      </c>
      <c r="U1053" s="39">
        <v>0</v>
      </c>
      <c r="V1053" s="39">
        <v>-67837.417000000001</v>
      </c>
      <c r="W1053" s="39">
        <v>-258.28399999999999</v>
      </c>
      <c r="X1053" s="39">
        <v>-152.90899999999999</v>
      </c>
      <c r="Y1053" s="39">
        <v>202.58699999999999</v>
      </c>
      <c r="Z1053" s="39">
        <v>280.75099999999998</v>
      </c>
      <c r="AA1053" s="39">
        <v>-75.266000000000005</v>
      </c>
      <c r="AB1053" s="39">
        <v>-234.02099999999999</v>
      </c>
      <c r="AC1053" s="39">
        <v>-33.384999999999998</v>
      </c>
      <c r="AD1053" s="39"/>
      <c r="AE1053" s="39"/>
      <c r="AF1053" s="39"/>
      <c r="AG1053" s="39">
        <v>68573.106</v>
      </c>
      <c r="AH1053" s="39">
        <v>68573.106</v>
      </c>
      <c r="AI1053" s="39">
        <v>735.68899999999996</v>
      </c>
      <c r="AJ1053" s="39">
        <v>477.40499999999997</v>
      </c>
      <c r="AK1053" s="39">
        <v>324.49599999999998</v>
      </c>
      <c r="AL1053" s="39">
        <v>527.08299999999997</v>
      </c>
      <c r="AM1053" s="39">
        <v>807.83399999999995</v>
      </c>
      <c r="AN1053" s="39">
        <v>732.56799999999998</v>
      </c>
      <c r="AO1053" s="39">
        <v>498.54700000000003</v>
      </c>
      <c r="AP1053" s="39">
        <v>465.16199999999998</v>
      </c>
      <c r="AQ1053" s="39">
        <v>465.16199999999998</v>
      </c>
      <c r="AR1053" s="39">
        <v>465.16199999999998</v>
      </c>
      <c r="AS1053" s="41">
        <v>465.16199999999998</v>
      </c>
    </row>
    <row r="1054" spans="1:45">
      <c r="A1054" s="50" t="s">
        <v>163</v>
      </c>
      <c r="B1054" s="19" t="s">
        <v>164</v>
      </c>
      <c r="C1054" s="15" t="s">
        <v>57</v>
      </c>
      <c r="D1054" s="15" t="s">
        <v>58</v>
      </c>
      <c r="E1054" s="15" t="s">
        <v>68</v>
      </c>
      <c r="F1054" s="15" t="s">
        <v>69</v>
      </c>
      <c r="G1054" s="15" t="s">
        <v>1165</v>
      </c>
      <c r="H1054" s="45" t="s">
        <v>1134</v>
      </c>
      <c r="I1054" s="39">
        <v>9811.3539999999994</v>
      </c>
      <c r="J1054" s="39">
        <v>797.19</v>
      </c>
      <c r="K1054" s="39">
        <v>797.19</v>
      </c>
      <c r="L1054" s="39">
        <v>319973.408</v>
      </c>
      <c r="M1054" s="39">
        <v>465.16199999999998</v>
      </c>
      <c r="N1054" s="39">
        <v>465.16199999999998</v>
      </c>
      <c r="O1054" s="39">
        <v>319973.408</v>
      </c>
      <c r="P1054" s="39">
        <v>136404.35</v>
      </c>
      <c r="Q1054" s="39"/>
      <c r="R1054" s="39"/>
      <c r="S1054" s="39">
        <v>-1546.7670000000001</v>
      </c>
      <c r="T1054" s="39">
        <v>-191286.69899999999</v>
      </c>
      <c r="U1054" s="39">
        <v>0</v>
      </c>
      <c r="V1054" s="39">
        <v>192022.38800000001</v>
      </c>
      <c r="W1054" s="39">
        <v>-258.28399999999999</v>
      </c>
      <c r="X1054" s="39">
        <v>-152.90899999999999</v>
      </c>
      <c r="Y1054" s="39">
        <v>202.58699999999999</v>
      </c>
      <c r="Z1054" s="39">
        <v>280.75099999999998</v>
      </c>
      <c r="AA1054" s="39">
        <v>-75.266000000000005</v>
      </c>
      <c r="AB1054" s="39">
        <v>-234.02099999999999</v>
      </c>
      <c r="AC1054" s="39">
        <v>-33.384999999999998</v>
      </c>
      <c r="AD1054" s="39"/>
      <c r="AE1054" s="39"/>
      <c r="AF1054" s="39"/>
      <c r="AG1054" s="39">
        <v>-191286.69899999999</v>
      </c>
      <c r="AH1054" s="39">
        <v>-191286.69899999999</v>
      </c>
      <c r="AI1054" s="39">
        <v>735.68899999999996</v>
      </c>
      <c r="AJ1054" s="39">
        <v>477.40499999999997</v>
      </c>
      <c r="AK1054" s="39">
        <v>324.49599999999998</v>
      </c>
      <c r="AL1054" s="39">
        <v>527.08299999999997</v>
      </c>
      <c r="AM1054" s="39">
        <v>807.83399999999995</v>
      </c>
      <c r="AN1054" s="39">
        <v>732.56799999999998</v>
      </c>
      <c r="AO1054" s="39">
        <v>498.54700000000003</v>
      </c>
      <c r="AP1054" s="39">
        <v>465.16199999999998</v>
      </c>
      <c r="AQ1054" s="39">
        <v>465.16199999999998</v>
      </c>
      <c r="AR1054" s="39">
        <v>465.16199999999998</v>
      </c>
      <c r="AS1054" s="41">
        <v>465.16199999999998</v>
      </c>
    </row>
    <row r="1055" spans="1:45">
      <c r="A1055" s="50" t="s">
        <v>163</v>
      </c>
      <c r="B1055" s="19" t="s">
        <v>164</v>
      </c>
      <c r="C1055" s="15" t="s">
        <v>57</v>
      </c>
      <c r="D1055" s="15" t="s">
        <v>58</v>
      </c>
      <c r="E1055" s="15" t="s">
        <v>68</v>
      </c>
      <c r="F1055" s="15" t="s">
        <v>69</v>
      </c>
      <c r="G1055" s="15" t="s">
        <v>1166</v>
      </c>
      <c r="H1055" s="45" t="s">
        <v>1167</v>
      </c>
      <c r="I1055" s="39">
        <v>3373.0639999999999</v>
      </c>
      <c r="J1055" s="39">
        <v>797.19</v>
      </c>
      <c r="K1055" s="39">
        <v>797.19</v>
      </c>
      <c r="L1055" s="39">
        <v>233681.61300000001</v>
      </c>
      <c r="M1055" s="39">
        <v>465.16199999999998</v>
      </c>
      <c r="N1055" s="39">
        <v>465.16199999999998</v>
      </c>
      <c r="O1055" s="39">
        <v>233681.61300000001</v>
      </c>
      <c r="P1055" s="39">
        <v>97287.592999999993</v>
      </c>
      <c r="Q1055" s="39"/>
      <c r="R1055" s="39"/>
      <c r="S1055" s="39">
        <v>-1026.616</v>
      </c>
      <c r="T1055" s="39">
        <v>-175042.99299999999</v>
      </c>
      <c r="U1055" s="39">
        <v>0</v>
      </c>
      <c r="V1055" s="39">
        <v>175778.682</v>
      </c>
      <c r="W1055" s="39">
        <v>-258.28399999999999</v>
      </c>
      <c r="X1055" s="39">
        <v>-152.90899999999999</v>
      </c>
      <c r="Y1055" s="39">
        <v>202.58699999999999</v>
      </c>
      <c r="Z1055" s="39">
        <v>280.75099999999998</v>
      </c>
      <c r="AA1055" s="39">
        <v>-75.266000000000005</v>
      </c>
      <c r="AB1055" s="39">
        <v>-234.02099999999999</v>
      </c>
      <c r="AC1055" s="39">
        <v>-33.384999999999998</v>
      </c>
      <c r="AD1055" s="39"/>
      <c r="AE1055" s="39"/>
      <c r="AF1055" s="39"/>
      <c r="AG1055" s="39">
        <v>-175042.99299999999</v>
      </c>
      <c r="AH1055" s="39">
        <v>-175042.99299999999</v>
      </c>
      <c r="AI1055" s="39">
        <v>735.68899999999996</v>
      </c>
      <c r="AJ1055" s="39">
        <v>477.40499999999997</v>
      </c>
      <c r="AK1055" s="39">
        <v>324.49599999999998</v>
      </c>
      <c r="AL1055" s="39">
        <v>527.08299999999997</v>
      </c>
      <c r="AM1055" s="39">
        <v>807.83399999999995</v>
      </c>
      <c r="AN1055" s="39">
        <v>732.56799999999998</v>
      </c>
      <c r="AO1055" s="39">
        <v>498.54700000000003</v>
      </c>
      <c r="AP1055" s="39">
        <v>465.16199999999998</v>
      </c>
      <c r="AQ1055" s="39">
        <v>465.16199999999998</v>
      </c>
      <c r="AR1055" s="39">
        <v>465.16199999999998</v>
      </c>
      <c r="AS1055" s="41">
        <v>465.16199999999998</v>
      </c>
    </row>
    <row r="1056" spans="1:45">
      <c r="A1056" s="50" t="s">
        <v>163</v>
      </c>
      <c r="B1056" s="19" t="s">
        <v>164</v>
      </c>
      <c r="C1056" s="15" t="s">
        <v>57</v>
      </c>
      <c r="D1056" s="15" t="s">
        <v>58</v>
      </c>
      <c r="E1056" s="15" t="s">
        <v>68</v>
      </c>
      <c r="F1056" s="15" t="s">
        <v>69</v>
      </c>
      <c r="G1056" s="15" t="s">
        <v>1170</v>
      </c>
      <c r="H1056" s="45" t="s">
        <v>1171</v>
      </c>
      <c r="I1056" s="39">
        <v>801.01499999999999</v>
      </c>
      <c r="J1056" s="39">
        <v>797.19</v>
      </c>
      <c r="K1056" s="39">
        <v>797.19</v>
      </c>
      <c r="L1056" s="39">
        <v>26123.133999999998</v>
      </c>
      <c r="M1056" s="39">
        <v>465.16199999999998</v>
      </c>
      <c r="N1056" s="39">
        <v>465.16199999999998</v>
      </c>
      <c r="O1056" s="39">
        <v>26123.133999999998</v>
      </c>
      <c r="P1056" s="39">
        <v>11136.267</v>
      </c>
      <c r="Q1056" s="39"/>
      <c r="R1056" s="39"/>
      <c r="S1056" s="39">
        <v>-126.27800000000001</v>
      </c>
      <c r="T1056" s="39">
        <v>68573.106</v>
      </c>
      <c r="U1056" s="39">
        <v>0</v>
      </c>
      <c r="V1056" s="39">
        <v>-67837.417000000001</v>
      </c>
      <c r="W1056" s="39">
        <v>-258.28399999999999</v>
      </c>
      <c r="X1056" s="39">
        <v>-152.90899999999999</v>
      </c>
      <c r="Y1056" s="39">
        <v>202.58699999999999</v>
      </c>
      <c r="Z1056" s="39">
        <v>280.75099999999998</v>
      </c>
      <c r="AA1056" s="39">
        <v>-75.266000000000005</v>
      </c>
      <c r="AB1056" s="39">
        <v>-234.02099999999999</v>
      </c>
      <c r="AC1056" s="39">
        <v>-33.384999999999998</v>
      </c>
      <c r="AD1056" s="39"/>
      <c r="AE1056" s="39"/>
      <c r="AF1056" s="39"/>
      <c r="AG1056" s="39">
        <v>68573.106</v>
      </c>
      <c r="AH1056" s="39">
        <v>68573.106</v>
      </c>
      <c r="AI1056" s="39">
        <v>735.68899999999996</v>
      </c>
      <c r="AJ1056" s="39">
        <v>477.40499999999997</v>
      </c>
      <c r="AK1056" s="39">
        <v>324.49599999999998</v>
      </c>
      <c r="AL1056" s="39">
        <v>527.08299999999997</v>
      </c>
      <c r="AM1056" s="39">
        <v>807.83399999999995</v>
      </c>
      <c r="AN1056" s="39">
        <v>732.56799999999998</v>
      </c>
      <c r="AO1056" s="39">
        <v>498.54700000000003</v>
      </c>
      <c r="AP1056" s="39">
        <v>465.16199999999998</v>
      </c>
      <c r="AQ1056" s="39">
        <v>465.16199999999998</v>
      </c>
      <c r="AR1056" s="39">
        <v>465.16199999999998</v>
      </c>
      <c r="AS1056" s="41">
        <v>465.16199999999998</v>
      </c>
    </row>
    <row r="1057" spans="1:45">
      <c r="A1057" s="50" t="s">
        <v>163</v>
      </c>
      <c r="B1057" s="19" t="s">
        <v>164</v>
      </c>
      <c r="C1057" s="15" t="s">
        <v>57</v>
      </c>
      <c r="D1057" s="15" t="s">
        <v>58</v>
      </c>
      <c r="E1057" s="15" t="s">
        <v>68</v>
      </c>
      <c r="F1057" s="15" t="s">
        <v>69</v>
      </c>
      <c r="G1057" s="15" t="s">
        <v>1172</v>
      </c>
      <c r="H1057" s="45" t="s">
        <v>1173</v>
      </c>
      <c r="I1057" s="39">
        <v>0</v>
      </c>
      <c r="J1057" s="39">
        <v>797.19</v>
      </c>
      <c r="K1057" s="39">
        <v>797.19</v>
      </c>
      <c r="L1057" s="39"/>
      <c r="M1057" s="39">
        <v>465.16199999999998</v>
      </c>
      <c r="N1057" s="39">
        <v>465.16199999999998</v>
      </c>
      <c r="O1057" s="39"/>
      <c r="P1057" s="39">
        <v>23921.587</v>
      </c>
      <c r="Q1057" s="39"/>
      <c r="R1057" s="39"/>
      <c r="S1057" s="39">
        <v>25865.587</v>
      </c>
      <c r="T1057" s="39">
        <v>68573.106</v>
      </c>
      <c r="U1057" s="39">
        <v>0</v>
      </c>
      <c r="V1057" s="39">
        <v>-67837.417000000001</v>
      </c>
      <c r="W1057" s="39">
        <v>-258.28399999999999</v>
      </c>
      <c r="X1057" s="39">
        <v>-152.90899999999999</v>
      </c>
      <c r="Y1057" s="39">
        <v>5724.4679999999998</v>
      </c>
      <c r="Z1057" s="39">
        <v>-5241.13</v>
      </c>
      <c r="AA1057" s="39">
        <v>-75.266000000000005</v>
      </c>
      <c r="AB1057" s="39">
        <v>-234.02099999999999</v>
      </c>
      <c r="AC1057" s="39">
        <v>-33.384999999999998</v>
      </c>
      <c r="AD1057" s="39"/>
      <c r="AE1057" s="39"/>
      <c r="AF1057" s="39"/>
      <c r="AG1057" s="39">
        <v>68573.106</v>
      </c>
      <c r="AH1057" s="39">
        <v>68573.106</v>
      </c>
      <c r="AI1057" s="39">
        <v>735.68899999999996</v>
      </c>
      <c r="AJ1057" s="39">
        <v>477.40499999999997</v>
      </c>
      <c r="AK1057" s="39">
        <v>324.49599999999998</v>
      </c>
      <c r="AL1057" s="39">
        <v>6048.9639999999999</v>
      </c>
      <c r="AM1057" s="39">
        <v>807.83399999999995</v>
      </c>
      <c r="AN1057" s="39">
        <v>732.56799999999998</v>
      </c>
      <c r="AO1057" s="39">
        <v>498.54700000000003</v>
      </c>
      <c r="AP1057" s="39">
        <v>465.16199999999998</v>
      </c>
      <c r="AQ1057" s="39">
        <v>465.16199999999998</v>
      </c>
      <c r="AR1057" s="39">
        <v>465.16199999999998</v>
      </c>
      <c r="AS1057" s="41">
        <v>465.16199999999998</v>
      </c>
    </row>
    <row r="1058" spans="1:45">
      <c r="A1058" s="23" t="s">
        <v>1190</v>
      </c>
      <c r="B1058" s="21" t="s">
        <v>1191</v>
      </c>
      <c r="C1058" s="15" t="s">
        <v>57</v>
      </c>
      <c r="D1058" s="15" t="s">
        <v>58</v>
      </c>
      <c r="E1058" s="15" t="s">
        <v>66</v>
      </c>
      <c r="F1058" s="15" t="s">
        <v>67</v>
      </c>
      <c r="G1058" s="15" t="s">
        <v>1151</v>
      </c>
      <c r="H1058" s="45" t="s">
        <v>1152</v>
      </c>
      <c r="I1058" s="39"/>
      <c r="J1058" s="39"/>
      <c r="K1058" s="39"/>
      <c r="L1058" s="39"/>
      <c r="M1058" s="39">
        <v>0</v>
      </c>
      <c r="N1058" s="39">
        <v>0</v>
      </c>
      <c r="O1058" s="39"/>
      <c r="P1058" s="39"/>
      <c r="Q1058" s="39"/>
      <c r="R1058" s="39"/>
      <c r="S1058" s="39"/>
      <c r="T1058" s="39"/>
      <c r="U1058" s="39"/>
      <c r="V1058" s="39">
        <v>1046411.1360000001</v>
      </c>
      <c r="W1058" s="39">
        <v>-1046411.1360000001</v>
      </c>
      <c r="X1058" s="39">
        <v>617447.16599999997</v>
      </c>
      <c r="Y1058" s="39">
        <v>600225.43200000003</v>
      </c>
      <c r="Z1058" s="39">
        <v>-1217672.598</v>
      </c>
      <c r="AA1058" s="39">
        <v>873502.3</v>
      </c>
      <c r="AB1058" s="39">
        <v>893286.55500000005</v>
      </c>
      <c r="AC1058" s="39">
        <v>-1766788.855</v>
      </c>
      <c r="AD1058" s="39"/>
      <c r="AE1058" s="39"/>
      <c r="AF1058" s="39"/>
      <c r="AG1058" s="39"/>
      <c r="AH1058" s="39"/>
      <c r="AI1058" s="39">
        <v>1046411.1360000001</v>
      </c>
      <c r="AJ1058" s="39">
        <v>0</v>
      </c>
      <c r="AK1058" s="39">
        <v>617447.16599999997</v>
      </c>
      <c r="AL1058" s="39">
        <v>1217672.598</v>
      </c>
      <c r="AM1058" s="39">
        <v>0</v>
      </c>
      <c r="AN1058" s="39">
        <v>873502.3</v>
      </c>
      <c r="AO1058" s="39">
        <v>1766788.855</v>
      </c>
      <c r="AP1058" s="39">
        <v>0</v>
      </c>
      <c r="AQ1058" s="39">
        <v>0</v>
      </c>
      <c r="AR1058" s="39">
        <v>0</v>
      </c>
      <c r="AS1058" s="41">
        <v>0</v>
      </c>
    </row>
    <row r="1059" spans="1:45">
      <c r="A1059" s="23" t="s">
        <v>1190</v>
      </c>
      <c r="B1059" s="21" t="s">
        <v>1191</v>
      </c>
      <c r="C1059" s="15" t="s">
        <v>57</v>
      </c>
      <c r="D1059" s="15" t="s">
        <v>58</v>
      </c>
      <c r="E1059" s="15" t="s">
        <v>66</v>
      </c>
      <c r="F1059" s="15" t="s">
        <v>67</v>
      </c>
      <c r="G1059" s="15" t="s">
        <v>1153</v>
      </c>
      <c r="H1059" s="45" t="s">
        <v>1154</v>
      </c>
      <c r="I1059" s="39"/>
      <c r="J1059" s="39"/>
      <c r="K1059" s="39"/>
      <c r="L1059" s="39"/>
      <c r="M1059" s="39">
        <v>0</v>
      </c>
      <c r="N1059" s="39">
        <v>0</v>
      </c>
      <c r="O1059" s="39"/>
      <c r="P1059" s="39"/>
      <c r="Q1059" s="39"/>
      <c r="R1059" s="39"/>
      <c r="S1059" s="39"/>
      <c r="T1059" s="39"/>
      <c r="U1059" s="39"/>
      <c r="V1059" s="39">
        <v>932962.84100000001</v>
      </c>
      <c r="W1059" s="39">
        <v>-932962.84100000001</v>
      </c>
      <c r="X1059" s="39">
        <v>812439.02</v>
      </c>
      <c r="Y1059" s="39">
        <v>571760.72900000005</v>
      </c>
      <c r="Z1059" s="39">
        <v>-1384199.7490000001</v>
      </c>
      <c r="AA1059" s="39">
        <v>515649.37699999998</v>
      </c>
      <c r="AB1059" s="39">
        <v>617350.022</v>
      </c>
      <c r="AC1059" s="39">
        <v>-1132999.399</v>
      </c>
      <c r="AD1059" s="39"/>
      <c r="AE1059" s="39"/>
      <c r="AF1059" s="39"/>
      <c r="AG1059" s="39"/>
      <c r="AH1059" s="39"/>
      <c r="AI1059" s="39">
        <v>932962.84100000001</v>
      </c>
      <c r="AJ1059" s="39">
        <v>0</v>
      </c>
      <c r="AK1059" s="39">
        <v>812439.02</v>
      </c>
      <c r="AL1059" s="39">
        <v>1384199.7490000001</v>
      </c>
      <c r="AM1059" s="39">
        <v>0</v>
      </c>
      <c r="AN1059" s="39">
        <v>515649.37699999998</v>
      </c>
      <c r="AO1059" s="39">
        <v>1132999.399</v>
      </c>
      <c r="AP1059" s="39">
        <v>0</v>
      </c>
      <c r="AQ1059" s="39">
        <v>0</v>
      </c>
      <c r="AR1059" s="39">
        <v>0</v>
      </c>
      <c r="AS1059" s="41">
        <v>0</v>
      </c>
    </row>
    <row r="1060" spans="1:45">
      <c r="A1060" s="23" t="s">
        <v>1190</v>
      </c>
      <c r="B1060" s="21" t="s">
        <v>1191</v>
      </c>
      <c r="C1060" s="15" t="s">
        <v>57</v>
      </c>
      <c r="D1060" s="15" t="s">
        <v>58</v>
      </c>
      <c r="E1060" s="15" t="s">
        <v>66</v>
      </c>
      <c r="F1060" s="15" t="s">
        <v>67</v>
      </c>
      <c r="G1060" s="15" t="s">
        <v>1155</v>
      </c>
      <c r="H1060" s="45" t="s">
        <v>1156</v>
      </c>
      <c r="I1060" s="39"/>
      <c r="J1060" s="39"/>
      <c r="K1060" s="39"/>
      <c r="L1060" s="39"/>
      <c r="M1060" s="39">
        <v>0</v>
      </c>
      <c r="N1060" s="39">
        <v>0</v>
      </c>
      <c r="O1060" s="39"/>
      <c r="P1060" s="39"/>
      <c r="Q1060" s="39"/>
      <c r="R1060" s="39"/>
      <c r="S1060" s="39"/>
      <c r="T1060" s="39"/>
      <c r="U1060" s="39"/>
      <c r="V1060" s="39">
        <v>6218721.3169999998</v>
      </c>
      <c r="W1060" s="39">
        <v>-6218721.3169999998</v>
      </c>
      <c r="X1060" s="39">
        <v>1832607.8370000001</v>
      </c>
      <c r="Y1060" s="39">
        <v>1378521.747</v>
      </c>
      <c r="Z1060" s="39">
        <v>-3211129.5839999998</v>
      </c>
      <c r="AA1060" s="39">
        <v>1432270.098</v>
      </c>
      <c r="AB1060" s="39">
        <v>1170852.7949999999</v>
      </c>
      <c r="AC1060" s="39">
        <v>-2603122.8930000002</v>
      </c>
      <c r="AD1060" s="39"/>
      <c r="AE1060" s="39"/>
      <c r="AF1060" s="39"/>
      <c r="AG1060" s="39"/>
      <c r="AH1060" s="39"/>
      <c r="AI1060" s="39">
        <v>6218721.3169999998</v>
      </c>
      <c r="AJ1060" s="39">
        <v>0</v>
      </c>
      <c r="AK1060" s="39">
        <v>1832607.8370000001</v>
      </c>
      <c r="AL1060" s="39">
        <v>3211129.5839999998</v>
      </c>
      <c r="AM1060" s="39">
        <v>0</v>
      </c>
      <c r="AN1060" s="39">
        <v>1432270.098</v>
      </c>
      <c r="AO1060" s="39">
        <v>2603122.8930000002</v>
      </c>
      <c r="AP1060" s="39">
        <v>0</v>
      </c>
      <c r="AQ1060" s="39">
        <v>0</v>
      </c>
      <c r="AR1060" s="39">
        <v>0</v>
      </c>
      <c r="AS1060" s="41">
        <v>0</v>
      </c>
    </row>
    <row r="1061" spans="1:45">
      <c r="A1061" s="23" t="s">
        <v>165</v>
      </c>
      <c r="B1061" s="21" t="s">
        <v>166</v>
      </c>
      <c r="C1061" s="15" t="s">
        <v>57</v>
      </c>
      <c r="D1061" s="15" t="s">
        <v>58</v>
      </c>
      <c r="E1061" s="15" t="s">
        <v>59</v>
      </c>
      <c r="F1061" s="15" t="s">
        <v>60</v>
      </c>
      <c r="G1061" s="15" t="s">
        <v>62</v>
      </c>
      <c r="H1061" s="45" t="s">
        <v>63</v>
      </c>
      <c r="I1061" s="39">
        <v>0</v>
      </c>
      <c r="J1061" s="39">
        <v>124414.277</v>
      </c>
      <c r="K1061" s="39">
        <v>124414.277</v>
      </c>
      <c r="L1061" s="39"/>
      <c r="M1061" s="39">
        <v>0</v>
      </c>
      <c r="N1061" s="39">
        <v>0</v>
      </c>
      <c r="O1061" s="39"/>
      <c r="P1061" s="39">
        <v>6413.0889999999999</v>
      </c>
      <c r="Q1061" s="39"/>
      <c r="R1061" s="39"/>
      <c r="S1061" s="39">
        <v>6413.0889999999999</v>
      </c>
      <c r="T1061" s="39"/>
      <c r="U1061" s="39"/>
      <c r="V1061" s="39">
        <v>111015.077</v>
      </c>
      <c r="W1061" s="39">
        <v>-111015.077</v>
      </c>
      <c r="X1061" s="39">
        <v>179168.71100000001</v>
      </c>
      <c r="Y1061" s="39">
        <v>12960.746999999999</v>
      </c>
      <c r="Z1061" s="39">
        <v>-192129.45800000001</v>
      </c>
      <c r="AA1061" s="39">
        <v>124414.277</v>
      </c>
      <c r="AB1061" s="39">
        <v>40780.849000000002</v>
      </c>
      <c r="AC1061" s="39">
        <v>-165195.12599999999</v>
      </c>
      <c r="AD1061" s="39"/>
      <c r="AE1061" s="39"/>
      <c r="AF1061" s="39"/>
      <c r="AG1061" s="39"/>
      <c r="AH1061" s="39"/>
      <c r="AI1061" s="39">
        <v>111015.077</v>
      </c>
      <c r="AJ1061" s="39">
        <v>0</v>
      </c>
      <c r="AK1061" s="39">
        <v>179168.71100000001</v>
      </c>
      <c r="AL1061" s="39">
        <v>192129.45800000001</v>
      </c>
      <c r="AM1061" s="39">
        <v>0</v>
      </c>
      <c r="AN1061" s="39">
        <v>124414.277</v>
      </c>
      <c r="AO1061" s="39">
        <v>165195.12599999999</v>
      </c>
      <c r="AP1061" s="39">
        <v>0</v>
      </c>
      <c r="AQ1061" s="39">
        <v>0</v>
      </c>
      <c r="AR1061" s="39">
        <v>0</v>
      </c>
      <c r="AS1061" s="41">
        <v>0</v>
      </c>
    </row>
    <row r="1062" spans="1:45">
      <c r="A1062" s="23" t="s">
        <v>167</v>
      </c>
      <c r="B1062" s="21" t="s">
        <v>168</v>
      </c>
      <c r="C1062" s="15" t="s">
        <v>57</v>
      </c>
      <c r="D1062" s="15" t="s">
        <v>58</v>
      </c>
      <c r="E1062" s="15" t="s">
        <v>66</v>
      </c>
      <c r="F1062" s="15" t="s">
        <v>67</v>
      </c>
      <c r="G1062" s="15" t="s">
        <v>1131</v>
      </c>
      <c r="H1062" s="45" t="s">
        <v>1132</v>
      </c>
      <c r="I1062" s="39">
        <v>0</v>
      </c>
      <c r="J1062" s="39"/>
      <c r="K1062" s="39"/>
      <c r="L1062" s="39"/>
      <c r="M1062" s="39"/>
      <c r="N1062" s="39"/>
      <c r="O1062" s="39"/>
      <c r="P1062" s="39">
        <v>0</v>
      </c>
      <c r="Q1062" s="39"/>
      <c r="R1062" s="39"/>
      <c r="S1062" s="39">
        <v>0</v>
      </c>
      <c r="T1062" s="39"/>
      <c r="U1062" s="39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41"/>
    </row>
    <row r="1063" spans="1:45">
      <c r="A1063" s="23" t="s">
        <v>167</v>
      </c>
      <c r="B1063" s="21" t="s">
        <v>168</v>
      </c>
      <c r="C1063" s="15" t="s">
        <v>57</v>
      </c>
      <c r="D1063" s="15" t="s">
        <v>58</v>
      </c>
      <c r="E1063" s="15" t="s">
        <v>66</v>
      </c>
      <c r="F1063" s="15" t="s">
        <v>67</v>
      </c>
      <c r="G1063" s="15" t="s">
        <v>1133</v>
      </c>
      <c r="H1063" s="45" t="s">
        <v>1134</v>
      </c>
      <c r="I1063" s="39">
        <v>0</v>
      </c>
      <c r="J1063" s="39"/>
      <c r="K1063" s="39"/>
      <c r="L1063" s="39"/>
      <c r="M1063" s="39"/>
      <c r="N1063" s="39"/>
      <c r="O1063" s="39"/>
      <c r="P1063" s="39">
        <v>0</v>
      </c>
      <c r="Q1063" s="39"/>
      <c r="R1063" s="39"/>
      <c r="S1063" s="39">
        <v>0</v>
      </c>
      <c r="T1063" s="39"/>
      <c r="U1063" s="39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41"/>
    </row>
    <row r="1064" spans="1:45">
      <c r="A1064" s="23" t="s">
        <v>167</v>
      </c>
      <c r="B1064" s="21" t="s">
        <v>168</v>
      </c>
      <c r="C1064" s="15" t="s">
        <v>57</v>
      </c>
      <c r="D1064" s="15" t="s">
        <v>58</v>
      </c>
      <c r="E1064" s="15" t="s">
        <v>66</v>
      </c>
      <c r="F1064" s="15" t="s">
        <v>67</v>
      </c>
      <c r="G1064" s="15" t="s">
        <v>1146</v>
      </c>
      <c r="H1064" s="45" t="s">
        <v>1147</v>
      </c>
      <c r="I1064" s="39">
        <v>18881.341</v>
      </c>
      <c r="J1064" s="39">
        <v>3167.212</v>
      </c>
      <c r="K1064" s="39">
        <v>3167.212</v>
      </c>
      <c r="L1064" s="39">
        <v>539343.81900000002</v>
      </c>
      <c r="M1064" s="39">
        <v>1848.075</v>
      </c>
      <c r="N1064" s="39">
        <v>1848.075</v>
      </c>
      <c r="O1064" s="39">
        <v>539343.81900000002</v>
      </c>
      <c r="P1064" s="39">
        <v>259474.29800000001</v>
      </c>
      <c r="Q1064" s="39"/>
      <c r="R1064" s="39"/>
      <c r="S1064" s="39">
        <v>-1839.163</v>
      </c>
      <c r="T1064" s="39">
        <v>-259117.72899999999</v>
      </c>
      <c r="U1064" s="39">
        <v>0</v>
      </c>
      <c r="V1064" s="39">
        <v>262040.60200000001</v>
      </c>
      <c r="W1064" s="39">
        <v>-1026.1569999999999</v>
      </c>
      <c r="X1064" s="39">
        <v>-607.50300000000004</v>
      </c>
      <c r="Y1064" s="39">
        <v>804.87199999999996</v>
      </c>
      <c r="Z1064" s="39">
        <v>1115.4159999999999</v>
      </c>
      <c r="AA1064" s="39">
        <v>-299.03100000000001</v>
      </c>
      <c r="AB1064" s="39">
        <v>-929.75900000000001</v>
      </c>
      <c r="AC1064" s="39">
        <v>-132.636</v>
      </c>
      <c r="AD1064" s="39"/>
      <c r="AE1064" s="39"/>
      <c r="AF1064" s="39"/>
      <c r="AG1064" s="39">
        <v>-259117.72899999999</v>
      </c>
      <c r="AH1064" s="39">
        <v>-259117.72899999999</v>
      </c>
      <c r="AI1064" s="39">
        <v>2922.873</v>
      </c>
      <c r="AJ1064" s="39">
        <v>1896.7159999999999</v>
      </c>
      <c r="AK1064" s="39">
        <v>1289.213</v>
      </c>
      <c r="AL1064" s="39">
        <v>2094.085</v>
      </c>
      <c r="AM1064" s="39">
        <v>3209.5010000000002</v>
      </c>
      <c r="AN1064" s="39">
        <v>2910.47</v>
      </c>
      <c r="AO1064" s="39">
        <v>1980.711</v>
      </c>
      <c r="AP1064" s="39">
        <v>1848.075</v>
      </c>
      <c r="AQ1064" s="39">
        <v>1848.075</v>
      </c>
      <c r="AR1064" s="39">
        <v>1848.075</v>
      </c>
      <c r="AS1064" s="41">
        <v>1848.075</v>
      </c>
    </row>
    <row r="1065" spans="1:45">
      <c r="A1065" s="23" t="s">
        <v>167</v>
      </c>
      <c r="B1065" s="21" t="s">
        <v>168</v>
      </c>
      <c r="C1065" s="15" t="s">
        <v>57</v>
      </c>
      <c r="D1065" s="15" t="s">
        <v>58</v>
      </c>
      <c r="E1065" s="15" t="s">
        <v>66</v>
      </c>
      <c r="F1065" s="15" t="s">
        <v>67</v>
      </c>
      <c r="G1065" s="15" t="s">
        <v>1149</v>
      </c>
      <c r="H1065" s="45" t="s">
        <v>1150</v>
      </c>
      <c r="I1065" s="39">
        <v>19724.678</v>
      </c>
      <c r="J1065" s="39">
        <v>4222.9480000000003</v>
      </c>
      <c r="K1065" s="39">
        <v>4222.9480000000003</v>
      </c>
      <c r="L1065" s="39">
        <v>-295799.42599999998</v>
      </c>
      <c r="M1065" s="39">
        <v>2464.0940000000001</v>
      </c>
      <c r="N1065" s="39">
        <v>2464.0940000000001</v>
      </c>
      <c r="O1065" s="39">
        <v>-295799.42599999998</v>
      </c>
      <c r="P1065" s="39">
        <v>-154284.60500000001</v>
      </c>
      <c r="Q1065" s="39"/>
      <c r="R1065" s="39"/>
      <c r="S1065" s="39">
        <v>-1657.7349999999999</v>
      </c>
      <c r="T1065" s="39">
        <v>-30315.156999999999</v>
      </c>
      <c r="U1065" s="39">
        <v>0</v>
      </c>
      <c r="V1065" s="39">
        <v>34212.319000000003</v>
      </c>
      <c r="W1065" s="39">
        <v>-1368.21</v>
      </c>
      <c r="X1065" s="39">
        <v>-810.00400000000002</v>
      </c>
      <c r="Y1065" s="39">
        <v>1073.162</v>
      </c>
      <c r="Z1065" s="39">
        <v>1487.22</v>
      </c>
      <c r="AA1065" s="39">
        <v>-398.70800000000003</v>
      </c>
      <c r="AB1065" s="39">
        <v>-1239.6790000000001</v>
      </c>
      <c r="AC1065" s="39">
        <v>-176.84899999999999</v>
      </c>
      <c r="AD1065" s="39"/>
      <c r="AE1065" s="39"/>
      <c r="AF1065" s="39"/>
      <c r="AG1065" s="39">
        <v>-30315.156999999999</v>
      </c>
      <c r="AH1065" s="39">
        <v>-30315.156999999999</v>
      </c>
      <c r="AI1065" s="39">
        <v>3897.1619999999998</v>
      </c>
      <c r="AJ1065" s="39">
        <v>2528.9520000000002</v>
      </c>
      <c r="AK1065" s="39">
        <v>1718.9480000000001</v>
      </c>
      <c r="AL1065" s="39">
        <v>2792.11</v>
      </c>
      <c r="AM1065" s="39">
        <v>4279.33</v>
      </c>
      <c r="AN1065" s="39">
        <v>3880.6219999999998</v>
      </c>
      <c r="AO1065" s="39">
        <v>2640.9430000000002</v>
      </c>
      <c r="AP1065" s="39">
        <v>2464.0940000000001</v>
      </c>
      <c r="AQ1065" s="39">
        <v>2464.0940000000001</v>
      </c>
      <c r="AR1065" s="39">
        <v>2464.0940000000001</v>
      </c>
      <c r="AS1065" s="41">
        <v>2464.0940000000001</v>
      </c>
    </row>
    <row r="1066" spans="1:45">
      <c r="A1066" s="23" t="s">
        <v>167</v>
      </c>
      <c r="B1066" s="21" t="s">
        <v>168</v>
      </c>
      <c r="C1066" s="15" t="s">
        <v>57</v>
      </c>
      <c r="D1066" s="15" t="s">
        <v>58</v>
      </c>
      <c r="E1066" s="15" t="s">
        <v>66</v>
      </c>
      <c r="F1066" s="15" t="s">
        <v>67</v>
      </c>
      <c r="G1066" s="15" t="s">
        <v>1151</v>
      </c>
      <c r="H1066" s="45" t="s">
        <v>1152</v>
      </c>
      <c r="I1066" s="39">
        <v>43435.858999999997</v>
      </c>
      <c r="J1066" s="39">
        <v>48431.398999999998</v>
      </c>
      <c r="K1066" s="39">
        <v>48431.398999999998</v>
      </c>
      <c r="L1066" s="39">
        <v>-631655.80200000003</v>
      </c>
      <c r="M1066" s="39">
        <v>6395.1120000000001</v>
      </c>
      <c r="N1066" s="39">
        <v>6395.1120000000001</v>
      </c>
      <c r="O1066" s="39">
        <v>-631655.80200000003</v>
      </c>
      <c r="P1066" s="39">
        <v>-308353.22600000002</v>
      </c>
      <c r="Q1066" s="39"/>
      <c r="R1066" s="39"/>
      <c r="S1066" s="39">
        <v>-4878.5640000000003</v>
      </c>
      <c r="T1066" s="39">
        <v>228768.57500000001</v>
      </c>
      <c r="U1066" s="39">
        <v>0</v>
      </c>
      <c r="V1066" s="39">
        <v>-187045.92800000001</v>
      </c>
      <c r="W1066" s="39">
        <v>-7629.8670000000002</v>
      </c>
      <c r="X1066" s="39">
        <v>-7183.0119999999997</v>
      </c>
      <c r="Y1066" s="39">
        <v>5318.5240000000003</v>
      </c>
      <c r="Z1066" s="39">
        <v>18289.530999999999</v>
      </c>
      <c r="AA1066" s="39">
        <v>-2889.4029999999998</v>
      </c>
      <c r="AB1066" s="39">
        <v>-10245.109</v>
      </c>
      <c r="AC1066" s="39">
        <v>-30988.199000000001</v>
      </c>
      <c r="AD1066" s="39"/>
      <c r="AE1066" s="39"/>
      <c r="AF1066" s="39"/>
      <c r="AG1066" s="39">
        <v>228768.57500000001</v>
      </c>
      <c r="AH1066" s="39">
        <v>228768.57500000001</v>
      </c>
      <c r="AI1066" s="39">
        <v>41722.646999999997</v>
      </c>
      <c r="AJ1066" s="39">
        <v>34092.78</v>
      </c>
      <c r="AK1066" s="39">
        <v>26909.768</v>
      </c>
      <c r="AL1066" s="39">
        <v>32228.292000000001</v>
      </c>
      <c r="AM1066" s="39">
        <v>50517.822999999997</v>
      </c>
      <c r="AN1066" s="39">
        <v>47628.42</v>
      </c>
      <c r="AO1066" s="39">
        <v>37383.311000000002</v>
      </c>
      <c r="AP1066" s="39">
        <v>6395.1120000000001</v>
      </c>
      <c r="AQ1066" s="39">
        <v>6395.1120000000001</v>
      </c>
      <c r="AR1066" s="39">
        <v>6395.1120000000001</v>
      </c>
      <c r="AS1066" s="41">
        <v>6395.1120000000001</v>
      </c>
    </row>
    <row r="1067" spans="1:45">
      <c r="A1067" s="23" t="s">
        <v>167</v>
      </c>
      <c r="B1067" s="21" t="s">
        <v>168</v>
      </c>
      <c r="C1067" s="15" t="s">
        <v>57</v>
      </c>
      <c r="D1067" s="15" t="s">
        <v>58</v>
      </c>
      <c r="E1067" s="15" t="s">
        <v>66</v>
      </c>
      <c r="F1067" s="15" t="s">
        <v>67</v>
      </c>
      <c r="G1067" s="15" t="s">
        <v>1153</v>
      </c>
      <c r="H1067" s="45" t="s">
        <v>1154</v>
      </c>
      <c r="I1067" s="39">
        <v>21957.661</v>
      </c>
      <c r="J1067" s="39">
        <v>22810.172999999999</v>
      </c>
      <c r="K1067" s="39">
        <v>22810.172999999999</v>
      </c>
      <c r="L1067" s="39">
        <v>64395.934000000001</v>
      </c>
      <c r="M1067" s="39">
        <v>16306.923000000001</v>
      </c>
      <c r="N1067" s="39">
        <v>16306.923000000001</v>
      </c>
      <c r="O1067" s="39">
        <v>64395.934000000001</v>
      </c>
      <c r="P1067" s="39">
        <v>32160.724999999999</v>
      </c>
      <c r="Q1067" s="39"/>
      <c r="R1067" s="39"/>
      <c r="S1067" s="39">
        <v>-2877.4360000000001</v>
      </c>
      <c r="T1067" s="39">
        <v>-9548.9</v>
      </c>
      <c r="U1067" s="39">
        <v>0</v>
      </c>
      <c r="V1067" s="39">
        <v>29346.245999999999</v>
      </c>
      <c r="W1067" s="39">
        <v>-3355.0909999999999</v>
      </c>
      <c r="X1067" s="39">
        <v>-3523.2629999999999</v>
      </c>
      <c r="Y1067" s="39">
        <v>1739.4069999999999</v>
      </c>
      <c r="Z1067" s="39">
        <v>8269.4359999999997</v>
      </c>
      <c r="AA1067" s="39">
        <v>-1331.9960000000001</v>
      </c>
      <c r="AB1067" s="39">
        <v>-4419.8810000000003</v>
      </c>
      <c r="AC1067" s="39">
        <v>-869.03499999999997</v>
      </c>
      <c r="AD1067" s="39"/>
      <c r="AE1067" s="39"/>
      <c r="AF1067" s="39"/>
      <c r="AG1067" s="39">
        <v>-9548.9</v>
      </c>
      <c r="AH1067" s="39">
        <v>-9548.9</v>
      </c>
      <c r="AI1067" s="39">
        <v>19797.346000000001</v>
      </c>
      <c r="AJ1067" s="39">
        <v>16442.255000000001</v>
      </c>
      <c r="AK1067" s="39">
        <v>12918.992</v>
      </c>
      <c r="AL1067" s="39">
        <v>14658.398999999999</v>
      </c>
      <c r="AM1067" s="39">
        <v>22927.834999999999</v>
      </c>
      <c r="AN1067" s="39">
        <v>21595.839</v>
      </c>
      <c r="AO1067" s="39">
        <v>17175.957999999999</v>
      </c>
      <c r="AP1067" s="39">
        <v>16306.923000000001</v>
      </c>
      <c r="AQ1067" s="39">
        <v>16306.923000000001</v>
      </c>
      <c r="AR1067" s="39">
        <v>16306.923000000001</v>
      </c>
      <c r="AS1067" s="41">
        <v>16306.923000000001</v>
      </c>
    </row>
    <row r="1068" spans="1:45">
      <c r="A1068" s="23" t="s">
        <v>167</v>
      </c>
      <c r="B1068" s="21" t="s">
        <v>168</v>
      </c>
      <c r="C1068" s="15" t="s">
        <v>57</v>
      </c>
      <c r="D1068" s="15" t="s">
        <v>58</v>
      </c>
      <c r="E1068" s="15" t="s">
        <v>66</v>
      </c>
      <c r="F1068" s="15" t="s">
        <v>67</v>
      </c>
      <c r="G1068" s="15" t="s">
        <v>1155</v>
      </c>
      <c r="H1068" s="45" t="s">
        <v>1156</v>
      </c>
      <c r="I1068" s="39">
        <v>84293.589000000007</v>
      </c>
      <c r="J1068" s="39">
        <v>52819.338000000003</v>
      </c>
      <c r="K1068" s="39">
        <v>52819.338000000003</v>
      </c>
      <c r="L1068" s="39">
        <v>-2821020.2439999999</v>
      </c>
      <c r="M1068" s="39">
        <v>53674.042999999998</v>
      </c>
      <c r="N1068" s="39">
        <v>53674.042999999998</v>
      </c>
      <c r="O1068" s="39">
        <v>-2821020.2439999999</v>
      </c>
      <c r="P1068" s="39">
        <v>-1399197.0279999999</v>
      </c>
      <c r="Q1068" s="39"/>
      <c r="R1068" s="39"/>
      <c r="S1068" s="39">
        <v>-9330.5280000000002</v>
      </c>
      <c r="T1068" s="39">
        <v>-966542.91299999994</v>
      </c>
      <c r="U1068" s="39">
        <v>0</v>
      </c>
      <c r="V1068" s="39">
        <v>1020737.849</v>
      </c>
      <c r="W1068" s="39">
        <v>-9273.9279999999999</v>
      </c>
      <c r="X1068" s="39">
        <v>-9283.1779999999999</v>
      </c>
      <c r="Y1068" s="39">
        <v>6233.7730000000001</v>
      </c>
      <c r="Z1068" s="39">
        <v>29569.885999999999</v>
      </c>
      <c r="AA1068" s="39">
        <v>-3115.6060000000002</v>
      </c>
      <c r="AB1068" s="39">
        <v>-12945.492</v>
      </c>
      <c r="AC1068" s="39">
        <v>-1706.348</v>
      </c>
      <c r="AD1068" s="39"/>
      <c r="AE1068" s="39"/>
      <c r="AF1068" s="39"/>
      <c r="AG1068" s="39">
        <v>-966542.91299999994</v>
      </c>
      <c r="AH1068" s="39">
        <v>-966542.91299999994</v>
      </c>
      <c r="AI1068" s="39">
        <v>54194.936000000002</v>
      </c>
      <c r="AJ1068" s="39">
        <v>44921.008000000002</v>
      </c>
      <c r="AK1068" s="39">
        <v>35637.83</v>
      </c>
      <c r="AL1068" s="39">
        <v>41871.603000000003</v>
      </c>
      <c r="AM1068" s="39">
        <v>71441.489000000001</v>
      </c>
      <c r="AN1068" s="39">
        <v>68325.883000000002</v>
      </c>
      <c r="AO1068" s="39">
        <v>55380.391000000003</v>
      </c>
      <c r="AP1068" s="39">
        <v>53674.042999999998</v>
      </c>
      <c r="AQ1068" s="39">
        <v>53674.042999999998</v>
      </c>
      <c r="AR1068" s="39">
        <v>53674.042999999998</v>
      </c>
      <c r="AS1068" s="41">
        <v>53674.042999999998</v>
      </c>
    </row>
    <row r="1069" spans="1:45">
      <c r="A1069" s="23" t="s">
        <v>167</v>
      </c>
      <c r="B1069" s="21" t="s">
        <v>168</v>
      </c>
      <c r="C1069" s="15" t="s">
        <v>57</v>
      </c>
      <c r="D1069" s="15" t="s">
        <v>58</v>
      </c>
      <c r="E1069" s="15" t="s">
        <v>66</v>
      </c>
      <c r="F1069" s="15" t="s">
        <v>67</v>
      </c>
      <c r="G1069" s="15" t="s">
        <v>1159</v>
      </c>
      <c r="H1069" s="45" t="s">
        <v>1160</v>
      </c>
      <c r="I1069" s="39">
        <v>4503.0010000000002</v>
      </c>
      <c r="J1069" s="39">
        <v>17985.861000000001</v>
      </c>
      <c r="K1069" s="39">
        <v>17985.861000000001</v>
      </c>
      <c r="L1069" s="39">
        <v>496634.93800000002</v>
      </c>
      <c r="M1069" s="39">
        <v>2715.5309999999999</v>
      </c>
      <c r="N1069" s="39">
        <v>2715.5309999999999</v>
      </c>
      <c r="O1069" s="39">
        <v>496634.93800000002</v>
      </c>
      <c r="P1069" s="39">
        <v>235126.351</v>
      </c>
      <c r="Q1069" s="39"/>
      <c r="R1069" s="39"/>
      <c r="S1069" s="39">
        <v>-2812.866</v>
      </c>
      <c r="T1069" s="39">
        <v>-41830.178</v>
      </c>
      <c r="U1069" s="39">
        <v>0</v>
      </c>
      <c r="V1069" s="39">
        <v>57235.008999999998</v>
      </c>
      <c r="W1069" s="39">
        <v>-1507.8240000000001</v>
      </c>
      <c r="X1069" s="39">
        <v>-29782.656999999999</v>
      </c>
      <c r="Y1069" s="39">
        <v>1182.6679999999999</v>
      </c>
      <c r="Z1069" s="39">
        <v>19418.976999999999</v>
      </c>
      <c r="AA1069" s="39">
        <v>-439.39299999999997</v>
      </c>
      <c r="AB1069" s="39">
        <v>-1366.1769999999999</v>
      </c>
      <c r="AC1069" s="39">
        <v>-194.89400000000001</v>
      </c>
      <c r="AD1069" s="39"/>
      <c r="AE1069" s="39"/>
      <c r="AF1069" s="39"/>
      <c r="AG1069" s="39">
        <v>-41830.178</v>
      </c>
      <c r="AH1069" s="39">
        <v>-41830.178</v>
      </c>
      <c r="AI1069" s="39">
        <v>15404.831</v>
      </c>
      <c r="AJ1069" s="39">
        <v>13897.007</v>
      </c>
      <c r="AK1069" s="39">
        <v>-15885.65</v>
      </c>
      <c r="AL1069" s="39">
        <v>-14702.982</v>
      </c>
      <c r="AM1069" s="39">
        <v>4715.9949999999999</v>
      </c>
      <c r="AN1069" s="39">
        <v>4276.6019999999999</v>
      </c>
      <c r="AO1069" s="39">
        <v>2910.4250000000002</v>
      </c>
      <c r="AP1069" s="39">
        <v>2715.5309999999999</v>
      </c>
      <c r="AQ1069" s="39">
        <v>2715.5309999999999</v>
      </c>
      <c r="AR1069" s="39">
        <v>2715.5309999999999</v>
      </c>
      <c r="AS1069" s="41">
        <v>2715.5309999999999</v>
      </c>
    </row>
    <row r="1070" spans="1:45">
      <c r="A1070" s="23" t="s">
        <v>167</v>
      </c>
      <c r="B1070" s="21" t="s">
        <v>168</v>
      </c>
      <c r="C1070" s="15" t="s">
        <v>57</v>
      </c>
      <c r="D1070" s="15" t="s">
        <v>58</v>
      </c>
      <c r="E1070" s="15" t="s">
        <v>66</v>
      </c>
      <c r="F1070" s="15" t="s">
        <v>67</v>
      </c>
      <c r="G1070" s="15" t="s">
        <v>1161</v>
      </c>
      <c r="H1070" s="45" t="s">
        <v>1162</v>
      </c>
      <c r="I1070" s="39">
        <v>0</v>
      </c>
      <c r="J1070" s="39"/>
      <c r="K1070" s="39"/>
      <c r="L1070" s="39"/>
      <c r="M1070" s="39"/>
      <c r="N1070" s="39"/>
      <c r="O1070" s="39"/>
      <c r="P1070" s="39">
        <v>0</v>
      </c>
      <c r="Q1070" s="39"/>
      <c r="R1070" s="39"/>
      <c r="S1070" s="39">
        <v>0</v>
      </c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41"/>
    </row>
    <row r="1071" spans="1:45">
      <c r="A1071" s="23" t="s">
        <v>167</v>
      </c>
      <c r="B1071" s="21" t="s">
        <v>168</v>
      </c>
      <c r="C1071" s="15" t="s">
        <v>57</v>
      </c>
      <c r="D1071" s="15" t="s">
        <v>58</v>
      </c>
      <c r="E1071" s="15" t="s">
        <v>66</v>
      </c>
      <c r="F1071" s="15" t="s">
        <v>67</v>
      </c>
      <c r="G1071" s="15" t="s">
        <v>1163</v>
      </c>
      <c r="H1071" s="45" t="s">
        <v>1164</v>
      </c>
      <c r="I1071" s="39"/>
      <c r="J1071" s="39">
        <v>5364.8680000000004</v>
      </c>
      <c r="K1071" s="39">
        <v>5364.8680000000004</v>
      </c>
      <c r="L1071" s="39">
        <v>34074.252</v>
      </c>
      <c r="M1071" s="39">
        <v>-202.589</v>
      </c>
      <c r="N1071" s="39">
        <v>-202.589</v>
      </c>
      <c r="O1071" s="39">
        <v>34074.252</v>
      </c>
      <c r="P1071" s="39"/>
      <c r="Q1071" s="39"/>
      <c r="R1071" s="39"/>
      <c r="S1071" s="39"/>
      <c r="T1071" s="39">
        <v>461478.46299999999</v>
      </c>
      <c r="U1071" s="39">
        <v>0</v>
      </c>
      <c r="V1071" s="39">
        <v>-456527.47499999998</v>
      </c>
      <c r="W1071" s="39">
        <v>-1738.1849999999999</v>
      </c>
      <c r="X1071" s="39">
        <v>-1029.0360000000001</v>
      </c>
      <c r="Y1071" s="39">
        <v>1363.355</v>
      </c>
      <c r="Z1071" s="39">
        <v>1889.3779999999999</v>
      </c>
      <c r="AA1071" s="39">
        <v>-1617.521</v>
      </c>
      <c r="AB1071" s="39">
        <v>-2685.8980000000001</v>
      </c>
      <c r="AC1071" s="39">
        <v>-1335.67</v>
      </c>
      <c r="AD1071" s="39"/>
      <c r="AE1071" s="39"/>
      <c r="AF1071" s="39"/>
      <c r="AG1071" s="39">
        <v>461478.46299999999</v>
      </c>
      <c r="AH1071" s="39">
        <v>461478.46299999999</v>
      </c>
      <c r="AI1071" s="39">
        <v>4950.9880000000003</v>
      </c>
      <c r="AJ1071" s="39">
        <v>3212.8029999999999</v>
      </c>
      <c r="AK1071" s="39">
        <v>2183.7669999999998</v>
      </c>
      <c r="AL1071" s="39">
        <v>3547.1219999999998</v>
      </c>
      <c r="AM1071" s="39">
        <v>5436.5</v>
      </c>
      <c r="AN1071" s="39">
        <v>3818.9789999999998</v>
      </c>
      <c r="AO1071" s="39">
        <v>1133.0809999999999</v>
      </c>
      <c r="AP1071" s="39">
        <v>-202.589</v>
      </c>
      <c r="AQ1071" s="39">
        <v>-202.589</v>
      </c>
      <c r="AR1071" s="39">
        <v>-202.589</v>
      </c>
      <c r="AS1071" s="41">
        <v>-202.589</v>
      </c>
    </row>
    <row r="1072" spans="1:45">
      <c r="A1072" s="23" t="s">
        <v>167</v>
      </c>
      <c r="B1072" s="21" t="s">
        <v>168</v>
      </c>
      <c r="C1072" s="15" t="s">
        <v>57</v>
      </c>
      <c r="D1072" s="15" t="s">
        <v>58</v>
      </c>
      <c r="E1072" s="15" t="s">
        <v>66</v>
      </c>
      <c r="F1072" s="15" t="s">
        <v>67</v>
      </c>
      <c r="G1072" s="15" t="s">
        <v>1165</v>
      </c>
      <c r="H1072" s="45" t="s">
        <v>1134</v>
      </c>
      <c r="I1072" s="39">
        <v>106139.96</v>
      </c>
      <c r="J1072" s="39">
        <v>117067.79399999999</v>
      </c>
      <c r="K1072" s="39">
        <v>117067.79399999999</v>
      </c>
      <c r="L1072" s="39">
        <v>-355449.15700000001</v>
      </c>
      <c r="M1072" s="39">
        <v>78850.932000000001</v>
      </c>
      <c r="N1072" s="39">
        <v>78850.932000000001</v>
      </c>
      <c r="O1072" s="39">
        <v>-355449.15700000001</v>
      </c>
      <c r="P1072" s="39">
        <v>-182005.41</v>
      </c>
      <c r="Q1072" s="39"/>
      <c r="R1072" s="39"/>
      <c r="S1072" s="39">
        <v>-15397.264999999999</v>
      </c>
      <c r="T1072" s="39">
        <v>-720770.29299999995</v>
      </c>
      <c r="U1072" s="39">
        <v>0</v>
      </c>
      <c r="V1072" s="39">
        <v>810107.86800000002</v>
      </c>
      <c r="W1072" s="39">
        <v>-18670.947</v>
      </c>
      <c r="X1072" s="39">
        <v>-15697.564</v>
      </c>
      <c r="Y1072" s="39">
        <v>9531.8209999999999</v>
      </c>
      <c r="Z1072" s="39">
        <v>42623.595999999998</v>
      </c>
      <c r="AA1072" s="39">
        <v>-5690.4309999999996</v>
      </c>
      <c r="AB1072" s="39">
        <v>-19354.643</v>
      </c>
      <c r="AC1072" s="39">
        <v>-3228.4749999999999</v>
      </c>
      <c r="AD1072" s="39"/>
      <c r="AE1072" s="39"/>
      <c r="AF1072" s="39"/>
      <c r="AG1072" s="39">
        <v>-720770.29299999995</v>
      </c>
      <c r="AH1072" s="39">
        <v>-720770.29299999995</v>
      </c>
      <c r="AI1072" s="39">
        <v>89337.574999999997</v>
      </c>
      <c r="AJ1072" s="39">
        <v>70666.627999999997</v>
      </c>
      <c r="AK1072" s="39">
        <v>54969.063999999998</v>
      </c>
      <c r="AL1072" s="39">
        <v>64500.885000000002</v>
      </c>
      <c r="AM1072" s="39">
        <v>107124.481</v>
      </c>
      <c r="AN1072" s="39">
        <v>101434.05</v>
      </c>
      <c r="AO1072" s="39">
        <v>82079.407000000007</v>
      </c>
      <c r="AP1072" s="39">
        <v>78850.932000000001</v>
      </c>
      <c r="AQ1072" s="39">
        <v>78850.932000000001</v>
      </c>
      <c r="AR1072" s="39">
        <v>78850.932000000001</v>
      </c>
      <c r="AS1072" s="41">
        <v>78850.932000000001</v>
      </c>
    </row>
    <row r="1073" spans="1:45">
      <c r="A1073" s="23" t="s">
        <v>167</v>
      </c>
      <c r="B1073" s="21" t="s">
        <v>168</v>
      </c>
      <c r="C1073" s="15" t="s">
        <v>57</v>
      </c>
      <c r="D1073" s="15" t="s">
        <v>58</v>
      </c>
      <c r="E1073" s="15" t="s">
        <v>66</v>
      </c>
      <c r="F1073" s="15" t="s">
        <v>67</v>
      </c>
      <c r="G1073" s="15" t="s">
        <v>1166</v>
      </c>
      <c r="H1073" s="45" t="s">
        <v>1167</v>
      </c>
      <c r="I1073" s="39">
        <v>42497.485000000001</v>
      </c>
      <c r="J1073" s="39">
        <v>41405.985999999997</v>
      </c>
      <c r="K1073" s="39">
        <v>41405.985999999997</v>
      </c>
      <c r="L1073" s="39">
        <v>-235951.39799999999</v>
      </c>
      <c r="M1073" s="39">
        <v>32377.215</v>
      </c>
      <c r="N1073" s="39">
        <v>32377.215</v>
      </c>
      <c r="O1073" s="39">
        <v>-235951.39799999999</v>
      </c>
      <c r="P1073" s="39">
        <v>-126584.944</v>
      </c>
      <c r="Q1073" s="39"/>
      <c r="R1073" s="39"/>
      <c r="S1073" s="39">
        <v>-5008.8090000000002</v>
      </c>
      <c r="T1073" s="39">
        <v>-237354.92</v>
      </c>
      <c r="U1073" s="39">
        <v>0</v>
      </c>
      <c r="V1073" s="39">
        <v>274373.098</v>
      </c>
      <c r="W1073" s="39">
        <v>-10206.807000000001</v>
      </c>
      <c r="X1073" s="39">
        <v>-6495.8729999999996</v>
      </c>
      <c r="Y1073" s="39">
        <v>6023.3419999999996</v>
      </c>
      <c r="Z1073" s="39">
        <v>21438.981</v>
      </c>
      <c r="AA1073" s="39">
        <v>-3761.59</v>
      </c>
      <c r="AB1073" s="39">
        <v>-9352.3359999999993</v>
      </c>
      <c r="AC1073" s="39">
        <v>-2286.6799999999998</v>
      </c>
      <c r="AD1073" s="39"/>
      <c r="AE1073" s="39"/>
      <c r="AF1073" s="39"/>
      <c r="AG1073" s="39">
        <v>-237354.92</v>
      </c>
      <c r="AH1073" s="39">
        <v>-237354.92</v>
      </c>
      <c r="AI1073" s="39">
        <v>37018.178</v>
      </c>
      <c r="AJ1073" s="39">
        <v>26811.370999999999</v>
      </c>
      <c r="AK1073" s="39">
        <v>20315.498</v>
      </c>
      <c r="AL1073" s="39">
        <v>26338.84</v>
      </c>
      <c r="AM1073" s="39">
        <v>47777.821000000004</v>
      </c>
      <c r="AN1073" s="39">
        <v>44016.231</v>
      </c>
      <c r="AO1073" s="39">
        <v>34663.894999999997</v>
      </c>
      <c r="AP1073" s="39">
        <v>32377.215</v>
      </c>
      <c r="AQ1073" s="39">
        <v>32377.215</v>
      </c>
      <c r="AR1073" s="39">
        <v>32377.215</v>
      </c>
      <c r="AS1073" s="41">
        <v>32377.215</v>
      </c>
    </row>
    <row r="1074" spans="1:45">
      <c r="A1074" s="23" t="s">
        <v>167</v>
      </c>
      <c r="B1074" s="21" t="s">
        <v>168</v>
      </c>
      <c r="C1074" s="15" t="s">
        <v>57</v>
      </c>
      <c r="D1074" s="15" t="s">
        <v>58</v>
      </c>
      <c r="E1074" s="15" t="s">
        <v>66</v>
      </c>
      <c r="F1074" s="15" t="s">
        <v>67</v>
      </c>
      <c r="G1074" s="15" t="s">
        <v>1168</v>
      </c>
      <c r="H1074" s="45" t="s">
        <v>1169</v>
      </c>
      <c r="I1074" s="39"/>
      <c r="J1074" s="39">
        <v>797.19</v>
      </c>
      <c r="K1074" s="39">
        <v>797.19</v>
      </c>
      <c r="L1074" s="39"/>
      <c r="M1074" s="39">
        <v>465.16199999999998</v>
      </c>
      <c r="N1074" s="39">
        <v>465.16199999999998</v>
      </c>
      <c r="O1074" s="39"/>
      <c r="P1074" s="39"/>
      <c r="Q1074" s="39"/>
      <c r="R1074" s="39"/>
      <c r="S1074" s="39"/>
      <c r="T1074" s="39">
        <v>68573.106</v>
      </c>
      <c r="U1074" s="39">
        <v>0</v>
      </c>
      <c r="V1074" s="39">
        <v>-67837.417000000001</v>
      </c>
      <c r="W1074" s="39">
        <v>-258.28399999999999</v>
      </c>
      <c r="X1074" s="39">
        <v>-152.90899999999999</v>
      </c>
      <c r="Y1074" s="39">
        <v>202.58699999999999</v>
      </c>
      <c r="Z1074" s="39">
        <v>280.75099999999998</v>
      </c>
      <c r="AA1074" s="39">
        <v>-75.266000000000005</v>
      </c>
      <c r="AB1074" s="39">
        <v>-234.02099999999999</v>
      </c>
      <c r="AC1074" s="39">
        <v>-33.384999999999998</v>
      </c>
      <c r="AD1074" s="39"/>
      <c r="AE1074" s="39"/>
      <c r="AF1074" s="39"/>
      <c r="AG1074" s="39">
        <v>68573.106</v>
      </c>
      <c r="AH1074" s="39">
        <v>68573.106</v>
      </c>
      <c r="AI1074" s="39">
        <v>735.68899999999996</v>
      </c>
      <c r="AJ1074" s="39">
        <v>477.40499999999997</v>
      </c>
      <c r="AK1074" s="39">
        <v>324.49599999999998</v>
      </c>
      <c r="AL1074" s="39">
        <v>527.08299999999997</v>
      </c>
      <c r="AM1074" s="39">
        <v>807.83399999999995</v>
      </c>
      <c r="AN1074" s="39">
        <v>732.56799999999998</v>
      </c>
      <c r="AO1074" s="39">
        <v>498.54700000000003</v>
      </c>
      <c r="AP1074" s="39">
        <v>465.16199999999998</v>
      </c>
      <c r="AQ1074" s="39">
        <v>465.16199999999998</v>
      </c>
      <c r="AR1074" s="39">
        <v>465.16199999999998</v>
      </c>
      <c r="AS1074" s="41">
        <v>465.16199999999998</v>
      </c>
    </row>
    <row r="1075" spans="1:45">
      <c r="A1075" s="23" t="s">
        <v>167</v>
      </c>
      <c r="B1075" s="21" t="s">
        <v>168</v>
      </c>
      <c r="C1075" s="15" t="s">
        <v>57</v>
      </c>
      <c r="D1075" s="15" t="s">
        <v>58</v>
      </c>
      <c r="E1075" s="15" t="s">
        <v>66</v>
      </c>
      <c r="F1075" s="15" t="s">
        <v>67</v>
      </c>
      <c r="G1075" s="15" t="s">
        <v>1172</v>
      </c>
      <c r="H1075" s="45" t="s">
        <v>1173</v>
      </c>
      <c r="I1075" s="39">
        <v>39655.010999999999</v>
      </c>
      <c r="J1075" s="39">
        <v>34992.533000000003</v>
      </c>
      <c r="K1075" s="39">
        <v>34992.533000000003</v>
      </c>
      <c r="L1075" s="39">
        <v>163872.54800000001</v>
      </c>
      <c r="M1075" s="39">
        <v>23526.077000000001</v>
      </c>
      <c r="N1075" s="39">
        <v>23526.077000000001</v>
      </c>
      <c r="O1075" s="39">
        <v>163872.54800000001</v>
      </c>
      <c r="P1075" s="39">
        <v>86191.345000000001</v>
      </c>
      <c r="Q1075" s="39"/>
      <c r="R1075" s="39"/>
      <c r="S1075" s="39">
        <v>-7934.2129999999997</v>
      </c>
      <c r="T1075" s="39">
        <v>2150920.9929999998</v>
      </c>
      <c r="U1075" s="39">
        <v>0</v>
      </c>
      <c r="V1075" s="39">
        <v>-2118114.2140000002</v>
      </c>
      <c r="W1075" s="39">
        <v>-9845.5750000000007</v>
      </c>
      <c r="X1075" s="39">
        <v>-6100.4650000000001</v>
      </c>
      <c r="Y1075" s="39">
        <v>6534.0460000000003</v>
      </c>
      <c r="Z1075" s="39">
        <v>14308.036</v>
      </c>
      <c r="AA1075" s="39">
        <v>-3341.0010000000002</v>
      </c>
      <c r="AB1075" s="39">
        <v>-8983.2350000000006</v>
      </c>
      <c r="AC1075" s="39">
        <v>-1852.508</v>
      </c>
      <c r="AD1075" s="39"/>
      <c r="AE1075" s="39"/>
      <c r="AF1075" s="39"/>
      <c r="AG1075" s="39">
        <v>2150920.9929999998</v>
      </c>
      <c r="AH1075" s="39">
        <v>2150920.9929999998</v>
      </c>
      <c r="AI1075" s="39">
        <v>32806.779000000002</v>
      </c>
      <c r="AJ1075" s="39">
        <v>22961.204000000002</v>
      </c>
      <c r="AK1075" s="39">
        <v>16860.739000000001</v>
      </c>
      <c r="AL1075" s="39">
        <v>23394.785</v>
      </c>
      <c r="AM1075" s="39">
        <v>37702.821000000004</v>
      </c>
      <c r="AN1075" s="39">
        <v>34361.82</v>
      </c>
      <c r="AO1075" s="39">
        <v>25378.584999999999</v>
      </c>
      <c r="AP1075" s="39">
        <v>23526.077000000001</v>
      </c>
      <c r="AQ1075" s="39">
        <v>23526.077000000001</v>
      </c>
      <c r="AR1075" s="39">
        <v>23526.077000000001</v>
      </c>
      <c r="AS1075" s="41">
        <v>23526.077000000001</v>
      </c>
    </row>
    <row r="1076" spans="1:45">
      <c r="A1076" s="23" t="s">
        <v>167</v>
      </c>
      <c r="B1076" s="21" t="s">
        <v>168</v>
      </c>
      <c r="C1076" s="15" t="s">
        <v>57</v>
      </c>
      <c r="D1076" s="15" t="s">
        <v>58</v>
      </c>
      <c r="E1076" s="15" t="s">
        <v>68</v>
      </c>
      <c r="F1076" s="15" t="s">
        <v>69</v>
      </c>
      <c r="G1076" s="15" t="s">
        <v>1131</v>
      </c>
      <c r="H1076" s="45" t="s">
        <v>1132</v>
      </c>
      <c r="I1076" s="39">
        <v>0</v>
      </c>
      <c r="J1076" s="39"/>
      <c r="K1076" s="39"/>
      <c r="L1076" s="39"/>
      <c r="M1076" s="39"/>
      <c r="N1076" s="39"/>
      <c r="O1076" s="39"/>
      <c r="P1076" s="39">
        <v>0</v>
      </c>
      <c r="Q1076" s="39"/>
      <c r="R1076" s="39"/>
      <c r="S1076" s="39">
        <v>0</v>
      </c>
      <c r="T1076" s="39"/>
      <c r="U1076" s="39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41"/>
    </row>
    <row r="1077" spans="1:45">
      <c r="A1077" s="23" t="s">
        <v>167</v>
      </c>
      <c r="B1077" s="21" t="s">
        <v>168</v>
      </c>
      <c r="C1077" s="15" t="s">
        <v>57</v>
      </c>
      <c r="D1077" s="15" t="s">
        <v>58</v>
      </c>
      <c r="E1077" s="15" t="s">
        <v>68</v>
      </c>
      <c r="F1077" s="15" t="s">
        <v>69</v>
      </c>
      <c r="G1077" s="15" t="s">
        <v>1133</v>
      </c>
      <c r="H1077" s="45" t="s">
        <v>1134</v>
      </c>
      <c r="I1077" s="39">
        <v>0</v>
      </c>
      <c r="J1077" s="39"/>
      <c r="K1077" s="39"/>
      <c r="L1077" s="39"/>
      <c r="M1077" s="39"/>
      <c r="N1077" s="39"/>
      <c r="O1077" s="39"/>
      <c r="P1077" s="39">
        <v>0</v>
      </c>
      <c r="Q1077" s="39"/>
      <c r="R1077" s="39"/>
      <c r="S1077" s="39">
        <v>0</v>
      </c>
      <c r="T1077" s="39"/>
      <c r="U1077" s="39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41"/>
    </row>
    <row r="1078" spans="1:45">
      <c r="A1078" s="23" t="s">
        <v>167</v>
      </c>
      <c r="B1078" s="21" t="s">
        <v>168</v>
      </c>
      <c r="C1078" s="15" t="s">
        <v>57</v>
      </c>
      <c r="D1078" s="15" t="s">
        <v>58</v>
      </c>
      <c r="E1078" s="15" t="s">
        <v>68</v>
      </c>
      <c r="F1078" s="15" t="s">
        <v>69</v>
      </c>
      <c r="G1078" s="15" t="s">
        <v>1136</v>
      </c>
      <c r="H1078" s="45" t="s">
        <v>1137</v>
      </c>
      <c r="I1078" s="39">
        <v>31925.687000000002</v>
      </c>
      <c r="J1078" s="39">
        <v>32014.753000000001</v>
      </c>
      <c r="K1078" s="39">
        <v>32014.753000000001</v>
      </c>
      <c r="L1078" s="39">
        <v>543205.48</v>
      </c>
      <c r="M1078" s="39">
        <v>32896.396000000001</v>
      </c>
      <c r="N1078" s="39">
        <v>32896.396000000001</v>
      </c>
      <c r="O1078" s="39">
        <v>543205.48</v>
      </c>
      <c r="P1078" s="39">
        <v>238333.204</v>
      </c>
      <c r="Q1078" s="39"/>
      <c r="R1078" s="39"/>
      <c r="S1078" s="39">
        <v>-593.31600000000003</v>
      </c>
      <c r="T1078" s="39">
        <v>-19967.476999999999</v>
      </c>
      <c r="U1078" s="39">
        <v>0</v>
      </c>
      <c r="V1078" s="39">
        <v>51626.542999999998</v>
      </c>
      <c r="W1078" s="39">
        <v>-2604.8649999999998</v>
      </c>
      <c r="X1078" s="39">
        <v>-5081.3919999999998</v>
      </c>
      <c r="Y1078" s="39">
        <v>60.72</v>
      </c>
      <c r="Z1078" s="39">
        <v>17263.798999999999</v>
      </c>
      <c r="AA1078" s="39">
        <v>-1546.3219999999999</v>
      </c>
      <c r="AB1078" s="39">
        <v>-5550.5230000000001</v>
      </c>
      <c r="AC1078" s="39">
        <v>-1304.087</v>
      </c>
      <c r="AD1078" s="39"/>
      <c r="AE1078" s="39"/>
      <c r="AF1078" s="39"/>
      <c r="AG1078" s="39">
        <v>-19967.476999999999</v>
      </c>
      <c r="AH1078" s="39">
        <v>-19967.476999999999</v>
      </c>
      <c r="AI1078" s="39">
        <v>31659.065999999999</v>
      </c>
      <c r="AJ1078" s="39">
        <v>29054.201000000001</v>
      </c>
      <c r="AK1078" s="39">
        <v>23972.809000000001</v>
      </c>
      <c r="AL1078" s="39">
        <v>24033.528999999999</v>
      </c>
      <c r="AM1078" s="39">
        <v>41297.328000000001</v>
      </c>
      <c r="AN1078" s="39">
        <v>39751.006000000001</v>
      </c>
      <c r="AO1078" s="39">
        <v>34200.483</v>
      </c>
      <c r="AP1078" s="39">
        <v>32896.396000000001</v>
      </c>
      <c r="AQ1078" s="39">
        <v>32896.396000000001</v>
      </c>
      <c r="AR1078" s="39">
        <v>32896.396000000001</v>
      </c>
      <c r="AS1078" s="41">
        <v>32896.396000000001</v>
      </c>
    </row>
    <row r="1079" spans="1:45">
      <c r="A1079" s="23" t="s">
        <v>167</v>
      </c>
      <c r="B1079" s="21" t="s">
        <v>168</v>
      </c>
      <c r="C1079" s="15" t="s">
        <v>57</v>
      </c>
      <c r="D1079" s="15" t="s">
        <v>58</v>
      </c>
      <c r="E1079" s="15" t="s">
        <v>68</v>
      </c>
      <c r="F1079" s="15" t="s">
        <v>69</v>
      </c>
      <c r="G1079" s="15" t="s">
        <v>1140</v>
      </c>
      <c r="H1079" s="45" t="s">
        <v>1141</v>
      </c>
      <c r="I1079" s="39"/>
      <c r="J1079" s="39">
        <v>15228.017</v>
      </c>
      <c r="K1079" s="39">
        <v>15228.017</v>
      </c>
      <c r="L1079" s="39"/>
      <c r="M1079" s="39">
        <v>-26230.672999999999</v>
      </c>
      <c r="N1079" s="39">
        <v>-26230.672999999999</v>
      </c>
      <c r="O1079" s="39"/>
      <c r="P1079" s="39"/>
      <c r="Q1079" s="39"/>
      <c r="R1079" s="39"/>
      <c r="S1079" s="39"/>
      <c r="T1079" s="39">
        <v>163092.78899999999</v>
      </c>
      <c r="U1079" s="39">
        <v>0</v>
      </c>
      <c r="V1079" s="39">
        <v>-150233.04300000001</v>
      </c>
      <c r="W1079" s="39">
        <v>-1725.299</v>
      </c>
      <c r="X1079" s="39">
        <v>-1474.675</v>
      </c>
      <c r="Y1079" s="39">
        <v>-629.17200000000003</v>
      </c>
      <c r="Z1079" s="39">
        <v>8886.7309999999998</v>
      </c>
      <c r="AA1079" s="39">
        <v>-1290.0119999999999</v>
      </c>
      <c r="AB1079" s="39">
        <v>-1667.5909999999999</v>
      </c>
      <c r="AC1079" s="39">
        <v>-41190.400999999998</v>
      </c>
      <c r="AD1079" s="39"/>
      <c r="AE1079" s="39"/>
      <c r="AF1079" s="39"/>
      <c r="AG1079" s="39">
        <v>163092.78899999999</v>
      </c>
      <c r="AH1079" s="39">
        <v>163092.78899999999</v>
      </c>
      <c r="AI1079" s="39">
        <v>12859.745999999999</v>
      </c>
      <c r="AJ1079" s="39">
        <v>11134.447</v>
      </c>
      <c r="AK1079" s="39">
        <v>9659.7720000000008</v>
      </c>
      <c r="AL1079" s="39">
        <v>9030.6</v>
      </c>
      <c r="AM1079" s="39">
        <v>17917.330999999998</v>
      </c>
      <c r="AN1079" s="39">
        <v>16627.319</v>
      </c>
      <c r="AO1079" s="39">
        <v>14959.727999999999</v>
      </c>
      <c r="AP1079" s="39">
        <v>-26230.672999999999</v>
      </c>
      <c r="AQ1079" s="39">
        <v>-26230.672999999999</v>
      </c>
      <c r="AR1079" s="39">
        <v>-26230.672999999999</v>
      </c>
      <c r="AS1079" s="41">
        <v>-26230.672999999999</v>
      </c>
    </row>
    <row r="1080" spans="1:45">
      <c r="A1080" s="23" t="s">
        <v>167</v>
      </c>
      <c r="B1080" s="21" t="s">
        <v>168</v>
      </c>
      <c r="C1080" s="15" t="s">
        <v>57</v>
      </c>
      <c r="D1080" s="15" t="s">
        <v>58</v>
      </c>
      <c r="E1080" s="15" t="s">
        <v>68</v>
      </c>
      <c r="F1080" s="15" t="s">
        <v>69</v>
      </c>
      <c r="G1080" s="15" t="s">
        <v>1142</v>
      </c>
      <c r="H1080" s="45" t="s">
        <v>1143</v>
      </c>
      <c r="I1080" s="39">
        <v>41088.154000000002</v>
      </c>
      <c r="J1080" s="39">
        <v>54714.77</v>
      </c>
      <c r="K1080" s="39">
        <v>54714.77</v>
      </c>
      <c r="L1080" s="39">
        <v>674604.88899999997</v>
      </c>
      <c r="M1080" s="39">
        <v>34393.396999999997</v>
      </c>
      <c r="N1080" s="39">
        <v>34393.396999999997</v>
      </c>
      <c r="O1080" s="39">
        <v>674604.88899999997</v>
      </c>
      <c r="P1080" s="39">
        <v>245329.87400000001</v>
      </c>
      <c r="Q1080" s="39"/>
      <c r="R1080" s="39"/>
      <c r="S1080" s="39">
        <v>-566.34799999999996</v>
      </c>
      <c r="T1080" s="39">
        <v>9581.5910000000003</v>
      </c>
      <c r="U1080" s="39">
        <v>0</v>
      </c>
      <c r="V1080" s="39">
        <v>38278.476000000002</v>
      </c>
      <c r="W1080" s="39">
        <v>-14776.861999999999</v>
      </c>
      <c r="X1080" s="39">
        <v>949.60799999999995</v>
      </c>
      <c r="Y1080" s="39">
        <v>-1022.2809999999999</v>
      </c>
      <c r="Z1080" s="39">
        <v>16834.803</v>
      </c>
      <c r="AA1080" s="39">
        <v>-3740.3220000000001</v>
      </c>
      <c r="AB1080" s="39">
        <v>-8213.527</v>
      </c>
      <c r="AC1080" s="39">
        <v>-3498.0889999999999</v>
      </c>
      <c r="AD1080" s="39"/>
      <c r="AE1080" s="39"/>
      <c r="AF1080" s="39"/>
      <c r="AG1080" s="39">
        <v>9581.5910000000003</v>
      </c>
      <c r="AH1080" s="39">
        <v>9581.5910000000003</v>
      </c>
      <c r="AI1080" s="39">
        <v>47860.067000000003</v>
      </c>
      <c r="AJ1080" s="39">
        <v>33083.205000000002</v>
      </c>
      <c r="AK1080" s="39">
        <v>34032.813000000002</v>
      </c>
      <c r="AL1080" s="39">
        <v>33010.531999999999</v>
      </c>
      <c r="AM1080" s="39">
        <v>49845.334999999999</v>
      </c>
      <c r="AN1080" s="39">
        <v>46105.012999999999</v>
      </c>
      <c r="AO1080" s="39">
        <v>37891.485999999997</v>
      </c>
      <c r="AP1080" s="39">
        <v>34393.396999999997</v>
      </c>
      <c r="AQ1080" s="39">
        <v>34393.396999999997</v>
      </c>
      <c r="AR1080" s="39">
        <v>34393.396999999997</v>
      </c>
      <c r="AS1080" s="41">
        <v>34393.396999999997</v>
      </c>
    </row>
    <row r="1081" spans="1:45">
      <c r="A1081" s="23" t="s">
        <v>167</v>
      </c>
      <c r="B1081" s="21" t="s">
        <v>168</v>
      </c>
      <c r="C1081" s="15" t="s">
        <v>57</v>
      </c>
      <c r="D1081" s="15" t="s">
        <v>58</v>
      </c>
      <c r="E1081" s="15" t="s">
        <v>68</v>
      </c>
      <c r="F1081" s="15" t="s">
        <v>69</v>
      </c>
      <c r="G1081" s="15" t="s">
        <v>1144</v>
      </c>
      <c r="H1081" s="45" t="s">
        <v>1145</v>
      </c>
      <c r="I1081" s="39">
        <v>202456.26500000001</v>
      </c>
      <c r="J1081" s="39">
        <v>207419.59</v>
      </c>
      <c r="K1081" s="39">
        <v>207419.59</v>
      </c>
      <c r="L1081" s="39">
        <v>2263293.4279999998</v>
      </c>
      <c r="M1081" s="39">
        <v>155894.478</v>
      </c>
      <c r="N1081" s="39">
        <v>155894.478</v>
      </c>
      <c r="O1081" s="39">
        <v>2263293.4279999998</v>
      </c>
      <c r="P1081" s="39">
        <v>1069013.6910000001</v>
      </c>
      <c r="Q1081" s="39"/>
      <c r="R1081" s="39"/>
      <c r="S1081" s="39">
        <v>-12279.526</v>
      </c>
      <c r="T1081" s="39">
        <v>-396282.28499999997</v>
      </c>
      <c r="U1081" s="39">
        <v>0</v>
      </c>
      <c r="V1081" s="39">
        <v>504597.93699999998</v>
      </c>
      <c r="W1081" s="39">
        <v>-15332.833000000001</v>
      </c>
      <c r="X1081" s="39">
        <v>-23510.35</v>
      </c>
      <c r="Y1081" s="39">
        <v>21361.348999999998</v>
      </c>
      <c r="Z1081" s="39">
        <v>134873.67499999999</v>
      </c>
      <c r="AA1081" s="39">
        <v>3865.0479999999998</v>
      </c>
      <c r="AB1081" s="39">
        <v>-16839.157999999999</v>
      </c>
      <c r="AC1081" s="39">
        <v>-56838.904999999999</v>
      </c>
      <c r="AD1081" s="39"/>
      <c r="AE1081" s="39"/>
      <c r="AF1081" s="39"/>
      <c r="AG1081" s="39">
        <v>-396282.28499999997</v>
      </c>
      <c r="AH1081" s="39">
        <v>-396282.28499999997</v>
      </c>
      <c r="AI1081" s="39">
        <v>108315.652</v>
      </c>
      <c r="AJ1081" s="39">
        <v>92982.819000000003</v>
      </c>
      <c r="AK1081" s="39">
        <v>69472.468999999997</v>
      </c>
      <c r="AL1081" s="39">
        <v>90833.817999999999</v>
      </c>
      <c r="AM1081" s="39">
        <v>225707.49299999999</v>
      </c>
      <c r="AN1081" s="39">
        <v>229572.541</v>
      </c>
      <c r="AO1081" s="39">
        <v>212733.383</v>
      </c>
      <c r="AP1081" s="39">
        <v>155894.478</v>
      </c>
      <c r="AQ1081" s="39">
        <v>155894.478</v>
      </c>
      <c r="AR1081" s="39">
        <v>155894.478</v>
      </c>
      <c r="AS1081" s="41">
        <v>155894.478</v>
      </c>
    </row>
    <row r="1082" spans="1:45">
      <c r="A1082" s="23" t="s">
        <v>167</v>
      </c>
      <c r="B1082" s="21" t="s">
        <v>168</v>
      </c>
      <c r="C1082" s="15" t="s">
        <v>57</v>
      </c>
      <c r="D1082" s="15" t="s">
        <v>58</v>
      </c>
      <c r="E1082" s="15" t="s">
        <v>68</v>
      </c>
      <c r="F1082" s="15" t="s">
        <v>69</v>
      </c>
      <c r="G1082" s="15" t="s">
        <v>1148</v>
      </c>
      <c r="H1082" s="45" t="s">
        <v>1132</v>
      </c>
      <c r="I1082" s="39">
        <v>1356.396</v>
      </c>
      <c r="J1082" s="39">
        <v>6886.66</v>
      </c>
      <c r="K1082" s="39">
        <v>6886.66</v>
      </c>
      <c r="L1082" s="39">
        <v>93969.394</v>
      </c>
      <c r="M1082" s="39">
        <v>1420.627</v>
      </c>
      <c r="N1082" s="39">
        <v>1420.627</v>
      </c>
      <c r="O1082" s="39">
        <v>93969.394</v>
      </c>
      <c r="P1082" s="39">
        <v>39121.845999999998</v>
      </c>
      <c r="Q1082" s="39"/>
      <c r="R1082" s="39"/>
      <c r="S1082" s="39">
        <v>-412.82900000000001</v>
      </c>
      <c r="T1082" s="39">
        <v>209425.96900000001</v>
      </c>
      <c r="U1082" s="39">
        <v>0</v>
      </c>
      <c r="V1082" s="39">
        <v>-207179.13500000001</v>
      </c>
      <c r="W1082" s="39">
        <v>-788.81600000000003</v>
      </c>
      <c r="X1082" s="39">
        <v>-466.99200000000002</v>
      </c>
      <c r="Y1082" s="39">
        <v>618.71100000000001</v>
      </c>
      <c r="Z1082" s="39">
        <v>857.428</v>
      </c>
      <c r="AA1082" s="39">
        <v>-229.86699999999999</v>
      </c>
      <c r="AB1082" s="39">
        <v>-714.71299999999997</v>
      </c>
      <c r="AC1082" s="39">
        <v>-101.958</v>
      </c>
      <c r="AD1082" s="39"/>
      <c r="AE1082" s="39"/>
      <c r="AF1082" s="39"/>
      <c r="AG1082" s="39">
        <v>209425.96900000001</v>
      </c>
      <c r="AH1082" s="39">
        <v>209425.96900000001</v>
      </c>
      <c r="AI1082" s="39">
        <v>2246.8339999999998</v>
      </c>
      <c r="AJ1082" s="39">
        <v>1458.018</v>
      </c>
      <c r="AK1082" s="39">
        <v>991.02599999999995</v>
      </c>
      <c r="AL1082" s="39">
        <v>1609.7370000000001</v>
      </c>
      <c r="AM1082" s="39">
        <v>2467.165</v>
      </c>
      <c r="AN1082" s="39">
        <v>2237.2979999999998</v>
      </c>
      <c r="AO1082" s="39">
        <v>1522.585</v>
      </c>
      <c r="AP1082" s="39">
        <v>1420.627</v>
      </c>
      <c r="AQ1082" s="39">
        <v>1420.627</v>
      </c>
      <c r="AR1082" s="39">
        <v>1420.627</v>
      </c>
      <c r="AS1082" s="41">
        <v>1420.627</v>
      </c>
    </row>
    <row r="1083" spans="1:45">
      <c r="A1083" s="23" t="s">
        <v>167</v>
      </c>
      <c r="B1083" s="21" t="s">
        <v>168</v>
      </c>
      <c r="C1083" s="15" t="s">
        <v>57</v>
      </c>
      <c r="D1083" s="15" t="s">
        <v>58</v>
      </c>
      <c r="E1083" s="15" t="s">
        <v>68</v>
      </c>
      <c r="F1083" s="15" t="s">
        <v>69</v>
      </c>
      <c r="G1083" s="15" t="s">
        <v>1157</v>
      </c>
      <c r="H1083" s="45" t="s">
        <v>1158</v>
      </c>
      <c r="I1083" s="39"/>
      <c r="J1083" s="39">
        <v>1292.739</v>
      </c>
      <c r="K1083" s="39">
        <v>1292.739</v>
      </c>
      <c r="L1083" s="39"/>
      <c r="M1083" s="39">
        <v>754.31500000000005</v>
      </c>
      <c r="N1083" s="39">
        <v>754.31500000000005</v>
      </c>
      <c r="O1083" s="39"/>
      <c r="P1083" s="39"/>
      <c r="Q1083" s="39"/>
      <c r="R1083" s="39"/>
      <c r="S1083" s="39"/>
      <c r="T1083" s="39">
        <v>111199.63</v>
      </c>
      <c r="U1083" s="39">
        <v>0</v>
      </c>
      <c r="V1083" s="39">
        <v>-110006.622</v>
      </c>
      <c r="W1083" s="39">
        <v>-418.84</v>
      </c>
      <c r="X1083" s="39">
        <v>-247.96</v>
      </c>
      <c r="Y1083" s="39">
        <v>328.51900000000001</v>
      </c>
      <c r="Z1083" s="39">
        <v>455.27199999999999</v>
      </c>
      <c r="AA1083" s="39">
        <v>-122.053</v>
      </c>
      <c r="AB1083" s="39">
        <v>-379.49400000000003</v>
      </c>
      <c r="AC1083" s="39">
        <v>-54.137</v>
      </c>
      <c r="AD1083" s="39"/>
      <c r="AE1083" s="39"/>
      <c r="AF1083" s="39"/>
      <c r="AG1083" s="39">
        <v>111199.63</v>
      </c>
      <c r="AH1083" s="39">
        <v>111199.63</v>
      </c>
      <c r="AI1083" s="39">
        <v>1193.008</v>
      </c>
      <c r="AJ1083" s="39">
        <v>774.16800000000001</v>
      </c>
      <c r="AK1083" s="39">
        <v>526.20799999999997</v>
      </c>
      <c r="AL1083" s="39">
        <v>854.72699999999998</v>
      </c>
      <c r="AM1083" s="39">
        <v>1309.999</v>
      </c>
      <c r="AN1083" s="39">
        <v>1187.9459999999999</v>
      </c>
      <c r="AO1083" s="39">
        <v>808.452</v>
      </c>
      <c r="AP1083" s="39">
        <v>754.31500000000005</v>
      </c>
      <c r="AQ1083" s="39">
        <v>754.31500000000005</v>
      </c>
      <c r="AR1083" s="39">
        <v>754.31500000000005</v>
      </c>
      <c r="AS1083" s="41">
        <v>754.31500000000005</v>
      </c>
    </row>
    <row r="1084" spans="1:45">
      <c r="A1084" s="23" t="s">
        <v>167</v>
      </c>
      <c r="B1084" s="21" t="s">
        <v>168</v>
      </c>
      <c r="C1084" s="15" t="s">
        <v>57</v>
      </c>
      <c r="D1084" s="15" t="s">
        <v>58</v>
      </c>
      <c r="E1084" s="15" t="s">
        <v>68</v>
      </c>
      <c r="F1084" s="15" t="s">
        <v>69</v>
      </c>
      <c r="G1084" s="15" t="s">
        <v>1159</v>
      </c>
      <c r="H1084" s="45" t="s">
        <v>1160</v>
      </c>
      <c r="I1084" s="39"/>
      <c r="J1084" s="39">
        <v>1292.739</v>
      </c>
      <c r="K1084" s="39">
        <v>1292.739</v>
      </c>
      <c r="L1084" s="39"/>
      <c r="M1084" s="39">
        <v>754.31500000000005</v>
      </c>
      <c r="N1084" s="39">
        <v>754.31500000000005</v>
      </c>
      <c r="O1084" s="39"/>
      <c r="P1084" s="39"/>
      <c r="Q1084" s="39"/>
      <c r="R1084" s="39"/>
      <c r="S1084" s="39"/>
      <c r="T1084" s="39">
        <v>111199.63</v>
      </c>
      <c r="U1084" s="39">
        <v>0</v>
      </c>
      <c r="V1084" s="39">
        <v>-110006.622</v>
      </c>
      <c r="W1084" s="39">
        <v>-418.84</v>
      </c>
      <c r="X1084" s="39">
        <v>-247.96</v>
      </c>
      <c r="Y1084" s="39">
        <v>328.51900000000001</v>
      </c>
      <c r="Z1084" s="39">
        <v>455.27199999999999</v>
      </c>
      <c r="AA1084" s="39">
        <v>-122.053</v>
      </c>
      <c r="AB1084" s="39">
        <v>-379.49400000000003</v>
      </c>
      <c r="AC1084" s="39">
        <v>-54.137</v>
      </c>
      <c r="AD1084" s="39"/>
      <c r="AE1084" s="39"/>
      <c r="AF1084" s="39"/>
      <c r="AG1084" s="39">
        <v>111199.63</v>
      </c>
      <c r="AH1084" s="39">
        <v>111199.63</v>
      </c>
      <c r="AI1084" s="39">
        <v>1193.008</v>
      </c>
      <c r="AJ1084" s="39">
        <v>774.16800000000001</v>
      </c>
      <c r="AK1084" s="39">
        <v>526.20799999999997</v>
      </c>
      <c r="AL1084" s="39">
        <v>854.72699999999998</v>
      </c>
      <c r="AM1084" s="39">
        <v>1309.999</v>
      </c>
      <c r="AN1084" s="39">
        <v>1187.9459999999999</v>
      </c>
      <c r="AO1084" s="39">
        <v>808.452</v>
      </c>
      <c r="AP1084" s="39">
        <v>754.31500000000005</v>
      </c>
      <c r="AQ1084" s="39">
        <v>754.31500000000005</v>
      </c>
      <c r="AR1084" s="39">
        <v>754.31500000000005</v>
      </c>
      <c r="AS1084" s="41">
        <v>754.31500000000005</v>
      </c>
    </row>
    <row r="1085" spans="1:45">
      <c r="A1085" s="23" t="s">
        <v>167</v>
      </c>
      <c r="B1085" s="21" t="s">
        <v>168</v>
      </c>
      <c r="C1085" s="15" t="s">
        <v>57</v>
      </c>
      <c r="D1085" s="15" t="s">
        <v>58</v>
      </c>
      <c r="E1085" s="15" t="s">
        <v>68</v>
      </c>
      <c r="F1085" s="15" t="s">
        <v>69</v>
      </c>
      <c r="G1085" s="15" t="s">
        <v>1163</v>
      </c>
      <c r="H1085" s="45" t="s">
        <v>1164</v>
      </c>
      <c r="I1085" s="39"/>
      <c r="J1085" s="39">
        <v>797.19</v>
      </c>
      <c r="K1085" s="39">
        <v>797.19</v>
      </c>
      <c r="L1085" s="39"/>
      <c r="M1085" s="39">
        <v>465.16199999999998</v>
      </c>
      <c r="N1085" s="39">
        <v>465.16199999999998</v>
      </c>
      <c r="O1085" s="39"/>
      <c r="P1085" s="39"/>
      <c r="Q1085" s="39"/>
      <c r="R1085" s="39"/>
      <c r="S1085" s="39"/>
      <c r="T1085" s="39">
        <v>68573.106</v>
      </c>
      <c r="U1085" s="39">
        <v>0</v>
      </c>
      <c r="V1085" s="39">
        <v>-67837.417000000001</v>
      </c>
      <c r="W1085" s="39">
        <v>-258.28399999999999</v>
      </c>
      <c r="X1085" s="39">
        <v>-152.90899999999999</v>
      </c>
      <c r="Y1085" s="39">
        <v>202.58699999999999</v>
      </c>
      <c r="Z1085" s="39">
        <v>280.75099999999998</v>
      </c>
      <c r="AA1085" s="39">
        <v>-75.266000000000005</v>
      </c>
      <c r="AB1085" s="39">
        <v>-234.02099999999999</v>
      </c>
      <c r="AC1085" s="39">
        <v>-33.384999999999998</v>
      </c>
      <c r="AD1085" s="39"/>
      <c r="AE1085" s="39"/>
      <c r="AF1085" s="39"/>
      <c r="AG1085" s="39">
        <v>68573.106</v>
      </c>
      <c r="AH1085" s="39">
        <v>68573.106</v>
      </c>
      <c r="AI1085" s="39">
        <v>735.68899999999996</v>
      </c>
      <c r="AJ1085" s="39">
        <v>477.40499999999997</v>
      </c>
      <c r="AK1085" s="39">
        <v>324.49599999999998</v>
      </c>
      <c r="AL1085" s="39">
        <v>527.08299999999997</v>
      </c>
      <c r="AM1085" s="39">
        <v>807.83399999999995</v>
      </c>
      <c r="AN1085" s="39">
        <v>732.56799999999998</v>
      </c>
      <c r="AO1085" s="39">
        <v>498.54700000000003</v>
      </c>
      <c r="AP1085" s="39">
        <v>465.16199999999998</v>
      </c>
      <c r="AQ1085" s="39">
        <v>465.16199999999998</v>
      </c>
      <c r="AR1085" s="39">
        <v>465.16199999999998</v>
      </c>
      <c r="AS1085" s="41">
        <v>465.16199999999998</v>
      </c>
    </row>
    <row r="1086" spans="1:45">
      <c r="A1086" s="23" t="s">
        <v>167</v>
      </c>
      <c r="B1086" s="21" t="s">
        <v>168</v>
      </c>
      <c r="C1086" s="15" t="s">
        <v>57</v>
      </c>
      <c r="D1086" s="15" t="s">
        <v>58</v>
      </c>
      <c r="E1086" s="15" t="s">
        <v>68</v>
      </c>
      <c r="F1086" s="15" t="s">
        <v>69</v>
      </c>
      <c r="G1086" s="15" t="s">
        <v>1165</v>
      </c>
      <c r="H1086" s="45" t="s">
        <v>1134</v>
      </c>
      <c r="I1086" s="39">
        <v>9811.3539999999994</v>
      </c>
      <c r="J1086" s="39">
        <v>797.19</v>
      </c>
      <c r="K1086" s="39">
        <v>797.19</v>
      </c>
      <c r="L1086" s="39">
        <v>319973.408</v>
      </c>
      <c r="M1086" s="39">
        <v>465.16199999999998</v>
      </c>
      <c r="N1086" s="39">
        <v>465.16199999999998</v>
      </c>
      <c r="O1086" s="39">
        <v>319973.408</v>
      </c>
      <c r="P1086" s="39">
        <v>136404.35</v>
      </c>
      <c r="Q1086" s="39"/>
      <c r="R1086" s="39"/>
      <c r="S1086" s="39">
        <v>-1546.7670000000001</v>
      </c>
      <c r="T1086" s="39">
        <v>-191286.69899999999</v>
      </c>
      <c r="U1086" s="39">
        <v>0</v>
      </c>
      <c r="V1086" s="39">
        <v>192022.38800000001</v>
      </c>
      <c r="W1086" s="39">
        <v>-258.28399999999999</v>
      </c>
      <c r="X1086" s="39">
        <v>-152.90899999999999</v>
      </c>
      <c r="Y1086" s="39">
        <v>202.58699999999999</v>
      </c>
      <c r="Z1086" s="39">
        <v>280.75099999999998</v>
      </c>
      <c r="AA1086" s="39">
        <v>-75.266000000000005</v>
      </c>
      <c r="AB1086" s="39">
        <v>-234.02099999999999</v>
      </c>
      <c r="AC1086" s="39">
        <v>-33.384999999999998</v>
      </c>
      <c r="AD1086" s="39"/>
      <c r="AE1086" s="39"/>
      <c r="AF1086" s="39"/>
      <c r="AG1086" s="39">
        <v>-191286.69899999999</v>
      </c>
      <c r="AH1086" s="39">
        <v>-191286.69899999999</v>
      </c>
      <c r="AI1086" s="39">
        <v>735.68899999999996</v>
      </c>
      <c r="AJ1086" s="39">
        <v>477.40499999999997</v>
      </c>
      <c r="AK1086" s="39">
        <v>324.49599999999998</v>
      </c>
      <c r="AL1086" s="39">
        <v>527.08299999999997</v>
      </c>
      <c r="AM1086" s="39">
        <v>807.83399999999995</v>
      </c>
      <c r="AN1086" s="39">
        <v>732.56799999999998</v>
      </c>
      <c r="AO1086" s="39">
        <v>498.54700000000003</v>
      </c>
      <c r="AP1086" s="39">
        <v>465.16199999999998</v>
      </c>
      <c r="AQ1086" s="39">
        <v>465.16199999999998</v>
      </c>
      <c r="AR1086" s="39">
        <v>465.16199999999998</v>
      </c>
      <c r="AS1086" s="41">
        <v>465.16199999999998</v>
      </c>
    </row>
    <row r="1087" spans="1:45">
      <c r="A1087" s="23" t="s">
        <v>167</v>
      </c>
      <c r="B1087" s="21" t="s">
        <v>168</v>
      </c>
      <c r="C1087" s="15" t="s">
        <v>57</v>
      </c>
      <c r="D1087" s="15" t="s">
        <v>58</v>
      </c>
      <c r="E1087" s="15" t="s">
        <v>68</v>
      </c>
      <c r="F1087" s="15" t="s">
        <v>69</v>
      </c>
      <c r="G1087" s="15" t="s">
        <v>1166</v>
      </c>
      <c r="H1087" s="45" t="s">
        <v>1167</v>
      </c>
      <c r="I1087" s="39">
        <v>3373.0639999999999</v>
      </c>
      <c r="J1087" s="39">
        <v>797.19</v>
      </c>
      <c r="K1087" s="39">
        <v>797.19</v>
      </c>
      <c r="L1087" s="39">
        <v>233681.61300000001</v>
      </c>
      <c r="M1087" s="39">
        <v>465.16199999999998</v>
      </c>
      <c r="N1087" s="39">
        <v>465.16199999999998</v>
      </c>
      <c r="O1087" s="39">
        <v>233681.61300000001</v>
      </c>
      <c r="P1087" s="39">
        <v>97287.592999999993</v>
      </c>
      <c r="Q1087" s="39"/>
      <c r="R1087" s="39"/>
      <c r="S1087" s="39">
        <v>-1026.616</v>
      </c>
      <c r="T1087" s="39">
        <v>-175042.99299999999</v>
      </c>
      <c r="U1087" s="39">
        <v>0</v>
      </c>
      <c r="V1087" s="39">
        <v>175778.682</v>
      </c>
      <c r="W1087" s="39">
        <v>-258.28399999999999</v>
      </c>
      <c r="X1087" s="39">
        <v>-152.90899999999999</v>
      </c>
      <c r="Y1087" s="39">
        <v>202.58699999999999</v>
      </c>
      <c r="Z1087" s="39">
        <v>280.75099999999998</v>
      </c>
      <c r="AA1087" s="39">
        <v>-75.266000000000005</v>
      </c>
      <c r="AB1087" s="39">
        <v>-234.02099999999999</v>
      </c>
      <c r="AC1087" s="39">
        <v>-33.384999999999998</v>
      </c>
      <c r="AD1087" s="39"/>
      <c r="AE1087" s="39"/>
      <c r="AF1087" s="39"/>
      <c r="AG1087" s="39">
        <v>-175042.99299999999</v>
      </c>
      <c r="AH1087" s="39">
        <v>-175042.99299999999</v>
      </c>
      <c r="AI1087" s="39">
        <v>735.68899999999996</v>
      </c>
      <c r="AJ1087" s="39">
        <v>477.40499999999997</v>
      </c>
      <c r="AK1087" s="39">
        <v>324.49599999999998</v>
      </c>
      <c r="AL1087" s="39">
        <v>527.08299999999997</v>
      </c>
      <c r="AM1087" s="39">
        <v>807.83399999999995</v>
      </c>
      <c r="AN1087" s="39">
        <v>732.56799999999998</v>
      </c>
      <c r="AO1087" s="39">
        <v>498.54700000000003</v>
      </c>
      <c r="AP1087" s="39">
        <v>465.16199999999998</v>
      </c>
      <c r="AQ1087" s="39">
        <v>465.16199999999998</v>
      </c>
      <c r="AR1087" s="39">
        <v>465.16199999999998</v>
      </c>
      <c r="AS1087" s="41">
        <v>465.16199999999998</v>
      </c>
    </row>
    <row r="1088" spans="1:45">
      <c r="A1088" s="23" t="s">
        <v>167</v>
      </c>
      <c r="B1088" s="21" t="s">
        <v>168</v>
      </c>
      <c r="C1088" s="15" t="s">
        <v>57</v>
      </c>
      <c r="D1088" s="15" t="s">
        <v>58</v>
      </c>
      <c r="E1088" s="15" t="s">
        <v>68</v>
      </c>
      <c r="F1088" s="15" t="s">
        <v>69</v>
      </c>
      <c r="G1088" s="15" t="s">
        <v>1170</v>
      </c>
      <c r="H1088" s="45" t="s">
        <v>1171</v>
      </c>
      <c r="I1088" s="39">
        <v>801.01499999999999</v>
      </c>
      <c r="J1088" s="39">
        <v>797.19</v>
      </c>
      <c r="K1088" s="39">
        <v>797.19</v>
      </c>
      <c r="L1088" s="39">
        <v>26123.133999999998</v>
      </c>
      <c r="M1088" s="39">
        <v>465.16199999999998</v>
      </c>
      <c r="N1088" s="39">
        <v>465.16199999999998</v>
      </c>
      <c r="O1088" s="39">
        <v>26123.133999999998</v>
      </c>
      <c r="P1088" s="39">
        <v>11136.267</v>
      </c>
      <c r="Q1088" s="39"/>
      <c r="R1088" s="39"/>
      <c r="S1088" s="39">
        <v>-126.27800000000001</v>
      </c>
      <c r="T1088" s="39">
        <v>68573.106</v>
      </c>
      <c r="U1088" s="39">
        <v>0</v>
      </c>
      <c r="V1088" s="39">
        <v>-67837.417000000001</v>
      </c>
      <c r="W1088" s="39">
        <v>-258.28399999999999</v>
      </c>
      <c r="X1088" s="39">
        <v>-152.90899999999999</v>
      </c>
      <c r="Y1088" s="39">
        <v>202.58699999999999</v>
      </c>
      <c r="Z1088" s="39">
        <v>280.75099999999998</v>
      </c>
      <c r="AA1088" s="39">
        <v>-75.266000000000005</v>
      </c>
      <c r="AB1088" s="39">
        <v>-234.02099999999999</v>
      </c>
      <c r="AC1088" s="39">
        <v>-33.384999999999998</v>
      </c>
      <c r="AD1088" s="39"/>
      <c r="AE1088" s="39"/>
      <c r="AF1088" s="39"/>
      <c r="AG1088" s="39">
        <v>68573.106</v>
      </c>
      <c r="AH1088" s="39">
        <v>68573.106</v>
      </c>
      <c r="AI1088" s="39">
        <v>735.68899999999996</v>
      </c>
      <c r="AJ1088" s="39">
        <v>477.40499999999997</v>
      </c>
      <c r="AK1088" s="39">
        <v>324.49599999999998</v>
      </c>
      <c r="AL1088" s="39">
        <v>527.08299999999997</v>
      </c>
      <c r="AM1088" s="39">
        <v>807.83399999999995</v>
      </c>
      <c r="AN1088" s="39">
        <v>732.56799999999998</v>
      </c>
      <c r="AO1088" s="39">
        <v>498.54700000000003</v>
      </c>
      <c r="AP1088" s="39">
        <v>465.16199999999998</v>
      </c>
      <c r="AQ1088" s="39">
        <v>465.16199999999998</v>
      </c>
      <c r="AR1088" s="39">
        <v>465.16199999999998</v>
      </c>
      <c r="AS1088" s="41">
        <v>465.16199999999998</v>
      </c>
    </row>
    <row r="1089" spans="1:45">
      <c r="A1089" s="23" t="s">
        <v>167</v>
      </c>
      <c r="B1089" s="21" t="s">
        <v>168</v>
      </c>
      <c r="C1089" s="15" t="s">
        <v>57</v>
      </c>
      <c r="D1089" s="15" t="s">
        <v>58</v>
      </c>
      <c r="E1089" s="15" t="s">
        <v>68</v>
      </c>
      <c r="F1089" s="15" t="s">
        <v>69</v>
      </c>
      <c r="G1089" s="15" t="s">
        <v>1172</v>
      </c>
      <c r="H1089" s="45" t="s">
        <v>1173</v>
      </c>
      <c r="I1089" s="39">
        <v>0</v>
      </c>
      <c r="J1089" s="39">
        <v>797.19</v>
      </c>
      <c r="K1089" s="39">
        <v>797.19</v>
      </c>
      <c r="L1089" s="39"/>
      <c r="M1089" s="39">
        <v>465.16199999999998</v>
      </c>
      <c r="N1089" s="39">
        <v>465.16199999999998</v>
      </c>
      <c r="O1089" s="39"/>
      <c r="P1089" s="39">
        <v>23921.587</v>
      </c>
      <c r="Q1089" s="39"/>
      <c r="R1089" s="39"/>
      <c r="S1089" s="39">
        <v>25865.587</v>
      </c>
      <c r="T1089" s="39">
        <v>68573.106</v>
      </c>
      <c r="U1089" s="39">
        <v>0</v>
      </c>
      <c r="V1089" s="39">
        <v>-67837.417000000001</v>
      </c>
      <c r="W1089" s="39">
        <v>-258.28399999999999</v>
      </c>
      <c r="X1089" s="39">
        <v>-152.90899999999999</v>
      </c>
      <c r="Y1089" s="39">
        <v>5724.4679999999998</v>
      </c>
      <c r="Z1089" s="39">
        <v>-5241.13</v>
      </c>
      <c r="AA1089" s="39">
        <v>-75.266000000000005</v>
      </c>
      <c r="AB1089" s="39">
        <v>-234.02099999999999</v>
      </c>
      <c r="AC1089" s="39">
        <v>-33.384999999999998</v>
      </c>
      <c r="AD1089" s="39"/>
      <c r="AE1089" s="39"/>
      <c r="AF1089" s="39"/>
      <c r="AG1089" s="39">
        <v>68573.106</v>
      </c>
      <c r="AH1089" s="39">
        <v>68573.106</v>
      </c>
      <c r="AI1089" s="39">
        <v>735.68899999999996</v>
      </c>
      <c r="AJ1089" s="39">
        <v>477.40499999999997</v>
      </c>
      <c r="AK1089" s="39">
        <v>324.49599999999998</v>
      </c>
      <c r="AL1089" s="39">
        <v>6048.9639999999999</v>
      </c>
      <c r="AM1089" s="39">
        <v>807.83399999999995</v>
      </c>
      <c r="AN1089" s="39">
        <v>732.56799999999998</v>
      </c>
      <c r="AO1089" s="39">
        <v>498.54700000000003</v>
      </c>
      <c r="AP1089" s="39">
        <v>465.16199999999998</v>
      </c>
      <c r="AQ1089" s="39">
        <v>465.16199999999998</v>
      </c>
      <c r="AR1089" s="39">
        <v>465.16199999999998</v>
      </c>
      <c r="AS1089" s="41">
        <v>465.16199999999998</v>
      </c>
    </row>
    <row r="1090" spans="1:45">
      <c r="A1090" s="50" t="s">
        <v>169</v>
      </c>
      <c r="B1090" s="19" t="s">
        <v>170</v>
      </c>
      <c r="C1090" s="15" t="s">
        <v>57</v>
      </c>
      <c r="D1090" s="15" t="s">
        <v>58</v>
      </c>
      <c r="E1090" s="15" t="s">
        <v>59</v>
      </c>
      <c r="F1090" s="15" t="s">
        <v>60</v>
      </c>
      <c r="G1090" s="15" t="s">
        <v>1135</v>
      </c>
      <c r="H1090" s="45" t="s">
        <v>61</v>
      </c>
      <c r="I1090" s="39">
        <v>0</v>
      </c>
      <c r="J1090" s="39"/>
      <c r="K1090" s="39"/>
      <c r="L1090" s="39"/>
      <c r="M1090" s="39"/>
      <c r="N1090" s="39"/>
      <c r="O1090" s="39"/>
      <c r="P1090" s="39">
        <v>0</v>
      </c>
      <c r="Q1090" s="39"/>
      <c r="R1090" s="39"/>
      <c r="S1090" s="39">
        <v>0</v>
      </c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41"/>
    </row>
    <row r="1091" spans="1:45">
      <c r="A1091" s="50" t="s">
        <v>169</v>
      </c>
      <c r="B1091" s="19" t="s">
        <v>170</v>
      </c>
      <c r="C1091" s="15" t="s">
        <v>57</v>
      </c>
      <c r="D1091" s="15" t="s">
        <v>58</v>
      </c>
      <c r="E1091" s="15" t="s">
        <v>59</v>
      </c>
      <c r="F1091" s="15" t="s">
        <v>60</v>
      </c>
      <c r="G1091" s="15" t="s">
        <v>62</v>
      </c>
      <c r="H1091" s="45" t="s">
        <v>63</v>
      </c>
      <c r="I1091" s="39">
        <v>2700630.5839999998</v>
      </c>
      <c r="J1091" s="39">
        <v>3000000</v>
      </c>
      <c r="K1091" s="39">
        <v>3000000</v>
      </c>
      <c r="L1091" s="39">
        <v>3750000</v>
      </c>
      <c r="M1091" s="39">
        <v>5716542.1210000003</v>
      </c>
      <c r="N1091" s="39">
        <v>5716542.1210000003</v>
      </c>
      <c r="O1091" s="39">
        <v>3750000</v>
      </c>
      <c r="P1091" s="39">
        <v>5949009.4160000002</v>
      </c>
      <c r="Q1091" s="39"/>
      <c r="R1091" s="39"/>
      <c r="S1091" s="39">
        <v>1477532.048</v>
      </c>
      <c r="T1091" s="39">
        <v>2700630.5839999998</v>
      </c>
      <c r="U1091" s="39">
        <v>0</v>
      </c>
      <c r="V1091" s="39">
        <v>6377406.591</v>
      </c>
      <c r="W1091" s="39">
        <v>479072.89199999999</v>
      </c>
      <c r="X1091" s="39">
        <v>1593996.8770000001</v>
      </c>
      <c r="Y1091" s="39">
        <v>-5523118.7640000004</v>
      </c>
      <c r="Z1091" s="39">
        <v>597983.11499999999</v>
      </c>
      <c r="AA1091" s="39">
        <v>695078.21900000004</v>
      </c>
      <c r="AB1091" s="39">
        <v>-2312330.9730000002</v>
      </c>
      <c r="AC1091" s="39">
        <v>1107823.58</v>
      </c>
      <c r="AD1091" s="39"/>
      <c r="AE1091" s="39"/>
      <c r="AF1091" s="39"/>
      <c r="AG1091" s="39">
        <v>2700630.5839999998</v>
      </c>
      <c r="AH1091" s="39">
        <v>2700630.5839999998</v>
      </c>
      <c r="AI1091" s="39">
        <v>9078037.1750000007</v>
      </c>
      <c r="AJ1091" s="39">
        <v>9557110.0669999998</v>
      </c>
      <c r="AK1091" s="39">
        <v>11151106.944</v>
      </c>
      <c r="AL1091" s="39">
        <v>5627988.1799999997</v>
      </c>
      <c r="AM1091" s="39">
        <v>6225971.2949999999</v>
      </c>
      <c r="AN1091" s="39">
        <v>6921049.5140000004</v>
      </c>
      <c r="AO1091" s="39">
        <v>4608718.5410000002</v>
      </c>
      <c r="AP1091" s="39">
        <v>5716542.1210000003</v>
      </c>
      <c r="AQ1091" s="39">
        <v>5716542.1210000003</v>
      </c>
      <c r="AR1091" s="39">
        <v>5716542.1210000003</v>
      </c>
      <c r="AS1091" s="41">
        <v>5716542.1210000003</v>
      </c>
    </row>
    <row r="1092" spans="1:45">
      <c r="A1092" s="50" t="s">
        <v>169</v>
      </c>
      <c r="B1092" s="19" t="s">
        <v>170</v>
      </c>
      <c r="C1092" s="15" t="s">
        <v>57</v>
      </c>
      <c r="D1092" s="15" t="s">
        <v>58</v>
      </c>
      <c r="E1092" s="15" t="s">
        <v>66</v>
      </c>
      <c r="F1092" s="15" t="s">
        <v>67</v>
      </c>
      <c r="G1092" s="15" t="s">
        <v>1131</v>
      </c>
      <c r="H1092" s="45" t="s">
        <v>1132</v>
      </c>
      <c r="I1092" s="39">
        <v>0</v>
      </c>
      <c r="J1092" s="39"/>
      <c r="K1092" s="39"/>
      <c r="L1092" s="39"/>
      <c r="M1092" s="39"/>
      <c r="N1092" s="39"/>
      <c r="O1092" s="39"/>
      <c r="P1092" s="39">
        <v>0</v>
      </c>
      <c r="Q1092" s="39"/>
      <c r="R1092" s="39"/>
      <c r="S1092" s="39">
        <v>0</v>
      </c>
      <c r="T1092" s="39"/>
      <c r="U1092" s="39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41"/>
    </row>
    <row r="1093" spans="1:45">
      <c r="A1093" s="50" t="s">
        <v>169</v>
      </c>
      <c r="B1093" s="19" t="s">
        <v>170</v>
      </c>
      <c r="C1093" s="15" t="s">
        <v>57</v>
      </c>
      <c r="D1093" s="15" t="s">
        <v>58</v>
      </c>
      <c r="E1093" s="15" t="s">
        <v>66</v>
      </c>
      <c r="F1093" s="15" t="s">
        <v>67</v>
      </c>
      <c r="G1093" s="15" t="s">
        <v>1133</v>
      </c>
      <c r="H1093" s="45" t="s">
        <v>1134</v>
      </c>
      <c r="I1093" s="39">
        <v>0</v>
      </c>
      <c r="J1093" s="39"/>
      <c r="K1093" s="39"/>
      <c r="L1093" s="39"/>
      <c r="M1093" s="39"/>
      <c r="N1093" s="39"/>
      <c r="O1093" s="39"/>
      <c r="P1093" s="39">
        <v>0</v>
      </c>
      <c r="Q1093" s="39"/>
      <c r="R1093" s="39"/>
      <c r="S1093" s="39">
        <v>0</v>
      </c>
      <c r="T1093" s="39"/>
      <c r="U1093" s="39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41"/>
    </row>
    <row r="1094" spans="1:45">
      <c r="A1094" s="50" t="s">
        <v>169</v>
      </c>
      <c r="B1094" s="19" t="s">
        <v>170</v>
      </c>
      <c r="C1094" s="15" t="s">
        <v>57</v>
      </c>
      <c r="D1094" s="15" t="s">
        <v>58</v>
      </c>
      <c r="E1094" s="15" t="s">
        <v>66</v>
      </c>
      <c r="F1094" s="15" t="s">
        <v>67</v>
      </c>
      <c r="G1094" s="15" t="s">
        <v>1146</v>
      </c>
      <c r="H1094" s="45" t="s">
        <v>1147</v>
      </c>
      <c r="I1094" s="39">
        <v>20313.611000000001</v>
      </c>
      <c r="J1094" s="39">
        <v>18521.694</v>
      </c>
      <c r="K1094" s="39">
        <v>18521.694</v>
      </c>
      <c r="L1094" s="39">
        <v>15638.33</v>
      </c>
      <c r="M1094" s="39">
        <v>6990.5240000000003</v>
      </c>
      <c r="N1094" s="39">
        <v>6990.5240000000003</v>
      </c>
      <c r="O1094" s="39">
        <v>15638.33</v>
      </c>
      <c r="P1094" s="39">
        <v>22338.11</v>
      </c>
      <c r="Q1094" s="39"/>
      <c r="R1094" s="39"/>
      <c r="S1094" s="39">
        <v>-8892.9869999999992</v>
      </c>
      <c r="T1094" s="39">
        <v>10349.156999999999</v>
      </c>
      <c r="U1094" s="39">
        <v>0</v>
      </c>
      <c r="V1094" s="39">
        <v>-1621.105</v>
      </c>
      <c r="W1094" s="39">
        <v>3434.4279999999999</v>
      </c>
      <c r="X1094" s="39">
        <v>-1287.183</v>
      </c>
      <c r="Y1094" s="39">
        <v>-1274.7729999999999</v>
      </c>
      <c r="Z1094" s="39">
        <v>1024.6869999999999</v>
      </c>
      <c r="AA1094" s="39">
        <v>-2790.3429999999998</v>
      </c>
      <c r="AB1094" s="39">
        <v>-1565.6010000000001</v>
      </c>
      <c r="AC1094" s="39">
        <v>721.25699999999995</v>
      </c>
      <c r="AD1094" s="39"/>
      <c r="AE1094" s="39"/>
      <c r="AF1094" s="39"/>
      <c r="AG1094" s="39">
        <v>10349.156999999999</v>
      </c>
      <c r="AH1094" s="39">
        <v>10349.156999999999</v>
      </c>
      <c r="AI1094" s="39">
        <v>8728.0519999999997</v>
      </c>
      <c r="AJ1094" s="39">
        <v>12162.48</v>
      </c>
      <c r="AK1094" s="39">
        <v>10875.297</v>
      </c>
      <c r="AL1094" s="39">
        <v>9600.5239999999994</v>
      </c>
      <c r="AM1094" s="39">
        <v>10625.210999999999</v>
      </c>
      <c r="AN1094" s="39">
        <v>7834.8680000000004</v>
      </c>
      <c r="AO1094" s="39">
        <v>6269.2669999999998</v>
      </c>
      <c r="AP1094" s="39">
        <v>6990.5240000000003</v>
      </c>
      <c r="AQ1094" s="39">
        <v>6990.5240000000003</v>
      </c>
      <c r="AR1094" s="39">
        <v>6990.5240000000003</v>
      </c>
      <c r="AS1094" s="41">
        <v>6990.5240000000003</v>
      </c>
    </row>
    <row r="1095" spans="1:45">
      <c r="A1095" s="50" t="s">
        <v>169</v>
      </c>
      <c r="B1095" s="19" t="s">
        <v>170</v>
      </c>
      <c r="C1095" s="15" t="s">
        <v>57</v>
      </c>
      <c r="D1095" s="15" t="s">
        <v>58</v>
      </c>
      <c r="E1095" s="15" t="s">
        <v>66</v>
      </c>
      <c r="F1095" s="15" t="s">
        <v>67</v>
      </c>
      <c r="G1095" s="15" t="s">
        <v>1149</v>
      </c>
      <c r="H1095" s="45" t="s">
        <v>1150</v>
      </c>
      <c r="I1095" s="39">
        <v>15252.312</v>
      </c>
      <c r="J1095" s="39">
        <v>16858.73</v>
      </c>
      <c r="K1095" s="39">
        <v>16858.73</v>
      </c>
      <c r="L1095" s="39">
        <v>13404.893</v>
      </c>
      <c r="M1095" s="39">
        <v>8997.4560000000001</v>
      </c>
      <c r="N1095" s="39">
        <v>8997.4560000000001</v>
      </c>
      <c r="O1095" s="39">
        <v>13404.893</v>
      </c>
      <c r="P1095" s="39">
        <v>10159.380999999999</v>
      </c>
      <c r="Q1095" s="39"/>
      <c r="R1095" s="39"/>
      <c r="S1095" s="39">
        <v>-3385.1280000000002</v>
      </c>
      <c r="T1095" s="39">
        <v>13458.709000000001</v>
      </c>
      <c r="U1095" s="39">
        <v>0</v>
      </c>
      <c r="V1095" s="39">
        <v>-2136.6860000000001</v>
      </c>
      <c r="W1095" s="39">
        <v>4581.826</v>
      </c>
      <c r="X1095" s="39">
        <v>-1717.9369999999999</v>
      </c>
      <c r="Y1095" s="39">
        <v>-1701.473</v>
      </c>
      <c r="Z1095" s="39">
        <v>1364.5309999999999</v>
      </c>
      <c r="AA1095" s="39">
        <v>-3722.2310000000002</v>
      </c>
      <c r="AB1095" s="39">
        <v>-2089.2429999999999</v>
      </c>
      <c r="AC1095" s="39">
        <v>959.96</v>
      </c>
      <c r="AD1095" s="39"/>
      <c r="AE1095" s="39"/>
      <c r="AF1095" s="39"/>
      <c r="AG1095" s="39">
        <v>13458.709000000001</v>
      </c>
      <c r="AH1095" s="39">
        <v>13458.709000000001</v>
      </c>
      <c r="AI1095" s="39">
        <v>11322.022999999999</v>
      </c>
      <c r="AJ1095" s="39">
        <v>15903.849</v>
      </c>
      <c r="AK1095" s="39">
        <v>14185.912</v>
      </c>
      <c r="AL1095" s="39">
        <v>12484.439</v>
      </c>
      <c r="AM1095" s="39">
        <v>13848.97</v>
      </c>
      <c r="AN1095" s="39">
        <v>10126.739</v>
      </c>
      <c r="AO1095" s="39">
        <v>8037.4960000000001</v>
      </c>
      <c r="AP1095" s="39">
        <v>8997.4560000000001</v>
      </c>
      <c r="AQ1095" s="39">
        <v>8997.4560000000001</v>
      </c>
      <c r="AR1095" s="39">
        <v>8997.4560000000001</v>
      </c>
      <c r="AS1095" s="41">
        <v>8997.4560000000001</v>
      </c>
    </row>
    <row r="1096" spans="1:45">
      <c r="A1096" s="50" t="s">
        <v>169</v>
      </c>
      <c r="B1096" s="19" t="s">
        <v>170</v>
      </c>
      <c r="C1096" s="15" t="s">
        <v>57</v>
      </c>
      <c r="D1096" s="15" t="s">
        <v>58</v>
      </c>
      <c r="E1096" s="15" t="s">
        <v>66</v>
      </c>
      <c r="F1096" s="15" t="s">
        <v>67</v>
      </c>
      <c r="G1096" s="15" t="s">
        <v>1151</v>
      </c>
      <c r="H1096" s="45" t="s">
        <v>1152</v>
      </c>
      <c r="I1096" s="39">
        <v>70772.911999999997</v>
      </c>
      <c r="J1096" s="39">
        <v>87106.498000000007</v>
      </c>
      <c r="K1096" s="39">
        <v>87106.498000000007</v>
      </c>
      <c r="L1096" s="39">
        <v>147929.48300000001</v>
      </c>
      <c r="M1096" s="39">
        <v>50360.408000000003</v>
      </c>
      <c r="N1096" s="39">
        <v>50360.408000000003</v>
      </c>
      <c r="O1096" s="39">
        <v>147929.48300000001</v>
      </c>
      <c r="P1096" s="39">
        <v>556763.16599999997</v>
      </c>
      <c r="Q1096" s="39"/>
      <c r="R1096" s="39"/>
      <c r="S1096" s="39">
        <v>293589.28600000002</v>
      </c>
      <c r="T1096" s="39">
        <v>77415.881999999998</v>
      </c>
      <c r="U1096" s="39">
        <v>0</v>
      </c>
      <c r="V1096" s="39">
        <v>-13470.814</v>
      </c>
      <c r="W1096" s="39">
        <v>24914.838</v>
      </c>
      <c r="X1096" s="39">
        <v>-9577.83</v>
      </c>
      <c r="Y1096" s="39">
        <v>-9485.8979999999992</v>
      </c>
      <c r="Z1096" s="39">
        <v>7611.6869999999999</v>
      </c>
      <c r="AA1096" s="39">
        <v>-20754.726999999999</v>
      </c>
      <c r="AB1096" s="39">
        <v>-11648.316999999999</v>
      </c>
      <c r="AC1096" s="39">
        <v>5355.5870000000004</v>
      </c>
      <c r="AD1096" s="39"/>
      <c r="AE1096" s="39"/>
      <c r="AF1096" s="39"/>
      <c r="AG1096" s="39">
        <v>77415.881999999998</v>
      </c>
      <c r="AH1096" s="39">
        <v>77415.881999999998</v>
      </c>
      <c r="AI1096" s="39">
        <v>63945.067999999999</v>
      </c>
      <c r="AJ1096" s="39">
        <v>88859.906000000003</v>
      </c>
      <c r="AK1096" s="39">
        <v>79282.076000000001</v>
      </c>
      <c r="AL1096" s="39">
        <v>69796.178</v>
      </c>
      <c r="AM1096" s="39">
        <v>77407.865000000005</v>
      </c>
      <c r="AN1096" s="39">
        <v>56653.137999999999</v>
      </c>
      <c r="AO1096" s="39">
        <v>45004.821000000004</v>
      </c>
      <c r="AP1096" s="39">
        <v>50360.408000000003</v>
      </c>
      <c r="AQ1096" s="39">
        <v>50360.408000000003</v>
      </c>
      <c r="AR1096" s="39">
        <v>50360.408000000003</v>
      </c>
      <c r="AS1096" s="41">
        <v>50360.408000000003</v>
      </c>
    </row>
    <row r="1097" spans="1:45">
      <c r="A1097" s="50" t="s">
        <v>169</v>
      </c>
      <c r="B1097" s="19" t="s">
        <v>170</v>
      </c>
      <c r="C1097" s="15" t="s">
        <v>57</v>
      </c>
      <c r="D1097" s="15" t="s">
        <v>58</v>
      </c>
      <c r="E1097" s="15" t="s">
        <v>66</v>
      </c>
      <c r="F1097" s="15" t="s">
        <v>67</v>
      </c>
      <c r="G1097" s="15" t="s">
        <v>1153</v>
      </c>
      <c r="H1097" s="45" t="s">
        <v>1154</v>
      </c>
      <c r="I1097" s="39">
        <v>29136.698</v>
      </c>
      <c r="J1097" s="39">
        <v>30655.01</v>
      </c>
      <c r="K1097" s="39">
        <v>30655.01</v>
      </c>
      <c r="L1097" s="39">
        <v>23573.285</v>
      </c>
      <c r="M1097" s="39">
        <v>18698.246999999999</v>
      </c>
      <c r="N1097" s="39">
        <v>18698.246999999999</v>
      </c>
      <c r="O1097" s="39">
        <v>23573.285</v>
      </c>
      <c r="P1097" s="39">
        <v>342293.25900000002</v>
      </c>
      <c r="Q1097" s="39"/>
      <c r="R1097" s="39"/>
      <c r="S1097" s="39">
        <v>318212.82299999997</v>
      </c>
      <c r="T1097" s="39">
        <v>28007.393</v>
      </c>
      <c r="U1097" s="39">
        <v>0</v>
      </c>
      <c r="V1097" s="39">
        <v>-4461.8810000000003</v>
      </c>
      <c r="W1097" s="39">
        <v>9559.9150000000009</v>
      </c>
      <c r="X1097" s="39">
        <v>-3584.1309999999999</v>
      </c>
      <c r="Y1097" s="39">
        <v>-3549.7339999999999</v>
      </c>
      <c r="Z1097" s="39">
        <v>2848.1759999999999</v>
      </c>
      <c r="AA1097" s="39">
        <v>-7766.5249999999996</v>
      </c>
      <c r="AB1097" s="39">
        <v>-4358.9110000000001</v>
      </c>
      <c r="AC1097" s="39">
        <v>2003.9449999999999</v>
      </c>
      <c r="AD1097" s="39"/>
      <c r="AE1097" s="39"/>
      <c r="AF1097" s="39"/>
      <c r="AG1097" s="39">
        <v>28007.393</v>
      </c>
      <c r="AH1097" s="39">
        <v>28007.393</v>
      </c>
      <c r="AI1097" s="39">
        <v>23545.511999999999</v>
      </c>
      <c r="AJ1097" s="39">
        <v>33105.427000000003</v>
      </c>
      <c r="AK1097" s="39">
        <v>29521.295999999998</v>
      </c>
      <c r="AL1097" s="39">
        <v>25971.562000000002</v>
      </c>
      <c r="AM1097" s="39">
        <v>28819.738000000001</v>
      </c>
      <c r="AN1097" s="39">
        <v>21053.213</v>
      </c>
      <c r="AO1097" s="39">
        <v>16694.302</v>
      </c>
      <c r="AP1097" s="39">
        <v>18698.246999999999</v>
      </c>
      <c r="AQ1097" s="39">
        <v>18698.246999999999</v>
      </c>
      <c r="AR1097" s="39">
        <v>18698.246999999999</v>
      </c>
      <c r="AS1097" s="41">
        <v>18698.246999999999</v>
      </c>
    </row>
    <row r="1098" spans="1:45">
      <c r="A1098" s="50" t="s">
        <v>169</v>
      </c>
      <c r="B1098" s="19" t="s">
        <v>170</v>
      </c>
      <c r="C1098" s="15" t="s">
        <v>57</v>
      </c>
      <c r="D1098" s="15" t="s">
        <v>58</v>
      </c>
      <c r="E1098" s="15" t="s">
        <v>66</v>
      </c>
      <c r="F1098" s="15" t="s">
        <v>67</v>
      </c>
      <c r="G1098" s="15" t="s">
        <v>1155</v>
      </c>
      <c r="H1098" s="45" t="s">
        <v>1156</v>
      </c>
      <c r="I1098" s="39">
        <v>123933.568</v>
      </c>
      <c r="J1098" s="39">
        <v>150656.41399999999</v>
      </c>
      <c r="K1098" s="39">
        <v>150656.41399999999</v>
      </c>
      <c r="L1098" s="39">
        <v>146007.91899999999</v>
      </c>
      <c r="M1098" s="39">
        <v>57892.305999999997</v>
      </c>
      <c r="N1098" s="39">
        <v>57892.305999999997</v>
      </c>
      <c r="O1098" s="39">
        <v>146007.91899999999</v>
      </c>
      <c r="P1098" s="39">
        <v>3643200.3629999999</v>
      </c>
      <c r="Q1098" s="39"/>
      <c r="R1098" s="39"/>
      <c r="S1098" s="39">
        <v>2970600.3029999998</v>
      </c>
      <c r="T1098" s="39">
        <v>86267.914000000004</v>
      </c>
      <c r="U1098" s="39">
        <v>0</v>
      </c>
      <c r="V1098" s="39">
        <v>-13626.096</v>
      </c>
      <c r="W1098" s="39">
        <v>29098.606</v>
      </c>
      <c r="X1098" s="39">
        <v>-10908.918</v>
      </c>
      <c r="Y1098" s="39">
        <v>-10804.156000000001</v>
      </c>
      <c r="Z1098" s="39">
        <v>8671.1059999999998</v>
      </c>
      <c r="AA1098" s="39">
        <v>-23640.106</v>
      </c>
      <c r="AB1098" s="39">
        <v>-13267.297</v>
      </c>
      <c r="AC1098" s="39">
        <v>6101.2529999999997</v>
      </c>
      <c r="AD1098" s="39"/>
      <c r="AE1098" s="39"/>
      <c r="AF1098" s="39"/>
      <c r="AG1098" s="39">
        <v>86267.914000000004</v>
      </c>
      <c r="AH1098" s="39">
        <v>86267.914000000004</v>
      </c>
      <c r="AI1098" s="39">
        <v>72641.817999999999</v>
      </c>
      <c r="AJ1098" s="39">
        <v>101740.424</v>
      </c>
      <c r="AK1098" s="39">
        <v>90831.505999999994</v>
      </c>
      <c r="AL1098" s="39">
        <v>80027.350000000006</v>
      </c>
      <c r="AM1098" s="39">
        <v>88698.456000000006</v>
      </c>
      <c r="AN1098" s="39">
        <v>65058.35</v>
      </c>
      <c r="AO1098" s="39">
        <v>51791.053</v>
      </c>
      <c r="AP1098" s="39">
        <v>57892.305999999997</v>
      </c>
      <c r="AQ1098" s="39">
        <v>57892.305999999997</v>
      </c>
      <c r="AR1098" s="39">
        <v>57892.305999999997</v>
      </c>
      <c r="AS1098" s="41">
        <v>57892.305999999997</v>
      </c>
    </row>
    <row r="1099" spans="1:45">
      <c r="A1099" s="50" t="s">
        <v>169</v>
      </c>
      <c r="B1099" s="19" t="s">
        <v>170</v>
      </c>
      <c r="C1099" s="15" t="s">
        <v>57</v>
      </c>
      <c r="D1099" s="15" t="s">
        <v>58</v>
      </c>
      <c r="E1099" s="15" t="s">
        <v>66</v>
      </c>
      <c r="F1099" s="15" t="s">
        <v>67</v>
      </c>
      <c r="G1099" s="15" t="s">
        <v>1159</v>
      </c>
      <c r="H1099" s="45" t="s">
        <v>1160</v>
      </c>
      <c r="I1099" s="39">
        <v>16483.438999999998</v>
      </c>
      <c r="J1099" s="39">
        <v>15806.495000000001</v>
      </c>
      <c r="K1099" s="39">
        <v>15806.495000000001</v>
      </c>
      <c r="L1099" s="39">
        <v>11990.111999999999</v>
      </c>
      <c r="M1099" s="39">
        <v>9907.4979999999996</v>
      </c>
      <c r="N1099" s="39">
        <v>9907.4979999999996</v>
      </c>
      <c r="O1099" s="39">
        <v>11990.111999999999</v>
      </c>
      <c r="P1099" s="39">
        <v>7933.2619999999997</v>
      </c>
      <c r="Q1099" s="39"/>
      <c r="R1099" s="39"/>
      <c r="S1099" s="39">
        <v>-2081.8539999999998</v>
      </c>
      <c r="T1099" s="39">
        <v>14822.697</v>
      </c>
      <c r="U1099" s="39">
        <v>0</v>
      </c>
      <c r="V1099" s="39">
        <v>-2351.982</v>
      </c>
      <c r="W1099" s="39">
        <v>5049.83</v>
      </c>
      <c r="X1099" s="39">
        <v>-1186.229</v>
      </c>
      <c r="Y1099" s="39">
        <v>-2582.7359999999999</v>
      </c>
      <c r="Z1099" s="39">
        <v>1503.452</v>
      </c>
      <c r="AA1099" s="39">
        <v>-4102.3779999999997</v>
      </c>
      <c r="AB1099" s="39">
        <v>-2302.7550000000001</v>
      </c>
      <c r="AC1099" s="39">
        <v>1057.5989999999999</v>
      </c>
      <c r="AD1099" s="39"/>
      <c r="AE1099" s="39"/>
      <c r="AF1099" s="39"/>
      <c r="AG1099" s="39">
        <v>14822.697</v>
      </c>
      <c r="AH1099" s="39">
        <v>14822.697</v>
      </c>
      <c r="AI1099" s="39">
        <v>12470.715</v>
      </c>
      <c r="AJ1099" s="39">
        <v>17520.544999999998</v>
      </c>
      <c r="AK1099" s="39">
        <v>16334.316000000001</v>
      </c>
      <c r="AL1099" s="39">
        <v>13751.58</v>
      </c>
      <c r="AM1099" s="39">
        <v>15255.031999999999</v>
      </c>
      <c r="AN1099" s="39">
        <v>11152.654</v>
      </c>
      <c r="AO1099" s="39">
        <v>8849.8989999999994</v>
      </c>
      <c r="AP1099" s="39">
        <v>9907.4979999999996</v>
      </c>
      <c r="AQ1099" s="39">
        <v>9907.4979999999996</v>
      </c>
      <c r="AR1099" s="39">
        <v>9907.4979999999996</v>
      </c>
      <c r="AS1099" s="41">
        <v>9907.4979999999996</v>
      </c>
    </row>
    <row r="1100" spans="1:45">
      <c r="A1100" s="50" t="s">
        <v>169</v>
      </c>
      <c r="B1100" s="19" t="s">
        <v>170</v>
      </c>
      <c r="C1100" s="15" t="s">
        <v>57</v>
      </c>
      <c r="D1100" s="15" t="s">
        <v>58</v>
      </c>
      <c r="E1100" s="15" t="s">
        <v>66</v>
      </c>
      <c r="F1100" s="15" t="s">
        <v>67</v>
      </c>
      <c r="G1100" s="15" t="s">
        <v>1161</v>
      </c>
      <c r="H1100" s="45" t="s">
        <v>1162</v>
      </c>
      <c r="I1100" s="39">
        <v>0</v>
      </c>
      <c r="J1100" s="39"/>
      <c r="K1100" s="39"/>
      <c r="L1100" s="39"/>
      <c r="M1100" s="39"/>
      <c r="N1100" s="39"/>
      <c r="O1100" s="39"/>
      <c r="P1100" s="39">
        <v>0</v>
      </c>
      <c r="Q1100" s="39"/>
      <c r="R1100" s="39"/>
      <c r="S1100" s="39">
        <v>0</v>
      </c>
      <c r="T1100" s="39"/>
      <c r="U1100" s="39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41"/>
    </row>
    <row r="1101" spans="1:45">
      <c r="A1101" s="50" t="s">
        <v>169</v>
      </c>
      <c r="B1101" s="19" t="s">
        <v>170</v>
      </c>
      <c r="C1101" s="15" t="s">
        <v>57</v>
      </c>
      <c r="D1101" s="15" t="s">
        <v>58</v>
      </c>
      <c r="E1101" s="15" t="s">
        <v>66</v>
      </c>
      <c r="F1101" s="15" t="s">
        <v>67</v>
      </c>
      <c r="G1101" s="15" t="s">
        <v>1163</v>
      </c>
      <c r="H1101" s="45" t="s">
        <v>1164</v>
      </c>
      <c r="I1101" s="39"/>
      <c r="J1101" s="39">
        <v>4810.1890000000003</v>
      </c>
      <c r="K1101" s="39">
        <v>4810.1890000000003</v>
      </c>
      <c r="L1101" s="39">
        <v>1484.586</v>
      </c>
      <c r="M1101" s="39">
        <v>10890.286</v>
      </c>
      <c r="N1101" s="39">
        <v>10890.286</v>
      </c>
      <c r="O1101" s="39">
        <v>1484.586</v>
      </c>
      <c r="P1101" s="39"/>
      <c r="Q1101" s="39"/>
      <c r="R1101" s="39"/>
      <c r="S1101" s="39"/>
      <c r="T1101" s="39">
        <v>16541</v>
      </c>
      <c r="U1101" s="39">
        <v>0</v>
      </c>
      <c r="V1101" s="39">
        <v>-2700.8159999999998</v>
      </c>
      <c r="W1101" s="39">
        <v>5819.7190000000001</v>
      </c>
      <c r="X1101" s="39">
        <v>-2181.7829999999999</v>
      </c>
      <c r="Y1101" s="39">
        <v>-2160.8290000000002</v>
      </c>
      <c r="Z1101" s="39">
        <v>1734.221</v>
      </c>
      <c r="AA1101" s="39">
        <v>-4728.0209999999997</v>
      </c>
      <c r="AB1101" s="39">
        <v>-2653.4569999999999</v>
      </c>
      <c r="AC1101" s="39">
        <v>1220.252</v>
      </c>
      <c r="AD1101" s="39"/>
      <c r="AE1101" s="39"/>
      <c r="AF1101" s="39"/>
      <c r="AG1101" s="39">
        <v>16541</v>
      </c>
      <c r="AH1101" s="39">
        <v>16541</v>
      </c>
      <c r="AI1101" s="39">
        <v>13840.183999999999</v>
      </c>
      <c r="AJ1101" s="39">
        <v>19659.902999999998</v>
      </c>
      <c r="AK1101" s="39">
        <v>17478.12</v>
      </c>
      <c r="AL1101" s="39">
        <v>15317.290999999999</v>
      </c>
      <c r="AM1101" s="39">
        <v>17051.511999999999</v>
      </c>
      <c r="AN1101" s="39">
        <v>12323.491</v>
      </c>
      <c r="AO1101" s="39">
        <v>9670.0339999999997</v>
      </c>
      <c r="AP1101" s="39">
        <v>10890.286</v>
      </c>
      <c r="AQ1101" s="39">
        <v>10890.286</v>
      </c>
      <c r="AR1101" s="39">
        <v>10890.286</v>
      </c>
      <c r="AS1101" s="41">
        <v>10890.286</v>
      </c>
    </row>
    <row r="1102" spans="1:45">
      <c r="A1102" s="50" t="s">
        <v>169</v>
      </c>
      <c r="B1102" s="19" t="s">
        <v>170</v>
      </c>
      <c r="C1102" s="15" t="s">
        <v>57</v>
      </c>
      <c r="D1102" s="15" t="s">
        <v>58</v>
      </c>
      <c r="E1102" s="15" t="s">
        <v>66</v>
      </c>
      <c r="F1102" s="15" t="s">
        <v>67</v>
      </c>
      <c r="G1102" s="15" t="s">
        <v>1165</v>
      </c>
      <c r="H1102" s="45" t="s">
        <v>1134</v>
      </c>
      <c r="I1102" s="39">
        <v>151937.212</v>
      </c>
      <c r="J1102" s="39">
        <v>146950.14000000001</v>
      </c>
      <c r="K1102" s="39">
        <v>146950.14000000001</v>
      </c>
      <c r="L1102" s="39">
        <v>112885.658</v>
      </c>
      <c r="M1102" s="39">
        <v>146721.17800000001</v>
      </c>
      <c r="N1102" s="39">
        <v>146721.17800000001</v>
      </c>
      <c r="O1102" s="39">
        <v>112885.658</v>
      </c>
      <c r="P1102" s="39">
        <v>102395.55</v>
      </c>
      <c r="Q1102" s="39"/>
      <c r="R1102" s="39"/>
      <c r="S1102" s="39">
        <v>-29892.045999999998</v>
      </c>
      <c r="T1102" s="39">
        <v>173573.82399999999</v>
      </c>
      <c r="U1102" s="39">
        <v>0</v>
      </c>
      <c r="V1102" s="39">
        <v>-29404.351999999999</v>
      </c>
      <c r="W1102" s="39">
        <v>56377.737000000001</v>
      </c>
      <c r="X1102" s="39">
        <v>-22802.319</v>
      </c>
      <c r="Y1102" s="39">
        <v>-22988.715</v>
      </c>
      <c r="Z1102" s="39">
        <v>11391.478999999999</v>
      </c>
      <c r="AA1102" s="39">
        <v>-3834.567</v>
      </c>
      <c r="AB1102" s="39">
        <v>-20141.097000000002</v>
      </c>
      <c r="AC1102" s="39">
        <v>4549.1880000000001</v>
      </c>
      <c r="AD1102" s="39"/>
      <c r="AE1102" s="39"/>
      <c r="AF1102" s="39"/>
      <c r="AG1102" s="39">
        <v>173573.82399999999</v>
      </c>
      <c r="AH1102" s="39">
        <v>173573.82399999999</v>
      </c>
      <c r="AI1102" s="39">
        <v>144169.47200000001</v>
      </c>
      <c r="AJ1102" s="39">
        <v>200547.209</v>
      </c>
      <c r="AK1102" s="39">
        <v>177744.89</v>
      </c>
      <c r="AL1102" s="39">
        <v>154756.17499999999</v>
      </c>
      <c r="AM1102" s="39">
        <v>166147.65400000001</v>
      </c>
      <c r="AN1102" s="39">
        <v>162313.087</v>
      </c>
      <c r="AO1102" s="39">
        <v>142171.99</v>
      </c>
      <c r="AP1102" s="39">
        <v>146721.17800000001</v>
      </c>
      <c r="AQ1102" s="39">
        <v>146721.17800000001</v>
      </c>
      <c r="AR1102" s="39">
        <v>146721.17800000001</v>
      </c>
      <c r="AS1102" s="41">
        <v>146721.17800000001</v>
      </c>
    </row>
    <row r="1103" spans="1:45">
      <c r="A1103" s="50" t="s">
        <v>169</v>
      </c>
      <c r="B1103" s="19" t="s">
        <v>170</v>
      </c>
      <c r="C1103" s="15" t="s">
        <v>57</v>
      </c>
      <c r="D1103" s="15" t="s">
        <v>58</v>
      </c>
      <c r="E1103" s="15" t="s">
        <v>66</v>
      </c>
      <c r="F1103" s="15" t="s">
        <v>67</v>
      </c>
      <c r="G1103" s="15" t="s">
        <v>1166</v>
      </c>
      <c r="H1103" s="45" t="s">
        <v>1167</v>
      </c>
      <c r="I1103" s="39">
        <v>99447.797000000006</v>
      </c>
      <c r="J1103" s="39">
        <v>103503.98699999999</v>
      </c>
      <c r="K1103" s="39">
        <v>103503.98699999999</v>
      </c>
      <c r="L1103" s="39">
        <v>80589.410999999993</v>
      </c>
      <c r="M1103" s="39">
        <v>59739.839999999997</v>
      </c>
      <c r="N1103" s="39">
        <v>59739.839999999997</v>
      </c>
      <c r="O1103" s="39">
        <v>80589.410999999993</v>
      </c>
      <c r="P1103" s="39">
        <v>56968.894</v>
      </c>
      <c r="Q1103" s="39"/>
      <c r="R1103" s="39"/>
      <c r="S1103" s="39">
        <v>-17172.165000000001</v>
      </c>
      <c r="T1103" s="39">
        <v>89416.906000000003</v>
      </c>
      <c r="U1103" s="39">
        <v>0</v>
      </c>
      <c r="V1103" s="39">
        <v>-14254.365</v>
      </c>
      <c r="W1103" s="39">
        <v>30449.62</v>
      </c>
      <c r="X1103" s="39">
        <v>-11414.127</v>
      </c>
      <c r="Y1103" s="39">
        <v>-11304.338</v>
      </c>
      <c r="Z1103" s="39">
        <v>9078.1049999999996</v>
      </c>
      <c r="AA1103" s="39">
        <v>-24738.267</v>
      </c>
      <c r="AB1103" s="39">
        <v>-13882.227999999999</v>
      </c>
      <c r="AC1103" s="39">
        <v>6388.5339999999997</v>
      </c>
      <c r="AD1103" s="39"/>
      <c r="AE1103" s="39"/>
      <c r="AF1103" s="39"/>
      <c r="AG1103" s="39">
        <v>89416.906000000003</v>
      </c>
      <c r="AH1103" s="39">
        <v>89416.906000000003</v>
      </c>
      <c r="AI1103" s="39">
        <v>75162.540999999997</v>
      </c>
      <c r="AJ1103" s="39">
        <v>105612.16099999999</v>
      </c>
      <c r="AK1103" s="39">
        <v>94198.034</v>
      </c>
      <c r="AL1103" s="39">
        <v>82893.695999999996</v>
      </c>
      <c r="AM1103" s="39">
        <v>91971.801000000007</v>
      </c>
      <c r="AN1103" s="39">
        <v>67233.534</v>
      </c>
      <c r="AO1103" s="39">
        <v>53351.305999999997</v>
      </c>
      <c r="AP1103" s="39">
        <v>59739.839999999997</v>
      </c>
      <c r="AQ1103" s="39">
        <v>59739.839999999997</v>
      </c>
      <c r="AR1103" s="39">
        <v>59739.839999999997</v>
      </c>
      <c r="AS1103" s="41">
        <v>59739.839999999997</v>
      </c>
    </row>
    <row r="1104" spans="1:45">
      <c r="A1104" s="50" t="s">
        <v>169</v>
      </c>
      <c r="B1104" s="19" t="s">
        <v>170</v>
      </c>
      <c r="C1104" s="15" t="s">
        <v>57</v>
      </c>
      <c r="D1104" s="15" t="s">
        <v>58</v>
      </c>
      <c r="E1104" s="15" t="s">
        <v>66</v>
      </c>
      <c r="F1104" s="15" t="s">
        <v>67</v>
      </c>
      <c r="G1104" s="15" t="s">
        <v>1168</v>
      </c>
      <c r="H1104" s="45" t="s">
        <v>1169</v>
      </c>
      <c r="I1104" s="39"/>
      <c r="J1104" s="39">
        <v>494.16500000000002</v>
      </c>
      <c r="K1104" s="39">
        <v>494.16500000000002</v>
      </c>
      <c r="L1104" s="39"/>
      <c r="M1104" s="39">
        <v>1617.1890000000001</v>
      </c>
      <c r="N1104" s="39">
        <v>1617.1890000000001</v>
      </c>
      <c r="O1104" s="39"/>
      <c r="P1104" s="39"/>
      <c r="Q1104" s="39"/>
      <c r="R1104" s="39"/>
      <c r="S1104" s="39"/>
      <c r="T1104" s="39">
        <v>2457.8989999999999</v>
      </c>
      <c r="U1104" s="39">
        <v>0</v>
      </c>
      <c r="V1104" s="39">
        <v>-403.93700000000001</v>
      </c>
      <c r="W1104" s="39">
        <v>864.26599999999996</v>
      </c>
      <c r="X1104" s="39">
        <v>-323.86500000000001</v>
      </c>
      <c r="Y1104" s="39">
        <v>-320.73399999999998</v>
      </c>
      <c r="Z1104" s="39">
        <v>258.03699999999998</v>
      </c>
      <c r="AA1104" s="39">
        <v>-702.20399999999995</v>
      </c>
      <c r="AB1104" s="39">
        <v>-393.93599999999998</v>
      </c>
      <c r="AC1104" s="39">
        <v>181.66300000000001</v>
      </c>
      <c r="AD1104" s="39"/>
      <c r="AE1104" s="39"/>
      <c r="AF1104" s="39"/>
      <c r="AG1104" s="39">
        <v>2457.8989999999999</v>
      </c>
      <c r="AH1104" s="39">
        <v>2457.8989999999999</v>
      </c>
      <c r="AI1104" s="39">
        <v>2053.962</v>
      </c>
      <c r="AJ1104" s="39">
        <v>2918.2280000000001</v>
      </c>
      <c r="AK1104" s="39">
        <v>2594.3629999999998</v>
      </c>
      <c r="AL1104" s="39">
        <v>2273.6289999999999</v>
      </c>
      <c r="AM1104" s="39">
        <v>2531.6660000000002</v>
      </c>
      <c r="AN1104" s="39">
        <v>1829.462</v>
      </c>
      <c r="AO1104" s="39">
        <v>1435.5260000000001</v>
      </c>
      <c r="AP1104" s="39">
        <v>1617.1890000000001</v>
      </c>
      <c r="AQ1104" s="39">
        <v>1617.1890000000001</v>
      </c>
      <c r="AR1104" s="39">
        <v>1617.1890000000001</v>
      </c>
      <c r="AS1104" s="41">
        <v>1617.1890000000001</v>
      </c>
    </row>
    <row r="1105" spans="1:45">
      <c r="A1105" s="50" t="s">
        <v>169</v>
      </c>
      <c r="B1105" s="19" t="s">
        <v>170</v>
      </c>
      <c r="C1105" s="15" t="s">
        <v>57</v>
      </c>
      <c r="D1105" s="15" t="s">
        <v>58</v>
      </c>
      <c r="E1105" s="15" t="s">
        <v>66</v>
      </c>
      <c r="F1105" s="15" t="s">
        <v>67</v>
      </c>
      <c r="G1105" s="15" t="s">
        <v>1172</v>
      </c>
      <c r="H1105" s="45" t="s">
        <v>1173</v>
      </c>
      <c r="I1105" s="39">
        <v>66414.490999999995</v>
      </c>
      <c r="J1105" s="39">
        <v>61216.728999999999</v>
      </c>
      <c r="K1105" s="39">
        <v>61216.728999999999</v>
      </c>
      <c r="L1105" s="39">
        <v>41766.894</v>
      </c>
      <c r="M1105" s="39">
        <v>57805.264000000003</v>
      </c>
      <c r="N1105" s="39">
        <v>57805.264000000003</v>
      </c>
      <c r="O1105" s="39">
        <v>41766.894</v>
      </c>
      <c r="P1105" s="39">
        <v>113846.019</v>
      </c>
      <c r="Q1105" s="39"/>
      <c r="R1105" s="39"/>
      <c r="S1105" s="39">
        <v>-50846.892</v>
      </c>
      <c r="T1105" s="39">
        <v>90813.672000000006</v>
      </c>
      <c r="U1105" s="39">
        <v>0</v>
      </c>
      <c r="V1105" s="39">
        <v>-17435.441999999999</v>
      </c>
      <c r="W1105" s="39">
        <v>30732.761999999999</v>
      </c>
      <c r="X1105" s="39">
        <v>-11521.017</v>
      </c>
      <c r="Y1105" s="39">
        <v>-11410.305</v>
      </c>
      <c r="Z1105" s="39">
        <v>9159.9110000000001</v>
      </c>
      <c r="AA1105" s="39">
        <v>-24967.954000000002</v>
      </c>
      <c r="AB1105" s="39">
        <v>-14011.934999999999</v>
      </c>
      <c r="AC1105" s="39">
        <v>6445.5720000000001</v>
      </c>
      <c r="AD1105" s="39"/>
      <c r="AE1105" s="39"/>
      <c r="AF1105" s="39"/>
      <c r="AG1105" s="39">
        <v>90813.672000000006</v>
      </c>
      <c r="AH1105" s="39">
        <v>90813.672000000006</v>
      </c>
      <c r="AI1105" s="39">
        <v>73378.23</v>
      </c>
      <c r="AJ1105" s="39">
        <v>104110.992</v>
      </c>
      <c r="AK1105" s="39">
        <v>92589.975000000006</v>
      </c>
      <c r="AL1105" s="39">
        <v>81179.67</v>
      </c>
      <c r="AM1105" s="39">
        <v>90339.581000000006</v>
      </c>
      <c r="AN1105" s="39">
        <v>65371.627</v>
      </c>
      <c r="AO1105" s="39">
        <v>51359.692000000003</v>
      </c>
      <c r="AP1105" s="39">
        <v>57805.264000000003</v>
      </c>
      <c r="AQ1105" s="39">
        <v>57805.264000000003</v>
      </c>
      <c r="AR1105" s="39">
        <v>57805.264000000003</v>
      </c>
      <c r="AS1105" s="41">
        <v>57805.264000000003</v>
      </c>
    </row>
    <row r="1106" spans="1:45">
      <c r="A1106" s="50" t="s">
        <v>169</v>
      </c>
      <c r="B1106" s="19" t="s">
        <v>170</v>
      </c>
      <c r="C1106" s="15" t="s">
        <v>57</v>
      </c>
      <c r="D1106" s="15" t="s">
        <v>58</v>
      </c>
      <c r="E1106" s="15" t="s">
        <v>68</v>
      </c>
      <c r="F1106" s="15" t="s">
        <v>69</v>
      </c>
      <c r="G1106" s="15" t="s">
        <v>1131</v>
      </c>
      <c r="H1106" s="45" t="s">
        <v>1132</v>
      </c>
      <c r="I1106" s="39">
        <v>0</v>
      </c>
      <c r="J1106" s="39"/>
      <c r="K1106" s="39"/>
      <c r="L1106" s="39"/>
      <c r="M1106" s="39"/>
      <c r="N1106" s="39"/>
      <c r="O1106" s="39"/>
      <c r="P1106" s="39">
        <v>0</v>
      </c>
      <c r="Q1106" s="39"/>
      <c r="R1106" s="39"/>
      <c r="S1106" s="39">
        <v>0</v>
      </c>
      <c r="T1106" s="39"/>
      <c r="U1106" s="39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41"/>
    </row>
    <row r="1107" spans="1:45">
      <c r="A1107" s="50" t="s">
        <v>169</v>
      </c>
      <c r="B1107" s="19" t="s">
        <v>170</v>
      </c>
      <c r="C1107" s="15" t="s">
        <v>57</v>
      </c>
      <c r="D1107" s="15" t="s">
        <v>58</v>
      </c>
      <c r="E1107" s="15" t="s">
        <v>68</v>
      </c>
      <c r="F1107" s="15" t="s">
        <v>69</v>
      </c>
      <c r="G1107" s="15" t="s">
        <v>1133</v>
      </c>
      <c r="H1107" s="45" t="s">
        <v>1134</v>
      </c>
      <c r="I1107" s="39">
        <v>0</v>
      </c>
      <c r="J1107" s="39"/>
      <c r="K1107" s="39"/>
      <c r="L1107" s="39"/>
      <c r="M1107" s="39"/>
      <c r="N1107" s="39"/>
      <c r="O1107" s="39"/>
      <c r="P1107" s="39">
        <v>0</v>
      </c>
      <c r="Q1107" s="39"/>
      <c r="R1107" s="39"/>
      <c r="S1107" s="39">
        <v>0</v>
      </c>
      <c r="T1107" s="39"/>
      <c r="U1107" s="39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41"/>
    </row>
    <row r="1108" spans="1:45">
      <c r="A1108" s="50" t="s">
        <v>169</v>
      </c>
      <c r="B1108" s="19" t="s">
        <v>170</v>
      </c>
      <c r="C1108" s="15" t="s">
        <v>57</v>
      </c>
      <c r="D1108" s="15" t="s">
        <v>58</v>
      </c>
      <c r="E1108" s="15" t="s">
        <v>68</v>
      </c>
      <c r="F1108" s="15" t="s">
        <v>69</v>
      </c>
      <c r="G1108" s="15" t="s">
        <v>1136</v>
      </c>
      <c r="H1108" s="45" t="s">
        <v>1137</v>
      </c>
      <c r="I1108" s="39">
        <v>16551.812999999998</v>
      </c>
      <c r="J1108" s="39">
        <v>10075.583000000001</v>
      </c>
      <c r="K1108" s="39">
        <v>10075.583000000001</v>
      </c>
      <c r="L1108" s="39">
        <v>6282.0349999999999</v>
      </c>
      <c r="M1108" s="39">
        <v>7801.4579999999996</v>
      </c>
      <c r="N1108" s="39">
        <v>7801.4579999999996</v>
      </c>
      <c r="O1108" s="39">
        <v>6282.0349999999999</v>
      </c>
      <c r="P1108" s="39">
        <v>18896.691999999999</v>
      </c>
      <c r="Q1108" s="39"/>
      <c r="R1108" s="39"/>
      <c r="S1108" s="39">
        <v>-7546.4639999999999</v>
      </c>
      <c r="T1108" s="39">
        <v>14691.811</v>
      </c>
      <c r="U1108" s="39">
        <v>0</v>
      </c>
      <c r="V1108" s="39">
        <v>-7368.0020000000004</v>
      </c>
      <c r="W1108" s="39">
        <v>4011.4630000000002</v>
      </c>
      <c r="X1108" s="39">
        <v>-1227.297</v>
      </c>
      <c r="Y1108" s="39">
        <v>-1177.2629999999999</v>
      </c>
      <c r="Z1108" s="39">
        <v>2148.3620000000001</v>
      </c>
      <c r="AA1108" s="39">
        <v>-3383.6039999999998</v>
      </c>
      <c r="AB1108" s="39">
        <v>-1600.654</v>
      </c>
      <c r="AC1108" s="39">
        <v>1706.6420000000001</v>
      </c>
      <c r="AD1108" s="39"/>
      <c r="AE1108" s="39"/>
      <c r="AF1108" s="39"/>
      <c r="AG1108" s="39">
        <v>14691.811</v>
      </c>
      <c r="AH1108" s="39">
        <v>14691.811</v>
      </c>
      <c r="AI1108" s="39">
        <v>7323.8090000000002</v>
      </c>
      <c r="AJ1108" s="39">
        <v>11335.272000000001</v>
      </c>
      <c r="AK1108" s="39">
        <v>10107.975</v>
      </c>
      <c r="AL1108" s="39">
        <v>8930.7119999999995</v>
      </c>
      <c r="AM1108" s="39">
        <v>11079.074000000001</v>
      </c>
      <c r="AN1108" s="39">
        <v>7695.47</v>
      </c>
      <c r="AO1108" s="39">
        <v>6094.8159999999998</v>
      </c>
      <c r="AP1108" s="39">
        <v>7801.4579999999996</v>
      </c>
      <c r="AQ1108" s="39">
        <v>7801.4579999999996</v>
      </c>
      <c r="AR1108" s="39">
        <v>7801.4579999999996</v>
      </c>
      <c r="AS1108" s="41">
        <v>7801.4579999999996</v>
      </c>
    </row>
    <row r="1109" spans="1:45">
      <c r="A1109" s="50" t="s">
        <v>169</v>
      </c>
      <c r="B1109" s="19" t="s">
        <v>170</v>
      </c>
      <c r="C1109" s="15" t="s">
        <v>57</v>
      </c>
      <c r="D1109" s="15" t="s">
        <v>58</v>
      </c>
      <c r="E1109" s="15" t="s">
        <v>68</v>
      </c>
      <c r="F1109" s="15" t="s">
        <v>69</v>
      </c>
      <c r="G1109" s="15" t="s">
        <v>1140</v>
      </c>
      <c r="H1109" s="45" t="s">
        <v>1141</v>
      </c>
      <c r="I1109" s="39"/>
      <c r="J1109" s="39">
        <v>1175.3140000000001</v>
      </c>
      <c r="K1109" s="39">
        <v>1175.3140000000001</v>
      </c>
      <c r="L1109" s="39"/>
      <c r="M1109" s="39">
        <v>3019.1060000000002</v>
      </c>
      <c r="N1109" s="39">
        <v>3019.1060000000002</v>
      </c>
      <c r="O1109" s="39"/>
      <c r="P1109" s="39"/>
      <c r="Q1109" s="39"/>
      <c r="R1109" s="39"/>
      <c r="S1109" s="39"/>
      <c r="T1109" s="39">
        <v>5845.8149999999996</v>
      </c>
      <c r="U1109" s="39">
        <v>0</v>
      </c>
      <c r="V1109" s="39">
        <v>-3023.1309999999999</v>
      </c>
      <c r="W1109" s="39">
        <v>1649.5719999999999</v>
      </c>
      <c r="X1109" s="39">
        <v>-504.68299999999999</v>
      </c>
      <c r="Y1109" s="39">
        <v>-484.10700000000003</v>
      </c>
      <c r="Z1109" s="39">
        <v>883.43899999999996</v>
      </c>
      <c r="AA1109" s="39">
        <v>-1391.386</v>
      </c>
      <c r="AB1109" s="39">
        <v>-658.20799999999997</v>
      </c>
      <c r="AC1109" s="39">
        <v>701.79499999999996</v>
      </c>
      <c r="AD1109" s="39"/>
      <c r="AE1109" s="39"/>
      <c r="AF1109" s="39"/>
      <c r="AG1109" s="39">
        <v>5845.8149999999996</v>
      </c>
      <c r="AH1109" s="39">
        <v>5845.8149999999996</v>
      </c>
      <c r="AI1109" s="39">
        <v>2822.6840000000002</v>
      </c>
      <c r="AJ1109" s="39">
        <v>4472.2560000000003</v>
      </c>
      <c r="AK1109" s="39">
        <v>3967.5729999999999</v>
      </c>
      <c r="AL1109" s="39">
        <v>3483.4659999999999</v>
      </c>
      <c r="AM1109" s="39">
        <v>4366.9049999999997</v>
      </c>
      <c r="AN1109" s="39">
        <v>2975.5189999999998</v>
      </c>
      <c r="AO1109" s="39">
        <v>2317.3110000000001</v>
      </c>
      <c r="AP1109" s="39">
        <v>3019.1060000000002</v>
      </c>
      <c r="AQ1109" s="39">
        <v>3019.1060000000002</v>
      </c>
      <c r="AR1109" s="39">
        <v>3019.1060000000002</v>
      </c>
      <c r="AS1109" s="41">
        <v>3019.1060000000002</v>
      </c>
    </row>
    <row r="1110" spans="1:45">
      <c r="A1110" s="50" t="s">
        <v>169</v>
      </c>
      <c r="B1110" s="19" t="s">
        <v>170</v>
      </c>
      <c r="C1110" s="15" t="s">
        <v>57</v>
      </c>
      <c r="D1110" s="15" t="s">
        <v>58</v>
      </c>
      <c r="E1110" s="15" t="s">
        <v>68</v>
      </c>
      <c r="F1110" s="15" t="s">
        <v>69</v>
      </c>
      <c r="G1110" s="15" t="s">
        <v>1142</v>
      </c>
      <c r="H1110" s="45" t="s">
        <v>1143</v>
      </c>
      <c r="I1110" s="39">
        <v>15130.633</v>
      </c>
      <c r="J1110" s="39">
        <v>9067.1450000000004</v>
      </c>
      <c r="K1110" s="39">
        <v>9067.1450000000004</v>
      </c>
      <c r="L1110" s="39">
        <v>5316.1239999999998</v>
      </c>
      <c r="M1110" s="39">
        <v>7111.7380000000003</v>
      </c>
      <c r="N1110" s="39">
        <v>7111.7380000000003</v>
      </c>
      <c r="O1110" s="39">
        <v>5316.1239999999998</v>
      </c>
      <c r="P1110" s="39">
        <v>19536.082999999999</v>
      </c>
      <c r="Q1110" s="39"/>
      <c r="R1110" s="39"/>
      <c r="S1110" s="39">
        <v>-8287.02</v>
      </c>
      <c r="T1110" s="39">
        <v>14001.323</v>
      </c>
      <c r="U1110" s="39">
        <v>0</v>
      </c>
      <c r="V1110" s="39">
        <v>-7367.2569999999996</v>
      </c>
      <c r="W1110" s="39">
        <v>37866.667000000001</v>
      </c>
      <c r="X1110" s="39">
        <v>-1783.2539999999999</v>
      </c>
      <c r="Y1110" s="39">
        <v>-34476.504999999997</v>
      </c>
      <c r="Z1110" s="39">
        <v>92148.365999999995</v>
      </c>
      <c r="AA1110" s="39">
        <v>-93383.599000000002</v>
      </c>
      <c r="AB1110" s="39">
        <v>-1600.643</v>
      </c>
      <c r="AC1110" s="39">
        <v>1706.64</v>
      </c>
      <c r="AD1110" s="39"/>
      <c r="AE1110" s="39"/>
      <c r="AF1110" s="39"/>
      <c r="AG1110" s="39">
        <v>14001.323</v>
      </c>
      <c r="AH1110" s="39">
        <v>14001.323</v>
      </c>
      <c r="AI1110" s="39">
        <v>6634.0659999999998</v>
      </c>
      <c r="AJ1110" s="39">
        <v>44500.733</v>
      </c>
      <c r="AK1110" s="39">
        <v>42717.478999999999</v>
      </c>
      <c r="AL1110" s="39">
        <v>8240.9740000000002</v>
      </c>
      <c r="AM1110" s="39">
        <v>100389.34</v>
      </c>
      <c r="AN1110" s="39">
        <v>7005.741</v>
      </c>
      <c r="AO1110" s="39">
        <v>5405.098</v>
      </c>
      <c r="AP1110" s="39">
        <v>7111.7380000000003</v>
      </c>
      <c r="AQ1110" s="39">
        <v>7111.7380000000003</v>
      </c>
      <c r="AR1110" s="39">
        <v>7111.7380000000003</v>
      </c>
      <c r="AS1110" s="41">
        <v>7111.7380000000003</v>
      </c>
    </row>
    <row r="1111" spans="1:45">
      <c r="A1111" s="50" t="s">
        <v>169</v>
      </c>
      <c r="B1111" s="19" t="s">
        <v>170</v>
      </c>
      <c r="C1111" s="15" t="s">
        <v>57</v>
      </c>
      <c r="D1111" s="15" t="s">
        <v>58</v>
      </c>
      <c r="E1111" s="15" t="s">
        <v>68</v>
      </c>
      <c r="F1111" s="15" t="s">
        <v>69</v>
      </c>
      <c r="G1111" s="15" t="s">
        <v>1144</v>
      </c>
      <c r="H1111" s="45" t="s">
        <v>1145</v>
      </c>
      <c r="I1111" s="39">
        <v>1211051.7749999999</v>
      </c>
      <c r="J1111" s="39">
        <v>39082.099000000002</v>
      </c>
      <c r="K1111" s="39">
        <v>39082.099000000002</v>
      </c>
      <c r="L1111" s="39">
        <v>26103.016</v>
      </c>
      <c r="M1111" s="39">
        <v>56621.985999999997</v>
      </c>
      <c r="N1111" s="39">
        <v>56621.985999999997</v>
      </c>
      <c r="O1111" s="39">
        <v>26103.016</v>
      </c>
      <c r="P1111" s="39">
        <v>122194.535</v>
      </c>
      <c r="Q1111" s="39"/>
      <c r="R1111" s="39"/>
      <c r="S1111" s="39">
        <v>-117950.716</v>
      </c>
      <c r="T1111" s="39">
        <v>1189488.673</v>
      </c>
      <c r="U1111" s="39">
        <v>0</v>
      </c>
      <c r="V1111" s="39">
        <v>-1165738.389</v>
      </c>
      <c r="W1111" s="39">
        <v>12765.442999999999</v>
      </c>
      <c r="X1111" s="39">
        <v>-3905.549</v>
      </c>
      <c r="Y1111" s="39">
        <v>-3746.326</v>
      </c>
      <c r="Z1111" s="39">
        <v>6836.6189999999997</v>
      </c>
      <c r="AA1111" s="39">
        <v>-10767.436</v>
      </c>
      <c r="AB1111" s="39">
        <v>29311.739000000001</v>
      </c>
      <c r="AC1111" s="39">
        <v>2377.212</v>
      </c>
      <c r="AD1111" s="39"/>
      <c r="AE1111" s="39"/>
      <c r="AF1111" s="39"/>
      <c r="AG1111" s="39">
        <v>1189488.673</v>
      </c>
      <c r="AH1111" s="39">
        <v>1189488.673</v>
      </c>
      <c r="AI1111" s="39">
        <v>23750.284</v>
      </c>
      <c r="AJ1111" s="39">
        <v>36515.726999999999</v>
      </c>
      <c r="AK1111" s="39">
        <v>32610.178</v>
      </c>
      <c r="AL1111" s="39">
        <v>28863.851999999999</v>
      </c>
      <c r="AM1111" s="39">
        <v>35700.470999999998</v>
      </c>
      <c r="AN1111" s="39">
        <v>24933.035</v>
      </c>
      <c r="AO1111" s="39">
        <v>54244.773999999998</v>
      </c>
      <c r="AP1111" s="39">
        <v>56621.985999999997</v>
      </c>
      <c r="AQ1111" s="39">
        <v>56621.985999999997</v>
      </c>
      <c r="AR1111" s="39">
        <v>56621.985999999997</v>
      </c>
      <c r="AS1111" s="41">
        <v>56621.985999999997</v>
      </c>
    </row>
    <row r="1112" spans="1:45">
      <c r="A1112" s="50" t="s">
        <v>169</v>
      </c>
      <c r="B1112" s="19" t="s">
        <v>170</v>
      </c>
      <c r="C1112" s="15" t="s">
        <v>57</v>
      </c>
      <c r="D1112" s="15" t="s">
        <v>58</v>
      </c>
      <c r="E1112" s="15" t="s">
        <v>68</v>
      </c>
      <c r="F1112" s="15" t="s">
        <v>69</v>
      </c>
      <c r="G1112" s="15" t="s">
        <v>1148</v>
      </c>
      <c r="H1112" s="45" t="s">
        <v>1132</v>
      </c>
      <c r="I1112" s="39">
        <v>2628.36</v>
      </c>
      <c r="J1112" s="39">
        <v>2582.3319999999999</v>
      </c>
      <c r="K1112" s="39">
        <v>2582.3319999999999</v>
      </c>
      <c r="L1112" s="39">
        <v>997.56100000000004</v>
      </c>
      <c r="M1112" s="39">
        <v>3876.8159999999998</v>
      </c>
      <c r="N1112" s="39">
        <v>3876.8159999999998</v>
      </c>
      <c r="O1112" s="39">
        <v>997.56100000000004</v>
      </c>
      <c r="P1112" s="39">
        <v>2298.248</v>
      </c>
      <c r="Q1112" s="39"/>
      <c r="R1112" s="39"/>
      <c r="S1112" s="39">
        <v>-847.11099999999999</v>
      </c>
      <c r="T1112" s="39">
        <v>7506.558</v>
      </c>
      <c r="U1112" s="39">
        <v>0</v>
      </c>
      <c r="V1112" s="39">
        <v>-3881.973</v>
      </c>
      <c r="W1112" s="39">
        <v>2118.201</v>
      </c>
      <c r="X1112" s="39">
        <v>-648.05600000000004</v>
      </c>
      <c r="Y1112" s="39">
        <v>-621.63699999999994</v>
      </c>
      <c r="Z1112" s="39">
        <v>1134.4179999999999</v>
      </c>
      <c r="AA1112" s="39">
        <v>-1786.6659999999999</v>
      </c>
      <c r="AB1112" s="39">
        <v>-845.19899999999996</v>
      </c>
      <c r="AC1112" s="39">
        <v>901.17</v>
      </c>
      <c r="AD1112" s="39"/>
      <c r="AE1112" s="39"/>
      <c r="AF1112" s="39"/>
      <c r="AG1112" s="39">
        <v>7506.558</v>
      </c>
      <c r="AH1112" s="39">
        <v>7506.558</v>
      </c>
      <c r="AI1112" s="39">
        <v>3624.585</v>
      </c>
      <c r="AJ1112" s="39">
        <v>5742.7860000000001</v>
      </c>
      <c r="AK1112" s="39">
        <v>5094.7299999999996</v>
      </c>
      <c r="AL1112" s="39">
        <v>4473.0929999999998</v>
      </c>
      <c r="AM1112" s="39">
        <v>5607.5110000000004</v>
      </c>
      <c r="AN1112" s="39">
        <v>3820.8449999999998</v>
      </c>
      <c r="AO1112" s="39">
        <v>2975.6460000000002</v>
      </c>
      <c r="AP1112" s="39">
        <v>3876.8159999999998</v>
      </c>
      <c r="AQ1112" s="39">
        <v>3876.8159999999998</v>
      </c>
      <c r="AR1112" s="39">
        <v>3876.8159999999998</v>
      </c>
      <c r="AS1112" s="41">
        <v>3876.8159999999998</v>
      </c>
    </row>
    <row r="1113" spans="1:45">
      <c r="A1113" s="50" t="s">
        <v>169</v>
      </c>
      <c r="B1113" s="19" t="s">
        <v>170</v>
      </c>
      <c r="C1113" s="15" t="s">
        <v>57</v>
      </c>
      <c r="D1113" s="15" t="s">
        <v>58</v>
      </c>
      <c r="E1113" s="15" t="s">
        <v>68</v>
      </c>
      <c r="F1113" s="15" t="s">
        <v>69</v>
      </c>
      <c r="G1113" s="15" t="s">
        <v>1157</v>
      </c>
      <c r="H1113" s="45" t="s">
        <v>1158</v>
      </c>
      <c r="I1113" s="39"/>
      <c r="J1113" s="39">
        <v>801.351</v>
      </c>
      <c r="K1113" s="39">
        <v>801.351</v>
      </c>
      <c r="L1113" s="39"/>
      <c r="M1113" s="39">
        <v>2058.4839999999999</v>
      </c>
      <c r="N1113" s="39">
        <v>2058.4839999999999</v>
      </c>
      <c r="O1113" s="39"/>
      <c r="P1113" s="39"/>
      <c r="Q1113" s="39"/>
      <c r="R1113" s="39"/>
      <c r="S1113" s="39"/>
      <c r="T1113" s="39">
        <v>3985.7840000000001</v>
      </c>
      <c r="U1113" s="39">
        <v>0</v>
      </c>
      <c r="V1113" s="39">
        <v>-2061.2260000000001</v>
      </c>
      <c r="W1113" s="39">
        <v>1124.7080000000001</v>
      </c>
      <c r="X1113" s="39">
        <v>-344.101</v>
      </c>
      <c r="Y1113" s="39">
        <v>-330.07299999999998</v>
      </c>
      <c r="Z1113" s="39">
        <v>602.346</v>
      </c>
      <c r="AA1113" s="39">
        <v>-948.673</v>
      </c>
      <c r="AB1113" s="39">
        <v>-448.77800000000002</v>
      </c>
      <c r="AC1113" s="39">
        <v>478.49700000000001</v>
      </c>
      <c r="AD1113" s="39"/>
      <c r="AE1113" s="39"/>
      <c r="AF1113" s="39"/>
      <c r="AG1113" s="39">
        <v>3985.7840000000001</v>
      </c>
      <c r="AH1113" s="39">
        <v>3985.7840000000001</v>
      </c>
      <c r="AI1113" s="39">
        <v>1924.558</v>
      </c>
      <c r="AJ1113" s="39">
        <v>3049.2660000000001</v>
      </c>
      <c r="AK1113" s="39">
        <v>2705.165</v>
      </c>
      <c r="AL1113" s="39">
        <v>2375.0920000000001</v>
      </c>
      <c r="AM1113" s="39">
        <v>2977.4380000000001</v>
      </c>
      <c r="AN1113" s="39">
        <v>2028.7650000000001</v>
      </c>
      <c r="AO1113" s="39">
        <v>1579.9870000000001</v>
      </c>
      <c r="AP1113" s="39">
        <v>2058.4839999999999</v>
      </c>
      <c r="AQ1113" s="39">
        <v>2058.4839999999999</v>
      </c>
      <c r="AR1113" s="39">
        <v>2058.4839999999999</v>
      </c>
      <c r="AS1113" s="41">
        <v>2058.4839999999999</v>
      </c>
    </row>
    <row r="1114" spans="1:45">
      <c r="A1114" s="50" t="s">
        <v>169</v>
      </c>
      <c r="B1114" s="19" t="s">
        <v>170</v>
      </c>
      <c r="C1114" s="15" t="s">
        <v>57</v>
      </c>
      <c r="D1114" s="15" t="s">
        <v>58</v>
      </c>
      <c r="E1114" s="15" t="s">
        <v>68</v>
      </c>
      <c r="F1114" s="15" t="s">
        <v>69</v>
      </c>
      <c r="G1114" s="15" t="s">
        <v>1159</v>
      </c>
      <c r="H1114" s="45" t="s">
        <v>1160</v>
      </c>
      <c r="I1114" s="39"/>
      <c r="J1114" s="39">
        <v>801.351</v>
      </c>
      <c r="K1114" s="39">
        <v>801.351</v>
      </c>
      <c r="L1114" s="39"/>
      <c r="M1114" s="39">
        <v>2058.4839999999999</v>
      </c>
      <c r="N1114" s="39">
        <v>2058.4839999999999</v>
      </c>
      <c r="O1114" s="39"/>
      <c r="P1114" s="39"/>
      <c r="Q1114" s="39"/>
      <c r="R1114" s="39"/>
      <c r="S1114" s="39"/>
      <c r="T1114" s="39">
        <v>3985.7840000000001</v>
      </c>
      <c r="U1114" s="39">
        <v>0</v>
      </c>
      <c r="V1114" s="39">
        <v>-2061.2260000000001</v>
      </c>
      <c r="W1114" s="39">
        <v>1124.7080000000001</v>
      </c>
      <c r="X1114" s="39">
        <v>-344.101</v>
      </c>
      <c r="Y1114" s="39">
        <v>-330.07299999999998</v>
      </c>
      <c r="Z1114" s="39">
        <v>602.346</v>
      </c>
      <c r="AA1114" s="39">
        <v>-948.673</v>
      </c>
      <c r="AB1114" s="39">
        <v>-448.77800000000002</v>
      </c>
      <c r="AC1114" s="39">
        <v>478.49700000000001</v>
      </c>
      <c r="AD1114" s="39"/>
      <c r="AE1114" s="39"/>
      <c r="AF1114" s="39"/>
      <c r="AG1114" s="39">
        <v>3985.7840000000001</v>
      </c>
      <c r="AH1114" s="39">
        <v>3985.7840000000001</v>
      </c>
      <c r="AI1114" s="39">
        <v>1924.558</v>
      </c>
      <c r="AJ1114" s="39">
        <v>3049.2660000000001</v>
      </c>
      <c r="AK1114" s="39">
        <v>2705.165</v>
      </c>
      <c r="AL1114" s="39">
        <v>2375.0920000000001</v>
      </c>
      <c r="AM1114" s="39">
        <v>2977.4380000000001</v>
      </c>
      <c r="AN1114" s="39">
        <v>2028.7650000000001</v>
      </c>
      <c r="AO1114" s="39">
        <v>1579.9870000000001</v>
      </c>
      <c r="AP1114" s="39">
        <v>2058.4839999999999</v>
      </c>
      <c r="AQ1114" s="39">
        <v>2058.4839999999999</v>
      </c>
      <c r="AR1114" s="39">
        <v>2058.4839999999999</v>
      </c>
      <c r="AS1114" s="41">
        <v>2058.4839999999999</v>
      </c>
    </row>
    <row r="1115" spans="1:45">
      <c r="A1115" s="50" t="s">
        <v>169</v>
      </c>
      <c r="B1115" s="19" t="s">
        <v>170</v>
      </c>
      <c r="C1115" s="15" t="s">
        <v>57</v>
      </c>
      <c r="D1115" s="15" t="s">
        <v>58</v>
      </c>
      <c r="E1115" s="15" t="s">
        <v>68</v>
      </c>
      <c r="F1115" s="15" t="s">
        <v>69</v>
      </c>
      <c r="G1115" s="15" t="s">
        <v>1163</v>
      </c>
      <c r="H1115" s="45" t="s">
        <v>1164</v>
      </c>
      <c r="I1115" s="39"/>
      <c r="J1115" s="39">
        <v>494.16500000000002</v>
      </c>
      <c r="K1115" s="39">
        <v>494.16500000000002</v>
      </c>
      <c r="L1115" s="39"/>
      <c r="M1115" s="39">
        <v>1269.4000000000001</v>
      </c>
      <c r="N1115" s="39">
        <v>1269.4000000000001</v>
      </c>
      <c r="O1115" s="39"/>
      <c r="P1115" s="39"/>
      <c r="Q1115" s="39"/>
      <c r="R1115" s="39"/>
      <c r="S1115" s="39"/>
      <c r="T1115" s="39">
        <v>2457.8989999999999</v>
      </c>
      <c r="U1115" s="39">
        <v>0</v>
      </c>
      <c r="V1115" s="39">
        <v>-1271.088</v>
      </c>
      <c r="W1115" s="39">
        <v>693.57</v>
      </c>
      <c r="X1115" s="39">
        <v>-212.19499999999999</v>
      </c>
      <c r="Y1115" s="39">
        <v>-203.54499999999999</v>
      </c>
      <c r="Z1115" s="39">
        <v>371.447</v>
      </c>
      <c r="AA1115" s="39">
        <v>-585.01499999999999</v>
      </c>
      <c r="AB1115" s="39">
        <v>-276.74599999999998</v>
      </c>
      <c r="AC1115" s="39">
        <v>295.07299999999998</v>
      </c>
      <c r="AD1115" s="39"/>
      <c r="AE1115" s="39"/>
      <c r="AF1115" s="39"/>
      <c r="AG1115" s="39">
        <v>2457.8989999999999</v>
      </c>
      <c r="AH1115" s="39">
        <v>2457.8989999999999</v>
      </c>
      <c r="AI1115" s="39">
        <v>1186.8109999999999</v>
      </c>
      <c r="AJ1115" s="39">
        <v>1880.3810000000001</v>
      </c>
      <c r="AK1115" s="39">
        <v>1668.1859999999999</v>
      </c>
      <c r="AL1115" s="39">
        <v>1464.6410000000001</v>
      </c>
      <c r="AM1115" s="39">
        <v>1836.088</v>
      </c>
      <c r="AN1115" s="39">
        <v>1251.0730000000001</v>
      </c>
      <c r="AO1115" s="39">
        <v>974.327</v>
      </c>
      <c r="AP1115" s="39">
        <v>1269.4000000000001</v>
      </c>
      <c r="AQ1115" s="39">
        <v>1269.4000000000001</v>
      </c>
      <c r="AR1115" s="39">
        <v>1269.4000000000001</v>
      </c>
      <c r="AS1115" s="41">
        <v>1269.4000000000001</v>
      </c>
    </row>
    <row r="1116" spans="1:45">
      <c r="A1116" s="50" t="s">
        <v>169</v>
      </c>
      <c r="B1116" s="19" t="s">
        <v>170</v>
      </c>
      <c r="C1116" s="15" t="s">
        <v>57</v>
      </c>
      <c r="D1116" s="15" t="s">
        <v>58</v>
      </c>
      <c r="E1116" s="15" t="s">
        <v>68</v>
      </c>
      <c r="F1116" s="15" t="s">
        <v>69</v>
      </c>
      <c r="G1116" s="15" t="s">
        <v>1165</v>
      </c>
      <c r="H1116" s="45" t="s">
        <v>1134</v>
      </c>
      <c r="I1116" s="39">
        <v>9134.3320000000003</v>
      </c>
      <c r="J1116" s="39">
        <v>4500.8289999999997</v>
      </c>
      <c r="K1116" s="39">
        <v>4500.8289999999997</v>
      </c>
      <c r="L1116" s="39">
        <v>3466.817</v>
      </c>
      <c r="M1116" s="39">
        <v>1546.6469999999999</v>
      </c>
      <c r="N1116" s="39">
        <v>1546.6469999999999</v>
      </c>
      <c r="O1116" s="39">
        <v>3466.817</v>
      </c>
      <c r="P1116" s="39">
        <v>8258.15</v>
      </c>
      <c r="Q1116" s="39"/>
      <c r="R1116" s="39"/>
      <c r="S1116" s="39">
        <v>-3079.4879999999998</v>
      </c>
      <c r="T1116" s="39">
        <v>2744.9760000000001</v>
      </c>
      <c r="U1116" s="39">
        <v>0</v>
      </c>
      <c r="V1116" s="39">
        <v>-1280.9179999999999</v>
      </c>
      <c r="W1116" s="39">
        <v>693.57</v>
      </c>
      <c r="X1116" s="39">
        <v>-212.19499999999999</v>
      </c>
      <c r="Y1116" s="39">
        <v>-203.54499999999999</v>
      </c>
      <c r="Z1116" s="39">
        <v>371.447</v>
      </c>
      <c r="AA1116" s="39">
        <v>-585.01499999999999</v>
      </c>
      <c r="AB1116" s="39">
        <v>-276.74599999999998</v>
      </c>
      <c r="AC1116" s="39">
        <v>295.07299999999998</v>
      </c>
      <c r="AD1116" s="39"/>
      <c r="AE1116" s="39"/>
      <c r="AF1116" s="39"/>
      <c r="AG1116" s="39">
        <v>2744.9760000000001</v>
      </c>
      <c r="AH1116" s="39">
        <v>2744.9760000000001</v>
      </c>
      <c r="AI1116" s="39">
        <v>1464.058</v>
      </c>
      <c r="AJ1116" s="39">
        <v>2157.6280000000002</v>
      </c>
      <c r="AK1116" s="39">
        <v>1945.433</v>
      </c>
      <c r="AL1116" s="39">
        <v>1741.8879999999999</v>
      </c>
      <c r="AM1116" s="39">
        <v>2113.335</v>
      </c>
      <c r="AN1116" s="39">
        <v>1528.32</v>
      </c>
      <c r="AO1116" s="39">
        <v>1251.5740000000001</v>
      </c>
      <c r="AP1116" s="39">
        <v>1546.6469999999999</v>
      </c>
      <c r="AQ1116" s="39">
        <v>1546.6469999999999</v>
      </c>
      <c r="AR1116" s="39">
        <v>1546.6469999999999</v>
      </c>
      <c r="AS1116" s="41">
        <v>1546.6469999999999</v>
      </c>
    </row>
    <row r="1117" spans="1:45">
      <c r="A1117" s="50" t="s">
        <v>169</v>
      </c>
      <c r="B1117" s="19" t="s">
        <v>170</v>
      </c>
      <c r="C1117" s="15" t="s">
        <v>57</v>
      </c>
      <c r="D1117" s="15" t="s">
        <v>58</v>
      </c>
      <c r="E1117" s="15" t="s">
        <v>68</v>
      </c>
      <c r="F1117" s="15" t="s">
        <v>69</v>
      </c>
      <c r="G1117" s="15" t="s">
        <v>1166</v>
      </c>
      <c r="H1117" s="45" t="s">
        <v>1167</v>
      </c>
      <c r="I1117" s="39">
        <v>6536.16</v>
      </c>
      <c r="J1117" s="39">
        <v>3417.248</v>
      </c>
      <c r="K1117" s="39">
        <v>3417.248</v>
      </c>
      <c r="L1117" s="39">
        <v>2480.7170000000001</v>
      </c>
      <c r="M1117" s="39">
        <v>1523.86</v>
      </c>
      <c r="N1117" s="39">
        <v>1523.86</v>
      </c>
      <c r="O1117" s="39">
        <v>2480.7170000000001</v>
      </c>
      <c r="P1117" s="39">
        <v>5715.2449999999999</v>
      </c>
      <c r="Q1117" s="39"/>
      <c r="R1117" s="39"/>
      <c r="S1117" s="39">
        <v>-2106.5819999999999</v>
      </c>
      <c r="T1117" s="39">
        <v>2721.38</v>
      </c>
      <c r="U1117" s="39">
        <v>0</v>
      </c>
      <c r="V1117" s="39">
        <v>-1280.1089999999999</v>
      </c>
      <c r="W1117" s="39">
        <v>693.57</v>
      </c>
      <c r="X1117" s="39">
        <v>-212.19499999999999</v>
      </c>
      <c r="Y1117" s="39">
        <v>-203.54499999999999</v>
      </c>
      <c r="Z1117" s="39">
        <v>371.447</v>
      </c>
      <c r="AA1117" s="39">
        <v>-585.01499999999999</v>
      </c>
      <c r="AB1117" s="39">
        <v>-276.74599999999998</v>
      </c>
      <c r="AC1117" s="39">
        <v>295.07299999999998</v>
      </c>
      <c r="AD1117" s="39"/>
      <c r="AE1117" s="39"/>
      <c r="AF1117" s="39"/>
      <c r="AG1117" s="39">
        <v>2721.38</v>
      </c>
      <c r="AH1117" s="39">
        <v>2721.38</v>
      </c>
      <c r="AI1117" s="39">
        <v>1441.271</v>
      </c>
      <c r="AJ1117" s="39">
        <v>2134.8409999999999</v>
      </c>
      <c r="AK1117" s="39">
        <v>1922.646</v>
      </c>
      <c r="AL1117" s="39">
        <v>1719.1010000000001</v>
      </c>
      <c r="AM1117" s="39">
        <v>2090.5479999999998</v>
      </c>
      <c r="AN1117" s="39">
        <v>1505.5329999999999</v>
      </c>
      <c r="AO1117" s="39">
        <v>1228.787</v>
      </c>
      <c r="AP1117" s="39">
        <v>1523.86</v>
      </c>
      <c r="AQ1117" s="39">
        <v>1523.86</v>
      </c>
      <c r="AR1117" s="39">
        <v>1523.86</v>
      </c>
      <c r="AS1117" s="41">
        <v>1523.86</v>
      </c>
    </row>
    <row r="1118" spans="1:45">
      <c r="A1118" s="50" t="s">
        <v>169</v>
      </c>
      <c r="B1118" s="19" t="s">
        <v>170</v>
      </c>
      <c r="C1118" s="15" t="s">
        <v>57</v>
      </c>
      <c r="D1118" s="15" t="s">
        <v>58</v>
      </c>
      <c r="E1118" s="15" t="s">
        <v>68</v>
      </c>
      <c r="F1118" s="15" t="s">
        <v>69</v>
      </c>
      <c r="G1118" s="15" t="s">
        <v>1170</v>
      </c>
      <c r="H1118" s="45" t="s">
        <v>1171</v>
      </c>
      <c r="I1118" s="39">
        <v>745.74099999999999</v>
      </c>
      <c r="J1118" s="39">
        <v>798.64</v>
      </c>
      <c r="K1118" s="39">
        <v>798.64</v>
      </c>
      <c r="L1118" s="39">
        <v>283.036</v>
      </c>
      <c r="M1118" s="39">
        <v>1269.4000000000001</v>
      </c>
      <c r="N1118" s="39">
        <v>1269.4000000000001</v>
      </c>
      <c r="O1118" s="39">
        <v>283.036</v>
      </c>
      <c r="P1118" s="39">
        <v>674.20799999999997</v>
      </c>
      <c r="Q1118" s="39"/>
      <c r="R1118" s="39"/>
      <c r="S1118" s="39">
        <v>-251.416</v>
      </c>
      <c r="T1118" s="39">
        <v>2457.8989999999999</v>
      </c>
      <c r="U1118" s="39">
        <v>0</v>
      </c>
      <c r="V1118" s="39">
        <v>-1271.088</v>
      </c>
      <c r="W1118" s="39">
        <v>693.57</v>
      </c>
      <c r="X1118" s="39">
        <v>-212.19499999999999</v>
      </c>
      <c r="Y1118" s="39">
        <v>-203.54499999999999</v>
      </c>
      <c r="Z1118" s="39">
        <v>371.447</v>
      </c>
      <c r="AA1118" s="39">
        <v>-585.01499999999999</v>
      </c>
      <c r="AB1118" s="39">
        <v>-276.74599999999998</v>
      </c>
      <c r="AC1118" s="39">
        <v>295.07299999999998</v>
      </c>
      <c r="AD1118" s="39"/>
      <c r="AE1118" s="39"/>
      <c r="AF1118" s="39"/>
      <c r="AG1118" s="39">
        <v>2457.8989999999999</v>
      </c>
      <c r="AH1118" s="39">
        <v>2457.8989999999999</v>
      </c>
      <c r="AI1118" s="39">
        <v>1186.8109999999999</v>
      </c>
      <c r="AJ1118" s="39">
        <v>1880.3810000000001</v>
      </c>
      <c r="AK1118" s="39">
        <v>1668.1859999999999</v>
      </c>
      <c r="AL1118" s="39">
        <v>1464.6410000000001</v>
      </c>
      <c r="AM1118" s="39">
        <v>1836.088</v>
      </c>
      <c r="AN1118" s="39">
        <v>1251.0730000000001</v>
      </c>
      <c r="AO1118" s="39">
        <v>974.327</v>
      </c>
      <c r="AP1118" s="39">
        <v>1269.4000000000001</v>
      </c>
      <c r="AQ1118" s="39">
        <v>1269.4000000000001</v>
      </c>
      <c r="AR1118" s="39">
        <v>1269.4000000000001</v>
      </c>
      <c r="AS1118" s="41">
        <v>1269.4000000000001</v>
      </c>
    </row>
    <row r="1119" spans="1:45">
      <c r="A1119" s="50" t="s">
        <v>169</v>
      </c>
      <c r="B1119" s="19" t="s">
        <v>170</v>
      </c>
      <c r="C1119" s="15" t="s">
        <v>57</v>
      </c>
      <c r="D1119" s="15" t="s">
        <v>58</v>
      </c>
      <c r="E1119" s="15" t="s">
        <v>68</v>
      </c>
      <c r="F1119" s="15" t="s">
        <v>69</v>
      </c>
      <c r="G1119" s="15" t="s">
        <v>1172</v>
      </c>
      <c r="H1119" s="45" t="s">
        <v>1173</v>
      </c>
      <c r="I1119" s="39">
        <v>0</v>
      </c>
      <c r="J1119" s="39">
        <v>494.16500000000002</v>
      </c>
      <c r="K1119" s="39">
        <v>494.16500000000002</v>
      </c>
      <c r="L1119" s="39"/>
      <c r="M1119" s="39">
        <v>1269.4000000000001</v>
      </c>
      <c r="N1119" s="39">
        <v>1269.4000000000001</v>
      </c>
      <c r="O1119" s="39"/>
      <c r="P1119" s="39">
        <v>3572.8330000000001</v>
      </c>
      <c r="Q1119" s="39"/>
      <c r="R1119" s="39"/>
      <c r="S1119" s="39">
        <v>-1786.4169999999999</v>
      </c>
      <c r="T1119" s="39">
        <v>2457.8989999999999</v>
      </c>
      <c r="U1119" s="39">
        <v>0</v>
      </c>
      <c r="V1119" s="39">
        <v>-1271.088</v>
      </c>
      <c r="W1119" s="39">
        <v>693.57</v>
      </c>
      <c r="X1119" s="39">
        <v>-212.19499999999999</v>
      </c>
      <c r="Y1119" s="39">
        <v>-203.54499999999999</v>
      </c>
      <c r="Z1119" s="39">
        <v>371.447</v>
      </c>
      <c r="AA1119" s="39">
        <v>-585.01499999999999</v>
      </c>
      <c r="AB1119" s="39">
        <v>-276.74599999999998</v>
      </c>
      <c r="AC1119" s="39">
        <v>295.07299999999998</v>
      </c>
      <c r="AD1119" s="39"/>
      <c r="AE1119" s="39"/>
      <c r="AF1119" s="39"/>
      <c r="AG1119" s="39">
        <v>2457.8989999999999</v>
      </c>
      <c r="AH1119" s="39">
        <v>2457.8989999999999</v>
      </c>
      <c r="AI1119" s="39">
        <v>1186.8109999999999</v>
      </c>
      <c r="AJ1119" s="39">
        <v>1880.3810000000001</v>
      </c>
      <c r="AK1119" s="39">
        <v>1668.1859999999999</v>
      </c>
      <c r="AL1119" s="39">
        <v>1464.6410000000001</v>
      </c>
      <c r="AM1119" s="39">
        <v>1836.088</v>
      </c>
      <c r="AN1119" s="39">
        <v>1251.0730000000001</v>
      </c>
      <c r="AO1119" s="39">
        <v>974.327</v>
      </c>
      <c r="AP1119" s="39">
        <v>1269.4000000000001</v>
      </c>
      <c r="AQ1119" s="39">
        <v>1269.4000000000001</v>
      </c>
      <c r="AR1119" s="39">
        <v>1269.4000000000001</v>
      </c>
      <c r="AS1119" s="41">
        <v>1269.4000000000001</v>
      </c>
    </row>
    <row r="1120" spans="1:45">
      <c r="A1120" s="23" t="s">
        <v>171</v>
      </c>
      <c r="B1120" s="21" t="s">
        <v>172</v>
      </c>
      <c r="C1120" s="15" t="s">
        <v>57</v>
      </c>
      <c r="D1120" s="15" t="s">
        <v>58</v>
      </c>
      <c r="E1120" s="15" t="s">
        <v>66</v>
      </c>
      <c r="F1120" s="15" t="s">
        <v>67</v>
      </c>
      <c r="G1120" s="15" t="s">
        <v>1131</v>
      </c>
      <c r="H1120" s="45" t="s">
        <v>1132</v>
      </c>
      <c r="I1120" s="39">
        <v>0</v>
      </c>
      <c r="J1120" s="39"/>
      <c r="K1120" s="39"/>
      <c r="L1120" s="39"/>
      <c r="M1120" s="39"/>
      <c r="N1120" s="39"/>
      <c r="O1120" s="39"/>
      <c r="P1120" s="39">
        <v>0</v>
      </c>
      <c r="Q1120" s="39"/>
      <c r="R1120" s="39"/>
      <c r="S1120" s="39">
        <v>0</v>
      </c>
      <c r="T1120" s="39"/>
      <c r="U1120" s="39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41"/>
    </row>
    <row r="1121" spans="1:45">
      <c r="A1121" s="23" t="s">
        <v>171</v>
      </c>
      <c r="B1121" s="21" t="s">
        <v>172</v>
      </c>
      <c r="C1121" s="15" t="s">
        <v>57</v>
      </c>
      <c r="D1121" s="15" t="s">
        <v>58</v>
      </c>
      <c r="E1121" s="15" t="s">
        <v>66</v>
      </c>
      <c r="F1121" s="15" t="s">
        <v>67</v>
      </c>
      <c r="G1121" s="15" t="s">
        <v>1133</v>
      </c>
      <c r="H1121" s="45" t="s">
        <v>1134</v>
      </c>
      <c r="I1121" s="39">
        <v>0</v>
      </c>
      <c r="J1121" s="39"/>
      <c r="K1121" s="39"/>
      <c r="L1121" s="39"/>
      <c r="M1121" s="39"/>
      <c r="N1121" s="39"/>
      <c r="O1121" s="39"/>
      <c r="P1121" s="39">
        <v>0</v>
      </c>
      <c r="Q1121" s="39"/>
      <c r="R1121" s="39"/>
      <c r="S1121" s="39">
        <v>0</v>
      </c>
      <c r="T1121" s="39"/>
      <c r="U1121" s="39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41"/>
    </row>
    <row r="1122" spans="1:45">
      <c r="A1122" s="23" t="s">
        <v>171</v>
      </c>
      <c r="B1122" s="21" t="s">
        <v>172</v>
      </c>
      <c r="C1122" s="15" t="s">
        <v>57</v>
      </c>
      <c r="D1122" s="15" t="s">
        <v>58</v>
      </c>
      <c r="E1122" s="15" t="s">
        <v>66</v>
      </c>
      <c r="F1122" s="15" t="s">
        <v>67</v>
      </c>
      <c r="G1122" s="15" t="s">
        <v>1146</v>
      </c>
      <c r="H1122" s="45" t="s">
        <v>1147</v>
      </c>
      <c r="I1122" s="39">
        <v>20071.154999999999</v>
      </c>
      <c r="J1122" s="39">
        <v>15994.397000000001</v>
      </c>
      <c r="K1122" s="39">
        <v>15994.397000000001</v>
      </c>
      <c r="L1122" s="39">
        <v>15994.397000000001</v>
      </c>
      <c r="M1122" s="39">
        <v>4591.9120000000003</v>
      </c>
      <c r="N1122" s="39">
        <v>4591.9120000000003</v>
      </c>
      <c r="O1122" s="39">
        <v>15994.397000000001</v>
      </c>
      <c r="P1122" s="39">
        <v>22043.698</v>
      </c>
      <c r="Q1122" s="39"/>
      <c r="R1122" s="39"/>
      <c r="S1122" s="39">
        <v>-8906.1090000000004</v>
      </c>
      <c r="T1122" s="39">
        <v>9934.2099999999991</v>
      </c>
      <c r="U1122" s="39">
        <v>0</v>
      </c>
      <c r="V1122" s="39">
        <v>-1491.001</v>
      </c>
      <c r="W1122" s="39">
        <v>3341.165</v>
      </c>
      <c r="X1122" s="39">
        <v>-1210.675</v>
      </c>
      <c r="Y1122" s="39">
        <v>-1258.1859999999999</v>
      </c>
      <c r="Z1122" s="39">
        <v>-1217.5989999999999</v>
      </c>
      <c r="AA1122" s="39">
        <v>-1258.1859999999999</v>
      </c>
      <c r="AB1122" s="39">
        <v>-1028.7149999999999</v>
      </c>
      <c r="AC1122" s="39">
        <v>-1219.1010000000001</v>
      </c>
      <c r="AD1122" s="39"/>
      <c r="AE1122" s="39"/>
      <c r="AF1122" s="39"/>
      <c r="AG1122" s="39">
        <v>9934.2099999999991</v>
      </c>
      <c r="AH1122" s="39">
        <v>9934.2099999999991</v>
      </c>
      <c r="AI1122" s="39">
        <v>8443.2090000000007</v>
      </c>
      <c r="AJ1122" s="39">
        <v>11784.374</v>
      </c>
      <c r="AK1122" s="39">
        <v>10573.699000000001</v>
      </c>
      <c r="AL1122" s="39">
        <v>9315.5130000000008</v>
      </c>
      <c r="AM1122" s="39">
        <v>8097.9139999999998</v>
      </c>
      <c r="AN1122" s="39">
        <v>6839.7280000000001</v>
      </c>
      <c r="AO1122" s="39">
        <v>5811.0129999999999</v>
      </c>
      <c r="AP1122" s="39">
        <v>4591.9120000000003</v>
      </c>
      <c r="AQ1122" s="39">
        <v>4591.9120000000003</v>
      </c>
      <c r="AR1122" s="39">
        <v>4591.9120000000003</v>
      </c>
      <c r="AS1122" s="41">
        <v>4591.9120000000003</v>
      </c>
    </row>
    <row r="1123" spans="1:45">
      <c r="A1123" s="23" t="s">
        <v>171</v>
      </c>
      <c r="B1123" s="21" t="s">
        <v>172</v>
      </c>
      <c r="C1123" s="15" t="s">
        <v>57</v>
      </c>
      <c r="D1123" s="15" t="s">
        <v>58</v>
      </c>
      <c r="E1123" s="15" t="s">
        <v>66</v>
      </c>
      <c r="F1123" s="15" t="s">
        <v>67</v>
      </c>
      <c r="G1123" s="15" t="s">
        <v>1149</v>
      </c>
      <c r="H1123" s="45" t="s">
        <v>1150</v>
      </c>
      <c r="I1123" s="39">
        <v>15070.267</v>
      </c>
      <c r="J1123" s="39">
        <v>13817.518</v>
      </c>
      <c r="K1123" s="39">
        <v>13817.518</v>
      </c>
      <c r="L1123" s="39">
        <v>13817.519</v>
      </c>
      <c r="M1123" s="39">
        <v>6127.8230000000003</v>
      </c>
      <c r="N1123" s="39">
        <v>6127.8230000000003</v>
      </c>
      <c r="O1123" s="39">
        <v>13817.519</v>
      </c>
      <c r="P1123" s="39">
        <v>9938.3250000000007</v>
      </c>
      <c r="Q1123" s="39"/>
      <c r="R1123" s="39"/>
      <c r="S1123" s="39">
        <v>-3394.98</v>
      </c>
      <c r="T1123" s="39">
        <v>13245.615</v>
      </c>
      <c r="U1123" s="39">
        <v>0</v>
      </c>
      <c r="V1123" s="39">
        <v>-1974.865</v>
      </c>
      <c r="W1123" s="39">
        <v>4457.4750000000004</v>
      </c>
      <c r="X1123" s="39">
        <v>-1615.9259999999999</v>
      </c>
      <c r="Y1123" s="39">
        <v>-1679.357</v>
      </c>
      <c r="Z1123" s="39">
        <v>-1625.184</v>
      </c>
      <c r="AA1123" s="39">
        <v>-1679.355</v>
      </c>
      <c r="AB1123" s="39">
        <v>-1373.396</v>
      </c>
      <c r="AC1123" s="39">
        <v>-1627.184</v>
      </c>
      <c r="AD1123" s="39"/>
      <c r="AE1123" s="39"/>
      <c r="AF1123" s="39"/>
      <c r="AG1123" s="39">
        <v>13245.615</v>
      </c>
      <c r="AH1123" s="39">
        <v>13245.615</v>
      </c>
      <c r="AI1123" s="39">
        <v>11270.75</v>
      </c>
      <c r="AJ1123" s="39">
        <v>15728.225</v>
      </c>
      <c r="AK1123" s="39">
        <v>14112.299000000001</v>
      </c>
      <c r="AL1123" s="39">
        <v>12432.941999999999</v>
      </c>
      <c r="AM1123" s="39">
        <v>10807.758</v>
      </c>
      <c r="AN1123" s="39">
        <v>9128.4030000000002</v>
      </c>
      <c r="AO1123" s="39">
        <v>7755.0069999999996</v>
      </c>
      <c r="AP1123" s="39">
        <v>6127.8230000000003</v>
      </c>
      <c r="AQ1123" s="39">
        <v>6127.8230000000003</v>
      </c>
      <c r="AR1123" s="39">
        <v>6127.8230000000003</v>
      </c>
      <c r="AS1123" s="41">
        <v>6127.8230000000003</v>
      </c>
    </row>
    <row r="1124" spans="1:45">
      <c r="A1124" s="23" t="s">
        <v>171</v>
      </c>
      <c r="B1124" s="21" t="s">
        <v>172</v>
      </c>
      <c r="C1124" s="15" t="s">
        <v>57</v>
      </c>
      <c r="D1124" s="15" t="s">
        <v>58</v>
      </c>
      <c r="E1124" s="15" t="s">
        <v>66</v>
      </c>
      <c r="F1124" s="15" t="s">
        <v>67</v>
      </c>
      <c r="G1124" s="15" t="s">
        <v>1151</v>
      </c>
      <c r="H1124" s="45" t="s">
        <v>1152</v>
      </c>
      <c r="I1124" s="39">
        <v>69962.277000000002</v>
      </c>
      <c r="J1124" s="39">
        <v>70622.907999999996</v>
      </c>
      <c r="K1124" s="39">
        <v>70622.907999999996</v>
      </c>
      <c r="L1124" s="39">
        <v>70622.907999999996</v>
      </c>
      <c r="M1124" s="39">
        <v>34833.633999999998</v>
      </c>
      <c r="N1124" s="39">
        <v>34833.633999999998</v>
      </c>
      <c r="O1124" s="39">
        <v>70622.907999999996</v>
      </c>
      <c r="P1124" s="39">
        <v>50744.654999999999</v>
      </c>
      <c r="Q1124" s="39"/>
      <c r="R1124" s="39"/>
      <c r="S1124" s="39">
        <v>-16831.008000000002</v>
      </c>
      <c r="T1124" s="39">
        <v>76720.243000000002</v>
      </c>
      <c r="U1124" s="39">
        <v>0</v>
      </c>
      <c r="V1124" s="39">
        <v>-12585.279</v>
      </c>
      <c r="W1124" s="39">
        <v>24221.393</v>
      </c>
      <c r="X1124" s="39">
        <v>-9008.9650000000001</v>
      </c>
      <c r="Y1124" s="39">
        <v>-9362.5669999999991</v>
      </c>
      <c r="Z1124" s="39">
        <v>-9060.5499999999993</v>
      </c>
      <c r="AA1124" s="39">
        <v>-9362.5669999999991</v>
      </c>
      <c r="AB1124" s="39">
        <v>-7656.3720000000003</v>
      </c>
      <c r="AC1124" s="39">
        <v>-9071.7019999999993</v>
      </c>
      <c r="AD1124" s="39"/>
      <c r="AE1124" s="39"/>
      <c r="AF1124" s="39"/>
      <c r="AG1124" s="39">
        <v>76720.243000000002</v>
      </c>
      <c r="AH1124" s="39">
        <v>76720.243000000002</v>
      </c>
      <c r="AI1124" s="39">
        <v>64134.964</v>
      </c>
      <c r="AJ1124" s="39">
        <v>88356.357000000004</v>
      </c>
      <c r="AK1124" s="39">
        <v>79347.392000000007</v>
      </c>
      <c r="AL1124" s="39">
        <v>69984.824999999997</v>
      </c>
      <c r="AM1124" s="39">
        <v>60924.275000000001</v>
      </c>
      <c r="AN1124" s="39">
        <v>51561.707999999999</v>
      </c>
      <c r="AO1124" s="39">
        <v>43905.336000000003</v>
      </c>
      <c r="AP1124" s="39">
        <v>34833.633999999998</v>
      </c>
      <c r="AQ1124" s="39">
        <v>34833.633999999998</v>
      </c>
      <c r="AR1124" s="39">
        <v>34833.633999999998</v>
      </c>
      <c r="AS1124" s="41">
        <v>34833.633999999998</v>
      </c>
    </row>
    <row r="1125" spans="1:45">
      <c r="A1125" s="23" t="s">
        <v>171</v>
      </c>
      <c r="B1125" s="21" t="s">
        <v>172</v>
      </c>
      <c r="C1125" s="15" t="s">
        <v>57</v>
      </c>
      <c r="D1125" s="15" t="s">
        <v>58</v>
      </c>
      <c r="E1125" s="15" t="s">
        <v>66</v>
      </c>
      <c r="F1125" s="15" t="s">
        <v>67</v>
      </c>
      <c r="G1125" s="15" t="s">
        <v>1153</v>
      </c>
      <c r="H1125" s="45" t="s">
        <v>1154</v>
      </c>
      <c r="I1125" s="39">
        <v>28788.933000000001</v>
      </c>
      <c r="J1125" s="39">
        <v>24383.519</v>
      </c>
      <c r="K1125" s="39">
        <v>24383.519</v>
      </c>
      <c r="L1125" s="39">
        <v>24383.519</v>
      </c>
      <c r="M1125" s="39">
        <v>12784.797</v>
      </c>
      <c r="N1125" s="39">
        <v>12784.797</v>
      </c>
      <c r="O1125" s="39">
        <v>24383.519</v>
      </c>
      <c r="P1125" s="39">
        <v>17850.267</v>
      </c>
      <c r="Q1125" s="39"/>
      <c r="R1125" s="39"/>
      <c r="S1125" s="39">
        <v>-5826.7030000000004</v>
      </c>
      <c r="T1125" s="39">
        <v>27640.080000000002</v>
      </c>
      <c r="U1125" s="39">
        <v>0</v>
      </c>
      <c r="V1125" s="39">
        <v>-4126.8490000000002</v>
      </c>
      <c r="W1125" s="39">
        <v>9300.4279999999999</v>
      </c>
      <c r="X1125" s="39">
        <v>-3371.2620000000002</v>
      </c>
      <c r="Y1125" s="39">
        <v>-3503.5839999999998</v>
      </c>
      <c r="Z1125" s="39">
        <v>-3390.5659999999998</v>
      </c>
      <c r="AA1125" s="39">
        <v>-3503.5839999999998</v>
      </c>
      <c r="AB1125" s="39">
        <v>-2865.127</v>
      </c>
      <c r="AC1125" s="39">
        <v>-3394.739</v>
      </c>
      <c r="AD1125" s="39"/>
      <c r="AE1125" s="39"/>
      <c r="AF1125" s="39"/>
      <c r="AG1125" s="39">
        <v>27640.080000000002</v>
      </c>
      <c r="AH1125" s="39">
        <v>27640.080000000002</v>
      </c>
      <c r="AI1125" s="39">
        <v>23513.231</v>
      </c>
      <c r="AJ1125" s="39">
        <v>32813.659</v>
      </c>
      <c r="AK1125" s="39">
        <v>29442.397000000001</v>
      </c>
      <c r="AL1125" s="39">
        <v>25938.812999999998</v>
      </c>
      <c r="AM1125" s="39">
        <v>22548.246999999999</v>
      </c>
      <c r="AN1125" s="39">
        <v>19044.663</v>
      </c>
      <c r="AO1125" s="39">
        <v>16179.536</v>
      </c>
      <c r="AP1125" s="39">
        <v>12784.797</v>
      </c>
      <c r="AQ1125" s="39">
        <v>12784.797</v>
      </c>
      <c r="AR1125" s="39">
        <v>12784.797</v>
      </c>
      <c r="AS1125" s="41">
        <v>12784.797</v>
      </c>
    </row>
    <row r="1126" spans="1:45">
      <c r="A1126" s="23" t="s">
        <v>171</v>
      </c>
      <c r="B1126" s="21" t="s">
        <v>172</v>
      </c>
      <c r="C1126" s="15" t="s">
        <v>57</v>
      </c>
      <c r="D1126" s="15" t="s">
        <v>58</v>
      </c>
      <c r="E1126" s="15" t="s">
        <v>66</v>
      </c>
      <c r="F1126" s="15" t="s">
        <v>67</v>
      </c>
      <c r="G1126" s="15" t="s">
        <v>1155</v>
      </c>
      <c r="H1126" s="45" t="s">
        <v>1156</v>
      </c>
      <c r="I1126" s="39">
        <v>122454.344</v>
      </c>
      <c r="J1126" s="39">
        <v>130587.49099999999</v>
      </c>
      <c r="K1126" s="39">
        <v>130587.49099999999</v>
      </c>
      <c r="L1126" s="39">
        <v>130587.49099999999</v>
      </c>
      <c r="M1126" s="39">
        <v>38913.260999999999</v>
      </c>
      <c r="N1126" s="39">
        <v>38913.260999999999</v>
      </c>
      <c r="O1126" s="39">
        <v>130587.49099999999</v>
      </c>
      <c r="P1126" s="39">
        <v>87648.379000000001</v>
      </c>
      <c r="Q1126" s="39"/>
      <c r="R1126" s="39"/>
      <c r="S1126" s="39">
        <v>-30806.45</v>
      </c>
      <c r="T1126" s="39">
        <v>84136.676000000007</v>
      </c>
      <c r="U1126" s="39">
        <v>0</v>
      </c>
      <c r="V1126" s="39">
        <v>-12571.565000000001</v>
      </c>
      <c r="W1126" s="39">
        <v>28308.724999999999</v>
      </c>
      <c r="X1126" s="39">
        <v>-10260.942999999999</v>
      </c>
      <c r="Y1126" s="39">
        <v>-10663.674000000001</v>
      </c>
      <c r="Z1126" s="39">
        <v>-10319.686</v>
      </c>
      <c r="AA1126" s="39">
        <v>-10663.674999999999</v>
      </c>
      <c r="AB1126" s="39">
        <v>-8720.2049999999999</v>
      </c>
      <c r="AC1126" s="39">
        <v>-10332.392</v>
      </c>
      <c r="AD1126" s="39"/>
      <c r="AE1126" s="39"/>
      <c r="AF1126" s="39"/>
      <c r="AG1126" s="39">
        <v>84136.676000000007</v>
      </c>
      <c r="AH1126" s="39">
        <v>84136.676000000007</v>
      </c>
      <c r="AI1126" s="39">
        <v>71565.111000000004</v>
      </c>
      <c r="AJ1126" s="39">
        <v>99873.835999999996</v>
      </c>
      <c r="AK1126" s="39">
        <v>89612.892999999996</v>
      </c>
      <c r="AL1126" s="39">
        <v>78949.218999999997</v>
      </c>
      <c r="AM1126" s="39">
        <v>68629.532999999996</v>
      </c>
      <c r="AN1126" s="39">
        <v>57965.858</v>
      </c>
      <c r="AO1126" s="39">
        <v>49245.652999999998</v>
      </c>
      <c r="AP1126" s="39">
        <v>38913.260999999999</v>
      </c>
      <c r="AQ1126" s="39">
        <v>38913.260999999999</v>
      </c>
      <c r="AR1126" s="39">
        <v>38913.260999999999</v>
      </c>
      <c r="AS1126" s="41">
        <v>38913.260999999999</v>
      </c>
    </row>
    <row r="1127" spans="1:45">
      <c r="A1127" s="23" t="s">
        <v>171</v>
      </c>
      <c r="B1127" s="21" t="s">
        <v>172</v>
      </c>
      <c r="C1127" s="15" t="s">
        <v>57</v>
      </c>
      <c r="D1127" s="15" t="s">
        <v>58</v>
      </c>
      <c r="E1127" s="15" t="s">
        <v>66</v>
      </c>
      <c r="F1127" s="15" t="s">
        <v>67</v>
      </c>
      <c r="G1127" s="15" t="s">
        <v>1159</v>
      </c>
      <c r="H1127" s="45" t="s">
        <v>1160</v>
      </c>
      <c r="I1127" s="39">
        <v>16286.698</v>
      </c>
      <c r="J1127" s="39">
        <v>12463.986000000001</v>
      </c>
      <c r="K1127" s="39">
        <v>12463.986000000001</v>
      </c>
      <c r="L1127" s="39">
        <v>12463.986999999999</v>
      </c>
      <c r="M1127" s="39">
        <v>6754.076</v>
      </c>
      <c r="N1127" s="39">
        <v>6754.076</v>
      </c>
      <c r="O1127" s="39">
        <v>12463.986999999999</v>
      </c>
      <c r="P1127" s="39">
        <v>7694.3620000000001</v>
      </c>
      <c r="Q1127" s="39"/>
      <c r="R1127" s="39"/>
      <c r="S1127" s="39">
        <v>-2092.502</v>
      </c>
      <c r="T1127" s="39">
        <v>14597.208000000001</v>
      </c>
      <c r="U1127" s="39">
        <v>0</v>
      </c>
      <c r="V1127" s="39">
        <v>-2173.9670000000001</v>
      </c>
      <c r="W1127" s="39">
        <v>4912.79</v>
      </c>
      <c r="X1127" s="39">
        <v>-1781.1289999999999</v>
      </c>
      <c r="Y1127" s="39">
        <v>-1851.0429999999999</v>
      </c>
      <c r="Z1127" s="39">
        <v>-1791.336</v>
      </c>
      <c r="AA1127" s="39">
        <v>-1851.0450000000001</v>
      </c>
      <c r="AB1127" s="39">
        <v>-1513.8620000000001</v>
      </c>
      <c r="AC1127" s="39">
        <v>-1793.54</v>
      </c>
      <c r="AD1127" s="39"/>
      <c r="AE1127" s="39"/>
      <c r="AF1127" s="39"/>
      <c r="AG1127" s="39">
        <v>14597.208000000001</v>
      </c>
      <c r="AH1127" s="39">
        <v>14597.208000000001</v>
      </c>
      <c r="AI1127" s="39">
        <v>12423.241</v>
      </c>
      <c r="AJ1127" s="39">
        <v>17336.030999999999</v>
      </c>
      <c r="AK1127" s="39">
        <v>15554.902</v>
      </c>
      <c r="AL1127" s="39">
        <v>13703.859</v>
      </c>
      <c r="AM1127" s="39">
        <v>11912.522999999999</v>
      </c>
      <c r="AN1127" s="39">
        <v>10061.477999999999</v>
      </c>
      <c r="AO1127" s="39">
        <v>8547.616</v>
      </c>
      <c r="AP1127" s="39">
        <v>6754.076</v>
      </c>
      <c r="AQ1127" s="39">
        <v>6754.076</v>
      </c>
      <c r="AR1127" s="39">
        <v>6754.076</v>
      </c>
      <c r="AS1127" s="41">
        <v>6754.076</v>
      </c>
    </row>
    <row r="1128" spans="1:45">
      <c r="A1128" s="23" t="s">
        <v>171</v>
      </c>
      <c r="B1128" s="21" t="s">
        <v>172</v>
      </c>
      <c r="C1128" s="15" t="s">
        <v>57</v>
      </c>
      <c r="D1128" s="15" t="s">
        <v>58</v>
      </c>
      <c r="E1128" s="15" t="s">
        <v>66</v>
      </c>
      <c r="F1128" s="15" t="s">
        <v>67</v>
      </c>
      <c r="G1128" s="15" t="s">
        <v>1161</v>
      </c>
      <c r="H1128" s="45" t="s">
        <v>1162</v>
      </c>
      <c r="I1128" s="39">
        <v>0</v>
      </c>
      <c r="J1128" s="39"/>
      <c r="K1128" s="39"/>
      <c r="L1128" s="39"/>
      <c r="M1128" s="39"/>
      <c r="N1128" s="39"/>
      <c r="O1128" s="39"/>
      <c r="P1128" s="39">
        <v>0</v>
      </c>
      <c r="Q1128" s="39"/>
      <c r="R1128" s="39"/>
      <c r="S1128" s="39">
        <v>0</v>
      </c>
      <c r="T1128" s="39"/>
      <c r="U1128" s="39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41"/>
    </row>
    <row r="1129" spans="1:45">
      <c r="A1129" s="23" t="s">
        <v>171</v>
      </c>
      <c r="B1129" s="21" t="s">
        <v>172</v>
      </c>
      <c r="C1129" s="15" t="s">
        <v>57</v>
      </c>
      <c r="D1129" s="15" t="s">
        <v>58</v>
      </c>
      <c r="E1129" s="15" t="s">
        <v>66</v>
      </c>
      <c r="F1129" s="15" t="s">
        <v>67</v>
      </c>
      <c r="G1129" s="15" t="s">
        <v>1163</v>
      </c>
      <c r="H1129" s="45" t="s">
        <v>1164</v>
      </c>
      <c r="I1129" s="39"/>
      <c r="J1129" s="39">
        <v>1484.586</v>
      </c>
      <c r="K1129" s="39">
        <v>1484.586</v>
      </c>
      <c r="L1129" s="39">
        <v>1484.586</v>
      </c>
      <c r="M1129" s="39">
        <v>7782.6580000000004</v>
      </c>
      <c r="N1129" s="39">
        <v>7782.6580000000004</v>
      </c>
      <c r="O1129" s="39">
        <v>1484.586</v>
      </c>
      <c r="P1129" s="39"/>
      <c r="Q1129" s="39"/>
      <c r="R1129" s="39"/>
      <c r="S1129" s="39"/>
      <c r="T1129" s="39">
        <v>16827.334999999999</v>
      </c>
      <c r="U1129" s="39">
        <v>0</v>
      </c>
      <c r="V1129" s="39">
        <v>-2514.3110000000001</v>
      </c>
      <c r="W1129" s="39">
        <v>5661.7430000000004</v>
      </c>
      <c r="X1129" s="39">
        <v>-2052.1880000000001</v>
      </c>
      <c r="Y1129" s="39">
        <v>-2132.7330000000002</v>
      </c>
      <c r="Z1129" s="39">
        <v>-2063.9369999999999</v>
      </c>
      <c r="AA1129" s="39">
        <v>-2132.7350000000001</v>
      </c>
      <c r="AB1129" s="39">
        <v>-1744.039</v>
      </c>
      <c r="AC1129" s="39">
        <v>-2066.4769999999999</v>
      </c>
      <c r="AD1129" s="39"/>
      <c r="AE1129" s="39"/>
      <c r="AF1129" s="39"/>
      <c r="AG1129" s="39">
        <v>16827.334999999999</v>
      </c>
      <c r="AH1129" s="39">
        <v>16827.334999999999</v>
      </c>
      <c r="AI1129" s="39">
        <v>14313.023999999999</v>
      </c>
      <c r="AJ1129" s="39">
        <v>19974.767</v>
      </c>
      <c r="AK1129" s="39">
        <v>17922.579000000002</v>
      </c>
      <c r="AL1129" s="39">
        <v>15789.846</v>
      </c>
      <c r="AM1129" s="39">
        <v>13725.909</v>
      </c>
      <c r="AN1129" s="39">
        <v>11593.174000000001</v>
      </c>
      <c r="AO1129" s="39">
        <v>9849.1350000000002</v>
      </c>
      <c r="AP1129" s="39">
        <v>7782.6580000000004</v>
      </c>
      <c r="AQ1129" s="39">
        <v>7782.6580000000004</v>
      </c>
      <c r="AR1129" s="39">
        <v>7782.6580000000004</v>
      </c>
      <c r="AS1129" s="41">
        <v>7782.6580000000004</v>
      </c>
    </row>
    <row r="1130" spans="1:45">
      <c r="A1130" s="23" t="s">
        <v>171</v>
      </c>
      <c r="B1130" s="21" t="s">
        <v>172</v>
      </c>
      <c r="C1130" s="15" t="s">
        <v>57</v>
      </c>
      <c r="D1130" s="15" t="s">
        <v>58</v>
      </c>
      <c r="E1130" s="15" t="s">
        <v>66</v>
      </c>
      <c r="F1130" s="15" t="s">
        <v>67</v>
      </c>
      <c r="G1130" s="15" t="s">
        <v>1165</v>
      </c>
      <c r="H1130" s="45" t="s">
        <v>1134</v>
      </c>
      <c r="I1130" s="39">
        <v>150335.62299999999</v>
      </c>
      <c r="J1130" s="39">
        <v>112886.05499999999</v>
      </c>
      <c r="K1130" s="39">
        <v>112886.05499999999</v>
      </c>
      <c r="L1130" s="39">
        <v>112886.05499999999</v>
      </c>
      <c r="M1130" s="39">
        <v>114561.098</v>
      </c>
      <c r="N1130" s="39">
        <v>114561.098</v>
      </c>
      <c r="O1130" s="39">
        <v>112886.05499999999</v>
      </c>
      <c r="P1130" s="39">
        <v>100450.75599999999</v>
      </c>
      <c r="Q1130" s="39"/>
      <c r="R1130" s="39"/>
      <c r="S1130" s="39">
        <v>-29978.723999999998</v>
      </c>
      <c r="T1130" s="39">
        <v>170881.976</v>
      </c>
      <c r="U1130" s="39">
        <v>0</v>
      </c>
      <c r="V1130" s="39">
        <v>-27817.047999999999</v>
      </c>
      <c r="W1130" s="39">
        <v>54997.824000000001</v>
      </c>
      <c r="X1130" s="39">
        <v>-21682.594000000001</v>
      </c>
      <c r="Y1130" s="39">
        <v>-22511.383000000002</v>
      </c>
      <c r="Z1130" s="39">
        <v>-21785.205999999998</v>
      </c>
      <c r="AA1130" s="39">
        <v>18835.102999999999</v>
      </c>
      <c r="AB1130" s="39">
        <v>-12197.380999999999</v>
      </c>
      <c r="AC1130" s="39">
        <v>-24160.192999999999</v>
      </c>
      <c r="AD1130" s="39"/>
      <c r="AE1130" s="39"/>
      <c r="AF1130" s="39"/>
      <c r="AG1130" s="39">
        <v>170881.976</v>
      </c>
      <c r="AH1130" s="39">
        <v>170881.976</v>
      </c>
      <c r="AI1130" s="39">
        <v>143064.92800000001</v>
      </c>
      <c r="AJ1130" s="39">
        <v>198062.75200000001</v>
      </c>
      <c r="AK1130" s="39">
        <v>176380.158</v>
      </c>
      <c r="AL1130" s="39">
        <v>153868.77499999999</v>
      </c>
      <c r="AM1130" s="39">
        <v>132083.56899999999</v>
      </c>
      <c r="AN1130" s="39">
        <v>150918.67199999999</v>
      </c>
      <c r="AO1130" s="39">
        <v>138721.291</v>
      </c>
      <c r="AP1130" s="39">
        <v>114561.098</v>
      </c>
      <c r="AQ1130" s="39">
        <v>114561.098</v>
      </c>
      <c r="AR1130" s="39">
        <v>114561.098</v>
      </c>
      <c r="AS1130" s="41">
        <v>114561.098</v>
      </c>
    </row>
    <row r="1131" spans="1:45">
      <c r="A1131" s="23" t="s">
        <v>171</v>
      </c>
      <c r="B1131" s="21" t="s">
        <v>172</v>
      </c>
      <c r="C1131" s="15" t="s">
        <v>57</v>
      </c>
      <c r="D1131" s="15" t="s">
        <v>58</v>
      </c>
      <c r="E1131" s="15" t="s">
        <v>66</v>
      </c>
      <c r="F1131" s="15" t="s">
        <v>67</v>
      </c>
      <c r="G1131" s="15" t="s">
        <v>1166</v>
      </c>
      <c r="H1131" s="45" t="s">
        <v>1167</v>
      </c>
      <c r="I1131" s="39">
        <v>98260.826000000001</v>
      </c>
      <c r="J1131" s="39">
        <v>83340.251999999993</v>
      </c>
      <c r="K1131" s="39">
        <v>83340.251999999993</v>
      </c>
      <c r="L1131" s="39">
        <v>83340.251000000004</v>
      </c>
      <c r="M1131" s="39">
        <v>40716.756999999998</v>
      </c>
      <c r="N1131" s="39">
        <v>40716.756999999998</v>
      </c>
      <c r="O1131" s="39">
        <v>83340.251000000004</v>
      </c>
      <c r="P1131" s="39">
        <v>55527.565999999999</v>
      </c>
      <c r="Q1131" s="39"/>
      <c r="R1131" s="39"/>
      <c r="S1131" s="39">
        <v>-17236.403999999999</v>
      </c>
      <c r="T1131" s="39">
        <v>88056.296000000002</v>
      </c>
      <c r="U1131" s="39">
        <v>0</v>
      </c>
      <c r="V1131" s="39">
        <v>-13180.495999999999</v>
      </c>
      <c r="W1131" s="39">
        <v>29622.941999999999</v>
      </c>
      <c r="X1131" s="39">
        <v>-10735.965</v>
      </c>
      <c r="Y1131" s="39">
        <v>-11157.312</v>
      </c>
      <c r="Z1131" s="39">
        <v>-10797.398999999999</v>
      </c>
      <c r="AA1131" s="39">
        <v>-11157.311</v>
      </c>
      <c r="AB1131" s="39">
        <v>-9123.3029999999999</v>
      </c>
      <c r="AC1131" s="39">
        <v>-10810.695</v>
      </c>
      <c r="AD1131" s="39"/>
      <c r="AE1131" s="39"/>
      <c r="AF1131" s="39"/>
      <c r="AG1131" s="39">
        <v>88056.296000000002</v>
      </c>
      <c r="AH1131" s="39">
        <v>88056.296000000002</v>
      </c>
      <c r="AI1131" s="39">
        <v>74875.8</v>
      </c>
      <c r="AJ1131" s="39">
        <v>104498.742</v>
      </c>
      <c r="AK1131" s="39">
        <v>93762.777000000002</v>
      </c>
      <c r="AL1131" s="39">
        <v>82605.464999999997</v>
      </c>
      <c r="AM1131" s="39">
        <v>71808.066000000006</v>
      </c>
      <c r="AN1131" s="39">
        <v>60650.754999999997</v>
      </c>
      <c r="AO1131" s="39">
        <v>51527.451999999997</v>
      </c>
      <c r="AP1131" s="39">
        <v>40716.756999999998</v>
      </c>
      <c r="AQ1131" s="39">
        <v>40716.756999999998</v>
      </c>
      <c r="AR1131" s="39">
        <v>40716.756999999998</v>
      </c>
      <c r="AS1131" s="41">
        <v>40716.756999999998</v>
      </c>
    </row>
    <row r="1132" spans="1:45">
      <c r="A1132" s="23" t="s">
        <v>171</v>
      </c>
      <c r="B1132" s="21" t="s">
        <v>172</v>
      </c>
      <c r="C1132" s="15" t="s">
        <v>57</v>
      </c>
      <c r="D1132" s="15" t="s">
        <v>58</v>
      </c>
      <c r="E1132" s="15" t="s">
        <v>66</v>
      </c>
      <c r="F1132" s="15" t="s">
        <v>67</v>
      </c>
      <c r="G1132" s="15" t="s">
        <v>1168</v>
      </c>
      <c r="H1132" s="45" t="s">
        <v>1169</v>
      </c>
      <c r="I1132" s="39"/>
      <c r="J1132" s="39">
        <v>0</v>
      </c>
      <c r="K1132" s="39">
        <v>0</v>
      </c>
      <c r="L1132" s="39"/>
      <c r="M1132" s="39">
        <v>1155.414</v>
      </c>
      <c r="N1132" s="39">
        <v>1155.414</v>
      </c>
      <c r="O1132" s="39"/>
      <c r="P1132" s="39"/>
      <c r="Q1132" s="39"/>
      <c r="R1132" s="39"/>
      <c r="S1132" s="39"/>
      <c r="T1132" s="39">
        <v>2500.4479999999999</v>
      </c>
      <c r="U1132" s="39">
        <v>0</v>
      </c>
      <c r="V1132" s="39">
        <v>-376.22399999999999</v>
      </c>
      <c r="W1132" s="39">
        <v>840.79200000000003</v>
      </c>
      <c r="X1132" s="39">
        <v>-304.608</v>
      </c>
      <c r="Y1132" s="39">
        <v>-316.55900000000003</v>
      </c>
      <c r="Z1132" s="39">
        <v>-306.34800000000001</v>
      </c>
      <c r="AA1132" s="39">
        <v>-316.55900000000003</v>
      </c>
      <c r="AB1132" s="39">
        <v>-258.80200000000002</v>
      </c>
      <c r="AC1132" s="39">
        <v>-306.726</v>
      </c>
      <c r="AD1132" s="39"/>
      <c r="AE1132" s="39"/>
      <c r="AF1132" s="39"/>
      <c r="AG1132" s="39">
        <v>2500.4479999999999</v>
      </c>
      <c r="AH1132" s="39">
        <v>2500.4479999999999</v>
      </c>
      <c r="AI1132" s="39">
        <v>2124.2240000000002</v>
      </c>
      <c r="AJ1132" s="39">
        <v>2965.0160000000001</v>
      </c>
      <c r="AK1132" s="39">
        <v>2660.4079999999999</v>
      </c>
      <c r="AL1132" s="39">
        <v>2343.8490000000002</v>
      </c>
      <c r="AM1132" s="39">
        <v>2037.501</v>
      </c>
      <c r="AN1132" s="39">
        <v>1720.942</v>
      </c>
      <c r="AO1132" s="39">
        <v>1462.14</v>
      </c>
      <c r="AP1132" s="39">
        <v>1155.414</v>
      </c>
      <c r="AQ1132" s="39">
        <v>1155.414</v>
      </c>
      <c r="AR1132" s="39">
        <v>1155.414</v>
      </c>
      <c r="AS1132" s="41">
        <v>1155.414</v>
      </c>
    </row>
    <row r="1133" spans="1:45">
      <c r="A1133" s="23" t="s">
        <v>171</v>
      </c>
      <c r="B1133" s="21" t="s">
        <v>172</v>
      </c>
      <c r="C1133" s="15" t="s">
        <v>57</v>
      </c>
      <c r="D1133" s="15" t="s">
        <v>58</v>
      </c>
      <c r="E1133" s="15" t="s">
        <v>66</v>
      </c>
      <c r="F1133" s="15" t="s">
        <v>67</v>
      </c>
      <c r="G1133" s="15" t="s">
        <v>1172</v>
      </c>
      <c r="H1133" s="45" t="s">
        <v>1173</v>
      </c>
      <c r="I1133" s="39">
        <v>65732.752999999997</v>
      </c>
      <c r="J1133" s="39">
        <v>43357.563999999998</v>
      </c>
      <c r="K1133" s="39">
        <v>43357.563999999998</v>
      </c>
      <c r="L1133" s="39">
        <v>43357.565000000002</v>
      </c>
      <c r="M1133" s="39">
        <v>41097.254999999997</v>
      </c>
      <c r="N1133" s="39">
        <v>41097.254999999997</v>
      </c>
      <c r="O1133" s="39">
        <v>43357.565000000002</v>
      </c>
      <c r="P1133" s="39">
        <v>113018.19</v>
      </c>
      <c r="Q1133" s="39"/>
      <c r="R1133" s="39"/>
      <c r="S1133" s="39">
        <v>-20665.896000000001</v>
      </c>
      <c r="T1133" s="39">
        <v>92019.1</v>
      </c>
      <c r="U1133" s="39">
        <v>0</v>
      </c>
      <c r="V1133" s="39">
        <v>-16439.984</v>
      </c>
      <c r="W1133" s="39">
        <v>29898.47</v>
      </c>
      <c r="X1133" s="39">
        <v>-10836.609</v>
      </c>
      <c r="Y1133" s="39">
        <v>-11261.924999999999</v>
      </c>
      <c r="Z1133" s="39">
        <v>-10898.636</v>
      </c>
      <c r="AA1133" s="39">
        <v>-11261.924000000001</v>
      </c>
      <c r="AB1133" s="39">
        <v>-9209.1830000000009</v>
      </c>
      <c r="AC1133" s="39">
        <v>-10912.054</v>
      </c>
      <c r="AD1133" s="39"/>
      <c r="AE1133" s="39"/>
      <c r="AF1133" s="39"/>
      <c r="AG1133" s="39">
        <v>92019.1</v>
      </c>
      <c r="AH1133" s="39">
        <v>92019.1</v>
      </c>
      <c r="AI1133" s="39">
        <v>75579.115999999995</v>
      </c>
      <c r="AJ1133" s="39">
        <v>105477.586</v>
      </c>
      <c r="AK1133" s="39">
        <v>94640.976999999999</v>
      </c>
      <c r="AL1133" s="39">
        <v>83379.051999999996</v>
      </c>
      <c r="AM1133" s="39">
        <v>72480.415999999997</v>
      </c>
      <c r="AN1133" s="39">
        <v>61218.491999999998</v>
      </c>
      <c r="AO1133" s="39">
        <v>52009.309000000001</v>
      </c>
      <c r="AP1133" s="39">
        <v>41097.254999999997</v>
      </c>
      <c r="AQ1133" s="39">
        <v>41097.254999999997</v>
      </c>
      <c r="AR1133" s="39">
        <v>41097.254999999997</v>
      </c>
      <c r="AS1133" s="41">
        <v>41097.254999999997</v>
      </c>
    </row>
    <row r="1134" spans="1:45">
      <c r="A1134" s="23" t="s">
        <v>171</v>
      </c>
      <c r="B1134" s="21" t="s">
        <v>172</v>
      </c>
      <c r="C1134" s="15" t="s">
        <v>57</v>
      </c>
      <c r="D1134" s="15" t="s">
        <v>58</v>
      </c>
      <c r="E1134" s="15" t="s">
        <v>68</v>
      </c>
      <c r="F1134" s="15" t="s">
        <v>69</v>
      </c>
      <c r="G1134" s="15" t="s">
        <v>1131</v>
      </c>
      <c r="H1134" s="45" t="s">
        <v>1132</v>
      </c>
      <c r="I1134" s="39">
        <v>0</v>
      </c>
      <c r="J1134" s="39"/>
      <c r="K1134" s="39"/>
      <c r="L1134" s="39"/>
      <c r="M1134" s="39"/>
      <c r="N1134" s="39"/>
      <c r="O1134" s="39"/>
      <c r="P1134" s="39">
        <v>0</v>
      </c>
      <c r="Q1134" s="39"/>
      <c r="R1134" s="39"/>
      <c r="S1134" s="39">
        <v>0</v>
      </c>
      <c r="T1134" s="39"/>
      <c r="U1134" s="39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41"/>
    </row>
    <row r="1135" spans="1:45">
      <c r="A1135" s="23" t="s">
        <v>171</v>
      </c>
      <c r="B1135" s="21" t="s">
        <v>172</v>
      </c>
      <c r="C1135" s="15" t="s">
        <v>57</v>
      </c>
      <c r="D1135" s="15" t="s">
        <v>58</v>
      </c>
      <c r="E1135" s="15" t="s">
        <v>68</v>
      </c>
      <c r="F1135" s="15" t="s">
        <v>69</v>
      </c>
      <c r="G1135" s="15" t="s">
        <v>1133</v>
      </c>
      <c r="H1135" s="45" t="s">
        <v>1134</v>
      </c>
      <c r="I1135" s="39">
        <v>0</v>
      </c>
      <c r="J1135" s="39"/>
      <c r="K1135" s="39"/>
      <c r="L1135" s="39"/>
      <c r="M1135" s="39"/>
      <c r="N1135" s="39"/>
      <c r="O1135" s="39"/>
      <c r="P1135" s="39">
        <v>0</v>
      </c>
      <c r="Q1135" s="39"/>
      <c r="R1135" s="39"/>
      <c r="S1135" s="39">
        <v>0</v>
      </c>
      <c r="T1135" s="39"/>
      <c r="U1135" s="39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41"/>
    </row>
    <row r="1136" spans="1:45">
      <c r="A1136" s="23" t="s">
        <v>171</v>
      </c>
      <c r="B1136" s="21" t="s">
        <v>172</v>
      </c>
      <c r="C1136" s="15" t="s">
        <v>57</v>
      </c>
      <c r="D1136" s="15" t="s">
        <v>58</v>
      </c>
      <c r="E1136" s="15" t="s">
        <v>68</v>
      </c>
      <c r="F1136" s="15" t="s">
        <v>69</v>
      </c>
      <c r="G1136" s="15" t="s">
        <v>1136</v>
      </c>
      <c r="H1136" s="45" t="s">
        <v>1137</v>
      </c>
      <c r="I1136" s="39">
        <v>16354.261</v>
      </c>
      <c r="J1136" s="39">
        <v>6757.8770000000004</v>
      </c>
      <c r="K1136" s="39">
        <v>6757.8770000000004</v>
      </c>
      <c r="L1136" s="39">
        <v>6757.8779999999997</v>
      </c>
      <c r="M1136" s="39">
        <v>4671.0919999999996</v>
      </c>
      <c r="N1136" s="39">
        <v>4671.0919999999996</v>
      </c>
      <c r="O1136" s="39">
        <v>6757.8779999999997</v>
      </c>
      <c r="P1136" s="39">
        <v>18656.803</v>
      </c>
      <c r="Q1136" s="39"/>
      <c r="R1136" s="39"/>
      <c r="S1136" s="39">
        <v>-7557.1530000000002</v>
      </c>
      <c r="T1136" s="39">
        <v>14462.047</v>
      </c>
      <c r="U1136" s="39">
        <v>0</v>
      </c>
      <c r="V1136" s="39">
        <v>-7191.4120000000003</v>
      </c>
      <c r="W1136" s="39">
        <v>3875.69</v>
      </c>
      <c r="X1136" s="39">
        <v>-1115.92</v>
      </c>
      <c r="Y1136" s="39">
        <v>-1153.117</v>
      </c>
      <c r="Z1136" s="39">
        <v>-1115.92</v>
      </c>
      <c r="AA1136" s="39">
        <v>-1153.115</v>
      </c>
      <c r="AB1136" s="39">
        <v>-819.06100000000004</v>
      </c>
      <c r="AC1136" s="39">
        <v>-1118.0999999999999</v>
      </c>
      <c r="AD1136" s="39"/>
      <c r="AE1136" s="39"/>
      <c r="AF1136" s="39"/>
      <c r="AG1136" s="39">
        <v>14462.047</v>
      </c>
      <c r="AH1136" s="39">
        <v>14462.047</v>
      </c>
      <c r="AI1136" s="39">
        <v>7270.6350000000002</v>
      </c>
      <c r="AJ1136" s="39">
        <v>11146.325000000001</v>
      </c>
      <c r="AK1136" s="39">
        <v>10030.405000000001</v>
      </c>
      <c r="AL1136" s="39">
        <v>8877.2880000000005</v>
      </c>
      <c r="AM1136" s="39">
        <v>7761.3680000000004</v>
      </c>
      <c r="AN1136" s="39">
        <v>6608.2529999999997</v>
      </c>
      <c r="AO1136" s="39">
        <v>5789.192</v>
      </c>
      <c r="AP1136" s="39">
        <v>4671.0919999999996</v>
      </c>
      <c r="AQ1136" s="39">
        <v>4671.0919999999996</v>
      </c>
      <c r="AR1136" s="39">
        <v>4671.0919999999996</v>
      </c>
      <c r="AS1136" s="41">
        <v>4671.0919999999996</v>
      </c>
    </row>
    <row r="1137" spans="1:45">
      <c r="A1137" s="23" t="s">
        <v>171</v>
      </c>
      <c r="B1137" s="21" t="s">
        <v>172</v>
      </c>
      <c r="C1137" s="15" t="s">
        <v>57</v>
      </c>
      <c r="D1137" s="15" t="s">
        <v>58</v>
      </c>
      <c r="E1137" s="15" t="s">
        <v>68</v>
      </c>
      <c r="F1137" s="15" t="s">
        <v>69</v>
      </c>
      <c r="G1137" s="15" t="s">
        <v>1140</v>
      </c>
      <c r="H1137" s="45" t="s">
        <v>1141</v>
      </c>
      <c r="I1137" s="39"/>
      <c r="J1137" s="39">
        <v>0</v>
      </c>
      <c r="K1137" s="39">
        <v>0</v>
      </c>
      <c r="L1137" s="39"/>
      <c r="M1137" s="39">
        <v>1920.827</v>
      </c>
      <c r="N1137" s="39">
        <v>1920.827</v>
      </c>
      <c r="O1137" s="39"/>
      <c r="P1137" s="39"/>
      <c r="Q1137" s="39"/>
      <c r="R1137" s="39"/>
      <c r="S1137" s="39"/>
      <c r="T1137" s="39">
        <v>5947.009</v>
      </c>
      <c r="U1137" s="39">
        <v>0</v>
      </c>
      <c r="V1137" s="39">
        <v>-2957.2179999999998</v>
      </c>
      <c r="W1137" s="39">
        <v>1593.741</v>
      </c>
      <c r="X1137" s="39">
        <v>-458.88200000000001</v>
      </c>
      <c r="Y1137" s="39">
        <v>-474.17700000000002</v>
      </c>
      <c r="Z1137" s="39">
        <v>-458.88200000000001</v>
      </c>
      <c r="AA1137" s="39">
        <v>-474.17700000000002</v>
      </c>
      <c r="AB1137" s="39">
        <v>-336.80700000000002</v>
      </c>
      <c r="AC1137" s="39">
        <v>-459.78</v>
      </c>
      <c r="AD1137" s="39"/>
      <c r="AE1137" s="39"/>
      <c r="AF1137" s="39"/>
      <c r="AG1137" s="39">
        <v>5947.009</v>
      </c>
      <c r="AH1137" s="39">
        <v>5947.009</v>
      </c>
      <c r="AI1137" s="39">
        <v>2989.7910000000002</v>
      </c>
      <c r="AJ1137" s="39">
        <v>4583.5320000000002</v>
      </c>
      <c r="AK1137" s="39">
        <v>4124.6499999999996</v>
      </c>
      <c r="AL1137" s="39">
        <v>3650.473</v>
      </c>
      <c r="AM1137" s="39">
        <v>3191.5909999999999</v>
      </c>
      <c r="AN1137" s="39">
        <v>2717.4140000000002</v>
      </c>
      <c r="AO1137" s="39">
        <v>2380.607</v>
      </c>
      <c r="AP1137" s="39">
        <v>1920.827</v>
      </c>
      <c r="AQ1137" s="39">
        <v>1920.827</v>
      </c>
      <c r="AR1137" s="39">
        <v>1920.827</v>
      </c>
      <c r="AS1137" s="41">
        <v>1920.827</v>
      </c>
    </row>
    <row r="1138" spans="1:45">
      <c r="A1138" s="23" t="s">
        <v>171</v>
      </c>
      <c r="B1138" s="21" t="s">
        <v>172</v>
      </c>
      <c r="C1138" s="15" t="s">
        <v>57</v>
      </c>
      <c r="D1138" s="15" t="s">
        <v>58</v>
      </c>
      <c r="E1138" s="15" t="s">
        <v>68</v>
      </c>
      <c r="F1138" s="15" t="s">
        <v>69</v>
      </c>
      <c r="G1138" s="15" t="s">
        <v>1142</v>
      </c>
      <c r="H1138" s="45" t="s">
        <v>1143</v>
      </c>
      <c r="I1138" s="39">
        <v>14942.056</v>
      </c>
      <c r="J1138" s="39">
        <v>5770.3370000000004</v>
      </c>
      <c r="K1138" s="39">
        <v>5770.3370000000004</v>
      </c>
      <c r="L1138" s="39">
        <v>5770.3360000000002</v>
      </c>
      <c r="M1138" s="39">
        <v>4002.2669999999998</v>
      </c>
      <c r="N1138" s="39">
        <v>4002.2669999999998</v>
      </c>
      <c r="O1138" s="39">
        <v>5770.3360000000002</v>
      </c>
      <c r="P1138" s="39">
        <v>19307.096000000001</v>
      </c>
      <c r="Q1138" s="39"/>
      <c r="R1138" s="39"/>
      <c r="S1138" s="39">
        <v>-8297.2260000000006</v>
      </c>
      <c r="T1138" s="39">
        <v>13793.197</v>
      </c>
      <c r="U1138" s="39">
        <v>0</v>
      </c>
      <c r="V1138" s="39">
        <v>-7191.4129999999996</v>
      </c>
      <c r="W1138" s="39">
        <v>3875.69</v>
      </c>
      <c r="X1138" s="39">
        <v>-1115.915</v>
      </c>
      <c r="Y1138" s="39">
        <v>-1153.1120000000001</v>
      </c>
      <c r="Z1138" s="39">
        <v>88884.085000000006</v>
      </c>
      <c r="AA1138" s="39">
        <v>-91153.111999999994</v>
      </c>
      <c r="AB1138" s="39">
        <v>-819.05399999999997</v>
      </c>
      <c r="AC1138" s="39">
        <v>-1118.0989999999999</v>
      </c>
      <c r="AD1138" s="39"/>
      <c r="AE1138" s="39"/>
      <c r="AF1138" s="39"/>
      <c r="AG1138" s="39">
        <v>13793.197</v>
      </c>
      <c r="AH1138" s="39">
        <v>13793.197</v>
      </c>
      <c r="AI1138" s="39">
        <v>6601.7839999999997</v>
      </c>
      <c r="AJ1138" s="39">
        <v>10477.474</v>
      </c>
      <c r="AK1138" s="39">
        <v>9361.5589999999993</v>
      </c>
      <c r="AL1138" s="39">
        <v>8208.4470000000001</v>
      </c>
      <c r="AM1138" s="39">
        <v>97092.532000000007</v>
      </c>
      <c r="AN1138" s="39">
        <v>5939.42</v>
      </c>
      <c r="AO1138" s="39">
        <v>5120.366</v>
      </c>
      <c r="AP1138" s="39">
        <v>4002.2669999999998</v>
      </c>
      <c r="AQ1138" s="39">
        <v>4002.2669999999998</v>
      </c>
      <c r="AR1138" s="39">
        <v>4002.2669999999998</v>
      </c>
      <c r="AS1138" s="41">
        <v>4002.2669999999998</v>
      </c>
    </row>
    <row r="1139" spans="1:45">
      <c r="A1139" s="23" t="s">
        <v>171</v>
      </c>
      <c r="B1139" s="21" t="s">
        <v>172</v>
      </c>
      <c r="C1139" s="15" t="s">
        <v>57</v>
      </c>
      <c r="D1139" s="15" t="s">
        <v>58</v>
      </c>
      <c r="E1139" s="15" t="s">
        <v>68</v>
      </c>
      <c r="F1139" s="15" t="s">
        <v>69</v>
      </c>
      <c r="G1139" s="15" t="s">
        <v>1144</v>
      </c>
      <c r="H1139" s="45" t="s">
        <v>1145</v>
      </c>
      <c r="I1139" s="39">
        <v>67955.010999999999</v>
      </c>
      <c r="J1139" s="39">
        <v>28080.223999999998</v>
      </c>
      <c r="K1139" s="39">
        <v>28080.223999999998</v>
      </c>
      <c r="L1139" s="39">
        <v>28080.223999999998</v>
      </c>
      <c r="M1139" s="39">
        <v>46216.260999999999</v>
      </c>
      <c r="N1139" s="39">
        <v>46216.260999999999</v>
      </c>
      <c r="O1139" s="39">
        <v>28080.223999999998</v>
      </c>
      <c r="P1139" s="39">
        <v>121197.74400000001</v>
      </c>
      <c r="Q1139" s="39"/>
      <c r="R1139" s="39"/>
      <c r="S1139" s="39">
        <v>-117995.143</v>
      </c>
      <c r="T1139" s="39">
        <v>46021.748</v>
      </c>
      <c r="U1139" s="39">
        <v>0</v>
      </c>
      <c r="V1139" s="39">
        <v>-22884.826000000001</v>
      </c>
      <c r="W1139" s="39">
        <v>12333.387000000001</v>
      </c>
      <c r="X1139" s="39">
        <v>-3551.114</v>
      </c>
      <c r="Y1139" s="39">
        <v>-3669.4839999999999</v>
      </c>
      <c r="Z1139" s="39">
        <v>-3551.1149999999998</v>
      </c>
      <c r="AA1139" s="39">
        <v>-3669.4839999999999</v>
      </c>
      <c r="AB1139" s="39">
        <v>31798.942999999999</v>
      </c>
      <c r="AC1139" s="39">
        <v>-6611.7939999999999</v>
      </c>
      <c r="AD1139" s="39"/>
      <c r="AE1139" s="39"/>
      <c r="AF1139" s="39"/>
      <c r="AG1139" s="39">
        <v>46021.748</v>
      </c>
      <c r="AH1139" s="39">
        <v>46021.748</v>
      </c>
      <c r="AI1139" s="39">
        <v>23136.921999999999</v>
      </c>
      <c r="AJ1139" s="39">
        <v>35470.309000000001</v>
      </c>
      <c r="AK1139" s="39">
        <v>31919.195</v>
      </c>
      <c r="AL1139" s="39">
        <v>28249.710999999999</v>
      </c>
      <c r="AM1139" s="39">
        <v>24698.596000000001</v>
      </c>
      <c r="AN1139" s="39">
        <v>21029.112000000001</v>
      </c>
      <c r="AO1139" s="39">
        <v>52828.055</v>
      </c>
      <c r="AP1139" s="39">
        <v>46216.260999999999</v>
      </c>
      <c r="AQ1139" s="39">
        <v>46216.260999999999</v>
      </c>
      <c r="AR1139" s="39">
        <v>46216.260999999999</v>
      </c>
      <c r="AS1139" s="41">
        <v>46216.260999999999</v>
      </c>
    </row>
    <row r="1140" spans="1:45">
      <c r="A1140" s="23" t="s">
        <v>171</v>
      </c>
      <c r="B1140" s="21" t="s">
        <v>172</v>
      </c>
      <c r="C1140" s="15" t="s">
        <v>57</v>
      </c>
      <c r="D1140" s="15" t="s">
        <v>58</v>
      </c>
      <c r="E1140" s="15" t="s">
        <v>68</v>
      </c>
      <c r="F1140" s="15" t="s">
        <v>69</v>
      </c>
      <c r="G1140" s="15" t="s">
        <v>1148</v>
      </c>
      <c r="H1140" s="45" t="s">
        <v>1132</v>
      </c>
      <c r="I1140" s="39">
        <v>2596.9879999999998</v>
      </c>
      <c r="J1140" s="39">
        <v>1073.1220000000001</v>
      </c>
      <c r="K1140" s="39">
        <v>1073.1220000000001</v>
      </c>
      <c r="L1140" s="39">
        <v>1073.1220000000001</v>
      </c>
      <c r="M1140" s="39">
        <v>2466.5259999999998</v>
      </c>
      <c r="N1140" s="39">
        <v>2466.5259999999998</v>
      </c>
      <c r="O1140" s="39">
        <v>1073.1220000000001</v>
      </c>
      <c r="P1140" s="39">
        <v>2260.154</v>
      </c>
      <c r="Q1140" s="39"/>
      <c r="R1140" s="39"/>
      <c r="S1140" s="39">
        <v>-848.80899999999997</v>
      </c>
      <c r="T1140" s="39">
        <v>7636.5010000000002</v>
      </c>
      <c r="U1140" s="39">
        <v>0</v>
      </c>
      <c r="V1140" s="39">
        <v>-3797.335</v>
      </c>
      <c r="W1140" s="39">
        <v>2046.509</v>
      </c>
      <c r="X1140" s="39">
        <v>-589.24400000000003</v>
      </c>
      <c r="Y1140" s="39">
        <v>-608.88599999999997</v>
      </c>
      <c r="Z1140" s="39">
        <v>-589.24400000000003</v>
      </c>
      <c r="AA1140" s="39">
        <v>-608.88599999999997</v>
      </c>
      <c r="AB1140" s="39">
        <v>-432.49099999999999</v>
      </c>
      <c r="AC1140" s="39">
        <v>-590.39800000000002</v>
      </c>
      <c r="AD1140" s="39"/>
      <c r="AE1140" s="39"/>
      <c r="AF1140" s="39"/>
      <c r="AG1140" s="39">
        <v>7636.5010000000002</v>
      </c>
      <c r="AH1140" s="39">
        <v>7636.5010000000002</v>
      </c>
      <c r="AI1140" s="39">
        <v>3839.1660000000002</v>
      </c>
      <c r="AJ1140" s="39">
        <v>5885.6750000000002</v>
      </c>
      <c r="AK1140" s="39">
        <v>5296.4309999999996</v>
      </c>
      <c r="AL1140" s="39">
        <v>4687.5450000000001</v>
      </c>
      <c r="AM1140" s="39">
        <v>4098.3010000000004</v>
      </c>
      <c r="AN1140" s="39">
        <v>3489.415</v>
      </c>
      <c r="AO1140" s="39">
        <v>3056.924</v>
      </c>
      <c r="AP1140" s="39">
        <v>2466.5259999999998</v>
      </c>
      <c r="AQ1140" s="39">
        <v>2466.5259999999998</v>
      </c>
      <c r="AR1140" s="39">
        <v>2466.5259999999998</v>
      </c>
      <c r="AS1140" s="41">
        <v>2466.5259999999998</v>
      </c>
    </row>
    <row r="1141" spans="1:45">
      <c r="A1141" s="23" t="s">
        <v>171</v>
      </c>
      <c r="B1141" s="21" t="s">
        <v>172</v>
      </c>
      <c r="C1141" s="15" t="s">
        <v>57</v>
      </c>
      <c r="D1141" s="15" t="s">
        <v>58</v>
      </c>
      <c r="E1141" s="15" t="s">
        <v>68</v>
      </c>
      <c r="F1141" s="15" t="s">
        <v>69</v>
      </c>
      <c r="G1141" s="15" t="s">
        <v>1157</v>
      </c>
      <c r="H1141" s="45" t="s">
        <v>1158</v>
      </c>
      <c r="I1141" s="39"/>
      <c r="J1141" s="39">
        <v>0</v>
      </c>
      <c r="K1141" s="39">
        <v>0</v>
      </c>
      <c r="L1141" s="39"/>
      <c r="M1141" s="39">
        <v>1309.6569999999999</v>
      </c>
      <c r="N1141" s="39">
        <v>1309.6569999999999</v>
      </c>
      <c r="O1141" s="39"/>
      <c r="P1141" s="39"/>
      <c r="Q1141" s="39"/>
      <c r="R1141" s="39"/>
      <c r="S1141" s="39"/>
      <c r="T1141" s="39">
        <v>4054.78</v>
      </c>
      <c r="U1141" s="39">
        <v>0</v>
      </c>
      <c r="V1141" s="39">
        <v>-2016.2850000000001</v>
      </c>
      <c r="W1141" s="39">
        <v>1086.6410000000001</v>
      </c>
      <c r="X1141" s="39">
        <v>-312.87299999999999</v>
      </c>
      <c r="Y1141" s="39">
        <v>-323.303</v>
      </c>
      <c r="Z1141" s="39">
        <v>-312.87299999999999</v>
      </c>
      <c r="AA1141" s="39">
        <v>-323.303</v>
      </c>
      <c r="AB1141" s="39">
        <v>-229.64099999999999</v>
      </c>
      <c r="AC1141" s="39">
        <v>-313.48599999999999</v>
      </c>
      <c r="AD1141" s="39"/>
      <c r="AE1141" s="39"/>
      <c r="AF1141" s="39"/>
      <c r="AG1141" s="39">
        <v>4054.78</v>
      </c>
      <c r="AH1141" s="39">
        <v>4054.78</v>
      </c>
      <c r="AI1141" s="39">
        <v>2038.4949999999999</v>
      </c>
      <c r="AJ1141" s="39">
        <v>3125.136</v>
      </c>
      <c r="AK1141" s="39">
        <v>2812.2629999999999</v>
      </c>
      <c r="AL1141" s="39">
        <v>2488.96</v>
      </c>
      <c r="AM1141" s="39">
        <v>2176.087</v>
      </c>
      <c r="AN1141" s="39">
        <v>1852.7840000000001</v>
      </c>
      <c r="AO1141" s="39">
        <v>1623.143</v>
      </c>
      <c r="AP1141" s="39">
        <v>1309.6569999999999</v>
      </c>
      <c r="AQ1141" s="39">
        <v>1309.6569999999999</v>
      </c>
      <c r="AR1141" s="39">
        <v>1309.6569999999999</v>
      </c>
      <c r="AS1141" s="41">
        <v>1309.6569999999999</v>
      </c>
    </row>
    <row r="1142" spans="1:45">
      <c r="A1142" s="23" t="s">
        <v>171</v>
      </c>
      <c r="B1142" s="21" t="s">
        <v>172</v>
      </c>
      <c r="C1142" s="15" t="s">
        <v>57</v>
      </c>
      <c r="D1142" s="15" t="s">
        <v>58</v>
      </c>
      <c r="E1142" s="15" t="s">
        <v>68</v>
      </c>
      <c r="F1142" s="15" t="s">
        <v>69</v>
      </c>
      <c r="G1142" s="15" t="s">
        <v>1159</v>
      </c>
      <c r="H1142" s="45" t="s">
        <v>1160</v>
      </c>
      <c r="I1142" s="39"/>
      <c r="J1142" s="39">
        <v>0</v>
      </c>
      <c r="K1142" s="39">
        <v>0</v>
      </c>
      <c r="L1142" s="39"/>
      <c r="M1142" s="39">
        <v>1309.6569999999999</v>
      </c>
      <c r="N1142" s="39">
        <v>1309.6569999999999</v>
      </c>
      <c r="O1142" s="39"/>
      <c r="P1142" s="39"/>
      <c r="Q1142" s="39"/>
      <c r="R1142" s="39"/>
      <c r="S1142" s="39"/>
      <c r="T1142" s="39">
        <v>4054.78</v>
      </c>
      <c r="U1142" s="39">
        <v>0</v>
      </c>
      <c r="V1142" s="39">
        <v>-2016.2850000000001</v>
      </c>
      <c r="W1142" s="39">
        <v>1086.6410000000001</v>
      </c>
      <c r="X1142" s="39">
        <v>-312.87299999999999</v>
      </c>
      <c r="Y1142" s="39">
        <v>-323.303</v>
      </c>
      <c r="Z1142" s="39">
        <v>-312.87299999999999</v>
      </c>
      <c r="AA1142" s="39">
        <v>-323.303</v>
      </c>
      <c r="AB1142" s="39">
        <v>-229.64099999999999</v>
      </c>
      <c r="AC1142" s="39">
        <v>-313.48599999999999</v>
      </c>
      <c r="AD1142" s="39"/>
      <c r="AE1142" s="39"/>
      <c r="AF1142" s="39"/>
      <c r="AG1142" s="39">
        <v>4054.78</v>
      </c>
      <c r="AH1142" s="39">
        <v>4054.78</v>
      </c>
      <c r="AI1142" s="39">
        <v>2038.4949999999999</v>
      </c>
      <c r="AJ1142" s="39">
        <v>3125.136</v>
      </c>
      <c r="AK1142" s="39">
        <v>2812.2629999999999</v>
      </c>
      <c r="AL1142" s="39">
        <v>2488.96</v>
      </c>
      <c r="AM1142" s="39">
        <v>2176.087</v>
      </c>
      <c r="AN1142" s="39">
        <v>1852.7840000000001</v>
      </c>
      <c r="AO1142" s="39">
        <v>1623.143</v>
      </c>
      <c r="AP1142" s="39">
        <v>1309.6569999999999</v>
      </c>
      <c r="AQ1142" s="39">
        <v>1309.6569999999999</v>
      </c>
      <c r="AR1142" s="39">
        <v>1309.6569999999999</v>
      </c>
      <c r="AS1142" s="41">
        <v>1309.6569999999999</v>
      </c>
    </row>
    <row r="1143" spans="1:45">
      <c r="A1143" s="23" t="s">
        <v>171</v>
      </c>
      <c r="B1143" s="21" t="s">
        <v>172</v>
      </c>
      <c r="C1143" s="15" t="s">
        <v>57</v>
      </c>
      <c r="D1143" s="15" t="s">
        <v>58</v>
      </c>
      <c r="E1143" s="15" t="s">
        <v>68</v>
      </c>
      <c r="F1143" s="15" t="s">
        <v>69</v>
      </c>
      <c r="G1143" s="15" t="s">
        <v>1163</v>
      </c>
      <c r="H1143" s="45" t="s">
        <v>1164</v>
      </c>
      <c r="I1143" s="39"/>
      <c r="J1143" s="39">
        <v>0</v>
      </c>
      <c r="K1143" s="39">
        <v>0</v>
      </c>
      <c r="L1143" s="39"/>
      <c r="M1143" s="39">
        <v>807.625</v>
      </c>
      <c r="N1143" s="39">
        <v>807.625</v>
      </c>
      <c r="O1143" s="39"/>
      <c r="P1143" s="39"/>
      <c r="Q1143" s="39"/>
      <c r="R1143" s="39"/>
      <c r="S1143" s="39"/>
      <c r="T1143" s="39">
        <v>2500.4479999999999</v>
      </c>
      <c r="U1143" s="39">
        <v>0</v>
      </c>
      <c r="V1143" s="39">
        <v>-1243.375</v>
      </c>
      <c r="W1143" s="39">
        <v>670.096</v>
      </c>
      <c r="X1143" s="39">
        <v>-192.93799999999999</v>
      </c>
      <c r="Y1143" s="39">
        <v>-199.37</v>
      </c>
      <c r="Z1143" s="39">
        <v>-192.93799999999999</v>
      </c>
      <c r="AA1143" s="39">
        <v>-199.37</v>
      </c>
      <c r="AB1143" s="39">
        <v>-141.61199999999999</v>
      </c>
      <c r="AC1143" s="39">
        <v>-193.316</v>
      </c>
      <c r="AD1143" s="39"/>
      <c r="AE1143" s="39"/>
      <c r="AF1143" s="39"/>
      <c r="AG1143" s="39">
        <v>2500.4479999999999</v>
      </c>
      <c r="AH1143" s="39">
        <v>2500.4479999999999</v>
      </c>
      <c r="AI1143" s="39">
        <v>1257.0730000000001</v>
      </c>
      <c r="AJ1143" s="39">
        <v>1927.1690000000001</v>
      </c>
      <c r="AK1143" s="39">
        <v>1734.231</v>
      </c>
      <c r="AL1143" s="39">
        <v>1534.8610000000001</v>
      </c>
      <c r="AM1143" s="39">
        <v>1341.923</v>
      </c>
      <c r="AN1143" s="39">
        <v>1142.5530000000001</v>
      </c>
      <c r="AO1143" s="39">
        <v>1000.941</v>
      </c>
      <c r="AP1143" s="39">
        <v>807.625</v>
      </c>
      <c r="AQ1143" s="39">
        <v>807.625</v>
      </c>
      <c r="AR1143" s="39">
        <v>807.625</v>
      </c>
      <c r="AS1143" s="41">
        <v>807.625</v>
      </c>
    </row>
    <row r="1144" spans="1:45">
      <c r="A1144" s="23" t="s">
        <v>171</v>
      </c>
      <c r="B1144" s="21" t="s">
        <v>172</v>
      </c>
      <c r="C1144" s="15" t="s">
        <v>57</v>
      </c>
      <c r="D1144" s="15" t="s">
        <v>58</v>
      </c>
      <c r="E1144" s="15" t="s">
        <v>68</v>
      </c>
      <c r="F1144" s="15" t="s">
        <v>69</v>
      </c>
      <c r="G1144" s="15" t="s">
        <v>1165</v>
      </c>
      <c r="H1144" s="45" t="s">
        <v>1134</v>
      </c>
      <c r="I1144" s="39">
        <v>9025.3080000000009</v>
      </c>
      <c r="J1144" s="39">
        <v>3729.4169999999999</v>
      </c>
      <c r="K1144" s="39">
        <v>3729.4169999999999</v>
      </c>
      <c r="L1144" s="39">
        <v>3729.4160000000002</v>
      </c>
      <c r="M1144" s="39">
        <v>807.625</v>
      </c>
      <c r="N1144" s="39">
        <v>807.625</v>
      </c>
      <c r="O1144" s="39">
        <v>3729.4160000000002</v>
      </c>
      <c r="P1144" s="39">
        <v>8125.7629999999999</v>
      </c>
      <c r="Q1144" s="39"/>
      <c r="R1144" s="39"/>
      <c r="S1144" s="39">
        <v>-3085.3890000000001</v>
      </c>
      <c r="T1144" s="39">
        <v>2500.4470000000001</v>
      </c>
      <c r="U1144" s="39">
        <v>0</v>
      </c>
      <c r="V1144" s="39">
        <v>-1243.374</v>
      </c>
      <c r="W1144" s="39">
        <v>670.096</v>
      </c>
      <c r="X1144" s="39">
        <v>-192.93799999999999</v>
      </c>
      <c r="Y1144" s="39">
        <v>-199.37</v>
      </c>
      <c r="Z1144" s="39">
        <v>-192.93799999999999</v>
      </c>
      <c r="AA1144" s="39">
        <v>-199.37</v>
      </c>
      <c r="AB1144" s="39">
        <v>-141.61199999999999</v>
      </c>
      <c r="AC1144" s="39">
        <v>-193.316</v>
      </c>
      <c r="AD1144" s="39"/>
      <c r="AE1144" s="39"/>
      <c r="AF1144" s="39"/>
      <c r="AG1144" s="39">
        <v>2500.4470000000001</v>
      </c>
      <c r="AH1144" s="39">
        <v>2500.4470000000001</v>
      </c>
      <c r="AI1144" s="39">
        <v>1257.0730000000001</v>
      </c>
      <c r="AJ1144" s="39">
        <v>1927.1690000000001</v>
      </c>
      <c r="AK1144" s="39">
        <v>1734.231</v>
      </c>
      <c r="AL1144" s="39">
        <v>1534.8610000000001</v>
      </c>
      <c r="AM1144" s="39">
        <v>1341.923</v>
      </c>
      <c r="AN1144" s="39">
        <v>1142.5530000000001</v>
      </c>
      <c r="AO1144" s="39">
        <v>1000.941</v>
      </c>
      <c r="AP1144" s="39">
        <v>807.625</v>
      </c>
      <c r="AQ1144" s="39">
        <v>807.625</v>
      </c>
      <c r="AR1144" s="39">
        <v>807.625</v>
      </c>
      <c r="AS1144" s="41">
        <v>807.625</v>
      </c>
    </row>
    <row r="1145" spans="1:45">
      <c r="A1145" s="23" t="s">
        <v>171</v>
      </c>
      <c r="B1145" s="21" t="s">
        <v>172</v>
      </c>
      <c r="C1145" s="15" t="s">
        <v>57</v>
      </c>
      <c r="D1145" s="15" t="s">
        <v>58</v>
      </c>
      <c r="E1145" s="15" t="s">
        <v>68</v>
      </c>
      <c r="F1145" s="15" t="s">
        <v>69</v>
      </c>
      <c r="G1145" s="15" t="s">
        <v>1166</v>
      </c>
      <c r="H1145" s="45" t="s">
        <v>1167</v>
      </c>
      <c r="I1145" s="39">
        <v>6458.1469999999999</v>
      </c>
      <c r="J1145" s="39">
        <v>2668.623</v>
      </c>
      <c r="K1145" s="39">
        <v>2668.623</v>
      </c>
      <c r="L1145" s="39">
        <v>2668.6219999999998</v>
      </c>
      <c r="M1145" s="39">
        <v>807.625</v>
      </c>
      <c r="N1145" s="39">
        <v>807.625</v>
      </c>
      <c r="O1145" s="39">
        <v>2668.6219999999998</v>
      </c>
      <c r="P1145" s="39">
        <v>5620.5150000000003</v>
      </c>
      <c r="Q1145" s="39"/>
      <c r="R1145" s="39"/>
      <c r="S1145" s="39">
        <v>-2110.8040000000001</v>
      </c>
      <c r="T1145" s="39">
        <v>2500.4470000000001</v>
      </c>
      <c r="U1145" s="39">
        <v>0</v>
      </c>
      <c r="V1145" s="39">
        <v>-1243.374</v>
      </c>
      <c r="W1145" s="39">
        <v>670.096</v>
      </c>
      <c r="X1145" s="39">
        <v>-192.93799999999999</v>
      </c>
      <c r="Y1145" s="39">
        <v>-199.37</v>
      </c>
      <c r="Z1145" s="39">
        <v>-192.93799999999999</v>
      </c>
      <c r="AA1145" s="39">
        <v>-199.37</v>
      </c>
      <c r="AB1145" s="39">
        <v>-141.61199999999999</v>
      </c>
      <c r="AC1145" s="39">
        <v>-193.316</v>
      </c>
      <c r="AD1145" s="39"/>
      <c r="AE1145" s="39"/>
      <c r="AF1145" s="39"/>
      <c r="AG1145" s="39">
        <v>2500.4470000000001</v>
      </c>
      <c r="AH1145" s="39">
        <v>2500.4470000000001</v>
      </c>
      <c r="AI1145" s="39">
        <v>1257.0730000000001</v>
      </c>
      <c r="AJ1145" s="39">
        <v>1927.1690000000001</v>
      </c>
      <c r="AK1145" s="39">
        <v>1734.231</v>
      </c>
      <c r="AL1145" s="39">
        <v>1534.8610000000001</v>
      </c>
      <c r="AM1145" s="39">
        <v>1341.923</v>
      </c>
      <c r="AN1145" s="39">
        <v>1142.5530000000001</v>
      </c>
      <c r="AO1145" s="39">
        <v>1000.941</v>
      </c>
      <c r="AP1145" s="39">
        <v>807.625</v>
      </c>
      <c r="AQ1145" s="39">
        <v>807.625</v>
      </c>
      <c r="AR1145" s="39">
        <v>807.625</v>
      </c>
      <c r="AS1145" s="41">
        <v>807.625</v>
      </c>
    </row>
    <row r="1146" spans="1:45">
      <c r="A1146" s="23" t="s">
        <v>171</v>
      </c>
      <c r="B1146" s="21" t="s">
        <v>172</v>
      </c>
      <c r="C1146" s="15" t="s">
        <v>57</v>
      </c>
      <c r="D1146" s="15" t="s">
        <v>58</v>
      </c>
      <c r="E1146" s="15" t="s">
        <v>68</v>
      </c>
      <c r="F1146" s="15" t="s">
        <v>69</v>
      </c>
      <c r="G1146" s="15" t="s">
        <v>1170</v>
      </c>
      <c r="H1146" s="45" t="s">
        <v>1171</v>
      </c>
      <c r="I1146" s="39">
        <v>736.84</v>
      </c>
      <c r="J1146" s="39">
        <v>304.47500000000002</v>
      </c>
      <c r="K1146" s="39">
        <v>304.47500000000002</v>
      </c>
      <c r="L1146" s="39">
        <v>304.47500000000002</v>
      </c>
      <c r="M1146" s="39">
        <v>807.625</v>
      </c>
      <c r="N1146" s="39">
        <v>807.625</v>
      </c>
      <c r="O1146" s="39">
        <v>304.47500000000002</v>
      </c>
      <c r="P1146" s="39">
        <v>663.4</v>
      </c>
      <c r="Q1146" s="39"/>
      <c r="R1146" s="39"/>
      <c r="S1146" s="39">
        <v>-251.89699999999999</v>
      </c>
      <c r="T1146" s="39">
        <v>2500.4479999999999</v>
      </c>
      <c r="U1146" s="39">
        <v>0</v>
      </c>
      <c r="V1146" s="39">
        <v>-1243.375</v>
      </c>
      <c r="W1146" s="39">
        <v>670.096</v>
      </c>
      <c r="X1146" s="39">
        <v>-192.93799999999999</v>
      </c>
      <c r="Y1146" s="39">
        <v>-199.37</v>
      </c>
      <c r="Z1146" s="39">
        <v>-192.93799999999999</v>
      </c>
      <c r="AA1146" s="39">
        <v>-199.37</v>
      </c>
      <c r="AB1146" s="39">
        <v>-141.61199999999999</v>
      </c>
      <c r="AC1146" s="39">
        <v>-193.316</v>
      </c>
      <c r="AD1146" s="39"/>
      <c r="AE1146" s="39"/>
      <c r="AF1146" s="39"/>
      <c r="AG1146" s="39">
        <v>2500.4479999999999</v>
      </c>
      <c r="AH1146" s="39">
        <v>2500.4479999999999</v>
      </c>
      <c r="AI1146" s="39">
        <v>1257.0730000000001</v>
      </c>
      <c r="AJ1146" s="39">
        <v>1927.1690000000001</v>
      </c>
      <c r="AK1146" s="39">
        <v>1734.231</v>
      </c>
      <c r="AL1146" s="39">
        <v>1534.8610000000001</v>
      </c>
      <c r="AM1146" s="39">
        <v>1341.923</v>
      </c>
      <c r="AN1146" s="39">
        <v>1142.5530000000001</v>
      </c>
      <c r="AO1146" s="39">
        <v>1000.941</v>
      </c>
      <c r="AP1146" s="39">
        <v>807.625</v>
      </c>
      <c r="AQ1146" s="39">
        <v>807.625</v>
      </c>
      <c r="AR1146" s="39">
        <v>807.625</v>
      </c>
      <c r="AS1146" s="41">
        <v>807.625</v>
      </c>
    </row>
    <row r="1147" spans="1:45">
      <c r="A1147" s="23" t="s">
        <v>171</v>
      </c>
      <c r="B1147" s="21" t="s">
        <v>172</v>
      </c>
      <c r="C1147" s="15" t="s">
        <v>57</v>
      </c>
      <c r="D1147" s="15" t="s">
        <v>58</v>
      </c>
      <c r="E1147" s="15" t="s">
        <v>68</v>
      </c>
      <c r="F1147" s="15" t="s">
        <v>69</v>
      </c>
      <c r="G1147" s="15" t="s">
        <v>1172</v>
      </c>
      <c r="H1147" s="45" t="s">
        <v>1173</v>
      </c>
      <c r="I1147" s="39">
        <v>0</v>
      </c>
      <c r="J1147" s="39">
        <v>0</v>
      </c>
      <c r="K1147" s="39">
        <v>0</v>
      </c>
      <c r="L1147" s="39"/>
      <c r="M1147" s="39">
        <v>807.625</v>
      </c>
      <c r="N1147" s="39">
        <v>807.625</v>
      </c>
      <c r="O1147" s="39"/>
      <c r="P1147" s="39">
        <v>3572.8330000000001</v>
      </c>
      <c r="Q1147" s="39"/>
      <c r="R1147" s="39"/>
      <c r="S1147" s="39">
        <v>-1786.4169999999999</v>
      </c>
      <c r="T1147" s="39">
        <v>2500.4479999999999</v>
      </c>
      <c r="U1147" s="39">
        <v>0</v>
      </c>
      <c r="V1147" s="39">
        <v>-1243.375</v>
      </c>
      <c r="W1147" s="39">
        <v>670.096</v>
      </c>
      <c r="X1147" s="39">
        <v>-192.93799999999999</v>
      </c>
      <c r="Y1147" s="39">
        <v>-199.37</v>
      </c>
      <c r="Z1147" s="39">
        <v>-192.93799999999999</v>
      </c>
      <c r="AA1147" s="39">
        <v>-199.37</v>
      </c>
      <c r="AB1147" s="39">
        <v>-141.61199999999999</v>
      </c>
      <c r="AC1147" s="39">
        <v>-193.316</v>
      </c>
      <c r="AD1147" s="39"/>
      <c r="AE1147" s="39"/>
      <c r="AF1147" s="39"/>
      <c r="AG1147" s="39">
        <v>2500.4479999999999</v>
      </c>
      <c r="AH1147" s="39">
        <v>2500.4479999999999</v>
      </c>
      <c r="AI1147" s="39">
        <v>1257.0730000000001</v>
      </c>
      <c r="AJ1147" s="39">
        <v>1927.1690000000001</v>
      </c>
      <c r="AK1147" s="39">
        <v>1734.231</v>
      </c>
      <c r="AL1147" s="39">
        <v>1534.8610000000001</v>
      </c>
      <c r="AM1147" s="39">
        <v>1341.923</v>
      </c>
      <c r="AN1147" s="39">
        <v>1142.5530000000001</v>
      </c>
      <c r="AO1147" s="39">
        <v>1000.941</v>
      </c>
      <c r="AP1147" s="39">
        <v>807.625</v>
      </c>
      <c r="AQ1147" s="39">
        <v>807.625</v>
      </c>
      <c r="AR1147" s="39">
        <v>807.625</v>
      </c>
      <c r="AS1147" s="41">
        <v>807.625</v>
      </c>
    </row>
    <row r="1148" spans="1:45">
      <c r="A1148" s="23" t="s">
        <v>173</v>
      </c>
      <c r="B1148" s="21" t="s">
        <v>174</v>
      </c>
      <c r="C1148" s="15" t="s">
        <v>57</v>
      </c>
      <c r="D1148" s="15" t="s">
        <v>58</v>
      </c>
      <c r="E1148" s="15" t="s">
        <v>59</v>
      </c>
      <c r="F1148" s="15" t="s">
        <v>60</v>
      </c>
      <c r="G1148" s="15" t="s">
        <v>62</v>
      </c>
      <c r="H1148" s="45" t="s">
        <v>63</v>
      </c>
      <c r="I1148" s="39">
        <v>2700630.5839999998</v>
      </c>
      <c r="J1148" s="39">
        <v>3000000</v>
      </c>
      <c r="K1148" s="39">
        <v>3000000</v>
      </c>
      <c r="L1148" s="39">
        <v>3750000</v>
      </c>
      <c r="M1148" s="39">
        <v>5716542.1210000003</v>
      </c>
      <c r="N1148" s="39">
        <v>5716542.1210000003</v>
      </c>
      <c r="O1148" s="39">
        <v>3750000</v>
      </c>
      <c r="P1148" s="39">
        <v>5949009.4160000002</v>
      </c>
      <c r="Q1148" s="39"/>
      <c r="R1148" s="39"/>
      <c r="S1148" s="39">
        <v>1477532.048</v>
      </c>
      <c r="T1148" s="39">
        <v>2700630.5839999998</v>
      </c>
      <c r="U1148" s="39">
        <v>0</v>
      </c>
      <c r="V1148" s="39">
        <v>6377406.591</v>
      </c>
      <c r="W1148" s="39">
        <v>479072.89199999999</v>
      </c>
      <c r="X1148" s="39">
        <v>1593996.8770000001</v>
      </c>
      <c r="Y1148" s="39">
        <v>-5523118.7640000004</v>
      </c>
      <c r="Z1148" s="39">
        <v>597983.11499999999</v>
      </c>
      <c r="AA1148" s="39">
        <v>695078.21900000004</v>
      </c>
      <c r="AB1148" s="39">
        <v>-2312330.9730000002</v>
      </c>
      <c r="AC1148" s="39">
        <v>1107823.58</v>
      </c>
      <c r="AD1148" s="39"/>
      <c r="AE1148" s="39"/>
      <c r="AF1148" s="39"/>
      <c r="AG1148" s="39">
        <v>2700630.5839999998</v>
      </c>
      <c r="AH1148" s="39">
        <v>2700630.5839999998</v>
      </c>
      <c r="AI1148" s="39">
        <v>9078037.1750000007</v>
      </c>
      <c r="AJ1148" s="39">
        <v>9557110.0669999998</v>
      </c>
      <c r="AK1148" s="39">
        <v>11151106.944</v>
      </c>
      <c r="AL1148" s="39">
        <v>5627988.1799999997</v>
      </c>
      <c r="AM1148" s="39">
        <v>6225971.2949999999</v>
      </c>
      <c r="AN1148" s="39">
        <v>6921049.5140000004</v>
      </c>
      <c r="AO1148" s="39">
        <v>4608718.5410000002</v>
      </c>
      <c r="AP1148" s="39">
        <v>5716542.1210000003</v>
      </c>
      <c r="AQ1148" s="39">
        <v>5716542.1210000003</v>
      </c>
      <c r="AR1148" s="39">
        <v>5716542.1210000003</v>
      </c>
      <c r="AS1148" s="41">
        <v>5716542.1210000003</v>
      </c>
    </row>
    <row r="1149" spans="1:45">
      <c r="A1149" s="23" t="s">
        <v>175</v>
      </c>
      <c r="B1149" s="21" t="s">
        <v>176</v>
      </c>
      <c r="C1149" s="15" t="s">
        <v>57</v>
      </c>
      <c r="D1149" s="15" t="s">
        <v>58</v>
      </c>
      <c r="E1149" s="15" t="s">
        <v>59</v>
      </c>
      <c r="F1149" s="15" t="s">
        <v>60</v>
      </c>
      <c r="G1149" s="15" t="s">
        <v>1135</v>
      </c>
      <c r="H1149" s="45" t="s">
        <v>61</v>
      </c>
      <c r="I1149" s="39">
        <v>0</v>
      </c>
      <c r="J1149" s="39"/>
      <c r="K1149" s="39"/>
      <c r="L1149" s="39"/>
      <c r="M1149" s="39"/>
      <c r="N1149" s="39"/>
      <c r="O1149" s="39"/>
      <c r="P1149" s="39">
        <v>0</v>
      </c>
      <c r="Q1149" s="39"/>
      <c r="R1149" s="39"/>
      <c r="S1149" s="39">
        <v>0</v>
      </c>
      <c r="T1149" s="39"/>
      <c r="U1149" s="39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41"/>
    </row>
    <row r="1150" spans="1:45">
      <c r="A1150" s="23" t="s">
        <v>175</v>
      </c>
      <c r="B1150" s="21" t="s">
        <v>176</v>
      </c>
      <c r="C1150" s="15" t="s">
        <v>57</v>
      </c>
      <c r="D1150" s="15" t="s">
        <v>58</v>
      </c>
      <c r="E1150" s="15" t="s">
        <v>66</v>
      </c>
      <c r="F1150" s="15" t="s">
        <v>67</v>
      </c>
      <c r="G1150" s="15" t="s">
        <v>1131</v>
      </c>
      <c r="H1150" s="45" t="s">
        <v>1132</v>
      </c>
      <c r="I1150" s="39">
        <v>0</v>
      </c>
      <c r="J1150" s="39"/>
      <c r="K1150" s="39"/>
      <c r="L1150" s="39"/>
      <c r="M1150" s="39"/>
      <c r="N1150" s="39"/>
      <c r="O1150" s="39"/>
      <c r="P1150" s="39">
        <v>0</v>
      </c>
      <c r="Q1150" s="39"/>
      <c r="R1150" s="39"/>
      <c r="S1150" s="39">
        <v>0</v>
      </c>
      <c r="T1150" s="39"/>
      <c r="U1150" s="39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41"/>
    </row>
    <row r="1151" spans="1:45">
      <c r="A1151" s="23" t="s">
        <v>175</v>
      </c>
      <c r="B1151" s="21" t="s">
        <v>176</v>
      </c>
      <c r="C1151" s="15" t="s">
        <v>57</v>
      </c>
      <c r="D1151" s="15" t="s">
        <v>58</v>
      </c>
      <c r="E1151" s="15" t="s">
        <v>66</v>
      </c>
      <c r="F1151" s="15" t="s">
        <v>67</v>
      </c>
      <c r="G1151" s="15" t="s">
        <v>1133</v>
      </c>
      <c r="H1151" s="45" t="s">
        <v>1134</v>
      </c>
      <c r="I1151" s="39">
        <v>0</v>
      </c>
      <c r="J1151" s="39"/>
      <c r="K1151" s="39"/>
      <c r="L1151" s="39"/>
      <c r="M1151" s="39"/>
      <c r="N1151" s="39"/>
      <c r="O1151" s="39"/>
      <c r="P1151" s="39">
        <v>0</v>
      </c>
      <c r="Q1151" s="39"/>
      <c r="R1151" s="39"/>
      <c r="S1151" s="39">
        <v>0</v>
      </c>
      <c r="T1151" s="39"/>
      <c r="U1151" s="39"/>
      <c r="V1151" s="39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41"/>
    </row>
    <row r="1152" spans="1:45">
      <c r="A1152" s="23" t="s">
        <v>175</v>
      </c>
      <c r="B1152" s="21" t="s">
        <v>176</v>
      </c>
      <c r="C1152" s="15" t="s">
        <v>57</v>
      </c>
      <c r="D1152" s="15" t="s">
        <v>58</v>
      </c>
      <c r="E1152" s="15" t="s">
        <v>66</v>
      </c>
      <c r="F1152" s="15" t="s">
        <v>67</v>
      </c>
      <c r="G1152" s="15" t="s">
        <v>1146</v>
      </c>
      <c r="H1152" s="45" t="s">
        <v>1147</v>
      </c>
      <c r="I1152" s="39">
        <v>242.45599999999999</v>
      </c>
      <c r="J1152" s="39">
        <v>2527.297</v>
      </c>
      <c r="K1152" s="39">
        <v>2527.297</v>
      </c>
      <c r="L1152" s="39">
        <v>-356.06700000000001</v>
      </c>
      <c r="M1152" s="39">
        <v>2398.6120000000001</v>
      </c>
      <c r="N1152" s="39">
        <v>2398.6120000000001</v>
      </c>
      <c r="O1152" s="39">
        <v>-356.06700000000001</v>
      </c>
      <c r="P1152" s="39">
        <v>294.41199999999998</v>
      </c>
      <c r="Q1152" s="39"/>
      <c r="R1152" s="39"/>
      <c r="S1152" s="39">
        <v>13.122</v>
      </c>
      <c r="T1152" s="39">
        <v>414.947</v>
      </c>
      <c r="U1152" s="39">
        <v>0</v>
      </c>
      <c r="V1152" s="39">
        <v>-130.10400000000001</v>
      </c>
      <c r="W1152" s="39">
        <v>93.263000000000005</v>
      </c>
      <c r="X1152" s="39">
        <v>-76.507999999999996</v>
      </c>
      <c r="Y1152" s="39">
        <v>-16.587</v>
      </c>
      <c r="Z1152" s="39">
        <v>2242.2860000000001</v>
      </c>
      <c r="AA1152" s="39">
        <v>-1532.1569999999999</v>
      </c>
      <c r="AB1152" s="39">
        <v>-536.88599999999997</v>
      </c>
      <c r="AC1152" s="39">
        <v>1940.3579999999999</v>
      </c>
      <c r="AD1152" s="39"/>
      <c r="AE1152" s="39"/>
      <c r="AF1152" s="39"/>
      <c r="AG1152" s="39">
        <v>414.947</v>
      </c>
      <c r="AH1152" s="39">
        <v>414.947</v>
      </c>
      <c r="AI1152" s="39">
        <v>284.84300000000002</v>
      </c>
      <c r="AJ1152" s="39">
        <v>378.10599999999999</v>
      </c>
      <c r="AK1152" s="39">
        <v>301.59800000000001</v>
      </c>
      <c r="AL1152" s="39">
        <v>285.01100000000002</v>
      </c>
      <c r="AM1152" s="39">
        <v>2527.297</v>
      </c>
      <c r="AN1152" s="39">
        <v>995.14</v>
      </c>
      <c r="AO1152" s="39">
        <v>458.25400000000002</v>
      </c>
      <c r="AP1152" s="39">
        <v>2398.6120000000001</v>
      </c>
      <c r="AQ1152" s="39">
        <v>2398.6120000000001</v>
      </c>
      <c r="AR1152" s="39">
        <v>2398.6120000000001</v>
      </c>
      <c r="AS1152" s="41">
        <v>2398.6120000000001</v>
      </c>
    </row>
    <row r="1153" spans="1:45">
      <c r="A1153" s="23" t="s">
        <v>175</v>
      </c>
      <c r="B1153" s="21" t="s">
        <v>176</v>
      </c>
      <c r="C1153" s="15" t="s">
        <v>57</v>
      </c>
      <c r="D1153" s="15" t="s">
        <v>58</v>
      </c>
      <c r="E1153" s="15" t="s">
        <v>66</v>
      </c>
      <c r="F1153" s="15" t="s">
        <v>67</v>
      </c>
      <c r="G1153" s="15" t="s">
        <v>1149</v>
      </c>
      <c r="H1153" s="45" t="s">
        <v>1150</v>
      </c>
      <c r="I1153" s="39">
        <v>182.04499999999999</v>
      </c>
      <c r="J1153" s="39">
        <v>3041.212</v>
      </c>
      <c r="K1153" s="39">
        <v>3041.212</v>
      </c>
      <c r="L1153" s="39">
        <v>-412.62599999999998</v>
      </c>
      <c r="M1153" s="39">
        <v>2869.6329999999998</v>
      </c>
      <c r="N1153" s="39">
        <v>2869.6329999999998</v>
      </c>
      <c r="O1153" s="39">
        <v>-412.62599999999998</v>
      </c>
      <c r="P1153" s="39">
        <v>221.05600000000001</v>
      </c>
      <c r="Q1153" s="39"/>
      <c r="R1153" s="39"/>
      <c r="S1153" s="39">
        <v>9.8520000000000003</v>
      </c>
      <c r="T1153" s="39">
        <v>213.09399999999999</v>
      </c>
      <c r="U1153" s="39">
        <v>0</v>
      </c>
      <c r="V1153" s="39">
        <v>-161.821</v>
      </c>
      <c r="W1153" s="39">
        <v>124.351</v>
      </c>
      <c r="X1153" s="39">
        <v>-102.011</v>
      </c>
      <c r="Y1153" s="39">
        <v>-22.116</v>
      </c>
      <c r="Z1153" s="39">
        <v>2989.7150000000001</v>
      </c>
      <c r="AA1153" s="39">
        <v>-2042.876</v>
      </c>
      <c r="AB1153" s="39">
        <v>-715.84699999999998</v>
      </c>
      <c r="AC1153" s="39">
        <v>2587.1439999999998</v>
      </c>
      <c r="AD1153" s="39"/>
      <c r="AE1153" s="39"/>
      <c r="AF1153" s="39"/>
      <c r="AG1153" s="39">
        <v>213.09399999999999</v>
      </c>
      <c r="AH1153" s="39">
        <v>213.09399999999999</v>
      </c>
      <c r="AI1153" s="39">
        <v>51.273000000000003</v>
      </c>
      <c r="AJ1153" s="39">
        <v>175.624</v>
      </c>
      <c r="AK1153" s="39">
        <v>73.613</v>
      </c>
      <c r="AL1153" s="39">
        <v>51.497</v>
      </c>
      <c r="AM1153" s="39">
        <v>3041.212</v>
      </c>
      <c r="AN1153" s="39">
        <v>998.33600000000001</v>
      </c>
      <c r="AO1153" s="39">
        <v>282.48899999999998</v>
      </c>
      <c r="AP1153" s="39">
        <v>2869.6329999999998</v>
      </c>
      <c r="AQ1153" s="39">
        <v>2869.6329999999998</v>
      </c>
      <c r="AR1153" s="39">
        <v>2869.6329999999998</v>
      </c>
      <c r="AS1153" s="41">
        <v>2869.6329999999998</v>
      </c>
    </row>
    <row r="1154" spans="1:45">
      <c r="A1154" s="23" t="s">
        <v>175</v>
      </c>
      <c r="B1154" s="21" t="s">
        <v>176</v>
      </c>
      <c r="C1154" s="15" t="s">
        <v>57</v>
      </c>
      <c r="D1154" s="15" t="s">
        <v>58</v>
      </c>
      <c r="E1154" s="15" t="s">
        <v>66</v>
      </c>
      <c r="F1154" s="15" t="s">
        <v>67</v>
      </c>
      <c r="G1154" s="15" t="s">
        <v>1151</v>
      </c>
      <c r="H1154" s="45" t="s">
        <v>1152</v>
      </c>
      <c r="I1154" s="39">
        <v>810.63499999999999</v>
      </c>
      <c r="J1154" s="39">
        <v>16483.59</v>
      </c>
      <c r="K1154" s="39">
        <v>16483.59</v>
      </c>
      <c r="L1154" s="39">
        <v>77306.574999999997</v>
      </c>
      <c r="M1154" s="39">
        <v>15526.773999999999</v>
      </c>
      <c r="N1154" s="39">
        <v>15526.773999999999</v>
      </c>
      <c r="O1154" s="39">
        <v>77306.574999999997</v>
      </c>
      <c r="P1154" s="39">
        <v>506018.511</v>
      </c>
      <c r="Q1154" s="39"/>
      <c r="R1154" s="39"/>
      <c r="S1154" s="39">
        <v>310420.29399999999</v>
      </c>
      <c r="T1154" s="39">
        <v>695.63900000000001</v>
      </c>
      <c r="U1154" s="39">
        <v>0</v>
      </c>
      <c r="V1154" s="39">
        <v>-885.53499999999997</v>
      </c>
      <c r="W1154" s="39">
        <v>693.44500000000005</v>
      </c>
      <c r="X1154" s="39">
        <v>-568.86500000000001</v>
      </c>
      <c r="Y1154" s="39">
        <v>-123.331</v>
      </c>
      <c r="Z1154" s="39">
        <v>16672.237000000001</v>
      </c>
      <c r="AA1154" s="39">
        <v>-11392.16</v>
      </c>
      <c r="AB1154" s="39">
        <v>-3991.9450000000002</v>
      </c>
      <c r="AC1154" s="39">
        <v>14427.289000000001</v>
      </c>
      <c r="AD1154" s="39"/>
      <c r="AE1154" s="39"/>
      <c r="AF1154" s="39"/>
      <c r="AG1154" s="39">
        <v>695.63900000000001</v>
      </c>
      <c r="AH1154" s="39">
        <v>695.63900000000001</v>
      </c>
      <c r="AI1154" s="39">
        <v>-189.89599999999999</v>
      </c>
      <c r="AJ1154" s="39">
        <v>503.54899999999998</v>
      </c>
      <c r="AK1154" s="39">
        <v>-65.316000000000003</v>
      </c>
      <c r="AL1154" s="39">
        <v>-188.64699999999999</v>
      </c>
      <c r="AM1154" s="39">
        <v>16483.59</v>
      </c>
      <c r="AN1154" s="39">
        <v>5091.43</v>
      </c>
      <c r="AO1154" s="39">
        <v>1099.4849999999999</v>
      </c>
      <c r="AP1154" s="39">
        <v>15526.773999999999</v>
      </c>
      <c r="AQ1154" s="39">
        <v>15526.773999999999</v>
      </c>
      <c r="AR1154" s="39">
        <v>15526.773999999999</v>
      </c>
      <c r="AS1154" s="41">
        <v>15526.773999999999</v>
      </c>
    </row>
    <row r="1155" spans="1:45">
      <c r="A1155" s="23" t="s">
        <v>175</v>
      </c>
      <c r="B1155" s="21" t="s">
        <v>176</v>
      </c>
      <c r="C1155" s="15" t="s">
        <v>57</v>
      </c>
      <c r="D1155" s="15" t="s">
        <v>58</v>
      </c>
      <c r="E1155" s="15" t="s">
        <v>66</v>
      </c>
      <c r="F1155" s="15" t="s">
        <v>67</v>
      </c>
      <c r="G1155" s="15" t="s">
        <v>1153</v>
      </c>
      <c r="H1155" s="45" t="s">
        <v>1154</v>
      </c>
      <c r="I1155" s="39">
        <v>347.76499999999999</v>
      </c>
      <c r="J1155" s="39">
        <v>6271.491</v>
      </c>
      <c r="K1155" s="39">
        <v>6271.491</v>
      </c>
      <c r="L1155" s="39">
        <v>-810.23400000000004</v>
      </c>
      <c r="M1155" s="39">
        <v>5913.45</v>
      </c>
      <c r="N1155" s="39">
        <v>5913.45</v>
      </c>
      <c r="O1155" s="39">
        <v>-810.23400000000004</v>
      </c>
      <c r="P1155" s="39">
        <v>324442.99200000003</v>
      </c>
      <c r="Q1155" s="39"/>
      <c r="R1155" s="39"/>
      <c r="S1155" s="39">
        <v>324039.52600000001</v>
      </c>
      <c r="T1155" s="39">
        <v>367.31299999999999</v>
      </c>
      <c r="U1155" s="39">
        <v>0</v>
      </c>
      <c r="V1155" s="39">
        <v>-335.03199999999998</v>
      </c>
      <c r="W1155" s="39">
        <v>259.48700000000002</v>
      </c>
      <c r="X1155" s="39">
        <v>-212.869</v>
      </c>
      <c r="Y1155" s="39">
        <v>-46.15</v>
      </c>
      <c r="Z1155" s="39">
        <v>6238.7420000000002</v>
      </c>
      <c r="AA1155" s="39">
        <v>-4262.9409999999998</v>
      </c>
      <c r="AB1155" s="39">
        <v>-1493.7840000000001</v>
      </c>
      <c r="AC1155" s="39">
        <v>5398.6840000000002</v>
      </c>
      <c r="AD1155" s="39"/>
      <c r="AE1155" s="39"/>
      <c r="AF1155" s="39"/>
      <c r="AG1155" s="39">
        <v>367.31299999999999</v>
      </c>
      <c r="AH1155" s="39">
        <v>367.31299999999999</v>
      </c>
      <c r="AI1155" s="39">
        <v>32.280999999999999</v>
      </c>
      <c r="AJ1155" s="39">
        <v>291.76799999999997</v>
      </c>
      <c r="AK1155" s="39">
        <v>78.899000000000001</v>
      </c>
      <c r="AL1155" s="39">
        <v>32.749000000000002</v>
      </c>
      <c r="AM1155" s="39">
        <v>6271.491</v>
      </c>
      <c r="AN1155" s="39">
        <v>2008.55</v>
      </c>
      <c r="AO1155" s="39">
        <v>514.76599999999996</v>
      </c>
      <c r="AP1155" s="39">
        <v>5913.45</v>
      </c>
      <c r="AQ1155" s="39">
        <v>5913.45</v>
      </c>
      <c r="AR1155" s="39">
        <v>5913.45</v>
      </c>
      <c r="AS1155" s="41">
        <v>5913.45</v>
      </c>
    </row>
    <row r="1156" spans="1:45">
      <c r="A1156" s="23" t="s">
        <v>175</v>
      </c>
      <c r="B1156" s="21" t="s">
        <v>176</v>
      </c>
      <c r="C1156" s="15" t="s">
        <v>57</v>
      </c>
      <c r="D1156" s="15" t="s">
        <v>58</v>
      </c>
      <c r="E1156" s="15" t="s">
        <v>66</v>
      </c>
      <c r="F1156" s="15" t="s">
        <v>67</v>
      </c>
      <c r="G1156" s="15" t="s">
        <v>1155</v>
      </c>
      <c r="H1156" s="45" t="s">
        <v>1156</v>
      </c>
      <c r="I1156" s="39">
        <v>1479.2239999999999</v>
      </c>
      <c r="J1156" s="39">
        <v>20068.922999999999</v>
      </c>
      <c r="K1156" s="39">
        <v>20068.922999999999</v>
      </c>
      <c r="L1156" s="39">
        <v>15420.428</v>
      </c>
      <c r="M1156" s="39">
        <v>18979.044999999998</v>
      </c>
      <c r="N1156" s="39">
        <v>18979.044999999998</v>
      </c>
      <c r="O1156" s="39">
        <v>15420.428</v>
      </c>
      <c r="P1156" s="39">
        <v>3555551.9840000002</v>
      </c>
      <c r="Q1156" s="39"/>
      <c r="R1156" s="39"/>
      <c r="S1156" s="39">
        <v>3001406.753</v>
      </c>
      <c r="T1156" s="39">
        <v>2131.2379999999998</v>
      </c>
      <c r="U1156" s="39">
        <v>0</v>
      </c>
      <c r="V1156" s="39">
        <v>-1054.5309999999999</v>
      </c>
      <c r="W1156" s="39">
        <v>789.88099999999997</v>
      </c>
      <c r="X1156" s="39">
        <v>-647.97500000000002</v>
      </c>
      <c r="Y1156" s="39">
        <v>-140.482</v>
      </c>
      <c r="Z1156" s="39">
        <v>18990.792000000001</v>
      </c>
      <c r="AA1156" s="39">
        <v>-12976.431</v>
      </c>
      <c r="AB1156" s="39">
        <v>-4547.0919999999996</v>
      </c>
      <c r="AC1156" s="39">
        <v>16433.645</v>
      </c>
      <c r="AD1156" s="39"/>
      <c r="AE1156" s="39"/>
      <c r="AF1156" s="39"/>
      <c r="AG1156" s="39">
        <v>2131.2379999999998</v>
      </c>
      <c r="AH1156" s="39">
        <v>2131.2379999999998</v>
      </c>
      <c r="AI1156" s="39">
        <v>1076.7070000000001</v>
      </c>
      <c r="AJ1156" s="39">
        <v>1866.588</v>
      </c>
      <c r="AK1156" s="39">
        <v>1218.6130000000001</v>
      </c>
      <c r="AL1156" s="39">
        <v>1078.1310000000001</v>
      </c>
      <c r="AM1156" s="39">
        <v>20068.922999999999</v>
      </c>
      <c r="AN1156" s="39">
        <v>7092.4920000000002</v>
      </c>
      <c r="AO1156" s="39">
        <v>2545.4</v>
      </c>
      <c r="AP1156" s="39">
        <v>18979.044999999998</v>
      </c>
      <c r="AQ1156" s="39">
        <v>18979.044999999998</v>
      </c>
      <c r="AR1156" s="39">
        <v>18979.044999999998</v>
      </c>
      <c r="AS1156" s="41">
        <v>18979.044999999998</v>
      </c>
    </row>
    <row r="1157" spans="1:45">
      <c r="A1157" s="23" t="s">
        <v>175</v>
      </c>
      <c r="B1157" s="21" t="s">
        <v>176</v>
      </c>
      <c r="C1157" s="15" t="s">
        <v>57</v>
      </c>
      <c r="D1157" s="15" t="s">
        <v>58</v>
      </c>
      <c r="E1157" s="15" t="s">
        <v>66</v>
      </c>
      <c r="F1157" s="15" t="s">
        <v>67</v>
      </c>
      <c r="G1157" s="15" t="s">
        <v>1159</v>
      </c>
      <c r="H1157" s="45" t="s">
        <v>1160</v>
      </c>
      <c r="I1157" s="39">
        <v>196.74100000000001</v>
      </c>
      <c r="J1157" s="39">
        <v>3342.509</v>
      </c>
      <c r="K1157" s="39">
        <v>3342.509</v>
      </c>
      <c r="L1157" s="39">
        <v>-473.875</v>
      </c>
      <c r="M1157" s="39">
        <v>3153.422</v>
      </c>
      <c r="N1157" s="39">
        <v>3153.422</v>
      </c>
      <c r="O1157" s="39">
        <v>-473.875</v>
      </c>
      <c r="P1157" s="39">
        <v>238.9</v>
      </c>
      <c r="Q1157" s="39"/>
      <c r="R1157" s="39"/>
      <c r="S1157" s="39">
        <v>10.648</v>
      </c>
      <c r="T1157" s="39">
        <v>225.489</v>
      </c>
      <c r="U1157" s="39">
        <v>0</v>
      </c>
      <c r="V1157" s="39">
        <v>-178.01499999999999</v>
      </c>
      <c r="W1157" s="39">
        <v>137.04</v>
      </c>
      <c r="X1157" s="39">
        <v>594.9</v>
      </c>
      <c r="Y1157" s="39">
        <v>-731.69299999999998</v>
      </c>
      <c r="Z1157" s="39">
        <v>3294.788</v>
      </c>
      <c r="AA1157" s="39">
        <v>-2251.3330000000001</v>
      </c>
      <c r="AB1157" s="39">
        <v>-788.89300000000003</v>
      </c>
      <c r="AC1157" s="39">
        <v>2851.1390000000001</v>
      </c>
      <c r="AD1157" s="39"/>
      <c r="AE1157" s="39"/>
      <c r="AF1157" s="39"/>
      <c r="AG1157" s="39">
        <v>225.489</v>
      </c>
      <c r="AH1157" s="39">
        <v>225.489</v>
      </c>
      <c r="AI1157" s="39">
        <v>47.473999999999997</v>
      </c>
      <c r="AJ1157" s="39">
        <v>184.51400000000001</v>
      </c>
      <c r="AK1157" s="39">
        <v>779.41399999999999</v>
      </c>
      <c r="AL1157" s="39">
        <v>47.720999999999997</v>
      </c>
      <c r="AM1157" s="39">
        <v>3342.509</v>
      </c>
      <c r="AN1157" s="39">
        <v>1091.1759999999999</v>
      </c>
      <c r="AO1157" s="39">
        <v>302.28300000000002</v>
      </c>
      <c r="AP1157" s="39">
        <v>3153.422</v>
      </c>
      <c r="AQ1157" s="39">
        <v>3153.422</v>
      </c>
      <c r="AR1157" s="39">
        <v>3153.422</v>
      </c>
      <c r="AS1157" s="41">
        <v>3153.422</v>
      </c>
    </row>
    <row r="1158" spans="1:45">
      <c r="A1158" s="23" t="s">
        <v>175</v>
      </c>
      <c r="B1158" s="21" t="s">
        <v>176</v>
      </c>
      <c r="C1158" s="15" t="s">
        <v>57</v>
      </c>
      <c r="D1158" s="15" t="s">
        <v>58</v>
      </c>
      <c r="E1158" s="15" t="s">
        <v>66</v>
      </c>
      <c r="F1158" s="15" t="s">
        <v>67</v>
      </c>
      <c r="G1158" s="15" t="s">
        <v>1161</v>
      </c>
      <c r="H1158" s="45" t="s">
        <v>1162</v>
      </c>
      <c r="I1158" s="39">
        <v>0</v>
      </c>
      <c r="J1158" s="39"/>
      <c r="K1158" s="39"/>
      <c r="L1158" s="39"/>
      <c r="M1158" s="39"/>
      <c r="N1158" s="39"/>
      <c r="O1158" s="39"/>
      <c r="P1158" s="39">
        <v>0</v>
      </c>
      <c r="Q1158" s="39"/>
      <c r="R1158" s="39"/>
      <c r="S1158" s="39">
        <v>0</v>
      </c>
      <c r="T1158" s="39"/>
      <c r="U1158" s="39"/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  <c r="AM1158" s="39"/>
      <c r="AN1158" s="39"/>
      <c r="AO1158" s="39"/>
      <c r="AP1158" s="39"/>
      <c r="AQ1158" s="39"/>
      <c r="AR1158" s="39"/>
      <c r="AS1158" s="41"/>
    </row>
    <row r="1159" spans="1:45">
      <c r="A1159" s="23" t="s">
        <v>175</v>
      </c>
      <c r="B1159" s="21" t="s">
        <v>176</v>
      </c>
      <c r="C1159" s="15" t="s">
        <v>57</v>
      </c>
      <c r="D1159" s="15" t="s">
        <v>58</v>
      </c>
      <c r="E1159" s="15" t="s">
        <v>66</v>
      </c>
      <c r="F1159" s="15" t="s">
        <v>67</v>
      </c>
      <c r="G1159" s="15" t="s">
        <v>1163</v>
      </c>
      <c r="H1159" s="45" t="s">
        <v>1164</v>
      </c>
      <c r="I1159" s="39"/>
      <c r="J1159" s="39">
        <v>3325.6030000000001</v>
      </c>
      <c r="K1159" s="39">
        <v>3325.6030000000001</v>
      </c>
      <c r="L1159" s="39"/>
      <c r="M1159" s="39">
        <v>3107.6280000000002</v>
      </c>
      <c r="N1159" s="39">
        <v>3107.6280000000002</v>
      </c>
      <c r="O1159" s="39"/>
      <c r="P1159" s="39"/>
      <c r="Q1159" s="39"/>
      <c r="R1159" s="39"/>
      <c r="S1159" s="39"/>
      <c r="T1159" s="39">
        <v>-286.33499999999998</v>
      </c>
      <c r="U1159" s="39">
        <v>0</v>
      </c>
      <c r="V1159" s="39">
        <v>-186.505</v>
      </c>
      <c r="W1159" s="39">
        <v>157.976</v>
      </c>
      <c r="X1159" s="39">
        <v>-129.595</v>
      </c>
      <c r="Y1159" s="39">
        <v>-28.096</v>
      </c>
      <c r="Z1159" s="39">
        <v>3798.1579999999999</v>
      </c>
      <c r="AA1159" s="39">
        <v>-2595.2860000000001</v>
      </c>
      <c r="AB1159" s="39">
        <v>-909.41800000000001</v>
      </c>
      <c r="AC1159" s="39">
        <v>3286.7289999999998</v>
      </c>
      <c r="AD1159" s="39"/>
      <c r="AE1159" s="39"/>
      <c r="AF1159" s="39"/>
      <c r="AG1159" s="39">
        <v>-286.33499999999998</v>
      </c>
      <c r="AH1159" s="39">
        <v>-286.33499999999998</v>
      </c>
      <c r="AI1159" s="39">
        <v>-472.84</v>
      </c>
      <c r="AJ1159" s="39">
        <v>-314.86399999999998</v>
      </c>
      <c r="AK1159" s="39">
        <v>-444.459</v>
      </c>
      <c r="AL1159" s="39">
        <v>-472.55500000000001</v>
      </c>
      <c r="AM1159" s="39">
        <v>3325.6030000000001</v>
      </c>
      <c r="AN1159" s="39">
        <v>730.31700000000001</v>
      </c>
      <c r="AO1159" s="39">
        <v>-179.101</v>
      </c>
      <c r="AP1159" s="39">
        <v>3107.6280000000002</v>
      </c>
      <c r="AQ1159" s="39">
        <v>3107.6280000000002</v>
      </c>
      <c r="AR1159" s="39">
        <v>3107.6280000000002</v>
      </c>
      <c r="AS1159" s="41">
        <v>3107.6280000000002</v>
      </c>
    </row>
    <row r="1160" spans="1:45">
      <c r="A1160" s="23" t="s">
        <v>175</v>
      </c>
      <c r="B1160" s="21" t="s">
        <v>176</v>
      </c>
      <c r="C1160" s="15" t="s">
        <v>57</v>
      </c>
      <c r="D1160" s="15" t="s">
        <v>58</v>
      </c>
      <c r="E1160" s="15" t="s">
        <v>66</v>
      </c>
      <c r="F1160" s="15" t="s">
        <v>67</v>
      </c>
      <c r="G1160" s="15" t="s">
        <v>1165</v>
      </c>
      <c r="H1160" s="45" t="s">
        <v>1134</v>
      </c>
      <c r="I1160" s="39">
        <v>1601.5889999999999</v>
      </c>
      <c r="J1160" s="39">
        <v>34064.084999999999</v>
      </c>
      <c r="K1160" s="39">
        <v>34064.084999999999</v>
      </c>
      <c r="L1160" s="39">
        <v>-0.39700000000000002</v>
      </c>
      <c r="M1160" s="39">
        <v>32160.080000000002</v>
      </c>
      <c r="N1160" s="39">
        <v>32160.080000000002</v>
      </c>
      <c r="O1160" s="39">
        <v>-0.39700000000000002</v>
      </c>
      <c r="P1160" s="39">
        <v>1944.7940000000001</v>
      </c>
      <c r="Q1160" s="39"/>
      <c r="R1160" s="39"/>
      <c r="S1160" s="39">
        <v>86.677999999999997</v>
      </c>
      <c r="T1160" s="39">
        <v>2691.848</v>
      </c>
      <c r="U1160" s="39">
        <v>0</v>
      </c>
      <c r="V1160" s="39">
        <v>-1587.3040000000001</v>
      </c>
      <c r="W1160" s="39">
        <v>1379.913</v>
      </c>
      <c r="X1160" s="39">
        <v>-1119.7249999999999</v>
      </c>
      <c r="Y1160" s="39">
        <v>-477.33199999999999</v>
      </c>
      <c r="Z1160" s="39">
        <v>33176.684999999998</v>
      </c>
      <c r="AA1160" s="39">
        <v>-22669.67</v>
      </c>
      <c r="AB1160" s="39">
        <v>-7943.7160000000003</v>
      </c>
      <c r="AC1160" s="39">
        <v>28709.381000000001</v>
      </c>
      <c r="AD1160" s="39"/>
      <c r="AE1160" s="39"/>
      <c r="AF1160" s="39"/>
      <c r="AG1160" s="39">
        <v>2691.848</v>
      </c>
      <c r="AH1160" s="39">
        <v>2691.848</v>
      </c>
      <c r="AI1160" s="39">
        <v>1104.5440000000001</v>
      </c>
      <c r="AJ1160" s="39">
        <v>2484.4569999999999</v>
      </c>
      <c r="AK1160" s="39">
        <v>1364.732</v>
      </c>
      <c r="AL1160" s="39">
        <v>887.4</v>
      </c>
      <c r="AM1160" s="39">
        <v>34064.084999999999</v>
      </c>
      <c r="AN1160" s="39">
        <v>11394.415000000001</v>
      </c>
      <c r="AO1160" s="39">
        <v>3450.6990000000001</v>
      </c>
      <c r="AP1160" s="39">
        <v>32160.080000000002</v>
      </c>
      <c r="AQ1160" s="39">
        <v>32160.080000000002</v>
      </c>
      <c r="AR1160" s="39">
        <v>32160.080000000002</v>
      </c>
      <c r="AS1160" s="41">
        <v>32160.080000000002</v>
      </c>
    </row>
    <row r="1161" spans="1:45">
      <c r="A1161" s="23" t="s">
        <v>175</v>
      </c>
      <c r="B1161" s="21" t="s">
        <v>176</v>
      </c>
      <c r="C1161" s="15" t="s">
        <v>57</v>
      </c>
      <c r="D1161" s="15" t="s">
        <v>58</v>
      </c>
      <c r="E1161" s="15" t="s">
        <v>66</v>
      </c>
      <c r="F1161" s="15" t="s">
        <v>67</v>
      </c>
      <c r="G1161" s="15" t="s">
        <v>1166</v>
      </c>
      <c r="H1161" s="45" t="s">
        <v>1167</v>
      </c>
      <c r="I1161" s="39">
        <v>1186.971</v>
      </c>
      <c r="J1161" s="39">
        <v>20163.735000000001</v>
      </c>
      <c r="K1161" s="39">
        <v>20163.735000000001</v>
      </c>
      <c r="L1161" s="39">
        <v>-2750.84</v>
      </c>
      <c r="M1161" s="39">
        <v>19023.082999999999</v>
      </c>
      <c r="N1161" s="39">
        <v>19023.082999999999</v>
      </c>
      <c r="O1161" s="39">
        <v>-2750.84</v>
      </c>
      <c r="P1161" s="39">
        <v>1441.328</v>
      </c>
      <c r="Q1161" s="39"/>
      <c r="R1161" s="39"/>
      <c r="S1161" s="39">
        <v>64.239000000000004</v>
      </c>
      <c r="T1161" s="39">
        <v>1360.61</v>
      </c>
      <c r="U1161" s="39">
        <v>0</v>
      </c>
      <c r="V1161" s="39">
        <v>-1073.8689999999999</v>
      </c>
      <c r="W1161" s="39">
        <v>826.678</v>
      </c>
      <c r="X1161" s="39">
        <v>-678.16200000000003</v>
      </c>
      <c r="Y1161" s="39">
        <v>-147.02600000000001</v>
      </c>
      <c r="Z1161" s="39">
        <v>19875.504000000001</v>
      </c>
      <c r="AA1161" s="39">
        <v>-13580.956</v>
      </c>
      <c r="AB1161" s="39">
        <v>-4758.9250000000002</v>
      </c>
      <c r="AC1161" s="39">
        <v>17199.228999999999</v>
      </c>
      <c r="AD1161" s="39"/>
      <c r="AE1161" s="39"/>
      <c r="AF1161" s="39"/>
      <c r="AG1161" s="39">
        <v>1360.61</v>
      </c>
      <c r="AH1161" s="39">
        <v>1360.61</v>
      </c>
      <c r="AI1161" s="39">
        <v>286.74099999999999</v>
      </c>
      <c r="AJ1161" s="39">
        <v>1113.4190000000001</v>
      </c>
      <c r="AK1161" s="39">
        <v>435.25700000000001</v>
      </c>
      <c r="AL1161" s="39">
        <v>288.23099999999999</v>
      </c>
      <c r="AM1161" s="39">
        <v>20163.735000000001</v>
      </c>
      <c r="AN1161" s="39">
        <v>6582.7790000000005</v>
      </c>
      <c r="AO1161" s="39">
        <v>1823.854</v>
      </c>
      <c r="AP1161" s="39">
        <v>19023.082999999999</v>
      </c>
      <c r="AQ1161" s="39">
        <v>19023.082999999999</v>
      </c>
      <c r="AR1161" s="39">
        <v>19023.082999999999</v>
      </c>
      <c r="AS1161" s="41">
        <v>19023.082999999999</v>
      </c>
    </row>
    <row r="1162" spans="1:45">
      <c r="A1162" s="23" t="s">
        <v>175</v>
      </c>
      <c r="B1162" s="21" t="s">
        <v>176</v>
      </c>
      <c r="C1162" s="15" t="s">
        <v>57</v>
      </c>
      <c r="D1162" s="15" t="s">
        <v>58</v>
      </c>
      <c r="E1162" s="15" t="s">
        <v>66</v>
      </c>
      <c r="F1162" s="15" t="s">
        <v>67</v>
      </c>
      <c r="G1162" s="15" t="s">
        <v>1168</v>
      </c>
      <c r="H1162" s="45" t="s">
        <v>1169</v>
      </c>
      <c r="I1162" s="39"/>
      <c r="J1162" s="39">
        <v>494.16500000000002</v>
      </c>
      <c r="K1162" s="39">
        <v>494.16500000000002</v>
      </c>
      <c r="L1162" s="39"/>
      <c r="M1162" s="39">
        <v>461.77499999999998</v>
      </c>
      <c r="N1162" s="39">
        <v>461.77499999999998</v>
      </c>
      <c r="O1162" s="39"/>
      <c r="P1162" s="39"/>
      <c r="Q1162" s="39"/>
      <c r="R1162" s="39"/>
      <c r="S1162" s="39"/>
      <c r="T1162" s="39">
        <v>-42.548999999999999</v>
      </c>
      <c r="U1162" s="39">
        <v>0</v>
      </c>
      <c r="V1162" s="39">
        <v>-27.713000000000001</v>
      </c>
      <c r="W1162" s="39">
        <v>23.474</v>
      </c>
      <c r="X1162" s="39">
        <v>-19.257000000000001</v>
      </c>
      <c r="Y1162" s="39">
        <v>-4.1749999999999998</v>
      </c>
      <c r="Z1162" s="39">
        <v>564.38499999999999</v>
      </c>
      <c r="AA1162" s="39">
        <v>-385.64499999999998</v>
      </c>
      <c r="AB1162" s="39">
        <v>-135.13399999999999</v>
      </c>
      <c r="AC1162" s="39">
        <v>488.38900000000001</v>
      </c>
      <c r="AD1162" s="39"/>
      <c r="AE1162" s="39"/>
      <c r="AF1162" s="39"/>
      <c r="AG1162" s="39">
        <v>-42.548999999999999</v>
      </c>
      <c r="AH1162" s="39">
        <v>-42.548999999999999</v>
      </c>
      <c r="AI1162" s="39">
        <v>-70.262</v>
      </c>
      <c r="AJ1162" s="39">
        <v>-46.787999999999997</v>
      </c>
      <c r="AK1162" s="39">
        <v>-66.045000000000002</v>
      </c>
      <c r="AL1162" s="39">
        <v>-70.22</v>
      </c>
      <c r="AM1162" s="39">
        <v>494.16500000000002</v>
      </c>
      <c r="AN1162" s="39">
        <v>108.52</v>
      </c>
      <c r="AO1162" s="39">
        <v>-26.614000000000001</v>
      </c>
      <c r="AP1162" s="39">
        <v>461.77499999999998</v>
      </c>
      <c r="AQ1162" s="39">
        <v>461.77499999999998</v>
      </c>
      <c r="AR1162" s="39">
        <v>461.77499999999998</v>
      </c>
      <c r="AS1162" s="41">
        <v>461.77499999999998</v>
      </c>
    </row>
    <row r="1163" spans="1:45">
      <c r="A1163" s="23" t="s">
        <v>175</v>
      </c>
      <c r="B1163" s="21" t="s">
        <v>176</v>
      </c>
      <c r="C1163" s="15" t="s">
        <v>57</v>
      </c>
      <c r="D1163" s="15" t="s">
        <v>58</v>
      </c>
      <c r="E1163" s="15" t="s">
        <v>66</v>
      </c>
      <c r="F1163" s="15" t="s">
        <v>67</v>
      </c>
      <c r="G1163" s="15" t="s">
        <v>1172</v>
      </c>
      <c r="H1163" s="45" t="s">
        <v>1173</v>
      </c>
      <c r="I1163" s="39">
        <v>681.73800000000006</v>
      </c>
      <c r="J1163" s="39">
        <v>17859.165000000001</v>
      </c>
      <c r="K1163" s="39">
        <v>17859.165000000001</v>
      </c>
      <c r="L1163" s="39">
        <v>-1590.671</v>
      </c>
      <c r="M1163" s="39">
        <v>16708.008999999998</v>
      </c>
      <c r="N1163" s="39">
        <v>16708.008999999998</v>
      </c>
      <c r="O1163" s="39">
        <v>-1590.671</v>
      </c>
      <c r="P1163" s="39">
        <v>827.82899999999995</v>
      </c>
      <c r="Q1163" s="39"/>
      <c r="R1163" s="39"/>
      <c r="S1163" s="39">
        <v>-30180.995999999999</v>
      </c>
      <c r="T1163" s="39">
        <v>-1205.4280000000001</v>
      </c>
      <c r="U1163" s="39">
        <v>0</v>
      </c>
      <c r="V1163" s="39">
        <v>-995.45799999999997</v>
      </c>
      <c r="W1163" s="39">
        <v>834.29200000000003</v>
      </c>
      <c r="X1163" s="39">
        <v>-684.40800000000002</v>
      </c>
      <c r="Y1163" s="39">
        <v>-148.38</v>
      </c>
      <c r="Z1163" s="39">
        <v>20058.546999999999</v>
      </c>
      <c r="AA1163" s="39">
        <v>-13706.03</v>
      </c>
      <c r="AB1163" s="39">
        <v>-4802.7520000000004</v>
      </c>
      <c r="AC1163" s="39">
        <v>17357.626</v>
      </c>
      <c r="AD1163" s="39"/>
      <c r="AE1163" s="39"/>
      <c r="AF1163" s="39"/>
      <c r="AG1163" s="39">
        <v>-1205.4280000000001</v>
      </c>
      <c r="AH1163" s="39">
        <v>-1205.4280000000001</v>
      </c>
      <c r="AI1163" s="39">
        <v>-2200.886</v>
      </c>
      <c r="AJ1163" s="39">
        <v>-1366.5940000000001</v>
      </c>
      <c r="AK1163" s="39">
        <v>-2051.002</v>
      </c>
      <c r="AL1163" s="39">
        <v>-2199.3820000000001</v>
      </c>
      <c r="AM1163" s="39">
        <v>17859.165000000001</v>
      </c>
      <c r="AN1163" s="39">
        <v>4153.1350000000002</v>
      </c>
      <c r="AO1163" s="39">
        <v>-649.61699999999996</v>
      </c>
      <c r="AP1163" s="39">
        <v>16708.008999999998</v>
      </c>
      <c r="AQ1163" s="39">
        <v>16708.008999999998</v>
      </c>
      <c r="AR1163" s="39">
        <v>16708.008999999998</v>
      </c>
      <c r="AS1163" s="41">
        <v>16708.008999999998</v>
      </c>
    </row>
    <row r="1164" spans="1:45">
      <c r="A1164" s="23" t="s">
        <v>175</v>
      </c>
      <c r="B1164" s="21" t="s">
        <v>176</v>
      </c>
      <c r="C1164" s="15" t="s">
        <v>57</v>
      </c>
      <c r="D1164" s="15" t="s">
        <v>58</v>
      </c>
      <c r="E1164" s="15" t="s">
        <v>68</v>
      </c>
      <c r="F1164" s="15" t="s">
        <v>69</v>
      </c>
      <c r="G1164" s="15" t="s">
        <v>1131</v>
      </c>
      <c r="H1164" s="45" t="s">
        <v>1132</v>
      </c>
      <c r="I1164" s="39">
        <v>0</v>
      </c>
      <c r="J1164" s="39"/>
      <c r="K1164" s="39"/>
      <c r="L1164" s="39"/>
      <c r="M1164" s="39"/>
      <c r="N1164" s="39"/>
      <c r="O1164" s="39"/>
      <c r="P1164" s="39">
        <v>0</v>
      </c>
      <c r="Q1164" s="39"/>
      <c r="R1164" s="39"/>
      <c r="S1164" s="39">
        <v>0</v>
      </c>
      <c r="T1164" s="39"/>
      <c r="U1164" s="39"/>
      <c r="V1164" s="39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  <c r="AM1164" s="39"/>
      <c r="AN1164" s="39"/>
      <c r="AO1164" s="39"/>
      <c r="AP1164" s="39"/>
      <c r="AQ1164" s="39"/>
      <c r="AR1164" s="39"/>
      <c r="AS1164" s="41"/>
    </row>
    <row r="1165" spans="1:45">
      <c r="A1165" s="23" t="s">
        <v>175</v>
      </c>
      <c r="B1165" s="21" t="s">
        <v>176</v>
      </c>
      <c r="C1165" s="15" t="s">
        <v>57</v>
      </c>
      <c r="D1165" s="15" t="s">
        <v>58</v>
      </c>
      <c r="E1165" s="15" t="s">
        <v>68</v>
      </c>
      <c r="F1165" s="15" t="s">
        <v>69</v>
      </c>
      <c r="G1165" s="15" t="s">
        <v>1133</v>
      </c>
      <c r="H1165" s="45" t="s">
        <v>1134</v>
      </c>
      <c r="I1165" s="39">
        <v>0</v>
      </c>
      <c r="J1165" s="39"/>
      <c r="K1165" s="39"/>
      <c r="L1165" s="39"/>
      <c r="M1165" s="39"/>
      <c r="N1165" s="39"/>
      <c r="O1165" s="39"/>
      <c r="P1165" s="39">
        <v>0</v>
      </c>
      <c r="Q1165" s="39"/>
      <c r="R1165" s="39"/>
      <c r="S1165" s="39">
        <v>0</v>
      </c>
      <c r="T1165" s="39"/>
      <c r="U1165" s="39"/>
      <c r="V1165" s="39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39"/>
      <c r="AH1165" s="39"/>
      <c r="AI1165" s="39"/>
      <c r="AJ1165" s="39"/>
      <c r="AK1165" s="39"/>
      <c r="AL1165" s="39"/>
      <c r="AM1165" s="39"/>
      <c r="AN1165" s="39"/>
      <c r="AO1165" s="39"/>
      <c r="AP1165" s="39"/>
      <c r="AQ1165" s="39"/>
      <c r="AR1165" s="39"/>
      <c r="AS1165" s="41"/>
    </row>
    <row r="1166" spans="1:45">
      <c r="A1166" s="23" t="s">
        <v>175</v>
      </c>
      <c r="B1166" s="21" t="s">
        <v>176</v>
      </c>
      <c r="C1166" s="15" t="s">
        <v>57</v>
      </c>
      <c r="D1166" s="15" t="s">
        <v>58</v>
      </c>
      <c r="E1166" s="15" t="s">
        <v>68</v>
      </c>
      <c r="F1166" s="15" t="s">
        <v>69</v>
      </c>
      <c r="G1166" s="15" t="s">
        <v>1136</v>
      </c>
      <c r="H1166" s="45" t="s">
        <v>1137</v>
      </c>
      <c r="I1166" s="39">
        <v>197.55199999999999</v>
      </c>
      <c r="J1166" s="39">
        <v>3317.7060000000001</v>
      </c>
      <c r="K1166" s="39">
        <v>3317.7060000000001</v>
      </c>
      <c r="L1166" s="39">
        <v>-475.84300000000002</v>
      </c>
      <c r="M1166" s="39">
        <v>3130.366</v>
      </c>
      <c r="N1166" s="39">
        <v>3130.366</v>
      </c>
      <c r="O1166" s="39">
        <v>-475.84300000000002</v>
      </c>
      <c r="P1166" s="39">
        <v>239.88900000000001</v>
      </c>
      <c r="Q1166" s="39"/>
      <c r="R1166" s="39"/>
      <c r="S1166" s="39">
        <v>10.689</v>
      </c>
      <c r="T1166" s="39">
        <v>229.76400000000001</v>
      </c>
      <c r="U1166" s="39">
        <v>0</v>
      </c>
      <c r="V1166" s="39">
        <v>-176.59</v>
      </c>
      <c r="W1166" s="39">
        <v>135.773</v>
      </c>
      <c r="X1166" s="39">
        <v>-111.377</v>
      </c>
      <c r="Y1166" s="39">
        <v>-24.146000000000001</v>
      </c>
      <c r="Z1166" s="39">
        <v>3264.2820000000002</v>
      </c>
      <c r="AA1166" s="39">
        <v>-2230.489</v>
      </c>
      <c r="AB1166" s="39">
        <v>-781.59299999999996</v>
      </c>
      <c r="AC1166" s="39">
        <v>2824.7420000000002</v>
      </c>
      <c r="AD1166" s="39"/>
      <c r="AE1166" s="39"/>
      <c r="AF1166" s="39"/>
      <c r="AG1166" s="39">
        <v>229.76400000000001</v>
      </c>
      <c r="AH1166" s="39">
        <v>229.76400000000001</v>
      </c>
      <c r="AI1166" s="39">
        <v>53.173999999999999</v>
      </c>
      <c r="AJ1166" s="39">
        <v>188.947</v>
      </c>
      <c r="AK1166" s="39">
        <v>77.569999999999993</v>
      </c>
      <c r="AL1166" s="39">
        <v>53.423999999999999</v>
      </c>
      <c r="AM1166" s="39">
        <v>3317.7060000000001</v>
      </c>
      <c r="AN1166" s="39">
        <v>1087.2170000000001</v>
      </c>
      <c r="AO1166" s="39">
        <v>305.62400000000002</v>
      </c>
      <c r="AP1166" s="39">
        <v>3130.366</v>
      </c>
      <c r="AQ1166" s="39">
        <v>3130.366</v>
      </c>
      <c r="AR1166" s="39">
        <v>3130.366</v>
      </c>
      <c r="AS1166" s="41">
        <v>3130.366</v>
      </c>
    </row>
    <row r="1167" spans="1:45">
      <c r="A1167" s="23" t="s">
        <v>175</v>
      </c>
      <c r="B1167" s="21" t="s">
        <v>176</v>
      </c>
      <c r="C1167" s="15" t="s">
        <v>57</v>
      </c>
      <c r="D1167" s="15" t="s">
        <v>58</v>
      </c>
      <c r="E1167" s="15" t="s">
        <v>68</v>
      </c>
      <c r="F1167" s="15" t="s">
        <v>69</v>
      </c>
      <c r="G1167" s="15" t="s">
        <v>1140</v>
      </c>
      <c r="H1167" s="45" t="s">
        <v>1141</v>
      </c>
      <c r="I1167" s="39"/>
      <c r="J1167" s="39">
        <v>1175.3140000000001</v>
      </c>
      <c r="K1167" s="39">
        <v>1175.3140000000001</v>
      </c>
      <c r="L1167" s="39"/>
      <c r="M1167" s="39">
        <v>1098.279</v>
      </c>
      <c r="N1167" s="39">
        <v>1098.279</v>
      </c>
      <c r="O1167" s="39"/>
      <c r="P1167" s="39"/>
      <c r="Q1167" s="39"/>
      <c r="R1167" s="39"/>
      <c r="S1167" s="39"/>
      <c r="T1167" s="39">
        <v>-101.194</v>
      </c>
      <c r="U1167" s="39">
        <v>0</v>
      </c>
      <c r="V1167" s="39">
        <v>-65.912999999999997</v>
      </c>
      <c r="W1167" s="39">
        <v>55.831000000000003</v>
      </c>
      <c r="X1167" s="39">
        <v>-45.801000000000002</v>
      </c>
      <c r="Y1167" s="39">
        <v>-9.93</v>
      </c>
      <c r="Z1167" s="39">
        <v>1342.3209999999999</v>
      </c>
      <c r="AA1167" s="39">
        <v>-917.20899999999995</v>
      </c>
      <c r="AB1167" s="39">
        <v>-321.40100000000001</v>
      </c>
      <c r="AC1167" s="39">
        <v>1161.575</v>
      </c>
      <c r="AD1167" s="39"/>
      <c r="AE1167" s="39"/>
      <c r="AF1167" s="39"/>
      <c r="AG1167" s="39">
        <v>-101.194</v>
      </c>
      <c r="AH1167" s="39">
        <v>-101.194</v>
      </c>
      <c r="AI1167" s="39">
        <v>-167.107</v>
      </c>
      <c r="AJ1167" s="39">
        <v>-111.276</v>
      </c>
      <c r="AK1167" s="39">
        <v>-157.077</v>
      </c>
      <c r="AL1167" s="39">
        <v>-167.00700000000001</v>
      </c>
      <c r="AM1167" s="39">
        <v>1175.3140000000001</v>
      </c>
      <c r="AN1167" s="39">
        <v>258.10500000000002</v>
      </c>
      <c r="AO1167" s="39">
        <v>-63.295999999999999</v>
      </c>
      <c r="AP1167" s="39">
        <v>1098.279</v>
      </c>
      <c r="AQ1167" s="39">
        <v>1098.279</v>
      </c>
      <c r="AR1167" s="39">
        <v>1098.279</v>
      </c>
      <c r="AS1167" s="41">
        <v>1098.279</v>
      </c>
    </row>
    <row r="1168" spans="1:45">
      <c r="A1168" s="23" t="s">
        <v>175</v>
      </c>
      <c r="B1168" s="21" t="s">
        <v>176</v>
      </c>
      <c r="C1168" s="15" t="s">
        <v>57</v>
      </c>
      <c r="D1168" s="15" t="s">
        <v>58</v>
      </c>
      <c r="E1168" s="15" t="s">
        <v>68</v>
      </c>
      <c r="F1168" s="15" t="s">
        <v>69</v>
      </c>
      <c r="G1168" s="15" t="s">
        <v>1142</v>
      </c>
      <c r="H1168" s="45" t="s">
        <v>1143</v>
      </c>
      <c r="I1168" s="39">
        <v>188.577</v>
      </c>
      <c r="J1168" s="39">
        <v>3296.808</v>
      </c>
      <c r="K1168" s="39">
        <v>3296.808</v>
      </c>
      <c r="L1168" s="39">
        <v>-454.21199999999999</v>
      </c>
      <c r="M1168" s="39">
        <v>3109.471</v>
      </c>
      <c r="N1168" s="39">
        <v>3109.471</v>
      </c>
      <c r="O1168" s="39">
        <v>-454.21199999999999</v>
      </c>
      <c r="P1168" s="39">
        <v>228.98699999999999</v>
      </c>
      <c r="Q1168" s="39"/>
      <c r="R1168" s="39"/>
      <c r="S1168" s="39">
        <v>10.206</v>
      </c>
      <c r="T1168" s="39">
        <v>208.126</v>
      </c>
      <c r="U1168" s="39">
        <v>0</v>
      </c>
      <c r="V1168" s="39">
        <v>-175.84399999999999</v>
      </c>
      <c r="W1168" s="39">
        <v>33990.976999999999</v>
      </c>
      <c r="X1168" s="39">
        <v>-667.33900000000006</v>
      </c>
      <c r="Y1168" s="39">
        <v>-33323.392999999996</v>
      </c>
      <c r="Z1168" s="39">
        <v>3264.2809999999999</v>
      </c>
      <c r="AA1168" s="39">
        <v>-2230.4870000000001</v>
      </c>
      <c r="AB1168" s="39">
        <v>-781.58900000000006</v>
      </c>
      <c r="AC1168" s="39">
        <v>2824.739</v>
      </c>
      <c r="AD1168" s="39"/>
      <c r="AE1168" s="39"/>
      <c r="AF1168" s="39"/>
      <c r="AG1168" s="39">
        <v>208.126</v>
      </c>
      <c r="AH1168" s="39">
        <v>208.126</v>
      </c>
      <c r="AI1168" s="39">
        <v>32.281999999999996</v>
      </c>
      <c r="AJ1168" s="39">
        <v>34023.258999999998</v>
      </c>
      <c r="AK1168" s="39">
        <v>33355.919999999998</v>
      </c>
      <c r="AL1168" s="39">
        <v>32.527000000000001</v>
      </c>
      <c r="AM1168" s="39">
        <v>3296.808</v>
      </c>
      <c r="AN1168" s="39">
        <v>1066.3209999999999</v>
      </c>
      <c r="AO1168" s="39">
        <v>284.73200000000003</v>
      </c>
      <c r="AP1168" s="39">
        <v>3109.471</v>
      </c>
      <c r="AQ1168" s="39">
        <v>3109.471</v>
      </c>
      <c r="AR1168" s="39">
        <v>3109.471</v>
      </c>
      <c r="AS1168" s="41">
        <v>3109.471</v>
      </c>
    </row>
    <row r="1169" spans="1:45">
      <c r="A1169" s="23" t="s">
        <v>175</v>
      </c>
      <c r="B1169" s="21" t="s">
        <v>176</v>
      </c>
      <c r="C1169" s="15" t="s">
        <v>57</v>
      </c>
      <c r="D1169" s="15" t="s">
        <v>58</v>
      </c>
      <c r="E1169" s="15" t="s">
        <v>68</v>
      </c>
      <c r="F1169" s="15" t="s">
        <v>69</v>
      </c>
      <c r="G1169" s="15" t="s">
        <v>1144</v>
      </c>
      <c r="H1169" s="45" t="s">
        <v>1145</v>
      </c>
      <c r="I1169" s="39">
        <v>1143096.764</v>
      </c>
      <c r="J1169" s="39">
        <v>11001.875</v>
      </c>
      <c r="K1169" s="39">
        <v>11001.875</v>
      </c>
      <c r="L1169" s="39">
        <v>-1977.2080000000001</v>
      </c>
      <c r="M1169" s="39">
        <v>10405.725</v>
      </c>
      <c r="N1169" s="39">
        <v>10405.725</v>
      </c>
      <c r="O1169" s="39">
        <v>-1977.2080000000001</v>
      </c>
      <c r="P1169" s="39">
        <v>996.79100000000005</v>
      </c>
      <c r="Q1169" s="39"/>
      <c r="R1169" s="39"/>
      <c r="S1169" s="39">
        <v>44.427</v>
      </c>
      <c r="T1169" s="39">
        <v>1143466.925</v>
      </c>
      <c r="U1169" s="39">
        <v>0</v>
      </c>
      <c r="V1169" s="39">
        <v>-1142853.5630000001</v>
      </c>
      <c r="W1169" s="39">
        <v>432.05599999999998</v>
      </c>
      <c r="X1169" s="39">
        <v>-354.435</v>
      </c>
      <c r="Y1169" s="39">
        <v>-76.841999999999999</v>
      </c>
      <c r="Z1169" s="39">
        <v>10387.734</v>
      </c>
      <c r="AA1169" s="39">
        <v>-7097.9520000000002</v>
      </c>
      <c r="AB1169" s="39">
        <v>-2487.2040000000002</v>
      </c>
      <c r="AC1169" s="39">
        <v>8989.0059999999994</v>
      </c>
      <c r="AD1169" s="39"/>
      <c r="AE1169" s="39"/>
      <c r="AF1169" s="39"/>
      <c r="AG1169" s="39">
        <v>1143466.925</v>
      </c>
      <c r="AH1169" s="39">
        <v>1143466.925</v>
      </c>
      <c r="AI1169" s="39">
        <v>613.36199999999997</v>
      </c>
      <c r="AJ1169" s="39">
        <v>1045.4179999999999</v>
      </c>
      <c r="AK1169" s="39">
        <v>690.98299999999995</v>
      </c>
      <c r="AL1169" s="39">
        <v>614.14099999999996</v>
      </c>
      <c r="AM1169" s="39">
        <v>11001.875</v>
      </c>
      <c r="AN1169" s="39">
        <v>3903.9229999999998</v>
      </c>
      <c r="AO1169" s="39">
        <v>1416.7190000000001</v>
      </c>
      <c r="AP1169" s="39">
        <v>10405.725</v>
      </c>
      <c r="AQ1169" s="39">
        <v>10405.725</v>
      </c>
      <c r="AR1169" s="39">
        <v>10405.725</v>
      </c>
      <c r="AS1169" s="41">
        <v>10405.725</v>
      </c>
    </row>
    <row r="1170" spans="1:45">
      <c r="A1170" s="23" t="s">
        <v>175</v>
      </c>
      <c r="B1170" s="21" t="s">
        <v>176</v>
      </c>
      <c r="C1170" s="15" t="s">
        <v>57</v>
      </c>
      <c r="D1170" s="15" t="s">
        <v>58</v>
      </c>
      <c r="E1170" s="15" t="s">
        <v>68</v>
      </c>
      <c r="F1170" s="15" t="s">
        <v>69</v>
      </c>
      <c r="G1170" s="15" t="s">
        <v>1148</v>
      </c>
      <c r="H1170" s="45" t="s">
        <v>1132</v>
      </c>
      <c r="I1170" s="39">
        <v>31.372</v>
      </c>
      <c r="J1170" s="39">
        <v>1509.21</v>
      </c>
      <c r="K1170" s="39">
        <v>1509.21</v>
      </c>
      <c r="L1170" s="39">
        <v>-75.561000000000007</v>
      </c>
      <c r="M1170" s="39">
        <v>1410.29</v>
      </c>
      <c r="N1170" s="39">
        <v>1410.29</v>
      </c>
      <c r="O1170" s="39">
        <v>-75.561000000000007</v>
      </c>
      <c r="P1170" s="39">
        <v>38.094000000000001</v>
      </c>
      <c r="Q1170" s="39"/>
      <c r="R1170" s="39"/>
      <c r="S1170" s="39">
        <v>1.698</v>
      </c>
      <c r="T1170" s="39">
        <v>-129.94300000000001</v>
      </c>
      <c r="U1170" s="39">
        <v>0</v>
      </c>
      <c r="V1170" s="39">
        <v>-84.638000000000005</v>
      </c>
      <c r="W1170" s="39">
        <v>71.691999999999993</v>
      </c>
      <c r="X1170" s="39">
        <v>-58.811999999999998</v>
      </c>
      <c r="Y1170" s="39">
        <v>-12.750999999999999</v>
      </c>
      <c r="Z1170" s="39">
        <v>1723.662</v>
      </c>
      <c r="AA1170" s="39">
        <v>-1177.78</v>
      </c>
      <c r="AB1170" s="39">
        <v>-412.70800000000003</v>
      </c>
      <c r="AC1170" s="39">
        <v>1491.568</v>
      </c>
      <c r="AD1170" s="39"/>
      <c r="AE1170" s="39"/>
      <c r="AF1170" s="39"/>
      <c r="AG1170" s="39">
        <v>-129.94300000000001</v>
      </c>
      <c r="AH1170" s="39">
        <v>-129.94300000000001</v>
      </c>
      <c r="AI1170" s="39">
        <v>-214.58099999999999</v>
      </c>
      <c r="AJ1170" s="39">
        <v>-142.88900000000001</v>
      </c>
      <c r="AK1170" s="39">
        <v>-201.70099999999999</v>
      </c>
      <c r="AL1170" s="39">
        <v>-214.452</v>
      </c>
      <c r="AM1170" s="39">
        <v>1509.21</v>
      </c>
      <c r="AN1170" s="39">
        <v>331.43</v>
      </c>
      <c r="AO1170" s="39">
        <v>-81.278000000000006</v>
      </c>
      <c r="AP1170" s="39">
        <v>1410.29</v>
      </c>
      <c r="AQ1170" s="39">
        <v>1410.29</v>
      </c>
      <c r="AR1170" s="39">
        <v>1410.29</v>
      </c>
      <c r="AS1170" s="41">
        <v>1410.29</v>
      </c>
    </row>
    <row r="1171" spans="1:45">
      <c r="A1171" s="23" t="s">
        <v>175</v>
      </c>
      <c r="B1171" s="21" t="s">
        <v>176</v>
      </c>
      <c r="C1171" s="15" t="s">
        <v>57</v>
      </c>
      <c r="D1171" s="15" t="s">
        <v>58</v>
      </c>
      <c r="E1171" s="15" t="s">
        <v>68</v>
      </c>
      <c r="F1171" s="15" t="s">
        <v>69</v>
      </c>
      <c r="G1171" s="15" t="s">
        <v>1157</v>
      </c>
      <c r="H1171" s="45" t="s">
        <v>1158</v>
      </c>
      <c r="I1171" s="39"/>
      <c r="J1171" s="39">
        <v>801.351</v>
      </c>
      <c r="K1171" s="39">
        <v>801.351</v>
      </c>
      <c r="L1171" s="39"/>
      <c r="M1171" s="39">
        <v>748.827</v>
      </c>
      <c r="N1171" s="39">
        <v>748.827</v>
      </c>
      <c r="O1171" s="39"/>
      <c r="P1171" s="39"/>
      <c r="Q1171" s="39"/>
      <c r="R1171" s="39"/>
      <c r="S1171" s="39"/>
      <c r="T1171" s="39">
        <v>-68.995999999999995</v>
      </c>
      <c r="U1171" s="39">
        <v>0</v>
      </c>
      <c r="V1171" s="39">
        <v>-44.941000000000003</v>
      </c>
      <c r="W1171" s="39">
        <v>38.067</v>
      </c>
      <c r="X1171" s="39">
        <v>-31.228000000000002</v>
      </c>
      <c r="Y1171" s="39">
        <v>-6.77</v>
      </c>
      <c r="Z1171" s="39">
        <v>915.21900000000005</v>
      </c>
      <c r="AA1171" s="39">
        <v>-625.37</v>
      </c>
      <c r="AB1171" s="39">
        <v>-219.137</v>
      </c>
      <c r="AC1171" s="39">
        <v>791.98299999999995</v>
      </c>
      <c r="AD1171" s="39"/>
      <c r="AE1171" s="39"/>
      <c r="AF1171" s="39"/>
      <c r="AG1171" s="39">
        <v>-68.995999999999995</v>
      </c>
      <c r="AH1171" s="39">
        <v>-68.995999999999995</v>
      </c>
      <c r="AI1171" s="39">
        <v>-113.937</v>
      </c>
      <c r="AJ1171" s="39">
        <v>-75.87</v>
      </c>
      <c r="AK1171" s="39">
        <v>-107.098</v>
      </c>
      <c r="AL1171" s="39">
        <v>-113.86799999999999</v>
      </c>
      <c r="AM1171" s="39">
        <v>801.351</v>
      </c>
      <c r="AN1171" s="39">
        <v>175.98099999999999</v>
      </c>
      <c r="AO1171" s="39">
        <v>-43.155999999999999</v>
      </c>
      <c r="AP1171" s="39">
        <v>748.827</v>
      </c>
      <c r="AQ1171" s="39">
        <v>748.827</v>
      </c>
      <c r="AR1171" s="39">
        <v>748.827</v>
      </c>
      <c r="AS1171" s="41">
        <v>748.827</v>
      </c>
    </row>
    <row r="1172" spans="1:45">
      <c r="A1172" s="23" t="s">
        <v>175</v>
      </c>
      <c r="B1172" s="21" t="s">
        <v>176</v>
      </c>
      <c r="C1172" s="15" t="s">
        <v>57</v>
      </c>
      <c r="D1172" s="15" t="s">
        <v>58</v>
      </c>
      <c r="E1172" s="15" t="s">
        <v>68</v>
      </c>
      <c r="F1172" s="15" t="s">
        <v>69</v>
      </c>
      <c r="G1172" s="15" t="s">
        <v>1159</v>
      </c>
      <c r="H1172" s="45" t="s">
        <v>1160</v>
      </c>
      <c r="I1172" s="39"/>
      <c r="J1172" s="39">
        <v>801.351</v>
      </c>
      <c r="K1172" s="39">
        <v>801.351</v>
      </c>
      <c r="L1172" s="39"/>
      <c r="M1172" s="39">
        <v>748.827</v>
      </c>
      <c r="N1172" s="39">
        <v>748.827</v>
      </c>
      <c r="O1172" s="39"/>
      <c r="P1172" s="39"/>
      <c r="Q1172" s="39"/>
      <c r="R1172" s="39"/>
      <c r="S1172" s="39"/>
      <c r="T1172" s="39">
        <v>-68.995999999999995</v>
      </c>
      <c r="U1172" s="39">
        <v>0</v>
      </c>
      <c r="V1172" s="39">
        <v>-44.941000000000003</v>
      </c>
      <c r="W1172" s="39">
        <v>38.067</v>
      </c>
      <c r="X1172" s="39">
        <v>-31.228000000000002</v>
      </c>
      <c r="Y1172" s="39">
        <v>-6.77</v>
      </c>
      <c r="Z1172" s="39">
        <v>915.21900000000005</v>
      </c>
      <c r="AA1172" s="39">
        <v>-625.37</v>
      </c>
      <c r="AB1172" s="39">
        <v>-219.137</v>
      </c>
      <c r="AC1172" s="39">
        <v>791.98299999999995</v>
      </c>
      <c r="AD1172" s="39"/>
      <c r="AE1172" s="39"/>
      <c r="AF1172" s="39"/>
      <c r="AG1172" s="39">
        <v>-68.995999999999995</v>
      </c>
      <c r="AH1172" s="39">
        <v>-68.995999999999995</v>
      </c>
      <c r="AI1172" s="39">
        <v>-113.937</v>
      </c>
      <c r="AJ1172" s="39">
        <v>-75.87</v>
      </c>
      <c r="AK1172" s="39">
        <v>-107.098</v>
      </c>
      <c r="AL1172" s="39">
        <v>-113.86799999999999</v>
      </c>
      <c r="AM1172" s="39">
        <v>801.351</v>
      </c>
      <c r="AN1172" s="39">
        <v>175.98099999999999</v>
      </c>
      <c r="AO1172" s="39">
        <v>-43.155999999999999</v>
      </c>
      <c r="AP1172" s="39">
        <v>748.827</v>
      </c>
      <c r="AQ1172" s="39">
        <v>748.827</v>
      </c>
      <c r="AR1172" s="39">
        <v>748.827</v>
      </c>
      <c r="AS1172" s="41">
        <v>748.827</v>
      </c>
    </row>
    <row r="1173" spans="1:45">
      <c r="A1173" s="23" t="s">
        <v>175</v>
      </c>
      <c r="B1173" s="21" t="s">
        <v>176</v>
      </c>
      <c r="C1173" s="15" t="s">
        <v>57</v>
      </c>
      <c r="D1173" s="15" t="s">
        <v>58</v>
      </c>
      <c r="E1173" s="15" t="s">
        <v>68</v>
      </c>
      <c r="F1173" s="15" t="s">
        <v>69</v>
      </c>
      <c r="G1173" s="15" t="s">
        <v>1163</v>
      </c>
      <c r="H1173" s="45" t="s">
        <v>1164</v>
      </c>
      <c r="I1173" s="39"/>
      <c r="J1173" s="39">
        <v>494.16500000000002</v>
      </c>
      <c r="K1173" s="39">
        <v>494.16500000000002</v>
      </c>
      <c r="L1173" s="39"/>
      <c r="M1173" s="39">
        <v>461.77499999999998</v>
      </c>
      <c r="N1173" s="39">
        <v>461.77499999999998</v>
      </c>
      <c r="O1173" s="39"/>
      <c r="P1173" s="39"/>
      <c r="Q1173" s="39"/>
      <c r="R1173" s="39"/>
      <c r="S1173" s="39"/>
      <c r="T1173" s="39">
        <v>-42.548999999999999</v>
      </c>
      <c r="U1173" s="39">
        <v>0</v>
      </c>
      <c r="V1173" s="39">
        <v>-27.713000000000001</v>
      </c>
      <c r="W1173" s="39">
        <v>23.474</v>
      </c>
      <c r="X1173" s="39">
        <v>-19.257000000000001</v>
      </c>
      <c r="Y1173" s="39">
        <v>-4.1749999999999998</v>
      </c>
      <c r="Z1173" s="39">
        <v>564.38499999999999</v>
      </c>
      <c r="AA1173" s="39">
        <v>-385.64499999999998</v>
      </c>
      <c r="AB1173" s="39">
        <v>-135.13399999999999</v>
      </c>
      <c r="AC1173" s="39">
        <v>488.38900000000001</v>
      </c>
      <c r="AD1173" s="39"/>
      <c r="AE1173" s="39"/>
      <c r="AF1173" s="39"/>
      <c r="AG1173" s="39">
        <v>-42.548999999999999</v>
      </c>
      <c r="AH1173" s="39">
        <v>-42.548999999999999</v>
      </c>
      <c r="AI1173" s="39">
        <v>-70.262</v>
      </c>
      <c r="AJ1173" s="39">
        <v>-46.787999999999997</v>
      </c>
      <c r="AK1173" s="39">
        <v>-66.045000000000002</v>
      </c>
      <c r="AL1173" s="39">
        <v>-70.22</v>
      </c>
      <c r="AM1173" s="39">
        <v>494.16500000000002</v>
      </c>
      <c r="AN1173" s="39">
        <v>108.52</v>
      </c>
      <c r="AO1173" s="39">
        <v>-26.614000000000001</v>
      </c>
      <c r="AP1173" s="39">
        <v>461.77499999999998</v>
      </c>
      <c r="AQ1173" s="39">
        <v>461.77499999999998</v>
      </c>
      <c r="AR1173" s="39">
        <v>461.77499999999998</v>
      </c>
      <c r="AS1173" s="41">
        <v>461.77499999999998</v>
      </c>
    </row>
    <row r="1174" spans="1:45">
      <c r="A1174" s="23" t="s">
        <v>175</v>
      </c>
      <c r="B1174" s="21" t="s">
        <v>176</v>
      </c>
      <c r="C1174" s="15" t="s">
        <v>57</v>
      </c>
      <c r="D1174" s="15" t="s">
        <v>58</v>
      </c>
      <c r="E1174" s="15" t="s">
        <v>68</v>
      </c>
      <c r="F1174" s="15" t="s">
        <v>69</v>
      </c>
      <c r="G1174" s="15" t="s">
        <v>1165</v>
      </c>
      <c r="H1174" s="45" t="s">
        <v>1134</v>
      </c>
      <c r="I1174" s="39">
        <v>109.024</v>
      </c>
      <c r="J1174" s="39">
        <v>771.41200000000003</v>
      </c>
      <c r="K1174" s="39">
        <v>771.41200000000003</v>
      </c>
      <c r="L1174" s="39">
        <v>-262.59899999999999</v>
      </c>
      <c r="M1174" s="39">
        <v>739.02200000000005</v>
      </c>
      <c r="N1174" s="39">
        <v>739.02200000000005</v>
      </c>
      <c r="O1174" s="39">
        <v>-262.59899999999999</v>
      </c>
      <c r="P1174" s="39">
        <v>132.387</v>
      </c>
      <c r="Q1174" s="39"/>
      <c r="R1174" s="39"/>
      <c r="S1174" s="39">
        <v>5.9009999999999998</v>
      </c>
      <c r="T1174" s="39">
        <v>244.529</v>
      </c>
      <c r="U1174" s="39">
        <v>0</v>
      </c>
      <c r="V1174" s="39">
        <v>-37.543999999999997</v>
      </c>
      <c r="W1174" s="39">
        <v>23.474</v>
      </c>
      <c r="X1174" s="39">
        <v>-19.257000000000001</v>
      </c>
      <c r="Y1174" s="39">
        <v>-4.1749999999999998</v>
      </c>
      <c r="Z1174" s="39">
        <v>564.38499999999999</v>
      </c>
      <c r="AA1174" s="39">
        <v>-385.64499999999998</v>
      </c>
      <c r="AB1174" s="39">
        <v>-135.13399999999999</v>
      </c>
      <c r="AC1174" s="39">
        <v>488.38900000000001</v>
      </c>
      <c r="AD1174" s="39"/>
      <c r="AE1174" s="39"/>
      <c r="AF1174" s="39"/>
      <c r="AG1174" s="39">
        <v>244.529</v>
      </c>
      <c r="AH1174" s="39">
        <v>244.529</v>
      </c>
      <c r="AI1174" s="39">
        <v>206.98500000000001</v>
      </c>
      <c r="AJ1174" s="39">
        <v>230.459</v>
      </c>
      <c r="AK1174" s="39">
        <v>211.202</v>
      </c>
      <c r="AL1174" s="39">
        <v>207.02699999999999</v>
      </c>
      <c r="AM1174" s="39">
        <v>771.41200000000003</v>
      </c>
      <c r="AN1174" s="39">
        <v>385.767</v>
      </c>
      <c r="AO1174" s="39">
        <v>250.63300000000001</v>
      </c>
      <c r="AP1174" s="39">
        <v>739.02200000000005</v>
      </c>
      <c r="AQ1174" s="39">
        <v>739.02200000000005</v>
      </c>
      <c r="AR1174" s="39">
        <v>739.02200000000005</v>
      </c>
      <c r="AS1174" s="41">
        <v>739.02200000000005</v>
      </c>
    </row>
    <row r="1175" spans="1:45">
      <c r="A1175" s="23" t="s">
        <v>175</v>
      </c>
      <c r="B1175" s="21" t="s">
        <v>176</v>
      </c>
      <c r="C1175" s="15" t="s">
        <v>57</v>
      </c>
      <c r="D1175" s="15" t="s">
        <v>58</v>
      </c>
      <c r="E1175" s="15" t="s">
        <v>68</v>
      </c>
      <c r="F1175" s="15" t="s">
        <v>69</v>
      </c>
      <c r="G1175" s="15" t="s">
        <v>1166</v>
      </c>
      <c r="H1175" s="45" t="s">
        <v>1167</v>
      </c>
      <c r="I1175" s="39">
        <v>78.013000000000005</v>
      </c>
      <c r="J1175" s="39">
        <v>748.625</v>
      </c>
      <c r="K1175" s="39">
        <v>748.625</v>
      </c>
      <c r="L1175" s="39">
        <v>-187.905</v>
      </c>
      <c r="M1175" s="39">
        <v>716.23500000000001</v>
      </c>
      <c r="N1175" s="39">
        <v>716.23500000000001</v>
      </c>
      <c r="O1175" s="39">
        <v>-187.905</v>
      </c>
      <c r="P1175" s="39">
        <v>94.73</v>
      </c>
      <c r="Q1175" s="39"/>
      <c r="R1175" s="39"/>
      <c r="S1175" s="39">
        <v>4.2220000000000004</v>
      </c>
      <c r="T1175" s="39">
        <v>220.93299999999999</v>
      </c>
      <c r="U1175" s="39">
        <v>0</v>
      </c>
      <c r="V1175" s="39">
        <v>-36.734999999999999</v>
      </c>
      <c r="W1175" s="39">
        <v>23.474</v>
      </c>
      <c r="X1175" s="39">
        <v>-19.257000000000001</v>
      </c>
      <c r="Y1175" s="39">
        <v>-4.1749999999999998</v>
      </c>
      <c r="Z1175" s="39">
        <v>564.38499999999999</v>
      </c>
      <c r="AA1175" s="39">
        <v>-385.64499999999998</v>
      </c>
      <c r="AB1175" s="39">
        <v>-135.13399999999999</v>
      </c>
      <c r="AC1175" s="39">
        <v>488.38900000000001</v>
      </c>
      <c r="AD1175" s="39"/>
      <c r="AE1175" s="39"/>
      <c r="AF1175" s="39"/>
      <c r="AG1175" s="39">
        <v>220.93299999999999</v>
      </c>
      <c r="AH1175" s="39">
        <v>220.93299999999999</v>
      </c>
      <c r="AI1175" s="39">
        <v>184.19800000000001</v>
      </c>
      <c r="AJ1175" s="39">
        <v>207.672</v>
      </c>
      <c r="AK1175" s="39">
        <v>188.41499999999999</v>
      </c>
      <c r="AL1175" s="39">
        <v>184.24</v>
      </c>
      <c r="AM1175" s="39">
        <v>748.625</v>
      </c>
      <c r="AN1175" s="39">
        <v>362.98</v>
      </c>
      <c r="AO1175" s="39">
        <v>227.846</v>
      </c>
      <c r="AP1175" s="39">
        <v>716.23500000000001</v>
      </c>
      <c r="AQ1175" s="39">
        <v>716.23500000000001</v>
      </c>
      <c r="AR1175" s="39">
        <v>716.23500000000001</v>
      </c>
      <c r="AS1175" s="41">
        <v>716.23500000000001</v>
      </c>
    </row>
    <row r="1176" spans="1:45">
      <c r="A1176" s="23" t="s">
        <v>175</v>
      </c>
      <c r="B1176" s="21" t="s">
        <v>176</v>
      </c>
      <c r="C1176" s="15" t="s">
        <v>57</v>
      </c>
      <c r="D1176" s="15" t="s">
        <v>58</v>
      </c>
      <c r="E1176" s="15" t="s">
        <v>68</v>
      </c>
      <c r="F1176" s="15" t="s">
        <v>69</v>
      </c>
      <c r="G1176" s="15" t="s">
        <v>1170</v>
      </c>
      <c r="H1176" s="45" t="s">
        <v>1171</v>
      </c>
      <c r="I1176" s="39">
        <v>8.9009999999999998</v>
      </c>
      <c r="J1176" s="39">
        <v>494.16500000000002</v>
      </c>
      <c r="K1176" s="39">
        <v>494.16500000000002</v>
      </c>
      <c r="L1176" s="39">
        <v>-21.439</v>
      </c>
      <c r="M1176" s="39">
        <v>461.77499999999998</v>
      </c>
      <c r="N1176" s="39">
        <v>461.77499999999998</v>
      </c>
      <c r="O1176" s="39">
        <v>-21.439</v>
      </c>
      <c r="P1176" s="39">
        <v>10.808</v>
      </c>
      <c r="Q1176" s="39"/>
      <c r="R1176" s="39"/>
      <c r="S1176" s="39">
        <v>0.48099999999999998</v>
      </c>
      <c r="T1176" s="39">
        <v>-42.548999999999999</v>
      </c>
      <c r="U1176" s="39">
        <v>0</v>
      </c>
      <c r="V1176" s="39">
        <v>-27.713000000000001</v>
      </c>
      <c r="W1176" s="39">
        <v>23.474</v>
      </c>
      <c r="X1176" s="39">
        <v>-19.257000000000001</v>
      </c>
      <c r="Y1176" s="39">
        <v>-4.1749999999999998</v>
      </c>
      <c r="Z1176" s="39">
        <v>564.38499999999999</v>
      </c>
      <c r="AA1176" s="39">
        <v>-385.64499999999998</v>
      </c>
      <c r="AB1176" s="39">
        <v>-135.13399999999999</v>
      </c>
      <c r="AC1176" s="39">
        <v>488.38900000000001</v>
      </c>
      <c r="AD1176" s="39"/>
      <c r="AE1176" s="39"/>
      <c r="AF1176" s="39"/>
      <c r="AG1176" s="39">
        <v>-42.548999999999999</v>
      </c>
      <c r="AH1176" s="39">
        <v>-42.548999999999999</v>
      </c>
      <c r="AI1176" s="39">
        <v>-70.262</v>
      </c>
      <c r="AJ1176" s="39">
        <v>-46.787999999999997</v>
      </c>
      <c r="AK1176" s="39">
        <v>-66.045000000000002</v>
      </c>
      <c r="AL1176" s="39">
        <v>-70.22</v>
      </c>
      <c r="AM1176" s="39">
        <v>494.16500000000002</v>
      </c>
      <c r="AN1176" s="39">
        <v>108.52</v>
      </c>
      <c r="AO1176" s="39">
        <v>-26.614000000000001</v>
      </c>
      <c r="AP1176" s="39">
        <v>461.77499999999998</v>
      </c>
      <c r="AQ1176" s="39">
        <v>461.77499999999998</v>
      </c>
      <c r="AR1176" s="39">
        <v>461.77499999999998</v>
      </c>
      <c r="AS1176" s="41">
        <v>461.77499999999998</v>
      </c>
    </row>
    <row r="1177" spans="1:45">
      <c r="A1177" s="23" t="s">
        <v>175</v>
      </c>
      <c r="B1177" s="21" t="s">
        <v>176</v>
      </c>
      <c r="C1177" s="15" t="s">
        <v>57</v>
      </c>
      <c r="D1177" s="15" t="s">
        <v>58</v>
      </c>
      <c r="E1177" s="15" t="s">
        <v>68</v>
      </c>
      <c r="F1177" s="15" t="s">
        <v>69</v>
      </c>
      <c r="G1177" s="15" t="s">
        <v>1172</v>
      </c>
      <c r="H1177" s="45" t="s">
        <v>1173</v>
      </c>
      <c r="I1177" s="39"/>
      <c r="J1177" s="39">
        <v>494.16500000000002</v>
      </c>
      <c r="K1177" s="39">
        <v>494.16500000000002</v>
      </c>
      <c r="L1177" s="39"/>
      <c r="M1177" s="39">
        <v>461.77499999999998</v>
      </c>
      <c r="N1177" s="39">
        <v>461.77499999999998</v>
      </c>
      <c r="O1177" s="39"/>
      <c r="P1177" s="39"/>
      <c r="Q1177" s="39"/>
      <c r="R1177" s="39"/>
      <c r="S1177" s="39"/>
      <c r="T1177" s="39">
        <v>-42.548999999999999</v>
      </c>
      <c r="U1177" s="39">
        <v>0</v>
      </c>
      <c r="V1177" s="39">
        <v>-27.713000000000001</v>
      </c>
      <c r="W1177" s="39">
        <v>23.474</v>
      </c>
      <c r="X1177" s="39">
        <v>-19.257000000000001</v>
      </c>
      <c r="Y1177" s="39">
        <v>-4.1749999999999998</v>
      </c>
      <c r="Z1177" s="39">
        <v>564.38499999999999</v>
      </c>
      <c r="AA1177" s="39">
        <v>-385.64499999999998</v>
      </c>
      <c r="AB1177" s="39">
        <v>-135.13399999999999</v>
      </c>
      <c r="AC1177" s="39">
        <v>488.38900000000001</v>
      </c>
      <c r="AD1177" s="39"/>
      <c r="AE1177" s="39"/>
      <c r="AF1177" s="39"/>
      <c r="AG1177" s="39">
        <v>-42.548999999999999</v>
      </c>
      <c r="AH1177" s="39">
        <v>-42.548999999999999</v>
      </c>
      <c r="AI1177" s="39">
        <v>-70.262</v>
      </c>
      <c r="AJ1177" s="39">
        <v>-46.787999999999997</v>
      </c>
      <c r="AK1177" s="39">
        <v>-66.045000000000002</v>
      </c>
      <c r="AL1177" s="39">
        <v>-70.22</v>
      </c>
      <c r="AM1177" s="39">
        <v>494.16500000000002</v>
      </c>
      <c r="AN1177" s="39">
        <v>108.52</v>
      </c>
      <c r="AO1177" s="39">
        <v>-26.614000000000001</v>
      </c>
      <c r="AP1177" s="39">
        <v>461.77499999999998</v>
      </c>
      <c r="AQ1177" s="39">
        <v>461.77499999999998</v>
      </c>
      <c r="AR1177" s="39">
        <v>461.77499999999998</v>
      </c>
      <c r="AS1177" s="41">
        <v>461.77499999999998</v>
      </c>
    </row>
    <row r="1178" spans="1:45">
      <c r="A1178" s="51" t="s">
        <v>177</v>
      </c>
      <c r="B1178" s="19" t="s">
        <v>178</v>
      </c>
      <c r="C1178" s="15" t="s">
        <v>57</v>
      </c>
      <c r="D1178" s="15" t="s">
        <v>58</v>
      </c>
      <c r="E1178" s="15" t="s">
        <v>59</v>
      </c>
      <c r="F1178" s="15" t="s">
        <v>60</v>
      </c>
      <c r="G1178" s="15" t="s">
        <v>62</v>
      </c>
      <c r="H1178" s="45" t="s">
        <v>63</v>
      </c>
      <c r="I1178" s="39">
        <v>0</v>
      </c>
      <c r="J1178" s="39"/>
      <c r="K1178" s="39"/>
      <c r="L1178" s="39"/>
      <c r="M1178" s="39">
        <v>0</v>
      </c>
      <c r="N1178" s="39">
        <v>0</v>
      </c>
      <c r="O1178" s="39"/>
      <c r="P1178" s="39">
        <v>0</v>
      </c>
      <c r="Q1178" s="39"/>
      <c r="R1178" s="39"/>
      <c r="S1178" s="39">
        <v>0</v>
      </c>
      <c r="T1178" s="39"/>
      <c r="U1178" s="39"/>
      <c r="V1178" s="39"/>
      <c r="W1178" s="39">
        <v>0</v>
      </c>
      <c r="X1178" s="39">
        <v>0</v>
      </c>
      <c r="Y1178" s="39">
        <v>3039086.87</v>
      </c>
      <c r="Z1178" s="39">
        <v>-2490449.801</v>
      </c>
      <c r="AA1178" s="39">
        <v>-548637.06900000002</v>
      </c>
      <c r="AB1178" s="39">
        <v>0</v>
      </c>
      <c r="AC1178" s="39">
        <v>0</v>
      </c>
      <c r="AD1178" s="39"/>
      <c r="AE1178" s="39"/>
      <c r="AF1178" s="39"/>
      <c r="AG1178" s="39"/>
      <c r="AH1178" s="39"/>
      <c r="AI1178" s="39"/>
      <c r="AJ1178" s="39">
        <v>0</v>
      </c>
      <c r="AK1178" s="39">
        <v>0</v>
      </c>
      <c r="AL1178" s="39">
        <v>3039086.87</v>
      </c>
      <c r="AM1178" s="39">
        <v>548637.06900000002</v>
      </c>
      <c r="AN1178" s="39">
        <v>0</v>
      </c>
      <c r="AO1178" s="39">
        <v>0</v>
      </c>
      <c r="AP1178" s="39">
        <v>0</v>
      </c>
      <c r="AQ1178" s="39">
        <v>0</v>
      </c>
      <c r="AR1178" s="39">
        <v>0</v>
      </c>
      <c r="AS1178" s="41">
        <v>0</v>
      </c>
    </row>
    <row r="1179" spans="1:45">
      <c r="A1179" s="50" t="s">
        <v>179</v>
      </c>
      <c r="B1179" s="19" t="s">
        <v>180</v>
      </c>
      <c r="C1179" s="15" t="s">
        <v>57</v>
      </c>
      <c r="D1179" s="15" t="s">
        <v>58</v>
      </c>
      <c r="E1179" s="15" t="s">
        <v>59</v>
      </c>
      <c r="F1179" s="15" t="s">
        <v>60</v>
      </c>
      <c r="G1179" s="15" t="s">
        <v>62</v>
      </c>
      <c r="H1179" s="45" t="s">
        <v>63</v>
      </c>
      <c r="I1179" s="39">
        <v>2331163.1669999999</v>
      </c>
      <c r="J1179" s="39">
        <v>371416.08899999998</v>
      </c>
      <c r="K1179" s="39">
        <v>371416.08899999998</v>
      </c>
      <c r="L1179" s="39">
        <v>0</v>
      </c>
      <c r="M1179" s="39">
        <v>0</v>
      </c>
      <c r="N1179" s="39">
        <v>0</v>
      </c>
      <c r="O1179" s="39">
        <v>0</v>
      </c>
      <c r="P1179" s="39">
        <v>0</v>
      </c>
      <c r="Q1179" s="39"/>
      <c r="R1179" s="39"/>
      <c r="S1179" s="39"/>
      <c r="T1179" s="39">
        <v>2331163.1669999999</v>
      </c>
      <c r="U1179" s="39">
        <v>0</v>
      </c>
      <c r="V1179" s="39">
        <v>-2331163.1669999999</v>
      </c>
      <c r="W1179" s="39">
        <v>0</v>
      </c>
      <c r="X1179" s="39">
        <v>0</v>
      </c>
      <c r="Y1179" s="39">
        <v>0</v>
      </c>
      <c r="Z1179" s="39">
        <v>0</v>
      </c>
      <c r="AA1179" s="39">
        <v>371416.08899999998</v>
      </c>
      <c r="AB1179" s="39">
        <v>-371416.08899999998</v>
      </c>
      <c r="AC1179" s="39">
        <v>0</v>
      </c>
      <c r="AD1179" s="39"/>
      <c r="AE1179" s="39"/>
      <c r="AF1179" s="39"/>
      <c r="AG1179" s="39">
        <v>2331163.1669999999</v>
      </c>
      <c r="AH1179" s="39">
        <v>2331163.1669999999</v>
      </c>
      <c r="AI1179" s="39">
        <v>0</v>
      </c>
      <c r="AJ1179" s="39">
        <v>0</v>
      </c>
      <c r="AK1179" s="39">
        <v>0</v>
      </c>
      <c r="AL1179" s="39">
        <v>0</v>
      </c>
      <c r="AM1179" s="39">
        <v>0</v>
      </c>
      <c r="AN1179" s="39">
        <v>371416.08899999998</v>
      </c>
      <c r="AO1179" s="39">
        <v>0</v>
      </c>
      <c r="AP1179" s="39">
        <v>0</v>
      </c>
      <c r="AQ1179" s="39">
        <v>0</v>
      </c>
      <c r="AR1179" s="39">
        <v>0</v>
      </c>
      <c r="AS1179" s="41">
        <v>0</v>
      </c>
    </row>
    <row r="1180" spans="1:45">
      <c r="A1180" s="23" t="s">
        <v>181</v>
      </c>
      <c r="B1180" s="21" t="s">
        <v>182</v>
      </c>
      <c r="C1180" s="15" t="s">
        <v>57</v>
      </c>
      <c r="D1180" s="15" t="s">
        <v>58</v>
      </c>
      <c r="E1180" s="15" t="s">
        <v>59</v>
      </c>
      <c r="F1180" s="15" t="s">
        <v>60</v>
      </c>
      <c r="G1180" s="15" t="s">
        <v>62</v>
      </c>
      <c r="H1180" s="45" t="s">
        <v>63</v>
      </c>
      <c r="I1180" s="39">
        <v>2331163.1669999999</v>
      </c>
      <c r="J1180" s="39">
        <v>371416.08899999998</v>
      </c>
      <c r="K1180" s="39">
        <v>371416.08899999998</v>
      </c>
      <c r="L1180" s="39">
        <v>0</v>
      </c>
      <c r="M1180" s="39">
        <v>0</v>
      </c>
      <c r="N1180" s="39">
        <v>0</v>
      </c>
      <c r="O1180" s="39">
        <v>0</v>
      </c>
      <c r="P1180" s="39">
        <v>0</v>
      </c>
      <c r="Q1180" s="39"/>
      <c r="R1180" s="39"/>
      <c r="S1180" s="39"/>
      <c r="T1180" s="39">
        <v>2331163.1669999999</v>
      </c>
      <c r="U1180" s="39">
        <v>0</v>
      </c>
      <c r="V1180" s="39">
        <v>-2331163.1669999999</v>
      </c>
      <c r="W1180" s="39">
        <v>0</v>
      </c>
      <c r="X1180" s="39">
        <v>0</v>
      </c>
      <c r="Y1180" s="39">
        <v>0</v>
      </c>
      <c r="Z1180" s="39">
        <v>0</v>
      </c>
      <c r="AA1180" s="39">
        <v>371416.08899999998</v>
      </c>
      <c r="AB1180" s="39">
        <v>-371416.08899999998</v>
      </c>
      <c r="AC1180" s="39">
        <v>0</v>
      </c>
      <c r="AD1180" s="39"/>
      <c r="AE1180" s="39"/>
      <c r="AF1180" s="39"/>
      <c r="AG1180" s="39">
        <v>2331163.1669999999</v>
      </c>
      <c r="AH1180" s="39">
        <v>2331163.1669999999</v>
      </c>
      <c r="AI1180" s="39">
        <v>0</v>
      </c>
      <c r="AJ1180" s="39">
        <v>0</v>
      </c>
      <c r="AK1180" s="39">
        <v>0</v>
      </c>
      <c r="AL1180" s="39">
        <v>0</v>
      </c>
      <c r="AM1180" s="39">
        <v>0</v>
      </c>
      <c r="AN1180" s="39">
        <v>371416.08899999998</v>
      </c>
      <c r="AO1180" s="39">
        <v>0</v>
      </c>
      <c r="AP1180" s="39">
        <v>0</v>
      </c>
      <c r="AQ1180" s="39">
        <v>0</v>
      </c>
      <c r="AR1180" s="39">
        <v>0</v>
      </c>
      <c r="AS1180" s="41">
        <v>0</v>
      </c>
    </row>
    <row r="1181" spans="1:45">
      <c r="A1181" s="50" t="s">
        <v>183</v>
      </c>
      <c r="B1181" s="19" t="s">
        <v>184</v>
      </c>
      <c r="C1181" s="15" t="s">
        <v>57</v>
      </c>
      <c r="D1181" s="15" t="s">
        <v>58</v>
      </c>
      <c r="E1181" s="15" t="s">
        <v>59</v>
      </c>
      <c r="F1181" s="15" t="s">
        <v>60</v>
      </c>
      <c r="G1181" s="15" t="s">
        <v>62</v>
      </c>
      <c r="H1181" s="45" t="s">
        <v>63</v>
      </c>
      <c r="I1181" s="39">
        <v>32059405.322999999</v>
      </c>
      <c r="J1181" s="39">
        <v>84955589.164000005</v>
      </c>
      <c r="K1181" s="39">
        <v>84955589.164000005</v>
      </c>
      <c r="L1181" s="39">
        <v>4632035.7609999999</v>
      </c>
      <c r="M1181" s="39">
        <v>51169236.171999998</v>
      </c>
      <c r="N1181" s="39">
        <v>51169236.171999998</v>
      </c>
      <c r="O1181" s="39">
        <v>3132842.179</v>
      </c>
      <c r="P1181" s="39">
        <v>33631608.953000002</v>
      </c>
      <c r="Q1181" s="39"/>
      <c r="R1181" s="39">
        <v>17086852.728</v>
      </c>
      <c r="S1181" s="39">
        <v>10350041.139</v>
      </c>
      <c r="T1181" s="39">
        <v>32059405.322999999</v>
      </c>
      <c r="U1181" s="39">
        <v>0</v>
      </c>
      <c r="V1181" s="39">
        <v>47370729.248000003</v>
      </c>
      <c r="W1181" s="39">
        <v>11026543.249</v>
      </c>
      <c r="X1181" s="39">
        <v>-7014260.2180000003</v>
      </c>
      <c r="Y1181" s="39">
        <v>3364274.1290000002</v>
      </c>
      <c r="Z1181" s="39">
        <v>5881159.3459999999</v>
      </c>
      <c r="AA1181" s="39">
        <v>-36480051.138999999</v>
      </c>
      <c r="AB1181" s="39">
        <v>17273206.502999999</v>
      </c>
      <c r="AC1181" s="39">
        <v>-22311770.269000001</v>
      </c>
      <c r="AD1181" s="39"/>
      <c r="AE1181" s="39"/>
      <c r="AF1181" s="39"/>
      <c r="AG1181" s="39">
        <v>32059405.322999999</v>
      </c>
      <c r="AH1181" s="39">
        <v>32059405.322999999</v>
      </c>
      <c r="AI1181" s="39">
        <v>79430134.570999995</v>
      </c>
      <c r="AJ1181" s="39">
        <v>90456677.819999993</v>
      </c>
      <c r="AK1181" s="39">
        <v>83442417.601999998</v>
      </c>
      <c r="AL1181" s="39">
        <v>86806691.731000006</v>
      </c>
      <c r="AM1181" s="39">
        <v>92687851.077000007</v>
      </c>
      <c r="AN1181" s="39">
        <v>56207799.938000001</v>
      </c>
      <c r="AO1181" s="39">
        <v>73481006.441</v>
      </c>
      <c r="AP1181" s="39">
        <v>51169236.171999998</v>
      </c>
      <c r="AQ1181" s="39">
        <v>51169236.171999998</v>
      </c>
      <c r="AR1181" s="39">
        <v>51169236.171999998</v>
      </c>
      <c r="AS1181" s="41">
        <v>51169236.171999998</v>
      </c>
    </row>
    <row r="1182" spans="1:45">
      <c r="A1182" s="23" t="s">
        <v>185</v>
      </c>
      <c r="B1182" s="21" t="s">
        <v>1196</v>
      </c>
      <c r="C1182" s="15" t="s">
        <v>57</v>
      </c>
      <c r="D1182" s="15" t="s">
        <v>58</v>
      </c>
      <c r="E1182" s="15" t="s">
        <v>59</v>
      </c>
      <c r="F1182" s="15" t="s">
        <v>60</v>
      </c>
      <c r="G1182" s="15" t="s">
        <v>62</v>
      </c>
      <c r="H1182" s="45" t="s">
        <v>63</v>
      </c>
      <c r="I1182" s="39">
        <v>32059405.322999999</v>
      </c>
      <c r="J1182" s="39">
        <v>84955589.164000005</v>
      </c>
      <c r="K1182" s="39">
        <v>84955589.164000005</v>
      </c>
      <c r="L1182" s="39">
        <v>4632035.7609999999</v>
      </c>
      <c r="M1182" s="39">
        <v>51169236.171999998</v>
      </c>
      <c r="N1182" s="39">
        <v>51169236.171999998</v>
      </c>
      <c r="O1182" s="39">
        <v>3132842.179</v>
      </c>
      <c r="P1182" s="39">
        <v>33631608.953000002</v>
      </c>
      <c r="Q1182" s="39"/>
      <c r="R1182" s="39">
        <v>17086852.728</v>
      </c>
      <c r="S1182" s="39">
        <v>10350041.139</v>
      </c>
      <c r="T1182" s="39">
        <v>32059405.322999999</v>
      </c>
      <c r="U1182" s="39">
        <v>0</v>
      </c>
      <c r="V1182" s="39">
        <v>47370729.248000003</v>
      </c>
      <c r="W1182" s="39">
        <v>11026543.249</v>
      </c>
      <c r="X1182" s="39">
        <v>-7014260.2180000003</v>
      </c>
      <c r="Y1182" s="39">
        <v>3364274.1290000002</v>
      </c>
      <c r="Z1182" s="39">
        <v>5881159.3459999999</v>
      </c>
      <c r="AA1182" s="39">
        <v>-36480051.138999999</v>
      </c>
      <c r="AB1182" s="39">
        <v>17273206.502999999</v>
      </c>
      <c r="AC1182" s="39">
        <v>-22311770.269000001</v>
      </c>
      <c r="AD1182" s="39"/>
      <c r="AE1182" s="39"/>
      <c r="AF1182" s="39"/>
      <c r="AG1182" s="39">
        <v>32059405.322999999</v>
      </c>
      <c r="AH1182" s="39">
        <v>32059405.322999999</v>
      </c>
      <c r="AI1182" s="39">
        <v>79430134.570999995</v>
      </c>
      <c r="AJ1182" s="39">
        <v>90456677.819999993</v>
      </c>
      <c r="AK1182" s="39">
        <v>83442417.601999998</v>
      </c>
      <c r="AL1182" s="39">
        <v>86806691.731000006</v>
      </c>
      <c r="AM1182" s="39">
        <v>92687851.077000007</v>
      </c>
      <c r="AN1182" s="39">
        <v>56207799.938000001</v>
      </c>
      <c r="AO1182" s="39">
        <v>73481006.441</v>
      </c>
      <c r="AP1182" s="39">
        <v>51169236.171999998</v>
      </c>
      <c r="AQ1182" s="39">
        <v>51169236.171999998</v>
      </c>
      <c r="AR1182" s="39">
        <v>51169236.171999998</v>
      </c>
      <c r="AS1182" s="41">
        <v>51169236.171999998</v>
      </c>
    </row>
    <row r="1183" spans="1:45">
      <c r="A1183" s="51" t="s">
        <v>186</v>
      </c>
      <c r="B1183" s="19" t="s">
        <v>187</v>
      </c>
      <c r="C1183" s="15" t="s">
        <v>57</v>
      </c>
      <c r="D1183" s="15" t="s">
        <v>58</v>
      </c>
      <c r="E1183" s="15" t="s">
        <v>59</v>
      </c>
      <c r="F1183" s="15" t="s">
        <v>60</v>
      </c>
      <c r="G1183" s="15" t="s">
        <v>1131</v>
      </c>
      <c r="H1183" s="45" t="s">
        <v>1132</v>
      </c>
      <c r="I1183" s="39">
        <v>24782840.684</v>
      </c>
      <c r="J1183" s="39"/>
      <c r="K1183" s="39"/>
      <c r="L1183" s="39">
        <v>0</v>
      </c>
      <c r="M1183" s="39"/>
      <c r="N1183" s="39"/>
      <c r="O1183" s="39">
        <v>0</v>
      </c>
      <c r="P1183" s="39">
        <v>35567862.789999999</v>
      </c>
      <c r="Q1183" s="39"/>
      <c r="R1183" s="39"/>
      <c r="S1183" s="39">
        <v>1065036.8060000001</v>
      </c>
      <c r="T1183" s="39"/>
      <c r="U1183" s="39"/>
      <c r="V1183" s="39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41"/>
    </row>
    <row r="1184" spans="1:45">
      <c r="A1184" s="51" t="s">
        <v>186</v>
      </c>
      <c r="B1184" s="19" t="s">
        <v>187</v>
      </c>
      <c r="C1184" s="15" t="s">
        <v>57</v>
      </c>
      <c r="D1184" s="15" t="s">
        <v>58</v>
      </c>
      <c r="E1184" s="15" t="s">
        <v>59</v>
      </c>
      <c r="F1184" s="15" t="s">
        <v>60</v>
      </c>
      <c r="G1184" s="15" t="s">
        <v>1133</v>
      </c>
      <c r="H1184" s="45" t="s">
        <v>1134</v>
      </c>
      <c r="I1184" s="39">
        <v>13793833.083000001</v>
      </c>
      <c r="J1184" s="39"/>
      <c r="K1184" s="39"/>
      <c r="L1184" s="39">
        <v>0</v>
      </c>
      <c r="M1184" s="39"/>
      <c r="N1184" s="39"/>
      <c r="O1184" s="39">
        <v>0</v>
      </c>
      <c r="P1184" s="39">
        <v>15800596.159</v>
      </c>
      <c r="Q1184" s="39"/>
      <c r="R1184" s="39"/>
      <c r="S1184" s="39">
        <v>-6627087.676</v>
      </c>
      <c r="T1184" s="39"/>
      <c r="U1184" s="39"/>
      <c r="V1184" s="39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  <c r="AM1184" s="39"/>
      <c r="AN1184" s="39"/>
      <c r="AO1184" s="39"/>
      <c r="AP1184" s="39"/>
      <c r="AQ1184" s="39"/>
      <c r="AR1184" s="39"/>
      <c r="AS1184" s="41"/>
    </row>
    <row r="1185" spans="1:45">
      <c r="A1185" s="51" t="s">
        <v>186</v>
      </c>
      <c r="B1185" s="19" t="s">
        <v>187</v>
      </c>
      <c r="C1185" s="15" t="s">
        <v>57</v>
      </c>
      <c r="D1185" s="15" t="s">
        <v>58</v>
      </c>
      <c r="E1185" s="15" t="s">
        <v>59</v>
      </c>
      <c r="F1185" s="15" t="s">
        <v>60</v>
      </c>
      <c r="G1185" s="15" t="s">
        <v>1135</v>
      </c>
      <c r="H1185" s="45" t="s">
        <v>61</v>
      </c>
      <c r="I1185" s="39">
        <v>-1.7589999999999999</v>
      </c>
      <c r="J1185" s="39"/>
      <c r="K1185" s="39"/>
      <c r="L1185" s="39"/>
      <c r="M1185" s="39"/>
      <c r="N1185" s="39"/>
      <c r="O1185" s="39"/>
      <c r="P1185" s="39">
        <v>-1.7589999999999999</v>
      </c>
      <c r="Q1185" s="39"/>
      <c r="R1185" s="39"/>
      <c r="S1185" s="39">
        <v>0</v>
      </c>
      <c r="T1185" s="39"/>
      <c r="U1185" s="39"/>
      <c r="V1185" s="39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39"/>
      <c r="AH1185" s="39"/>
      <c r="AI1185" s="39"/>
      <c r="AJ1185" s="39"/>
      <c r="AK1185" s="39"/>
      <c r="AL1185" s="39"/>
      <c r="AM1185" s="39"/>
      <c r="AN1185" s="39"/>
      <c r="AO1185" s="39"/>
      <c r="AP1185" s="39"/>
      <c r="AQ1185" s="39"/>
      <c r="AR1185" s="39"/>
      <c r="AS1185" s="41"/>
    </row>
    <row r="1186" spans="1:45">
      <c r="A1186" s="51" t="s">
        <v>186</v>
      </c>
      <c r="B1186" s="19" t="s">
        <v>187</v>
      </c>
      <c r="C1186" s="15" t="s">
        <v>57</v>
      </c>
      <c r="D1186" s="15" t="s">
        <v>58</v>
      </c>
      <c r="E1186" s="15" t="s">
        <v>59</v>
      </c>
      <c r="F1186" s="15" t="s">
        <v>60</v>
      </c>
      <c r="G1186" s="15" t="s">
        <v>1136</v>
      </c>
      <c r="H1186" s="45" t="s">
        <v>1137</v>
      </c>
      <c r="I1186" s="39">
        <v>0.432</v>
      </c>
      <c r="J1186" s="39">
        <v>0</v>
      </c>
      <c r="K1186" s="39">
        <v>0</v>
      </c>
      <c r="L1186" s="39">
        <v>0</v>
      </c>
      <c r="M1186" s="39">
        <v>0</v>
      </c>
      <c r="N1186" s="39">
        <v>0</v>
      </c>
      <c r="O1186" s="39">
        <v>0</v>
      </c>
      <c r="P1186" s="39">
        <v>0.432</v>
      </c>
      <c r="Q1186" s="39">
        <v>0</v>
      </c>
      <c r="R1186" s="39">
        <v>0</v>
      </c>
      <c r="S1186" s="39">
        <v>0</v>
      </c>
      <c r="T1186" s="39">
        <v>0.432</v>
      </c>
      <c r="U1186" s="39">
        <v>-0.432</v>
      </c>
      <c r="V1186" s="39">
        <v>0</v>
      </c>
      <c r="W1186" s="39">
        <v>0</v>
      </c>
      <c r="X1186" s="39">
        <v>0</v>
      </c>
      <c r="Y1186" s="39">
        <v>0</v>
      </c>
      <c r="Z1186" s="39">
        <v>0</v>
      </c>
      <c r="AA1186" s="39">
        <v>0</v>
      </c>
      <c r="AB1186" s="39">
        <v>0</v>
      </c>
      <c r="AC1186" s="39">
        <v>0</v>
      </c>
      <c r="AD1186" s="39">
        <v>0</v>
      </c>
      <c r="AE1186" s="39"/>
      <c r="AF1186" s="39"/>
      <c r="AG1186" s="39">
        <v>0.432</v>
      </c>
      <c r="AH1186" s="39">
        <v>0</v>
      </c>
      <c r="AI1186" s="39">
        <v>0</v>
      </c>
      <c r="AJ1186" s="39">
        <v>0</v>
      </c>
      <c r="AK1186" s="39">
        <v>0</v>
      </c>
      <c r="AL1186" s="39">
        <v>0</v>
      </c>
      <c r="AM1186" s="39">
        <v>0</v>
      </c>
      <c r="AN1186" s="39">
        <v>0</v>
      </c>
      <c r="AO1186" s="39">
        <v>0</v>
      </c>
      <c r="AP1186" s="39">
        <v>0</v>
      </c>
      <c r="AQ1186" s="39">
        <v>0</v>
      </c>
      <c r="AR1186" s="39">
        <v>0</v>
      </c>
      <c r="AS1186" s="41">
        <v>0</v>
      </c>
    </row>
    <row r="1187" spans="1:45">
      <c r="A1187" s="51" t="s">
        <v>186</v>
      </c>
      <c r="B1187" s="19" t="s">
        <v>187</v>
      </c>
      <c r="C1187" s="15" t="s">
        <v>57</v>
      </c>
      <c r="D1187" s="15" t="s">
        <v>58</v>
      </c>
      <c r="E1187" s="15" t="s">
        <v>59</v>
      </c>
      <c r="F1187" s="15" t="s">
        <v>60</v>
      </c>
      <c r="G1187" s="15" t="s">
        <v>1138</v>
      </c>
      <c r="H1187" s="45" t="s">
        <v>1139</v>
      </c>
      <c r="I1187" s="39">
        <v>-4015476.2080000001</v>
      </c>
      <c r="J1187" s="39">
        <v>-5474136.3870000001</v>
      </c>
      <c r="K1187" s="39">
        <v>-5474136.3870000001</v>
      </c>
      <c r="L1187" s="39">
        <v>-4729817.6730000004</v>
      </c>
      <c r="M1187" s="39">
        <v>-4584650.4970000004</v>
      </c>
      <c r="N1187" s="39">
        <v>-4584650.4970000004</v>
      </c>
      <c r="O1187" s="39">
        <v>-3941514.727</v>
      </c>
      <c r="P1187" s="39">
        <v>-4016857.8629999999</v>
      </c>
      <c r="Q1187" s="39"/>
      <c r="R1187" s="39">
        <v>-394151.473</v>
      </c>
      <c r="S1187" s="39">
        <v>-429059.32699999999</v>
      </c>
      <c r="T1187" s="39"/>
      <c r="U1187" s="39"/>
      <c r="V1187" s="39">
        <v>-1605904.3970000001</v>
      </c>
      <c r="W1187" s="39">
        <v>-408034.652</v>
      </c>
      <c r="X1187" s="39">
        <v>-459527.95400000003</v>
      </c>
      <c r="Y1187" s="39">
        <v>-389981.66399999999</v>
      </c>
      <c r="Z1187" s="39">
        <v>-425904.53200000001</v>
      </c>
      <c r="AA1187" s="39">
        <v>-404953.022</v>
      </c>
      <c r="AB1187" s="39">
        <v>-447072.05200000003</v>
      </c>
      <c r="AC1187" s="39">
        <v>-443272.22399999999</v>
      </c>
      <c r="AD1187" s="39"/>
      <c r="AE1187" s="39"/>
      <c r="AF1187" s="39"/>
      <c r="AG1187" s="39"/>
      <c r="AH1187" s="39"/>
      <c r="AI1187" s="39">
        <v>-1605904.3970000001</v>
      </c>
      <c r="AJ1187" s="39">
        <v>-2013939.0490000001</v>
      </c>
      <c r="AK1187" s="39">
        <v>-2473467.003</v>
      </c>
      <c r="AL1187" s="39">
        <v>-2863448.6669999999</v>
      </c>
      <c r="AM1187" s="39">
        <v>-3289353.199</v>
      </c>
      <c r="AN1187" s="39">
        <v>-3694306.2209999999</v>
      </c>
      <c r="AO1187" s="39">
        <v>-4141378.273</v>
      </c>
      <c r="AP1187" s="39">
        <v>-4584650.4970000004</v>
      </c>
      <c r="AQ1187" s="39">
        <v>-4584650.4970000004</v>
      </c>
      <c r="AR1187" s="39">
        <v>-4584650.4970000004</v>
      </c>
      <c r="AS1187" s="41">
        <v>-4584650.4970000004</v>
      </c>
    </row>
    <row r="1188" spans="1:45">
      <c r="A1188" s="51" t="s">
        <v>186</v>
      </c>
      <c r="B1188" s="19" t="s">
        <v>187</v>
      </c>
      <c r="C1188" s="15" t="s">
        <v>57</v>
      </c>
      <c r="D1188" s="15" t="s">
        <v>58</v>
      </c>
      <c r="E1188" s="15" t="s">
        <v>59</v>
      </c>
      <c r="F1188" s="15" t="s">
        <v>60</v>
      </c>
      <c r="G1188" s="15" t="s">
        <v>1220</v>
      </c>
      <c r="H1188" s="45" t="s">
        <v>1221</v>
      </c>
      <c r="I1188" s="39"/>
      <c r="J1188" s="39">
        <v>0</v>
      </c>
      <c r="K1188" s="39">
        <v>0</v>
      </c>
      <c r="L1188" s="39"/>
      <c r="M1188" s="39">
        <v>0</v>
      </c>
      <c r="N1188" s="39">
        <v>0</v>
      </c>
      <c r="O1188" s="39"/>
      <c r="P1188" s="39"/>
      <c r="Q1188" s="39"/>
      <c r="R1188" s="39"/>
      <c r="S1188" s="39"/>
      <c r="T1188" s="39"/>
      <c r="U1188" s="39"/>
      <c r="V1188" s="39"/>
      <c r="W1188" s="39"/>
      <c r="X1188" s="39"/>
      <c r="Y1188" s="39"/>
      <c r="Z1188" s="39"/>
      <c r="AA1188" s="39"/>
      <c r="AB1188" s="39">
        <v>0</v>
      </c>
      <c r="AC1188" s="39">
        <v>0</v>
      </c>
      <c r="AD1188" s="39"/>
      <c r="AE1188" s="39"/>
      <c r="AF1188" s="39"/>
      <c r="AG1188" s="39"/>
      <c r="AH1188" s="39"/>
      <c r="AI1188" s="39"/>
      <c r="AJ1188" s="39"/>
      <c r="AK1188" s="39"/>
      <c r="AL1188" s="39"/>
      <c r="AM1188" s="39"/>
      <c r="AN1188" s="39"/>
      <c r="AO1188" s="39">
        <v>0</v>
      </c>
      <c r="AP1188" s="39">
        <v>0</v>
      </c>
      <c r="AQ1188" s="39">
        <v>0</v>
      </c>
      <c r="AR1188" s="39">
        <v>0</v>
      </c>
      <c r="AS1188" s="41">
        <v>0</v>
      </c>
    </row>
    <row r="1189" spans="1:45">
      <c r="A1189" s="51" t="s">
        <v>186</v>
      </c>
      <c r="B1189" s="19" t="s">
        <v>187</v>
      </c>
      <c r="C1189" s="15" t="s">
        <v>57</v>
      </c>
      <c r="D1189" s="15" t="s">
        <v>58</v>
      </c>
      <c r="E1189" s="15" t="s">
        <v>59</v>
      </c>
      <c r="F1189" s="15" t="s">
        <v>60</v>
      </c>
      <c r="G1189" s="15" t="s">
        <v>1140</v>
      </c>
      <c r="H1189" s="45" t="s">
        <v>1141</v>
      </c>
      <c r="I1189" s="39"/>
      <c r="J1189" s="39">
        <v>0</v>
      </c>
      <c r="K1189" s="39">
        <v>0</v>
      </c>
      <c r="L1189" s="39">
        <v>0</v>
      </c>
      <c r="M1189" s="39">
        <v>0</v>
      </c>
      <c r="N1189" s="39">
        <v>0</v>
      </c>
      <c r="O1189" s="39">
        <v>0</v>
      </c>
      <c r="P1189" s="39"/>
      <c r="Q1189" s="39"/>
      <c r="R1189" s="39">
        <v>0</v>
      </c>
      <c r="S1189" s="39"/>
      <c r="T1189" s="39"/>
      <c r="U1189" s="39">
        <v>0</v>
      </c>
      <c r="V1189" s="39">
        <v>0</v>
      </c>
      <c r="W1189" s="39">
        <v>0</v>
      </c>
      <c r="X1189" s="39">
        <v>0</v>
      </c>
      <c r="Y1189" s="39">
        <v>0</v>
      </c>
      <c r="Z1189" s="39">
        <v>0</v>
      </c>
      <c r="AA1189" s="39">
        <v>0</v>
      </c>
      <c r="AB1189" s="39">
        <v>0</v>
      </c>
      <c r="AC1189" s="39">
        <v>0</v>
      </c>
      <c r="AD1189" s="39"/>
      <c r="AE1189" s="39"/>
      <c r="AF1189" s="39"/>
      <c r="AG1189" s="39"/>
      <c r="AH1189" s="39">
        <v>0</v>
      </c>
      <c r="AI1189" s="39">
        <v>0</v>
      </c>
      <c r="AJ1189" s="39">
        <v>0</v>
      </c>
      <c r="AK1189" s="39">
        <v>0</v>
      </c>
      <c r="AL1189" s="39">
        <v>0</v>
      </c>
      <c r="AM1189" s="39">
        <v>0</v>
      </c>
      <c r="AN1189" s="39">
        <v>0</v>
      </c>
      <c r="AO1189" s="39">
        <v>0</v>
      </c>
      <c r="AP1189" s="39">
        <v>0</v>
      </c>
      <c r="AQ1189" s="39">
        <v>0</v>
      </c>
      <c r="AR1189" s="39">
        <v>0</v>
      </c>
      <c r="AS1189" s="41">
        <v>0</v>
      </c>
    </row>
    <row r="1190" spans="1:45">
      <c r="A1190" s="51" t="s">
        <v>186</v>
      </c>
      <c r="B1190" s="19" t="s">
        <v>187</v>
      </c>
      <c r="C1190" s="15" t="s">
        <v>57</v>
      </c>
      <c r="D1190" s="15" t="s">
        <v>58</v>
      </c>
      <c r="E1190" s="15" t="s">
        <v>59</v>
      </c>
      <c r="F1190" s="15" t="s">
        <v>60</v>
      </c>
      <c r="G1190" s="15" t="s">
        <v>1142</v>
      </c>
      <c r="H1190" s="45" t="s">
        <v>1143</v>
      </c>
      <c r="I1190" s="39">
        <v>0.41899999999999998</v>
      </c>
      <c r="J1190" s="39">
        <v>0</v>
      </c>
      <c r="K1190" s="39">
        <v>0</v>
      </c>
      <c r="L1190" s="39">
        <v>0</v>
      </c>
      <c r="M1190" s="39">
        <v>0</v>
      </c>
      <c r="N1190" s="39">
        <v>0</v>
      </c>
      <c r="O1190" s="39">
        <v>0</v>
      </c>
      <c r="P1190" s="39">
        <v>0.41899999999999998</v>
      </c>
      <c r="Q1190" s="39"/>
      <c r="R1190" s="39">
        <v>0</v>
      </c>
      <c r="S1190" s="39">
        <v>0</v>
      </c>
      <c r="T1190" s="39">
        <v>0.41899999999999998</v>
      </c>
      <c r="U1190" s="39">
        <v>-0.41899999999999998</v>
      </c>
      <c r="V1190" s="39">
        <v>0</v>
      </c>
      <c r="W1190" s="39">
        <v>0</v>
      </c>
      <c r="X1190" s="39">
        <v>0</v>
      </c>
      <c r="Y1190" s="39">
        <v>0</v>
      </c>
      <c r="Z1190" s="39">
        <v>0</v>
      </c>
      <c r="AA1190" s="39">
        <v>0</v>
      </c>
      <c r="AB1190" s="39">
        <v>0</v>
      </c>
      <c r="AC1190" s="39">
        <v>0</v>
      </c>
      <c r="AD1190" s="39"/>
      <c r="AE1190" s="39"/>
      <c r="AF1190" s="39"/>
      <c r="AG1190" s="39">
        <v>0.41899999999999998</v>
      </c>
      <c r="AH1190" s="39">
        <v>0</v>
      </c>
      <c r="AI1190" s="39">
        <v>0</v>
      </c>
      <c r="AJ1190" s="39">
        <v>0</v>
      </c>
      <c r="AK1190" s="39">
        <v>0</v>
      </c>
      <c r="AL1190" s="39">
        <v>0</v>
      </c>
      <c r="AM1190" s="39">
        <v>0</v>
      </c>
      <c r="AN1190" s="39">
        <v>0</v>
      </c>
      <c r="AO1190" s="39">
        <v>0</v>
      </c>
      <c r="AP1190" s="39">
        <v>0</v>
      </c>
      <c r="AQ1190" s="39">
        <v>0</v>
      </c>
      <c r="AR1190" s="39">
        <v>0</v>
      </c>
      <c r="AS1190" s="41">
        <v>0</v>
      </c>
    </row>
    <row r="1191" spans="1:45">
      <c r="A1191" s="51" t="s">
        <v>186</v>
      </c>
      <c r="B1191" s="19" t="s">
        <v>187</v>
      </c>
      <c r="C1191" s="15" t="s">
        <v>57</v>
      </c>
      <c r="D1191" s="15" t="s">
        <v>58</v>
      </c>
      <c r="E1191" s="15" t="s">
        <v>59</v>
      </c>
      <c r="F1191" s="15" t="s">
        <v>60</v>
      </c>
      <c r="G1191" s="15" t="s">
        <v>1144</v>
      </c>
      <c r="H1191" s="45" t="s">
        <v>1145</v>
      </c>
      <c r="I1191" s="39">
        <v>-30481.066999999999</v>
      </c>
      <c r="J1191" s="39">
        <v>0</v>
      </c>
      <c r="K1191" s="39">
        <v>0</v>
      </c>
      <c r="L1191" s="39">
        <v>0</v>
      </c>
      <c r="M1191" s="39">
        <v>0</v>
      </c>
      <c r="N1191" s="39">
        <v>0</v>
      </c>
      <c r="O1191" s="39">
        <v>0</v>
      </c>
      <c r="P1191" s="39">
        <v>-10389.344999999999</v>
      </c>
      <c r="Q1191" s="39"/>
      <c r="R1191" s="39"/>
      <c r="S1191" s="39">
        <v>262.14600000000002</v>
      </c>
      <c r="T1191" s="39"/>
      <c r="U1191" s="39">
        <v>0</v>
      </c>
      <c r="V1191" s="39">
        <v>0</v>
      </c>
      <c r="W1191" s="39">
        <v>0</v>
      </c>
      <c r="X1191" s="39">
        <v>0</v>
      </c>
      <c r="Y1191" s="39">
        <v>0</v>
      </c>
      <c r="Z1191" s="39">
        <v>0</v>
      </c>
      <c r="AA1191" s="39">
        <v>0</v>
      </c>
      <c r="AB1191" s="39">
        <v>0</v>
      </c>
      <c r="AC1191" s="39">
        <v>0</v>
      </c>
      <c r="AD1191" s="39"/>
      <c r="AE1191" s="39"/>
      <c r="AF1191" s="39"/>
      <c r="AG1191" s="39"/>
      <c r="AH1191" s="39">
        <v>0</v>
      </c>
      <c r="AI1191" s="39">
        <v>0</v>
      </c>
      <c r="AJ1191" s="39">
        <v>0</v>
      </c>
      <c r="AK1191" s="39">
        <v>0</v>
      </c>
      <c r="AL1191" s="39">
        <v>0</v>
      </c>
      <c r="AM1191" s="39">
        <v>0</v>
      </c>
      <c r="AN1191" s="39">
        <v>0</v>
      </c>
      <c r="AO1191" s="39">
        <v>0</v>
      </c>
      <c r="AP1191" s="39">
        <v>0</v>
      </c>
      <c r="AQ1191" s="39">
        <v>0</v>
      </c>
      <c r="AR1191" s="39">
        <v>0</v>
      </c>
      <c r="AS1191" s="41">
        <v>0</v>
      </c>
    </row>
    <row r="1192" spans="1:45">
      <c r="A1192" s="51" t="s">
        <v>186</v>
      </c>
      <c r="B1192" s="19" t="s">
        <v>187</v>
      </c>
      <c r="C1192" s="15" t="s">
        <v>57</v>
      </c>
      <c r="D1192" s="15" t="s">
        <v>58</v>
      </c>
      <c r="E1192" s="15" t="s">
        <v>59</v>
      </c>
      <c r="F1192" s="15" t="s">
        <v>60</v>
      </c>
      <c r="G1192" s="15" t="s">
        <v>1146</v>
      </c>
      <c r="H1192" s="45" t="s">
        <v>1147</v>
      </c>
      <c r="I1192" s="39">
        <v>1E-3</v>
      </c>
      <c r="J1192" s="39">
        <v>6972.5510000000004</v>
      </c>
      <c r="K1192" s="39">
        <v>6972.5510000000004</v>
      </c>
      <c r="L1192" s="39">
        <v>0</v>
      </c>
      <c r="M1192" s="39">
        <v>6972.5510000000004</v>
      </c>
      <c r="N1192" s="39">
        <v>6972.5510000000004</v>
      </c>
      <c r="O1192" s="39">
        <v>0</v>
      </c>
      <c r="P1192" s="39">
        <v>1E-3</v>
      </c>
      <c r="Q1192" s="39"/>
      <c r="R1192" s="39">
        <v>0</v>
      </c>
      <c r="S1192" s="39">
        <v>0</v>
      </c>
      <c r="T1192" s="39">
        <v>1E-3</v>
      </c>
      <c r="U1192" s="39">
        <v>-1E-3</v>
      </c>
      <c r="V1192" s="39">
        <v>0</v>
      </c>
      <c r="W1192" s="39">
        <v>6972.5510000000004</v>
      </c>
      <c r="X1192" s="39">
        <v>0</v>
      </c>
      <c r="Y1192" s="39">
        <v>0</v>
      </c>
      <c r="Z1192" s="39">
        <v>0</v>
      </c>
      <c r="AA1192" s="39">
        <v>0</v>
      </c>
      <c r="AB1192" s="39">
        <v>0</v>
      </c>
      <c r="AC1192" s="39">
        <v>0</v>
      </c>
      <c r="AD1192" s="39"/>
      <c r="AE1192" s="39"/>
      <c r="AF1192" s="39"/>
      <c r="AG1192" s="39">
        <v>1E-3</v>
      </c>
      <c r="AH1192" s="39">
        <v>0</v>
      </c>
      <c r="AI1192" s="39">
        <v>0</v>
      </c>
      <c r="AJ1192" s="39">
        <v>6972.5510000000004</v>
      </c>
      <c r="AK1192" s="39">
        <v>6972.5510000000004</v>
      </c>
      <c r="AL1192" s="39">
        <v>6972.5510000000004</v>
      </c>
      <c r="AM1192" s="39">
        <v>6972.5510000000004</v>
      </c>
      <c r="AN1192" s="39">
        <v>6972.5510000000004</v>
      </c>
      <c r="AO1192" s="39">
        <v>6972.5510000000004</v>
      </c>
      <c r="AP1192" s="39">
        <v>6972.5510000000004</v>
      </c>
      <c r="AQ1192" s="39">
        <v>6972.5510000000004</v>
      </c>
      <c r="AR1192" s="39">
        <v>6972.5510000000004</v>
      </c>
      <c r="AS1192" s="41">
        <v>6972.5510000000004</v>
      </c>
    </row>
    <row r="1193" spans="1:45">
      <c r="A1193" s="51" t="s">
        <v>186</v>
      </c>
      <c r="B1193" s="19" t="s">
        <v>187</v>
      </c>
      <c r="C1193" s="15" t="s">
        <v>57</v>
      </c>
      <c r="D1193" s="15" t="s">
        <v>58</v>
      </c>
      <c r="E1193" s="15" t="s">
        <v>59</v>
      </c>
      <c r="F1193" s="15" t="s">
        <v>60</v>
      </c>
      <c r="G1193" s="15" t="s">
        <v>1148</v>
      </c>
      <c r="H1193" s="45" t="s">
        <v>1132</v>
      </c>
      <c r="I1193" s="39">
        <v>-781006.19499999995</v>
      </c>
      <c r="J1193" s="39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0</v>
      </c>
      <c r="P1193" s="39">
        <v>-137888.59899999999</v>
      </c>
      <c r="Q1193" s="39"/>
      <c r="R1193" s="39">
        <v>0</v>
      </c>
      <c r="S1193" s="39">
        <v>317376.614</v>
      </c>
      <c r="T1193" s="39"/>
      <c r="U1193" s="39">
        <v>0</v>
      </c>
      <c r="V1193" s="39">
        <v>0</v>
      </c>
      <c r="W1193" s="39">
        <v>0</v>
      </c>
      <c r="X1193" s="39">
        <v>0</v>
      </c>
      <c r="Y1193" s="39">
        <v>0</v>
      </c>
      <c r="Z1193" s="39">
        <v>0</v>
      </c>
      <c r="AA1193" s="39">
        <v>0</v>
      </c>
      <c r="AB1193" s="39">
        <v>0</v>
      </c>
      <c r="AC1193" s="39">
        <v>0</v>
      </c>
      <c r="AD1193" s="39"/>
      <c r="AE1193" s="39"/>
      <c r="AF1193" s="39"/>
      <c r="AG1193" s="39"/>
      <c r="AH1193" s="39">
        <v>0</v>
      </c>
      <c r="AI1193" s="39">
        <v>0</v>
      </c>
      <c r="AJ1193" s="39">
        <v>0</v>
      </c>
      <c r="AK1193" s="39">
        <v>0</v>
      </c>
      <c r="AL1193" s="39">
        <v>0</v>
      </c>
      <c r="AM1193" s="39">
        <v>0</v>
      </c>
      <c r="AN1193" s="39">
        <v>0</v>
      </c>
      <c r="AO1193" s="39">
        <v>0</v>
      </c>
      <c r="AP1193" s="39">
        <v>0</v>
      </c>
      <c r="AQ1193" s="39">
        <v>0</v>
      </c>
      <c r="AR1193" s="39">
        <v>0</v>
      </c>
      <c r="AS1193" s="41">
        <v>0</v>
      </c>
    </row>
    <row r="1194" spans="1:45">
      <c r="A1194" s="51" t="s">
        <v>186</v>
      </c>
      <c r="B1194" s="19" t="s">
        <v>187</v>
      </c>
      <c r="C1194" s="15" t="s">
        <v>57</v>
      </c>
      <c r="D1194" s="15" t="s">
        <v>58</v>
      </c>
      <c r="E1194" s="15" t="s">
        <v>59</v>
      </c>
      <c r="F1194" s="15" t="s">
        <v>60</v>
      </c>
      <c r="G1194" s="15" t="s">
        <v>1149</v>
      </c>
      <c r="H1194" s="45" t="s">
        <v>1150</v>
      </c>
      <c r="I1194" s="39">
        <v>-3.0000000000000001E-3</v>
      </c>
      <c r="J1194" s="39">
        <v>0</v>
      </c>
      <c r="K1194" s="39">
        <v>0</v>
      </c>
      <c r="L1194" s="39">
        <v>0</v>
      </c>
      <c r="M1194" s="39">
        <v>0</v>
      </c>
      <c r="N1194" s="39">
        <v>0</v>
      </c>
      <c r="O1194" s="39">
        <v>0</v>
      </c>
      <c r="P1194" s="39">
        <v>-3.0000000000000001E-3</v>
      </c>
      <c r="Q1194" s="39">
        <v>0</v>
      </c>
      <c r="R1194" s="39">
        <v>0</v>
      </c>
      <c r="S1194" s="39">
        <v>0</v>
      </c>
      <c r="T1194" s="39">
        <v>-3.0000000000000001E-3</v>
      </c>
      <c r="U1194" s="39">
        <v>3.0000000000000001E-3</v>
      </c>
      <c r="V1194" s="39">
        <v>0</v>
      </c>
      <c r="W1194" s="39">
        <v>0</v>
      </c>
      <c r="X1194" s="39">
        <v>0</v>
      </c>
      <c r="Y1194" s="39">
        <v>0</v>
      </c>
      <c r="Z1194" s="39">
        <v>0</v>
      </c>
      <c r="AA1194" s="39">
        <v>0</v>
      </c>
      <c r="AB1194" s="39">
        <v>0</v>
      </c>
      <c r="AC1194" s="39">
        <v>0</v>
      </c>
      <c r="AD1194" s="39">
        <v>0</v>
      </c>
      <c r="AE1194" s="39"/>
      <c r="AF1194" s="39"/>
      <c r="AG1194" s="39">
        <v>-3.0000000000000001E-3</v>
      </c>
      <c r="AH1194" s="39">
        <v>0</v>
      </c>
      <c r="AI1194" s="39">
        <v>0</v>
      </c>
      <c r="AJ1194" s="39">
        <v>0</v>
      </c>
      <c r="AK1194" s="39">
        <v>0</v>
      </c>
      <c r="AL1194" s="39">
        <v>0</v>
      </c>
      <c r="AM1194" s="39">
        <v>0</v>
      </c>
      <c r="AN1194" s="39">
        <v>0</v>
      </c>
      <c r="AO1194" s="39">
        <v>0</v>
      </c>
      <c r="AP1194" s="39">
        <v>0</v>
      </c>
      <c r="AQ1194" s="39">
        <v>0</v>
      </c>
      <c r="AR1194" s="39">
        <v>0</v>
      </c>
      <c r="AS1194" s="41">
        <v>0</v>
      </c>
    </row>
    <row r="1195" spans="1:45">
      <c r="A1195" s="51" t="s">
        <v>186</v>
      </c>
      <c r="B1195" s="19" t="s">
        <v>187</v>
      </c>
      <c r="C1195" s="15" t="s">
        <v>57</v>
      </c>
      <c r="D1195" s="15" t="s">
        <v>58</v>
      </c>
      <c r="E1195" s="15" t="s">
        <v>59</v>
      </c>
      <c r="F1195" s="15" t="s">
        <v>60</v>
      </c>
      <c r="G1195" s="15" t="s">
        <v>1151</v>
      </c>
      <c r="H1195" s="45" t="s">
        <v>1152</v>
      </c>
      <c r="I1195" s="39">
        <v>1071548.3540000001</v>
      </c>
      <c r="J1195" s="39">
        <v>0</v>
      </c>
      <c r="K1195" s="39">
        <v>0</v>
      </c>
      <c r="L1195" s="39">
        <v>0</v>
      </c>
      <c r="M1195" s="39">
        <v>0</v>
      </c>
      <c r="N1195" s="39">
        <v>0</v>
      </c>
      <c r="O1195" s="39">
        <v>0</v>
      </c>
      <c r="P1195" s="39">
        <v>690.64499999999998</v>
      </c>
      <c r="Q1195" s="39"/>
      <c r="R1195" s="39"/>
      <c r="S1195" s="39">
        <v>0</v>
      </c>
      <c r="T1195" s="39">
        <v>1071548.3540000001</v>
      </c>
      <c r="U1195" s="39">
        <v>-690.64499999999998</v>
      </c>
      <c r="V1195" s="39">
        <v>-1070857.709</v>
      </c>
      <c r="W1195" s="39">
        <v>0</v>
      </c>
      <c r="X1195" s="39">
        <v>0</v>
      </c>
      <c r="Y1195" s="39">
        <v>0</v>
      </c>
      <c r="Z1195" s="39">
        <v>0</v>
      </c>
      <c r="AA1195" s="39">
        <v>0</v>
      </c>
      <c r="AB1195" s="39">
        <v>0</v>
      </c>
      <c r="AC1195" s="39">
        <v>0</v>
      </c>
      <c r="AD1195" s="39"/>
      <c r="AE1195" s="39"/>
      <c r="AF1195" s="39"/>
      <c r="AG1195" s="39">
        <v>1071548.3540000001</v>
      </c>
      <c r="AH1195" s="39">
        <v>1070857.709</v>
      </c>
      <c r="AI1195" s="39">
        <v>0</v>
      </c>
      <c r="AJ1195" s="39">
        <v>0</v>
      </c>
      <c r="AK1195" s="39">
        <v>0</v>
      </c>
      <c r="AL1195" s="39">
        <v>0</v>
      </c>
      <c r="AM1195" s="39">
        <v>0</v>
      </c>
      <c r="AN1195" s="39">
        <v>0</v>
      </c>
      <c r="AO1195" s="39">
        <v>0</v>
      </c>
      <c r="AP1195" s="39">
        <v>0</v>
      </c>
      <c r="AQ1195" s="39">
        <v>0</v>
      </c>
      <c r="AR1195" s="39">
        <v>0</v>
      </c>
      <c r="AS1195" s="41">
        <v>0</v>
      </c>
    </row>
    <row r="1196" spans="1:45">
      <c r="A1196" s="51" t="s">
        <v>186</v>
      </c>
      <c r="B1196" s="19" t="s">
        <v>187</v>
      </c>
      <c r="C1196" s="15" t="s">
        <v>57</v>
      </c>
      <c r="D1196" s="15" t="s">
        <v>58</v>
      </c>
      <c r="E1196" s="15" t="s">
        <v>59</v>
      </c>
      <c r="F1196" s="15" t="s">
        <v>60</v>
      </c>
      <c r="G1196" s="15" t="s">
        <v>1153</v>
      </c>
      <c r="H1196" s="45" t="s">
        <v>1154</v>
      </c>
      <c r="I1196" s="39">
        <v>237488.66399999999</v>
      </c>
      <c r="J1196" s="39">
        <v>0</v>
      </c>
      <c r="K1196" s="39">
        <v>0</v>
      </c>
      <c r="L1196" s="39">
        <v>0</v>
      </c>
      <c r="M1196" s="39">
        <v>0</v>
      </c>
      <c r="N1196" s="39">
        <v>0</v>
      </c>
      <c r="O1196" s="39">
        <v>0</v>
      </c>
      <c r="P1196" s="39">
        <v>-479.71600000000001</v>
      </c>
      <c r="Q1196" s="39">
        <v>0</v>
      </c>
      <c r="R1196" s="39"/>
      <c r="S1196" s="39">
        <v>0</v>
      </c>
      <c r="T1196" s="39">
        <v>237488.66399999999</v>
      </c>
      <c r="U1196" s="39">
        <v>479.71600000000001</v>
      </c>
      <c r="V1196" s="39">
        <v>-237968.38</v>
      </c>
      <c r="W1196" s="39">
        <v>0</v>
      </c>
      <c r="X1196" s="39">
        <v>0</v>
      </c>
      <c r="Y1196" s="39">
        <v>0</v>
      </c>
      <c r="Z1196" s="39">
        <v>0</v>
      </c>
      <c r="AA1196" s="39">
        <v>0</v>
      </c>
      <c r="AB1196" s="39">
        <v>0</v>
      </c>
      <c r="AC1196" s="39">
        <v>0</v>
      </c>
      <c r="AD1196" s="39">
        <v>0</v>
      </c>
      <c r="AE1196" s="39"/>
      <c r="AF1196" s="39"/>
      <c r="AG1196" s="39">
        <v>237488.66399999999</v>
      </c>
      <c r="AH1196" s="39">
        <v>237968.38</v>
      </c>
      <c r="AI1196" s="39">
        <v>0</v>
      </c>
      <c r="AJ1196" s="39">
        <v>0</v>
      </c>
      <c r="AK1196" s="39">
        <v>0</v>
      </c>
      <c r="AL1196" s="39">
        <v>0</v>
      </c>
      <c r="AM1196" s="39">
        <v>0</v>
      </c>
      <c r="AN1196" s="39">
        <v>0</v>
      </c>
      <c r="AO1196" s="39">
        <v>0</v>
      </c>
      <c r="AP1196" s="39">
        <v>0</v>
      </c>
      <c r="AQ1196" s="39">
        <v>0</v>
      </c>
      <c r="AR1196" s="39">
        <v>0</v>
      </c>
      <c r="AS1196" s="41">
        <v>0</v>
      </c>
    </row>
    <row r="1197" spans="1:45">
      <c r="A1197" s="51" t="s">
        <v>186</v>
      </c>
      <c r="B1197" s="19" t="s">
        <v>187</v>
      </c>
      <c r="C1197" s="15" t="s">
        <v>57</v>
      </c>
      <c r="D1197" s="15" t="s">
        <v>58</v>
      </c>
      <c r="E1197" s="15" t="s">
        <v>59</v>
      </c>
      <c r="F1197" s="15" t="s">
        <v>60</v>
      </c>
      <c r="G1197" s="15" t="s">
        <v>1155</v>
      </c>
      <c r="H1197" s="45" t="s">
        <v>1156</v>
      </c>
      <c r="I1197" s="39">
        <v>-597.61400000000003</v>
      </c>
      <c r="J1197" s="39">
        <v>0</v>
      </c>
      <c r="K1197" s="39">
        <v>0</v>
      </c>
      <c r="L1197" s="39">
        <v>0</v>
      </c>
      <c r="M1197" s="39">
        <v>0</v>
      </c>
      <c r="N1197" s="39">
        <v>0</v>
      </c>
      <c r="O1197" s="39">
        <v>0</v>
      </c>
      <c r="P1197" s="39">
        <v>-597.61400000000003</v>
      </c>
      <c r="Q1197" s="39"/>
      <c r="R1197" s="39"/>
      <c r="S1197" s="39">
        <v>0</v>
      </c>
      <c r="T1197" s="39">
        <v>-597.61400000000003</v>
      </c>
      <c r="U1197" s="39">
        <v>597.61400000000003</v>
      </c>
      <c r="V1197" s="39">
        <v>0</v>
      </c>
      <c r="W1197" s="39">
        <v>0</v>
      </c>
      <c r="X1197" s="39">
        <v>0</v>
      </c>
      <c r="Y1197" s="39">
        <v>0</v>
      </c>
      <c r="Z1197" s="39">
        <v>0</v>
      </c>
      <c r="AA1197" s="39">
        <v>0</v>
      </c>
      <c r="AB1197" s="39">
        <v>0</v>
      </c>
      <c r="AC1197" s="39">
        <v>0</v>
      </c>
      <c r="AD1197" s="39"/>
      <c r="AE1197" s="39"/>
      <c r="AF1197" s="39"/>
      <c r="AG1197" s="39">
        <v>-597.61400000000003</v>
      </c>
      <c r="AH1197" s="39">
        <v>0</v>
      </c>
      <c r="AI1197" s="39">
        <v>0</v>
      </c>
      <c r="AJ1197" s="39">
        <v>0</v>
      </c>
      <c r="AK1197" s="39">
        <v>0</v>
      </c>
      <c r="AL1197" s="39">
        <v>0</v>
      </c>
      <c r="AM1197" s="39">
        <v>0</v>
      </c>
      <c r="AN1197" s="39">
        <v>0</v>
      </c>
      <c r="AO1197" s="39">
        <v>0</v>
      </c>
      <c r="AP1197" s="39">
        <v>0</v>
      </c>
      <c r="AQ1197" s="39">
        <v>0</v>
      </c>
      <c r="AR1197" s="39">
        <v>0</v>
      </c>
      <c r="AS1197" s="41">
        <v>0</v>
      </c>
    </row>
    <row r="1198" spans="1:45">
      <c r="A1198" s="51" t="s">
        <v>186</v>
      </c>
      <c r="B1198" s="19" t="s">
        <v>187</v>
      </c>
      <c r="C1198" s="15" t="s">
        <v>57</v>
      </c>
      <c r="D1198" s="15" t="s">
        <v>58</v>
      </c>
      <c r="E1198" s="15" t="s">
        <v>59</v>
      </c>
      <c r="F1198" s="15" t="s">
        <v>60</v>
      </c>
      <c r="G1198" s="15" t="s">
        <v>1157</v>
      </c>
      <c r="H1198" s="45" t="s">
        <v>1158</v>
      </c>
      <c r="I1198" s="39"/>
      <c r="J1198" s="39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/>
      <c r="Q1198" s="39"/>
      <c r="R1198" s="39"/>
      <c r="S1198" s="39"/>
      <c r="T1198" s="39"/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v>0</v>
      </c>
      <c r="AB1198" s="39">
        <v>0</v>
      </c>
      <c r="AC1198" s="39">
        <v>0</v>
      </c>
      <c r="AD1198" s="39"/>
      <c r="AE1198" s="39"/>
      <c r="AF1198" s="39"/>
      <c r="AG1198" s="39"/>
      <c r="AH1198" s="39">
        <v>0</v>
      </c>
      <c r="AI1198" s="39">
        <v>0</v>
      </c>
      <c r="AJ1198" s="39">
        <v>0</v>
      </c>
      <c r="AK1198" s="39">
        <v>0</v>
      </c>
      <c r="AL1198" s="39">
        <v>0</v>
      </c>
      <c r="AM1198" s="39">
        <v>0</v>
      </c>
      <c r="AN1198" s="39">
        <v>0</v>
      </c>
      <c r="AO1198" s="39">
        <v>0</v>
      </c>
      <c r="AP1198" s="39">
        <v>0</v>
      </c>
      <c r="AQ1198" s="39">
        <v>0</v>
      </c>
      <c r="AR1198" s="39">
        <v>0</v>
      </c>
      <c r="AS1198" s="41">
        <v>0</v>
      </c>
    </row>
    <row r="1199" spans="1:45">
      <c r="A1199" s="51" t="s">
        <v>186</v>
      </c>
      <c r="B1199" s="19" t="s">
        <v>187</v>
      </c>
      <c r="C1199" s="15" t="s">
        <v>57</v>
      </c>
      <c r="D1199" s="15" t="s">
        <v>58</v>
      </c>
      <c r="E1199" s="15" t="s">
        <v>59</v>
      </c>
      <c r="F1199" s="15" t="s">
        <v>60</v>
      </c>
      <c r="G1199" s="15" t="s">
        <v>1159</v>
      </c>
      <c r="H1199" s="45" t="s">
        <v>1160</v>
      </c>
      <c r="I1199" s="39">
        <v>0</v>
      </c>
      <c r="J1199" s="39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0</v>
      </c>
      <c r="P1199" s="39">
        <v>0</v>
      </c>
      <c r="Q1199" s="39"/>
      <c r="R1199" s="39">
        <v>0</v>
      </c>
      <c r="S1199" s="39">
        <v>0</v>
      </c>
      <c r="T1199" s="39"/>
      <c r="U1199" s="39">
        <v>0</v>
      </c>
      <c r="V1199" s="39">
        <v>0</v>
      </c>
      <c r="W1199" s="39">
        <v>0</v>
      </c>
      <c r="X1199" s="39">
        <v>0</v>
      </c>
      <c r="Y1199" s="39">
        <v>0</v>
      </c>
      <c r="Z1199" s="39">
        <v>0</v>
      </c>
      <c r="AA1199" s="39">
        <v>0</v>
      </c>
      <c r="AB1199" s="39">
        <v>0</v>
      </c>
      <c r="AC1199" s="39">
        <v>0</v>
      </c>
      <c r="AD1199" s="39"/>
      <c r="AE1199" s="39"/>
      <c r="AF1199" s="39"/>
      <c r="AG1199" s="39"/>
      <c r="AH1199" s="39">
        <v>0</v>
      </c>
      <c r="AI1199" s="39">
        <v>0</v>
      </c>
      <c r="AJ1199" s="39">
        <v>0</v>
      </c>
      <c r="AK1199" s="39">
        <v>0</v>
      </c>
      <c r="AL1199" s="39">
        <v>0</v>
      </c>
      <c r="AM1199" s="39">
        <v>0</v>
      </c>
      <c r="AN1199" s="39">
        <v>0</v>
      </c>
      <c r="AO1199" s="39">
        <v>0</v>
      </c>
      <c r="AP1199" s="39">
        <v>0</v>
      </c>
      <c r="AQ1199" s="39">
        <v>0</v>
      </c>
      <c r="AR1199" s="39">
        <v>0</v>
      </c>
      <c r="AS1199" s="41">
        <v>0</v>
      </c>
    </row>
    <row r="1200" spans="1:45">
      <c r="A1200" s="51" t="s">
        <v>186</v>
      </c>
      <c r="B1200" s="19" t="s">
        <v>187</v>
      </c>
      <c r="C1200" s="15" t="s">
        <v>57</v>
      </c>
      <c r="D1200" s="15" t="s">
        <v>58</v>
      </c>
      <c r="E1200" s="15" t="s">
        <v>59</v>
      </c>
      <c r="F1200" s="15" t="s">
        <v>60</v>
      </c>
      <c r="G1200" s="15" t="s">
        <v>1161</v>
      </c>
      <c r="H1200" s="45" t="s">
        <v>1162</v>
      </c>
      <c r="I1200" s="39">
        <v>0</v>
      </c>
      <c r="J1200" s="39">
        <v>-6972.5510000000004</v>
      </c>
      <c r="K1200" s="39">
        <v>-6972.5510000000004</v>
      </c>
      <c r="L1200" s="39"/>
      <c r="M1200" s="39">
        <v>-6972.5510000000004</v>
      </c>
      <c r="N1200" s="39">
        <v>-6972.5510000000004</v>
      </c>
      <c r="O1200" s="39"/>
      <c r="P1200" s="39">
        <v>0</v>
      </c>
      <c r="Q1200" s="39"/>
      <c r="R1200" s="39"/>
      <c r="S1200" s="39">
        <v>0</v>
      </c>
      <c r="T1200" s="39"/>
      <c r="U1200" s="39">
        <v>0</v>
      </c>
      <c r="V1200" s="39">
        <v>0</v>
      </c>
      <c r="W1200" s="39">
        <v>-6972.5510000000004</v>
      </c>
      <c r="X1200" s="39">
        <v>0</v>
      </c>
      <c r="Y1200" s="39">
        <v>0</v>
      </c>
      <c r="Z1200" s="39">
        <v>0</v>
      </c>
      <c r="AA1200" s="39">
        <v>0</v>
      </c>
      <c r="AB1200" s="39">
        <v>0</v>
      </c>
      <c r="AC1200" s="39">
        <v>0</v>
      </c>
      <c r="AD1200" s="39"/>
      <c r="AE1200" s="39"/>
      <c r="AF1200" s="39"/>
      <c r="AG1200" s="39"/>
      <c r="AH1200" s="39">
        <v>0</v>
      </c>
      <c r="AI1200" s="39">
        <v>0</v>
      </c>
      <c r="AJ1200" s="39">
        <v>-6972.5510000000004</v>
      </c>
      <c r="AK1200" s="39">
        <v>-6972.5510000000004</v>
      </c>
      <c r="AL1200" s="39">
        <v>-6972.5510000000004</v>
      </c>
      <c r="AM1200" s="39">
        <v>-6972.5510000000004</v>
      </c>
      <c r="AN1200" s="39">
        <v>-6972.5510000000004</v>
      </c>
      <c r="AO1200" s="39">
        <v>-6972.5510000000004</v>
      </c>
      <c r="AP1200" s="39">
        <v>-6972.5510000000004</v>
      </c>
      <c r="AQ1200" s="39">
        <v>-6972.5510000000004</v>
      </c>
      <c r="AR1200" s="39">
        <v>-6972.5510000000004</v>
      </c>
      <c r="AS1200" s="41">
        <v>-6972.5510000000004</v>
      </c>
    </row>
    <row r="1201" spans="1:45">
      <c r="A1201" s="51" t="s">
        <v>186</v>
      </c>
      <c r="B1201" s="19" t="s">
        <v>187</v>
      </c>
      <c r="C1201" s="15" t="s">
        <v>57</v>
      </c>
      <c r="D1201" s="15" t="s">
        <v>58</v>
      </c>
      <c r="E1201" s="15" t="s">
        <v>59</v>
      </c>
      <c r="F1201" s="15" t="s">
        <v>60</v>
      </c>
      <c r="G1201" s="15" t="s">
        <v>1163</v>
      </c>
      <c r="H1201" s="45" t="s">
        <v>1164</v>
      </c>
      <c r="I1201" s="39">
        <v>0</v>
      </c>
      <c r="J1201" s="39">
        <v>0</v>
      </c>
      <c r="K1201" s="39">
        <v>0</v>
      </c>
      <c r="L1201" s="39">
        <v>0</v>
      </c>
      <c r="M1201" s="39">
        <v>0</v>
      </c>
      <c r="N1201" s="39">
        <v>0</v>
      </c>
      <c r="O1201" s="39">
        <v>0</v>
      </c>
      <c r="P1201" s="39">
        <v>0</v>
      </c>
      <c r="Q1201" s="39"/>
      <c r="R1201" s="39">
        <v>0</v>
      </c>
      <c r="S1201" s="39">
        <v>0</v>
      </c>
      <c r="T1201" s="39"/>
      <c r="U1201" s="39">
        <v>0</v>
      </c>
      <c r="V1201" s="39">
        <v>0</v>
      </c>
      <c r="W1201" s="39">
        <v>0</v>
      </c>
      <c r="X1201" s="39">
        <v>0</v>
      </c>
      <c r="Y1201" s="39">
        <v>0</v>
      </c>
      <c r="Z1201" s="39">
        <v>0</v>
      </c>
      <c r="AA1201" s="39">
        <v>0</v>
      </c>
      <c r="AB1201" s="39">
        <v>0</v>
      </c>
      <c r="AC1201" s="39">
        <v>0</v>
      </c>
      <c r="AD1201" s="39"/>
      <c r="AE1201" s="39"/>
      <c r="AF1201" s="39"/>
      <c r="AG1201" s="39"/>
      <c r="AH1201" s="39">
        <v>0</v>
      </c>
      <c r="AI1201" s="39">
        <v>0</v>
      </c>
      <c r="AJ1201" s="39">
        <v>0</v>
      </c>
      <c r="AK1201" s="39">
        <v>0</v>
      </c>
      <c r="AL1201" s="39">
        <v>0</v>
      </c>
      <c r="AM1201" s="39">
        <v>0</v>
      </c>
      <c r="AN1201" s="39">
        <v>0</v>
      </c>
      <c r="AO1201" s="39">
        <v>0</v>
      </c>
      <c r="AP1201" s="39">
        <v>0</v>
      </c>
      <c r="AQ1201" s="39">
        <v>0</v>
      </c>
      <c r="AR1201" s="39">
        <v>0</v>
      </c>
      <c r="AS1201" s="41">
        <v>0</v>
      </c>
    </row>
    <row r="1202" spans="1:45">
      <c r="A1202" s="51" t="s">
        <v>186</v>
      </c>
      <c r="B1202" s="19" t="s">
        <v>187</v>
      </c>
      <c r="C1202" s="15" t="s">
        <v>57</v>
      </c>
      <c r="D1202" s="15" t="s">
        <v>58</v>
      </c>
      <c r="E1202" s="15" t="s">
        <v>59</v>
      </c>
      <c r="F1202" s="15" t="s">
        <v>60</v>
      </c>
      <c r="G1202" s="15" t="s">
        <v>1165</v>
      </c>
      <c r="H1202" s="45" t="s">
        <v>1134</v>
      </c>
      <c r="I1202" s="39">
        <v>-10738729.157</v>
      </c>
      <c r="J1202" s="39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0</v>
      </c>
      <c r="P1202" s="39">
        <v>-11905579.056</v>
      </c>
      <c r="Q1202" s="39"/>
      <c r="R1202" s="39">
        <v>0</v>
      </c>
      <c r="S1202" s="39">
        <v>4926175.28</v>
      </c>
      <c r="T1202" s="39">
        <v>265.30700000000002</v>
      </c>
      <c r="U1202" s="39">
        <v>-265.30700000000002</v>
      </c>
      <c r="V1202" s="39">
        <v>0</v>
      </c>
      <c r="W1202" s="39">
        <v>0</v>
      </c>
      <c r="X1202" s="39">
        <v>0</v>
      </c>
      <c r="Y1202" s="39">
        <v>0</v>
      </c>
      <c r="Z1202" s="39">
        <v>0</v>
      </c>
      <c r="AA1202" s="39">
        <v>0</v>
      </c>
      <c r="AB1202" s="39">
        <v>0</v>
      </c>
      <c r="AC1202" s="39">
        <v>0</v>
      </c>
      <c r="AD1202" s="39"/>
      <c r="AE1202" s="39"/>
      <c r="AF1202" s="39"/>
      <c r="AG1202" s="39">
        <v>265.30700000000002</v>
      </c>
      <c r="AH1202" s="39">
        <v>0</v>
      </c>
      <c r="AI1202" s="39">
        <v>0</v>
      </c>
      <c r="AJ1202" s="39">
        <v>0</v>
      </c>
      <c r="AK1202" s="39">
        <v>0</v>
      </c>
      <c r="AL1202" s="39">
        <v>0</v>
      </c>
      <c r="AM1202" s="39">
        <v>0</v>
      </c>
      <c r="AN1202" s="39">
        <v>0</v>
      </c>
      <c r="AO1202" s="39">
        <v>0</v>
      </c>
      <c r="AP1202" s="39">
        <v>0</v>
      </c>
      <c r="AQ1202" s="39">
        <v>0</v>
      </c>
      <c r="AR1202" s="39">
        <v>0</v>
      </c>
      <c r="AS1202" s="41">
        <v>0</v>
      </c>
    </row>
    <row r="1203" spans="1:45">
      <c r="A1203" s="51" t="s">
        <v>186</v>
      </c>
      <c r="B1203" s="19" t="s">
        <v>187</v>
      </c>
      <c r="C1203" s="15" t="s">
        <v>57</v>
      </c>
      <c r="D1203" s="15" t="s">
        <v>58</v>
      </c>
      <c r="E1203" s="15" t="s">
        <v>59</v>
      </c>
      <c r="F1203" s="15" t="s">
        <v>60</v>
      </c>
      <c r="G1203" s="15" t="s">
        <v>1166</v>
      </c>
      <c r="H1203" s="45" t="s">
        <v>1167</v>
      </c>
      <c r="I1203" s="39">
        <v>-24001550.107000001</v>
      </c>
      <c r="J1203" s="39">
        <v>0</v>
      </c>
      <c r="K1203" s="39">
        <v>0</v>
      </c>
      <c r="L1203" s="39">
        <v>0</v>
      </c>
      <c r="M1203" s="39">
        <v>0</v>
      </c>
      <c r="N1203" s="39">
        <v>0</v>
      </c>
      <c r="O1203" s="39">
        <v>0</v>
      </c>
      <c r="P1203" s="39">
        <v>-35429824.252999999</v>
      </c>
      <c r="Q1203" s="39"/>
      <c r="R1203" s="39">
        <v>0</v>
      </c>
      <c r="S1203" s="39">
        <v>-1382479.8219999999</v>
      </c>
      <c r="T1203" s="39">
        <v>121.089</v>
      </c>
      <c r="U1203" s="39">
        <v>-121.089</v>
      </c>
      <c r="V1203" s="39">
        <v>0</v>
      </c>
      <c r="W1203" s="39">
        <v>0</v>
      </c>
      <c r="X1203" s="39">
        <v>0</v>
      </c>
      <c r="Y1203" s="39">
        <v>0</v>
      </c>
      <c r="Z1203" s="39">
        <v>0</v>
      </c>
      <c r="AA1203" s="39">
        <v>0</v>
      </c>
      <c r="AB1203" s="39">
        <v>0</v>
      </c>
      <c r="AC1203" s="39">
        <v>0</v>
      </c>
      <c r="AD1203" s="39"/>
      <c r="AE1203" s="39"/>
      <c r="AF1203" s="39"/>
      <c r="AG1203" s="39">
        <v>121.089</v>
      </c>
      <c r="AH1203" s="39">
        <v>0</v>
      </c>
      <c r="AI1203" s="39">
        <v>0</v>
      </c>
      <c r="AJ1203" s="39">
        <v>0</v>
      </c>
      <c r="AK1203" s="39">
        <v>0</v>
      </c>
      <c r="AL1203" s="39">
        <v>0</v>
      </c>
      <c r="AM1203" s="39">
        <v>0</v>
      </c>
      <c r="AN1203" s="39">
        <v>0</v>
      </c>
      <c r="AO1203" s="39">
        <v>0</v>
      </c>
      <c r="AP1203" s="39">
        <v>0</v>
      </c>
      <c r="AQ1203" s="39">
        <v>0</v>
      </c>
      <c r="AR1203" s="39">
        <v>0</v>
      </c>
      <c r="AS1203" s="41">
        <v>0</v>
      </c>
    </row>
    <row r="1204" spans="1:45">
      <c r="A1204" s="51" t="s">
        <v>186</v>
      </c>
      <c r="B1204" s="19" t="s">
        <v>187</v>
      </c>
      <c r="C1204" s="15" t="s">
        <v>57</v>
      </c>
      <c r="D1204" s="15" t="s">
        <v>58</v>
      </c>
      <c r="E1204" s="15" t="s">
        <v>59</v>
      </c>
      <c r="F1204" s="15" t="s">
        <v>60</v>
      </c>
      <c r="G1204" s="15" t="s">
        <v>1168</v>
      </c>
      <c r="H1204" s="45" t="s">
        <v>1169</v>
      </c>
      <c r="I1204" s="39"/>
      <c r="J1204" s="39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/>
      <c r="Q1204" s="39"/>
      <c r="R1204" s="39">
        <v>0</v>
      </c>
      <c r="S1204" s="39"/>
      <c r="T1204" s="39"/>
      <c r="U1204" s="39">
        <v>0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39">
        <v>0</v>
      </c>
      <c r="AC1204" s="39">
        <v>0</v>
      </c>
      <c r="AD1204" s="39"/>
      <c r="AE1204" s="39"/>
      <c r="AF1204" s="39"/>
      <c r="AG1204" s="39"/>
      <c r="AH1204" s="39">
        <v>0</v>
      </c>
      <c r="AI1204" s="39">
        <v>0</v>
      </c>
      <c r="AJ1204" s="39">
        <v>0</v>
      </c>
      <c r="AK1204" s="39">
        <v>0</v>
      </c>
      <c r="AL1204" s="39">
        <v>0</v>
      </c>
      <c r="AM1204" s="39">
        <v>0</v>
      </c>
      <c r="AN1204" s="39">
        <v>0</v>
      </c>
      <c r="AO1204" s="39">
        <v>0</v>
      </c>
      <c r="AP1204" s="39">
        <v>0</v>
      </c>
      <c r="AQ1204" s="39">
        <v>0</v>
      </c>
      <c r="AR1204" s="39">
        <v>0</v>
      </c>
      <c r="AS1204" s="41">
        <v>0</v>
      </c>
    </row>
    <row r="1205" spans="1:45">
      <c r="A1205" s="51" t="s">
        <v>186</v>
      </c>
      <c r="B1205" s="19" t="s">
        <v>187</v>
      </c>
      <c r="C1205" s="15" t="s">
        <v>57</v>
      </c>
      <c r="D1205" s="15" t="s">
        <v>58</v>
      </c>
      <c r="E1205" s="15" t="s">
        <v>59</v>
      </c>
      <c r="F1205" s="15" t="s">
        <v>60</v>
      </c>
      <c r="G1205" s="15" t="s">
        <v>1170</v>
      </c>
      <c r="H1205" s="45" t="s">
        <v>1171</v>
      </c>
      <c r="I1205" s="39">
        <v>-213798.239</v>
      </c>
      <c r="J1205" s="39">
        <v>0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-73061.563999999998</v>
      </c>
      <c r="Q1205" s="39"/>
      <c r="R1205" s="39">
        <v>0</v>
      </c>
      <c r="S1205" s="39">
        <v>1380.431</v>
      </c>
      <c r="T1205" s="39"/>
      <c r="U1205" s="39">
        <v>0</v>
      </c>
      <c r="V1205" s="39">
        <v>0</v>
      </c>
      <c r="W1205" s="39">
        <v>0</v>
      </c>
      <c r="X1205" s="39">
        <v>0</v>
      </c>
      <c r="Y1205" s="39">
        <v>0</v>
      </c>
      <c r="Z1205" s="39">
        <v>0</v>
      </c>
      <c r="AA1205" s="39">
        <v>0</v>
      </c>
      <c r="AB1205" s="39">
        <v>0</v>
      </c>
      <c r="AC1205" s="39">
        <v>0</v>
      </c>
      <c r="AD1205" s="39"/>
      <c r="AE1205" s="39"/>
      <c r="AF1205" s="39"/>
      <c r="AG1205" s="39"/>
      <c r="AH1205" s="39">
        <v>0</v>
      </c>
      <c r="AI1205" s="39">
        <v>0</v>
      </c>
      <c r="AJ1205" s="39">
        <v>0</v>
      </c>
      <c r="AK1205" s="39">
        <v>0</v>
      </c>
      <c r="AL1205" s="39">
        <v>0</v>
      </c>
      <c r="AM1205" s="39">
        <v>0</v>
      </c>
      <c r="AN1205" s="39">
        <v>0</v>
      </c>
      <c r="AO1205" s="39">
        <v>0</v>
      </c>
      <c r="AP1205" s="39">
        <v>0</v>
      </c>
      <c r="AQ1205" s="39">
        <v>0</v>
      </c>
      <c r="AR1205" s="39">
        <v>0</v>
      </c>
      <c r="AS1205" s="41">
        <v>0</v>
      </c>
    </row>
    <row r="1206" spans="1:45">
      <c r="A1206" s="51" t="s">
        <v>186</v>
      </c>
      <c r="B1206" s="19" t="s">
        <v>187</v>
      </c>
      <c r="C1206" s="15" t="s">
        <v>57</v>
      </c>
      <c r="D1206" s="15" t="s">
        <v>58</v>
      </c>
      <c r="E1206" s="15" t="s">
        <v>59</v>
      </c>
      <c r="F1206" s="15" t="s">
        <v>60</v>
      </c>
      <c r="G1206" s="15" t="s">
        <v>1172</v>
      </c>
      <c r="H1206" s="45" t="s">
        <v>1173</v>
      </c>
      <c r="I1206" s="39">
        <v>-2810722.7149999999</v>
      </c>
      <c r="J1206" s="39">
        <v>0</v>
      </c>
      <c r="K1206" s="39">
        <v>0</v>
      </c>
      <c r="L1206" s="39">
        <v>0</v>
      </c>
      <c r="M1206" s="39">
        <v>0</v>
      </c>
      <c r="N1206" s="39">
        <v>0</v>
      </c>
      <c r="O1206" s="39">
        <v>0</v>
      </c>
      <c r="P1206" s="39">
        <v>-3811329.736</v>
      </c>
      <c r="Q1206" s="39">
        <v>0</v>
      </c>
      <c r="R1206" s="39">
        <v>0</v>
      </c>
      <c r="S1206" s="39">
        <v>1699336.2209999999</v>
      </c>
      <c r="T1206" s="39"/>
      <c r="U1206" s="39">
        <v>0</v>
      </c>
      <c r="V1206" s="39">
        <v>0</v>
      </c>
      <c r="W1206" s="39">
        <v>0</v>
      </c>
      <c r="X1206" s="39">
        <v>0</v>
      </c>
      <c r="Y1206" s="39">
        <v>0</v>
      </c>
      <c r="Z1206" s="39">
        <v>0</v>
      </c>
      <c r="AA1206" s="39">
        <v>0</v>
      </c>
      <c r="AB1206" s="39">
        <v>0</v>
      </c>
      <c r="AC1206" s="39">
        <v>0</v>
      </c>
      <c r="AD1206" s="39">
        <v>0</v>
      </c>
      <c r="AE1206" s="39"/>
      <c r="AF1206" s="39"/>
      <c r="AG1206" s="39"/>
      <c r="AH1206" s="39">
        <v>0</v>
      </c>
      <c r="AI1206" s="39">
        <v>0</v>
      </c>
      <c r="AJ1206" s="39">
        <v>0</v>
      </c>
      <c r="AK1206" s="39">
        <v>0</v>
      </c>
      <c r="AL1206" s="39">
        <v>0</v>
      </c>
      <c r="AM1206" s="39">
        <v>0</v>
      </c>
      <c r="AN1206" s="39">
        <v>0</v>
      </c>
      <c r="AO1206" s="39">
        <v>0</v>
      </c>
      <c r="AP1206" s="39">
        <v>0</v>
      </c>
      <c r="AQ1206" s="39">
        <v>0</v>
      </c>
      <c r="AR1206" s="39">
        <v>0</v>
      </c>
      <c r="AS1206" s="41">
        <v>0</v>
      </c>
    </row>
    <row r="1207" spans="1:45">
      <c r="A1207" s="51" t="s">
        <v>186</v>
      </c>
      <c r="B1207" s="19" t="s">
        <v>187</v>
      </c>
      <c r="C1207" s="15" t="s">
        <v>57</v>
      </c>
      <c r="D1207" s="15" t="s">
        <v>58</v>
      </c>
      <c r="E1207" s="15" t="s">
        <v>59</v>
      </c>
      <c r="F1207" s="15" t="s">
        <v>60</v>
      </c>
      <c r="G1207" s="15" t="s">
        <v>62</v>
      </c>
      <c r="H1207" s="45" t="s">
        <v>63</v>
      </c>
      <c r="I1207" s="39">
        <v>66501038.425999999</v>
      </c>
      <c r="J1207" s="39">
        <v>145576715.85699999</v>
      </c>
      <c r="K1207" s="39">
        <v>145576715.85699999</v>
      </c>
      <c r="L1207" s="39">
        <v>211891980.17199999</v>
      </c>
      <c r="M1207" s="39">
        <v>88931066.052000001</v>
      </c>
      <c r="N1207" s="39">
        <v>88931066.052000001</v>
      </c>
      <c r="O1207" s="39">
        <v>160371588.836</v>
      </c>
      <c r="P1207" s="39">
        <v>59215601.75</v>
      </c>
      <c r="Q1207" s="39">
        <v>0</v>
      </c>
      <c r="R1207" s="39">
        <v>9572919.5030000005</v>
      </c>
      <c r="S1207" s="39">
        <v>-10911679.310000001</v>
      </c>
      <c r="T1207" s="39">
        <v>110478643.208</v>
      </c>
      <c r="U1207" s="39">
        <v>0</v>
      </c>
      <c r="V1207" s="39">
        <v>-23054519.743999999</v>
      </c>
      <c r="W1207" s="39">
        <v>10614664.609999999</v>
      </c>
      <c r="X1207" s="39">
        <v>4401842.7240000004</v>
      </c>
      <c r="Y1207" s="39">
        <v>74554.179000000004</v>
      </c>
      <c r="Z1207" s="39">
        <v>4534501.3360000001</v>
      </c>
      <c r="AA1207" s="39">
        <v>11003577.024</v>
      </c>
      <c r="AB1207" s="39">
        <v>-4933217.2980000004</v>
      </c>
      <c r="AC1207" s="39">
        <v>-24188979.987</v>
      </c>
      <c r="AD1207" s="39">
        <v>0</v>
      </c>
      <c r="AE1207" s="39"/>
      <c r="AF1207" s="39"/>
      <c r="AG1207" s="39">
        <v>110478643.208</v>
      </c>
      <c r="AH1207" s="39">
        <v>110478643.208</v>
      </c>
      <c r="AI1207" s="39">
        <v>87424123.464000002</v>
      </c>
      <c r="AJ1207" s="39">
        <v>98038788.074000001</v>
      </c>
      <c r="AK1207" s="39">
        <v>102440630.79799999</v>
      </c>
      <c r="AL1207" s="39">
        <v>102515184.977</v>
      </c>
      <c r="AM1207" s="39">
        <v>107049686.31299999</v>
      </c>
      <c r="AN1207" s="39">
        <v>118053263.337</v>
      </c>
      <c r="AO1207" s="39">
        <v>113120046.039</v>
      </c>
      <c r="AP1207" s="39">
        <v>88931066.052000001</v>
      </c>
      <c r="AQ1207" s="39">
        <v>88931066.052000001</v>
      </c>
      <c r="AR1207" s="39">
        <v>88931066.052000001</v>
      </c>
      <c r="AS1207" s="41">
        <v>88931066.052000001</v>
      </c>
    </row>
    <row r="1208" spans="1:45">
      <c r="A1208" s="51" t="s">
        <v>186</v>
      </c>
      <c r="B1208" s="19" t="s">
        <v>187</v>
      </c>
      <c r="C1208" s="15" t="s">
        <v>57</v>
      </c>
      <c r="D1208" s="15" t="s">
        <v>58</v>
      </c>
      <c r="E1208" s="15" t="s">
        <v>64</v>
      </c>
      <c r="F1208" s="15" t="s">
        <v>65</v>
      </c>
      <c r="G1208" s="15" t="s">
        <v>1159</v>
      </c>
      <c r="H1208" s="45" t="s">
        <v>1160</v>
      </c>
      <c r="I1208" s="39">
        <v>7655547.057</v>
      </c>
      <c r="J1208" s="39">
        <v>535069.94400000002</v>
      </c>
      <c r="K1208" s="39">
        <v>1089098.3910000001</v>
      </c>
      <c r="L1208" s="39">
        <v>1256303.129</v>
      </c>
      <c r="M1208" s="39">
        <v>2990772.3859999999</v>
      </c>
      <c r="N1208" s="39">
        <v>2990772.3859999999</v>
      </c>
      <c r="O1208" s="39">
        <v>1294443.7830000001</v>
      </c>
      <c r="P1208" s="39">
        <v>8546076.3350000009</v>
      </c>
      <c r="Q1208" s="39"/>
      <c r="R1208" s="39">
        <v>3024.1880000000001</v>
      </c>
      <c r="S1208" s="39">
        <v>-449087.45799999998</v>
      </c>
      <c r="T1208" s="39">
        <v>6176520.1210000003</v>
      </c>
      <c r="U1208" s="39">
        <v>0</v>
      </c>
      <c r="V1208" s="39">
        <v>-1310753.1540000001</v>
      </c>
      <c r="W1208" s="39">
        <v>-766022.75899999996</v>
      </c>
      <c r="X1208" s="39">
        <v>279628.36599999998</v>
      </c>
      <c r="Y1208" s="39">
        <v>679543.14199999999</v>
      </c>
      <c r="Z1208" s="39">
        <v>-878947.3</v>
      </c>
      <c r="AA1208" s="39">
        <v>-432277.00300000003</v>
      </c>
      <c r="AB1208" s="39">
        <v>-807188.05799999996</v>
      </c>
      <c r="AC1208" s="39">
        <v>50269.031000000003</v>
      </c>
      <c r="AD1208" s="39"/>
      <c r="AE1208" s="39"/>
      <c r="AF1208" s="39"/>
      <c r="AG1208" s="39">
        <v>6176520.1210000003</v>
      </c>
      <c r="AH1208" s="39">
        <v>6176520.1210000003</v>
      </c>
      <c r="AI1208" s="39">
        <v>4865766.9670000002</v>
      </c>
      <c r="AJ1208" s="39">
        <v>4099744.2080000001</v>
      </c>
      <c r="AK1208" s="39">
        <v>4379372.574</v>
      </c>
      <c r="AL1208" s="39">
        <v>5058915.716</v>
      </c>
      <c r="AM1208" s="39">
        <v>4179968.4160000002</v>
      </c>
      <c r="AN1208" s="39">
        <v>3747691.4130000002</v>
      </c>
      <c r="AO1208" s="39">
        <v>2940503.355</v>
      </c>
      <c r="AP1208" s="39">
        <v>2990772.3859999999</v>
      </c>
      <c r="AQ1208" s="39">
        <v>2990772.3859999999</v>
      </c>
      <c r="AR1208" s="39">
        <v>2990772.3859999999</v>
      </c>
      <c r="AS1208" s="41">
        <v>2990772.3859999999</v>
      </c>
    </row>
    <row r="1209" spans="1:45">
      <c r="A1209" s="51" t="s">
        <v>186</v>
      </c>
      <c r="B1209" s="19" t="s">
        <v>187</v>
      </c>
      <c r="C1209" s="15" t="s">
        <v>57</v>
      </c>
      <c r="D1209" s="15" t="s">
        <v>58</v>
      </c>
      <c r="E1209" s="15" t="s">
        <v>64</v>
      </c>
      <c r="F1209" s="15" t="s">
        <v>65</v>
      </c>
      <c r="G1209" s="15" t="s">
        <v>62</v>
      </c>
      <c r="H1209" s="45" t="s">
        <v>63</v>
      </c>
      <c r="I1209" s="39">
        <v>0</v>
      </c>
      <c r="J1209" s="39">
        <v>0</v>
      </c>
      <c r="K1209" s="39">
        <v>0</v>
      </c>
      <c r="L1209" s="39">
        <v>0</v>
      </c>
      <c r="M1209" s="39">
        <v>0</v>
      </c>
      <c r="N1209" s="39">
        <v>0</v>
      </c>
      <c r="O1209" s="39">
        <v>0</v>
      </c>
      <c r="P1209" s="39">
        <v>0</v>
      </c>
      <c r="Q1209" s="39"/>
      <c r="R1209" s="39">
        <v>0</v>
      </c>
      <c r="S1209" s="39">
        <v>0</v>
      </c>
      <c r="T1209" s="39"/>
      <c r="U1209" s="39"/>
      <c r="V1209" s="39">
        <v>0</v>
      </c>
      <c r="W1209" s="39">
        <v>0</v>
      </c>
      <c r="X1209" s="39">
        <v>0</v>
      </c>
      <c r="Y1209" s="39">
        <v>0</v>
      </c>
      <c r="Z1209" s="39">
        <v>0</v>
      </c>
      <c r="AA1209" s="39">
        <v>0</v>
      </c>
      <c r="AB1209" s="39">
        <v>0</v>
      </c>
      <c r="AC1209" s="39">
        <v>0</v>
      </c>
      <c r="AD1209" s="39"/>
      <c r="AE1209" s="39"/>
      <c r="AF1209" s="39"/>
      <c r="AG1209" s="39"/>
      <c r="AH1209" s="39"/>
      <c r="AI1209" s="39">
        <v>0</v>
      </c>
      <c r="AJ1209" s="39">
        <v>0</v>
      </c>
      <c r="AK1209" s="39">
        <v>0</v>
      </c>
      <c r="AL1209" s="39">
        <v>0</v>
      </c>
      <c r="AM1209" s="39">
        <v>0</v>
      </c>
      <c r="AN1209" s="39">
        <v>0</v>
      </c>
      <c r="AO1209" s="39">
        <v>0</v>
      </c>
      <c r="AP1209" s="39">
        <v>0</v>
      </c>
      <c r="AQ1209" s="39">
        <v>0</v>
      </c>
      <c r="AR1209" s="39">
        <v>0</v>
      </c>
      <c r="AS1209" s="41">
        <v>0</v>
      </c>
    </row>
    <row r="1210" spans="1:45">
      <c r="A1210" s="51" t="s">
        <v>186</v>
      </c>
      <c r="B1210" s="19" t="s">
        <v>187</v>
      </c>
      <c r="C1210" s="15" t="s">
        <v>57</v>
      </c>
      <c r="D1210" s="15" t="s">
        <v>58</v>
      </c>
      <c r="E1210" s="15" t="s">
        <v>66</v>
      </c>
      <c r="F1210" s="15" t="s">
        <v>67</v>
      </c>
      <c r="G1210" s="15" t="s">
        <v>1131</v>
      </c>
      <c r="H1210" s="45" t="s">
        <v>1132</v>
      </c>
      <c r="I1210" s="39">
        <v>-22059477.162999999</v>
      </c>
      <c r="J1210" s="39"/>
      <c r="K1210" s="39"/>
      <c r="L1210" s="39">
        <v>0</v>
      </c>
      <c r="M1210" s="39"/>
      <c r="N1210" s="39"/>
      <c r="O1210" s="39">
        <v>0</v>
      </c>
      <c r="P1210" s="39">
        <v>-35087046.151000001</v>
      </c>
      <c r="Q1210" s="39"/>
      <c r="R1210" s="39"/>
      <c r="S1210" s="39">
        <v>-2171727.0060000001</v>
      </c>
      <c r="T1210" s="39"/>
      <c r="U1210" s="39"/>
      <c r="V1210" s="39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  <c r="AM1210" s="39"/>
      <c r="AN1210" s="39"/>
      <c r="AO1210" s="39"/>
      <c r="AP1210" s="39"/>
      <c r="AQ1210" s="39"/>
      <c r="AR1210" s="39"/>
      <c r="AS1210" s="41"/>
    </row>
    <row r="1211" spans="1:45">
      <c r="A1211" s="51" t="s">
        <v>186</v>
      </c>
      <c r="B1211" s="19" t="s">
        <v>187</v>
      </c>
      <c r="C1211" s="15" t="s">
        <v>57</v>
      </c>
      <c r="D1211" s="15" t="s">
        <v>58</v>
      </c>
      <c r="E1211" s="15" t="s">
        <v>66</v>
      </c>
      <c r="F1211" s="15" t="s">
        <v>67</v>
      </c>
      <c r="G1211" s="15" t="s">
        <v>1133</v>
      </c>
      <c r="H1211" s="45" t="s">
        <v>1134</v>
      </c>
      <c r="I1211" s="39">
        <v>-10930975.093</v>
      </c>
      <c r="J1211" s="39"/>
      <c r="K1211" s="39"/>
      <c r="L1211" s="39">
        <v>0</v>
      </c>
      <c r="M1211" s="39"/>
      <c r="N1211" s="39"/>
      <c r="O1211" s="39">
        <v>0</v>
      </c>
      <c r="P1211" s="39">
        <v>-14822267.839</v>
      </c>
      <c r="Q1211" s="39"/>
      <c r="R1211" s="39"/>
      <c r="S1211" s="39">
        <v>6608603.1710000001</v>
      </c>
      <c r="T1211" s="39"/>
      <c r="U1211" s="39"/>
      <c r="V1211" s="39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39"/>
      <c r="AH1211" s="39"/>
      <c r="AI1211" s="39"/>
      <c r="AJ1211" s="39"/>
      <c r="AK1211" s="39"/>
      <c r="AL1211" s="39"/>
      <c r="AM1211" s="39"/>
      <c r="AN1211" s="39"/>
      <c r="AO1211" s="39"/>
      <c r="AP1211" s="39"/>
      <c r="AQ1211" s="39"/>
      <c r="AR1211" s="39"/>
      <c r="AS1211" s="41"/>
    </row>
    <row r="1212" spans="1:45">
      <c r="A1212" s="51" t="s">
        <v>186</v>
      </c>
      <c r="B1212" s="19" t="s">
        <v>187</v>
      </c>
      <c r="C1212" s="15" t="s">
        <v>57</v>
      </c>
      <c r="D1212" s="15" t="s">
        <v>58</v>
      </c>
      <c r="E1212" s="15" t="s">
        <v>66</v>
      </c>
      <c r="F1212" s="15" t="s">
        <v>67</v>
      </c>
      <c r="G1212" s="15" t="s">
        <v>1220</v>
      </c>
      <c r="H1212" s="45" t="s">
        <v>1221</v>
      </c>
      <c r="I1212" s="39"/>
      <c r="J1212" s="39">
        <v>-91608.804999999993</v>
      </c>
      <c r="K1212" s="39">
        <v>-91608.804999999993</v>
      </c>
      <c r="L1212" s="39"/>
      <c r="M1212" s="39">
        <v>-81983.649000000005</v>
      </c>
      <c r="N1212" s="39">
        <v>-81983.649000000005</v>
      </c>
      <c r="O1212" s="39"/>
      <c r="P1212" s="39"/>
      <c r="Q1212" s="39"/>
      <c r="R1212" s="39"/>
      <c r="S1212" s="39"/>
      <c r="T1212" s="39"/>
      <c r="U1212" s="39"/>
      <c r="V1212" s="39"/>
      <c r="W1212" s="39"/>
      <c r="X1212" s="39"/>
      <c r="Y1212" s="39"/>
      <c r="Z1212" s="39"/>
      <c r="AA1212" s="39"/>
      <c r="AB1212" s="39">
        <v>8198.3649999999998</v>
      </c>
      <c r="AC1212" s="39">
        <v>-90182.013999999996</v>
      </c>
      <c r="AD1212" s="39"/>
      <c r="AE1212" s="39"/>
      <c r="AF1212" s="39"/>
      <c r="AG1212" s="39"/>
      <c r="AH1212" s="39"/>
      <c r="AI1212" s="39"/>
      <c r="AJ1212" s="39"/>
      <c r="AK1212" s="39"/>
      <c r="AL1212" s="39"/>
      <c r="AM1212" s="39"/>
      <c r="AN1212" s="39"/>
      <c r="AO1212" s="39">
        <v>8198.3649999999998</v>
      </c>
      <c r="AP1212" s="39">
        <v>-81983.649000000005</v>
      </c>
      <c r="AQ1212" s="39">
        <v>-81983.649000000005</v>
      </c>
      <c r="AR1212" s="39">
        <v>-81983.649000000005</v>
      </c>
      <c r="AS1212" s="41">
        <v>-81983.649000000005</v>
      </c>
    </row>
    <row r="1213" spans="1:45">
      <c r="A1213" s="51" t="s">
        <v>186</v>
      </c>
      <c r="B1213" s="19" t="s">
        <v>187</v>
      </c>
      <c r="C1213" s="15" t="s">
        <v>57</v>
      </c>
      <c r="D1213" s="15" t="s">
        <v>58</v>
      </c>
      <c r="E1213" s="15" t="s">
        <v>66</v>
      </c>
      <c r="F1213" s="15" t="s">
        <v>67</v>
      </c>
      <c r="G1213" s="15" t="s">
        <v>1146</v>
      </c>
      <c r="H1213" s="45" t="s">
        <v>1147</v>
      </c>
      <c r="I1213" s="39">
        <v>74016.645000000004</v>
      </c>
      <c r="J1213" s="39">
        <v>-3155774.61</v>
      </c>
      <c r="K1213" s="39">
        <v>-3296910.7829999998</v>
      </c>
      <c r="L1213" s="39">
        <v>-2533916.5989999999</v>
      </c>
      <c r="M1213" s="39">
        <v>-2804467.335</v>
      </c>
      <c r="N1213" s="39">
        <v>-2804467.335</v>
      </c>
      <c r="O1213" s="39">
        <v>-2173189.335</v>
      </c>
      <c r="P1213" s="39">
        <v>632149.74100000004</v>
      </c>
      <c r="Q1213" s="39"/>
      <c r="R1213" s="39">
        <v>-22579.855</v>
      </c>
      <c r="S1213" s="39">
        <v>79627.035000000003</v>
      </c>
      <c r="T1213" s="39">
        <v>208157.429</v>
      </c>
      <c r="U1213" s="39">
        <v>1E-3</v>
      </c>
      <c r="V1213" s="39">
        <v>-900899.76399999997</v>
      </c>
      <c r="W1213" s="39">
        <v>-424530.39399999997</v>
      </c>
      <c r="X1213" s="39">
        <v>-178104.96599999999</v>
      </c>
      <c r="Y1213" s="39">
        <v>-435900.15399999998</v>
      </c>
      <c r="Z1213" s="39">
        <v>-571221.29</v>
      </c>
      <c r="AA1213" s="39">
        <v>-251095.54199999999</v>
      </c>
      <c r="AB1213" s="39">
        <v>-86202.58</v>
      </c>
      <c r="AC1213" s="39">
        <v>-164670.07500000001</v>
      </c>
      <c r="AD1213" s="39"/>
      <c r="AE1213" s="39"/>
      <c r="AF1213" s="39"/>
      <c r="AG1213" s="39">
        <v>208157.429</v>
      </c>
      <c r="AH1213" s="39">
        <v>208157.43</v>
      </c>
      <c r="AI1213" s="39">
        <v>-692742.33400000003</v>
      </c>
      <c r="AJ1213" s="39">
        <v>-1117272.7279999999</v>
      </c>
      <c r="AK1213" s="39">
        <v>-1295377.6939999999</v>
      </c>
      <c r="AL1213" s="39">
        <v>-1731277.848</v>
      </c>
      <c r="AM1213" s="39">
        <v>-2302499.1379999998</v>
      </c>
      <c r="AN1213" s="39">
        <v>-2553594.6800000002</v>
      </c>
      <c r="AO1213" s="39">
        <v>-2639797.2599999998</v>
      </c>
      <c r="AP1213" s="39">
        <v>-2804467.335</v>
      </c>
      <c r="AQ1213" s="39">
        <v>-2804467.335</v>
      </c>
      <c r="AR1213" s="39">
        <v>-2804467.335</v>
      </c>
      <c r="AS1213" s="41">
        <v>-2804467.335</v>
      </c>
    </row>
    <row r="1214" spans="1:45">
      <c r="A1214" s="51" t="s">
        <v>186</v>
      </c>
      <c r="B1214" s="19" t="s">
        <v>187</v>
      </c>
      <c r="C1214" s="15" t="s">
        <v>57</v>
      </c>
      <c r="D1214" s="15" t="s">
        <v>58</v>
      </c>
      <c r="E1214" s="15" t="s">
        <v>66</v>
      </c>
      <c r="F1214" s="15" t="s">
        <v>67</v>
      </c>
      <c r="G1214" s="15" t="s">
        <v>1149</v>
      </c>
      <c r="H1214" s="45" t="s">
        <v>1150</v>
      </c>
      <c r="I1214" s="39">
        <v>-3730485.02</v>
      </c>
      <c r="J1214" s="39">
        <v>-10390690.365</v>
      </c>
      <c r="K1214" s="39">
        <v>-9817129.0219999999</v>
      </c>
      <c r="L1214" s="39">
        <v>-6062004.5590000004</v>
      </c>
      <c r="M1214" s="39">
        <v>-5996135.8370000003</v>
      </c>
      <c r="N1214" s="39">
        <v>-7903734.5460000001</v>
      </c>
      <c r="O1214" s="39">
        <v>-5896955.7740000002</v>
      </c>
      <c r="P1214" s="39">
        <v>-7371590.6670000004</v>
      </c>
      <c r="Q1214" s="39">
        <v>-1907598.709</v>
      </c>
      <c r="R1214" s="39">
        <v>-158148.766</v>
      </c>
      <c r="S1214" s="39">
        <v>-794707.71499999997</v>
      </c>
      <c r="T1214" s="39">
        <v>-6683412.6799999997</v>
      </c>
      <c r="U1214" s="39">
        <v>-3.0000000000000001E-3</v>
      </c>
      <c r="V1214" s="39">
        <v>-2500802.4160000002</v>
      </c>
      <c r="W1214" s="39">
        <v>-529658.66899999999</v>
      </c>
      <c r="X1214" s="39">
        <v>1319468.699</v>
      </c>
      <c r="Y1214" s="39">
        <v>-188446.32199999999</v>
      </c>
      <c r="Z1214" s="39">
        <v>17595.938999999998</v>
      </c>
      <c r="AA1214" s="39">
        <v>788761.56499999994</v>
      </c>
      <c r="AB1214" s="39">
        <v>870409.75399999996</v>
      </c>
      <c r="AC1214" s="39">
        <v>909948.29599999997</v>
      </c>
      <c r="AD1214" s="39">
        <v>-1907598.709</v>
      </c>
      <c r="AE1214" s="39"/>
      <c r="AF1214" s="39"/>
      <c r="AG1214" s="39">
        <v>-6683412.6799999997</v>
      </c>
      <c r="AH1214" s="39">
        <v>-6683412.6830000002</v>
      </c>
      <c r="AI1214" s="39">
        <v>-9184215.0989999995</v>
      </c>
      <c r="AJ1214" s="39">
        <v>-9713873.7679999992</v>
      </c>
      <c r="AK1214" s="39">
        <v>-8394405.0690000001</v>
      </c>
      <c r="AL1214" s="39">
        <v>-8582851.3910000008</v>
      </c>
      <c r="AM1214" s="39">
        <v>-8565255.4519999996</v>
      </c>
      <c r="AN1214" s="39">
        <v>-7776493.8870000001</v>
      </c>
      <c r="AO1214" s="39">
        <v>-6906084.1330000004</v>
      </c>
      <c r="AP1214" s="39">
        <v>-5996135.8370000003</v>
      </c>
      <c r="AQ1214" s="39">
        <v>-7903734.5460000001</v>
      </c>
      <c r="AR1214" s="39">
        <v>-7903734.5460000001</v>
      </c>
      <c r="AS1214" s="41">
        <v>-7903734.5460000001</v>
      </c>
    </row>
    <row r="1215" spans="1:45">
      <c r="A1215" s="51" t="s">
        <v>186</v>
      </c>
      <c r="B1215" s="19" t="s">
        <v>187</v>
      </c>
      <c r="C1215" s="15" t="s">
        <v>57</v>
      </c>
      <c r="D1215" s="15" t="s">
        <v>58</v>
      </c>
      <c r="E1215" s="15" t="s">
        <v>66</v>
      </c>
      <c r="F1215" s="15" t="s">
        <v>67</v>
      </c>
      <c r="G1215" s="15" t="s">
        <v>1151</v>
      </c>
      <c r="H1215" s="45" t="s">
        <v>1152</v>
      </c>
      <c r="I1215" s="39">
        <v>40543474.237999998</v>
      </c>
      <c r="J1215" s="39">
        <v>34270968.601000004</v>
      </c>
      <c r="K1215" s="39">
        <v>40669699.501999997</v>
      </c>
      <c r="L1215" s="39">
        <v>39619963.693000004</v>
      </c>
      <c r="M1215" s="39">
        <v>46394174.324000001</v>
      </c>
      <c r="N1215" s="39">
        <v>47905876.619999997</v>
      </c>
      <c r="O1215" s="39">
        <v>41868005.872000001</v>
      </c>
      <c r="P1215" s="39">
        <v>43287207.583999999</v>
      </c>
      <c r="Q1215" s="39">
        <v>1511702.2960000001</v>
      </c>
      <c r="R1215" s="39">
        <v>2164809.6519999998</v>
      </c>
      <c r="S1215" s="39">
        <v>2507190.6460000002</v>
      </c>
      <c r="T1215" s="39">
        <v>35909613.905000001</v>
      </c>
      <c r="U1215" s="39">
        <v>690.64499999999998</v>
      </c>
      <c r="V1215" s="39">
        <v>5852007.6550000003</v>
      </c>
      <c r="W1215" s="39">
        <v>263267.84000000003</v>
      </c>
      <c r="X1215" s="39">
        <v>697222.16299999994</v>
      </c>
      <c r="Y1215" s="39">
        <v>-907626.50399999996</v>
      </c>
      <c r="Z1215" s="39">
        <v>-933472.41799999995</v>
      </c>
      <c r="AA1215" s="39">
        <v>-599548.98499999999</v>
      </c>
      <c r="AB1215" s="39">
        <v>1529804.5830000001</v>
      </c>
      <c r="AC1215" s="39">
        <v>4582215.4400000004</v>
      </c>
      <c r="AD1215" s="39">
        <v>1511702.2960000001</v>
      </c>
      <c r="AE1215" s="39"/>
      <c r="AF1215" s="39"/>
      <c r="AG1215" s="39">
        <v>35909613.905000001</v>
      </c>
      <c r="AH1215" s="39">
        <v>35910304.549999997</v>
      </c>
      <c r="AI1215" s="39">
        <v>41762312.204999998</v>
      </c>
      <c r="AJ1215" s="39">
        <v>42025580.045000002</v>
      </c>
      <c r="AK1215" s="39">
        <v>42722802.207999997</v>
      </c>
      <c r="AL1215" s="39">
        <v>41815175.704000004</v>
      </c>
      <c r="AM1215" s="39">
        <v>40881703.285999998</v>
      </c>
      <c r="AN1215" s="39">
        <v>40282154.300999999</v>
      </c>
      <c r="AO1215" s="39">
        <v>41811958.884000003</v>
      </c>
      <c r="AP1215" s="39">
        <v>46394174.324000001</v>
      </c>
      <c r="AQ1215" s="39">
        <v>47905876.619999997</v>
      </c>
      <c r="AR1215" s="39">
        <v>47905876.619999997</v>
      </c>
      <c r="AS1215" s="41">
        <v>47905876.619999997</v>
      </c>
    </row>
    <row r="1216" spans="1:45">
      <c r="A1216" s="51" t="s">
        <v>186</v>
      </c>
      <c r="B1216" s="19" t="s">
        <v>187</v>
      </c>
      <c r="C1216" s="15" t="s">
        <v>57</v>
      </c>
      <c r="D1216" s="15" t="s">
        <v>58</v>
      </c>
      <c r="E1216" s="15" t="s">
        <v>66</v>
      </c>
      <c r="F1216" s="15" t="s">
        <v>67</v>
      </c>
      <c r="G1216" s="15" t="s">
        <v>1153</v>
      </c>
      <c r="H1216" s="45" t="s">
        <v>1154</v>
      </c>
      <c r="I1216" s="39">
        <v>11745068.379000001</v>
      </c>
      <c r="J1216" s="39">
        <v>12679534.388</v>
      </c>
      <c r="K1216" s="39">
        <v>11569889.385</v>
      </c>
      <c r="L1216" s="39">
        <v>9670636.9389999993</v>
      </c>
      <c r="M1216" s="39">
        <v>15839617.251</v>
      </c>
      <c r="N1216" s="39">
        <v>15690243.219000001</v>
      </c>
      <c r="O1216" s="39">
        <v>11061122.559</v>
      </c>
      <c r="P1216" s="39">
        <v>11744231.755000001</v>
      </c>
      <c r="Q1216" s="39">
        <v>-149374.03200000001</v>
      </c>
      <c r="R1216" s="39">
        <v>985605.826</v>
      </c>
      <c r="S1216" s="39">
        <v>1810357.5789999999</v>
      </c>
      <c r="T1216" s="39">
        <v>11812851.720000001</v>
      </c>
      <c r="U1216" s="39">
        <v>-479.71600000000001</v>
      </c>
      <c r="V1216" s="39">
        <v>1530106.5349999999</v>
      </c>
      <c r="W1216" s="39">
        <v>-442565.61800000002</v>
      </c>
      <c r="X1216" s="39">
        <v>122461.71799999999</v>
      </c>
      <c r="Y1216" s="39">
        <v>1434168.66</v>
      </c>
      <c r="Z1216" s="39">
        <v>-477317.84399999998</v>
      </c>
      <c r="AA1216" s="39">
        <v>154756.62700000001</v>
      </c>
      <c r="AB1216" s="39">
        <v>1371324.4569999999</v>
      </c>
      <c r="AC1216" s="39">
        <v>334310.712</v>
      </c>
      <c r="AD1216" s="39">
        <v>-149374.03200000001</v>
      </c>
      <c r="AE1216" s="39"/>
      <c r="AF1216" s="39"/>
      <c r="AG1216" s="39">
        <v>11812851.720000001</v>
      </c>
      <c r="AH1216" s="39">
        <v>11812372.004000001</v>
      </c>
      <c r="AI1216" s="39">
        <v>13342478.539000001</v>
      </c>
      <c r="AJ1216" s="39">
        <v>12899912.921</v>
      </c>
      <c r="AK1216" s="39">
        <v>13022374.639</v>
      </c>
      <c r="AL1216" s="39">
        <v>14456543.299000001</v>
      </c>
      <c r="AM1216" s="39">
        <v>13979225.455</v>
      </c>
      <c r="AN1216" s="39">
        <v>14133982.082</v>
      </c>
      <c r="AO1216" s="39">
        <v>15505306.539000001</v>
      </c>
      <c r="AP1216" s="39">
        <v>15839617.251</v>
      </c>
      <c r="AQ1216" s="39">
        <v>15690243.219000001</v>
      </c>
      <c r="AR1216" s="39">
        <v>15690243.219000001</v>
      </c>
      <c r="AS1216" s="41">
        <v>15690243.219000001</v>
      </c>
    </row>
    <row r="1217" spans="1:45">
      <c r="A1217" s="51" t="s">
        <v>186</v>
      </c>
      <c r="B1217" s="19" t="s">
        <v>187</v>
      </c>
      <c r="C1217" s="15" t="s">
        <v>57</v>
      </c>
      <c r="D1217" s="15" t="s">
        <v>58</v>
      </c>
      <c r="E1217" s="15" t="s">
        <v>66</v>
      </c>
      <c r="F1217" s="15" t="s">
        <v>67</v>
      </c>
      <c r="G1217" s="15" t="s">
        <v>1155</v>
      </c>
      <c r="H1217" s="45" t="s">
        <v>1156</v>
      </c>
      <c r="I1217" s="39">
        <v>-8845537.5960000008</v>
      </c>
      <c r="J1217" s="39">
        <v>-8348155.767</v>
      </c>
      <c r="K1217" s="39">
        <v>759724.76699999999</v>
      </c>
      <c r="L1217" s="39">
        <v>-4172075.1669999999</v>
      </c>
      <c r="M1217" s="39">
        <v>9233972.1469999999</v>
      </c>
      <c r="N1217" s="39">
        <v>6810297.7340000002</v>
      </c>
      <c r="O1217" s="39">
        <v>-631816.01599999995</v>
      </c>
      <c r="P1217" s="39">
        <v>-2512263.1519999998</v>
      </c>
      <c r="Q1217" s="39">
        <v>-2423674.4130000002</v>
      </c>
      <c r="R1217" s="39">
        <v>2086591.5160000001</v>
      </c>
      <c r="S1217" s="39">
        <v>7465328.932</v>
      </c>
      <c r="T1217" s="39">
        <v>-12158222.886</v>
      </c>
      <c r="U1217" s="39">
        <v>-597.61400000000003</v>
      </c>
      <c r="V1217" s="39">
        <v>8981326.0040000007</v>
      </c>
      <c r="W1217" s="39">
        <v>109154.61199999999</v>
      </c>
      <c r="X1217" s="39">
        <v>2177206.6630000002</v>
      </c>
      <c r="Y1217" s="39">
        <v>5134628.3679999998</v>
      </c>
      <c r="Z1217" s="39">
        <v>354437.522</v>
      </c>
      <c r="AA1217" s="39">
        <v>-1824810.02</v>
      </c>
      <c r="AB1217" s="39">
        <v>3116797.3</v>
      </c>
      <c r="AC1217" s="39">
        <v>3344052.1979999999</v>
      </c>
      <c r="AD1217" s="39">
        <v>-2423674.4130000002</v>
      </c>
      <c r="AE1217" s="39"/>
      <c r="AF1217" s="39"/>
      <c r="AG1217" s="39">
        <v>-12158222.886</v>
      </c>
      <c r="AH1217" s="39">
        <v>-12158820.5</v>
      </c>
      <c r="AI1217" s="39">
        <v>-3177494.4959999998</v>
      </c>
      <c r="AJ1217" s="39">
        <v>-3068339.8840000001</v>
      </c>
      <c r="AK1217" s="39">
        <v>-891133.22100000002</v>
      </c>
      <c r="AL1217" s="39">
        <v>4243495.1469999999</v>
      </c>
      <c r="AM1217" s="39">
        <v>4597932.6689999998</v>
      </c>
      <c r="AN1217" s="39">
        <v>2773122.6490000002</v>
      </c>
      <c r="AO1217" s="39">
        <v>5889919.949</v>
      </c>
      <c r="AP1217" s="39">
        <v>9233972.1469999999</v>
      </c>
      <c r="AQ1217" s="39">
        <v>6810297.7340000002</v>
      </c>
      <c r="AR1217" s="39">
        <v>6810297.7340000002</v>
      </c>
      <c r="AS1217" s="41">
        <v>6810297.7340000002</v>
      </c>
    </row>
    <row r="1218" spans="1:45">
      <c r="A1218" s="51" t="s">
        <v>186</v>
      </c>
      <c r="B1218" s="19" t="s">
        <v>187</v>
      </c>
      <c r="C1218" s="15" t="s">
        <v>57</v>
      </c>
      <c r="D1218" s="15" t="s">
        <v>58</v>
      </c>
      <c r="E1218" s="15" t="s">
        <v>66</v>
      </c>
      <c r="F1218" s="15" t="s">
        <v>67</v>
      </c>
      <c r="G1218" s="15" t="s">
        <v>1159</v>
      </c>
      <c r="H1218" s="45" t="s">
        <v>1160</v>
      </c>
      <c r="I1218" s="39">
        <v>-2723577.159</v>
      </c>
      <c r="J1218" s="39">
        <v>-5100490.1730000004</v>
      </c>
      <c r="K1218" s="39">
        <v>-6268375.0520000001</v>
      </c>
      <c r="L1218" s="39">
        <v>-4557408.3279999997</v>
      </c>
      <c r="M1218" s="39">
        <v>9191.1329999999998</v>
      </c>
      <c r="N1218" s="39">
        <v>9191.1329999999998</v>
      </c>
      <c r="O1218" s="39">
        <v>-4173950.0729999999</v>
      </c>
      <c r="P1218" s="39">
        <v>-3911393.0750000002</v>
      </c>
      <c r="Q1218" s="39"/>
      <c r="R1218" s="39">
        <v>-84448.592000000004</v>
      </c>
      <c r="S1218" s="39">
        <v>-189721.41099999999</v>
      </c>
      <c r="T1218" s="39">
        <v>-2143620.7280000001</v>
      </c>
      <c r="U1218" s="39">
        <v>0</v>
      </c>
      <c r="V1218" s="39">
        <v>1715784.02</v>
      </c>
      <c r="W1218" s="39">
        <v>-733332.92700000003</v>
      </c>
      <c r="X1218" s="39">
        <v>835424.35900000005</v>
      </c>
      <c r="Y1218" s="39">
        <v>-375229.83100000001</v>
      </c>
      <c r="Z1218" s="39">
        <v>-172390.74400000001</v>
      </c>
      <c r="AA1218" s="39">
        <v>62061.216</v>
      </c>
      <c r="AB1218" s="39">
        <v>-547238.12100000004</v>
      </c>
      <c r="AC1218" s="39">
        <v>1367733.889</v>
      </c>
      <c r="AD1218" s="39"/>
      <c r="AE1218" s="39"/>
      <c r="AF1218" s="39"/>
      <c r="AG1218" s="39">
        <v>-2143620.7280000001</v>
      </c>
      <c r="AH1218" s="39">
        <v>-2143620.7280000001</v>
      </c>
      <c r="AI1218" s="39">
        <v>-427836.70799999998</v>
      </c>
      <c r="AJ1218" s="39">
        <v>-1161169.635</v>
      </c>
      <c r="AK1218" s="39">
        <v>-325745.27600000001</v>
      </c>
      <c r="AL1218" s="39">
        <v>-700975.10699999996</v>
      </c>
      <c r="AM1218" s="39">
        <v>-873365.85100000002</v>
      </c>
      <c r="AN1218" s="39">
        <v>-811304.63500000001</v>
      </c>
      <c r="AO1218" s="39">
        <v>-1358542.7560000001</v>
      </c>
      <c r="AP1218" s="39">
        <v>9191.1329999999998</v>
      </c>
      <c r="AQ1218" s="39">
        <v>9191.1329999999998</v>
      </c>
      <c r="AR1218" s="39">
        <v>9191.1329999999998</v>
      </c>
      <c r="AS1218" s="41">
        <v>9191.1329999999998</v>
      </c>
    </row>
    <row r="1219" spans="1:45">
      <c r="A1219" s="51" t="s">
        <v>186</v>
      </c>
      <c r="B1219" s="19" t="s">
        <v>187</v>
      </c>
      <c r="C1219" s="15" t="s">
        <v>57</v>
      </c>
      <c r="D1219" s="15" t="s">
        <v>58</v>
      </c>
      <c r="E1219" s="15" t="s">
        <v>66</v>
      </c>
      <c r="F1219" s="15" t="s">
        <v>67</v>
      </c>
      <c r="G1219" s="15" t="s">
        <v>1161</v>
      </c>
      <c r="H1219" s="45" t="s">
        <v>1162</v>
      </c>
      <c r="I1219" s="39">
        <v>6972.5510000000004</v>
      </c>
      <c r="J1219" s="39">
        <v>6972.5510000000004</v>
      </c>
      <c r="K1219" s="39">
        <v>6972.5510000000004</v>
      </c>
      <c r="L1219" s="39"/>
      <c r="M1219" s="39">
        <v>6972.5510000000004</v>
      </c>
      <c r="N1219" s="39">
        <v>6972.5510000000004</v>
      </c>
      <c r="O1219" s="39"/>
      <c r="P1219" s="39">
        <v>0</v>
      </c>
      <c r="Q1219" s="39"/>
      <c r="R1219" s="39"/>
      <c r="S1219" s="39">
        <v>0</v>
      </c>
      <c r="T1219" s="39">
        <v>6972.5510000000004</v>
      </c>
      <c r="U1219" s="39">
        <v>0</v>
      </c>
      <c r="V1219" s="39">
        <v>0</v>
      </c>
      <c r="W1219" s="39">
        <v>0</v>
      </c>
      <c r="X1219" s="39">
        <v>0</v>
      </c>
      <c r="Y1219" s="39">
        <v>0</v>
      </c>
      <c r="Z1219" s="39">
        <v>0</v>
      </c>
      <c r="AA1219" s="39">
        <v>0</v>
      </c>
      <c r="AB1219" s="39">
        <v>0</v>
      </c>
      <c r="AC1219" s="39">
        <v>0</v>
      </c>
      <c r="AD1219" s="39"/>
      <c r="AE1219" s="39"/>
      <c r="AF1219" s="39"/>
      <c r="AG1219" s="39">
        <v>6972.5510000000004</v>
      </c>
      <c r="AH1219" s="39">
        <v>6972.5510000000004</v>
      </c>
      <c r="AI1219" s="39">
        <v>6972.5510000000004</v>
      </c>
      <c r="AJ1219" s="39">
        <v>6972.5510000000004</v>
      </c>
      <c r="AK1219" s="39">
        <v>6972.5510000000004</v>
      </c>
      <c r="AL1219" s="39">
        <v>6972.5510000000004</v>
      </c>
      <c r="AM1219" s="39">
        <v>6972.5510000000004</v>
      </c>
      <c r="AN1219" s="39">
        <v>6972.5510000000004</v>
      </c>
      <c r="AO1219" s="39">
        <v>6972.5510000000004</v>
      </c>
      <c r="AP1219" s="39">
        <v>6972.5510000000004</v>
      </c>
      <c r="AQ1219" s="39">
        <v>6972.5510000000004</v>
      </c>
      <c r="AR1219" s="39">
        <v>6972.5510000000004</v>
      </c>
      <c r="AS1219" s="41">
        <v>6972.5510000000004</v>
      </c>
    </row>
    <row r="1220" spans="1:45">
      <c r="A1220" s="51" t="s">
        <v>186</v>
      </c>
      <c r="B1220" s="19" t="s">
        <v>187</v>
      </c>
      <c r="C1220" s="15" t="s">
        <v>57</v>
      </c>
      <c r="D1220" s="15" t="s">
        <v>58</v>
      </c>
      <c r="E1220" s="15" t="s">
        <v>66</v>
      </c>
      <c r="F1220" s="15" t="s">
        <v>67</v>
      </c>
      <c r="G1220" s="15" t="s">
        <v>1163</v>
      </c>
      <c r="H1220" s="45" t="s">
        <v>1164</v>
      </c>
      <c r="I1220" s="39">
        <v>-24716157.715999998</v>
      </c>
      <c r="J1220" s="39">
        <v>-38466943.965000004</v>
      </c>
      <c r="K1220" s="39">
        <v>-30882534.561000001</v>
      </c>
      <c r="L1220" s="39">
        <v>-55750612.967</v>
      </c>
      <c r="M1220" s="39">
        <v>-30099180.144000001</v>
      </c>
      <c r="N1220" s="39">
        <v>-30099180.144000001</v>
      </c>
      <c r="O1220" s="39">
        <v>-25627024.545000002</v>
      </c>
      <c r="P1220" s="39">
        <v>-10570345.321</v>
      </c>
      <c r="Q1220" s="39"/>
      <c r="R1220" s="39">
        <v>-1470387.1189999999</v>
      </c>
      <c r="S1220" s="39">
        <v>-1850085.4669999999</v>
      </c>
      <c r="T1220" s="39">
        <v>-12524152.57</v>
      </c>
      <c r="U1220" s="39">
        <v>0</v>
      </c>
      <c r="V1220" s="39">
        <v>-9586383.3599999994</v>
      </c>
      <c r="W1220" s="39">
        <v>-1145520.6680000001</v>
      </c>
      <c r="X1220" s="39">
        <v>-1268683.693</v>
      </c>
      <c r="Y1220" s="39">
        <v>-869698.51699999999</v>
      </c>
      <c r="Z1220" s="39">
        <v>-995052.52300000004</v>
      </c>
      <c r="AA1220" s="39">
        <v>-860320.78799999994</v>
      </c>
      <c r="AB1220" s="39">
        <v>-1664465.47</v>
      </c>
      <c r="AC1220" s="39">
        <v>-1184902.5549999999</v>
      </c>
      <c r="AD1220" s="39"/>
      <c r="AE1220" s="39"/>
      <c r="AF1220" s="39"/>
      <c r="AG1220" s="39">
        <v>-12524152.57</v>
      </c>
      <c r="AH1220" s="39">
        <v>-12524152.57</v>
      </c>
      <c r="AI1220" s="39">
        <v>-22110535.93</v>
      </c>
      <c r="AJ1220" s="39">
        <v>-23256056.598000001</v>
      </c>
      <c r="AK1220" s="39">
        <v>-24524740.291000001</v>
      </c>
      <c r="AL1220" s="39">
        <v>-25394438.807999998</v>
      </c>
      <c r="AM1220" s="39">
        <v>-26389491.331</v>
      </c>
      <c r="AN1220" s="39">
        <v>-27249812.118999999</v>
      </c>
      <c r="AO1220" s="39">
        <v>-28914277.589000002</v>
      </c>
      <c r="AP1220" s="39">
        <v>-30099180.144000001</v>
      </c>
      <c r="AQ1220" s="39">
        <v>-30099180.144000001</v>
      </c>
      <c r="AR1220" s="39">
        <v>-30099180.144000001</v>
      </c>
      <c r="AS1220" s="41">
        <v>-30099180.144000001</v>
      </c>
    </row>
    <row r="1221" spans="1:45">
      <c r="A1221" s="51" t="s">
        <v>186</v>
      </c>
      <c r="B1221" s="19" t="s">
        <v>187</v>
      </c>
      <c r="C1221" s="15" t="s">
        <v>57</v>
      </c>
      <c r="D1221" s="15" t="s">
        <v>58</v>
      </c>
      <c r="E1221" s="15" t="s">
        <v>66</v>
      </c>
      <c r="F1221" s="15" t="s">
        <v>67</v>
      </c>
      <c r="G1221" s="15" t="s">
        <v>1165</v>
      </c>
      <c r="H1221" s="45" t="s">
        <v>1134</v>
      </c>
      <c r="I1221" s="39">
        <v>3269050.5469999998</v>
      </c>
      <c r="J1221" s="39">
        <v>-7598228.4589999998</v>
      </c>
      <c r="K1221" s="39">
        <v>-7122651.4610000001</v>
      </c>
      <c r="L1221" s="39">
        <v>-49342706.248000003</v>
      </c>
      <c r="M1221" s="39">
        <v>-16646415.179</v>
      </c>
      <c r="N1221" s="39">
        <v>-16646415.179</v>
      </c>
      <c r="O1221" s="39">
        <v>-44880610.5</v>
      </c>
      <c r="P1221" s="39">
        <v>3013042.2</v>
      </c>
      <c r="Q1221" s="39"/>
      <c r="R1221" s="39">
        <v>-2570576.85</v>
      </c>
      <c r="S1221" s="39">
        <v>-202091.80799999999</v>
      </c>
      <c r="T1221" s="39">
        <v>-43190851.145999998</v>
      </c>
      <c r="U1221" s="39">
        <v>265.30700000000002</v>
      </c>
      <c r="V1221" s="39">
        <v>23261564.758000001</v>
      </c>
      <c r="W1221" s="39">
        <v>-6767986.2920000004</v>
      </c>
      <c r="X1221" s="39">
        <v>-7064117.8279999997</v>
      </c>
      <c r="Y1221" s="39">
        <v>-2036832.8759999999</v>
      </c>
      <c r="Z1221" s="39">
        <v>5183397.1040000003</v>
      </c>
      <c r="AA1221" s="39">
        <v>146365.14600000001</v>
      </c>
      <c r="AB1221" s="39">
        <v>4272878.4009999996</v>
      </c>
      <c r="AC1221" s="39">
        <v>9548902.2469999995</v>
      </c>
      <c r="AD1221" s="39"/>
      <c r="AE1221" s="39"/>
      <c r="AF1221" s="39"/>
      <c r="AG1221" s="39">
        <v>-43190851.145999998</v>
      </c>
      <c r="AH1221" s="39">
        <v>-43190585.839000002</v>
      </c>
      <c r="AI1221" s="39">
        <v>-19929021.081</v>
      </c>
      <c r="AJ1221" s="39">
        <v>-26697007.373</v>
      </c>
      <c r="AK1221" s="39">
        <v>-33761125.200999998</v>
      </c>
      <c r="AL1221" s="39">
        <v>-35797958.077</v>
      </c>
      <c r="AM1221" s="39">
        <v>-30614560.973000001</v>
      </c>
      <c r="AN1221" s="39">
        <v>-30468195.827</v>
      </c>
      <c r="AO1221" s="39">
        <v>-26195317.425999999</v>
      </c>
      <c r="AP1221" s="39">
        <v>-16646415.179</v>
      </c>
      <c r="AQ1221" s="39">
        <v>-16646415.179</v>
      </c>
      <c r="AR1221" s="39">
        <v>-16646415.179</v>
      </c>
      <c r="AS1221" s="41">
        <v>-16646415.179</v>
      </c>
    </row>
    <row r="1222" spans="1:45">
      <c r="A1222" s="51" t="s">
        <v>186</v>
      </c>
      <c r="B1222" s="19" t="s">
        <v>187</v>
      </c>
      <c r="C1222" s="15" t="s">
        <v>57</v>
      </c>
      <c r="D1222" s="15" t="s">
        <v>58</v>
      </c>
      <c r="E1222" s="15" t="s">
        <v>66</v>
      </c>
      <c r="F1222" s="15" t="s">
        <v>67</v>
      </c>
      <c r="G1222" s="15" t="s">
        <v>1166</v>
      </c>
      <c r="H1222" s="45" t="s">
        <v>1167</v>
      </c>
      <c r="I1222" s="39"/>
      <c r="J1222" s="39">
        <v>-21414196.401000001</v>
      </c>
      <c r="K1222" s="39">
        <v>-21483311.868999999</v>
      </c>
      <c r="L1222" s="39">
        <v>-45455662.305</v>
      </c>
      <c r="M1222" s="39">
        <v>-27524883.127</v>
      </c>
      <c r="N1222" s="39">
        <v>-27524883.127</v>
      </c>
      <c r="O1222" s="39">
        <v>-41398808.913999997</v>
      </c>
      <c r="P1222" s="39"/>
      <c r="Q1222" s="39"/>
      <c r="R1222" s="39">
        <v>-343921.429</v>
      </c>
      <c r="S1222" s="39"/>
      <c r="T1222" s="39">
        <v>-36054399.983000003</v>
      </c>
      <c r="U1222" s="39">
        <v>121.089</v>
      </c>
      <c r="V1222" s="39">
        <v>-5010783.6229999997</v>
      </c>
      <c r="W1222" s="39">
        <v>3800229.2620000001</v>
      </c>
      <c r="X1222" s="39">
        <v>-1521263.179</v>
      </c>
      <c r="Y1222" s="39">
        <v>2562748.2519999999</v>
      </c>
      <c r="Z1222" s="39">
        <v>1897611.9790000001</v>
      </c>
      <c r="AA1222" s="39">
        <v>1308507.2150000001</v>
      </c>
      <c r="AB1222" s="39">
        <v>123956.686</v>
      </c>
      <c r="AC1222" s="39">
        <v>5368389.1749999998</v>
      </c>
      <c r="AD1222" s="39"/>
      <c r="AE1222" s="39"/>
      <c r="AF1222" s="39"/>
      <c r="AG1222" s="39">
        <v>-36054399.983000003</v>
      </c>
      <c r="AH1222" s="39">
        <v>-36054278.894000001</v>
      </c>
      <c r="AI1222" s="39">
        <v>-41065062.516999997</v>
      </c>
      <c r="AJ1222" s="39">
        <v>-37264833.255000003</v>
      </c>
      <c r="AK1222" s="39">
        <v>-38786096.434</v>
      </c>
      <c r="AL1222" s="39">
        <v>-36223348.181999996</v>
      </c>
      <c r="AM1222" s="39">
        <v>-34325736.203000002</v>
      </c>
      <c r="AN1222" s="39">
        <v>-33017228.988000002</v>
      </c>
      <c r="AO1222" s="39">
        <v>-32893272.302000001</v>
      </c>
      <c r="AP1222" s="39">
        <v>-27524883.127</v>
      </c>
      <c r="AQ1222" s="39">
        <v>-27524883.127</v>
      </c>
      <c r="AR1222" s="39">
        <v>-27524883.127</v>
      </c>
      <c r="AS1222" s="41">
        <v>-27524883.127</v>
      </c>
    </row>
    <row r="1223" spans="1:45">
      <c r="A1223" s="51" t="s">
        <v>186</v>
      </c>
      <c r="B1223" s="19" t="s">
        <v>187</v>
      </c>
      <c r="C1223" s="15" t="s">
        <v>57</v>
      </c>
      <c r="D1223" s="15" t="s">
        <v>58</v>
      </c>
      <c r="E1223" s="15" t="s">
        <v>66</v>
      </c>
      <c r="F1223" s="15" t="s">
        <v>67</v>
      </c>
      <c r="G1223" s="15" t="s">
        <v>1168</v>
      </c>
      <c r="H1223" s="45" t="s">
        <v>1169</v>
      </c>
      <c r="I1223" s="39"/>
      <c r="J1223" s="39">
        <v>-5193171.5640000002</v>
      </c>
      <c r="K1223" s="39">
        <v>-1642410.493</v>
      </c>
      <c r="L1223" s="39">
        <v>-167276.58799999999</v>
      </c>
      <c r="M1223" s="39">
        <v>-2731335.9130000002</v>
      </c>
      <c r="N1223" s="39">
        <v>-2731335.9130000002</v>
      </c>
      <c r="O1223" s="39">
        <v>-112879.158</v>
      </c>
      <c r="P1223" s="39"/>
      <c r="Q1223" s="39"/>
      <c r="R1223" s="39">
        <v>-14890.155000000001</v>
      </c>
      <c r="S1223" s="39"/>
      <c r="T1223" s="39">
        <v>-159672.42300000001</v>
      </c>
      <c r="U1223" s="39">
        <v>0</v>
      </c>
      <c r="V1223" s="39">
        <v>32713.853999999999</v>
      </c>
      <c r="W1223" s="39">
        <v>-10337.133</v>
      </c>
      <c r="X1223" s="39">
        <v>-17396.138999999999</v>
      </c>
      <c r="Y1223" s="39">
        <v>-502695.35399999999</v>
      </c>
      <c r="Z1223" s="39">
        <v>-495322.46100000001</v>
      </c>
      <c r="AA1223" s="39">
        <v>-443271.56900000002</v>
      </c>
      <c r="AB1223" s="39">
        <v>-544837.647</v>
      </c>
      <c r="AC1223" s="39">
        <v>-590517.04099999997</v>
      </c>
      <c r="AD1223" s="39"/>
      <c r="AE1223" s="39"/>
      <c r="AF1223" s="39"/>
      <c r="AG1223" s="39">
        <v>-159672.42300000001</v>
      </c>
      <c r="AH1223" s="39">
        <v>-159672.42300000001</v>
      </c>
      <c r="AI1223" s="39">
        <v>-126958.569</v>
      </c>
      <c r="AJ1223" s="39">
        <v>-137295.70199999999</v>
      </c>
      <c r="AK1223" s="39">
        <v>-154691.84099999999</v>
      </c>
      <c r="AL1223" s="39">
        <v>-657387.19499999995</v>
      </c>
      <c r="AM1223" s="39">
        <v>-1152709.656</v>
      </c>
      <c r="AN1223" s="39">
        <v>-1595981.2250000001</v>
      </c>
      <c r="AO1223" s="39">
        <v>-2140818.872</v>
      </c>
      <c r="AP1223" s="39">
        <v>-2731335.9130000002</v>
      </c>
      <c r="AQ1223" s="39">
        <v>-2731335.9130000002</v>
      </c>
      <c r="AR1223" s="39">
        <v>-2731335.9130000002</v>
      </c>
      <c r="AS1223" s="41">
        <v>-2731335.9130000002</v>
      </c>
    </row>
    <row r="1224" spans="1:45">
      <c r="A1224" s="51" t="s">
        <v>186</v>
      </c>
      <c r="B1224" s="19" t="s">
        <v>187</v>
      </c>
      <c r="C1224" s="15" t="s">
        <v>57</v>
      </c>
      <c r="D1224" s="15" t="s">
        <v>58</v>
      </c>
      <c r="E1224" s="15" t="s">
        <v>66</v>
      </c>
      <c r="F1224" s="15" t="s">
        <v>67</v>
      </c>
      <c r="G1224" s="15" t="s">
        <v>1172</v>
      </c>
      <c r="H1224" s="45" t="s">
        <v>1173</v>
      </c>
      <c r="I1224" s="39">
        <v>-28041361.692000002</v>
      </c>
      <c r="J1224" s="39">
        <v>-56386517.103</v>
      </c>
      <c r="K1224" s="39">
        <v>-62769165.273000002</v>
      </c>
      <c r="L1224" s="39">
        <v>-64176504.416000001</v>
      </c>
      <c r="M1224" s="39">
        <v>-42186742.472000003</v>
      </c>
      <c r="N1224" s="39">
        <v>-37354285.348999999</v>
      </c>
      <c r="O1224" s="39">
        <v>-58005346.255000003</v>
      </c>
      <c r="P1224" s="39">
        <v>-24766502.963</v>
      </c>
      <c r="Q1224" s="39">
        <v>4832457.1229999997</v>
      </c>
      <c r="R1224" s="39">
        <v>-7759609.2939999998</v>
      </c>
      <c r="S1224" s="39">
        <v>-1271064.2509999999</v>
      </c>
      <c r="T1224" s="39">
        <v>-17022631.409000002</v>
      </c>
      <c r="U1224" s="39">
        <v>0</v>
      </c>
      <c r="V1224" s="39">
        <v>-11856826.323999999</v>
      </c>
      <c r="W1224" s="39">
        <v>-4525637.4780000001</v>
      </c>
      <c r="X1224" s="39">
        <v>-1069072.1880000001</v>
      </c>
      <c r="Y1224" s="39">
        <v>-2417602.3760000002</v>
      </c>
      <c r="Z1224" s="39">
        <v>-5946594.8090000004</v>
      </c>
      <c r="AA1224" s="39">
        <v>2041636.898</v>
      </c>
      <c r="AB1224" s="39">
        <v>178353.024</v>
      </c>
      <c r="AC1224" s="39">
        <v>-1568367.81</v>
      </c>
      <c r="AD1224" s="39">
        <v>4832457.1229999997</v>
      </c>
      <c r="AE1224" s="39"/>
      <c r="AF1224" s="39"/>
      <c r="AG1224" s="39">
        <v>-17022631.409000002</v>
      </c>
      <c r="AH1224" s="39">
        <v>-17022631.409000002</v>
      </c>
      <c r="AI1224" s="39">
        <v>-28879457.732999999</v>
      </c>
      <c r="AJ1224" s="39">
        <v>-33405095.210999999</v>
      </c>
      <c r="AK1224" s="39">
        <v>-34474167.398999996</v>
      </c>
      <c r="AL1224" s="39">
        <v>-36891769.774999999</v>
      </c>
      <c r="AM1224" s="39">
        <v>-42838364.583999999</v>
      </c>
      <c r="AN1224" s="39">
        <v>-40796727.685999997</v>
      </c>
      <c r="AO1224" s="39">
        <v>-40618374.662</v>
      </c>
      <c r="AP1224" s="39">
        <v>-42186742.472000003</v>
      </c>
      <c r="AQ1224" s="39">
        <v>-37354285.348999999</v>
      </c>
      <c r="AR1224" s="39">
        <v>-37354285.348999999</v>
      </c>
      <c r="AS1224" s="41">
        <v>-37354285.348999999</v>
      </c>
    </row>
    <row r="1225" spans="1:45">
      <c r="A1225" s="51" t="s">
        <v>186</v>
      </c>
      <c r="B1225" s="19" t="s">
        <v>187</v>
      </c>
      <c r="C1225" s="15" t="s">
        <v>57</v>
      </c>
      <c r="D1225" s="15" t="s">
        <v>58</v>
      </c>
      <c r="E1225" s="15" t="s">
        <v>66</v>
      </c>
      <c r="F1225" s="15" t="s">
        <v>67</v>
      </c>
      <c r="G1225" s="15" t="s">
        <v>62</v>
      </c>
      <c r="H1225" s="45" t="s">
        <v>63</v>
      </c>
      <c r="I1225" s="39">
        <v>0</v>
      </c>
      <c r="J1225" s="39">
        <v>0</v>
      </c>
      <c r="K1225" s="39">
        <v>0</v>
      </c>
      <c r="L1225" s="39">
        <v>0</v>
      </c>
      <c r="M1225" s="39">
        <v>0</v>
      </c>
      <c r="N1225" s="39">
        <v>0</v>
      </c>
      <c r="O1225" s="39">
        <v>0</v>
      </c>
      <c r="P1225" s="39">
        <v>0</v>
      </c>
      <c r="Q1225" s="39"/>
      <c r="R1225" s="39">
        <v>0</v>
      </c>
      <c r="S1225" s="39">
        <v>0</v>
      </c>
      <c r="T1225" s="39">
        <v>0</v>
      </c>
      <c r="U1225" s="39">
        <v>0</v>
      </c>
      <c r="V1225" s="39">
        <v>0</v>
      </c>
      <c r="W1225" s="39">
        <v>0</v>
      </c>
      <c r="X1225" s="39">
        <v>0</v>
      </c>
      <c r="Y1225" s="39">
        <v>0</v>
      </c>
      <c r="Z1225" s="39">
        <v>0</v>
      </c>
      <c r="AA1225" s="39">
        <v>0</v>
      </c>
      <c r="AB1225" s="39">
        <v>0</v>
      </c>
      <c r="AC1225" s="39">
        <v>0</v>
      </c>
      <c r="AD1225" s="39"/>
      <c r="AE1225" s="39"/>
      <c r="AF1225" s="39"/>
      <c r="AG1225" s="39">
        <v>0</v>
      </c>
      <c r="AH1225" s="39">
        <v>0</v>
      </c>
      <c r="AI1225" s="39">
        <v>0</v>
      </c>
      <c r="AJ1225" s="39">
        <v>0</v>
      </c>
      <c r="AK1225" s="39">
        <v>0</v>
      </c>
      <c r="AL1225" s="39">
        <v>0</v>
      </c>
      <c r="AM1225" s="39">
        <v>0</v>
      </c>
      <c r="AN1225" s="39">
        <v>0</v>
      </c>
      <c r="AO1225" s="39">
        <v>0</v>
      </c>
      <c r="AP1225" s="39">
        <v>0</v>
      </c>
      <c r="AQ1225" s="39">
        <v>0</v>
      </c>
      <c r="AR1225" s="39">
        <v>0</v>
      </c>
      <c r="AS1225" s="41">
        <v>0</v>
      </c>
    </row>
    <row r="1226" spans="1:45">
      <c r="A1226" s="51" t="s">
        <v>186</v>
      </c>
      <c r="B1226" s="19" t="s">
        <v>187</v>
      </c>
      <c r="C1226" s="15" t="s">
        <v>57</v>
      </c>
      <c r="D1226" s="15" t="s">
        <v>58</v>
      </c>
      <c r="E1226" s="15" t="s">
        <v>68</v>
      </c>
      <c r="F1226" s="15" t="s">
        <v>69</v>
      </c>
      <c r="G1226" s="15" t="s">
        <v>1131</v>
      </c>
      <c r="H1226" s="45" t="s">
        <v>1132</v>
      </c>
      <c r="I1226" s="39">
        <v>-2723363.5210000002</v>
      </c>
      <c r="J1226" s="39"/>
      <c r="K1226" s="39"/>
      <c r="L1226" s="39">
        <v>0</v>
      </c>
      <c r="M1226" s="39"/>
      <c r="N1226" s="39"/>
      <c r="O1226" s="39">
        <v>0</v>
      </c>
      <c r="P1226" s="39">
        <v>-480816.63900000002</v>
      </c>
      <c r="Q1226" s="39"/>
      <c r="R1226" s="39"/>
      <c r="S1226" s="39">
        <v>1106690.2</v>
      </c>
      <c r="T1226" s="39"/>
      <c r="U1226" s="39"/>
      <c r="V1226" s="39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  <c r="AM1226" s="39"/>
      <c r="AN1226" s="39"/>
      <c r="AO1226" s="39"/>
      <c r="AP1226" s="39"/>
      <c r="AQ1226" s="39"/>
      <c r="AR1226" s="39"/>
      <c r="AS1226" s="41"/>
    </row>
    <row r="1227" spans="1:45">
      <c r="A1227" s="51" t="s">
        <v>186</v>
      </c>
      <c r="B1227" s="19" t="s">
        <v>187</v>
      </c>
      <c r="C1227" s="15" t="s">
        <v>57</v>
      </c>
      <c r="D1227" s="15" t="s">
        <v>58</v>
      </c>
      <c r="E1227" s="15" t="s">
        <v>68</v>
      </c>
      <c r="F1227" s="15" t="s">
        <v>69</v>
      </c>
      <c r="G1227" s="15" t="s">
        <v>1133</v>
      </c>
      <c r="H1227" s="45" t="s">
        <v>1134</v>
      </c>
      <c r="I1227" s="39">
        <v>-2862857.99</v>
      </c>
      <c r="J1227" s="39"/>
      <c r="K1227" s="39"/>
      <c r="L1227" s="39">
        <v>0</v>
      </c>
      <c r="M1227" s="39"/>
      <c r="N1227" s="39"/>
      <c r="O1227" s="39">
        <v>0</v>
      </c>
      <c r="P1227" s="39">
        <v>-978328.32</v>
      </c>
      <c r="Q1227" s="39"/>
      <c r="R1227" s="39"/>
      <c r="S1227" s="39">
        <v>18484.505000000001</v>
      </c>
      <c r="T1227" s="39"/>
      <c r="U1227" s="39"/>
      <c r="V1227" s="39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39"/>
      <c r="AH1227" s="39"/>
      <c r="AI1227" s="39"/>
      <c r="AJ1227" s="39"/>
      <c r="AK1227" s="39"/>
      <c r="AL1227" s="39"/>
      <c r="AM1227" s="39"/>
      <c r="AN1227" s="39"/>
      <c r="AO1227" s="39"/>
      <c r="AP1227" s="39"/>
      <c r="AQ1227" s="39"/>
      <c r="AR1227" s="39"/>
      <c r="AS1227" s="41"/>
    </row>
    <row r="1228" spans="1:45">
      <c r="A1228" s="51" t="s">
        <v>186</v>
      </c>
      <c r="B1228" s="19" t="s">
        <v>187</v>
      </c>
      <c r="C1228" s="15" t="s">
        <v>57</v>
      </c>
      <c r="D1228" s="15" t="s">
        <v>58</v>
      </c>
      <c r="E1228" s="15" t="s">
        <v>68</v>
      </c>
      <c r="F1228" s="15" t="s">
        <v>69</v>
      </c>
      <c r="G1228" s="15" t="s">
        <v>1136</v>
      </c>
      <c r="H1228" s="45" t="s">
        <v>1137</v>
      </c>
      <c r="I1228" s="39">
        <v>-568766.47699999996</v>
      </c>
      <c r="J1228" s="39">
        <v>-2772881.3739999998</v>
      </c>
      <c r="K1228" s="39">
        <v>-2910650.6609999998</v>
      </c>
      <c r="L1228" s="39">
        <v>-4088560.3420000002</v>
      </c>
      <c r="M1228" s="39">
        <v>-877681.55200000003</v>
      </c>
      <c r="N1228" s="39">
        <v>-877681.55200000003</v>
      </c>
      <c r="O1228" s="39">
        <v>-4069339.4670000002</v>
      </c>
      <c r="P1228" s="39">
        <v>-329143.02299999999</v>
      </c>
      <c r="Q1228" s="39"/>
      <c r="R1228" s="39">
        <v>-9905.6080000000002</v>
      </c>
      <c r="S1228" s="39">
        <v>132235.09299999999</v>
      </c>
      <c r="T1228" s="39">
        <v>-390992.837</v>
      </c>
      <c r="U1228" s="39">
        <v>0.432</v>
      </c>
      <c r="V1228" s="39">
        <v>-294343.054</v>
      </c>
      <c r="W1228" s="39">
        <v>11771.162</v>
      </c>
      <c r="X1228" s="39">
        <v>-327991.39500000002</v>
      </c>
      <c r="Y1228" s="39">
        <v>-107349.41800000001</v>
      </c>
      <c r="Z1228" s="39">
        <v>37995.195</v>
      </c>
      <c r="AA1228" s="39">
        <v>81893.027000000002</v>
      </c>
      <c r="AB1228" s="39">
        <v>157790.68299999999</v>
      </c>
      <c r="AC1228" s="39">
        <v>-46455.347000000002</v>
      </c>
      <c r="AD1228" s="39"/>
      <c r="AE1228" s="39"/>
      <c r="AF1228" s="39"/>
      <c r="AG1228" s="39">
        <v>-390992.837</v>
      </c>
      <c r="AH1228" s="39">
        <v>-390992.40500000003</v>
      </c>
      <c r="AI1228" s="39">
        <v>-685335.45900000003</v>
      </c>
      <c r="AJ1228" s="39">
        <v>-673564.29700000002</v>
      </c>
      <c r="AK1228" s="39">
        <v>-1001555.692</v>
      </c>
      <c r="AL1228" s="39">
        <v>-1108905.1100000001</v>
      </c>
      <c r="AM1228" s="39">
        <v>-1070909.915</v>
      </c>
      <c r="AN1228" s="39">
        <v>-989016.88800000004</v>
      </c>
      <c r="AO1228" s="39">
        <v>-831226.20499999996</v>
      </c>
      <c r="AP1228" s="39">
        <v>-877681.55200000003</v>
      </c>
      <c r="AQ1228" s="39">
        <v>-877681.55200000003</v>
      </c>
      <c r="AR1228" s="39">
        <v>-877681.55200000003</v>
      </c>
      <c r="AS1228" s="41">
        <v>-877681.55200000003</v>
      </c>
    </row>
    <row r="1229" spans="1:45">
      <c r="A1229" s="51" t="s">
        <v>186</v>
      </c>
      <c r="B1229" s="19" t="s">
        <v>187</v>
      </c>
      <c r="C1229" s="15" t="s">
        <v>57</v>
      </c>
      <c r="D1229" s="15" t="s">
        <v>58</v>
      </c>
      <c r="E1229" s="15" t="s">
        <v>68</v>
      </c>
      <c r="F1229" s="15" t="s">
        <v>69</v>
      </c>
      <c r="G1229" s="15" t="s">
        <v>1140</v>
      </c>
      <c r="H1229" s="45" t="s">
        <v>1141</v>
      </c>
      <c r="I1229" s="39"/>
      <c r="J1229" s="39">
        <v>-398329.00699999998</v>
      </c>
      <c r="K1229" s="39">
        <v>-399506.48100000003</v>
      </c>
      <c r="L1229" s="39">
        <v>-81717.141000000003</v>
      </c>
      <c r="M1229" s="39">
        <v>36093.105000000003</v>
      </c>
      <c r="N1229" s="39">
        <v>36093.105000000003</v>
      </c>
      <c r="O1229" s="39">
        <v>-4304.915</v>
      </c>
      <c r="P1229" s="39"/>
      <c r="Q1229" s="39"/>
      <c r="R1229" s="39">
        <v>-9549.4339999999993</v>
      </c>
      <c r="S1229" s="39"/>
      <c r="T1229" s="39">
        <v>-379761.38</v>
      </c>
      <c r="U1229" s="39">
        <v>0</v>
      </c>
      <c r="V1229" s="39">
        <v>501441.16399999999</v>
      </c>
      <c r="W1229" s="39">
        <v>1022.521</v>
      </c>
      <c r="X1229" s="39">
        <v>-220861.995</v>
      </c>
      <c r="Y1229" s="39">
        <v>-27850.031999999999</v>
      </c>
      <c r="Z1229" s="39">
        <v>14652.200999999999</v>
      </c>
      <c r="AA1229" s="39">
        <v>-85572.191000000006</v>
      </c>
      <c r="AB1229" s="39">
        <v>98505.898000000001</v>
      </c>
      <c r="AC1229" s="39">
        <v>134516.91899999999</v>
      </c>
      <c r="AD1229" s="39"/>
      <c r="AE1229" s="39"/>
      <c r="AF1229" s="39"/>
      <c r="AG1229" s="39">
        <v>-379761.38</v>
      </c>
      <c r="AH1229" s="39">
        <v>-379761.38</v>
      </c>
      <c r="AI1229" s="39">
        <v>121679.784</v>
      </c>
      <c r="AJ1229" s="39">
        <v>122702.30499999999</v>
      </c>
      <c r="AK1229" s="39">
        <v>-98159.69</v>
      </c>
      <c r="AL1229" s="39">
        <v>-126009.72199999999</v>
      </c>
      <c r="AM1229" s="39">
        <v>-111357.52099999999</v>
      </c>
      <c r="AN1229" s="39">
        <v>-196929.712</v>
      </c>
      <c r="AO1229" s="39">
        <v>-98423.813999999998</v>
      </c>
      <c r="AP1229" s="39">
        <v>36093.105000000003</v>
      </c>
      <c r="AQ1229" s="39">
        <v>36093.105000000003</v>
      </c>
      <c r="AR1229" s="39">
        <v>36093.105000000003</v>
      </c>
      <c r="AS1229" s="41">
        <v>36093.105000000003</v>
      </c>
    </row>
    <row r="1230" spans="1:45">
      <c r="A1230" s="51" t="s">
        <v>186</v>
      </c>
      <c r="B1230" s="19" t="s">
        <v>187</v>
      </c>
      <c r="C1230" s="15" t="s">
        <v>57</v>
      </c>
      <c r="D1230" s="15" t="s">
        <v>58</v>
      </c>
      <c r="E1230" s="15" t="s">
        <v>68</v>
      </c>
      <c r="F1230" s="15" t="s">
        <v>69</v>
      </c>
      <c r="G1230" s="15" t="s">
        <v>1142</v>
      </c>
      <c r="H1230" s="45" t="s">
        <v>1143</v>
      </c>
      <c r="I1230" s="39">
        <v>115240.12300000001</v>
      </c>
      <c r="J1230" s="39">
        <v>-2478317.3149999999</v>
      </c>
      <c r="K1230" s="39">
        <v>-2481189.5819999999</v>
      </c>
      <c r="L1230" s="39">
        <v>-8010416.7620000001</v>
      </c>
      <c r="M1230" s="39">
        <v>-974201.45799999998</v>
      </c>
      <c r="N1230" s="39">
        <v>-974201.45799999998</v>
      </c>
      <c r="O1230" s="39">
        <v>-7837164.4939999999</v>
      </c>
      <c r="P1230" s="39">
        <v>-3828647.1159999999</v>
      </c>
      <c r="Q1230" s="39"/>
      <c r="R1230" s="39">
        <v>-15722.406000000001</v>
      </c>
      <c r="S1230" s="39">
        <v>-909911.27399999998</v>
      </c>
      <c r="T1230" s="39">
        <v>-12181745.992000001</v>
      </c>
      <c r="U1230" s="39">
        <v>0.41899999999999998</v>
      </c>
      <c r="V1230" s="39">
        <v>10765645.128</v>
      </c>
      <c r="W1230" s="39">
        <v>248523.53099999999</v>
      </c>
      <c r="X1230" s="39">
        <v>-325568.09499999997</v>
      </c>
      <c r="Y1230" s="39">
        <v>150320.16500000001</v>
      </c>
      <c r="Z1230" s="39">
        <v>18364.919999999998</v>
      </c>
      <c r="AA1230" s="39">
        <v>-6985.39</v>
      </c>
      <c r="AB1230" s="39">
        <v>151487.78</v>
      </c>
      <c r="AC1230" s="39">
        <v>205756.076</v>
      </c>
      <c r="AD1230" s="39"/>
      <c r="AE1230" s="39"/>
      <c r="AF1230" s="39"/>
      <c r="AG1230" s="39">
        <v>-12181745.992000001</v>
      </c>
      <c r="AH1230" s="39">
        <v>-12181745.573000001</v>
      </c>
      <c r="AI1230" s="39">
        <v>-1416100.4450000001</v>
      </c>
      <c r="AJ1230" s="39">
        <v>-1167576.9140000001</v>
      </c>
      <c r="AK1230" s="39">
        <v>-1493145.0090000001</v>
      </c>
      <c r="AL1230" s="39">
        <v>-1342824.844</v>
      </c>
      <c r="AM1230" s="39">
        <v>-1324459.9240000001</v>
      </c>
      <c r="AN1230" s="39">
        <v>-1331445.314</v>
      </c>
      <c r="AO1230" s="39">
        <v>-1179957.534</v>
      </c>
      <c r="AP1230" s="39">
        <v>-974201.45799999998</v>
      </c>
      <c r="AQ1230" s="39">
        <v>-974201.45799999998</v>
      </c>
      <c r="AR1230" s="39">
        <v>-974201.45799999998</v>
      </c>
      <c r="AS1230" s="41">
        <v>-974201.45799999998</v>
      </c>
    </row>
    <row r="1231" spans="1:45">
      <c r="A1231" s="51" t="s">
        <v>186</v>
      </c>
      <c r="B1231" s="19" t="s">
        <v>187</v>
      </c>
      <c r="C1231" s="15" t="s">
        <v>57</v>
      </c>
      <c r="D1231" s="15" t="s">
        <v>58</v>
      </c>
      <c r="E1231" s="15" t="s">
        <v>68</v>
      </c>
      <c r="F1231" s="15" t="s">
        <v>69</v>
      </c>
      <c r="G1231" s="15" t="s">
        <v>1144</v>
      </c>
      <c r="H1231" s="45" t="s">
        <v>1145</v>
      </c>
      <c r="I1231" s="39">
        <v>-8309993.7319999998</v>
      </c>
      <c r="J1231" s="39">
        <v>-7920774.9510000004</v>
      </c>
      <c r="K1231" s="39">
        <v>-2946456.59</v>
      </c>
      <c r="L1231" s="39">
        <v>-660503.15</v>
      </c>
      <c r="M1231" s="39">
        <v>-12057722.926000001</v>
      </c>
      <c r="N1231" s="39">
        <v>-12057722.926000001</v>
      </c>
      <c r="O1231" s="39">
        <v>-1280015.3</v>
      </c>
      <c r="P1231" s="39">
        <v>-10247145.521</v>
      </c>
      <c r="Q1231" s="39"/>
      <c r="R1231" s="39">
        <v>718669.63300000003</v>
      </c>
      <c r="S1231" s="39">
        <v>628479.25899999996</v>
      </c>
      <c r="T1231" s="39">
        <v>-6567761.4479999999</v>
      </c>
      <c r="U1231" s="39">
        <v>0</v>
      </c>
      <c r="V1231" s="39">
        <v>312113.88099999999</v>
      </c>
      <c r="W1231" s="39">
        <v>-755671.06599999999</v>
      </c>
      <c r="X1231" s="39">
        <v>-774457.20499999996</v>
      </c>
      <c r="Y1231" s="39">
        <v>-1065453.5190000001</v>
      </c>
      <c r="Z1231" s="39">
        <v>-921954.25100000005</v>
      </c>
      <c r="AA1231" s="39">
        <v>-1036271.5209999999</v>
      </c>
      <c r="AB1231" s="39">
        <v>-755368.56299999997</v>
      </c>
      <c r="AC1231" s="39">
        <v>-492899.234</v>
      </c>
      <c r="AD1231" s="39"/>
      <c r="AE1231" s="39"/>
      <c r="AF1231" s="39"/>
      <c r="AG1231" s="39">
        <v>-6567761.4479999999</v>
      </c>
      <c r="AH1231" s="39">
        <v>-6567761.4479999999</v>
      </c>
      <c r="AI1231" s="39">
        <v>-6255647.5669999998</v>
      </c>
      <c r="AJ1231" s="39">
        <v>-7011318.6330000004</v>
      </c>
      <c r="AK1231" s="39">
        <v>-7785775.8380000005</v>
      </c>
      <c r="AL1231" s="39">
        <v>-8851229.3570000008</v>
      </c>
      <c r="AM1231" s="39">
        <v>-9773183.6079999991</v>
      </c>
      <c r="AN1231" s="39">
        <v>-10809455.129000001</v>
      </c>
      <c r="AO1231" s="39">
        <v>-11564823.692</v>
      </c>
      <c r="AP1231" s="39">
        <v>-12057722.926000001</v>
      </c>
      <c r="AQ1231" s="39">
        <v>-12057722.926000001</v>
      </c>
      <c r="AR1231" s="39">
        <v>-12057722.926000001</v>
      </c>
      <c r="AS1231" s="41">
        <v>-12057722.926000001</v>
      </c>
    </row>
    <row r="1232" spans="1:45">
      <c r="A1232" s="51" t="s">
        <v>186</v>
      </c>
      <c r="B1232" s="19" t="s">
        <v>187</v>
      </c>
      <c r="C1232" s="15" t="s">
        <v>57</v>
      </c>
      <c r="D1232" s="15" t="s">
        <v>58</v>
      </c>
      <c r="E1232" s="15" t="s">
        <v>68</v>
      </c>
      <c r="F1232" s="15" t="s">
        <v>69</v>
      </c>
      <c r="G1232" s="15" t="s">
        <v>1148</v>
      </c>
      <c r="H1232" s="45" t="s">
        <v>1132</v>
      </c>
      <c r="I1232" s="39"/>
      <c r="J1232" s="39">
        <v>226899.535</v>
      </c>
      <c r="K1232" s="39">
        <v>-2023952.625</v>
      </c>
      <c r="L1232" s="39">
        <v>958312.25100000005</v>
      </c>
      <c r="M1232" s="39">
        <v>116814.11199999999</v>
      </c>
      <c r="N1232" s="39">
        <v>116814.11199999999</v>
      </c>
      <c r="O1232" s="39">
        <v>1305990.003</v>
      </c>
      <c r="P1232" s="39"/>
      <c r="Q1232" s="39"/>
      <c r="R1232" s="39">
        <v>-127589.048</v>
      </c>
      <c r="S1232" s="39"/>
      <c r="T1232" s="39">
        <v>-487648.152</v>
      </c>
      <c r="U1232" s="39">
        <v>0</v>
      </c>
      <c r="V1232" s="39">
        <v>-871715.6</v>
      </c>
      <c r="W1232" s="39">
        <v>-66266.150999999998</v>
      </c>
      <c r="X1232" s="39">
        <v>-311599.51699999999</v>
      </c>
      <c r="Y1232" s="39">
        <v>31701.935000000001</v>
      </c>
      <c r="Z1232" s="39">
        <v>-59614.084000000003</v>
      </c>
      <c r="AA1232" s="39">
        <v>16451.956999999999</v>
      </c>
      <c r="AB1232" s="39">
        <v>-114026.091</v>
      </c>
      <c r="AC1232" s="39">
        <v>1979529.8149999999</v>
      </c>
      <c r="AD1232" s="39"/>
      <c r="AE1232" s="39"/>
      <c r="AF1232" s="39"/>
      <c r="AG1232" s="39">
        <v>-487648.152</v>
      </c>
      <c r="AH1232" s="39">
        <v>-487648.152</v>
      </c>
      <c r="AI1232" s="39">
        <v>-1359363.7520000001</v>
      </c>
      <c r="AJ1232" s="39">
        <v>-1425629.9029999999</v>
      </c>
      <c r="AK1232" s="39">
        <v>-1737229.42</v>
      </c>
      <c r="AL1232" s="39">
        <v>-1705527.4850000001</v>
      </c>
      <c r="AM1232" s="39">
        <v>-1765141.5689999999</v>
      </c>
      <c r="AN1232" s="39">
        <v>-1748689.612</v>
      </c>
      <c r="AO1232" s="39">
        <v>-1862715.703</v>
      </c>
      <c r="AP1232" s="39">
        <v>116814.11199999999</v>
      </c>
      <c r="AQ1232" s="39">
        <v>116814.11199999999</v>
      </c>
      <c r="AR1232" s="39">
        <v>116814.11199999999</v>
      </c>
      <c r="AS1232" s="41">
        <v>116814.11199999999</v>
      </c>
    </row>
    <row r="1233" spans="1:45">
      <c r="A1233" s="51" t="s">
        <v>186</v>
      </c>
      <c r="B1233" s="19" t="s">
        <v>187</v>
      </c>
      <c r="C1233" s="15" t="s">
        <v>57</v>
      </c>
      <c r="D1233" s="15" t="s">
        <v>58</v>
      </c>
      <c r="E1233" s="15" t="s">
        <v>68</v>
      </c>
      <c r="F1233" s="15" t="s">
        <v>69</v>
      </c>
      <c r="G1233" s="15" t="s">
        <v>1157</v>
      </c>
      <c r="H1233" s="45" t="s">
        <v>1158</v>
      </c>
      <c r="I1233" s="39"/>
      <c r="J1233" s="39">
        <v>-47084.961000000003</v>
      </c>
      <c r="K1233" s="39">
        <v>-849378.97400000005</v>
      </c>
      <c r="L1233" s="39">
        <v>-1412.836</v>
      </c>
      <c r="M1233" s="39">
        <v>-146515.764</v>
      </c>
      <c r="N1233" s="39">
        <v>-146515.764</v>
      </c>
      <c r="O1233" s="39">
        <v>42273.713000000003</v>
      </c>
      <c r="P1233" s="39"/>
      <c r="Q1233" s="39"/>
      <c r="R1233" s="39">
        <v>-1964.768</v>
      </c>
      <c r="S1233" s="39"/>
      <c r="T1233" s="39">
        <v>-258928.22399999999</v>
      </c>
      <c r="U1233" s="39">
        <v>0</v>
      </c>
      <c r="V1233" s="39">
        <v>118474.14599999999</v>
      </c>
      <c r="W1233" s="39">
        <v>-12492.682000000001</v>
      </c>
      <c r="X1233" s="39">
        <v>-44266.98</v>
      </c>
      <c r="Y1233" s="39">
        <v>-18078.469000000001</v>
      </c>
      <c r="Z1233" s="39">
        <v>10046.495000000001</v>
      </c>
      <c r="AA1233" s="39">
        <v>5835.5410000000002</v>
      </c>
      <c r="AB1233" s="39">
        <v>30265.681</v>
      </c>
      <c r="AC1233" s="39">
        <v>22628.727999999999</v>
      </c>
      <c r="AD1233" s="39"/>
      <c r="AE1233" s="39"/>
      <c r="AF1233" s="39"/>
      <c r="AG1233" s="39">
        <v>-258928.22399999999</v>
      </c>
      <c r="AH1233" s="39">
        <v>-258928.22399999999</v>
      </c>
      <c r="AI1233" s="39">
        <v>-140454.07800000001</v>
      </c>
      <c r="AJ1233" s="39">
        <v>-152946.76</v>
      </c>
      <c r="AK1233" s="39">
        <v>-197213.74</v>
      </c>
      <c r="AL1233" s="39">
        <v>-215292.209</v>
      </c>
      <c r="AM1233" s="39">
        <v>-205245.71400000001</v>
      </c>
      <c r="AN1233" s="39">
        <v>-199410.17300000001</v>
      </c>
      <c r="AO1233" s="39">
        <v>-169144.492</v>
      </c>
      <c r="AP1233" s="39">
        <v>-146515.764</v>
      </c>
      <c r="AQ1233" s="39">
        <v>-146515.764</v>
      </c>
      <c r="AR1233" s="39">
        <v>-146515.764</v>
      </c>
      <c r="AS1233" s="41">
        <v>-146515.764</v>
      </c>
    </row>
    <row r="1234" spans="1:45">
      <c r="A1234" s="51" t="s">
        <v>186</v>
      </c>
      <c r="B1234" s="19" t="s">
        <v>187</v>
      </c>
      <c r="C1234" s="15" t="s">
        <v>57</v>
      </c>
      <c r="D1234" s="15" t="s">
        <v>58</v>
      </c>
      <c r="E1234" s="15" t="s">
        <v>68</v>
      </c>
      <c r="F1234" s="15" t="s">
        <v>69</v>
      </c>
      <c r="G1234" s="15" t="s">
        <v>1159</v>
      </c>
      <c r="H1234" s="45" t="s">
        <v>1160</v>
      </c>
      <c r="I1234" s="39"/>
      <c r="J1234" s="39">
        <v>-85483.195000000007</v>
      </c>
      <c r="K1234" s="39">
        <v>-791837.55</v>
      </c>
      <c r="L1234" s="39">
        <v>-17813.607</v>
      </c>
      <c r="M1234" s="39">
        <v>4419.4470000000001</v>
      </c>
      <c r="N1234" s="39">
        <v>4419.4470000000001</v>
      </c>
      <c r="O1234" s="39">
        <v>28058.261999999999</v>
      </c>
      <c r="P1234" s="39"/>
      <c r="Q1234" s="39"/>
      <c r="R1234" s="39">
        <v>-3388.6280000000002</v>
      </c>
      <c r="S1234" s="39"/>
      <c r="T1234" s="39">
        <v>-258928.22399999999</v>
      </c>
      <c r="U1234" s="39">
        <v>0</v>
      </c>
      <c r="V1234" s="39">
        <v>177833.16500000001</v>
      </c>
      <c r="W1234" s="39">
        <v>8702.3809999999994</v>
      </c>
      <c r="X1234" s="39">
        <v>-32820.586000000003</v>
      </c>
      <c r="Y1234" s="39">
        <v>-12815.11</v>
      </c>
      <c r="Z1234" s="39">
        <v>-5726.0749999999998</v>
      </c>
      <c r="AA1234" s="39">
        <v>-13426.29</v>
      </c>
      <c r="AB1234" s="39">
        <v>31702.548999999999</v>
      </c>
      <c r="AC1234" s="39">
        <v>109897.637</v>
      </c>
      <c r="AD1234" s="39"/>
      <c r="AE1234" s="39"/>
      <c r="AF1234" s="39"/>
      <c r="AG1234" s="39">
        <v>-258928.22399999999</v>
      </c>
      <c r="AH1234" s="39">
        <v>-258928.22399999999</v>
      </c>
      <c r="AI1234" s="39">
        <v>-81095.058999999994</v>
      </c>
      <c r="AJ1234" s="39">
        <v>-72392.678</v>
      </c>
      <c r="AK1234" s="39">
        <v>-105213.264</v>
      </c>
      <c r="AL1234" s="39">
        <v>-118028.374</v>
      </c>
      <c r="AM1234" s="39">
        <v>-123754.44899999999</v>
      </c>
      <c r="AN1234" s="39">
        <v>-137180.739</v>
      </c>
      <c r="AO1234" s="39">
        <v>-105478.19</v>
      </c>
      <c r="AP1234" s="39">
        <v>4419.4470000000001</v>
      </c>
      <c r="AQ1234" s="39">
        <v>4419.4470000000001</v>
      </c>
      <c r="AR1234" s="39">
        <v>4419.4470000000001</v>
      </c>
      <c r="AS1234" s="41">
        <v>4419.4470000000001</v>
      </c>
    </row>
    <row r="1235" spans="1:45">
      <c r="A1235" s="51" t="s">
        <v>186</v>
      </c>
      <c r="B1235" s="19" t="s">
        <v>187</v>
      </c>
      <c r="C1235" s="15" t="s">
        <v>57</v>
      </c>
      <c r="D1235" s="15" t="s">
        <v>58</v>
      </c>
      <c r="E1235" s="15" t="s">
        <v>68</v>
      </c>
      <c r="F1235" s="15" t="s">
        <v>69</v>
      </c>
      <c r="G1235" s="15" t="s">
        <v>1163</v>
      </c>
      <c r="H1235" s="45" t="s">
        <v>1164</v>
      </c>
      <c r="I1235" s="39"/>
      <c r="J1235" s="39">
        <v>-4667649.5290000001</v>
      </c>
      <c r="K1235" s="39">
        <v>-5690182.8159999996</v>
      </c>
      <c r="L1235" s="39">
        <v>-2290133.2230000002</v>
      </c>
      <c r="M1235" s="39">
        <v>-6460683.4979999997</v>
      </c>
      <c r="N1235" s="39">
        <v>-6460683.4979999997</v>
      </c>
      <c r="O1235" s="39">
        <v>-2668697.9019999998</v>
      </c>
      <c r="P1235" s="39"/>
      <c r="Q1235" s="39"/>
      <c r="R1235" s="39">
        <v>-353741.245</v>
      </c>
      <c r="S1235" s="39"/>
      <c r="T1235" s="39">
        <v>-159672.42300000001</v>
      </c>
      <c r="U1235" s="39">
        <v>0</v>
      </c>
      <c r="V1235" s="39">
        <v>328329.76</v>
      </c>
      <c r="W1235" s="39">
        <v>1277293.9839999999</v>
      </c>
      <c r="X1235" s="39">
        <v>306490.42099999997</v>
      </c>
      <c r="Y1235" s="39">
        <v>-1169663.7790000001</v>
      </c>
      <c r="Z1235" s="39">
        <v>33531.705000000002</v>
      </c>
      <c r="AA1235" s="39">
        <v>-6708394.7699999996</v>
      </c>
      <c r="AB1235" s="39">
        <v>-1114011.223</v>
      </c>
      <c r="AC1235" s="39">
        <v>745412.82700000005</v>
      </c>
      <c r="AD1235" s="39"/>
      <c r="AE1235" s="39"/>
      <c r="AF1235" s="39"/>
      <c r="AG1235" s="39">
        <v>-159672.42300000001</v>
      </c>
      <c r="AH1235" s="39">
        <v>-159672.42300000001</v>
      </c>
      <c r="AI1235" s="39">
        <v>168657.337</v>
      </c>
      <c r="AJ1235" s="39">
        <v>1445951.321</v>
      </c>
      <c r="AK1235" s="39">
        <v>1752441.7420000001</v>
      </c>
      <c r="AL1235" s="39">
        <v>582777.96299999999</v>
      </c>
      <c r="AM1235" s="39">
        <v>616309.66799999995</v>
      </c>
      <c r="AN1235" s="39">
        <v>-6092085.102</v>
      </c>
      <c r="AO1235" s="39">
        <v>-7206096.3250000002</v>
      </c>
      <c r="AP1235" s="39">
        <v>-6460683.4979999997</v>
      </c>
      <c r="AQ1235" s="39">
        <v>-6460683.4979999997</v>
      </c>
      <c r="AR1235" s="39">
        <v>-6460683.4979999997</v>
      </c>
      <c r="AS1235" s="41">
        <v>-6460683.4979999997</v>
      </c>
    </row>
    <row r="1236" spans="1:45">
      <c r="A1236" s="51" t="s">
        <v>186</v>
      </c>
      <c r="B1236" s="19" t="s">
        <v>187</v>
      </c>
      <c r="C1236" s="15" t="s">
        <v>57</v>
      </c>
      <c r="D1236" s="15" t="s">
        <v>58</v>
      </c>
      <c r="E1236" s="15" t="s">
        <v>68</v>
      </c>
      <c r="F1236" s="15" t="s">
        <v>69</v>
      </c>
      <c r="G1236" s="15" t="s">
        <v>1165</v>
      </c>
      <c r="H1236" s="45" t="s">
        <v>1134</v>
      </c>
      <c r="I1236" s="39"/>
      <c r="J1236" s="39">
        <v>-12832254.557</v>
      </c>
      <c r="K1236" s="39">
        <v>-7946131.5439999998</v>
      </c>
      <c r="L1236" s="39">
        <v>-9331605.5620000008</v>
      </c>
      <c r="M1236" s="39">
        <v>-4123974.6510000001</v>
      </c>
      <c r="N1236" s="39">
        <v>-4123974.6510000001</v>
      </c>
      <c r="O1236" s="39">
        <v>-11344589.721999999</v>
      </c>
      <c r="P1236" s="39"/>
      <c r="Q1236" s="39"/>
      <c r="R1236" s="39">
        <v>-1004704.233</v>
      </c>
      <c r="S1236" s="39"/>
      <c r="T1236" s="39">
        <v>-505849.89199999999</v>
      </c>
      <c r="U1236" s="39">
        <v>0</v>
      </c>
      <c r="V1236" s="39">
        <v>-3904300.0219999999</v>
      </c>
      <c r="W1236" s="39">
        <v>953950.71499999997</v>
      </c>
      <c r="X1236" s="39">
        <v>-1147338.4040000001</v>
      </c>
      <c r="Y1236" s="39">
        <v>1104419.7390000001</v>
      </c>
      <c r="Z1236" s="39">
        <v>343808.51699999999</v>
      </c>
      <c r="AA1236" s="39">
        <v>-1252732.1229999999</v>
      </c>
      <c r="AB1236" s="39">
        <v>-197502.117</v>
      </c>
      <c r="AC1236" s="39">
        <v>481568.93599999999</v>
      </c>
      <c r="AD1236" s="39"/>
      <c r="AE1236" s="39"/>
      <c r="AF1236" s="39"/>
      <c r="AG1236" s="39">
        <v>-505849.89199999999</v>
      </c>
      <c r="AH1236" s="39">
        <v>-505849.89199999999</v>
      </c>
      <c r="AI1236" s="39">
        <v>-4410149.9139999999</v>
      </c>
      <c r="AJ1236" s="39">
        <v>-3456199.199</v>
      </c>
      <c r="AK1236" s="39">
        <v>-4603537.6030000001</v>
      </c>
      <c r="AL1236" s="39">
        <v>-3499117.8640000001</v>
      </c>
      <c r="AM1236" s="39">
        <v>-3155309.3470000001</v>
      </c>
      <c r="AN1236" s="39">
        <v>-4408041.47</v>
      </c>
      <c r="AO1236" s="39">
        <v>-4605543.5870000003</v>
      </c>
      <c r="AP1236" s="39">
        <v>-4123974.6510000001</v>
      </c>
      <c r="AQ1236" s="39">
        <v>-4123974.6510000001</v>
      </c>
      <c r="AR1236" s="39">
        <v>-4123974.6510000001</v>
      </c>
      <c r="AS1236" s="41">
        <v>-4123974.6510000001</v>
      </c>
    </row>
    <row r="1237" spans="1:45">
      <c r="A1237" s="51" t="s">
        <v>186</v>
      </c>
      <c r="B1237" s="19" t="s">
        <v>187</v>
      </c>
      <c r="C1237" s="15" t="s">
        <v>57</v>
      </c>
      <c r="D1237" s="15" t="s">
        <v>58</v>
      </c>
      <c r="E1237" s="15" t="s">
        <v>68</v>
      </c>
      <c r="F1237" s="15" t="s">
        <v>69</v>
      </c>
      <c r="G1237" s="15" t="s">
        <v>1166</v>
      </c>
      <c r="H1237" s="45" t="s">
        <v>1167</v>
      </c>
      <c r="I1237" s="39"/>
      <c r="J1237" s="39">
        <v>-4064524.8879999998</v>
      </c>
      <c r="K1237" s="39">
        <v>-6298244.8890000004</v>
      </c>
      <c r="L1237" s="39">
        <v>4194688.49</v>
      </c>
      <c r="M1237" s="39">
        <v>-3468624.3760000002</v>
      </c>
      <c r="N1237" s="39">
        <v>-3468624.3760000002</v>
      </c>
      <c r="O1237" s="39">
        <v>4203533.8380000005</v>
      </c>
      <c r="P1237" s="39"/>
      <c r="Q1237" s="39"/>
      <c r="R1237" s="39">
        <v>-134196.61199999999</v>
      </c>
      <c r="S1237" s="39"/>
      <c r="T1237" s="39">
        <v>-2407468.9309999999</v>
      </c>
      <c r="U1237" s="39">
        <v>0</v>
      </c>
      <c r="V1237" s="39">
        <v>-697058.17099999997</v>
      </c>
      <c r="W1237" s="39">
        <v>43515.680999999997</v>
      </c>
      <c r="X1237" s="39">
        <v>-175403.00700000001</v>
      </c>
      <c r="Y1237" s="39">
        <v>-167085.91099999999</v>
      </c>
      <c r="Z1237" s="39">
        <v>116398.923</v>
      </c>
      <c r="AA1237" s="39">
        <v>-70114.873000000007</v>
      </c>
      <c r="AB1237" s="39">
        <v>-164511.921</v>
      </c>
      <c r="AC1237" s="39">
        <v>53103.834000000003</v>
      </c>
      <c r="AD1237" s="39"/>
      <c r="AE1237" s="39"/>
      <c r="AF1237" s="39"/>
      <c r="AG1237" s="39">
        <v>-2407468.9309999999</v>
      </c>
      <c r="AH1237" s="39">
        <v>-2407468.9309999999</v>
      </c>
      <c r="AI1237" s="39">
        <v>-3104527.102</v>
      </c>
      <c r="AJ1237" s="39">
        <v>-3061011.4210000001</v>
      </c>
      <c r="AK1237" s="39">
        <v>-3236414.4279999998</v>
      </c>
      <c r="AL1237" s="39">
        <v>-3403500.3390000002</v>
      </c>
      <c r="AM1237" s="39">
        <v>-3287101.4160000002</v>
      </c>
      <c r="AN1237" s="39">
        <v>-3357216.2889999999</v>
      </c>
      <c r="AO1237" s="39">
        <v>-3521728.21</v>
      </c>
      <c r="AP1237" s="39">
        <v>-3468624.3760000002</v>
      </c>
      <c r="AQ1237" s="39">
        <v>-3468624.3760000002</v>
      </c>
      <c r="AR1237" s="39">
        <v>-3468624.3760000002</v>
      </c>
      <c r="AS1237" s="41">
        <v>-3468624.3760000002</v>
      </c>
    </row>
    <row r="1238" spans="1:45">
      <c r="A1238" s="51" t="s">
        <v>186</v>
      </c>
      <c r="B1238" s="19" t="s">
        <v>187</v>
      </c>
      <c r="C1238" s="15" t="s">
        <v>57</v>
      </c>
      <c r="D1238" s="15" t="s">
        <v>58</v>
      </c>
      <c r="E1238" s="15" t="s">
        <v>68</v>
      </c>
      <c r="F1238" s="15" t="s">
        <v>69</v>
      </c>
      <c r="G1238" s="15" t="s">
        <v>1168</v>
      </c>
      <c r="H1238" s="45" t="s">
        <v>1169</v>
      </c>
      <c r="I1238" s="39"/>
      <c r="J1238" s="39">
        <v>-560045.56299999997</v>
      </c>
      <c r="K1238" s="39">
        <v>-4109741.611</v>
      </c>
      <c r="L1238" s="39">
        <v>-2353035.4190000002</v>
      </c>
      <c r="M1238" s="39">
        <v>-1525318.656</v>
      </c>
      <c r="N1238" s="39">
        <v>-1525318.656</v>
      </c>
      <c r="O1238" s="39">
        <v>-3299942.5950000002</v>
      </c>
      <c r="P1238" s="39"/>
      <c r="Q1238" s="39"/>
      <c r="R1238" s="39">
        <v>-329742.14799999999</v>
      </c>
      <c r="S1238" s="39"/>
      <c r="T1238" s="39"/>
      <c r="U1238" s="39"/>
      <c r="V1238" s="39">
        <v>-607194.43500000006</v>
      </c>
      <c r="W1238" s="39">
        <v>-350869.71600000001</v>
      </c>
      <c r="X1238" s="39">
        <v>-379046.29800000001</v>
      </c>
      <c r="Y1238" s="39">
        <v>-27558.705999999998</v>
      </c>
      <c r="Z1238" s="39">
        <v>-23115.017</v>
      </c>
      <c r="AA1238" s="39">
        <v>-86649.004000000001</v>
      </c>
      <c r="AB1238" s="39">
        <v>-52158.985999999997</v>
      </c>
      <c r="AC1238" s="39">
        <v>1273.5060000000001</v>
      </c>
      <c r="AD1238" s="39"/>
      <c r="AE1238" s="39"/>
      <c r="AF1238" s="39"/>
      <c r="AG1238" s="39"/>
      <c r="AH1238" s="39"/>
      <c r="AI1238" s="39">
        <v>-607194.43500000006</v>
      </c>
      <c r="AJ1238" s="39">
        <v>-958064.15099999995</v>
      </c>
      <c r="AK1238" s="39">
        <v>-1337110.449</v>
      </c>
      <c r="AL1238" s="39">
        <v>-1364669.155</v>
      </c>
      <c r="AM1238" s="39">
        <v>-1387784.172</v>
      </c>
      <c r="AN1238" s="39">
        <v>-1474433.176</v>
      </c>
      <c r="AO1238" s="39">
        <v>-1526592.162</v>
      </c>
      <c r="AP1238" s="39">
        <v>-1525318.656</v>
      </c>
      <c r="AQ1238" s="39">
        <v>-1525318.656</v>
      </c>
      <c r="AR1238" s="39">
        <v>-1525318.656</v>
      </c>
      <c r="AS1238" s="41">
        <v>-1525318.656</v>
      </c>
    </row>
    <row r="1239" spans="1:45">
      <c r="A1239" s="51" t="s">
        <v>186</v>
      </c>
      <c r="B1239" s="19" t="s">
        <v>187</v>
      </c>
      <c r="C1239" s="15" t="s">
        <v>57</v>
      </c>
      <c r="D1239" s="15" t="s">
        <v>58</v>
      </c>
      <c r="E1239" s="15" t="s">
        <v>68</v>
      </c>
      <c r="F1239" s="15" t="s">
        <v>69</v>
      </c>
      <c r="G1239" s="15" t="s">
        <v>1170</v>
      </c>
      <c r="H1239" s="45" t="s">
        <v>1171</v>
      </c>
      <c r="I1239" s="39"/>
      <c r="J1239" s="39">
        <v>2860631.8280000002</v>
      </c>
      <c r="K1239" s="39">
        <v>258897.40599999999</v>
      </c>
      <c r="L1239" s="39">
        <v>-433828.663</v>
      </c>
      <c r="M1239" s="39">
        <v>1438381.86</v>
      </c>
      <c r="N1239" s="39">
        <v>1438381.86</v>
      </c>
      <c r="O1239" s="39">
        <v>-347459.84299999999</v>
      </c>
      <c r="P1239" s="39"/>
      <c r="Q1239" s="39"/>
      <c r="R1239" s="39">
        <v>-30875.848999999998</v>
      </c>
      <c r="S1239" s="39"/>
      <c r="T1239" s="39">
        <v>-159672.42300000001</v>
      </c>
      <c r="U1239" s="39">
        <v>0</v>
      </c>
      <c r="V1239" s="39">
        <v>9031.6090000000004</v>
      </c>
      <c r="W1239" s="39">
        <v>-31729.131000000001</v>
      </c>
      <c r="X1239" s="39">
        <v>-40074.385999999999</v>
      </c>
      <c r="Y1239" s="39">
        <v>335143.908</v>
      </c>
      <c r="Z1239" s="39">
        <v>334481.31599999999</v>
      </c>
      <c r="AA1239" s="39">
        <v>296774.28700000001</v>
      </c>
      <c r="AB1239" s="39">
        <v>369524.21</v>
      </c>
      <c r="AC1239" s="39">
        <v>324902.46999999997</v>
      </c>
      <c r="AD1239" s="39"/>
      <c r="AE1239" s="39"/>
      <c r="AF1239" s="39"/>
      <c r="AG1239" s="39">
        <v>-159672.42300000001</v>
      </c>
      <c r="AH1239" s="39">
        <v>-159672.42300000001</v>
      </c>
      <c r="AI1239" s="39">
        <v>-150640.81400000001</v>
      </c>
      <c r="AJ1239" s="39">
        <v>-182369.94500000001</v>
      </c>
      <c r="AK1239" s="39">
        <v>-222444.33100000001</v>
      </c>
      <c r="AL1239" s="39">
        <v>112699.577</v>
      </c>
      <c r="AM1239" s="39">
        <v>447180.89299999998</v>
      </c>
      <c r="AN1239" s="39">
        <v>743955.18</v>
      </c>
      <c r="AO1239" s="39">
        <v>1113479.3899999999</v>
      </c>
      <c r="AP1239" s="39">
        <v>1438381.86</v>
      </c>
      <c r="AQ1239" s="39">
        <v>1438381.86</v>
      </c>
      <c r="AR1239" s="39">
        <v>1438381.86</v>
      </c>
      <c r="AS1239" s="41">
        <v>1438381.86</v>
      </c>
    </row>
    <row r="1240" spans="1:45">
      <c r="A1240" s="51" t="s">
        <v>186</v>
      </c>
      <c r="B1240" s="19" t="s">
        <v>187</v>
      </c>
      <c r="C1240" s="15" t="s">
        <v>57</v>
      </c>
      <c r="D1240" s="15" t="s">
        <v>58</v>
      </c>
      <c r="E1240" s="15" t="s">
        <v>68</v>
      </c>
      <c r="F1240" s="15" t="s">
        <v>69</v>
      </c>
      <c r="G1240" s="15" t="s">
        <v>1172</v>
      </c>
      <c r="H1240" s="45" t="s">
        <v>1173</v>
      </c>
      <c r="I1240" s="39">
        <v>-11691203.380999999</v>
      </c>
      <c r="J1240" s="39">
        <v>1290466.2339999999</v>
      </c>
      <c r="K1240" s="39">
        <v>-5519600.182</v>
      </c>
      <c r="L1240" s="39">
        <v>-3374873.12</v>
      </c>
      <c r="M1240" s="39">
        <v>-2710957.335</v>
      </c>
      <c r="N1240" s="39">
        <v>-2710957.335</v>
      </c>
      <c r="O1240" s="39">
        <v>-2481407.3319999999</v>
      </c>
      <c r="P1240" s="39">
        <v>-7515960.517</v>
      </c>
      <c r="Q1240" s="39"/>
      <c r="R1240" s="39">
        <v>-691526.80599999998</v>
      </c>
      <c r="S1240" s="39">
        <v>-1177861.3929999999</v>
      </c>
      <c r="T1240" s="39">
        <v>-12206191.833000001</v>
      </c>
      <c r="U1240" s="39">
        <v>0</v>
      </c>
      <c r="V1240" s="39">
        <v>9923938.4739999995</v>
      </c>
      <c r="W1240" s="39">
        <v>-361440.96299999999</v>
      </c>
      <c r="X1240" s="39">
        <v>5217848.7019999996</v>
      </c>
      <c r="Y1240" s="39">
        <v>-787359.80599999998</v>
      </c>
      <c r="Z1240" s="39">
        <v>-990189.804</v>
      </c>
      <c r="AA1240" s="39">
        <v>-1830197.412</v>
      </c>
      <c r="AB1240" s="39">
        <v>-883199.24399999995</v>
      </c>
      <c r="AC1240" s="39">
        <v>-794165.44900000002</v>
      </c>
      <c r="AD1240" s="39"/>
      <c r="AE1240" s="39"/>
      <c r="AF1240" s="39"/>
      <c r="AG1240" s="39">
        <v>-12206191.833000001</v>
      </c>
      <c r="AH1240" s="39">
        <v>-12206191.833000001</v>
      </c>
      <c r="AI1240" s="39">
        <v>-2282253.3590000002</v>
      </c>
      <c r="AJ1240" s="39">
        <v>-2643694.3220000002</v>
      </c>
      <c r="AK1240" s="39">
        <v>2574154.38</v>
      </c>
      <c r="AL1240" s="39">
        <v>1786794.574</v>
      </c>
      <c r="AM1240" s="39">
        <v>796604.77</v>
      </c>
      <c r="AN1240" s="39">
        <v>-1033592.642</v>
      </c>
      <c r="AO1240" s="39">
        <v>-1916791.8859999999</v>
      </c>
      <c r="AP1240" s="39">
        <v>-2710957.335</v>
      </c>
      <c r="AQ1240" s="39">
        <v>-2710957.335</v>
      </c>
      <c r="AR1240" s="39">
        <v>-2710957.335</v>
      </c>
      <c r="AS1240" s="41">
        <v>-2710957.335</v>
      </c>
    </row>
    <row r="1241" spans="1:45">
      <c r="A1241" s="51" t="s">
        <v>186</v>
      </c>
      <c r="B1241" s="19" t="s">
        <v>187</v>
      </c>
      <c r="C1241" s="15" t="s">
        <v>57</v>
      </c>
      <c r="D1241" s="15" t="s">
        <v>58</v>
      </c>
      <c r="E1241" s="15" t="s">
        <v>68</v>
      </c>
      <c r="F1241" s="15" t="s">
        <v>69</v>
      </c>
      <c r="G1241" s="15" t="s">
        <v>62</v>
      </c>
      <c r="H1241" s="45" t="s">
        <v>63</v>
      </c>
      <c r="I1241" s="39">
        <v>0</v>
      </c>
      <c r="J1241" s="39">
        <v>0</v>
      </c>
      <c r="K1241" s="39">
        <v>0</v>
      </c>
      <c r="L1241" s="39">
        <v>0</v>
      </c>
      <c r="M1241" s="39">
        <v>0</v>
      </c>
      <c r="N1241" s="39">
        <v>0</v>
      </c>
      <c r="O1241" s="39">
        <v>0</v>
      </c>
      <c r="P1241" s="39">
        <v>0</v>
      </c>
      <c r="Q1241" s="39"/>
      <c r="R1241" s="39">
        <v>0</v>
      </c>
      <c r="S1241" s="39">
        <v>0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0</v>
      </c>
      <c r="AA1241" s="39">
        <v>0</v>
      </c>
      <c r="AB1241" s="39">
        <v>0</v>
      </c>
      <c r="AC1241" s="39">
        <v>0</v>
      </c>
      <c r="AD1241" s="39"/>
      <c r="AE1241" s="39"/>
      <c r="AF1241" s="39"/>
      <c r="AG1241" s="39">
        <v>0</v>
      </c>
      <c r="AH1241" s="39">
        <v>0</v>
      </c>
      <c r="AI1241" s="39">
        <v>0</v>
      </c>
      <c r="AJ1241" s="39">
        <v>0</v>
      </c>
      <c r="AK1241" s="39">
        <v>0</v>
      </c>
      <c r="AL1241" s="39">
        <v>0</v>
      </c>
      <c r="AM1241" s="39">
        <v>0</v>
      </c>
      <c r="AN1241" s="39">
        <v>0</v>
      </c>
      <c r="AO1241" s="39">
        <v>0</v>
      </c>
      <c r="AP1241" s="39">
        <v>0</v>
      </c>
      <c r="AQ1241" s="39">
        <v>0</v>
      </c>
      <c r="AR1241" s="39">
        <v>0</v>
      </c>
      <c r="AS1241" s="41">
        <v>0</v>
      </c>
    </row>
    <row r="1242" spans="1:45">
      <c r="A1242" s="48" t="s">
        <v>188</v>
      </c>
      <c r="B1242" s="17" t="s">
        <v>189</v>
      </c>
      <c r="C1242" s="15" t="s">
        <v>57</v>
      </c>
      <c r="D1242" s="15" t="s">
        <v>58</v>
      </c>
      <c r="E1242" s="15" t="s">
        <v>59</v>
      </c>
      <c r="F1242" s="15" t="s">
        <v>60</v>
      </c>
      <c r="G1242" s="15" t="s">
        <v>1131</v>
      </c>
      <c r="H1242" s="45" t="s">
        <v>1132</v>
      </c>
      <c r="I1242" s="39">
        <v>-14749264.904999999</v>
      </c>
      <c r="J1242" s="39"/>
      <c r="K1242" s="39"/>
      <c r="L1242" s="39"/>
      <c r="M1242" s="39"/>
      <c r="N1242" s="39"/>
      <c r="O1242" s="39"/>
      <c r="P1242" s="39">
        <v>-5120535.7189999996</v>
      </c>
      <c r="Q1242" s="39"/>
      <c r="R1242" s="39"/>
      <c r="S1242" s="39">
        <v>9459.0540000000001</v>
      </c>
      <c r="T1242" s="39"/>
      <c r="U1242" s="39"/>
      <c r="V1242" s="39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  <c r="AM1242" s="39"/>
      <c r="AN1242" s="39"/>
      <c r="AO1242" s="39"/>
      <c r="AP1242" s="39"/>
      <c r="AQ1242" s="39"/>
      <c r="AR1242" s="39"/>
      <c r="AS1242" s="41"/>
    </row>
    <row r="1243" spans="1:45">
      <c r="A1243" s="48" t="s">
        <v>188</v>
      </c>
      <c r="B1243" s="17" t="s">
        <v>189</v>
      </c>
      <c r="C1243" s="15" t="s">
        <v>57</v>
      </c>
      <c r="D1243" s="15" t="s">
        <v>58</v>
      </c>
      <c r="E1243" s="15" t="s">
        <v>59</v>
      </c>
      <c r="F1243" s="15" t="s">
        <v>60</v>
      </c>
      <c r="G1243" s="15" t="s">
        <v>1133</v>
      </c>
      <c r="H1243" s="45" t="s">
        <v>1134</v>
      </c>
      <c r="I1243" s="39">
        <v>-32384263.423999999</v>
      </c>
      <c r="J1243" s="39"/>
      <c r="K1243" s="39"/>
      <c r="L1243" s="39"/>
      <c r="M1243" s="39"/>
      <c r="N1243" s="39"/>
      <c r="O1243" s="39"/>
      <c r="P1243" s="39">
        <v>-17850728.613000002</v>
      </c>
      <c r="Q1243" s="39"/>
      <c r="R1243" s="39"/>
      <c r="S1243" s="39">
        <v>-407914.25400000002</v>
      </c>
      <c r="T1243" s="39"/>
      <c r="U1243" s="39"/>
      <c r="V1243" s="39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39"/>
      <c r="AH1243" s="39"/>
      <c r="AI1243" s="39"/>
      <c r="AJ1243" s="39"/>
      <c r="AK1243" s="39"/>
      <c r="AL1243" s="39"/>
      <c r="AM1243" s="39"/>
      <c r="AN1243" s="39"/>
      <c r="AO1243" s="39"/>
      <c r="AP1243" s="39"/>
      <c r="AQ1243" s="39"/>
      <c r="AR1243" s="39"/>
      <c r="AS1243" s="41"/>
    </row>
    <row r="1244" spans="1:45">
      <c r="A1244" s="48" t="s">
        <v>188</v>
      </c>
      <c r="B1244" s="17" t="s">
        <v>189</v>
      </c>
      <c r="C1244" s="15" t="s">
        <v>57</v>
      </c>
      <c r="D1244" s="15" t="s">
        <v>58</v>
      </c>
      <c r="E1244" s="15" t="s">
        <v>59</v>
      </c>
      <c r="F1244" s="15" t="s">
        <v>60</v>
      </c>
      <c r="G1244" s="15" t="s">
        <v>1135</v>
      </c>
      <c r="H1244" s="45" t="s">
        <v>61</v>
      </c>
      <c r="I1244" s="39">
        <v>-1.7589999999999999</v>
      </c>
      <c r="J1244" s="39"/>
      <c r="K1244" s="39"/>
      <c r="L1244" s="39">
        <v>0</v>
      </c>
      <c r="M1244" s="39"/>
      <c r="N1244" s="39"/>
      <c r="O1244" s="39">
        <v>0</v>
      </c>
      <c r="P1244" s="39">
        <v>-1.7589999999999999</v>
      </c>
      <c r="Q1244" s="39"/>
      <c r="R1244" s="39"/>
      <c r="S1244" s="39">
        <v>0</v>
      </c>
      <c r="T1244" s="39"/>
      <c r="U1244" s="39"/>
      <c r="V1244" s="39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  <c r="AM1244" s="39"/>
      <c r="AN1244" s="39"/>
      <c r="AO1244" s="39"/>
      <c r="AP1244" s="39"/>
      <c r="AQ1244" s="39"/>
      <c r="AR1244" s="39"/>
      <c r="AS1244" s="41"/>
    </row>
    <row r="1245" spans="1:45">
      <c r="A1245" s="48" t="s">
        <v>188</v>
      </c>
      <c r="B1245" s="17" t="s">
        <v>189</v>
      </c>
      <c r="C1245" s="15" t="s">
        <v>57</v>
      </c>
      <c r="D1245" s="15" t="s">
        <v>58</v>
      </c>
      <c r="E1245" s="15" t="s">
        <v>59</v>
      </c>
      <c r="F1245" s="15" t="s">
        <v>60</v>
      </c>
      <c r="G1245" s="15" t="s">
        <v>1136</v>
      </c>
      <c r="H1245" s="45" t="s">
        <v>1137</v>
      </c>
      <c r="I1245" s="39">
        <v>0</v>
      </c>
      <c r="J1245" s="39">
        <v>0</v>
      </c>
      <c r="K1245" s="39">
        <v>0</v>
      </c>
      <c r="L1245" s="39">
        <v>0</v>
      </c>
      <c r="M1245" s="39">
        <v>0</v>
      </c>
      <c r="N1245" s="39">
        <v>0</v>
      </c>
      <c r="O1245" s="39">
        <v>0</v>
      </c>
      <c r="P1245" s="39">
        <v>0</v>
      </c>
      <c r="Q1245" s="39">
        <v>0</v>
      </c>
      <c r="R1245" s="39">
        <v>0</v>
      </c>
      <c r="S1245" s="39">
        <v>0</v>
      </c>
      <c r="T1245" s="39">
        <v>0</v>
      </c>
      <c r="U1245" s="39">
        <v>0</v>
      </c>
      <c r="V1245" s="39">
        <v>0</v>
      </c>
      <c r="W1245" s="39">
        <v>0</v>
      </c>
      <c r="X1245" s="39">
        <v>0</v>
      </c>
      <c r="Y1245" s="39">
        <v>0</v>
      </c>
      <c r="Z1245" s="39">
        <v>0</v>
      </c>
      <c r="AA1245" s="39">
        <v>0</v>
      </c>
      <c r="AB1245" s="39">
        <v>0</v>
      </c>
      <c r="AC1245" s="39">
        <v>0</v>
      </c>
      <c r="AD1245" s="39">
        <v>0</v>
      </c>
      <c r="AE1245" s="39"/>
      <c r="AF1245" s="39"/>
      <c r="AG1245" s="39">
        <v>0</v>
      </c>
      <c r="AH1245" s="39">
        <v>0</v>
      </c>
      <c r="AI1245" s="39">
        <v>0</v>
      </c>
      <c r="AJ1245" s="39">
        <v>0</v>
      </c>
      <c r="AK1245" s="39">
        <v>0</v>
      </c>
      <c r="AL1245" s="39">
        <v>0</v>
      </c>
      <c r="AM1245" s="39">
        <v>0</v>
      </c>
      <c r="AN1245" s="39">
        <v>0</v>
      </c>
      <c r="AO1245" s="39">
        <v>0</v>
      </c>
      <c r="AP1245" s="39">
        <v>0</v>
      </c>
      <c r="AQ1245" s="39">
        <v>0</v>
      </c>
      <c r="AR1245" s="39">
        <v>0</v>
      </c>
      <c r="AS1245" s="41">
        <v>0</v>
      </c>
    </row>
    <row r="1246" spans="1:45">
      <c r="A1246" s="48" t="s">
        <v>188</v>
      </c>
      <c r="B1246" s="17" t="s">
        <v>189</v>
      </c>
      <c r="C1246" s="15" t="s">
        <v>57</v>
      </c>
      <c r="D1246" s="15" t="s">
        <v>58</v>
      </c>
      <c r="E1246" s="15" t="s">
        <v>59</v>
      </c>
      <c r="F1246" s="15" t="s">
        <v>60</v>
      </c>
      <c r="G1246" s="15" t="s">
        <v>1138</v>
      </c>
      <c r="H1246" s="45" t="s">
        <v>1139</v>
      </c>
      <c r="I1246" s="39">
        <v>-4015476.2080000001</v>
      </c>
      <c r="J1246" s="39">
        <v>-5474136.3870000001</v>
      </c>
      <c r="K1246" s="39">
        <v>-5474136.3870000001</v>
      </c>
      <c r="L1246" s="39">
        <v>-4729817.6730000004</v>
      </c>
      <c r="M1246" s="39">
        <v>-4584650.4970000004</v>
      </c>
      <c r="N1246" s="39">
        <v>-4584650.4970000004</v>
      </c>
      <c r="O1246" s="39">
        <v>-3941514.727</v>
      </c>
      <c r="P1246" s="39">
        <v>-4016857.8629999999</v>
      </c>
      <c r="Q1246" s="39"/>
      <c r="R1246" s="39">
        <v>-394151.473</v>
      </c>
      <c r="S1246" s="39">
        <v>-429059.32699999999</v>
      </c>
      <c r="T1246" s="39"/>
      <c r="U1246" s="39"/>
      <c r="V1246" s="39">
        <v>-1605904.3970000001</v>
      </c>
      <c r="W1246" s="39">
        <v>-408034.652</v>
      </c>
      <c r="X1246" s="39">
        <v>-459527.95400000003</v>
      </c>
      <c r="Y1246" s="39">
        <v>-389981.66399999999</v>
      </c>
      <c r="Z1246" s="39">
        <v>-425904.53200000001</v>
      </c>
      <c r="AA1246" s="39">
        <v>-404953.022</v>
      </c>
      <c r="AB1246" s="39">
        <v>-447072.05200000003</v>
      </c>
      <c r="AC1246" s="39">
        <v>-443272.22399999999</v>
      </c>
      <c r="AD1246" s="39"/>
      <c r="AE1246" s="39"/>
      <c r="AF1246" s="39"/>
      <c r="AG1246" s="39"/>
      <c r="AH1246" s="39"/>
      <c r="AI1246" s="39">
        <v>-1605904.3970000001</v>
      </c>
      <c r="AJ1246" s="39">
        <v>-2013939.0490000001</v>
      </c>
      <c r="AK1246" s="39">
        <v>-2473467.003</v>
      </c>
      <c r="AL1246" s="39">
        <v>-2863448.6669999999</v>
      </c>
      <c r="AM1246" s="39">
        <v>-3289353.199</v>
      </c>
      <c r="AN1246" s="39">
        <v>-3694306.2209999999</v>
      </c>
      <c r="AO1246" s="39">
        <v>-4141378.273</v>
      </c>
      <c r="AP1246" s="39">
        <v>-4584650.4970000004</v>
      </c>
      <c r="AQ1246" s="39">
        <v>-4584650.4970000004</v>
      </c>
      <c r="AR1246" s="39">
        <v>-4584650.4970000004</v>
      </c>
      <c r="AS1246" s="41">
        <v>-4584650.4970000004</v>
      </c>
    </row>
    <row r="1247" spans="1:45">
      <c r="A1247" s="48" t="s">
        <v>188</v>
      </c>
      <c r="B1247" s="17" t="s">
        <v>189</v>
      </c>
      <c r="C1247" s="15" t="s">
        <v>57</v>
      </c>
      <c r="D1247" s="15" t="s">
        <v>58</v>
      </c>
      <c r="E1247" s="15" t="s">
        <v>59</v>
      </c>
      <c r="F1247" s="15" t="s">
        <v>60</v>
      </c>
      <c r="G1247" s="15" t="s">
        <v>1220</v>
      </c>
      <c r="H1247" s="45" t="s">
        <v>1221</v>
      </c>
      <c r="I1247" s="39"/>
      <c r="J1247" s="39">
        <v>0</v>
      </c>
      <c r="K1247" s="39">
        <v>0</v>
      </c>
      <c r="L1247" s="39"/>
      <c r="M1247" s="39">
        <v>0</v>
      </c>
      <c r="N1247" s="39">
        <v>0</v>
      </c>
      <c r="O1247" s="39"/>
      <c r="P1247" s="39"/>
      <c r="Q1247" s="39"/>
      <c r="R1247" s="39"/>
      <c r="S1247" s="39"/>
      <c r="T1247" s="39"/>
      <c r="U1247" s="39"/>
      <c r="V1247" s="39"/>
      <c r="W1247" s="39"/>
      <c r="X1247" s="39"/>
      <c r="Y1247" s="39"/>
      <c r="Z1247" s="39"/>
      <c r="AA1247" s="39"/>
      <c r="AB1247" s="39">
        <v>0</v>
      </c>
      <c r="AC1247" s="39">
        <v>0</v>
      </c>
      <c r="AD1247" s="39"/>
      <c r="AE1247" s="39"/>
      <c r="AF1247" s="39"/>
      <c r="AG1247" s="39"/>
      <c r="AH1247" s="39"/>
      <c r="AI1247" s="39"/>
      <c r="AJ1247" s="39"/>
      <c r="AK1247" s="39"/>
      <c r="AL1247" s="39"/>
      <c r="AM1247" s="39"/>
      <c r="AN1247" s="39"/>
      <c r="AO1247" s="39">
        <v>0</v>
      </c>
      <c r="AP1247" s="39">
        <v>0</v>
      </c>
      <c r="AQ1247" s="39">
        <v>0</v>
      </c>
      <c r="AR1247" s="39">
        <v>0</v>
      </c>
      <c r="AS1247" s="41">
        <v>0</v>
      </c>
    </row>
    <row r="1248" spans="1:45">
      <c r="A1248" s="48" t="s">
        <v>188</v>
      </c>
      <c r="B1248" s="17" t="s">
        <v>189</v>
      </c>
      <c r="C1248" s="15" t="s">
        <v>57</v>
      </c>
      <c r="D1248" s="15" t="s">
        <v>58</v>
      </c>
      <c r="E1248" s="15" t="s">
        <v>59</v>
      </c>
      <c r="F1248" s="15" t="s">
        <v>60</v>
      </c>
      <c r="G1248" s="15" t="s">
        <v>1140</v>
      </c>
      <c r="H1248" s="45" t="s">
        <v>1141</v>
      </c>
      <c r="I1248" s="39"/>
      <c r="J1248" s="39">
        <v>0</v>
      </c>
      <c r="K1248" s="39">
        <v>0</v>
      </c>
      <c r="L1248" s="39">
        <v>0</v>
      </c>
      <c r="M1248" s="39">
        <v>0</v>
      </c>
      <c r="N1248" s="39">
        <v>0</v>
      </c>
      <c r="O1248" s="39">
        <v>0</v>
      </c>
      <c r="P1248" s="39"/>
      <c r="Q1248" s="39"/>
      <c r="R1248" s="39">
        <v>0</v>
      </c>
      <c r="S1248" s="39"/>
      <c r="T1248" s="39">
        <v>0</v>
      </c>
      <c r="U1248" s="39">
        <v>0</v>
      </c>
      <c r="V1248" s="39">
        <v>0</v>
      </c>
      <c r="W1248" s="39">
        <v>0</v>
      </c>
      <c r="X1248" s="39">
        <v>0</v>
      </c>
      <c r="Y1248" s="39">
        <v>0</v>
      </c>
      <c r="Z1248" s="39">
        <v>0</v>
      </c>
      <c r="AA1248" s="39">
        <v>0</v>
      </c>
      <c r="AB1248" s="39">
        <v>0</v>
      </c>
      <c r="AC1248" s="39">
        <v>0</v>
      </c>
      <c r="AD1248" s="39"/>
      <c r="AE1248" s="39"/>
      <c r="AF1248" s="39"/>
      <c r="AG1248" s="39">
        <v>0</v>
      </c>
      <c r="AH1248" s="39">
        <v>0</v>
      </c>
      <c r="AI1248" s="39">
        <v>0</v>
      </c>
      <c r="AJ1248" s="39">
        <v>0</v>
      </c>
      <c r="AK1248" s="39">
        <v>0</v>
      </c>
      <c r="AL1248" s="39">
        <v>0</v>
      </c>
      <c r="AM1248" s="39">
        <v>0</v>
      </c>
      <c r="AN1248" s="39">
        <v>0</v>
      </c>
      <c r="AO1248" s="39">
        <v>0</v>
      </c>
      <c r="AP1248" s="39">
        <v>0</v>
      </c>
      <c r="AQ1248" s="39">
        <v>0</v>
      </c>
      <c r="AR1248" s="39">
        <v>0</v>
      </c>
      <c r="AS1248" s="41">
        <v>0</v>
      </c>
    </row>
    <row r="1249" spans="1:45">
      <c r="A1249" s="48" t="s">
        <v>188</v>
      </c>
      <c r="B1249" s="17" t="s">
        <v>189</v>
      </c>
      <c r="C1249" s="15" t="s">
        <v>57</v>
      </c>
      <c r="D1249" s="15" t="s">
        <v>58</v>
      </c>
      <c r="E1249" s="15" t="s">
        <v>59</v>
      </c>
      <c r="F1249" s="15" t="s">
        <v>60</v>
      </c>
      <c r="G1249" s="15" t="s">
        <v>1142</v>
      </c>
      <c r="H1249" s="45" t="s">
        <v>1143</v>
      </c>
      <c r="I1249" s="39">
        <v>0</v>
      </c>
      <c r="J1249" s="39">
        <v>0</v>
      </c>
      <c r="K1249" s="39">
        <v>0</v>
      </c>
      <c r="L1249" s="39">
        <v>0</v>
      </c>
      <c r="M1249" s="39">
        <v>0</v>
      </c>
      <c r="N1249" s="39">
        <v>0</v>
      </c>
      <c r="O1249" s="39">
        <v>0</v>
      </c>
      <c r="P1249" s="39">
        <v>0</v>
      </c>
      <c r="Q1249" s="39"/>
      <c r="R1249" s="39">
        <v>0</v>
      </c>
      <c r="S1249" s="39">
        <v>0</v>
      </c>
      <c r="T1249" s="39">
        <v>0</v>
      </c>
      <c r="U1249" s="39">
        <v>0</v>
      </c>
      <c r="V1249" s="39">
        <v>0</v>
      </c>
      <c r="W1249" s="39">
        <v>0</v>
      </c>
      <c r="X1249" s="39">
        <v>0</v>
      </c>
      <c r="Y1249" s="39">
        <v>0</v>
      </c>
      <c r="Z1249" s="39">
        <v>0</v>
      </c>
      <c r="AA1249" s="39">
        <v>0</v>
      </c>
      <c r="AB1249" s="39">
        <v>0</v>
      </c>
      <c r="AC1249" s="39">
        <v>0</v>
      </c>
      <c r="AD1249" s="39"/>
      <c r="AE1249" s="39"/>
      <c r="AF1249" s="39"/>
      <c r="AG1249" s="39">
        <v>0</v>
      </c>
      <c r="AH1249" s="39">
        <v>0</v>
      </c>
      <c r="AI1249" s="39">
        <v>0</v>
      </c>
      <c r="AJ1249" s="39">
        <v>0</v>
      </c>
      <c r="AK1249" s="39">
        <v>0</v>
      </c>
      <c r="AL1249" s="39">
        <v>0</v>
      </c>
      <c r="AM1249" s="39">
        <v>0</v>
      </c>
      <c r="AN1249" s="39">
        <v>0</v>
      </c>
      <c r="AO1249" s="39">
        <v>0</v>
      </c>
      <c r="AP1249" s="39">
        <v>0</v>
      </c>
      <c r="AQ1249" s="39">
        <v>0</v>
      </c>
      <c r="AR1249" s="39">
        <v>0</v>
      </c>
      <c r="AS1249" s="41">
        <v>0</v>
      </c>
    </row>
    <row r="1250" spans="1:45">
      <c r="A1250" s="48" t="s">
        <v>188</v>
      </c>
      <c r="B1250" s="17" t="s">
        <v>189</v>
      </c>
      <c r="C1250" s="15" t="s">
        <v>57</v>
      </c>
      <c r="D1250" s="15" t="s">
        <v>58</v>
      </c>
      <c r="E1250" s="15" t="s">
        <v>59</v>
      </c>
      <c r="F1250" s="15" t="s">
        <v>60</v>
      </c>
      <c r="G1250" s="15" t="s">
        <v>1144</v>
      </c>
      <c r="H1250" s="45" t="s">
        <v>1145</v>
      </c>
      <c r="I1250" s="39">
        <v>-19973.163</v>
      </c>
      <c r="J1250" s="39">
        <v>0</v>
      </c>
      <c r="K1250" s="39">
        <v>0</v>
      </c>
      <c r="L1250" s="39">
        <v>0</v>
      </c>
      <c r="M1250" s="39">
        <v>0</v>
      </c>
      <c r="N1250" s="39">
        <v>0</v>
      </c>
      <c r="O1250" s="39">
        <v>0</v>
      </c>
      <c r="P1250" s="39">
        <v>-9486.6849999999995</v>
      </c>
      <c r="Q1250" s="39"/>
      <c r="R1250" s="39">
        <v>0</v>
      </c>
      <c r="S1250" s="39">
        <v>373.63299999999998</v>
      </c>
      <c r="T1250" s="39">
        <v>0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0</v>
      </c>
      <c r="AA1250" s="39">
        <v>0</v>
      </c>
      <c r="AB1250" s="39">
        <v>0</v>
      </c>
      <c r="AC1250" s="39">
        <v>0</v>
      </c>
      <c r="AD1250" s="39"/>
      <c r="AE1250" s="39"/>
      <c r="AF1250" s="39"/>
      <c r="AG1250" s="39">
        <v>0</v>
      </c>
      <c r="AH1250" s="39">
        <v>0</v>
      </c>
      <c r="AI1250" s="39">
        <v>0</v>
      </c>
      <c r="AJ1250" s="39">
        <v>0</v>
      </c>
      <c r="AK1250" s="39">
        <v>0</v>
      </c>
      <c r="AL1250" s="39">
        <v>0</v>
      </c>
      <c r="AM1250" s="39">
        <v>0</v>
      </c>
      <c r="AN1250" s="39">
        <v>0</v>
      </c>
      <c r="AO1250" s="39">
        <v>0</v>
      </c>
      <c r="AP1250" s="39">
        <v>0</v>
      </c>
      <c r="AQ1250" s="39">
        <v>0</v>
      </c>
      <c r="AR1250" s="39">
        <v>0</v>
      </c>
      <c r="AS1250" s="41">
        <v>0</v>
      </c>
    </row>
    <row r="1251" spans="1:45">
      <c r="A1251" s="48" t="s">
        <v>188</v>
      </c>
      <c r="B1251" s="17" t="s">
        <v>189</v>
      </c>
      <c r="C1251" s="15" t="s">
        <v>57</v>
      </c>
      <c r="D1251" s="15" t="s">
        <v>58</v>
      </c>
      <c r="E1251" s="15" t="s">
        <v>59</v>
      </c>
      <c r="F1251" s="15" t="s">
        <v>60</v>
      </c>
      <c r="G1251" s="15" t="s">
        <v>1146</v>
      </c>
      <c r="H1251" s="45" t="s">
        <v>1147</v>
      </c>
      <c r="I1251" s="39">
        <v>0</v>
      </c>
      <c r="J1251" s="39">
        <v>0</v>
      </c>
      <c r="K1251" s="39">
        <v>0</v>
      </c>
      <c r="L1251" s="39">
        <v>0</v>
      </c>
      <c r="M1251" s="39">
        <v>0</v>
      </c>
      <c r="N1251" s="39">
        <v>0</v>
      </c>
      <c r="O1251" s="39">
        <v>0</v>
      </c>
      <c r="P1251" s="39">
        <v>0</v>
      </c>
      <c r="Q1251" s="39"/>
      <c r="R1251" s="39">
        <v>0</v>
      </c>
      <c r="S1251" s="39">
        <v>0</v>
      </c>
      <c r="T1251" s="39">
        <v>0</v>
      </c>
      <c r="U1251" s="39">
        <v>0</v>
      </c>
      <c r="V1251" s="39">
        <v>0</v>
      </c>
      <c r="W1251" s="39">
        <v>0</v>
      </c>
      <c r="X1251" s="39">
        <v>0</v>
      </c>
      <c r="Y1251" s="39">
        <v>0</v>
      </c>
      <c r="Z1251" s="39">
        <v>0</v>
      </c>
      <c r="AA1251" s="39">
        <v>0</v>
      </c>
      <c r="AB1251" s="39">
        <v>0</v>
      </c>
      <c r="AC1251" s="39">
        <v>0</v>
      </c>
      <c r="AD1251" s="39"/>
      <c r="AE1251" s="39"/>
      <c r="AF1251" s="39"/>
      <c r="AG1251" s="39">
        <v>0</v>
      </c>
      <c r="AH1251" s="39">
        <v>0</v>
      </c>
      <c r="AI1251" s="39">
        <v>0</v>
      </c>
      <c r="AJ1251" s="39">
        <v>0</v>
      </c>
      <c r="AK1251" s="39">
        <v>0</v>
      </c>
      <c r="AL1251" s="39">
        <v>0</v>
      </c>
      <c r="AM1251" s="39">
        <v>0</v>
      </c>
      <c r="AN1251" s="39">
        <v>0</v>
      </c>
      <c r="AO1251" s="39">
        <v>0</v>
      </c>
      <c r="AP1251" s="39">
        <v>0</v>
      </c>
      <c r="AQ1251" s="39">
        <v>0</v>
      </c>
      <c r="AR1251" s="39">
        <v>0</v>
      </c>
      <c r="AS1251" s="41">
        <v>0</v>
      </c>
    </row>
    <row r="1252" spans="1:45">
      <c r="A1252" s="48" t="s">
        <v>188</v>
      </c>
      <c r="B1252" s="17" t="s">
        <v>189</v>
      </c>
      <c r="C1252" s="15" t="s">
        <v>57</v>
      </c>
      <c r="D1252" s="15" t="s">
        <v>58</v>
      </c>
      <c r="E1252" s="15" t="s">
        <v>59</v>
      </c>
      <c r="F1252" s="15" t="s">
        <v>60</v>
      </c>
      <c r="G1252" s="15" t="s">
        <v>1148</v>
      </c>
      <c r="H1252" s="45" t="s">
        <v>1132</v>
      </c>
      <c r="I1252" s="39">
        <v>29454.035</v>
      </c>
      <c r="J1252" s="39">
        <v>0</v>
      </c>
      <c r="K1252" s="39">
        <v>0</v>
      </c>
      <c r="L1252" s="39">
        <v>0</v>
      </c>
      <c r="M1252" s="39">
        <v>0</v>
      </c>
      <c r="N1252" s="39">
        <v>0</v>
      </c>
      <c r="O1252" s="39">
        <v>0</v>
      </c>
      <c r="P1252" s="39">
        <v>593521.81700000004</v>
      </c>
      <c r="Q1252" s="39"/>
      <c r="R1252" s="39">
        <v>0</v>
      </c>
      <c r="S1252" s="39">
        <v>76839.377999999997</v>
      </c>
      <c r="T1252" s="39">
        <v>0</v>
      </c>
      <c r="U1252" s="39">
        <v>0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39">
        <v>0</v>
      </c>
      <c r="AB1252" s="39">
        <v>0</v>
      </c>
      <c r="AC1252" s="39">
        <v>0</v>
      </c>
      <c r="AD1252" s="39"/>
      <c r="AE1252" s="39"/>
      <c r="AF1252" s="39"/>
      <c r="AG1252" s="39">
        <v>0</v>
      </c>
      <c r="AH1252" s="39">
        <v>0</v>
      </c>
      <c r="AI1252" s="39">
        <v>0</v>
      </c>
      <c r="AJ1252" s="39">
        <v>0</v>
      </c>
      <c r="AK1252" s="39">
        <v>0</v>
      </c>
      <c r="AL1252" s="39">
        <v>0</v>
      </c>
      <c r="AM1252" s="39">
        <v>0</v>
      </c>
      <c r="AN1252" s="39">
        <v>0</v>
      </c>
      <c r="AO1252" s="39">
        <v>0</v>
      </c>
      <c r="AP1252" s="39">
        <v>0</v>
      </c>
      <c r="AQ1252" s="39">
        <v>0</v>
      </c>
      <c r="AR1252" s="39">
        <v>0</v>
      </c>
      <c r="AS1252" s="41">
        <v>0</v>
      </c>
    </row>
    <row r="1253" spans="1:45">
      <c r="A1253" s="48" t="s">
        <v>188</v>
      </c>
      <c r="B1253" s="17" t="s">
        <v>189</v>
      </c>
      <c r="C1253" s="15" t="s">
        <v>57</v>
      </c>
      <c r="D1253" s="15" t="s">
        <v>58</v>
      </c>
      <c r="E1253" s="15" t="s">
        <v>59</v>
      </c>
      <c r="F1253" s="15" t="s">
        <v>60</v>
      </c>
      <c r="G1253" s="15" t="s">
        <v>1149</v>
      </c>
      <c r="H1253" s="45" t="s">
        <v>1150</v>
      </c>
      <c r="I1253" s="39">
        <v>0</v>
      </c>
      <c r="J1253" s="39">
        <v>0</v>
      </c>
      <c r="K1253" s="39">
        <v>0</v>
      </c>
      <c r="L1253" s="39">
        <v>0</v>
      </c>
      <c r="M1253" s="39">
        <v>0</v>
      </c>
      <c r="N1253" s="39">
        <v>0</v>
      </c>
      <c r="O1253" s="39">
        <v>0</v>
      </c>
      <c r="P1253" s="39">
        <v>0</v>
      </c>
      <c r="Q1253" s="39">
        <v>0</v>
      </c>
      <c r="R1253" s="39">
        <v>0</v>
      </c>
      <c r="S1253" s="39">
        <v>0</v>
      </c>
      <c r="T1253" s="39">
        <v>0</v>
      </c>
      <c r="U1253" s="39">
        <v>0</v>
      </c>
      <c r="V1253" s="39">
        <v>0</v>
      </c>
      <c r="W1253" s="39">
        <v>0</v>
      </c>
      <c r="X1253" s="39">
        <v>0</v>
      </c>
      <c r="Y1253" s="39">
        <v>0</v>
      </c>
      <c r="Z1253" s="39">
        <v>0</v>
      </c>
      <c r="AA1253" s="39">
        <v>0</v>
      </c>
      <c r="AB1253" s="39">
        <v>0</v>
      </c>
      <c r="AC1253" s="39">
        <v>0</v>
      </c>
      <c r="AD1253" s="39">
        <v>0</v>
      </c>
      <c r="AE1253" s="39"/>
      <c r="AF1253" s="39"/>
      <c r="AG1253" s="39">
        <v>0</v>
      </c>
      <c r="AH1253" s="39">
        <v>0</v>
      </c>
      <c r="AI1253" s="39">
        <v>0</v>
      </c>
      <c r="AJ1253" s="39">
        <v>0</v>
      </c>
      <c r="AK1253" s="39">
        <v>0</v>
      </c>
      <c r="AL1253" s="39">
        <v>0</v>
      </c>
      <c r="AM1253" s="39">
        <v>0</v>
      </c>
      <c r="AN1253" s="39">
        <v>0</v>
      </c>
      <c r="AO1253" s="39">
        <v>0</v>
      </c>
      <c r="AP1253" s="39">
        <v>0</v>
      </c>
      <c r="AQ1253" s="39">
        <v>0</v>
      </c>
      <c r="AR1253" s="39">
        <v>0</v>
      </c>
      <c r="AS1253" s="41">
        <v>0</v>
      </c>
    </row>
    <row r="1254" spans="1:45">
      <c r="A1254" s="48" t="s">
        <v>188</v>
      </c>
      <c r="B1254" s="17" t="s">
        <v>189</v>
      </c>
      <c r="C1254" s="15" t="s">
        <v>57</v>
      </c>
      <c r="D1254" s="15" t="s">
        <v>58</v>
      </c>
      <c r="E1254" s="15" t="s">
        <v>59</v>
      </c>
      <c r="F1254" s="15" t="s">
        <v>60</v>
      </c>
      <c r="G1254" s="15" t="s">
        <v>1151</v>
      </c>
      <c r="H1254" s="45" t="s">
        <v>1152</v>
      </c>
      <c r="I1254" s="39">
        <v>0</v>
      </c>
      <c r="J1254" s="39">
        <v>0</v>
      </c>
      <c r="K1254" s="39">
        <v>0</v>
      </c>
      <c r="L1254" s="39">
        <v>0</v>
      </c>
      <c r="M1254" s="39">
        <v>0</v>
      </c>
      <c r="N1254" s="39">
        <v>0</v>
      </c>
      <c r="O1254" s="39">
        <v>0</v>
      </c>
      <c r="P1254" s="39">
        <v>0</v>
      </c>
      <c r="Q1254" s="39"/>
      <c r="R1254" s="39">
        <v>0</v>
      </c>
      <c r="S1254" s="39">
        <v>0</v>
      </c>
      <c r="T1254" s="39">
        <v>0</v>
      </c>
      <c r="U1254" s="39">
        <v>0</v>
      </c>
      <c r="V1254" s="39">
        <v>0</v>
      </c>
      <c r="W1254" s="39">
        <v>0</v>
      </c>
      <c r="X1254" s="39">
        <v>0</v>
      </c>
      <c r="Y1254" s="39">
        <v>0</v>
      </c>
      <c r="Z1254" s="39">
        <v>0</v>
      </c>
      <c r="AA1254" s="39">
        <v>0</v>
      </c>
      <c r="AB1254" s="39">
        <v>0</v>
      </c>
      <c r="AC1254" s="39">
        <v>0</v>
      </c>
      <c r="AD1254" s="39"/>
      <c r="AE1254" s="39"/>
      <c r="AF1254" s="39"/>
      <c r="AG1254" s="39">
        <v>0</v>
      </c>
      <c r="AH1254" s="39">
        <v>0</v>
      </c>
      <c r="AI1254" s="39">
        <v>0</v>
      </c>
      <c r="AJ1254" s="39">
        <v>0</v>
      </c>
      <c r="AK1254" s="39">
        <v>0</v>
      </c>
      <c r="AL1254" s="39">
        <v>0</v>
      </c>
      <c r="AM1254" s="39">
        <v>0</v>
      </c>
      <c r="AN1254" s="39">
        <v>0</v>
      </c>
      <c r="AO1254" s="39">
        <v>0</v>
      </c>
      <c r="AP1254" s="39">
        <v>0</v>
      </c>
      <c r="AQ1254" s="39">
        <v>0</v>
      </c>
      <c r="AR1254" s="39">
        <v>0</v>
      </c>
      <c r="AS1254" s="41">
        <v>0</v>
      </c>
    </row>
    <row r="1255" spans="1:45">
      <c r="A1255" s="48" t="s">
        <v>188</v>
      </c>
      <c r="B1255" s="17" t="s">
        <v>189</v>
      </c>
      <c r="C1255" s="15" t="s">
        <v>57</v>
      </c>
      <c r="D1255" s="15" t="s">
        <v>58</v>
      </c>
      <c r="E1255" s="15" t="s">
        <v>59</v>
      </c>
      <c r="F1255" s="15" t="s">
        <v>60</v>
      </c>
      <c r="G1255" s="15" t="s">
        <v>1153</v>
      </c>
      <c r="H1255" s="45" t="s">
        <v>1154</v>
      </c>
      <c r="I1255" s="39">
        <v>0</v>
      </c>
      <c r="J1255" s="39">
        <v>0</v>
      </c>
      <c r="K1255" s="39">
        <v>0</v>
      </c>
      <c r="L1255" s="39">
        <v>0</v>
      </c>
      <c r="M1255" s="39">
        <v>0</v>
      </c>
      <c r="N1255" s="39">
        <v>0</v>
      </c>
      <c r="O1255" s="39">
        <v>0</v>
      </c>
      <c r="P1255" s="39">
        <v>0</v>
      </c>
      <c r="Q1255" s="39">
        <v>0</v>
      </c>
      <c r="R1255" s="39"/>
      <c r="S1255" s="39">
        <v>0</v>
      </c>
      <c r="T1255" s="39">
        <v>0</v>
      </c>
      <c r="U1255" s="39">
        <v>0</v>
      </c>
      <c r="V1255" s="39">
        <v>0</v>
      </c>
      <c r="W1255" s="39">
        <v>0</v>
      </c>
      <c r="X1255" s="39">
        <v>0</v>
      </c>
      <c r="Y1255" s="39">
        <v>0</v>
      </c>
      <c r="Z1255" s="39">
        <v>0</v>
      </c>
      <c r="AA1255" s="39">
        <v>0</v>
      </c>
      <c r="AB1255" s="39">
        <v>0</v>
      </c>
      <c r="AC1255" s="39">
        <v>0</v>
      </c>
      <c r="AD1255" s="39">
        <v>0</v>
      </c>
      <c r="AE1255" s="39"/>
      <c r="AF1255" s="39"/>
      <c r="AG1255" s="39">
        <v>0</v>
      </c>
      <c r="AH1255" s="39">
        <v>0</v>
      </c>
      <c r="AI1255" s="39">
        <v>0</v>
      </c>
      <c r="AJ1255" s="39">
        <v>0</v>
      </c>
      <c r="AK1255" s="39">
        <v>0</v>
      </c>
      <c r="AL1255" s="39">
        <v>0</v>
      </c>
      <c r="AM1255" s="39">
        <v>0</v>
      </c>
      <c r="AN1255" s="39">
        <v>0</v>
      </c>
      <c r="AO1255" s="39">
        <v>0</v>
      </c>
      <c r="AP1255" s="39">
        <v>0</v>
      </c>
      <c r="AQ1255" s="39">
        <v>0</v>
      </c>
      <c r="AR1255" s="39">
        <v>0</v>
      </c>
      <c r="AS1255" s="41">
        <v>0</v>
      </c>
    </row>
    <row r="1256" spans="1:45">
      <c r="A1256" s="48" t="s">
        <v>188</v>
      </c>
      <c r="B1256" s="17" t="s">
        <v>189</v>
      </c>
      <c r="C1256" s="15" t="s">
        <v>57</v>
      </c>
      <c r="D1256" s="15" t="s">
        <v>58</v>
      </c>
      <c r="E1256" s="15" t="s">
        <v>59</v>
      </c>
      <c r="F1256" s="15" t="s">
        <v>60</v>
      </c>
      <c r="G1256" s="15" t="s">
        <v>1155</v>
      </c>
      <c r="H1256" s="45" t="s">
        <v>1156</v>
      </c>
      <c r="I1256" s="39">
        <v>0</v>
      </c>
      <c r="J1256" s="39">
        <v>0</v>
      </c>
      <c r="K1256" s="39">
        <v>0</v>
      </c>
      <c r="L1256" s="39">
        <v>0</v>
      </c>
      <c r="M1256" s="39">
        <v>0</v>
      </c>
      <c r="N1256" s="39">
        <v>0</v>
      </c>
      <c r="O1256" s="39">
        <v>0</v>
      </c>
      <c r="P1256" s="39">
        <v>0</v>
      </c>
      <c r="Q1256" s="39"/>
      <c r="R1256" s="39">
        <v>0</v>
      </c>
      <c r="S1256" s="39">
        <v>0</v>
      </c>
      <c r="T1256" s="39"/>
      <c r="U1256" s="39">
        <v>0</v>
      </c>
      <c r="V1256" s="39">
        <v>0</v>
      </c>
      <c r="W1256" s="39">
        <v>0</v>
      </c>
      <c r="X1256" s="39">
        <v>0</v>
      </c>
      <c r="Y1256" s="39">
        <v>0</v>
      </c>
      <c r="Z1256" s="39">
        <v>0</v>
      </c>
      <c r="AA1256" s="39">
        <v>0</v>
      </c>
      <c r="AB1256" s="39">
        <v>0</v>
      </c>
      <c r="AC1256" s="39">
        <v>0</v>
      </c>
      <c r="AD1256" s="39"/>
      <c r="AE1256" s="39"/>
      <c r="AF1256" s="39"/>
      <c r="AG1256" s="39"/>
      <c r="AH1256" s="39">
        <v>0</v>
      </c>
      <c r="AI1256" s="39">
        <v>0</v>
      </c>
      <c r="AJ1256" s="39">
        <v>0</v>
      </c>
      <c r="AK1256" s="39">
        <v>0</v>
      </c>
      <c r="AL1256" s="39">
        <v>0</v>
      </c>
      <c r="AM1256" s="39">
        <v>0</v>
      </c>
      <c r="AN1256" s="39">
        <v>0</v>
      </c>
      <c r="AO1256" s="39">
        <v>0</v>
      </c>
      <c r="AP1256" s="39">
        <v>0</v>
      </c>
      <c r="AQ1256" s="39">
        <v>0</v>
      </c>
      <c r="AR1256" s="39">
        <v>0</v>
      </c>
      <c r="AS1256" s="41">
        <v>0</v>
      </c>
    </row>
    <row r="1257" spans="1:45">
      <c r="A1257" s="48" t="s">
        <v>188</v>
      </c>
      <c r="B1257" s="17" t="s">
        <v>189</v>
      </c>
      <c r="C1257" s="15" t="s">
        <v>57</v>
      </c>
      <c r="D1257" s="15" t="s">
        <v>58</v>
      </c>
      <c r="E1257" s="15" t="s">
        <v>59</v>
      </c>
      <c r="F1257" s="15" t="s">
        <v>60</v>
      </c>
      <c r="G1257" s="15" t="s">
        <v>1157</v>
      </c>
      <c r="H1257" s="45" t="s">
        <v>1158</v>
      </c>
      <c r="I1257" s="39"/>
      <c r="J1257" s="39">
        <v>0</v>
      </c>
      <c r="K1257" s="39">
        <v>0</v>
      </c>
      <c r="L1257" s="39">
        <v>0</v>
      </c>
      <c r="M1257" s="39">
        <v>0</v>
      </c>
      <c r="N1257" s="39">
        <v>0</v>
      </c>
      <c r="O1257" s="39">
        <v>0</v>
      </c>
      <c r="P1257" s="39"/>
      <c r="Q1257" s="39"/>
      <c r="R1257" s="39">
        <v>0</v>
      </c>
      <c r="S1257" s="39"/>
      <c r="T1257" s="39">
        <v>0</v>
      </c>
      <c r="U1257" s="39">
        <v>0</v>
      </c>
      <c r="V1257" s="39">
        <v>0</v>
      </c>
      <c r="W1257" s="39">
        <v>0</v>
      </c>
      <c r="X1257" s="39">
        <v>0</v>
      </c>
      <c r="Y1257" s="39">
        <v>0</v>
      </c>
      <c r="Z1257" s="39">
        <v>0</v>
      </c>
      <c r="AA1257" s="39">
        <v>0</v>
      </c>
      <c r="AB1257" s="39">
        <v>0</v>
      </c>
      <c r="AC1257" s="39">
        <v>0</v>
      </c>
      <c r="AD1257" s="39"/>
      <c r="AE1257" s="39"/>
      <c r="AF1257" s="39"/>
      <c r="AG1257" s="39">
        <v>0</v>
      </c>
      <c r="AH1257" s="39">
        <v>0</v>
      </c>
      <c r="AI1257" s="39">
        <v>0</v>
      </c>
      <c r="AJ1257" s="39">
        <v>0</v>
      </c>
      <c r="AK1257" s="39">
        <v>0</v>
      </c>
      <c r="AL1257" s="39">
        <v>0</v>
      </c>
      <c r="AM1257" s="39">
        <v>0</v>
      </c>
      <c r="AN1257" s="39">
        <v>0</v>
      </c>
      <c r="AO1257" s="39">
        <v>0</v>
      </c>
      <c r="AP1257" s="39">
        <v>0</v>
      </c>
      <c r="AQ1257" s="39">
        <v>0</v>
      </c>
      <c r="AR1257" s="39">
        <v>0</v>
      </c>
      <c r="AS1257" s="41">
        <v>0</v>
      </c>
    </row>
    <row r="1258" spans="1:45">
      <c r="A1258" s="48" t="s">
        <v>188</v>
      </c>
      <c r="B1258" s="17" t="s">
        <v>189</v>
      </c>
      <c r="C1258" s="15" t="s">
        <v>57</v>
      </c>
      <c r="D1258" s="15" t="s">
        <v>58</v>
      </c>
      <c r="E1258" s="15" t="s">
        <v>59</v>
      </c>
      <c r="F1258" s="15" t="s">
        <v>60</v>
      </c>
      <c r="G1258" s="15" t="s">
        <v>1159</v>
      </c>
      <c r="H1258" s="45" t="s">
        <v>1160</v>
      </c>
      <c r="I1258" s="39">
        <v>0</v>
      </c>
      <c r="J1258" s="39">
        <v>0</v>
      </c>
      <c r="K1258" s="39">
        <v>0</v>
      </c>
      <c r="L1258" s="39">
        <v>0</v>
      </c>
      <c r="M1258" s="39">
        <v>0</v>
      </c>
      <c r="N1258" s="39">
        <v>0</v>
      </c>
      <c r="O1258" s="39">
        <v>0</v>
      </c>
      <c r="P1258" s="39">
        <v>0</v>
      </c>
      <c r="Q1258" s="39"/>
      <c r="R1258" s="39">
        <v>0</v>
      </c>
      <c r="S1258" s="39">
        <v>0</v>
      </c>
      <c r="T1258" s="39">
        <v>0</v>
      </c>
      <c r="U1258" s="39">
        <v>0</v>
      </c>
      <c r="V1258" s="39">
        <v>0</v>
      </c>
      <c r="W1258" s="39">
        <v>0</v>
      </c>
      <c r="X1258" s="39">
        <v>0</v>
      </c>
      <c r="Y1258" s="39">
        <v>0</v>
      </c>
      <c r="Z1258" s="39">
        <v>0</v>
      </c>
      <c r="AA1258" s="39">
        <v>0</v>
      </c>
      <c r="AB1258" s="39">
        <v>0</v>
      </c>
      <c r="AC1258" s="39">
        <v>0</v>
      </c>
      <c r="AD1258" s="39"/>
      <c r="AE1258" s="39"/>
      <c r="AF1258" s="39"/>
      <c r="AG1258" s="39">
        <v>0</v>
      </c>
      <c r="AH1258" s="39">
        <v>0</v>
      </c>
      <c r="AI1258" s="39">
        <v>0</v>
      </c>
      <c r="AJ1258" s="39">
        <v>0</v>
      </c>
      <c r="AK1258" s="39">
        <v>0</v>
      </c>
      <c r="AL1258" s="39">
        <v>0</v>
      </c>
      <c r="AM1258" s="39">
        <v>0</v>
      </c>
      <c r="AN1258" s="39">
        <v>0</v>
      </c>
      <c r="AO1258" s="39">
        <v>0</v>
      </c>
      <c r="AP1258" s="39">
        <v>0</v>
      </c>
      <c r="AQ1258" s="39">
        <v>0</v>
      </c>
      <c r="AR1258" s="39">
        <v>0</v>
      </c>
      <c r="AS1258" s="41">
        <v>0</v>
      </c>
    </row>
    <row r="1259" spans="1:45">
      <c r="A1259" s="48" t="s">
        <v>188</v>
      </c>
      <c r="B1259" s="17" t="s">
        <v>189</v>
      </c>
      <c r="C1259" s="15" t="s">
        <v>57</v>
      </c>
      <c r="D1259" s="15" t="s">
        <v>58</v>
      </c>
      <c r="E1259" s="15" t="s">
        <v>59</v>
      </c>
      <c r="F1259" s="15" t="s">
        <v>60</v>
      </c>
      <c r="G1259" s="15" t="s">
        <v>1161</v>
      </c>
      <c r="H1259" s="45" t="s">
        <v>1162</v>
      </c>
      <c r="I1259" s="39">
        <v>0</v>
      </c>
      <c r="J1259" s="39">
        <v>0</v>
      </c>
      <c r="K1259" s="39">
        <v>0</v>
      </c>
      <c r="L1259" s="39">
        <v>0</v>
      </c>
      <c r="M1259" s="39">
        <v>0</v>
      </c>
      <c r="N1259" s="39">
        <v>0</v>
      </c>
      <c r="O1259" s="39">
        <v>0</v>
      </c>
      <c r="P1259" s="39">
        <v>0</v>
      </c>
      <c r="Q1259" s="39"/>
      <c r="R1259" s="39"/>
      <c r="S1259" s="39">
        <v>0</v>
      </c>
      <c r="T1259" s="39">
        <v>0</v>
      </c>
      <c r="U1259" s="39">
        <v>0</v>
      </c>
      <c r="V1259" s="39">
        <v>0</v>
      </c>
      <c r="W1259" s="39">
        <v>0</v>
      </c>
      <c r="X1259" s="39"/>
      <c r="Y1259" s="39"/>
      <c r="Z1259" s="39"/>
      <c r="AA1259" s="39"/>
      <c r="AB1259" s="39"/>
      <c r="AC1259" s="39">
        <v>0</v>
      </c>
      <c r="AD1259" s="39"/>
      <c r="AE1259" s="39"/>
      <c r="AF1259" s="39"/>
      <c r="AG1259" s="39">
        <v>0</v>
      </c>
      <c r="AH1259" s="39">
        <v>0</v>
      </c>
      <c r="AI1259" s="39">
        <v>0</v>
      </c>
      <c r="AJ1259" s="39">
        <v>0</v>
      </c>
      <c r="AK1259" s="39">
        <v>0</v>
      </c>
      <c r="AL1259" s="39">
        <v>0</v>
      </c>
      <c r="AM1259" s="39">
        <v>0</v>
      </c>
      <c r="AN1259" s="39">
        <v>0</v>
      </c>
      <c r="AO1259" s="39">
        <v>0</v>
      </c>
      <c r="AP1259" s="39">
        <v>0</v>
      </c>
      <c r="AQ1259" s="39">
        <v>0</v>
      </c>
      <c r="AR1259" s="39">
        <v>0</v>
      </c>
      <c r="AS1259" s="41">
        <v>0</v>
      </c>
    </row>
    <row r="1260" spans="1:45">
      <c r="A1260" s="48" t="s">
        <v>188</v>
      </c>
      <c r="B1260" s="17" t="s">
        <v>189</v>
      </c>
      <c r="C1260" s="15" t="s">
        <v>57</v>
      </c>
      <c r="D1260" s="15" t="s">
        <v>58</v>
      </c>
      <c r="E1260" s="15" t="s">
        <v>59</v>
      </c>
      <c r="F1260" s="15" t="s">
        <v>60</v>
      </c>
      <c r="G1260" s="15" t="s">
        <v>1163</v>
      </c>
      <c r="H1260" s="45" t="s">
        <v>1164</v>
      </c>
      <c r="I1260" s="39">
        <v>0</v>
      </c>
      <c r="J1260" s="39">
        <v>0</v>
      </c>
      <c r="K1260" s="39">
        <v>0</v>
      </c>
      <c r="L1260" s="39">
        <v>0</v>
      </c>
      <c r="M1260" s="39">
        <v>0</v>
      </c>
      <c r="N1260" s="39">
        <v>0</v>
      </c>
      <c r="O1260" s="39">
        <v>0</v>
      </c>
      <c r="P1260" s="39">
        <v>0</v>
      </c>
      <c r="Q1260" s="39"/>
      <c r="R1260" s="39">
        <v>0</v>
      </c>
      <c r="S1260" s="39">
        <v>0</v>
      </c>
      <c r="T1260" s="39">
        <v>0</v>
      </c>
      <c r="U1260" s="39">
        <v>0</v>
      </c>
      <c r="V1260" s="39">
        <v>0</v>
      </c>
      <c r="W1260" s="39">
        <v>0</v>
      </c>
      <c r="X1260" s="39">
        <v>0</v>
      </c>
      <c r="Y1260" s="39">
        <v>0</v>
      </c>
      <c r="Z1260" s="39">
        <v>0</v>
      </c>
      <c r="AA1260" s="39">
        <v>0</v>
      </c>
      <c r="AB1260" s="39">
        <v>0</v>
      </c>
      <c r="AC1260" s="39">
        <v>0</v>
      </c>
      <c r="AD1260" s="39"/>
      <c r="AE1260" s="39"/>
      <c r="AF1260" s="39"/>
      <c r="AG1260" s="39">
        <v>0</v>
      </c>
      <c r="AH1260" s="39">
        <v>0</v>
      </c>
      <c r="AI1260" s="39">
        <v>0</v>
      </c>
      <c r="AJ1260" s="39">
        <v>0</v>
      </c>
      <c r="AK1260" s="39">
        <v>0</v>
      </c>
      <c r="AL1260" s="39">
        <v>0</v>
      </c>
      <c r="AM1260" s="39">
        <v>0</v>
      </c>
      <c r="AN1260" s="39">
        <v>0</v>
      </c>
      <c r="AO1260" s="39">
        <v>0</v>
      </c>
      <c r="AP1260" s="39">
        <v>0</v>
      </c>
      <c r="AQ1260" s="39">
        <v>0</v>
      </c>
      <c r="AR1260" s="39">
        <v>0</v>
      </c>
      <c r="AS1260" s="41">
        <v>0</v>
      </c>
    </row>
    <row r="1261" spans="1:45">
      <c r="A1261" s="48" t="s">
        <v>188</v>
      </c>
      <c r="B1261" s="17" t="s">
        <v>189</v>
      </c>
      <c r="C1261" s="15" t="s">
        <v>57</v>
      </c>
      <c r="D1261" s="15" t="s">
        <v>58</v>
      </c>
      <c r="E1261" s="15" t="s">
        <v>59</v>
      </c>
      <c r="F1261" s="15" t="s">
        <v>60</v>
      </c>
      <c r="G1261" s="15" t="s">
        <v>1165</v>
      </c>
      <c r="H1261" s="45" t="s">
        <v>1134</v>
      </c>
      <c r="I1261" s="39">
        <v>23858729.644000001</v>
      </c>
      <c r="J1261" s="39">
        <v>0</v>
      </c>
      <c r="K1261" s="39">
        <v>0</v>
      </c>
      <c r="L1261" s="39">
        <v>0</v>
      </c>
      <c r="M1261" s="39">
        <v>0</v>
      </c>
      <c r="N1261" s="39">
        <v>0</v>
      </c>
      <c r="O1261" s="39">
        <v>0</v>
      </c>
      <c r="P1261" s="39">
        <v>13104613.199999999</v>
      </c>
      <c r="Q1261" s="39"/>
      <c r="R1261" s="39">
        <v>0</v>
      </c>
      <c r="S1261" s="39">
        <v>308826.20799999998</v>
      </c>
      <c r="T1261" s="39">
        <v>0</v>
      </c>
      <c r="U1261" s="39">
        <v>0</v>
      </c>
      <c r="V1261" s="39">
        <v>0</v>
      </c>
      <c r="W1261" s="39">
        <v>0</v>
      </c>
      <c r="X1261" s="39">
        <v>0</v>
      </c>
      <c r="Y1261" s="39">
        <v>0</v>
      </c>
      <c r="Z1261" s="39">
        <v>0</v>
      </c>
      <c r="AA1261" s="39">
        <v>0</v>
      </c>
      <c r="AB1261" s="39">
        <v>0</v>
      </c>
      <c r="AC1261" s="39">
        <v>0</v>
      </c>
      <c r="AD1261" s="39"/>
      <c r="AE1261" s="39"/>
      <c r="AF1261" s="39"/>
      <c r="AG1261" s="39">
        <v>0</v>
      </c>
      <c r="AH1261" s="39">
        <v>0</v>
      </c>
      <c r="AI1261" s="39">
        <v>0</v>
      </c>
      <c r="AJ1261" s="39">
        <v>0</v>
      </c>
      <c r="AK1261" s="39">
        <v>0</v>
      </c>
      <c r="AL1261" s="39">
        <v>0</v>
      </c>
      <c r="AM1261" s="39">
        <v>0</v>
      </c>
      <c r="AN1261" s="39">
        <v>0</v>
      </c>
      <c r="AO1261" s="39">
        <v>0</v>
      </c>
      <c r="AP1261" s="39">
        <v>0</v>
      </c>
      <c r="AQ1261" s="39">
        <v>0</v>
      </c>
      <c r="AR1261" s="39">
        <v>0</v>
      </c>
      <c r="AS1261" s="41">
        <v>0</v>
      </c>
    </row>
    <row r="1262" spans="1:45">
      <c r="A1262" s="48" t="s">
        <v>188</v>
      </c>
      <c r="B1262" s="17" t="s">
        <v>189</v>
      </c>
      <c r="C1262" s="15" t="s">
        <v>57</v>
      </c>
      <c r="D1262" s="15" t="s">
        <v>58</v>
      </c>
      <c r="E1262" s="15" t="s">
        <v>59</v>
      </c>
      <c r="F1262" s="15" t="s">
        <v>60</v>
      </c>
      <c r="G1262" s="15" t="s">
        <v>1166</v>
      </c>
      <c r="H1262" s="45" t="s">
        <v>1167</v>
      </c>
      <c r="I1262" s="39">
        <v>14719804.597999999</v>
      </c>
      <c r="J1262" s="39">
        <v>0</v>
      </c>
      <c r="K1262" s="39">
        <v>0</v>
      </c>
      <c r="L1262" s="39">
        <v>0</v>
      </c>
      <c r="M1262" s="39">
        <v>0</v>
      </c>
      <c r="N1262" s="39">
        <v>0</v>
      </c>
      <c r="O1262" s="39">
        <v>0</v>
      </c>
      <c r="P1262" s="39">
        <v>4526889.7249999996</v>
      </c>
      <c r="Q1262" s="39"/>
      <c r="R1262" s="39">
        <v>0</v>
      </c>
      <c r="S1262" s="39">
        <v>-86314.506999999998</v>
      </c>
      <c r="T1262" s="39">
        <v>0</v>
      </c>
      <c r="U1262" s="39">
        <v>0</v>
      </c>
      <c r="V1262" s="39">
        <v>0</v>
      </c>
      <c r="W1262" s="39">
        <v>0</v>
      </c>
      <c r="X1262" s="39">
        <v>0</v>
      </c>
      <c r="Y1262" s="39">
        <v>0</v>
      </c>
      <c r="Z1262" s="39">
        <v>0</v>
      </c>
      <c r="AA1262" s="39">
        <v>0</v>
      </c>
      <c r="AB1262" s="39">
        <v>0</v>
      </c>
      <c r="AC1262" s="39">
        <v>0</v>
      </c>
      <c r="AD1262" s="39"/>
      <c r="AE1262" s="39"/>
      <c r="AF1262" s="39"/>
      <c r="AG1262" s="39">
        <v>0</v>
      </c>
      <c r="AH1262" s="39">
        <v>0</v>
      </c>
      <c r="AI1262" s="39">
        <v>0</v>
      </c>
      <c r="AJ1262" s="39">
        <v>0</v>
      </c>
      <c r="AK1262" s="39">
        <v>0</v>
      </c>
      <c r="AL1262" s="39">
        <v>0</v>
      </c>
      <c r="AM1262" s="39">
        <v>0</v>
      </c>
      <c r="AN1262" s="39">
        <v>0</v>
      </c>
      <c r="AO1262" s="39">
        <v>0</v>
      </c>
      <c r="AP1262" s="39">
        <v>0</v>
      </c>
      <c r="AQ1262" s="39">
        <v>0</v>
      </c>
      <c r="AR1262" s="39">
        <v>0</v>
      </c>
      <c r="AS1262" s="41">
        <v>0</v>
      </c>
    </row>
    <row r="1263" spans="1:45">
      <c r="A1263" s="48" t="s">
        <v>188</v>
      </c>
      <c r="B1263" s="17" t="s">
        <v>189</v>
      </c>
      <c r="C1263" s="15" t="s">
        <v>57</v>
      </c>
      <c r="D1263" s="15" t="s">
        <v>58</v>
      </c>
      <c r="E1263" s="15" t="s">
        <v>59</v>
      </c>
      <c r="F1263" s="15" t="s">
        <v>60</v>
      </c>
      <c r="G1263" s="15" t="s">
        <v>1168</v>
      </c>
      <c r="H1263" s="45" t="s">
        <v>1169</v>
      </c>
      <c r="I1263" s="39"/>
      <c r="J1263" s="39">
        <v>0</v>
      </c>
      <c r="K1263" s="39">
        <v>0</v>
      </c>
      <c r="L1263" s="39">
        <v>0</v>
      </c>
      <c r="M1263" s="39">
        <v>0</v>
      </c>
      <c r="N1263" s="39">
        <v>0</v>
      </c>
      <c r="O1263" s="39">
        <v>0</v>
      </c>
      <c r="P1263" s="39"/>
      <c r="Q1263" s="39"/>
      <c r="R1263" s="39">
        <v>0</v>
      </c>
      <c r="S1263" s="39"/>
      <c r="T1263" s="39">
        <v>0</v>
      </c>
      <c r="U1263" s="39">
        <v>0</v>
      </c>
      <c r="V1263" s="39">
        <v>0</v>
      </c>
      <c r="W1263" s="39">
        <v>0</v>
      </c>
      <c r="X1263" s="39">
        <v>0</v>
      </c>
      <c r="Y1263" s="39">
        <v>0</v>
      </c>
      <c r="Z1263" s="39">
        <v>0</v>
      </c>
      <c r="AA1263" s="39">
        <v>0</v>
      </c>
      <c r="AB1263" s="39">
        <v>0</v>
      </c>
      <c r="AC1263" s="39">
        <v>0</v>
      </c>
      <c r="AD1263" s="39"/>
      <c r="AE1263" s="39"/>
      <c r="AF1263" s="39"/>
      <c r="AG1263" s="39">
        <v>0</v>
      </c>
      <c r="AH1263" s="39">
        <v>0</v>
      </c>
      <c r="AI1263" s="39">
        <v>0</v>
      </c>
      <c r="AJ1263" s="39">
        <v>0</v>
      </c>
      <c r="AK1263" s="39">
        <v>0</v>
      </c>
      <c r="AL1263" s="39">
        <v>0</v>
      </c>
      <c r="AM1263" s="39">
        <v>0</v>
      </c>
      <c r="AN1263" s="39">
        <v>0</v>
      </c>
      <c r="AO1263" s="39">
        <v>0</v>
      </c>
      <c r="AP1263" s="39">
        <v>0</v>
      </c>
      <c r="AQ1263" s="39">
        <v>0</v>
      </c>
      <c r="AR1263" s="39">
        <v>0</v>
      </c>
      <c r="AS1263" s="41">
        <v>0</v>
      </c>
    </row>
    <row r="1264" spans="1:45">
      <c r="A1264" s="48" t="s">
        <v>188</v>
      </c>
      <c r="B1264" s="17" t="s">
        <v>189</v>
      </c>
      <c r="C1264" s="15" t="s">
        <v>57</v>
      </c>
      <c r="D1264" s="15" t="s">
        <v>58</v>
      </c>
      <c r="E1264" s="15" t="s">
        <v>59</v>
      </c>
      <c r="F1264" s="15" t="s">
        <v>60</v>
      </c>
      <c r="G1264" s="15" t="s">
        <v>1170</v>
      </c>
      <c r="H1264" s="45" t="s">
        <v>1171</v>
      </c>
      <c r="I1264" s="39">
        <v>-140892.91800000001</v>
      </c>
      <c r="J1264" s="39">
        <v>0</v>
      </c>
      <c r="K1264" s="39">
        <v>0</v>
      </c>
      <c r="L1264" s="39">
        <v>0</v>
      </c>
      <c r="M1264" s="39">
        <v>0</v>
      </c>
      <c r="N1264" s="39">
        <v>0</v>
      </c>
      <c r="O1264" s="39">
        <v>0</v>
      </c>
      <c r="P1264" s="39">
        <v>-67775.159</v>
      </c>
      <c r="Q1264" s="39"/>
      <c r="R1264" s="39">
        <v>0</v>
      </c>
      <c r="S1264" s="39">
        <v>2521.4960000000001</v>
      </c>
      <c r="T1264" s="39">
        <v>0</v>
      </c>
      <c r="U1264" s="39">
        <v>0</v>
      </c>
      <c r="V1264" s="39">
        <v>0</v>
      </c>
      <c r="W1264" s="39">
        <v>0</v>
      </c>
      <c r="X1264" s="39">
        <v>0</v>
      </c>
      <c r="Y1264" s="39">
        <v>0</v>
      </c>
      <c r="Z1264" s="39">
        <v>0</v>
      </c>
      <c r="AA1264" s="39">
        <v>0</v>
      </c>
      <c r="AB1264" s="39">
        <v>0</v>
      </c>
      <c r="AC1264" s="39">
        <v>0</v>
      </c>
      <c r="AD1264" s="39"/>
      <c r="AE1264" s="39"/>
      <c r="AF1264" s="39"/>
      <c r="AG1264" s="39">
        <v>0</v>
      </c>
      <c r="AH1264" s="39">
        <v>0</v>
      </c>
      <c r="AI1264" s="39">
        <v>0</v>
      </c>
      <c r="AJ1264" s="39">
        <v>0</v>
      </c>
      <c r="AK1264" s="39">
        <v>0</v>
      </c>
      <c r="AL1264" s="39">
        <v>0</v>
      </c>
      <c r="AM1264" s="39">
        <v>0</v>
      </c>
      <c r="AN1264" s="39">
        <v>0</v>
      </c>
      <c r="AO1264" s="39">
        <v>0</v>
      </c>
      <c r="AP1264" s="39">
        <v>0</v>
      </c>
      <c r="AQ1264" s="39">
        <v>0</v>
      </c>
      <c r="AR1264" s="39">
        <v>0</v>
      </c>
      <c r="AS1264" s="41">
        <v>0</v>
      </c>
    </row>
    <row r="1265" spans="1:45">
      <c r="A1265" s="48" t="s">
        <v>188</v>
      </c>
      <c r="B1265" s="17" t="s">
        <v>189</v>
      </c>
      <c r="C1265" s="15" t="s">
        <v>57</v>
      </c>
      <c r="D1265" s="15" t="s">
        <v>58</v>
      </c>
      <c r="E1265" s="15" t="s">
        <v>59</v>
      </c>
      <c r="F1265" s="15" t="s">
        <v>60</v>
      </c>
      <c r="G1265" s="15" t="s">
        <v>1172</v>
      </c>
      <c r="H1265" s="45" t="s">
        <v>1173</v>
      </c>
      <c r="I1265" s="39">
        <v>8686406.0240000002</v>
      </c>
      <c r="J1265" s="39">
        <v>0</v>
      </c>
      <c r="K1265" s="39">
        <v>0</v>
      </c>
      <c r="L1265" s="39">
        <v>0</v>
      </c>
      <c r="M1265" s="39">
        <v>0</v>
      </c>
      <c r="N1265" s="39">
        <v>0</v>
      </c>
      <c r="O1265" s="39">
        <v>0</v>
      </c>
      <c r="P1265" s="39">
        <v>4823501.4340000004</v>
      </c>
      <c r="Q1265" s="39">
        <v>0</v>
      </c>
      <c r="R1265" s="39">
        <v>0</v>
      </c>
      <c r="S1265" s="39">
        <v>96208.991999999998</v>
      </c>
      <c r="T1265" s="39"/>
      <c r="U1265" s="39">
        <v>0</v>
      </c>
      <c r="V1265" s="39">
        <v>0</v>
      </c>
      <c r="W1265" s="39">
        <v>0</v>
      </c>
      <c r="X1265" s="39">
        <v>0</v>
      </c>
      <c r="Y1265" s="39">
        <v>0</v>
      </c>
      <c r="Z1265" s="39">
        <v>0</v>
      </c>
      <c r="AA1265" s="39">
        <v>0</v>
      </c>
      <c r="AB1265" s="39">
        <v>0</v>
      </c>
      <c r="AC1265" s="39">
        <v>0</v>
      </c>
      <c r="AD1265" s="39">
        <v>0</v>
      </c>
      <c r="AE1265" s="39"/>
      <c r="AF1265" s="39"/>
      <c r="AG1265" s="39"/>
      <c r="AH1265" s="39">
        <v>0</v>
      </c>
      <c r="AI1265" s="39">
        <v>0</v>
      </c>
      <c r="AJ1265" s="39">
        <v>0</v>
      </c>
      <c r="AK1265" s="39">
        <v>0</v>
      </c>
      <c r="AL1265" s="39">
        <v>0</v>
      </c>
      <c r="AM1265" s="39">
        <v>0</v>
      </c>
      <c r="AN1265" s="39">
        <v>0</v>
      </c>
      <c r="AO1265" s="39">
        <v>0</v>
      </c>
      <c r="AP1265" s="39">
        <v>0</v>
      </c>
      <c r="AQ1265" s="39">
        <v>0</v>
      </c>
      <c r="AR1265" s="39">
        <v>0</v>
      </c>
      <c r="AS1265" s="41">
        <v>0</v>
      </c>
    </row>
    <row r="1266" spans="1:45">
      <c r="A1266" s="48" t="s">
        <v>188</v>
      </c>
      <c r="B1266" s="17" t="s">
        <v>189</v>
      </c>
      <c r="C1266" s="15" t="s">
        <v>57</v>
      </c>
      <c r="D1266" s="15" t="s">
        <v>58</v>
      </c>
      <c r="E1266" s="15" t="s">
        <v>59</v>
      </c>
      <c r="F1266" s="15" t="s">
        <v>60</v>
      </c>
      <c r="G1266" s="15" t="s">
        <v>62</v>
      </c>
      <c r="H1266" s="45" t="s">
        <v>63</v>
      </c>
      <c r="I1266" s="39">
        <v>183103942.78400001</v>
      </c>
      <c r="J1266" s="39">
        <v>274833960.92400002</v>
      </c>
      <c r="K1266" s="39">
        <v>274833960.92400002</v>
      </c>
      <c r="L1266" s="39">
        <v>246679907.69100001</v>
      </c>
      <c r="M1266" s="39">
        <v>238003619.90000001</v>
      </c>
      <c r="N1266" s="39">
        <v>238003619.90000001</v>
      </c>
      <c r="O1266" s="39">
        <v>193393998.972</v>
      </c>
      <c r="P1266" s="39">
        <v>185206598.78</v>
      </c>
      <c r="Q1266" s="39">
        <v>0</v>
      </c>
      <c r="R1266" s="39">
        <v>1036091.189</v>
      </c>
      <c r="S1266" s="39">
        <v>2249741.3089999999</v>
      </c>
      <c r="T1266" s="39">
        <v>227081547.56600001</v>
      </c>
      <c r="U1266" s="39">
        <v>0</v>
      </c>
      <c r="V1266" s="39">
        <v>-17989616.763999999</v>
      </c>
      <c r="W1266" s="39">
        <v>1831535.371</v>
      </c>
      <c r="X1266" s="39">
        <v>-205671.913</v>
      </c>
      <c r="Y1266" s="39">
        <v>369135.72899999999</v>
      </c>
      <c r="Z1266" s="39">
        <v>9408538.8880000003</v>
      </c>
      <c r="AA1266" s="39">
        <v>1953203.4480000001</v>
      </c>
      <c r="AB1266" s="39">
        <v>9653125.3760000002</v>
      </c>
      <c r="AC1266" s="39">
        <v>5901822.199</v>
      </c>
      <c r="AD1266" s="39">
        <v>0</v>
      </c>
      <c r="AE1266" s="39"/>
      <c r="AF1266" s="39"/>
      <c r="AG1266" s="39">
        <v>227081547.56600001</v>
      </c>
      <c r="AH1266" s="39">
        <v>227081547.56600001</v>
      </c>
      <c r="AI1266" s="39">
        <v>209091930.80199999</v>
      </c>
      <c r="AJ1266" s="39">
        <v>210923466.17300001</v>
      </c>
      <c r="AK1266" s="39">
        <v>210717794.25999999</v>
      </c>
      <c r="AL1266" s="39">
        <v>211086929.98899999</v>
      </c>
      <c r="AM1266" s="39">
        <v>220495468.877</v>
      </c>
      <c r="AN1266" s="39">
        <v>222448672.32499999</v>
      </c>
      <c r="AO1266" s="39">
        <v>232101797.70100001</v>
      </c>
      <c r="AP1266" s="39">
        <v>238003619.90000001</v>
      </c>
      <c r="AQ1266" s="39">
        <v>238003619.90000001</v>
      </c>
      <c r="AR1266" s="39">
        <v>238003619.90000001</v>
      </c>
      <c r="AS1266" s="41">
        <v>238003619.90000001</v>
      </c>
    </row>
    <row r="1267" spans="1:45">
      <c r="A1267" s="48" t="s">
        <v>188</v>
      </c>
      <c r="B1267" s="17" t="s">
        <v>189</v>
      </c>
      <c r="C1267" s="15" t="s">
        <v>57</v>
      </c>
      <c r="D1267" s="15" t="s">
        <v>58</v>
      </c>
      <c r="E1267" s="15" t="s">
        <v>64</v>
      </c>
      <c r="F1267" s="15" t="s">
        <v>65</v>
      </c>
      <c r="G1267" s="15" t="s">
        <v>1159</v>
      </c>
      <c r="H1267" s="45" t="s">
        <v>1160</v>
      </c>
      <c r="I1267" s="39">
        <v>11855863.505000001</v>
      </c>
      <c r="J1267" s="39">
        <v>4580597.7690000003</v>
      </c>
      <c r="K1267" s="39">
        <v>3439470.253</v>
      </c>
      <c r="L1267" s="39">
        <v>3163431.4649999999</v>
      </c>
      <c r="M1267" s="39">
        <v>5255424.4139999999</v>
      </c>
      <c r="N1267" s="39">
        <v>5255424.4139999999</v>
      </c>
      <c r="O1267" s="39">
        <v>3285496.588</v>
      </c>
      <c r="P1267" s="39">
        <v>12337339.691</v>
      </c>
      <c r="Q1267" s="39"/>
      <c r="R1267" s="39">
        <v>-64303.341</v>
      </c>
      <c r="S1267" s="39">
        <v>-804149.88600000006</v>
      </c>
      <c r="T1267" s="39">
        <v>10376836.569</v>
      </c>
      <c r="U1267" s="39">
        <v>0</v>
      </c>
      <c r="V1267" s="39">
        <v>-2463337.6510000001</v>
      </c>
      <c r="W1267" s="39">
        <v>-385286.51500000001</v>
      </c>
      <c r="X1267" s="39">
        <v>-317374.06300000002</v>
      </c>
      <c r="Y1267" s="39">
        <v>-150217.59700000001</v>
      </c>
      <c r="Z1267" s="39">
        <v>-279237.44500000001</v>
      </c>
      <c r="AA1267" s="39">
        <v>-352443.48800000001</v>
      </c>
      <c r="AB1267" s="39">
        <v>-576609.65800000005</v>
      </c>
      <c r="AC1267" s="39">
        <v>-596905.73800000001</v>
      </c>
      <c r="AD1267" s="39"/>
      <c r="AE1267" s="39"/>
      <c r="AF1267" s="39"/>
      <c r="AG1267" s="39">
        <v>10376836.569</v>
      </c>
      <c r="AH1267" s="39">
        <v>10376836.569</v>
      </c>
      <c r="AI1267" s="39">
        <v>7913498.9179999996</v>
      </c>
      <c r="AJ1267" s="39">
        <v>7528212.4029999999</v>
      </c>
      <c r="AK1267" s="39">
        <v>7210838.3399999999</v>
      </c>
      <c r="AL1267" s="39">
        <v>7060620.7429999998</v>
      </c>
      <c r="AM1267" s="39">
        <v>6781383.2980000004</v>
      </c>
      <c r="AN1267" s="39">
        <v>6428939.8099999996</v>
      </c>
      <c r="AO1267" s="39">
        <v>5852330.1519999998</v>
      </c>
      <c r="AP1267" s="39">
        <v>5255424.4139999999</v>
      </c>
      <c r="AQ1267" s="39">
        <v>5255424.4139999999</v>
      </c>
      <c r="AR1267" s="39">
        <v>5255424.4139999999</v>
      </c>
      <c r="AS1267" s="41">
        <v>5255424.4139999999</v>
      </c>
    </row>
    <row r="1268" spans="1:45">
      <c r="A1268" s="48" t="s">
        <v>188</v>
      </c>
      <c r="B1268" s="17" t="s">
        <v>189</v>
      </c>
      <c r="C1268" s="15" t="s">
        <v>57</v>
      </c>
      <c r="D1268" s="15" t="s">
        <v>58</v>
      </c>
      <c r="E1268" s="15" t="s">
        <v>64</v>
      </c>
      <c r="F1268" s="15" t="s">
        <v>65</v>
      </c>
      <c r="G1268" s="15" t="s">
        <v>62</v>
      </c>
      <c r="H1268" s="45" t="s">
        <v>63</v>
      </c>
      <c r="I1268" s="39">
        <v>0</v>
      </c>
      <c r="J1268" s="39">
        <v>0</v>
      </c>
      <c r="K1268" s="39">
        <v>0</v>
      </c>
      <c r="L1268" s="39">
        <v>0</v>
      </c>
      <c r="M1268" s="39">
        <v>0</v>
      </c>
      <c r="N1268" s="39">
        <v>0</v>
      </c>
      <c r="O1268" s="39">
        <v>0</v>
      </c>
      <c r="P1268" s="39">
        <v>0</v>
      </c>
      <c r="Q1268" s="39"/>
      <c r="R1268" s="39">
        <v>0</v>
      </c>
      <c r="S1268" s="39">
        <v>0</v>
      </c>
      <c r="T1268" s="39"/>
      <c r="U1268" s="39"/>
      <c r="V1268" s="39">
        <v>0</v>
      </c>
      <c r="W1268" s="39">
        <v>0</v>
      </c>
      <c r="X1268" s="39">
        <v>0</v>
      </c>
      <c r="Y1268" s="39">
        <v>0</v>
      </c>
      <c r="Z1268" s="39">
        <v>0</v>
      </c>
      <c r="AA1268" s="39">
        <v>0</v>
      </c>
      <c r="AB1268" s="39">
        <v>0</v>
      </c>
      <c r="AC1268" s="39">
        <v>0</v>
      </c>
      <c r="AD1268" s="39"/>
      <c r="AE1268" s="39"/>
      <c r="AF1268" s="39"/>
      <c r="AG1268" s="39"/>
      <c r="AH1268" s="39"/>
      <c r="AI1268" s="39">
        <v>0</v>
      </c>
      <c r="AJ1268" s="39">
        <v>0</v>
      </c>
      <c r="AK1268" s="39">
        <v>0</v>
      </c>
      <c r="AL1268" s="39">
        <v>0</v>
      </c>
      <c r="AM1268" s="39">
        <v>0</v>
      </c>
      <c r="AN1268" s="39">
        <v>0</v>
      </c>
      <c r="AO1268" s="39">
        <v>0</v>
      </c>
      <c r="AP1268" s="39">
        <v>0</v>
      </c>
      <c r="AQ1268" s="39">
        <v>0</v>
      </c>
      <c r="AR1268" s="39">
        <v>0</v>
      </c>
      <c r="AS1268" s="41">
        <v>0</v>
      </c>
    </row>
    <row r="1269" spans="1:45">
      <c r="A1269" s="48" t="s">
        <v>188</v>
      </c>
      <c r="B1269" s="17" t="s">
        <v>189</v>
      </c>
      <c r="C1269" s="15" t="s">
        <v>57</v>
      </c>
      <c r="D1269" s="15" t="s">
        <v>58</v>
      </c>
      <c r="E1269" s="15" t="s">
        <v>66</v>
      </c>
      <c r="F1269" s="15" t="s">
        <v>67</v>
      </c>
      <c r="G1269" s="15" t="s">
        <v>1131</v>
      </c>
      <c r="H1269" s="45" t="s">
        <v>1132</v>
      </c>
      <c r="I1269" s="39">
        <v>14646558.872</v>
      </c>
      <c r="J1269" s="39"/>
      <c r="K1269" s="39"/>
      <c r="L1269" s="39"/>
      <c r="M1269" s="39"/>
      <c r="N1269" s="39"/>
      <c r="O1269" s="39"/>
      <c r="P1269" s="39">
        <v>3050928.9890000001</v>
      </c>
      <c r="Q1269" s="39"/>
      <c r="R1269" s="39"/>
      <c r="S1269" s="39">
        <v>-277397.46299999999</v>
      </c>
      <c r="T1269" s="39"/>
      <c r="U1269" s="39"/>
      <c r="V1269" s="39"/>
      <c r="W1269" s="39"/>
      <c r="X1269" s="39"/>
      <c r="Y1269" s="39"/>
      <c r="Z1269" s="39"/>
      <c r="AA1269" s="39"/>
      <c r="AB1269" s="39"/>
      <c r="AC1269" s="39"/>
      <c r="AD1269" s="39"/>
      <c r="AE1269" s="39"/>
      <c r="AF1269" s="39"/>
      <c r="AG1269" s="39"/>
      <c r="AH1269" s="39"/>
      <c r="AI1269" s="39"/>
      <c r="AJ1269" s="39"/>
      <c r="AK1269" s="39"/>
      <c r="AL1269" s="39"/>
      <c r="AM1269" s="39"/>
      <c r="AN1269" s="39"/>
      <c r="AO1269" s="39"/>
      <c r="AP1269" s="39"/>
      <c r="AQ1269" s="39"/>
      <c r="AR1269" s="39"/>
      <c r="AS1269" s="41"/>
    </row>
    <row r="1270" spans="1:45">
      <c r="A1270" s="48" t="s">
        <v>188</v>
      </c>
      <c r="B1270" s="17" t="s">
        <v>189</v>
      </c>
      <c r="C1270" s="15" t="s">
        <v>57</v>
      </c>
      <c r="D1270" s="15" t="s">
        <v>58</v>
      </c>
      <c r="E1270" s="15" t="s">
        <v>66</v>
      </c>
      <c r="F1270" s="15" t="s">
        <v>67</v>
      </c>
      <c r="G1270" s="15" t="s">
        <v>1133</v>
      </c>
      <c r="H1270" s="45" t="s">
        <v>1134</v>
      </c>
      <c r="I1270" s="39">
        <v>34270885.261</v>
      </c>
      <c r="J1270" s="39"/>
      <c r="K1270" s="39"/>
      <c r="L1270" s="39"/>
      <c r="M1270" s="39"/>
      <c r="N1270" s="39"/>
      <c r="O1270" s="39"/>
      <c r="P1270" s="39">
        <v>18758269.566</v>
      </c>
      <c r="Q1270" s="39"/>
      <c r="R1270" s="39"/>
      <c r="S1270" s="39">
        <v>374150.23300000001</v>
      </c>
      <c r="T1270" s="39"/>
      <c r="U1270" s="39"/>
      <c r="V1270" s="39"/>
      <c r="W1270" s="39"/>
      <c r="X1270" s="39"/>
      <c r="Y1270" s="39"/>
      <c r="Z1270" s="39"/>
      <c r="AA1270" s="39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  <c r="AM1270" s="39"/>
      <c r="AN1270" s="39"/>
      <c r="AO1270" s="39"/>
      <c r="AP1270" s="39"/>
      <c r="AQ1270" s="39"/>
      <c r="AR1270" s="39"/>
      <c r="AS1270" s="41"/>
    </row>
    <row r="1271" spans="1:45">
      <c r="A1271" s="48" t="s">
        <v>188</v>
      </c>
      <c r="B1271" s="17" t="s">
        <v>189</v>
      </c>
      <c r="C1271" s="15" t="s">
        <v>57</v>
      </c>
      <c r="D1271" s="15" t="s">
        <v>58</v>
      </c>
      <c r="E1271" s="15" t="s">
        <v>66</v>
      </c>
      <c r="F1271" s="15" t="s">
        <v>67</v>
      </c>
      <c r="G1271" s="15" t="s">
        <v>1220</v>
      </c>
      <c r="H1271" s="45" t="s">
        <v>1221</v>
      </c>
      <c r="I1271" s="39"/>
      <c r="J1271" s="39">
        <v>-91608.804999999993</v>
      </c>
      <c r="K1271" s="39">
        <v>-91608.804999999993</v>
      </c>
      <c r="L1271" s="39"/>
      <c r="M1271" s="39">
        <v>-81983.649000000005</v>
      </c>
      <c r="N1271" s="39">
        <v>-81983.649000000005</v>
      </c>
      <c r="O1271" s="39"/>
      <c r="P1271" s="39"/>
      <c r="Q1271" s="39"/>
      <c r="R1271" s="39"/>
      <c r="S1271" s="39"/>
      <c r="T1271" s="39"/>
      <c r="U1271" s="39"/>
      <c r="V1271" s="39"/>
      <c r="W1271" s="39"/>
      <c r="X1271" s="39"/>
      <c r="Y1271" s="39"/>
      <c r="Z1271" s="39"/>
      <c r="AA1271" s="39"/>
      <c r="AB1271" s="39">
        <v>8198.3649999999998</v>
      </c>
      <c r="AC1271" s="39">
        <v>-90182.013999999996</v>
      </c>
      <c r="AD1271" s="39"/>
      <c r="AE1271" s="39"/>
      <c r="AF1271" s="39"/>
      <c r="AG1271" s="39"/>
      <c r="AH1271" s="39"/>
      <c r="AI1271" s="39"/>
      <c r="AJ1271" s="39"/>
      <c r="AK1271" s="39"/>
      <c r="AL1271" s="39"/>
      <c r="AM1271" s="39"/>
      <c r="AN1271" s="39"/>
      <c r="AO1271" s="39">
        <v>8198.3649999999998</v>
      </c>
      <c r="AP1271" s="39">
        <v>-81983.649000000005</v>
      </c>
      <c r="AQ1271" s="39">
        <v>-81983.649000000005</v>
      </c>
      <c r="AR1271" s="39">
        <v>-81983.649000000005</v>
      </c>
      <c r="AS1271" s="41">
        <v>-81983.649000000005</v>
      </c>
    </row>
    <row r="1272" spans="1:45">
      <c r="A1272" s="48" t="s">
        <v>188</v>
      </c>
      <c r="B1272" s="17" t="s">
        <v>189</v>
      </c>
      <c r="C1272" s="15" t="s">
        <v>57</v>
      </c>
      <c r="D1272" s="15" t="s">
        <v>58</v>
      </c>
      <c r="E1272" s="15" t="s">
        <v>66</v>
      </c>
      <c r="F1272" s="15" t="s">
        <v>67</v>
      </c>
      <c r="G1272" s="15" t="s">
        <v>1146</v>
      </c>
      <c r="H1272" s="45" t="s">
        <v>1147</v>
      </c>
      <c r="I1272" s="39">
        <v>2876343.531</v>
      </c>
      <c r="J1272" s="39">
        <v>-838797.11199999996</v>
      </c>
      <c r="K1272" s="39">
        <v>-840813.00600000005</v>
      </c>
      <c r="L1272" s="39">
        <v>1505438.152</v>
      </c>
      <c r="M1272" s="39">
        <v>84480.326000000001</v>
      </c>
      <c r="N1272" s="39">
        <v>84480.326000000001</v>
      </c>
      <c r="O1272" s="39">
        <v>1746067.6939999999</v>
      </c>
      <c r="P1272" s="39">
        <v>3905763.3089999999</v>
      </c>
      <c r="Q1272" s="39"/>
      <c r="R1272" s="39">
        <v>-90029.48</v>
      </c>
      <c r="S1272" s="39">
        <v>-34933.555</v>
      </c>
      <c r="T1272" s="39">
        <v>2068176.3910000001</v>
      </c>
      <c r="U1272" s="39">
        <v>0</v>
      </c>
      <c r="V1272" s="39">
        <v>-580126.04500000004</v>
      </c>
      <c r="W1272" s="39">
        <v>-449581.85200000001</v>
      </c>
      <c r="X1272" s="39">
        <v>-156349.50899999999</v>
      </c>
      <c r="Y1272" s="39">
        <v>-440316.11499999999</v>
      </c>
      <c r="Z1272" s="39">
        <v>-269199.25799999997</v>
      </c>
      <c r="AA1272" s="39">
        <v>-71026.472999999998</v>
      </c>
      <c r="AB1272" s="39">
        <v>-199483.89</v>
      </c>
      <c r="AC1272" s="39">
        <v>182387.07699999999</v>
      </c>
      <c r="AD1272" s="39"/>
      <c r="AE1272" s="39"/>
      <c r="AF1272" s="39"/>
      <c r="AG1272" s="39">
        <v>2068176.3910000001</v>
      </c>
      <c r="AH1272" s="39">
        <v>2068176.3910000001</v>
      </c>
      <c r="AI1272" s="39">
        <v>1488050.3459999999</v>
      </c>
      <c r="AJ1272" s="39">
        <v>1038468.4939999999</v>
      </c>
      <c r="AK1272" s="39">
        <v>882118.98499999999</v>
      </c>
      <c r="AL1272" s="39">
        <v>441802.87</v>
      </c>
      <c r="AM1272" s="39">
        <v>172603.61199999999</v>
      </c>
      <c r="AN1272" s="39">
        <v>101577.139</v>
      </c>
      <c r="AO1272" s="39">
        <v>-97906.751000000004</v>
      </c>
      <c r="AP1272" s="39">
        <v>84480.326000000001</v>
      </c>
      <c r="AQ1272" s="39">
        <v>84480.326000000001</v>
      </c>
      <c r="AR1272" s="39">
        <v>84480.326000000001</v>
      </c>
      <c r="AS1272" s="41">
        <v>84480.326000000001</v>
      </c>
    </row>
    <row r="1273" spans="1:45">
      <c r="A1273" s="48" t="s">
        <v>188</v>
      </c>
      <c r="B1273" s="17" t="s">
        <v>189</v>
      </c>
      <c r="C1273" s="15" t="s">
        <v>57</v>
      </c>
      <c r="D1273" s="15" t="s">
        <v>58</v>
      </c>
      <c r="E1273" s="15" t="s">
        <v>66</v>
      </c>
      <c r="F1273" s="15" t="s">
        <v>67</v>
      </c>
      <c r="G1273" s="15" t="s">
        <v>1149</v>
      </c>
      <c r="H1273" s="45" t="s">
        <v>1150</v>
      </c>
      <c r="I1273" s="39">
        <v>4358204.9390000002</v>
      </c>
      <c r="J1273" s="39">
        <v>-102518.951</v>
      </c>
      <c r="K1273" s="39">
        <v>3128633.6039999998</v>
      </c>
      <c r="L1273" s="39">
        <v>795231.79700000002</v>
      </c>
      <c r="M1273" s="39">
        <v>787860.527</v>
      </c>
      <c r="N1273" s="39">
        <v>787860.527</v>
      </c>
      <c r="O1273" s="39">
        <v>928192.84400000004</v>
      </c>
      <c r="P1273" s="39">
        <v>1192240.57</v>
      </c>
      <c r="Q1273" s="39"/>
      <c r="R1273" s="39">
        <v>-5948.2780000000002</v>
      </c>
      <c r="S1273" s="39">
        <v>-470131.49900000001</v>
      </c>
      <c r="T1273" s="39">
        <v>1235661.821</v>
      </c>
      <c r="U1273" s="39">
        <v>0</v>
      </c>
      <c r="V1273" s="39">
        <v>-772791.81</v>
      </c>
      <c r="W1273" s="39">
        <v>50525.315000000002</v>
      </c>
      <c r="X1273" s="39">
        <v>-200601.658</v>
      </c>
      <c r="Y1273" s="39">
        <v>-567037.41899999999</v>
      </c>
      <c r="Z1273" s="39">
        <v>-51991.317999999999</v>
      </c>
      <c r="AA1273" s="39">
        <v>116846.626</v>
      </c>
      <c r="AB1273" s="39">
        <v>405890.59600000002</v>
      </c>
      <c r="AC1273" s="39">
        <v>571358.37399999995</v>
      </c>
      <c r="AD1273" s="39"/>
      <c r="AE1273" s="39"/>
      <c r="AF1273" s="39"/>
      <c r="AG1273" s="39">
        <v>1235661.821</v>
      </c>
      <c r="AH1273" s="39">
        <v>1235661.821</v>
      </c>
      <c r="AI1273" s="39">
        <v>462870.011</v>
      </c>
      <c r="AJ1273" s="39">
        <v>513395.326</v>
      </c>
      <c r="AK1273" s="39">
        <v>312793.66800000001</v>
      </c>
      <c r="AL1273" s="39">
        <v>-254243.75099999999</v>
      </c>
      <c r="AM1273" s="39">
        <v>-306235.06900000002</v>
      </c>
      <c r="AN1273" s="39">
        <v>-189388.443</v>
      </c>
      <c r="AO1273" s="39">
        <v>216502.15299999999</v>
      </c>
      <c r="AP1273" s="39">
        <v>787860.527</v>
      </c>
      <c r="AQ1273" s="39">
        <v>787860.527</v>
      </c>
      <c r="AR1273" s="39">
        <v>787860.527</v>
      </c>
      <c r="AS1273" s="41">
        <v>787860.527</v>
      </c>
    </row>
    <row r="1274" spans="1:45">
      <c r="A1274" s="48" t="s">
        <v>188</v>
      </c>
      <c r="B1274" s="17" t="s">
        <v>189</v>
      </c>
      <c r="C1274" s="15" t="s">
        <v>57</v>
      </c>
      <c r="D1274" s="15" t="s">
        <v>58</v>
      </c>
      <c r="E1274" s="15" t="s">
        <v>66</v>
      </c>
      <c r="F1274" s="15" t="s">
        <v>67</v>
      </c>
      <c r="G1274" s="15" t="s">
        <v>1151</v>
      </c>
      <c r="H1274" s="45" t="s">
        <v>1152</v>
      </c>
      <c r="I1274" s="39">
        <v>71177657.702000007</v>
      </c>
      <c r="J1274" s="39">
        <v>59859770.501000002</v>
      </c>
      <c r="K1274" s="39">
        <v>67919233.327000007</v>
      </c>
      <c r="L1274" s="39">
        <v>63328095.876000002</v>
      </c>
      <c r="M1274" s="39">
        <v>76142434.546000004</v>
      </c>
      <c r="N1274" s="39">
        <v>76142434.546000004</v>
      </c>
      <c r="O1274" s="39">
        <v>64741375.255999997</v>
      </c>
      <c r="P1274" s="39">
        <v>68239398.854000002</v>
      </c>
      <c r="Q1274" s="39"/>
      <c r="R1274" s="39">
        <v>-349814.89</v>
      </c>
      <c r="S1274" s="39">
        <v>1013030.742</v>
      </c>
      <c r="T1274" s="39">
        <v>67172002.657000005</v>
      </c>
      <c r="U1274" s="39">
        <v>0</v>
      </c>
      <c r="V1274" s="39">
        <v>2453906.5290000001</v>
      </c>
      <c r="W1274" s="39">
        <v>2163259.3810000001</v>
      </c>
      <c r="X1274" s="39">
        <v>867874.17500000005</v>
      </c>
      <c r="Y1274" s="39">
        <v>-2345049.426</v>
      </c>
      <c r="Z1274" s="39">
        <v>933724.41299999994</v>
      </c>
      <c r="AA1274" s="39">
        <v>-162692.144</v>
      </c>
      <c r="AB1274" s="39">
        <v>-102831.664</v>
      </c>
      <c r="AC1274" s="39">
        <v>5162240.625</v>
      </c>
      <c r="AD1274" s="39"/>
      <c r="AE1274" s="39"/>
      <c r="AF1274" s="39"/>
      <c r="AG1274" s="39">
        <v>67172002.657000005</v>
      </c>
      <c r="AH1274" s="39">
        <v>67172002.657000005</v>
      </c>
      <c r="AI1274" s="39">
        <v>69625909.186000004</v>
      </c>
      <c r="AJ1274" s="39">
        <v>71789168.567000002</v>
      </c>
      <c r="AK1274" s="39">
        <v>72657042.741999999</v>
      </c>
      <c r="AL1274" s="39">
        <v>70311993.316</v>
      </c>
      <c r="AM1274" s="39">
        <v>71245717.729000002</v>
      </c>
      <c r="AN1274" s="39">
        <v>71083025.584999993</v>
      </c>
      <c r="AO1274" s="39">
        <v>70980193.921000004</v>
      </c>
      <c r="AP1274" s="39">
        <v>76142434.546000004</v>
      </c>
      <c r="AQ1274" s="39">
        <v>76142434.546000004</v>
      </c>
      <c r="AR1274" s="39">
        <v>76142434.546000004</v>
      </c>
      <c r="AS1274" s="41">
        <v>76142434.546000004</v>
      </c>
    </row>
    <row r="1275" spans="1:45">
      <c r="A1275" s="48" t="s">
        <v>188</v>
      </c>
      <c r="B1275" s="17" t="s">
        <v>189</v>
      </c>
      <c r="C1275" s="15" t="s">
        <v>57</v>
      </c>
      <c r="D1275" s="15" t="s">
        <v>58</v>
      </c>
      <c r="E1275" s="15" t="s">
        <v>66</v>
      </c>
      <c r="F1275" s="15" t="s">
        <v>67</v>
      </c>
      <c r="G1275" s="15" t="s">
        <v>1153</v>
      </c>
      <c r="H1275" s="45" t="s">
        <v>1154</v>
      </c>
      <c r="I1275" s="39">
        <v>22785369.596999999</v>
      </c>
      <c r="J1275" s="39">
        <v>23509703.199999999</v>
      </c>
      <c r="K1275" s="39">
        <v>22671601.050999999</v>
      </c>
      <c r="L1275" s="39">
        <v>18193347.403999999</v>
      </c>
      <c r="M1275" s="39">
        <v>26645242.061999999</v>
      </c>
      <c r="N1275" s="39">
        <v>26645242.061999999</v>
      </c>
      <c r="O1275" s="39">
        <v>18686607.993999999</v>
      </c>
      <c r="P1275" s="39">
        <v>20493456.572999999</v>
      </c>
      <c r="Q1275" s="39"/>
      <c r="R1275" s="39">
        <v>-176551.95300000001</v>
      </c>
      <c r="S1275" s="39">
        <v>1297109.398</v>
      </c>
      <c r="T1275" s="39">
        <v>22746358.043000001</v>
      </c>
      <c r="U1275" s="39">
        <v>0</v>
      </c>
      <c r="V1275" s="39">
        <v>359103.99400000001</v>
      </c>
      <c r="W1275" s="39">
        <v>1038298.671</v>
      </c>
      <c r="X1275" s="39">
        <v>1546526.8859999999</v>
      </c>
      <c r="Y1275" s="39">
        <v>224146.755</v>
      </c>
      <c r="Z1275" s="39">
        <v>231553.902</v>
      </c>
      <c r="AA1275" s="39">
        <v>364283.46799999999</v>
      </c>
      <c r="AB1275" s="39">
        <v>-694370.47100000002</v>
      </c>
      <c r="AC1275" s="39">
        <v>829340.81400000001</v>
      </c>
      <c r="AD1275" s="39"/>
      <c r="AE1275" s="39"/>
      <c r="AF1275" s="39"/>
      <c r="AG1275" s="39">
        <v>22746358.043000001</v>
      </c>
      <c r="AH1275" s="39">
        <v>22746358.043000001</v>
      </c>
      <c r="AI1275" s="39">
        <v>23105462.037</v>
      </c>
      <c r="AJ1275" s="39">
        <v>24143760.708000001</v>
      </c>
      <c r="AK1275" s="39">
        <v>25690287.594000001</v>
      </c>
      <c r="AL1275" s="39">
        <v>25914434.348999999</v>
      </c>
      <c r="AM1275" s="39">
        <v>26145988.250999998</v>
      </c>
      <c r="AN1275" s="39">
        <v>26510271.719000001</v>
      </c>
      <c r="AO1275" s="39">
        <v>25815901.248</v>
      </c>
      <c r="AP1275" s="39">
        <v>26645242.061999999</v>
      </c>
      <c r="AQ1275" s="39">
        <v>26645242.061999999</v>
      </c>
      <c r="AR1275" s="39">
        <v>26645242.061999999</v>
      </c>
      <c r="AS1275" s="41">
        <v>26645242.061999999</v>
      </c>
    </row>
    <row r="1276" spans="1:45">
      <c r="A1276" s="48" t="s">
        <v>188</v>
      </c>
      <c r="B1276" s="17" t="s">
        <v>189</v>
      </c>
      <c r="C1276" s="15" t="s">
        <v>57</v>
      </c>
      <c r="D1276" s="15" t="s">
        <v>58</v>
      </c>
      <c r="E1276" s="15" t="s">
        <v>66</v>
      </c>
      <c r="F1276" s="15" t="s">
        <v>67</v>
      </c>
      <c r="G1276" s="15" t="s">
        <v>1155</v>
      </c>
      <c r="H1276" s="45" t="s">
        <v>1156</v>
      </c>
      <c r="I1276" s="39">
        <v>45195046.244000003</v>
      </c>
      <c r="J1276" s="39">
        <v>20898906.831999999</v>
      </c>
      <c r="K1276" s="39">
        <v>27012520.252999999</v>
      </c>
      <c r="L1276" s="39">
        <v>13797141.414999999</v>
      </c>
      <c r="M1276" s="39">
        <v>39816965.927000001</v>
      </c>
      <c r="N1276" s="39">
        <v>39816965.927000001</v>
      </c>
      <c r="O1276" s="39">
        <v>18088592.044</v>
      </c>
      <c r="P1276" s="39">
        <v>41682506.642999999</v>
      </c>
      <c r="Q1276" s="39"/>
      <c r="R1276" s="39">
        <v>-2083467.331</v>
      </c>
      <c r="S1276" s="39">
        <v>3523397.5129999998</v>
      </c>
      <c r="T1276" s="39">
        <v>38320436.946000002</v>
      </c>
      <c r="U1276" s="39">
        <v>0</v>
      </c>
      <c r="V1276" s="39">
        <v>7552391.0029999996</v>
      </c>
      <c r="W1276" s="39">
        <v>1614460.112</v>
      </c>
      <c r="X1276" s="39">
        <v>2713697.1660000002</v>
      </c>
      <c r="Y1276" s="39">
        <v>-3287498.3309999998</v>
      </c>
      <c r="Z1276" s="39">
        <v>-415.98500000000001</v>
      </c>
      <c r="AA1276" s="39">
        <v>-1313908.544</v>
      </c>
      <c r="AB1276" s="39">
        <v>-5371663.2529999996</v>
      </c>
      <c r="AC1276" s="39">
        <v>-410533.18699999998</v>
      </c>
      <c r="AD1276" s="39"/>
      <c r="AE1276" s="39"/>
      <c r="AF1276" s="39"/>
      <c r="AG1276" s="39">
        <v>38320436.946000002</v>
      </c>
      <c r="AH1276" s="39">
        <v>38320436.946000002</v>
      </c>
      <c r="AI1276" s="39">
        <v>45872827.949000001</v>
      </c>
      <c r="AJ1276" s="39">
        <v>47487288.060999997</v>
      </c>
      <c r="AK1276" s="39">
        <v>50200985.226999998</v>
      </c>
      <c r="AL1276" s="39">
        <v>46913486.895999998</v>
      </c>
      <c r="AM1276" s="39">
        <v>46913070.910999998</v>
      </c>
      <c r="AN1276" s="39">
        <v>45599162.366999999</v>
      </c>
      <c r="AO1276" s="39">
        <v>40227499.114</v>
      </c>
      <c r="AP1276" s="39">
        <v>39816965.927000001</v>
      </c>
      <c r="AQ1276" s="39">
        <v>39816965.927000001</v>
      </c>
      <c r="AR1276" s="39">
        <v>39816965.927000001</v>
      </c>
      <c r="AS1276" s="41">
        <v>39816965.927000001</v>
      </c>
    </row>
    <row r="1277" spans="1:45">
      <c r="A1277" s="48" t="s">
        <v>188</v>
      </c>
      <c r="B1277" s="17" t="s">
        <v>189</v>
      </c>
      <c r="C1277" s="15" t="s">
        <v>57</v>
      </c>
      <c r="D1277" s="15" t="s">
        <v>58</v>
      </c>
      <c r="E1277" s="15" t="s">
        <v>66</v>
      </c>
      <c r="F1277" s="15" t="s">
        <v>67</v>
      </c>
      <c r="G1277" s="15" t="s">
        <v>1159</v>
      </c>
      <c r="H1277" s="45" t="s">
        <v>1160</v>
      </c>
      <c r="I1277" s="39">
        <v>2433111.179</v>
      </c>
      <c r="J1277" s="39">
        <v>3718746.8330000001</v>
      </c>
      <c r="K1277" s="39">
        <v>3293538.713</v>
      </c>
      <c r="L1277" s="39">
        <v>1164501.608</v>
      </c>
      <c r="M1277" s="39">
        <v>4720288.0539999995</v>
      </c>
      <c r="N1277" s="39">
        <v>4720288.0539999995</v>
      </c>
      <c r="O1277" s="39">
        <v>1545209.4839999999</v>
      </c>
      <c r="P1277" s="39">
        <v>859949.06400000001</v>
      </c>
      <c r="Q1277" s="39"/>
      <c r="R1277" s="39">
        <v>-109048.66800000001</v>
      </c>
      <c r="S1277" s="39">
        <v>27465.151000000002</v>
      </c>
      <c r="T1277" s="39">
        <v>2856016.3050000002</v>
      </c>
      <c r="U1277" s="39">
        <v>0</v>
      </c>
      <c r="V1277" s="39">
        <v>921788.96100000001</v>
      </c>
      <c r="W1277" s="39">
        <v>14853.832</v>
      </c>
      <c r="X1277" s="39">
        <v>313114.897</v>
      </c>
      <c r="Y1277" s="39">
        <v>-830271.41899999999</v>
      </c>
      <c r="Z1277" s="39">
        <v>155342.12599999999</v>
      </c>
      <c r="AA1277" s="39">
        <v>-87996.464999999997</v>
      </c>
      <c r="AB1277" s="39">
        <v>-264799.10399999999</v>
      </c>
      <c r="AC1277" s="39">
        <v>1642238.9210000001</v>
      </c>
      <c r="AD1277" s="39"/>
      <c r="AE1277" s="39"/>
      <c r="AF1277" s="39"/>
      <c r="AG1277" s="39">
        <v>2856016.3050000002</v>
      </c>
      <c r="AH1277" s="39">
        <v>2856016.3050000002</v>
      </c>
      <c r="AI1277" s="39">
        <v>3777805.2659999998</v>
      </c>
      <c r="AJ1277" s="39">
        <v>3792659.0980000002</v>
      </c>
      <c r="AK1277" s="39">
        <v>4105773.9950000001</v>
      </c>
      <c r="AL1277" s="39">
        <v>3275502.5759999999</v>
      </c>
      <c r="AM1277" s="39">
        <v>3430844.702</v>
      </c>
      <c r="AN1277" s="39">
        <v>3342848.2370000002</v>
      </c>
      <c r="AO1277" s="39">
        <v>3078049.1329999999</v>
      </c>
      <c r="AP1277" s="39">
        <v>4720288.0539999995</v>
      </c>
      <c r="AQ1277" s="39">
        <v>4720288.0539999995</v>
      </c>
      <c r="AR1277" s="39">
        <v>4720288.0539999995</v>
      </c>
      <c r="AS1277" s="41">
        <v>4720288.0539999995</v>
      </c>
    </row>
    <row r="1278" spans="1:45">
      <c r="A1278" s="48" t="s">
        <v>188</v>
      </c>
      <c r="B1278" s="17" t="s">
        <v>189</v>
      </c>
      <c r="C1278" s="15" t="s">
        <v>57</v>
      </c>
      <c r="D1278" s="15" t="s">
        <v>58</v>
      </c>
      <c r="E1278" s="15" t="s">
        <v>66</v>
      </c>
      <c r="F1278" s="15" t="s">
        <v>67</v>
      </c>
      <c r="G1278" s="15" t="s">
        <v>1161</v>
      </c>
      <c r="H1278" s="45" t="s">
        <v>1162</v>
      </c>
      <c r="I1278" s="39">
        <v>4829.7520000000004</v>
      </c>
      <c r="J1278" s="39">
        <v>0</v>
      </c>
      <c r="K1278" s="39">
        <v>0</v>
      </c>
      <c r="L1278" s="39"/>
      <c r="M1278" s="39">
        <v>0</v>
      </c>
      <c r="N1278" s="39">
        <v>0</v>
      </c>
      <c r="O1278" s="39"/>
      <c r="P1278" s="39">
        <v>0</v>
      </c>
      <c r="Q1278" s="39"/>
      <c r="R1278" s="39"/>
      <c r="S1278" s="39">
        <v>0</v>
      </c>
      <c r="T1278" s="39">
        <v>4829.7520000000004</v>
      </c>
      <c r="U1278" s="39">
        <v>0</v>
      </c>
      <c r="V1278" s="39">
        <v>0</v>
      </c>
      <c r="W1278" s="39">
        <v>-4829.7520000000004</v>
      </c>
      <c r="X1278" s="39">
        <v>0</v>
      </c>
      <c r="Y1278" s="39">
        <v>0</v>
      </c>
      <c r="Z1278" s="39">
        <v>0</v>
      </c>
      <c r="AA1278" s="39">
        <v>0</v>
      </c>
      <c r="AB1278" s="39">
        <v>0</v>
      </c>
      <c r="AC1278" s="39">
        <v>0</v>
      </c>
      <c r="AD1278" s="39"/>
      <c r="AE1278" s="39"/>
      <c r="AF1278" s="39"/>
      <c r="AG1278" s="39">
        <v>4829.7520000000004</v>
      </c>
      <c r="AH1278" s="39">
        <v>4829.7520000000004</v>
      </c>
      <c r="AI1278" s="39">
        <v>4829.7520000000004</v>
      </c>
      <c r="AJ1278" s="39">
        <v>0</v>
      </c>
      <c r="AK1278" s="39">
        <v>0</v>
      </c>
      <c r="AL1278" s="39">
        <v>0</v>
      </c>
      <c r="AM1278" s="39">
        <v>0</v>
      </c>
      <c r="AN1278" s="39">
        <v>0</v>
      </c>
      <c r="AO1278" s="39">
        <v>0</v>
      </c>
      <c r="AP1278" s="39">
        <v>0</v>
      </c>
      <c r="AQ1278" s="39">
        <v>0</v>
      </c>
      <c r="AR1278" s="39">
        <v>0</v>
      </c>
      <c r="AS1278" s="41">
        <v>0</v>
      </c>
    </row>
    <row r="1279" spans="1:45">
      <c r="A1279" s="48" t="s">
        <v>188</v>
      </c>
      <c r="B1279" s="17" t="s">
        <v>189</v>
      </c>
      <c r="C1279" s="15" t="s">
        <v>57</v>
      </c>
      <c r="D1279" s="15" t="s">
        <v>58</v>
      </c>
      <c r="E1279" s="15" t="s">
        <v>66</v>
      </c>
      <c r="F1279" s="15" t="s">
        <v>67</v>
      </c>
      <c r="G1279" s="15" t="s">
        <v>1163</v>
      </c>
      <c r="H1279" s="45" t="s">
        <v>1164</v>
      </c>
      <c r="I1279" s="39">
        <v>-13266557.278999999</v>
      </c>
      <c r="J1279" s="39">
        <v>14802523.380000001</v>
      </c>
      <c r="K1279" s="39">
        <v>20819523.649</v>
      </c>
      <c r="L1279" s="39">
        <v>-16283407.456</v>
      </c>
      <c r="M1279" s="39">
        <v>-5254001.0250000004</v>
      </c>
      <c r="N1279" s="39">
        <v>-5254001.0250000004</v>
      </c>
      <c r="O1279" s="39">
        <v>13425509.872</v>
      </c>
      <c r="P1279" s="39">
        <v>879255.11600000004</v>
      </c>
      <c r="Q1279" s="39"/>
      <c r="R1279" s="39">
        <v>-1925186.0719999999</v>
      </c>
      <c r="S1279" s="39">
        <v>9599514.9700000007</v>
      </c>
      <c r="T1279" s="39">
        <v>489679.03700000001</v>
      </c>
      <c r="U1279" s="39">
        <v>0</v>
      </c>
      <c r="V1279" s="39">
        <v>-325258.40000000002</v>
      </c>
      <c r="W1279" s="39">
        <v>-1139023.6939999999</v>
      </c>
      <c r="X1279" s="39">
        <v>-1151713.824</v>
      </c>
      <c r="Y1279" s="39">
        <v>-154157.476</v>
      </c>
      <c r="Z1279" s="39">
        <v>-823123.88300000003</v>
      </c>
      <c r="AA1279" s="39">
        <v>-391713.62599999999</v>
      </c>
      <c r="AB1279" s="39">
        <v>-980828.69700000004</v>
      </c>
      <c r="AC1279" s="39">
        <v>-777860.46200000006</v>
      </c>
      <c r="AD1279" s="39"/>
      <c r="AE1279" s="39"/>
      <c r="AF1279" s="39"/>
      <c r="AG1279" s="39">
        <v>489679.03700000001</v>
      </c>
      <c r="AH1279" s="39">
        <v>489679.03700000001</v>
      </c>
      <c r="AI1279" s="39">
        <v>164420.63699999999</v>
      </c>
      <c r="AJ1279" s="39">
        <v>-974603.05700000003</v>
      </c>
      <c r="AK1279" s="39">
        <v>-2126316.8810000001</v>
      </c>
      <c r="AL1279" s="39">
        <v>-2280474.3569999998</v>
      </c>
      <c r="AM1279" s="39">
        <v>-3103598.24</v>
      </c>
      <c r="AN1279" s="39">
        <v>-3495311.8659999999</v>
      </c>
      <c r="AO1279" s="39">
        <v>-4476140.5630000001</v>
      </c>
      <c r="AP1279" s="39">
        <v>-5254001.0250000004</v>
      </c>
      <c r="AQ1279" s="39">
        <v>-5254001.0250000004</v>
      </c>
      <c r="AR1279" s="39">
        <v>-5254001.0250000004</v>
      </c>
      <c r="AS1279" s="41">
        <v>-5254001.0250000004</v>
      </c>
    </row>
    <row r="1280" spans="1:45">
      <c r="A1280" s="48" t="s">
        <v>188</v>
      </c>
      <c r="B1280" s="17" t="s">
        <v>189</v>
      </c>
      <c r="C1280" s="15" t="s">
        <v>57</v>
      </c>
      <c r="D1280" s="15" t="s">
        <v>58</v>
      </c>
      <c r="E1280" s="15" t="s">
        <v>66</v>
      </c>
      <c r="F1280" s="15" t="s">
        <v>67</v>
      </c>
      <c r="G1280" s="15" t="s">
        <v>1165</v>
      </c>
      <c r="H1280" s="45" t="s">
        <v>1134</v>
      </c>
      <c r="I1280" s="39">
        <v>47882081.802000001</v>
      </c>
      <c r="J1280" s="39">
        <v>86520694.410999998</v>
      </c>
      <c r="K1280" s="39">
        <v>84675909.715000004</v>
      </c>
      <c r="L1280" s="39">
        <v>26848103.612</v>
      </c>
      <c r="M1280" s="39">
        <v>77525457.530000001</v>
      </c>
      <c r="N1280" s="39">
        <v>77525457.530000001</v>
      </c>
      <c r="O1280" s="39">
        <v>28244262.748</v>
      </c>
      <c r="P1280" s="39">
        <v>46778890.001000002</v>
      </c>
      <c r="Q1280" s="39"/>
      <c r="R1280" s="39">
        <v>-622184.174</v>
      </c>
      <c r="S1280" s="39">
        <v>4490011.33</v>
      </c>
      <c r="T1280" s="39">
        <v>60989350.615000002</v>
      </c>
      <c r="U1280" s="39">
        <v>0</v>
      </c>
      <c r="V1280" s="39">
        <v>-6393068.8640000001</v>
      </c>
      <c r="W1280" s="39">
        <v>-3329007.5950000002</v>
      </c>
      <c r="X1280" s="39">
        <v>741884.46499999997</v>
      </c>
      <c r="Y1280" s="39">
        <v>4181128.2409999999</v>
      </c>
      <c r="Z1280" s="39">
        <v>8198767.7980000004</v>
      </c>
      <c r="AA1280" s="39">
        <v>2995378.3939999999</v>
      </c>
      <c r="AB1280" s="39">
        <v>-2020971.8859999999</v>
      </c>
      <c r="AC1280" s="39">
        <v>12161996.362</v>
      </c>
      <c r="AD1280" s="39"/>
      <c r="AE1280" s="39"/>
      <c r="AF1280" s="39"/>
      <c r="AG1280" s="39">
        <v>60989350.615000002</v>
      </c>
      <c r="AH1280" s="39">
        <v>60989350.615000002</v>
      </c>
      <c r="AI1280" s="39">
        <v>54596281.751000002</v>
      </c>
      <c r="AJ1280" s="39">
        <v>51267274.156000003</v>
      </c>
      <c r="AK1280" s="39">
        <v>52009158.620999999</v>
      </c>
      <c r="AL1280" s="39">
        <v>56190286.862000003</v>
      </c>
      <c r="AM1280" s="39">
        <v>64389054.659999996</v>
      </c>
      <c r="AN1280" s="39">
        <v>67384433.054000005</v>
      </c>
      <c r="AO1280" s="39">
        <v>65363461.167999998</v>
      </c>
      <c r="AP1280" s="39">
        <v>77525457.530000001</v>
      </c>
      <c r="AQ1280" s="39">
        <v>77525457.530000001</v>
      </c>
      <c r="AR1280" s="39">
        <v>77525457.530000001</v>
      </c>
      <c r="AS1280" s="41">
        <v>77525457.530000001</v>
      </c>
    </row>
    <row r="1281" spans="1:45">
      <c r="A1281" s="48" t="s">
        <v>188</v>
      </c>
      <c r="B1281" s="17" t="s">
        <v>189</v>
      </c>
      <c r="C1281" s="15" t="s">
        <v>57</v>
      </c>
      <c r="D1281" s="15" t="s">
        <v>58</v>
      </c>
      <c r="E1281" s="15" t="s">
        <v>66</v>
      </c>
      <c r="F1281" s="15" t="s">
        <v>67</v>
      </c>
      <c r="G1281" s="15" t="s">
        <v>1166</v>
      </c>
      <c r="H1281" s="45" t="s">
        <v>1167</v>
      </c>
      <c r="I1281" s="39">
        <v>19537262.127</v>
      </c>
      <c r="J1281" s="39">
        <v>33514055.046</v>
      </c>
      <c r="K1281" s="39">
        <v>33294781.052000001</v>
      </c>
      <c r="L1281" s="39">
        <v>17374260.886999998</v>
      </c>
      <c r="M1281" s="39">
        <v>36624265.965000004</v>
      </c>
      <c r="N1281" s="39">
        <v>36624265.965000004</v>
      </c>
      <c r="O1281" s="39">
        <v>21456053.502</v>
      </c>
      <c r="P1281" s="39">
        <v>22592916.035999998</v>
      </c>
      <c r="Q1281" s="39"/>
      <c r="R1281" s="39">
        <v>2588.7069999999999</v>
      </c>
      <c r="S1281" s="39">
        <v>2178020.9819999998</v>
      </c>
      <c r="T1281" s="39">
        <v>19240308.177000001</v>
      </c>
      <c r="U1281" s="39">
        <v>0</v>
      </c>
      <c r="V1281" s="39">
        <v>3253910.216</v>
      </c>
      <c r="W1281" s="39">
        <v>1413474.78</v>
      </c>
      <c r="X1281" s="39">
        <v>107175.018</v>
      </c>
      <c r="Y1281" s="39">
        <v>1513623.0430000001</v>
      </c>
      <c r="Z1281" s="39">
        <v>3297452.0989999999</v>
      </c>
      <c r="AA1281" s="39">
        <v>1369865.135</v>
      </c>
      <c r="AB1281" s="39">
        <v>388360.37699999998</v>
      </c>
      <c r="AC1281" s="39">
        <v>6040097.1200000001</v>
      </c>
      <c r="AD1281" s="39"/>
      <c r="AE1281" s="39"/>
      <c r="AF1281" s="39"/>
      <c r="AG1281" s="39">
        <v>19240308.177000001</v>
      </c>
      <c r="AH1281" s="39">
        <v>19240308.177000001</v>
      </c>
      <c r="AI1281" s="39">
        <v>22494218.392999999</v>
      </c>
      <c r="AJ1281" s="39">
        <v>23907693.173</v>
      </c>
      <c r="AK1281" s="39">
        <v>24014868.191</v>
      </c>
      <c r="AL1281" s="39">
        <v>25528491.234000001</v>
      </c>
      <c r="AM1281" s="39">
        <v>28825943.333000001</v>
      </c>
      <c r="AN1281" s="39">
        <v>30195808.467999998</v>
      </c>
      <c r="AO1281" s="39">
        <v>30584168.844999999</v>
      </c>
      <c r="AP1281" s="39">
        <v>36624265.965000004</v>
      </c>
      <c r="AQ1281" s="39">
        <v>36624265.965000004</v>
      </c>
      <c r="AR1281" s="39">
        <v>36624265.965000004</v>
      </c>
      <c r="AS1281" s="41">
        <v>36624265.965000004</v>
      </c>
    </row>
    <row r="1282" spans="1:45">
      <c r="A1282" s="48" t="s">
        <v>188</v>
      </c>
      <c r="B1282" s="17" t="s">
        <v>189</v>
      </c>
      <c r="C1282" s="15" t="s">
        <v>57</v>
      </c>
      <c r="D1282" s="15" t="s">
        <v>58</v>
      </c>
      <c r="E1282" s="15" t="s">
        <v>66</v>
      </c>
      <c r="F1282" s="15" t="s">
        <v>67</v>
      </c>
      <c r="G1282" s="15" t="s">
        <v>1168</v>
      </c>
      <c r="H1282" s="45" t="s">
        <v>1169</v>
      </c>
      <c r="I1282" s="39"/>
      <c r="J1282" s="39">
        <v>-3849491.83</v>
      </c>
      <c r="K1282" s="39">
        <v>-282551.16600000003</v>
      </c>
      <c r="L1282" s="39">
        <v>-131408.80300000001</v>
      </c>
      <c r="M1282" s="39">
        <v>-2399458.0189999999</v>
      </c>
      <c r="N1282" s="39">
        <v>-2399458.0189999999</v>
      </c>
      <c r="O1282" s="39">
        <v>-75004.044999999998</v>
      </c>
      <c r="P1282" s="39"/>
      <c r="Q1282" s="39"/>
      <c r="R1282" s="39">
        <v>-15542.325000000001</v>
      </c>
      <c r="S1282" s="39"/>
      <c r="T1282" s="39">
        <v>72763.543000000005</v>
      </c>
      <c r="U1282" s="39">
        <v>0</v>
      </c>
      <c r="V1282" s="39">
        <v>-68983.305999999997</v>
      </c>
      <c r="W1282" s="39">
        <v>-9875.9349999999995</v>
      </c>
      <c r="X1282" s="39">
        <v>-16864.780999999999</v>
      </c>
      <c r="Y1282" s="39">
        <v>-490365.26400000002</v>
      </c>
      <c r="Z1282" s="39">
        <v>-495010.86700000003</v>
      </c>
      <c r="AA1282" s="39">
        <v>-344997.08299999998</v>
      </c>
      <c r="AB1282" s="39">
        <v>-517771.87099999998</v>
      </c>
      <c r="AC1282" s="39">
        <v>-528352.45499999996</v>
      </c>
      <c r="AD1282" s="39"/>
      <c r="AE1282" s="39"/>
      <c r="AF1282" s="39"/>
      <c r="AG1282" s="39">
        <v>72763.543000000005</v>
      </c>
      <c r="AH1282" s="39">
        <v>72763.543000000005</v>
      </c>
      <c r="AI1282" s="39">
        <v>3780.2370000000001</v>
      </c>
      <c r="AJ1282" s="39">
        <v>-6095.6980000000003</v>
      </c>
      <c r="AK1282" s="39">
        <v>-22960.478999999999</v>
      </c>
      <c r="AL1282" s="39">
        <v>-513325.74300000002</v>
      </c>
      <c r="AM1282" s="39">
        <v>-1008336.61</v>
      </c>
      <c r="AN1282" s="39">
        <v>-1353333.693</v>
      </c>
      <c r="AO1282" s="39">
        <v>-1871105.564</v>
      </c>
      <c r="AP1282" s="39">
        <v>-2399458.0189999999</v>
      </c>
      <c r="AQ1282" s="39">
        <v>-2399458.0189999999</v>
      </c>
      <c r="AR1282" s="39">
        <v>-2399458.0189999999</v>
      </c>
      <c r="AS1282" s="41">
        <v>-2399458.0189999999</v>
      </c>
    </row>
    <row r="1283" spans="1:45">
      <c r="A1283" s="48" t="s">
        <v>188</v>
      </c>
      <c r="B1283" s="17" t="s">
        <v>189</v>
      </c>
      <c r="C1283" s="15" t="s">
        <v>57</v>
      </c>
      <c r="D1283" s="15" t="s">
        <v>58</v>
      </c>
      <c r="E1283" s="15" t="s">
        <v>66</v>
      </c>
      <c r="F1283" s="15" t="s">
        <v>67</v>
      </c>
      <c r="G1283" s="15" t="s">
        <v>1172</v>
      </c>
      <c r="H1283" s="45" t="s">
        <v>1173</v>
      </c>
      <c r="I1283" s="39">
        <v>7462545.3890000004</v>
      </c>
      <c r="J1283" s="39">
        <v>23077005.100000001</v>
      </c>
      <c r="K1283" s="39">
        <v>16882048.351</v>
      </c>
      <c r="L1283" s="39">
        <v>10085881.607999999</v>
      </c>
      <c r="M1283" s="39">
        <v>38812182.019000001</v>
      </c>
      <c r="N1283" s="39">
        <v>38812182.019000001</v>
      </c>
      <c r="O1283" s="39">
        <v>12670075.287</v>
      </c>
      <c r="P1283" s="39">
        <v>8296950.8250000002</v>
      </c>
      <c r="Q1283" s="39"/>
      <c r="R1283" s="39">
        <v>-1152295.548</v>
      </c>
      <c r="S1283" s="39">
        <v>1651161.5989999999</v>
      </c>
      <c r="T1283" s="39">
        <v>8469428.2009999994</v>
      </c>
      <c r="U1283" s="39">
        <v>0</v>
      </c>
      <c r="V1283" s="39">
        <v>8542736.818</v>
      </c>
      <c r="W1283" s="39">
        <v>5111980.7960000001</v>
      </c>
      <c r="X1283" s="39">
        <v>4420935.6109999996</v>
      </c>
      <c r="Y1283" s="39">
        <v>-2060342.176</v>
      </c>
      <c r="Z1283" s="39">
        <v>-3401352.801</v>
      </c>
      <c r="AA1283" s="39">
        <v>9975388.4920000006</v>
      </c>
      <c r="AB1283" s="39">
        <v>495283.48</v>
      </c>
      <c r="AC1283" s="39">
        <v>7258123.5980000002</v>
      </c>
      <c r="AD1283" s="39"/>
      <c r="AE1283" s="39"/>
      <c r="AF1283" s="39"/>
      <c r="AG1283" s="39">
        <v>8469428.2009999994</v>
      </c>
      <c r="AH1283" s="39">
        <v>8469428.2009999994</v>
      </c>
      <c r="AI1283" s="39">
        <v>17012165.019000001</v>
      </c>
      <c r="AJ1283" s="39">
        <v>22124145.815000001</v>
      </c>
      <c r="AK1283" s="39">
        <v>26545081.425999999</v>
      </c>
      <c r="AL1283" s="39">
        <v>24484739.25</v>
      </c>
      <c r="AM1283" s="39">
        <v>21083386.449000001</v>
      </c>
      <c r="AN1283" s="39">
        <v>31058774.941</v>
      </c>
      <c r="AO1283" s="39">
        <v>31554058.421</v>
      </c>
      <c r="AP1283" s="39">
        <v>38812182.019000001</v>
      </c>
      <c r="AQ1283" s="39">
        <v>38812182.019000001</v>
      </c>
      <c r="AR1283" s="39">
        <v>38812182.019000001</v>
      </c>
      <c r="AS1283" s="41">
        <v>38812182.019000001</v>
      </c>
    </row>
    <row r="1284" spans="1:45">
      <c r="A1284" s="48" t="s">
        <v>188</v>
      </c>
      <c r="B1284" s="17" t="s">
        <v>189</v>
      </c>
      <c r="C1284" s="15" t="s">
        <v>57</v>
      </c>
      <c r="D1284" s="15" t="s">
        <v>58</v>
      </c>
      <c r="E1284" s="15" t="s">
        <v>66</v>
      </c>
      <c r="F1284" s="15" t="s">
        <v>67</v>
      </c>
      <c r="G1284" s="15" t="s">
        <v>62</v>
      </c>
      <c r="H1284" s="45" t="s">
        <v>63</v>
      </c>
      <c r="I1284" s="39">
        <v>0</v>
      </c>
      <c r="J1284" s="39">
        <v>0</v>
      </c>
      <c r="K1284" s="39">
        <v>0</v>
      </c>
      <c r="L1284" s="39">
        <v>0</v>
      </c>
      <c r="M1284" s="39">
        <v>0</v>
      </c>
      <c r="N1284" s="39">
        <v>0</v>
      </c>
      <c r="O1284" s="39">
        <v>0</v>
      </c>
      <c r="P1284" s="39">
        <v>0</v>
      </c>
      <c r="Q1284" s="39"/>
      <c r="R1284" s="39">
        <v>0</v>
      </c>
      <c r="S1284" s="39">
        <v>0</v>
      </c>
      <c r="T1284" s="39"/>
      <c r="U1284" s="39"/>
      <c r="V1284" s="39">
        <v>0</v>
      </c>
      <c r="W1284" s="39">
        <v>0</v>
      </c>
      <c r="X1284" s="39">
        <v>0</v>
      </c>
      <c r="Y1284" s="39">
        <v>0</v>
      </c>
      <c r="Z1284" s="39">
        <v>0</v>
      </c>
      <c r="AA1284" s="39">
        <v>0</v>
      </c>
      <c r="AB1284" s="39">
        <v>0</v>
      </c>
      <c r="AC1284" s="39">
        <v>0</v>
      </c>
      <c r="AD1284" s="39"/>
      <c r="AE1284" s="39"/>
      <c r="AF1284" s="39"/>
      <c r="AG1284" s="39"/>
      <c r="AH1284" s="39"/>
      <c r="AI1284" s="39">
        <v>0</v>
      </c>
      <c r="AJ1284" s="39">
        <v>0</v>
      </c>
      <c r="AK1284" s="39">
        <v>0</v>
      </c>
      <c r="AL1284" s="39">
        <v>0</v>
      </c>
      <c r="AM1284" s="39">
        <v>0</v>
      </c>
      <c r="AN1284" s="39">
        <v>0</v>
      </c>
      <c r="AO1284" s="39">
        <v>0</v>
      </c>
      <c r="AP1284" s="39">
        <v>0</v>
      </c>
      <c r="AQ1284" s="39">
        <v>0</v>
      </c>
      <c r="AR1284" s="39">
        <v>0</v>
      </c>
      <c r="AS1284" s="41">
        <v>0</v>
      </c>
    </row>
    <row r="1285" spans="1:45">
      <c r="A1285" s="48" t="s">
        <v>188</v>
      </c>
      <c r="B1285" s="17" t="s">
        <v>189</v>
      </c>
      <c r="C1285" s="15" t="s">
        <v>57</v>
      </c>
      <c r="D1285" s="15" t="s">
        <v>58</v>
      </c>
      <c r="E1285" s="15" t="s">
        <v>68</v>
      </c>
      <c r="F1285" s="15" t="s">
        <v>69</v>
      </c>
      <c r="G1285" s="15" t="s">
        <v>1131</v>
      </c>
      <c r="H1285" s="45" t="s">
        <v>1132</v>
      </c>
      <c r="I1285" s="39">
        <v>102706.033</v>
      </c>
      <c r="J1285" s="39"/>
      <c r="K1285" s="39"/>
      <c r="L1285" s="39"/>
      <c r="M1285" s="39"/>
      <c r="N1285" s="39"/>
      <c r="O1285" s="39"/>
      <c r="P1285" s="39">
        <v>2069606.73</v>
      </c>
      <c r="Q1285" s="39"/>
      <c r="R1285" s="39"/>
      <c r="S1285" s="39">
        <v>267938.40899999999</v>
      </c>
      <c r="T1285" s="39"/>
      <c r="U1285" s="39"/>
      <c r="V1285" s="39"/>
      <c r="W1285" s="39"/>
      <c r="X1285" s="39"/>
      <c r="Y1285" s="39"/>
      <c r="Z1285" s="39"/>
      <c r="AA1285" s="39"/>
      <c r="AB1285" s="39"/>
      <c r="AC1285" s="39"/>
      <c r="AD1285" s="39"/>
      <c r="AE1285" s="39"/>
      <c r="AF1285" s="39"/>
      <c r="AG1285" s="39"/>
      <c r="AH1285" s="39"/>
      <c r="AI1285" s="39"/>
      <c r="AJ1285" s="39"/>
      <c r="AK1285" s="39"/>
      <c r="AL1285" s="39"/>
      <c r="AM1285" s="39"/>
      <c r="AN1285" s="39"/>
      <c r="AO1285" s="39"/>
      <c r="AP1285" s="39"/>
      <c r="AQ1285" s="39"/>
      <c r="AR1285" s="39"/>
      <c r="AS1285" s="41"/>
    </row>
    <row r="1286" spans="1:45">
      <c r="A1286" s="48" t="s">
        <v>188</v>
      </c>
      <c r="B1286" s="17" t="s">
        <v>189</v>
      </c>
      <c r="C1286" s="15" t="s">
        <v>57</v>
      </c>
      <c r="D1286" s="15" t="s">
        <v>58</v>
      </c>
      <c r="E1286" s="15" t="s">
        <v>68</v>
      </c>
      <c r="F1286" s="15" t="s">
        <v>69</v>
      </c>
      <c r="G1286" s="15" t="s">
        <v>1133</v>
      </c>
      <c r="H1286" s="45" t="s">
        <v>1134</v>
      </c>
      <c r="I1286" s="39">
        <v>-1886621.8370000001</v>
      </c>
      <c r="J1286" s="39"/>
      <c r="K1286" s="39"/>
      <c r="L1286" s="39"/>
      <c r="M1286" s="39"/>
      <c r="N1286" s="39"/>
      <c r="O1286" s="39"/>
      <c r="P1286" s="39">
        <v>-907540.95299999998</v>
      </c>
      <c r="Q1286" s="39"/>
      <c r="R1286" s="39"/>
      <c r="S1286" s="39">
        <v>33764.021000000001</v>
      </c>
      <c r="T1286" s="39"/>
      <c r="U1286" s="39"/>
      <c r="V1286" s="39"/>
      <c r="W1286" s="39"/>
      <c r="X1286" s="39"/>
      <c r="Y1286" s="39"/>
      <c r="Z1286" s="39"/>
      <c r="AA1286" s="39"/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  <c r="AM1286" s="39"/>
      <c r="AN1286" s="39"/>
      <c r="AO1286" s="39"/>
      <c r="AP1286" s="39"/>
      <c r="AQ1286" s="39"/>
      <c r="AR1286" s="39"/>
      <c r="AS1286" s="41"/>
    </row>
    <row r="1287" spans="1:45">
      <c r="A1287" s="48" t="s">
        <v>188</v>
      </c>
      <c r="B1287" s="17" t="s">
        <v>189</v>
      </c>
      <c r="C1287" s="15" t="s">
        <v>57</v>
      </c>
      <c r="D1287" s="15" t="s">
        <v>58</v>
      </c>
      <c r="E1287" s="15" t="s">
        <v>68</v>
      </c>
      <c r="F1287" s="15" t="s">
        <v>69</v>
      </c>
      <c r="G1287" s="15" t="s">
        <v>1136</v>
      </c>
      <c r="H1287" s="45" t="s">
        <v>1137</v>
      </c>
      <c r="I1287" s="39">
        <v>632403.36100000003</v>
      </c>
      <c r="J1287" s="39">
        <v>528206.78300000005</v>
      </c>
      <c r="K1287" s="39">
        <v>528206.78300000005</v>
      </c>
      <c r="L1287" s="39">
        <v>277114.16200000001</v>
      </c>
      <c r="M1287" s="39">
        <v>1400172.3470000001</v>
      </c>
      <c r="N1287" s="39">
        <v>1400172.3470000001</v>
      </c>
      <c r="O1287" s="39">
        <v>336595.02899999998</v>
      </c>
      <c r="P1287" s="39">
        <v>1565835.6440000001</v>
      </c>
      <c r="Q1287" s="39"/>
      <c r="R1287" s="39">
        <v>-28002.603999999999</v>
      </c>
      <c r="S1287" s="39">
        <v>118799.13</v>
      </c>
      <c r="T1287" s="39">
        <v>634279.51500000001</v>
      </c>
      <c r="U1287" s="39">
        <v>0</v>
      </c>
      <c r="V1287" s="39">
        <v>232211.24</v>
      </c>
      <c r="W1287" s="39">
        <v>2077.2939999999999</v>
      </c>
      <c r="X1287" s="39">
        <v>-340021.641</v>
      </c>
      <c r="Y1287" s="39">
        <v>18505.491000000002</v>
      </c>
      <c r="Z1287" s="39">
        <v>21758.006000000001</v>
      </c>
      <c r="AA1287" s="39">
        <v>173640.2</v>
      </c>
      <c r="AB1287" s="39">
        <v>371703.68</v>
      </c>
      <c r="AC1287" s="39">
        <v>286018.56199999998</v>
      </c>
      <c r="AD1287" s="39"/>
      <c r="AE1287" s="39"/>
      <c r="AF1287" s="39"/>
      <c r="AG1287" s="39">
        <v>634279.51500000001</v>
      </c>
      <c r="AH1287" s="39">
        <v>634279.51500000001</v>
      </c>
      <c r="AI1287" s="39">
        <v>866490.755</v>
      </c>
      <c r="AJ1287" s="39">
        <v>868568.049</v>
      </c>
      <c r="AK1287" s="39">
        <v>528546.40800000005</v>
      </c>
      <c r="AL1287" s="39">
        <v>547051.89899999998</v>
      </c>
      <c r="AM1287" s="39">
        <v>568809.90500000003</v>
      </c>
      <c r="AN1287" s="39">
        <v>742450.10499999998</v>
      </c>
      <c r="AO1287" s="39">
        <v>1114153.7849999999</v>
      </c>
      <c r="AP1287" s="39">
        <v>1400172.3470000001</v>
      </c>
      <c r="AQ1287" s="39">
        <v>1400172.3470000001</v>
      </c>
      <c r="AR1287" s="39">
        <v>1400172.3470000001</v>
      </c>
      <c r="AS1287" s="41">
        <v>1400172.3470000001</v>
      </c>
    </row>
    <row r="1288" spans="1:45">
      <c r="A1288" s="48" t="s">
        <v>188</v>
      </c>
      <c r="B1288" s="17" t="s">
        <v>189</v>
      </c>
      <c r="C1288" s="15" t="s">
        <v>57</v>
      </c>
      <c r="D1288" s="15" t="s">
        <v>58</v>
      </c>
      <c r="E1288" s="15" t="s">
        <v>68</v>
      </c>
      <c r="F1288" s="15" t="s">
        <v>69</v>
      </c>
      <c r="G1288" s="15" t="s">
        <v>1140</v>
      </c>
      <c r="H1288" s="45" t="s">
        <v>1141</v>
      </c>
      <c r="I1288" s="39"/>
      <c r="J1288" s="39">
        <v>171655.579</v>
      </c>
      <c r="K1288" s="39">
        <v>168272.913</v>
      </c>
      <c r="L1288" s="39">
        <v>-2222.4169999999999</v>
      </c>
      <c r="M1288" s="39">
        <v>568312.74399999995</v>
      </c>
      <c r="N1288" s="39">
        <v>568312.74399999995</v>
      </c>
      <c r="O1288" s="39">
        <v>80932.743000000002</v>
      </c>
      <c r="P1288" s="39"/>
      <c r="Q1288" s="39"/>
      <c r="R1288" s="39">
        <v>-11584.906999999999</v>
      </c>
      <c r="S1288" s="39"/>
      <c r="T1288" s="39">
        <v>173059.26800000001</v>
      </c>
      <c r="U1288" s="39">
        <v>0</v>
      </c>
      <c r="V1288" s="39">
        <v>312809.93099999998</v>
      </c>
      <c r="W1288" s="39">
        <v>34931.589</v>
      </c>
      <c r="X1288" s="39">
        <v>-134575.33100000001</v>
      </c>
      <c r="Y1288" s="39">
        <v>31710.607</v>
      </c>
      <c r="Z1288" s="39">
        <v>-6195.8810000000003</v>
      </c>
      <c r="AA1288" s="39">
        <v>-47593.283000000003</v>
      </c>
      <c r="AB1288" s="39">
        <v>83232.520999999993</v>
      </c>
      <c r="AC1288" s="39">
        <v>120933.323</v>
      </c>
      <c r="AD1288" s="39"/>
      <c r="AE1288" s="39"/>
      <c r="AF1288" s="39"/>
      <c r="AG1288" s="39">
        <v>173059.26800000001</v>
      </c>
      <c r="AH1288" s="39">
        <v>173059.26800000001</v>
      </c>
      <c r="AI1288" s="39">
        <v>485869.19900000002</v>
      </c>
      <c r="AJ1288" s="39">
        <v>520800.788</v>
      </c>
      <c r="AK1288" s="39">
        <v>386225.45699999999</v>
      </c>
      <c r="AL1288" s="39">
        <v>417936.06400000001</v>
      </c>
      <c r="AM1288" s="39">
        <v>411740.18300000002</v>
      </c>
      <c r="AN1288" s="39">
        <v>364146.9</v>
      </c>
      <c r="AO1288" s="39">
        <v>447379.42099999997</v>
      </c>
      <c r="AP1288" s="39">
        <v>568312.74399999995</v>
      </c>
      <c r="AQ1288" s="39">
        <v>568312.74399999995</v>
      </c>
      <c r="AR1288" s="39">
        <v>568312.74399999995</v>
      </c>
      <c r="AS1288" s="41">
        <v>568312.74399999995</v>
      </c>
    </row>
    <row r="1289" spans="1:45">
      <c r="A1289" s="48" t="s">
        <v>188</v>
      </c>
      <c r="B1289" s="17" t="s">
        <v>189</v>
      </c>
      <c r="C1289" s="15" t="s">
        <v>57</v>
      </c>
      <c r="D1289" s="15" t="s">
        <v>58</v>
      </c>
      <c r="E1289" s="15" t="s">
        <v>68</v>
      </c>
      <c r="F1289" s="15" t="s">
        <v>69</v>
      </c>
      <c r="G1289" s="15" t="s">
        <v>1142</v>
      </c>
      <c r="H1289" s="45" t="s">
        <v>1143</v>
      </c>
      <c r="I1289" s="39">
        <v>14117141.152000001</v>
      </c>
      <c r="J1289" s="39">
        <v>-130982.024</v>
      </c>
      <c r="K1289" s="39">
        <v>-139207.92000000001</v>
      </c>
      <c r="L1289" s="39">
        <v>422276.75300000003</v>
      </c>
      <c r="M1289" s="39">
        <v>793287.755</v>
      </c>
      <c r="N1289" s="39">
        <v>793287.755</v>
      </c>
      <c r="O1289" s="39">
        <v>624494.98300000001</v>
      </c>
      <c r="P1289" s="39">
        <v>9512842.8680000007</v>
      </c>
      <c r="Q1289" s="39"/>
      <c r="R1289" s="39">
        <v>-28172.386999999999</v>
      </c>
      <c r="S1289" s="39">
        <v>255518.13099999999</v>
      </c>
      <c r="T1289" s="39">
        <v>1713360.13</v>
      </c>
      <c r="U1289" s="39">
        <v>0</v>
      </c>
      <c r="V1289" s="39">
        <v>-1147412.8799999999</v>
      </c>
      <c r="W1289" s="39">
        <v>-14714.725</v>
      </c>
      <c r="X1289" s="39">
        <v>-354167.72100000002</v>
      </c>
      <c r="Y1289" s="39">
        <v>189462.91399999999</v>
      </c>
      <c r="Z1289" s="39">
        <v>67856.494000000006</v>
      </c>
      <c r="AA1289" s="39">
        <v>-14905.683000000001</v>
      </c>
      <c r="AB1289" s="39">
        <v>96783.626000000004</v>
      </c>
      <c r="AC1289" s="39">
        <v>257025.6</v>
      </c>
      <c r="AD1289" s="39"/>
      <c r="AE1289" s="39"/>
      <c r="AF1289" s="39"/>
      <c r="AG1289" s="39">
        <v>1713360.13</v>
      </c>
      <c r="AH1289" s="39">
        <v>1713360.13</v>
      </c>
      <c r="AI1289" s="39">
        <v>565947.25</v>
      </c>
      <c r="AJ1289" s="39">
        <v>551232.52500000002</v>
      </c>
      <c r="AK1289" s="39">
        <v>197064.804</v>
      </c>
      <c r="AL1289" s="39">
        <v>386527.71799999999</v>
      </c>
      <c r="AM1289" s="39">
        <v>454384.212</v>
      </c>
      <c r="AN1289" s="39">
        <v>439478.52899999998</v>
      </c>
      <c r="AO1289" s="39">
        <v>536262.15500000003</v>
      </c>
      <c r="AP1289" s="39">
        <v>793287.755</v>
      </c>
      <c r="AQ1289" s="39">
        <v>793287.755</v>
      </c>
      <c r="AR1289" s="39">
        <v>793287.755</v>
      </c>
      <c r="AS1289" s="41">
        <v>793287.755</v>
      </c>
    </row>
    <row r="1290" spans="1:45">
      <c r="A1290" s="48" t="s">
        <v>188</v>
      </c>
      <c r="B1290" s="17" t="s">
        <v>189</v>
      </c>
      <c r="C1290" s="15" t="s">
        <v>57</v>
      </c>
      <c r="D1290" s="15" t="s">
        <v>58</v>
      </c>
      <c r="E1290" s="15" t="s">
        <v>68</v>
      </c>
      <c r="F1290" s="15" t="s">
        <v>69</v>
      </c>
      <c r="G1290" s="15" t="s">
        <v>1144</v>
      </c>
      <c r="H1290" s="45" t="s">
        <v>1145</v>
      </c>
      <c r="I1290" s="39">
        <v>4756484.0580000002</v>
      </c>
      <c r="J1290" s="39">
        <v>3194092.8390000002</v>
      </c>
      <c r="K1290" s="39">
        <v>8148267.7800000003</v>
      </c>
      <c r="L1290" s="39">
        <v>8362359.1490000002</v>
      </c>
      <c r="M1290" s="39">
        <v>-1145262.8149999999</v>
      </c>
      <c r="N1290" s="39">
        <v>-1145262.8149999999</v>
      </c>
      <c r="O1290" s="39">
        <v>8034889.8219999997</v>
      </c>
      <c r="P1290" s="39">
        <v>2329823.1439999999</v>
      </c>
      <c r="Q1290" s="39"/>
      <c r="R1290" s="39">
        <v>602388.04</v>
      </c>
      <c r="S1290" s="39">
        <v>745767.70200000005</v>
      </c>
      <c r="T1290" s="39">
        <v>4457928.9709999999</v>
      </c>
      <c r="U1290" s="39">
        <v>0</v>
      </c>
      <c r="V1290" s="39">
        <v>362352.94099999999</v>
      </c>
      <c r="W1290" s="39">
        <v>-823494.46</v>
      </c>
      <c r="X1290" s="39">
        <v>-985225.26500000001</v>
      </c>
      <c r="Y1290" s="39">
        <v>-750016.62800000003</v>
      </c>
      <c r="Z1290" s="39">
        <v>-1246709.3940000001</v>
      </c>
      <c r="AA1290" s="39">
        <v>-785329.58600000001</v>
      </c>
      <c r="AB1290" s="39">
        <v>-909520.91200000001</v>
      </c>
      <c r="AC1290" s="39">
        <v>-465248.48200000002</v>
      </c>
      <c r="AD1290" s="39"/>
      <c r="AE1290" s="39"/>
      <c r="AF1290" s="39"/>
      <c r="AG1290" s="39">
        <v>4457928.9709999999</v>
      </c>
      <c r="AH1290" s="39">
        <v>4457928.9709999999</v>
      </c>
      <c r="AI1290" s="39">
        <v>4820281.9119999995</v>
      </c>
      <c r="AJ1290" s="39">
        <v>3996787.452</v>
      </c>
      <c r="AK1290" s="39">
        <v>3011562.1869999999</v>
      </c>
      <c r="AL1290" s="39">
        <v>2261545.5589999999</v>
      </c>
      <c r="AM1290" s="39">
        <v>1014836.165</v>
      </c>
      <c r="AN1290" s="39">
        <v>229506.579</v>
      </c>
      <c r="AO1290" s="39">
        <v>-680014.33299999998</v>
      </c>
      <c r="AP1290" s="39">
        <v>-1145262.8149999999</v>
      </c>
      <c r="AQ1290" s="39">
        <v>-1145262.8149999999</v>
      </c>
      <c r="AR1290" s="39">
        <v>-1145262.8149999999</v>
      </c>
      <c r="AS1290" s="41">
        <v>-1145262.8149999999</v>
      </c>
    </row>
    <row r="1291" spans="1:45">
      <c r="A1291" s="48" t="s">
        <v>188</v>
      </c>
      <c r="B1291" s="17" t="s">
        <v>189</v>
      </c>
      <c r="C1291" s="15" t="s">
        <v>57</v>
      </c>
      <c r="D1291" s="15" t="s">
        <v>58</v>
      </c>
      <c r="E1291" s="15" t="s">
        <v>68</v>
      </c>
      <c r="F1291" s="15" t="s">
        <v>69</v>
      </c>
      <c r="G1291" s="15" t="s">
        <v>1148</v>
      </c>
      <c r="H1291" s="45" t="s">
        <v>1132</v>
      </c>
      <c r="I1291" s="39">
        <v>158929.342</v>
      </c>
      <c r="J1291" s="39">
        <v>1084183.7050000001</v>
      </c>
      <c r="K1291" s="39">
        <v>-1163557.1880000001</v>
      </c>
      <c r="L1291" s="39">
        <v>-1014706.1189999999</v>
      </c>
      <c r="M1291" s="39">
        <v>893917.78799999994</v>
      </c>
      <c r="N1291" s="39">
        <v>893917.78799999994</v>
      </c>
      <c r="O1291" s="39">
        <v>-825127.32499999995</v>
      </c>
      <c r="P1291" s="39">
        <v>285170.32500000001</v>
      </c>
      <c r="Q1291" s="39"/>
      <c r="R1291" s="39">
        <v>-180756.06899999999</v>
      </c>
      <c r="S1291" s="39">
        <v>3030.873</v>
      </c>
      <c r="T1291" s="39">
        <v>222223.829</v>
      </c>
      <c r="U1291" s="39">
        <v>0</v>
      </c>
      <c r="V1291" s="39">
        <v>-91964.554000000004</v>
      </c>
      <c r="W1291" s="39">
        <v>-1462.193</v>
      </c>
      <c r="X1291" s="39">
        <v>108157.692</v>
      </c>
      <c r="Y1291" s="39">
        <v>-37359.72</v>
      </c>
      <c r="Z1291" s="39">
        <v>-8019.2640000000001</v>
      </c>
      <c r="AA1291" s="39">
        <v>-25705.611000000001</v>
      </c>
      <c r="AB1291" s="39">
        <v>771662.20200000005</v>
      </c>
      <c r="AC1291" s="39">
        <v>-43614.593000000001</v>
      </c>
      <c r="AD1291" s="39"/>
      <c r="AE1291" s="39"/>
      <c r="AF1291" s="39"/>
      <c r="AG1291" s="39">
        <v>222223.829</v>
      </c>
      <c r="AH1291" s="39">
        <v>222223.829</v>
      </c>
      <c r="AI1291" s="39">
        <v>130259.27499999999</v>
      </c>
      <c r="AJ1291" s="39">
        <v>128797.08199999999</v>
      </c>
      <c r="AK1291" s="39">
        <v>236954.774</v>
      </c>
      <c r="AL1291" s="39">
        <v>199595.054</v>
      </c>
      <c r="AM1291" s="39">
        <v>191575.79</v>
      </c>
      <c r="AN1291" s="39">
        <v>165870.179</v>
      </c>
      <c r="AO1291" s="39">
        <v>937532.38100000005</v>
      </c>
      <c r="AP1291" s="39">
        <v>893917.78799999994</v>
      </c>
      <c r="AQ1291" s="39">
        <v>893917.78799999994</v>
      </c>
      <c r="AR1291" s="39">
        <v>893917.78799999994</v>
      </c>
      <c r="AS1291" s="41">
        <v>893917.78799999994</v>
      </c>
    </row>
    <row r="1292" spans="1:45">
      <c r="A1292" s="48" t="s">
        <v>188</v>
      </c>
      <c r="B1292" s="17" t="s">
        <v>189</v>
      </c>
      <c r="C1292" s="15" t="s">
        <v>57</v>
      </c>
      <c r="D1292" s="15" t="s">
        <v>58</v>
      </c>
      <c r="E1292" s="15" t="s">
        <v>68</v>
      </c>
      <c r="F1292" s="15" t="s">
        <v>69</v>
      </c>
      <c r="G1292" s="15" t="s">
        <v>1151</v>
      </c>
      <c r="H1292" s="45" t="s">
        <v>1152</v>
      </c>
      <c r="I1292" s="39">
        <v>0</v>
      </c>
      <c r="J1292" s="39"/>
      <c r="K1292" s="39"/>
      <c r="L1292" s="39"/>
      <c r="M1292" s="39"/>
      <c r="N1292" s="39"/>
      <c r="O1292" s="39"/>
      <c r="P1292" s="39">
        <v>0</v>
      </c>
      <c r="Q1292" s="39"/>
      <c r="R1292" s="39"/>
      <c r="S1292" s="39"/>
      <c r="T1292" s="39"/>
      <c r="U1292" s="39"/>
      <c r="V1292" s="39"/>
      <c r="W1292" s="39"/>
      <c r="X1292" s="39"/>
      <c r="Y1292" s="39"/>
      <c r="Z1292" s="39"/>
      <c r="AA1292" s="39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  <c r="AM1292" s="39"/>
      <c r="AN1292" s="39"/>
      <c r="AO1292" s="39"/>
      <c r="AP1292" s="39"/>
      <c r="AQ1292" s="39"/>
      <c r="AR1292" s="39"/>
      <c r="AS1292" s="41"/>
    </row>
    <row r="1293" spans="1:45">
      <c r="A1293" s="48" t="s">
        <v>188</v>
      </c>
      <c r="B1293" s="17" t="s">
        <v>189</v>
      </c>
      <c r="C1293" s="15" t="s">
        <v>57</v>
      </c>
      <c r="D1293" s="15" t="s">
        <v>58</v>
      </c>
      <c r="E1293" s="15" t="s">
        <v>68</v>
      </c>
      <c r="F1293" s="15" t="s">
        <v>69</v>
      </c>
      <c r="G1293" s="15" t="s">
        <v>1157</v>
      </c>
      <c r="H1293" s="45" t="s">
        <v>1158</v>
      </c>
      <c r="I1293" s="39"/>
      <c r="J1293" s="39">
        <v>246606.375</v>
      </c>
      <c r="K1293" s="39">
        <v>-557188.65700000001</v>
      </c>
      <c r="L1293" s="39">
        <v>46438.536</v>
      </c>
      <c r="M1293" s="39">
        <v>159200.39000000001</v>
      </c>
      <c r="N1293" s="39">
        <v>159200.39000000001</v>
      </c>
      <c r="O1293" s="39">
        <v>95116.933000000005</v>
      </c>
      <c r="P1293" s="39"/>
      <c r="Q1293" s="39"/>
      <c r="R1293" s="39">
        <v>-3889.6410000000001</v>
      </c>
      <c r="S1293" s="39"/>
      <c r="T1293" s="39">
        <v>117994.946</v>
      </c>
      <c r="U1293" s="39">
        <v>0</v>
      </c>
      <c r="V1293" s="39">
        <v>-7846.36</v>
      </c>
      <c r="W1293" s="39">
        <v>-12021.598</v>
      </c>
      <c r="X1293" s="39">
        <v>-56358.082000000002</v>
      </c>
      <c r="Y1293" s="39">
        <v>13062.451999999999</v>
      </c>
      <c r="Z1293" s="39">
        <v>7703.5190000000002</v>
      </c>
      <c r="AA1293" s="39">
        <v>24374.303</v>
      </c>
      <c r="AB1293" s="39">
        <v>27656.208999999999</v>
      </c>
      <c r="AC1293" s="39">
        <v>44635.000999999997</v>
      </c>
      <c r="AD1293" s="39"/>
      <c r="AE1293" s="39"/>
      <c r="AF1293" s="39"/>
      <c r="AG1293" s="39">
        <v>117994.946</v>
      </c>
      <c r="AH1293" s="39">
        <v>117994.946</v>
      </c>
      <c r="AI1293" s="39">
        <v>110148.586</v>
      </c>
      <c r="AJ1293" s="39">
        <v>98126.987999999998</v>
      </c>
      <c r="AK1293" s="39">
        <v>41768.906000000003</v>
      </c>
      <c r="AL1293" s="39">
        <v>54831.358</v>
      </c>
      <c r="AM1293" s="39">
        <v>62534.877</v>
      </c>
      <c r="AN1293" s="39">
        <v>86909.18</v>
      </c>
      <c r="AO1293" s="39">
        <v>114565.389</v>
      </c>
      <c r="AP1293" s="39">
        <v>159200.39000000001</v>
      </c>
      <c r="AQ1293" s="39">
        <v>159200.39000000001</v>
      </c>
      <c r="AR1293" s="39">
        <v>159200.39000000001</v>
      </c>
      <c r="AS1293" s="41">
        <v>159200.39000000001</v>
      </c>
    </row>
    <row r="1294" spans="1:45">
      <c r="A1294" s="48" t="s">
        <v>188</v>
      </c>
      <c r="B1294" s="17" t="s">
        <v>189</v>
      </c>
      <c r="C1294" s="15" t="s">
        <v>57</v>
      </c>
      <c r="D1294" s="15" t="s">
        <v>58</v>
      </c>
      <c r="E1294" s="15" t="s">
        <v>68</v>
      </c>
      <c r="F1294" s="15" t="s">
        <v>69</v>
      </c>
      <c r="G1294" s="15" t="s">
        <v>1159</v>
      </c>
      <c r="H1294" s="45" t="s">
        <v>1160</v>
      </c>
      <c r="I1294" s="39"/>
      <c r="J1294" s="39">
        <v>181947.98800000001</v>
      </c>
      <c r="K1294" s="39">
        <v>-525907.38600000006</v>
      </c>
      <c r="L1294" s="39">
        <v>44955.917000000001</v>
      </c>
      <c r="M1294" s="39">
        <v>277894.35700000002</v>
      </c>
      <c r="N1294" s="39">
        <v>277894.35700000002</v>
      </c>
      <c r="O1294" s="39">
        <v>89660.577999999994</v>
      </c>
      <c r="P1294" s="39"/>
      <c r="Q1294" s="39"/>
      <c r="R1294" s="39">
        <v>-3231.779</v>
      </c>
      <c r="S1294" s="39"/>
      <c r="T1294" s="39">
        <v>117994.946</v>
      </c>
      <c r="U1294" s="39">
        <v>0</v>
      </c>
      <c r="V1294" s="39">
        <v>13744.766</v>
      </c>
      <c r="W1294" s="39">
        <v>9173.4650000000001</v>
      </c>
      <c r="X1294" s="39">
        <v>-39836.074000000001</v>
      </c>
      <c r="Y1294" s="39">
        <v>4851.4110000000001</v>
      </c>
      <c r="Z1294" s="39">
        <v>-543.81399999999996</v>
      </c>
      <c r="AA1294" s="39">
        <v>5455.741</v>
      </c>
      <c r="AB1294" s="39">
        <v>29545.850999999999</v>
      </c>
      <c r="AC1294" s="39">
        <v>137508.065</v>
      </c>
      <c r="AD1294" s="39"/>
      <c r="AE1294" s="39"/>
      <c r="AF1294" s="39"/>
      <c r="AG1294" s="39">
        <v>117994.946</v>
      </c>
      <c r="AH1294" s="39">
        <v>117994.946</v>
      </c>
      <c r="AI1294" s="39">
        <v>131739.712</v>
      </c>
      <c r="AJ1294" s="39">
        <v>140913.177</v>
      </c>
      <c r="AK1294" s="39">
        <v>101077.103</v>
      </c>
      <c r="AL1294" s="39">
        <v>105928.514</v>
      </c>
      <c r="AM1294" s="39">
        <v>105384.7</v>
      </c>
      <c r="AN1294" s="39">
        <v>110840.44100000001</v>
      </c>
      <c r="AO1294" s="39">
        <v>140386.29199999999</v>
      </c>
      <c r="AP1294" s="39">
        <v>277894.35700000002</v>
      </c>
      <c r="AQ1294" s="39">
        <v>277894.35700000002</v>
      </c>
      <c r="AR1294" s="39">
        <v>277894.35700000002</v>
      </c>
      <c r="AS1294" s="41">
        <v>277894.35700000002</v>
      </c>
    </row>
    <row r="1295" spans="1:45">
      <c r="A1295" s="48" t="s">
        <v>188</v>
      </c>
      <c r="B1295" s="17" t="s">
        <v>189</v>
      </c>
      <c r="C1295" s="15" t="s">
        <v>57</v>
      </c>
      <c r="D1295" s="15" t="s">
        <v>58</v>
      </c>
      <c r="E1295" s="15" t="s">
        <v>68</v>
      </c>
      <c r="F1295" s="15" t="s">
        <v>69</v>
      </c>
      <c r="G1295" s="15" t="s">
        <v>1163</v>
      </c>
      <c r="H1295" s="45" t="s">
        <v>1164</v>
      </c>
      <c r="I1295" s="39"/>
      <c r="J1295" s="39">
        <v>1488584.2890000001</v>
      </c>
      <c r="K1295" s="39">
        <v>-5515374.6270000003</v>
      </c>
      <c r="L1295" s="39">
        <v>244729.20600000001</v>
      </c>
      <c r="M1295" s="39">
        <v>-5771479.1540000001</v>
      </c>
      <c r="N1295" s="39">
        <v>-5771479.1540000001</v>
      </c>
      <c r="O1295" s="39">
        <v>-131828.14499999999</v>
      </c>
      <c r="P1295" s="39"/>
      <c r="Q1295" s="39"/>
      <c r="R1295" s="39">
        <v>-354393.41499999998</v>
      </c>
      <c r="S1295" s="39"/>
      <c r="T1295" s="39">
        <v>72763.543000000005</v>
      </c>
      <c r="U1295" s="39">
        <v>0</v>
      </c>
      <c r="V1295" s="39">
        <v>364765.44900000002</v>
      </c>
      <c r="W1295" s="39">
        <v>1369584.486</v>
      </c>
      <c r="X1295" s="39">
        <v>370133.44900000002</v>
      </c>
      <c r="Y1295" s="39">
        <v>-1157216.5</v>
      </c>
      <c r="Z1295" s="39">
        <v>33924.548999999999</v>
      </c>
      <c r="AA1295" s="39">
        <v>-6698386.2060000002</v>
      </c>
      <c r="AB1295" s="39">
        <v>-991730.82299999997</v>
      </c>
      <c r="AC1295" s="39">
        <v>864682.89899999998</v>
      </c>
      <c r="AD1295" s="39"/>
      <c r="AE1295" s="39"/>
      <c r="AF1295" s="39"/>
      <c r="AG1295" s="39">
        <v>72763.543000000005</v>
      </c>
      <c r="AH1295" s="39">
        <v>72763.543000000005</v>
      </c>
      <c r="AI1295" s="39">
        <v>437528.99200000003</v>
      </c>
      <c r="AJ1295" s="39">
        <v>1807113.4779999999</v>
      </c>
      <c r="AK1295" s="39">
        <v>2177246.9270000001</v>
      </c>
      <c r="AL1295" s="39">
        <v>1020030.427</v>
      </c>
      <c r="AM1295" s="39">
        <v>1053954.976</v>
      </c>
      <c r="AN1295" s="39">
        <v>-5644431.2300000004</v>
      </c>
      <c r="AO1295" s="39">
        <v>-6636162.0530000003</v>
      </c>
      <c r="AP1295" s="39">
        <v>-5771479.1540000001</v>
      </c>
      <c r="AQ1295" s="39">
        <v>-5771479.1540000001</v>
      </c>
      <c r="AR1295" s="39">
        <v>-5771479.1540000001</v>
      </c>
      <c r="AS1295" s="41">
        <v>-5771479.1540000001</v>
      </c>
    </row>
    <row r="1296" spans="1:45">
      <c r="A1296" s="48" t="s">
        <v>188</v>
      </c>
      <c r="B1296" s="17" t="s">
        <v>189</v>
      </c>
      <c r="C1296" s="15" t="s">
        <v>57</v>
      </c>
      <c r="D1296" s="15" t="s">
        <v>58</v>
      </c>
      <c r="E1296" s="15" t="s">
        <v>68</v>
      </c>
      <c r="F1296" s="15" t="s">
        <v>69</v>
      </c>
      <c r="G1296" s="15" t="s">
        <v>1165</v>
      </c>
      <c r="H1296" s="45" t="s">
        <v>1134</v>
      </c>
      <c r="I1296" s="39">
        <v>1006377.6459999999</v>
      </c>
      <c r="J1296" s="39">
        <v>-721906.56799999997</v>
      </c>
      <c r="K1296" s="39">
        <v>5478393.9340000004</v>
      </c>
      <c r="L1296" s="39">
        <v>2888846.892</v>
      </c>
      <c r="M1296" s="39">
        <v>4616973.8729999997</v>
      </c>
      <c r="N1296" s="39">
        <v>4616973.8729999997</v>
      </c>
      <c r="O1296" s="39">
        <v>-2352798.1159999999</v>
      </c>
      <c r="P1296" s="39">
        <v>1642649.22</v>
      </c>
      <c r="Q1296" s="39"/>
      <c r="R1296" s="39">
        <v>1060863.0759999999</v>
      </c>
      <c r="S1296" s="39">
        <v>46561.857000000004</v>
      </c>
      <c r="T1296" s="39">
        <v>885833.429</v>
      </c>
      <c r="U1296" s="39">
        <v>0</v>
      </c>
      <c r="V1296" s="39">
        <v>1641094.139</v>
      </c>
      <c r="W1296" s="39">
        <v>1717992.6810000001</v>
      </c>
      <c r="X1296" s="39">
        <v>2059093.8770000001</v>
      </c>
      <c r="Y1296" s="39">
        <v>-990593.02899999998</v>
      </c>
      <c r="Z1296" s="39">
        <v>492773.04100000003</v>
      </c>
      <c r="AA1296" s="39">
        <v>-182344.44399999999</v>
      </c>
      <c r="AB1296" s="39">
        <v>-52880.044000000002</v>
      </c>
      <c r="AC1296" s="39">
        <v>-953995.777</v>
      </c>
      <c r="AD1296" s="39"/>
      <c r="AE1296" s="39"/>
      <c r="AF1296" s="39"/>
      <c r="AG1296" s="39">
        <v>885833.429</v>
      </c>
      <c r="AH1296" s="39">
        <v>885833.429</v>
      </c>
      <c r="AI1296" s="39">
        <v>2526927.568</v>
      </c>
      <c r="AJ1296" s="39">
        <v>4244920.2489999998</v>
      </c>
      <c r="AK1296" s="39">
        <v>6304014.1260000002</v>
      </c>
      <c r="AL1296" s="39">
        <v>5313421.0970000001</v>
      </c>
      <c r="AM1296" s="39">
        <v>5806194.1380000003</v>
      </c>
      <c r="AN1296" s="39">
        <v>5623849.6940000001</v>
      </c>
      <c r="AO1296" s="39">
        <v>5570969.6500000004</v>
      </c>
      <c r="AP1296" s="39">
        <v>4616973.8729999997</v>
      </c>
      <c r="AQ1296" s="39">
        <v>4616973.8729999997</v>
      </c>
      <c r="AR1296" s="39">
        <v>4616973.8729999997</v>
      </c>
      <c r="AS1296" s="41">
        <v>4616973.8729999997</v>
      </c>
    </row>
    <row r="1297" spans="1:45">
      <c r="A1297" s="48" t="s">
        <v>188</v>
      </c>
      <c r="B1297" s="17" t="s">
        <v>189</v>
      </c>
      <c r="C1297" s="15" t="s">
        <v>57</v>
      </c>
      <c r="D1297" s="15" t="s">
        <v>58</v>
      </c>
      <c r="E1297" s="15" t="s">
        <v>68</v>
      </c>
      <c r="F1297" s="15" t="s">
        <v>69</v>
      </c>
      <c r="G1297" s="15" t="s">
        <v>1166</v>
      </c>
      <c r="H1297" s="45" t="s">
        <v>1167</v>
      </c>
      <c r="I1297" s="39">
        <v>395223</v>
      </c>
      <c r="J1297" s="39">
        <v>-1074481.1950000001</v>
      </c>
      <c r="K1297" s="39">
        <v>-2289798.571</v>
      </c>
      <c r="L1297" s="39">
        <v>571915.16700000002</v>
      </c>
      <c r="M1297" s="39">
        <v>-1144477.517</v>
      </c>
      <c r="N1297" s="39">
        <v>-1144477.517</v>
      </c>
      <c r="O1297" s="39">
        <v>-182387.15700000001</v>
      </c>
      <c r="P1297" s="39">
        <v>709157.09199999995</v>
      </c>
      <c r="Q1297" s="39"/>
      <c r="R1297" s="39">
        <v>94481.217999999993</v>
      </c>
      <c r="S1297" s="39">
        <v>7537.13</v>
      </c>
      <c r="T1297" s="39">
        <v>363427.08500000002</v>
      </c>
      <c r="U1297" s="39">
        <v>0</v>
      </c>
      <c r="V1297" s="39">
        <v>-1137150.3459999999</v>
      </c>
      <c r="W1297" s="39">
        <v>-124114.811</v>
      </c>
      <c r="X1297" s="39">
        <v>265211.58600000001</v>
      </c>
      <c r="Y1297" s="39">
        <v>-39798.773999999998</v>
      </c>
      <c r="Z1297" s="39">
        <v>-132029.82999999999</v>
      </c>
      <c r="AA1297" s="39">
        <v>-77689.81</v>
      </c>
      <c r="AB1297" s="39">
        <v>-157810.20499999999</v>
      </c>
      <c r="AC1297" s="39">
        <v>-104522.412</v>
      </c>
      <c r="AD1297" s="39"/>
      <c r="AE1297" s="39"/>
      <c r="AF1297" s="39"/>
      <c r="AG1297" s="39">
        <v>363427.08500000002</v>
      </c>
      <c r="AH1297" s="39">
        <v>363427.08500000002</v>
      </c>
      <c r="AI1297" s="39">
        <v>-773723.26100000006</v>
      </c>
      <c r="AJ1297" s="39">
        <v>-897838.07200000004</v>
      </c>
      <c r="AK1297" s="39">
        <v>-632626.48600000003</v>
      </c>
      <c r="AL1297" s="39">
        <v>-672425.26</v>
      </c>
      <c r="AM1297" s="39">
        <v>-804455.09</v>
      </c>
      <c r="AN1297" s="39">
        <v>-882144.9</v>
      </c>
      <c r="AO1297" s="39">
        <v>-1039955.105</v>
      </c>
      <c r="AP1297" s="39">
        <v>-1144477.517</v>
      </c>
      <c r="AQ1297" s="39">
        <v>-1144477.517</v>
      </c>
      <c r="AR1297" s="39">
        <v>-1144477.517</v>
      </c>
      <c r="AS1297" s="41">
        <v>-1144477.517</v>
      </c>
    </row>
    <row r="1298" spans="1:45">
      <c r="A1298" s="48" t="s">
        <v>188</v>
      </c>
      <c r="B1298" s="17" t="s">
        <v>189</v>
      </c>
      <c r="C1298" s="15" t="s">
        <v>57</v>
      </c>
      <c r="D1298" s="15" t="s">
        <v>58</v>
      </c>
      <c r="E1298" s="15" t="s">
        <v>68</v>
      </c>
      <c r="F1298" s="15" t="s">
        <v>69</v>
      </c>
      <c r="G1298" s="15" t="s">
        <v>1168</v>
      </c>
      <c r="H1298" s="45" t="s">
        <v>1169</v>
      </c>
      <c r="I1298" s="39"/>
      <c r="J1298" s="39">
        <v>346439.837</v>
      </c>
      <c r="K1298" s="39">
        <v>-2758007.0929999999</v>
      </c>
      <c r="L1298" s="39">
        <v>56700.281999999999</v>
      </c>
      <c r="M1298" s="39">
        <v>-921318.65599999996</v>
      </c>
      <c r="N1298" s="39">
        <v>-921318.65599999996</v>
      </c>
      <c r="O1298" s="39">
        <v>-1291829.51</v>
      </c>
      <c r="P1298" s="39"/>
      <c r="Q1298" s="39"/>
      <c r="R1298" s="39">
        <v>473503.08600000001</v>
      </c>
      <c r="S1298" s="39"/>
      <c r="T1298" s="39"/>
      <c r="U1298" s="39"/>
      <c r="V1298" s="39">
        <v>-246194.435</v>
      </c>
      <c r="W1298" s="39">
        <v>-107869.716</v>
      </c>
      <c r="X1298" s="39">
        <v>-379046.29800000001</v>
      </c>
      <c r="Y1298" s="39">
        <v>-27558.705999999998</v>
      </c>
      <c r="Z1298" s="39">
        <v>-23115.017</v>
      </c>
      <c r="AA1298" s="39">
        <v>-86649.004000000001</v>
      </c>
      <c r="AB1298" s="39">
        <v>-52158.985999999997</v>
      </c>
      <c r="AC1298" s="39">
        <v>1273.5060000000001</v>
      </c>
      <c r="AD1298" s="39"/>
      <c r="AE1298" s="39"/>
      <c r="AF1298" s="39"/>
      <c r="AG1298" s="39"/>
      <c r="AH1298" s="39"/>
      <c r="AI1298" s="39">
        <v>-246194.435</v>
      </c>
      <c r="AJ1298" s="39">
        <v>-354064.15100000001</v>
      </c>
      <c r="AK1298" s="39">
        <v>-733110.44900000002</v>
      </c>
      <c r="AL1298" s="39">
        <v>-760669.15500000003</v>
      </c>
      <c r="AM1298" s="39">
        <v>-783784.17200000002</v>
      </c>
      <c r="AN1298" s="39">
        <v>-870433.17599999998</v>
      </c>
      <c r="AO1298" s="39">
        <v>-922592.16200000001</v>
      </c>
      <c r="AP1298" s="39">
        <v>-921318.65599999996</v>
      </c>
      <c r="AQ1298" s="39">
        <v>-921318.65599999996</v>
      </c>
      <c r="AR1298" s="39">
        <v>-921318.65599999996</v>
      </c>
      <c r="AS1298" s="41">
        <v>-921318.65599999996</v>
      </c>
    </row>
    <row r="1299" spans="1:45">
      <c r="A1299" s="48" t="s">
        <v>188</v>
      </c>
      <c r="B1299" s="17" t="s">
        <v>189</v>
      </c>
      <c r="C1299" s="15" t="s">
        <v>57</v>
      </c>
      <c r="D1299" s="15" t="s">
        <v>58</v>
      </c>
      <c r="E1299" s="15" t="s">
        <v>68</v>
      </c>
      <c r="F1299" s="15" t="s">
        <v>69</v>
      </c>
      <c r="G1299" s="15" t="s">
        <v>1170</v>
      </c>
      <c r="H1299" s="45" t="s">
        <v>1171</v>
      </c>
      <c r="I1299" s="39">
        <v>82162.258000000002</v>
      </c>
      <c r="J1299" s="39">
        <v>3036670.1209999998</v>
      </c>
      <c r="K1299" s="39">
        <v>434010.07</v>
      </c>
      <c r="L1299" s="39">
        <v>-320205.68099999998</v>
      </c>
      <c r="M1299" s="39">
        <v>1606050.442</v>
      </c>
      <c r="N1299" s="39">
        <v>1606050.442</v>
      </c>
      <c r="O1299" s="39">
        <v>-231829.533</v>
      </c>
      <c r="P1299" s="39">
        <v>134108.47399999999</v>
      </c>
      <c r="Q1299" s="39"/>
      <c r="R1299" s="39">
        <v>-31528.019</v>
      </c>
      <c r="S1299" s="39">
        <v>3801.39</v>
      </c>
      <c r="T1299" s="39">
        <v>72763.543000000005</v>
      </c>
      <c r="U1299" s="39">
        <v>0</v>
      </c>
      <c r="V1299" s="39">
        <v>-93532.702000000005</v>
      </c>
      <c r="W1299" s="39">
        <v>-31438.629000000001</v>
      </c>
      <c r="X1299" s="39">
        <v>-39431.358</v>
      </c>
      <c r="Y1299" s="39">
        <v>347591.18699999998</v>
      </c>
      <c r="Z1299" s="39">
        <v>334874.15999999997</v>
      </c>
      <c r="AA1299" s="39">
        <v>306782.85100000002</v>
      </c>
      <c r="AB1299" s="39">
        <v>369268.848</v>
      </c>
      <c r="AC1299" s="39">
        <v>339172.54200000002</v>
      </c>
      <c r="AD1299" s="39"/>
      <c r="AE1299" s="39"/>
      <c r="AF1299" s="39"/>
      <c r="AG1299" s="39">
        <v>72763.543000000005</v>
      </c>
      <c r="AH1299" s="39">
        <v>72763.543000000005</v>
      </c>
      <c r="AI1299" s="39">
        <v>-20769.159</v>
      </c>
      <c r="AJ1299" s="39">
        <v>-52207.788</v>
      </c>
      <c r="AK1299" s="39">
        <v>-91639.145999999993</v>
      </c>
      <c r="AL1299" s="39">
        <v>255952.041</v>
      </c>
      <c r="AM1299" s="39">
        <v>590826.201</v>
      </c>
      <c r="AN1299" s="39">
        <v>897609.05200000003</v>
      </c>
      <c r="AO1299" s="39">
        <v>1266877.8999999999</v>
      </c>
      <c r="AP1299" s="39">
        <v>1606050.442</v>
      </c>
      <c r="AQ1299" s="39">
        <v>1606050.442</v>
      </c>
      <c r="AR1299" s="39">
        <v>1606050.442</v>
      </c>
      <c r="AS1299" s="41">
        <v>1606050.442</v>
      </c>
    </row>
    <row r="1300" spans="1:45">
      <c r="A1300" s="48" t="s">
        <v>188</v>
      </c>
      <c r="B1300" s="17" t="s">
        <v>189</v>
      </c>
      <c r="C1300" s="15" t="s">
        <v>57</v>
      </c>
      <c r="D1300" s="15" t="s">
        <v>58</v>
      </c>
      <c r="E1300" s="15" t="s">
        <v>68</v>
      </c>
      <c r="F1300" s="15" t="s">
        <v>69</v>
      </c>
      <c r="G1300" s="15" t="s">
        <v>1172</v>
      </c>
      <c r="H1300" s="45" t="s">
        <v>1173</v>
      </c>
      <c r="I1300" s="39">
        <v>2335281.5079999999</v>
      </c>
      <c r="J1300" s="39">
        <v>5632882.4069999997</v>
      </c>
      <c r="K1300" s="39">
        <v>1946804.899</v>
      </c>
      <c r="L1300" s="39">
        <v>442000.43800000002</v>
      </c>
      <c r="M1300" s="39">
        <v>5184970.0060000001</v>
      </c>
      <c r="N1300" s="39">
        <v>5184970.0060000001</v>
      </c>
      <c r="O1300" s="39">
        <v>-1383757.9140000001</v>
      </c>
      <c r="P1300" s="39">
        <v>-3109333.2179999999</v>
      </c>
      <c r="Q1300" s="39"/>
      <c r="R1300" s="39">
        <v>85315.729000000007</v>
      </c>
      <c r="S1300" s="39">
        <v>2177810.7769999998</v>
      </c>
      <c r="T1300" s="39">
        <v>2052729.0220000001</v>
      </c>
      <c r="U1300" s="39">
        <v>0</v>
      </c>
      <c r="V1300" s="39">
        <v>600546.62199999997</v>
      </c>
      <c r="W1300" s="39">
        <v>793617.80599999998</v>
      </c>
      <c r="X1300" s="39">
        <v>379811.68</v>
      </c>
      <c r="Y1300" s="39">
        <v>-1633330.416</v>
      </c>
      <c r="Z1300" s="39">
        <v>-300314.82400000002</v>
      </c>
      <c r="AA1300" s="39">
        <v>3614283.4759999998</v>
      </c>
      <c r="AB1300" s="39">
        <v>7520.82</v>
      </c>
      <c r="AC1300" s="39">
        <v>-329894.18</v>
      </c>
      <c r="AD1300" s="39"/>
      <c r="AE1300" s="39"/>
      <c r="AF1300" s="39"/>
      <c r="AG1300" s="39">
        <v>2052729.0220000001</v>
      </c>
      <c r="AH1300" s="39">
        <v>2052729.0220000001</v>
      </c>
      <c r="AI1300" s="39">
        <v>2653275.6439999999</v>
      </c>
      <c r="AJ1300" s="39">
        <v>3446893.45</v>
      </c>
      <c r="AK1300" s="39">
        <v>3826705.13</v>
      </c>
      <c r="AL1300" s="39">
        <v>2193374.7140000002</v>
      </c>
      <c r="AM1300" s="39">
        <v>1893059.89</v>
      </c>
      <c r="AN1300" s="39">
        <v>5507343.3660000004</v>
      </c>
      <c r="AO1300" s="39">
        <v>5514864.1859999998</v>
      </c>
      <c r="AP1300" s="39">
        <v>5184970.0060000001</v>
      </c>
      <c r="AQ1300" s="39">
        <v>5184970.0060000001</v>
      </c>
      <c r="AR1300" s="39">
        <v>5184970.0060000001</v>
      </c>
      <c r="AS1300" s="41">
        <v>5184970.0060000001</v>
      </c>
    </row>
    <row r="1301" spans="1:45">
      <c r="A1301" s="48" t="s">
        <v>188</v>
      </c>
      <c r="B1301" s="17" t="s">
        <v>189</v>
      </c>
      <c r="C1301" s="15" t="s">
        <v>57</v>
      </c>
      <c r="D1301" s="15" t="s">
        <v>58</v>
      </c>
      <c r="E1301" s="15" t="s">
        <v>68</v>
      </c>
      <c r="F1301" s="15" t="s">
        <v>69</v>
      </c>
      <c r="G1301" s="15" t="s">
        <v>62</v>
      </c>
      <c r="H1301" s="45" t="s">
        <v>63</v>
      </c>
      <c r="I1301" s="39">
        <v>0</v>
      </c>
      <c r="J1301" s="39">
        <v>0</v>
      </c>
      <c r="K1301" s="39">
        <v>0</v>
      </c>
      <c r="L1301" s="39">
        <v>0</v>
      </c>
      <c r="M1301" s="39">
        <v>0</v>
      </c>
      <c r="N1301" s="39">
        <v>0</v>
      </c>
      <c r="O1301" s="39">
        <v>0</v>
      </c>
      <c r="P1301" s="39">
        <v>0</v>
      </c>
      <c r="Q1301" s="39"/>
      <c r="R1301" s="39">
        <v>0</v>
      </c>
      <c r="S1301" s="39">
        <v>0</v>
      </c>
      <c r="T1301" s="39"/>
      <c r="U1301" s="39"/>
      <c r="V1301" s="39">
        <v>0</v>
      </c>
      <c r="W1301" s="39">
        <v>0</v>
      </c>
      <c r="X1301" s="39">
        <v>0</v>
      </c>
      <c r="Y1301" s="39">
        <v>0</v>
      </c>
      <c r="Z1301" s="39">
        <v>0</v>
      </c>
      <c r="AA1301" s="39">
        <v>0</v>
      </c>
      <c r="AB1301" s="39">
        <v>0</v>
      </c>
      <c r="AC1301" s="39">
        <v>0</v>
      </c>
      <c r="AD1301" s="39"/>
      <c r="AE1301" s="39"/>
      <c r="AF1301" s="39"/>
      <c r="AG1301" s="39"/>
      <c r="AH1301" s="39"/>
      <c r="AI1301" s="39">
        <v>0</v>
      </c>
      <c r="AJ1301" s="39">
        <v>0</v>
      </c>
      <c r="AK1301" s="39">
        <v>0</v>
      </c>
      <c r="AL1301" s="39">
        <v>0</v>
      </c>
      <c r="AM1301" s="39">
        <v>0</v>
      </c>
      <c r="AN1301" s="39">
        <v>0</v>
      </c>
      <c r="AO1301" s="39">
        <v>0</v>
      </c>
      <c r="AP1301" s="39">
        <v>0</v>
      </c>
      <c r="AQ1301" s="39">
        <v>0</v>
      </c>
      <c r="AR1301" s="39">
        <v>0</v>
      </c>
      <c r="AS1301" s="41">
        <v>0</v>
      </c>
    </row>
    <row r="1302" spans="1:45">
      <c r="A1302" s="49" t="s">
        <v>190</v>
      </c>
      <c r="B1302" s="18" t="s">
        <v>191</v>
      </c>
      <c r="C1302" s="15" t="s">
        <v>57</v>
      </c>
      <c r="D1302" s="15" t="s">
        <v>58</v>
      </c>
      <c r="E1302" s="15" t="s">
        <v>59</v>
      </c>
      <c r="F1302" s="15" t="s">
        <v>60</v>
      </c>
      <c r="G1302" s="15" t="s">
        <v>1131</v>
      </c>
      <c r="H1302" s="45" t="s">
        <v>1132</v>
      </c>
      <c r="I1302" s="39">
        <v>-14749264.904999999</v>
      </c>
      <c r="J1302" s="39"/>
      <c r="K1302" s="39"/>
      <c r="L1302" s="39"/>
      <c r="M1302" s="39"/>
      <c r="N1302" s="39"/>
      <c r="O1302" s="39"/>
      <c r="P1302" s="39">
        <v>-5120535.7189999996</v>
      </c>
      <c r="Q1302" s="39"/>
      <c r="R1302" s="39"/>
      <c r="S1302" s="39">
        <v>9459.0540000000001</v>
      </c>
      <c r="T1302" s="39"/>
      <c r="U1302" s="39"/>
      <c r="V1302" s="39"/>
      <c r="W1302" s="39"/>
      <c r="X1302" s="39"/>
      <c r="Y1302" s="39"/>
      <c r="Z1302" s="39"/>
      <c r="AA1302" s="39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  <c r="AM1302" s="39"/>
      <c r="AN1302" s="39"/>
      <c r="AO1302" s="39"/>
      <c r="AP1302" s="39"/>
      <c r="AQ1302" s="39"/>
      <c r="AR1302" s="39"/>
      <c r="AS1302" s="41"/>
    </row>
    <row r="1303" spans="1:45">
      <c r="A1303" s="49" t="s">
        <v>190</v>
      </c>
      <c r="B1303" s="18" t="s">
        <v>191</v>
      </c>
      <c r="C1303" s="15" t="s">
        <v>57</v>
      </c>
      <c r="D1303" s="15" t="s">
        <v>58</v>
      </c>
      <c r="E1303" s="15" t="s">
        <v>59</v>
      </c>
      <c r="F1303" s="15" t="s">
        <v>60</v>
      </c>
      <c r="G1303" s="15" t="s">
        <v>1133</v>
      </c>
      <c r="H1303" s="45" t="s">
        <v>1134</v>
      </c>
      <c r="I1303" s="39">
        <v>-32384263.423999999</v>
      </c>
      <c r="J1303" s="39"/>
      <c r="K1303" s="39"/>
      <c r="L1303" s="39"/>
      <c r="M1303" s="39"/>
      <c r="N1303" s="39"/>
      <c r="O1303" s="39"/>
      <c r="P1303" s="39">
        <v>-17850728.613000002</v>
      </c>
      <c r="Q1303" s="39"/>
      <c r="R1303" s="39"/>
      <c r="S1303" s="39">
        <v>-407914.25400000002</v>
      </c>
      <c r="T1303" s="39"/>
      <c r="U1303" s="39"/>
      <c r="V1303" s="39"/>
      <c r="W1303" s="39"/>
      <c r="X1303" s="39"/>
      <c r="Y1303" s="39"/>
      <c r="Z1303" s="39"/>
      <c r="AA1303" s="39"/>
      <c r="AB1303" s="39"/>
      <c r="AC1303" s="39"/>
      <c r="AD1303" s="39"/>
      <c r="AE1303" s="39"/>
      <c r="AF1303" s="39"/>
      <c r="AG1303" s="39"/>
      <c r="AH1303" s="39"/>
      <c r="AI1303" s="39"/>
      <c r="AJ1303" s="39"/>
      <c r="AK1303" s="39"/>
      <c r="AL1303" s="39"/>
      <c r="AM1303" s="39"/>
      <c r="AN1303" s="39"/>
      <c r="AO1303" s="39"/>
      <c r="AP1303" s="39"/>
      <c r="AQ1303" s="39"/>
      <c r="AR1303" s="39"/>
      <c r="AS1303" s="41"/>
    </row>
    <row r="1304" spans="1:45">
      <c r="A1304" s="49" t="s">
        <v>190</v>
      </c>
      <c r="B1304" s="18" t="s">
        <v>191</v>
      </c>
      <c r="C1304" s="15" t="s">
        <v>57</v>
      </c>
      <c r="D1304" s="15" t="s">
        <v>58</v>
      </c>
      <c r="E1304" s="15" t="s">
        <v>59</v>
      </c>
      <c r="F1304" s="15" t="s">
        <v>60</v>
      </c>
      <c r="G1304" s="15" t="s">
        <v>1135</v>
      </c>
      <c r="H1304" s="45" t="s">
        <v>61</v>
      </c>
      <c r="I1304" s="39">
        <v>-1.7589999999999999</v>
      </c>
      <c r="J1304" s="39"/>
      <c r="K1304" s="39"/>
      <c r="L1304" s="39">
        <v>0</v>
      </c>
      <c r="M1304" s="39"/>
      <c r="N1304" s="39"/>
      <c r="O1304" s="39">
        <v>0</v>
      </c>
      <c r="P1304" s="39">
        <v>-1.7589999999999999</v>
      </c>
      <c r="Q1304" s="39"/>
      <c r="R1304" s="39"/>
      <c r="S1304" s="39">
        <v>0</v>
      </c>
      <c r="T1304" s="39"/>
      <c r="U1304" s="39"/>
      <c r="V1304" s="39"/>
      <c r="W1304" s="39"/>
      <c r="X1304" s="39"/>
      <c r="Y1304" s="39"/>
      <c r="Z1304" s="39"/>
      <c r="AA1304" s="39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  <c r="AM1304" s="39"/>
      <c r="AN1304" s="39"/>
      <c r="AO1304" s="39"/>
      <c r="AP1304" s="39"/>
      <c r="AQ1304" s="39"/>
      <c r="AR1304" s="39"/>
      <c r="AS1304" s="41"/>
    </row>
    <row r="1305" spans="1:45">
      <c r="A1305" s="49" t="s">
        <v>190</v>
      </c>
      <c r="B1305" s="18" t="s">
        <v>191</v>
      </c>
      <c r="C1305" s="15" t="s">
        <v>57</v>
      </c>
      <c r="D1305" s="15" t="s">
        <v>58</v>
      </c>
      <c r="E1305" s="15" t="s">
        <v>59</v>
      </c>
      <c r="F1305" s="15" t="s">
        <v>60</v>
      </c>
      <c r="G1305" s="15" t="s">
        <v>1136</v>
      </c>
      <c r="H1305" s="45" t="s">
        <v>1137</v>
      </c>
      <c r="I1305" s="39">
        <v>0</v>
      </c>
      <c r="J1305" s="39">
        <v>-61255.116999999998</v>
      </c>
      <c r="K1305" s="39">
        <v>0</v>
      </c>
      <c r="L1305" s="39">
        <v>0</v>
      </c>
      <c r="M1305" s="39">
        <v>-52841.317000000003</v>
      </c>
      <c r="N1305" s="39">
        <v>0</v>
      </c>
      <c r="O1305" s="39">
        <v>0</v>
      </c>
      <c r="P1305" s="39">
        <v>0</v>
      </c>
      <c r="Q1305" s="39">
        <v>52841.317000000003</v>
      </c>
      <c r="R1305" s="39">
        <v>0</v>
      </c>
      <c r="S1305" s="39">
        <v>0</v>
      </c>
      <c r="T1305" s="39">
        <v>0</v>
      </c>
      <c r="U1305" s="39">
        <v>0</v>
      </c>
      <c r="V1305" s="39">
        <v>0</v>
      </c>
      <c r="W1305" s="39">
        <v>-90960.187000000005</v>
      </c>
      <c r="X1305" s="39">
        <v>90960.187000000005</v>
      </c>
      <c r="Y1305" s="39">
        <v>0</v>
      </c>
      <c r="Z1305" s="39">
        <v>-103912.18399999999</v>
      </c>
      <c r="AA1305" s="39">
        <v>103912.18399999999</v>
      </c>
      <c r="AB1305" s="39">
        <v>0</v>
      </c>
      <c r="AC1305" s="39">
        <v>-52841.317000000003</v>
      </c>
      <c r="AD1305" s="39">
        <v>52841.317000000003</v>
      </c>
      <c r="AE1305" s="39"/>
      <c r="AF1305" s="39"/>
      <c r="AG1305" s="39">
        <v>0</v>
      </c>
      <c r="AH1305" s="39">
        <v>0</v>
      </c>
      <c r="AI1305" s="39">
        <v>0</v>
      </c>
      <c r="AJ1305" s="39">
        <v>-90960.187000000005</v>
      </c>
      <c r="AK1305" s="39">
        <v>0</v>
      </c>
      <c r="AL1305" s="39">
        <v>0</v>
      </c>
      <c r="AM1305" s="39">
        <v>-103912.18399999999</v>
      </c>
      <c r="AN1305" s="39">
        <v>0</v>
      </c>
      <c r="AO1305" s="39">
        <v>0</v>
      </c>
      <c r="AP1305" s="39">
        <v>-52841.317000000003</v>
      </c>
      <c r="AQ1305" s="39">
        <v>0</v>
      </c>
      <c r="AR1305" s="39">
        <v>0</v>
      </c>
      <c r="AS1305" s="41">
        <v>0</v>
      </c>
    </row>
    <row r="1306" spans="1:45">
      <c r="A1306" s="49" t="s">
        <v>190</v>
      </c>
      <c r="B1306" s="18" t="s">
        <v>191</v>
      </c>
      <c r="C1306" s="15" t="s">
        <v>57</v>
      </c>
      <c r="D1306" s="15" t="s">
        <v>58</v>
      </c>
      <c r="E1306" s="15" t="s">
        <v>59</v>
      </c>
      <c r="F1306" s="15" t="s">
        <v>60</v>
      </c>
      <c r="G1306" s="15" t="s">
        <v>1138</v>
      </c>
      <c r="H1306" s="45" t="s">
        <v>1139</v>
      </c>
      <c r="I1306" s="39">
        <v>-4015476.2080000001</v>
      </c>
      <c r="J1306" s="39">
        <v>-5474136.3870000001</v>
      </c>
      <c r="K1306" s="39">
        <v>-5474136.3870000001</v>
      </c>
      <c r="L1306" s="39">
        <v>-4729817.6730000004</v>
      </c>
      <c r="M1306" s="39">
        <v>-4584650.4970000004</v>
      </c>
      <c r="N1306" s="39">
        <v>-4584650.4970000004</v>
      </c>
      <c r="O1306" s="39">
        <v>-3941514.727</v>
      </c>
      <c r="P1306" s="39">
        <v>-4016857.8629999999</v>
      </c>
      <c r="Q1306" s="39"/>
      <c r="R1306" s="39">
        <v>-394151.473</v>
      </c>
      <c r="S1306" s="39">
        <v>-429059.32699999999</v>
      </c>
      <c r="T1306" s="39"/>
      <c r="U1306" s="39"/>
      <c r="V1306" s="39">
        <v>-1605904.3970000001</v>
      </c>
      <c r="W1306" s="39">
        <v>-408034.652</v>
      </c>
      <c r="X1306" s="39">
        <v>-459527.95400000003</v>
      </c>
      <c r="Y1306" s="39">
        <v>-389981.66399999999</v>
      </c>
      <c r="Z1306" s="39">
        <v>-425904.53200000001</v>
      </c>
      <c r="AA1306" s="39">
        <v>-404953.022</v>
      </c>
      <c r="AB1306" s="39">
        <v>-447072.05200000003</v>
      </c>
      <c r="AC1306" s="39">
        <v>-443272.22399999999</v>
      </c>
      <c r="AD1306" s="39"/>
      <c r="AE1306" s="39"/>
      <c r="AF1306" s="39"/>
      <c r="AG1306" s="39"/>
      <c r="AH1306" s="39"/>
      <c r="AI1306" s="39">
        <v>-1605904.3970000001</v>
      </c>
      <c r="AJ1306" s="39">
        <v>-2013939.0490000001</v>
      </c>
      <c r="AK1306" s="39">
        <v>-2473467.003</v>
      </c>
      <c r="AL1306" s="39">
        <v>-2863448.6669999999</v>
      </c>
      <c r="AM1306" s="39">
        <v>-3289353.199</v>
      </c>
      <c r="AN1306" s="39">
        <v>-3694306.2209999999</v>
      </c>
      <c r="AO1306" s="39">
        <v>-4141378.273</v>
      </c>
      <c r="AP1306" s="39">
        <v>-4584650.4970000004</v>
      </c>
      <c r="AQ1306" s="39">
        <v>-4584650.4970000004</v>
      </c>
      <c r="AR1306" s="39">
        <v>-4584650.4970000004</v>
      </c>
      <c r="AS1306" s="41">
        <v>-4584650.4970000004</v>
      </c>
    </row>
    <row r="1307" spans="1:45">
      <c r="A1307" s="49" t="s">
        <v>190</v>
      </c>
      <c r="B1307" s="18" t="s">
        <v>191</v>
      </c>
      <c r="C1307" s="15" t="s">
        <v>57</v>
      </c>
      <c r="D1307" s="15" t="s">
        <v>58</v>
      </c>
      <c r="E1307" s="15" t="s">
        <v>59</v>
      </c>
      <c r="F1307" s="15" t="s">
        <v>60</v>
      </c>
      <c r="G1307" s="15" t="s">
        <v>1220</v>
      </c>
      <c r="H1307" s="45" t="s">
        <v>1221</v>
      </c>
      <c r="I1307" s="39"/>
      <c r="J1307" s="39">
        <v>0</v>
      </c>
      <c r="K1307" s="39">
        <v>0</v>
      </c>
      <c r="L1307" s="39"/>
      <c r="M1307" s="39">
        <v>0</v>
      </c>
      <c r="N1307" s="39">
        <v>0</v>
      </c>
      <c r="O1307" s="39"/>
      <c r="P1307" s="39"/>
      <c r="Q1307" s="39"/>
      <c r="R1307" s="39"/>
      <c r="S1307" s="39"/>
      <c r="T1307" s="39"/>
      <c r="U1307" s="39"/>
      <c r="V1307" s="39"/>
      <c r="W1307" s="39"/>
      <c r="X1307" s="39"/>
      <c r="Y1307" s="39"/>
      <c r="Z1307" s="39"/>
      <c r="AA1307" s="39"/>
      <c r="AB1307" s="39">
        <v>0</v>
      </c>
      <c r="AC1307" s="39">
        <v>0</v>
      </c>
      <c r="AD1307" s="39"/>
      <c r="AE1307" s="39"/>
      <c r="AF1307" s="39"/>
      <c r="AG1307" s="39"/>
      <c r="AH1307" s="39"/>
      <c r="AI1307" s="39"/>
      <c r="AJ1307" s="39"/>
      <c r="AK1307" s="39"/>
      <c r="AL1307" s="39"/>
      <c r="AM1307" s="39"/>
      <c r="AN1307" s="39"/>
      <c r="AO1307" s="39">
        <v>0</v>
      </c>
      <c r="AP1307" s="39">
        <v>0</v>
      </c>
      <c r="AQ1307" s="39">
        <v>0</v>
      </c>
      <c r="AR1307" s="39">
        <v>0</v>
      </c>
      <c r="AS1307" s="41">
        <v>0</v>
      </c>
    </row>
    <row r="1308" spans="1:45">
      <c r="A1308" s="49" t="s">
        <v>190</v>
      </c>
      <c r="B1308" s="18" t="s">
        <v>191</v>
      </c>
      <c r="C1308" s="15" t="s">
        <v>57</v>
      </c>
      <c r="D1308" s="15" t="s">
        <v>58</v>
      </c>
      <c r="E1308" s="15" t="s">
        <v>59</v>
      </c>
      <c r="F1308" s="15" t="s">
        <v>60</v>
      </c>
      <c r="G1308" s="15" t="s">
        <v>1140</v>
      </c>
      <c r="H1308" s="45" t="s">
        <v>1141</v>
      </c>
      <c r="I1308" s="39"/>
      <c r="J1308" s="39">
        <v>0</v>
      </c>
      <c r="K1308" s="39">
        <v>0</v>
      </c>
      <c r="L1308" s="39">
        <v>0</v>
      </c>
      <c r="M1308" s="39">
        <v>0</v>
      </c>
      <c r="N1308" s="39">
        <v>0</v>
      </c>
      <c r="O1308" s="39">
        <v>0</v>
      </c>
      <c r="P1308" s="39"/>
      <c r="Q1308" s="39"/>
      <c r="R1308" s="39">
        <v>0</v>
      </c>
      <c r="S1308" s="39"/>
      <c r="T1308" s="39">
        <v>0</v>
      </c>
      <c r="U1308" s="39">
        <v>0</v>
      </c>
      <c r="V1308" s="39">
        <v>0</v>
      </c>
      <c r="W1308" s="39">
        <v>0</v>
      </c>
      <c r="X1308" s="39">
        <v>0</v>
      </c>
      <c r="Y1308" s="39">
        <v>0</v>
      </c>
      <c r="Z1308" s="39">
        <v>0</v>
      </c>
      <c r="AA1308" s="39">
        <v>0</v>
      </c>
      <c r="AB1308" s="39">
        <v>0</v>
      </c>
      <c r="AC1308" s="39">
        <v>0</v>
      </c>
      <c r="AD1308" s="39"/>
      <c r="AE1308" s="39"/>
      <c r="AF1308" s="39"/>
      <c r="AG1308" s="39">
        <v>0</v>
      </c>
      <c r="AH1308" s="39">
        <v>0</v>
      </c>
      <c r="AI1308" s="39">
        <v>0</v>
      </c>
      <c r="AJ1308" s="39">
        <v>0</v>
      </c>
      <c r="AK1308" s="39">
        <v>0</v>
      </c>
      <c r="AL1308" s="39">
        <v>0</v>
      </c>
      <c r="AM1308" s="39">
        <v>0</v>
      </c>
      <c r="AN1308" s="39">
        <v>0</v>
      </c>
      <c r="AO1308" s="39">
        <v>0</v>
      </c>
      <c r="AP1308" s="39">
        <v>0</v>
      </c>
      <c r="AQ1308" s="39">
        <v>0</v>
      </c>
      <c r="AR1308" s="39">
        <v>0</v>
      </c>
      <c r="AS1308" s="41">
        <v>0</v>
      </c>
    </row>
    <row r="1309" spans="1:45">
      <c r="A1309" s="49" t="s">
        <v>190</v>
      </c>
      <c r="B1309" s="18" t="s">
        <v>191</v>
      </c>
      <c r="C1309" s="15" t="s">
        <v>57</v>
      </c>
      <c r="D1309" s="15" t="s">
        <v>58</v>
      </c>
      <c r="E1309" s="15" t="s">
        <v>59</v>
      </c>
      <c r="F1309" s="15" t="s">
        <v>60</v>
      </c>
      <c r="G1309" s="15" t="s">
        <v>1142</v>
      </c>
      <c r="H1309" s="45" t="s">
        <v>1143</v>
      </c>
      <c r="I1309" s="39">
        <v>0</v>
      </c>
      <c r="J1309" s="39">
        <v>0</v>
      </c>
      <c r="K1309" s="39">
        <v>0</v>
      </c>
      <c r="L1309" s="39">
        <v>0</v>
      </c>
      <c r="M1309" s="39">
        <v>0</v>
      </c>
      <c r="N1309" s="39">
        <v>0</v>
      </c>
      <c r="O1309" s="39">
        <v>0</v>
      </c>
      <c r="P1309" s="39">
        <v>0</v>
      </c>
      <c r="Q1309" s="39"/>
      <c r="R1309" s="39">
        <v>0</v>
      </c>
      <c r="S1309" s="39">
        <v>0</v>
      </c>
      <c r="T1309" s="39">
        <v>0</v>
      </c>
      <c r="U1309" s="39">
        <v>0</v>
      </c>
      <c r="V1309" s="39">
        <v>0</v>
      </c>
      <c r="W1309" s="39">
        <v>0</v>
      </c>
      <c r="X1309" s="39">
        <v>0</v>
      </c>
      <c r="Y1309" s="39">
        <v>0</v>
      </c>
      <c r="Z1309" s="39">
        <v>0</v>
      </c>
      <c r="AA1309" s="39">
        <v>0</v>
      </c>
      <c r="AB1309" s="39">
        <v>0</v>
      </c>
      <c r="AC1309" s="39">
        <v>0</v>
      </c>
      <c r="AD1309" s="39"/>
      <c r="AE1309" s="39"/>
      <c r="AF1309" s="39"/>
      <c r="AG1309" s="39">
        <v>0</v>
      </c>
      <c r="AH1309" s="39">
        <v>0</v>
      </c>
      <c r="AI1309" s="39">
        <v>0</v>
      </c>
      <c r="AJ1309" s="39">
        <v>0</v>
      </c>
      <c r="AK1309" s="39">
        <v>0</v>
      </c>
      <c r="AL1309" s="39">
        <v>0</v>
      </c>
      <c r="AM1309" s="39">
        <v>0</v>
      </c>
      <c r="AN1309" s="39">
        <v>0</v>
      </c>
      <c r="AO1309" s="39">
        <v>0</v>
      </c>
      <c r="AP1309" s="39">
        <v>0</v>
      </c>
      <c r="AQ1309" s="39">
        <v>0</v>
      </c>
      <c r="AR1309" s="39">
        <v>0</v>
      </c>
      <c r="AS1309" s="41">
        <v>0</v>
      </c>
    </row>
    <row r="1310" spans="1:45">
      <c r="A1310" s="49" t="s">
        <v>190</v>
      </c>
      <c r="B1310" s="18" t="s">
        <v>191</v>
      </c>
      <c r="C1310" s="15" t="s">
        <v>57</v>
      </c>
      <c r="D1310" s="15" t="s">
        <v>58</v>
      </c>
      <c r="E1310" s="15" t="s">
        <v>59</v>
      </c>
      <c r="F1310" s="15" t="s">
        <v>60</v>
      </c>
      <c r="G1310" s="15" t="s">
        <v>1144</v>
      </c>
      <c r="H1310" s="45" t="s">
        <v>1145</v>
      </c>
      <c r="I1310" s="39">
        <v>-19973.163</v>
      </c>
      <c r="J1310" s="39">
        <v>0</v>
      </c>
      <c r="K1310" s="39">
        <v>0</v>
      </c>
      <c r="L1310" s="39">
        <v>0</v>
      </c>
      <c r="M1310" s="39">
        <v>0</v>
      </c>
      <c r="N1310" s="39">
        <v>0</v>
      </c>
      <c r="O1310" s="39">
        <v>0</v>
      </c>
      <c r="P1310" s="39">
        <v>-9486.6849999999995</v>
      </c>
      <c r="Q1310" s="39"/>
      <c r="R1310" s="39">
        <v>0</v>
      </c>
      <c r="S1310" s="39">
        <v>373.63299999999998</v>
      </c>
      <c r="T1310" s="39">
        <v>0</v>
      </c>
      <c r="U1310" s="39">
        <v>0</v>
      </c>
      <c r="V1310" s="39">
        <v>0</v>
      </c>
      <c r="W1310" s="39">
        <v>0</v>
      </c>
      <c r="X1310" s="39">
        <v>0</v>
      </c>
      <c r="Y1310" s="39">
        <v>0</v>
      </c>
      <c r="Z1310" s="39">
        <v>0</v>
      </c>
      <c r="AA1310" s="39">
        <v>0</v>
      </c>
      <c r="AB1310" s="39">
        <v>0</v>
      </c>
      <c r="AC1310" s="39">
        <v>0</v>
      </c>
      <c r="AD1310" s="39"/>
      <c r="AE1310" s="39"/>
      <c r="AF1310" s="39"/>
      <c r="AG1310" s="39">
        <v>0</v>
      </c>
      <c r="AH1310" s="39">
        <v>0</v>
      </c>
      <c r="AI1310" s="39">
        <v>0</v>
      </c>
      <c r="AJ1310" s="39">
        <v>0</v>
      </c>
      <c r="AK1310" s="39">
        <v>0</v>
      </c>
      <c r="AL1310" s="39">
        <v>0</v>
      </c>
      <c r="AM1310" s="39">
        <v>0</v>
      </c>
      <c r="AN1310" s="39">
        <v>0</v>
      </c>
      <c r="AO1310" s="39">
        <v>0</v>
      </c>
      <c r="AP1310" s="39">
        <v>0</v>
      </c>
      <c r="AQ1310" s="39">
        <v>0</v>
      </c>
      <c r="AR1310" s="39">
        <v>0</v>
      </c>
      <c r="AS1310" s="41">
        <v>0</v>
      </c>
    </row>
    <row r="1311" spans="1:45">
      <c r="A1311" s="49" t="s">
        <v>190</v>
      </c>
      <c r="B1311" s="18" t="s">
        <v>191</v>
      </c>
      <c r="C1311" s="15" t="s">
        <v>57</v>
      </c>
      <c r="D1311" s="15" t="s">
        <v>58</v>
      </c>
      <c r="E1311" s="15" t="s">
        <v>59</v>
      </c>
      <c r="F1311" s="15" t="s">
        <v>60</v>
      </c>
      <c r="G1311" s="15" t="s">
        <v>1146</v>
      </c>
      <c r="H1311" s="45" t="s">
        <v>1147</v>
      </c>
      <c r="I1311" s="39">
        <v>0</v>
      </c>
      <c r="J1311" s="39">
        <v>0</v>
      </c>
      <c r="K1311" s="39">
        <v>0</v>
      </c>
      <c r="L1311" s="39">
        <v>0</v>
      </c>
      <c r="M1311" s="39">
        <v>0</v>
      </c>
      <c r="N1311" s="39">
        <v>0</v>
      </c>
      <c r="O1311" s="39">
        <v>0</v>
      </c>
      <c r="P1311" s="39">
        <v>0</v>
      </c>
      <c r="Q1311" s="39"/>
      <c r="R1311" s="39">
        <v>0</v>
      </c>
      <c r="S1311" s="39">
        <v>0</v>
      </c>
      <c r="T1311" s="39">
        <v>0</v>
      </c>
      <c r="U1311" s="39">
        <v>0</v>
      </c>
      <c r="V1311" s="39">
        <v>0</v>
      </c>
      <c r="W1311" s="39">
        <v>0</v>
      </c>
      <c r="X1311" s="39">
        <v>0</v>
      </c>
      <c r="Y1311" s="39">
        <v>0</v>
      </c>
      <c r="Z1311" s="39">
        <v>0</v>
      </c>
      <c r="AA1311" s="39">
        <v>0</v>
      </c>
      <c r="AB1311" s="39">
        <v>0</v>
      </c>
      <c r="AC1311" s="39">
        <v>0</v>
      </c>
      <c r="AD1311" s="39"/>
      <c r="AE1311" s="39"/>
      <c r="AF1311" s="39"/>
      <c r="AG1311" s="39">
        <v>0</v>
      </c>
      <c r="AH1311" s="39">
        <v>0</v>
      </c>
      <c r="AI1311" s="39">
        <v>0</v>
      </c>
      <c r="AJ1311" s="39">
        <v>0</v>
      </c>
      <c r="AK1311" s="39">
        <v>0</v>
      </c>
      <c r="AL1311" s="39">
        <v>0</v>
      </c>
      <c r="AM1311" s="39">
        <v>0</v>
      </c>
      <c r="AN1311" s="39">
        <v>0</v>
      </c>
      <c r="AO1311" s="39">
        <v>0</v>
      </c>
      <c r="AP1311" s="39">
        <v>0</v>
      </c>
      <c r="AQ1311" s="39">
        <v>0</v>
      </c>
      <c r="AR1311" s="39">
        <v>0</v>
      </c>
      <c r="AS1311" s="41">
        <v>0</v>
      </c>
    </row>
    <row r="1312" spans="1:45">
      <c r="A1312" s="49" t="s">
        <v>190</v>
      </c>
      <c r="B1312" s="18" t="s">
        <v>191</v>
      </c>
      <c r="C1312" s="15" t="s">
        <v>57</v>
      </c>
      <c r="D1312" s="15" t="s">
        <v>58</v>
      </c>
      <c r="E1312" s="15" t="s">
        <v>59</v>
      </c>
      <c r="F1312" s="15" t="s">
        <v>60</v>
      </c>
      <c r="G1312" s="15" t="s">
        <v>1148</v>
      </c>
      <c r="H1312" s="45" t="s">
        <v>1132</v>
      </c>
      <c r="I1312" s="39">
        <v>29454.035</v>
      </c>
      <c r="J1312" s="39">
        <v>0</v>
      </c>
      <c r="K1312" s="39">
        <v>0</v>
      </c>
      <c r="L1312" s="39">
        <v>0</v>
      </c>
      <c r="M1312" s="39">
        <v>0</v>
      </c>
      <c r="N1312" s="39">
        <v>0</v>
      </c>
      <c r="O1312" s="39">
        <v>0</v>
      </c>
      <c r="P1312" s="39">
        <v>593521.81700000004</v>
      </c>
      <c r="Q1312" s="39"/>
      <c r="R1312" s="39">
        <v>0</v>
      </c>
      <c r="S1312" s="39">
        <v>76839.377999999997</v>
      </c>
      <c r="T1312" s="39">
        <v>0</v>
      </c>
      <c r="U1312" s="39">
        <v>0</v>
      </c>
      <c r="V1312" s="39">
        <v>0</v>
      </c>
      <c r="W1312" s="39">
        <v>0</v>
      </c>
      <c r="X1312" s="39">
        <v>0</v>
      </c>
      <c r="Y1312" s="39">
        <v>0</v>
      </c>
      <c r="Z1312" s="39">
        <v>0</v>
      </c>
      <c r="AA1312" s="39">
        <v>0</v>
      </c>
      <c r="AB1312" s="39">
        <v>0</v>
      </c>
      <c r="AC1312" s="39">
        <v>0</v>
      </c>
      <c r="AD1312" s="39"/>
      <c r="AE1312" s="39"/>
      <c r="AF1312" s="39"/>
      <c r="AG1312" s="39">
        <v>0</v>
      </c>
      <c r="AH1312" s="39">
        <v>0</v>
      </c>
      <c r="AI1312" s="39">
        <v>0</v>
      </c>
      <c r="AJ1312" s="39">
        <v>0</v>
      </c>
      <c r="AK1312" s="39">
        <v>0</v>
      </c>
      <c r="AL1312" s="39">
        <v>0</v>
      </c>
      <c r="AM1312" s="39">
        <v>0</v>
      </c>
      <c r="AN1312" s="39">
        <v>0</v>
      </c>
      <c r="AO1312" s="39">
        <v>0</v>
      </c>
      <c r="AP1312" s="39">
        <v>0</v>
      </c>
      <c r="AQ1312" s="39">
        <v>0</v>
      </c>
      <c r="AR1312" s="39">
        <v>0</v>
      </c>
      <c r="AS1312" s="41">
        <v>0</v>
      </c>
    </row>
    <row r="1313" spans="1:45">
      <c r="A1313" s="49" t="s">
        <v>190</v>
      </c>
      <c r="B1313" s="18" t="s">
        <v>191</v>
      </c>
      <c r="C1313" s="15" t="s">
        <v>57</v>
      </c>
      <c r="D1313" s="15" t="s">
        <v>58</v>
      </c>
      <c r="E1313" s="15" t="s">
        <v>59</v>
      </c>
      <c r="F1313" s="15" t="s">
        <v>60</v>
      </c>
      <c r="G1313" s="15" t="s">
        <v>1149</v>
      </c>
      <c r="H1313" s="45" t="s">
        <v>1150</v>
      </c>
      <c r="I1313" s="39">
        <v>0</v>
      </c>
      <c r="J1313" s="39">
        <v>0</v>
      </c>
      <c r="K1313" s="39">
        <v>0</v>
      </c>
      <c r="L1313" s="39">
        <v>0</v>
      </c>
      <c r="M1313" s="39">
        <v>0</v>
      </c>
      <c r="N1313" s="39">
        <v>0</v>
      </c>
      <c r="O1313" s="39">
        <v>0</v>
      </c>
      <c r="P1313" s="39">
        <v>0</v>
      </c>
      <c r="Q1313" s="39">
        <v>0</v>
      </c>
      <c r="R1313" s="39">
        <v>0</v>
      </c>
      <c r="S1313" s="39">
        <v>0</v>
      </c>
      <c r="T1313" s="39">
        <v>0</v>
      </c>
      <c r="U1313" s="39">
        <v>0</v>
      </c>
      <c r="V1313" s="39">
        <v>0</v>
      </c>
      <c r="W1313" s="39">
        <v>0</v>
      </c>
      <c r="X1313" s="39">
        <v>0</v>
      </c>
      <c r="Y1313" s="39">
        <v>0</v>
      </c>
      <c r="Z1313" s="39">
        <v>0</v>
      </c>
      <c r="AA1313" s="39">
        <v>0</v>
      </c>
      <c r="AB1313" s="39">
        <v>0</v>
      </c>
      <c r="AC1313" s="39">
        <v>0</v>
      </c>
      <c r="AD1313" s="39">
        <v>0</v>
      </c>
      <c r="AE1313" s="39"/>
      <c r="AF1313" s="39"/>
      <c r="AG1313" s="39">
        <v>0</v>
      </c>
      <c r="AH1313" s="39">
        <v>0</v>
      </c>
      <c r="AI1313" s="39">
        <v>0</v>
      </c>
      <c r="AJ1313" s="39">
        <v>0</v>
      </c>
      <c r="AK1313" s="39">
        <v>0</v>
      </c>
      <c r="AL1313" s="39">
        <v>0</v>
      </c>
      <c r="AM1313" s="39">
        <v>0</v>
      </c>
      <c r="AN1313" s="39">
        <v>0</v>
      </c>
      <c r="AO1313" s="39">
        <v>0</v>
      </c>
      <c r="AP1313" s="39">
        <v>0</v>
      </c>
      <c r="AQ1313" s="39">
        <v>0</v>
      </c>
      <c r="AR1313" s="39">
        <v>0</v>
      </c>
      <c r="AS1313" s="41">
        <v>0</v>
      </c>
    </row>
    <row r="1314" spans="1:45">
      <c r="A1314" s="49" t="s">
        <v>190</v>
      </c>
      <c r="B1314" s="18" t="s">
        <v>191</v>
      </c>
      <c r="C1314" s="15" t="s">
        <v>57</v>
      </c>
      <c r="D1314" s="15" t="s">
        <v>58</v>
      </c>
      <c r="E1314" s="15" t="s">
        <v>59</v>
      </c>
      <c r="F1314" s="15" t="s">
        <v>60</v>
      </c>
      <c r="G1314" s="15" t="s">
        <v>1151</v>
      </c>
      <c r="H1314" s="45" t="s">
        <v>1152</v>
      </c>
      <c r="I1314" s="39">
        <v>0</v>
      </c>
      <c r="J1314" s="39">
        <v>0</v>
      </c>
      <c r="K1314" s="39">
        <v>0</v>
      </c>
      <c r="L1314" s="39">
        <v>0</v>
      </c>
      <c r="M1314" s="39">
        <v>0</v>
      </c>
      <c r="N1314" s="39">
        <v>0</v>
      </c>
      <c r="O1314" s="39">
        <v>0</v>
      </c>
      <c r="P1314" s="39">
        <v>0</v>
      </c>
      <c r="Q1314" s="39"/>
      <c r="R1314" s="39">
        <v>0</v>
      </c>
      <c r="S1314" s="39">
        <v>0</v>
      </c>
      <c r="T1314" s="39">
        <v>0</v>
      </c>
      <c r="U1314" s="39">
        <v>0</v>
      </c>
      <c r="V1314" s="39">
        <v>0</v>
      </c>
      <c r="W1314" s="39">
        <v>0</v>
      </c>
      <c r="X1314" s="39">
        <v>0</v>
      </c>
      <c r="Y1314" s="39">
        <v>0</v>
      </c>
      <c r="Z1314" s="39">
        <v>0</v>
      </c>
      <c r="AA1314" s="39">
        <v>0</v>
      </c>
      <c r="AB1314" s="39">
        <v>0</v>
      </c>
      <c r="AC1314" s="39">
        <v>0</v>
      </c>
      <c r="AD1314" s="39"/>
      <c r="AE1314" s="39"/>
      <c r="AF1314" s="39"/>
      <c r="AG1314" s="39">
        <v>0</v>
      </c>
      <c r="AH1314" s="39">
        <v>0</v>
      </c>
      <c r="AI1314" s="39">
        <v>0</v>
      </c>
      <c r="AJ1314" s="39">
        <v>0</v>
      </c>
      <c r="AK1314" s="39">
        <v>0</v>
      </c>
      <c r="AL1314" s="39">
        <v>0</v>
      </c>
      <c r="AM1314" s="39">
        <v>0</v>
      </c>
      <c r="AN1314" s="39">
        <v>0</v>
      </c>
      <c r="AO1314" s="39">
        <v>0</v>
      </c>
      <c r="AP1314" s="39">
        <v>0</v>
      </c>
      <c r="AQ1314" s="39">
        <v>0</v>
      </c>
      <c r="AR1314" s="39">
        <v>0</v>
      </c>
      <c r="AS1314" s="41">
        <v>0</v>
      </c>
    </row>
    <row r="1315" spans="1:45">
      <c r="A1315" s="49" t="s">
        <v>190</v>
      </c>
      <c r="B1315" s="18" t="s">
        <v>191</v>
      </c>
      <c r="C1315" s="15" t="s">
        <v>57</v>
      </c>
      <c r="D1315" s="15" t="s">
        <v>58</v>
      </c>
      <c r="E1315" s="15" t="s">
        <v>59</v>
      </c>
      <c r="F1315" s="15" t="s">
        <v>60</v>
      </c>
      <c r="G1315" s="15" t="s">
        <v>1153</v>
      </c>
      <c r="H1315" s="45" t="s">
        <v>1154</v>
      </c>
      <c r="I1315" s="39">
        <v>0</v>
      </c>
      <c r="J1315" s="39">
        <v>0</v>
      </c>
      <c r="K1315" s="39">
        <v>0</v>
      </c>
      <c r="L1315" s="39">
        <v>0</v>
      </c>
      <c r="M1315" s="39">
        <v>0</v>
      </c>
      <c r="N1315" s="39">
        <v>0</v>
      </c>
      <c r="O1315" s="39">
        <v>0</v>
      </c>
      <c r="P1315" s="39">
        <v>0</v>
      </c>
      <c r="Q1315" s="39">
        <v>0</v>
      </c>
      <c r="R1315" s="39"/>
      <c r="S1315" s="39">
        <v>0</v>
      </c>
      <c r="T1315" s="39">
        <v>0</v>
      </c>
      <c r="U1315" s="39">
        <v>0</v>
      </c>
      <c r="V1315" s="39">
        <v>0</v>
      </c>
      <c r="W1315" s="39">
        <v>0</v>
      </c>
      <c r="X1315" s="39">
        <v>0</v>
      </c>
      <c r="Y1315" s="39">
        <v>0</v>
      </c>
      <c r="Z1315" s="39">
        <v>0</v>
      </c>
      <c r="AA1315" s="39">
        <v>0</v>
      </c>
      <c r="AB1315" s="39">
        <v>0</v>
      </c>
      <c r="AC1315" s="39">
        <v>0</v>
      </c>
      <c r="AD1315" s="39">
        <v>0</v>
      </c>
      <c r="AE1315" s="39"/>
      <c r="AF1315" s="39"/>
      <c r="AG1315" s="39">
        <v>0</v>
      </c>
      <c r="AH1315" s="39">
        <v>0</v>
      </c>
      <c r="AI1315" s="39">
        <v>0</v>
      </c>
      <c r="AJ1315" s="39">
        <v>0</v>
      </c>
      <c r="AK1315" s="39">
        <v>0</v>
      </c>
      <c r="AL1315" s="39">
        <v>0</v>
      </c>
      <c r="AM1315" s="39">
        <v>0</v>
      </c>
      <c r="AN1315" s="39">
        <v>0</v>
      </c>
      <c r="AO1315" s="39">
        <v>0</v>
      </c>
      <c r="AP1315" s="39">
        <v>0</v>
      </c>
      <c r="AQ1315" s="39">
        <v>0</v>
      </c>
      <c r="AR1315" s="39">
        <v>0</v>
      </c>
      <c r="AS1315" s="41">
        <v>0</v>
      </c>
    </row>
    <row r="1316" spans="1:45">
      <c r="A1316" s="49" t="s">
        <v>190</v>
      </c>
      <c r="B1316" s="18" t="s">
        <v>191</v>
      </c>
      <c r="C1316" s="15" t="s">
        <v>57</v>
      </c>
      <c r="D1316" s="15" t="s">
        <v>58</v>
      </c>
      <c r="E1316" s="15" t="s">
        <v>59</v>
      </c>
      <c r="F1316" s="15" t="s">
        <v>60</v>
      </c>
      <c r="G1316" s="15" t="s">
        <v>1155</v>
      </c>
      <c r="H1316" s="45" t="s">
        <v>1156</v>
      </c>
      <c r="I1316" s="39">
        <v>0</v>
      </c>
      <c r="J1316" s="39">
        <v>0</v>
      </c>
      <c r="K1316" s="39">
        <v>0</v>
      </c>
      <c r="L1316" s="39">
        <v>0</v>
      </c>
      <c r="M1316" s="39">
        <v>0</v>
      </c>
      <c r="N1316" s="39">
        <v>0</v>
      </c>
      <c r="O1316" s="39">
        <v>0</v>
      </c>
      <c r="P1316" s="39">
        <v>0</v>
      </c>
      <c r="Q1316" s="39"/>
      <c r="R1316" s="39">
        <v>0</v>
      </c>
      <c r="S1316" s="39">
        <v>0</v>
      </c>
      <c r="T1316" s="39"/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0</v>
      </c>
      <c r="AA1316" s="39">
        <v>0</v>
      </c>
      <c r="AB1316" s="39">
        <v>0</v>
      </c>
      <c r="AC1316" s="39">
        <v>0</v>
      </c>
      <c r="AD1316" s="39"/>
      <c r="AE1316" s="39"/>
      <c r="AF1316" s="39"/>
      <c r="AG1316" s="39"/>
      <c r="AH1316" s="39">
        <v>0</v>
      </c>
      <c r="AI1316" s="39">
        <v>0</v>
      </c>
      <c r="AJ1316" s="39">
        <v>0</v>
      </c>
      <c r="AK1316" s="39">
        <v>0</v>
      </c>
      <c r="AL1316" s="39">
        <v>0</v>
      </c>
      <c r="AM1316" s="39">
        <v>0</v>
      </c>
      <c r="AN1316" s="39">
        <v>0</v>
      </c>
      <c r="AO1316" s="39">
        <v>0</v>
      </c>
      <c r="AP1316" s="39">
        <v>0</v>
      </c>
      <c r="AQ1316" s="39">
        <v>0</v>
      </c>
      <c r="AR1316" s="39">
        <v>0</v>
      </c>
      <c r="AS1316" s="41">
        <v>0</v>
      </c>
    </row>
    <row r="1317" spans="1:45">
      <c r="A1317" s="49" t="s">
        <v>190</v>
      </c>
      <c r="B1317" s="18" t="s">
        <v>191</v>
      </c>
      <c r="C1317" s="15" t="s">
        <v>57</v>
      </c>
      <c r="D1317" s="15" t="s">
        <v>58</v>
      </c>
      <c r="E1317" s="15" t="s">
        <v>59</v>
      </c>
      <c r="F1317" s="15" t="s">
        <v>60</v>
      </c>
      <c r="G1317" s="15" t="s">
        <v>1157</v>
      </c>
      <c r="H1317" s="45" t="s">
        <v>1158</v>
      </c>
      <c r="I1317" s="39"/>
      <c r="J1317" s="39">
        <v>0</v>
      </c>
      <c r="K1317" s="39">
        <v>0</v>
      </c>
      <c r="L1317" s="39">
        <v>0</v>
      </c>
      <c r="M1317" s="39">
        <v>0</v>
      </c>
      <c r="N1317" s="39">
        <v>0</v>
      </c>
      <c r="O1317" s="39">
        <v>0</v>
      </c>
      <c r="P1317" s="39"/>
      <c r="Q1317" s="39"/>
      <c r="R1317" s="39">
        <v>0</v>
      </c>
      <c r="S1317" s="39"/>
      <c r="T1317" s="39">
        <v>0</v>
      </c>
      <c r="U1317" s="39">
        <v>0</v>
      </c>
      <c r="V1317" s="39">
        <v>0</v>
      </c>
      <c r="W1317" s="39">
        <v>0</v>
      </c>
      <c r="X1317" s="39">
        <v>0</v>
      </c>
      <c r="Y1317" s="39">
        <v>0</v>
      </c>
      <c r="Z1317" s="39">
        <v>0</v>
      </c>
      <c r="AA1317" s="39">
        <v>0</v>
      </c>
      <c r="AB1317" s="39">
        <v>0</v>
      </c>
      <c r="AC1317" s="39">
        <v>0</v>
      </c>
      <c r="AD1317" s="39"/>
      <c r="AE1317" s="39"/>
      <c r="AF1317" s="39"/>
      <c r="AG1317" s="39">
        <v>0</v>
      </c>
      <c r="AH1317" s="39">
        <v>0</v>
      </c>
      <c r="AI1317" s="39">
        <v>0</v>
      </c>
      <c r="AJ1317" s="39">
        <v>0</v>
      </c>
      <c r="AK1317" s="39">
        <v>0</v>
      </c>
      <c r="AL1317" s="39">
        <v>0</v>
      </c>
      <c r="AM1317" s="39">
        <v>0</v>
      </c>
      <c r="AN1317" s="39">
        <v>0</v>
      </c>
      <c r="AO1317" s="39">
        <v>0</v>
      </c>
      <c r="AP1317" s="39">
        <v>0</v>
      </c>
      <c r="AQ1317" s="39">
        <v>0</v>
      </c>
      <c r="AR1317" s="39">
        <v>0</v>
      </c>
      <c r="AS1317" s="41">
        <v>0</v>
      </c>
    </row>
    <row r="1318" spans="1:45">
      <c r="A1318" s="49" t="s">
        <v>190</v>
      </c>
      <c r="B1318" s="18" t="s">
        <v>191</v>
      </c>
      <c r="C1318" s="15" t="s">
        <v>57</v>
      </c>
      <c r="D1318" s="15" t="s">
        <v>58</v>
      </c>
      <c r="E1318" s="15" t="s">
        <v>59</v>
      </c>
      <c r="F1318" s="15" t="s">
        <v>60</v>
      </c>
      <c r="G1318" s="15" t="s">
        <v>1159</v>
      </c>
      <c r="H1318" s="45" t="s">
        <v>1160</v>
      </c>
      <c r="I1318" s="39">
        <v>0</v>
      </c>
      <c r="J1318" s="39">
        <v>0</v>
      </c>
      <c r="K1318" s="39">
        <v>0</v>
      </c>
      <c r="L1318" s="39">
        <v>0</v>
      </c>
      <c r="M1318" s="39">
        <v>0</v>
      </c>
      <c r="N1318" s="39">
        <v>0</v>
      </c>
      <c r="O1318" s="39">
        <v>0</v>
      </c>
      <c r="P1318" s="39">
        <v>0</v>
      </c>
      <c r="Q1318" s="39"/>
      <c r="R1318" s="39">
        <v>0</v>
      </c>
      <c r="S1318" s="39">
        <v>0</v>
      </c>
      <c r="T1318" s="39">
        <v>0</v>
      </c>
      <c r="U1318" s="39">
        <v>0</v>
      </c>
      <c r="V1318" s="39">
        <v>0</v>
      </c>
      <c r="W1318" s="39">
        <v>0</v>
      </c>
      <c r="X1318" s="39">
        <v>0</v>
      </c>
      <c r="Y1318" s="39">
        <v>0</v>
      </c>
      <c r="Z1318" s="39">
        <v>0</v>
      </c>
      <c r="AA1318" s="39">
        <v>0</v>
      </c>
      <c r="AB1318" s="39">
        <v>0</v>
      </c>
      <c r="AC1318" s="39">
        <v>0</v>
      </c>
      <c r="AD1318" s="39"/>
      <c r="AE1318" s="39"/>
      <c r="AF1318" s="39"/>
      <c r="AG1318" s="39">
        <v>0</v>
      </c>
      <c r="AH1318" s="39">
        <v>0</v>
      </c>
      <c r="AI1318" s="39">
        <v>0</v>
      </c>
      <c r="AJ1318" s="39">
        <v>0</v>
      </c>
      <c r="AK1318" s="39">
        <v>0</v>
      </c>
      <c r="AL1318" s="39">
        <v>0</v>
      </c>
      <c r="AM1318" s="39">
        <v>0</v>
      </c>
      <c r="AN1318" s="39">
        <v>0</v>
      </c>
      <c r="AO1318" s="39">
        <v>0</v>
      </c>
      <c r="AP1318" s="39">
        <v>0</v>
      </c>
      <c r="AQ1318" s="39">
        <v>0</v>
      </c>
      <c r="AR1318" s="39">
        <v>0</v>
      </c>
      <c r="AS1318" s="41">
        <v>0</v>
      </c>
    </row>
    <row r="1319" spans="1:45">
      <c r="A1319" s="49" t="s">
        <v>190</v>
      </c>
      <c r="B1319" s="18" t="s">
        <v>191</v>
      </c>
      <c r="C1319" s="15" t="s">
        <v>57</v>
      </c>
      <c r="D1319" s="15" t="s">
        <v>58</v>
      </c>
      <c r="E1319" s="15" t="s">
        <v>59</v>
      </c>
      <c r="F1319" s="15" t="s">
        <v>60</v>
      </c>
      <c r="G1319" s="15" t="s">
        <v>1161</v>
      </c>
      <c r="H1319" s="45" t="s">
        <v>1162</v>
      </c>
      <c r="I1319" s="39">
        <v>0</v>
      </c>
      <c r="J1319" s="39">
        <v>0</v>
      </c>
      <c r="K1319" s="39">
        <v>0</v>
      </c>
      <c r="L1319" s="39">
        <v>0</v>
      </c>
      <c r="M1319" s="39">
        <v>0</v>
      </c>
      <c r="N1319" s="39">
        <v>0</v>
      </c>
      <c r="O1319" s="39">
        <v>0</v>
      </c>
      <c r="P1319" s="39">
        <v>0</v>
      </c>
      <c r="Q1319" s="39"/>
      <c r="R1319" s="39"/>
      <c r="S1319" s="39">
        <v>0</v>
      </c>
      <c r="T1319" s="39">
        <v>0</v>
      </c>
      <c r="U1319" s="39">
        <v>0</v>
      </c>
      <c r="V1319" s="39">
        <v>0</v>
      </c>
      <c r="W1319" s="39">
        <v>0</v>
      </c>
      <c r="X1319" s="39"/>
      <c r="Y1319" s="39"/>
      <c r="Z1319" s="39"/>
      <c r="AA1319" s="39"/>
      <c r="AB1319" s="39"/>
      <c r="AC1319" s="39">
        <v>0</v>
      </c>
      <c r="AD1319" s="39"/>
      <c r="AE1319" s="39"/>
      <c r="AF1319" s="39"/>
      <c r="AG1319" s="39">
        <v>0</v>
      </c>
      <c r="AH1319" s="39">
        <v>0</v>
      </c>
      <c r="AI1319" s="39">
        <v>0</v>
      </c>
      <c r="AJ1319" s="39">
        <v>0</v>
      </c>
      <c r="AK1319" s="39">
        <v>0</v>
      </c>
      <c r="AL1319" s="39">
        <v>0</v>
      </c>
      <c r="AM1319" s="39">
        <v>0</v>
      </c>
      <c r="AN1319" s="39">
        <v>0</v>
      </c>
      <c r="AO1319" s="39">
        <v>0</v>
      </c>
      <c r="AP1319" s="39">
        <v>0</v>
      </c>
      <c r="AQ1319" s="39">
        <v>0</v>
      </c>
      <c r="AR1319" s="39">
        <v>0</v>
      </c>
      <c r="AS1319" s="41">
        <v>0</v>
      </c>
    </row>
    <row r="1320" spans="1:45">
      <c r="A1320" s="49" t="s">
        <v>190</v>
      </c>
      <c r="B1320" s="18" t="s">
        <v>191</v>
      </c>
      <c r="C1320" s="15" t="s">
        <v>57</v>
      </c>
      <c r="D1320" s="15" t="s">
        <v>58</v>
      </c>
      <c r="E1320" s="15" t="s">
        <v>59</v>
      </c>
      <c r="F1320" s="15" t="s">
        <v>60</v>
      </c>
      <c r="G1320" s="15" t="s">
        <v>1163</v>
      </c>
      <c r="H1320" s="45" t="s">
        <v>1164</v>
      </c>
      <c r="I1320" s="39">
        <v>0</v>
      </c>
      <c r="J1320" s="39">
        <v>0</v>
      </c>
      <c r="K1320" s="39">
        <v>0</v>
      </c>
      <c r="L1320" s="39">
        <v>0</v>
      </c>
      <c r="M1320" s="39">
        <v>0</v>
      </c>
      <c r="N1320" s="39">
        <v>0</v>
      </c>
      <c r="O1320" s="39">
        <v>0</v>
      </c>
      <c r="P1320" s="39">
        <v>0</v>
      </c>
      <c r="Q1320" s="39"/>
      <c r="R1320" s="39">
        <v>0</v>
      </c>
      <c r="S1320" s="39">
        <v>0</v>
      </c>
      <c r="T1320" s="39">
        <v>0</v>
      </c>
      <c r="U1320" s="39">
        <v>0</v>
      </c>
      <c r="V1320" s="39">
        <v>0</v>
      </c>
      <c r="W1320" s="39">
        <v>0</v>
      </c>
      <c r="X1320" s="39">
        <v>0</v>
      </c>
      <c r="Y1320" s="39">
        <v>0</v>
      </c>
      <c r="Z1320" s="39">
        <v>0</v>
      </c>
      <c r="AA1320" s="39">
        <v>0</v>
      </c>
      <c r="AB1320" s="39">
        <v>0</v>
      </c>
      <c r="AC1320" s="39">
        <v>0</v>
      </c>
      <c r="AD1320" s="39"/>
      <c r="AE1320" s="39"/>
      <c r="AF1320" s="39"/>
      <c r="AG1320" s="39">
        <v>0</v>
      </c>
      <c r="AH1320" s="39">
        <v>0</v>
      </c>
      <c r="AI1320" s="39">
        <v>0</v>
      </c>
      <c r="AJ1320" s="39">
        <v>0</v>
      </c>
      <c r="AK1320" s="39">
        <v>0</v>
      </c>
      <c r="AL1320" s="39">
        <v>0</v>
      </c>
      <c r="AM1320" s="39">
        <v>0</v>
      </c>
      <c r="AN1320" s="39">
        <v>0</v>
      </c>
      <c r="AO1320" s="39">
        <v>0</v>
      </c>
      <c r="AP1320" s="39">
        <v>0</v>
      </c>
      <c r="AQ1320" s="39">
        <v>0</v>
      </c>
      <c r="AR1320" s="39">
        <v>0</v>
      </c>
      <c r="AS1320" s="41">
        <v>0</v>
      </c>
    </row>
    <row r="1321" spans="1:45">
      <c r="A1321" s="49" t="s">
        <v>190</v>
      </c>
      <c r="B1321" s="18" t="s">
        <v>191</v>
      </c>
      <c r="C1321" s="15" t="s">
        <v>57</v>
      </c>
      <c r="D1321" s="15" t="s">
        <v>58</v>
      </c>
      <c r="E1321" s="15" t="s">
        <v>59</v>
      </c>
      <c r="F1321" s="15" t="s">
        <v>60</v>
      </c>
      <c r="G1321" s="15" t="s">
        <v>1165</v>
      </c>
      <c r="H1321" s="45" t="s">
        <v>1134</v>
      </c>
      <c r="I1321" s="39">
        <v>23858729.644000001</v>
      </c>
      <c r="J1321" s="39">
        <v>0</v>
      </c>
      <c r="K1321" s="39">
        <v>0</v>
      </c>
      <c r="L1321" s="39">
        <v>0</v>
      </c>
      <c r="M1321" s="39">
        <v>0</v>
      </c>
      <c r="N1321" s="39">
        <v>0</v>
      </c>
      <c r="O1321" s="39">
        <v>0</v>
      </c>
      <c r="P1321" s="39">
        <v>13104613.199999999</v>
      </c>
      <c r="Q1321" s="39"/>
      <c r="R1321" s="39">
        <v>0</v>
      </c>
      <c r="S1321" s="39">
        <v>308826.20799999998</v>
      </c>
      <c r="T1321" s="39">
        <v>0</v>
      </c>
      <c r="U1321" s="39">
        <v>0</v>
      </c>
      <c r="V1321" s="39">
        <v>0</v>
      </c>
      <c r="W1321" s="39">
        <v>0</v>
      </c>
      <c r="X1321" s="39">
        <v>0</v>
      </c>
      <c r="Y1321" s="39">
        <v>0</v>
      </c>
      <c r="Z1321" s="39">
        <v>0</v>
      </c>
      <c r="AA1321" s="39">
        <v>0</v>
      </c>
      <c r="AB1321" s="39">
        <v>0</v>
      </c>
      <c r="AC1321" s="39">
        <v>0</v>
      </c>
      <c r="AD1321" s="39"/>
      <c r="AE1321" s="39"/>
      <c r="AF1321" s="39"/>
      <c r="AG1321" s="39">
        <v>0</v>
      </c>
      <c r="AH1321" s="39">
        <v>0</v>
      </c>
      <c r="AI1321" s="39">
        <v>0</v>
      </c>
      <c r="AJ1321" s="39">
        <v>0</v>
      </c>
      <c r="AK1321" s="39">
        <v>0</v>
      </c>
      <c r="AL1321" s="39">
        <v>0</v>
      </c>
      <c r="AM1321" s="39">
        <v>0</v>
      </c>
      <c r="AN1321" s="39">
        <v>0</v>
      </c>
      <c r="AO1321" s="39">
        <v>0</v>
      </c>
      <c r="AP1321" s="39">
        <v>0</v>
      </c>
      <c r="AQ1321" s="39">
        <v>0</v>
      </c>
      <c r="AR1321" s="39">
        <v>0</v>
      </c>
      <c r="AS1321" s="41">
        <v>0</v>
      </c>
    </row>
    <row r="1322" spans="1:45">
      <c r="A1322" s="49" t="s">
        <v>190</v>
      </c>
      <c r="B1322" s="18" t="s">
        <v>191</v>
      </c>
      <c r="C1322" s="15" t="s">
        <v>57</v>
      </c>
      <c r="D1322" s="15" t="s">
        <v>58</v>
      </c>
      <c r="E1322" s="15" t="s">
        <v>59</v>
      </c>
      <c r="F1322" s="15" t="s">
        <v>60</v>
      </c>
      <c r="G1322" s="15" t="s">
        <v>1166</v>
      </c>
      <c r="H1322" s="45" t="s">
        <v>1167</v>
      </c>
      <c r="I1322" s="39">
        <v>14719804.597999999</v>
      </c>
      <c r="J1322" s="39">
        <v>0</v>
      </c>
      <c r="K1322" s="39">
        <v>0</v>
      </c>
      <c r="L1322" s="39">
        <v>0</v>
      </c>
      <c r="M1322" s="39">
        <v>0</v>
      </c>
      <c r="N1322" s="39">
        <v>0</v>
      </c>
      <c r="O1322" s="39">
        <v>0</v>
      </c>
      <c r="P1322" s="39">
        <v>4526889.7249999996</v>
      </c>
      <c r="Q1322" s="39"/>
      <c r="R1322" s="39">
        <v>0</v>
      </c>
      <c r="S1322" s="39">
        <v>-86314.506999999998</v>
      </c>
      <c r="T1322" s="39">
        <v>0</v>
      </c>
      <c r="U1322" s="39">
        <v>0</v>
      </c>
      <c r="V1322" s="39">
        <v>0</v>
      </c>
      <c r="W1322" s="39">
        <v>0</v>
      </c>
      <c r="X1322" s="39">
        <v>0</v>
      </c>
      <c r="Y1322" s="39">
        <v>0</v>
      </c>
      <c r="Z1322" s="39">
        <v>0</v>
      </c>
      <c r="AA1322" s="39">
        <v>0</v>
      </c>
      <c r="AB1322" s="39">
        <v>0</v>
      </c>
      <c r="AC1322" s="39">
        <v>0</v>
      </c>
      <c r="AD1322" s="39"/>
      <c r="AE1322" s="39"/>
      <c r="AF1322" s="39"/>
      <c r="AG1322" s="39">
        <v>0</v>
      </c>
      <c r="AH1322" s="39">
        <v>0</v>
      </c>
      <c r="AI1322" s="39">
        <v>0</v>
      </c>
      <c r="AJ1322" s="39">
        <v>0</v>
      </c>
      <c r="AK1322" s="39">
        <v>0</v>
      </c>
      <c r="AL1322" s="39">
        <v>0</v>
      </c>
      <c r="AM1322" s="39">
        <v>0</v>
      </c>
      <c r="AN1322" s="39">
        <v>0</v>
      </c>
      <c r="AO1322" s="39">
        <v>0</v>
      </c>
      <c r="AP1322" s="39">
        <v>0</v>
      </c>
      <c r="AQ1322" s="39">
        <v>0</v>
      </c>
      <c r="AR1322" s="39">
        <v>0</v>
      </c>
      <c r="AS1322" s="41">
        <v>0</v>
      </c>
    </row>
    <row r="1323" spans="1:45">
      <c r="A1323" s="49" t="s">
        <v>190</v>
      </c>
      <c r="B1323" s="18" t="s">
        <v>191</v>
      </c>
      <c r="C1323" s="15" t="s">
        <v>57</v>
      </c>
      <c r="D1323" s="15" t="s">
        <v>58</v>
      </c>
      <c r="E1323" s="15" t="s">
        <v>59</v>
      </c>
      <c r="F1323" s="15" t="s">
        <v>60</v>
      </c>
      <c r="G1323" s="15" t="s">
        <v>1168</v>
      </c>
      <c r="H1323" s="45" t="s">
        <v>1169</v>
      </c>
      <c r="I1323" s="39"/>
      <c r="J1323" s="39">
        <v>0</v>
      </c>
      <c r="K1323" s="39">
        <v>0</v>
      </c>
      <c r="L1323" s="39">
        <v>0</v>
      </c>
      <c r="M1323" s="39">
        <v>0</v>
      </c>
      <c r="N1323" s="39">
        <v>0</v>
      </c>
      <c r="O1323" s="39">
        <v>0</v>
      </c>
      <c r="P1323" s="39"/>
      <c r="Q1323" s="39"/>
      <c r="R1323" s="39">
        <v>0</v>
      </c>
      <c r="S1323" s="39"/>
      <c r="T1323" s="39">
        <v>0</v>
      </c>
      <c r="U1323" s="39">
        <v>0</v>
      </c>
      <c r="V1323" s="39">
        <v>0</v>
      </c>
      <c r="W1323" s="39">
        <v>0</v>
      </c>
      <c r="X1323" s="39">
        <v>0</v>
      </c>
      <c r="Y1323" s="39">
        <v>0</v>
      </c>
      <c r="Z1323" s="39">
        <v>0</v>
      </c>
      <c r="AA1323" s="39">
        <v>0</v>
      </c>
      <c r="AB1323" s="39">
        <v>0</v>
      </c>
      <c r="AC1323" s="39">
        <v>0</v>
      </c>
      <c r="AD1323" s="39"/>
      <c r="AE1323" s="39"/>
      <c r="AF1323" s="39"/>
      <c r="AG1323" s="39">
        <v>0</v>
      </c>
      <c r="AH1323" s="39">
        <v>0</v>
      </c>
      <c r="AI1323" s="39">
        <v>0</v>
      </c>
      <c r="AJ1323" s="39">
        <v>0</v>
      </c>
      <c r="AK1323" s="39">
        <v>0</v>
      </c>
      <c r="AL1323" s="39">
        <v>0</v>
      </c>
      <c r="AM1323" s="39">
        <v>0</v>
      </c>
      <c r="AN1323" s="39">
        <v>0</v>
      </c>
      <c r="AO1323" s="39">
        <v>0</v>
      </c>
      <c r="AP1323" s="39">
        <v>0</v>
      </c>
      <c r="AQ1323" s="39">
        <v>0</v>
      </c>
      <c r="AR1323" s="39">
        <v>0</v>
      </c>
      <c r="AS1323" s="41">
        <v>0</v>
      </c>
    </row>
    <row r="1324" spans="1:45">
      <c r="A1324" s="49" t="s">
        <v>190</v>
      </c>
      <c r="B1324" s="18" t="s">
        <v>191</v>
      </c>
      <c r="C1324" s="15" t="s">
        <v>57</v>
      </c>
      <c r="D1324" s="15" t="s">
        <v>58</v>
      </c>
      <c r="E1324" s="15" t="s">
        <v>59</v>
      </c>
      <c r="F1324" s="15" t="s">
        <v>60</v>
      </c>
      <c r="G1324" s="15" t="s">
        <v>1170</v>
      </c>
      <c r="H1324" s="45" t="s">
        <v>1171</v>
      </c>
      <c r="I1324" s="39">
        <v>-140892.91800000001</v>
      </c>
      <c r="J1324" s="39">
        <v>0</v>
      </c>
      <c r="K1324" s="39">
        <v>0</v>
      </c>
      <c r="L1324" s="39">
        <v>0</v>
      </c>
      <c r="M1324" s="39">
        <v>0</v>
      </c>
      <c r="N1324" s="39">
        <v>0</v>
      </c>
      <c r="O1324" s="39">
        <v>0</v>
      </c>
      <c r="P1324" s="39">
        <v>-67775.159</v>
      </c>
      <c r="Q1324" s="39"/>
      <c r="R1324" s="39">
        <v>0</v>
      </c>
      <c r="S1324" s="39">
        <v>2521.4960000000001</v>
      </c>
      <c r="T1324" s="39">
        <v>0</v>
      </c>
      <c r="U1324" s="39">
        <v>0</v>
      </c>
      <c r="V1324" s="39">
        <v>0</v>
      </c>
      <c r="W1324" s="39">
        <v>0</v>
      </c>
      <c r="X1324" s="39">
        <v>0</v>
      </c>
      <c r="Y1324" s="39">
        <v>0</v>
      </c>
      <c r="Z1324" s="39">
        <v>0</v>
      </c>
      <c r="AA1324" s="39">
        <v>0</v>
      </c>
      <c r="AB1324" s="39">
        <v>0</v>
      </c>
      <c r="AC1324" s="39">
        <v>0</v>
      </c>
      <c r="AD1324" s="39"/>
      <c r="AE1324" s="39"/>
      <c r="AF1324" s="39"/>
      <c r="AG1324" s="39">
        <v>0</v>
      </c>
      <c r="AH1324" s="39">
        <v>0</v>
      </c>
      <c r="AI1324" s="39">
        <v>0</v>
      </c>
      <c r="AJ1324" s="39">
        <v>0</v>
      </c>
      <c r="AK1324" s="39">
        <v>0</v>
      </c>
      <c r="AL1324" s="39">
        <v>0</v>
      </c>
      <c r="AM1324" s="39">
        <v>0</v>
      </c>
      <c r="AN1324" s="39">
        <v>0</v>
      </c>
      <c r="AO1324" s="39">
        <v>0</v>
      </c>
      <c r="AP1324" s="39">
        <v>0</v>
      </c>
      <c r="AQ1324" s="39">
        <v>0</v>
      </c>
      <c r="AR1324" s="39">
        <v>0</v>
      </c>
      <c r="AS1324" s="41">
        <v>0</v>
      </c>
    </row>
    <row r="1325" spans="1:45">
      <c r="A1325" s="49" t="s">
        <v>190</v>
      </c>
      <c r="B1325" s="18" t="s">
        <v>191</v>
      </c>
      <c r="C1325" s="15" t="s">
        <v>57</v>
      </c>
      <c r="D1325" s="15" t="s">
        <v>58</v>
      </c>
      <c r="E1325" s="15" t="s">
        <v>59</v>
      </c>
      <c r="F1325" s="15" t="s">
        <v>60</v>
      </c>
      <c r="G1325" s="15" t="s">
        <v>1172</v>
      </c>
      <c r="H1325" s="45" t="s">
        <v>1173</v>
      </c>
      <c r="I1325" s="39">
        <v>8686406.0240000002</v>
      </c>
      <c r="J1325" s="39">
        <v>0</v>
      </c>
      <c r="K1325" s="39">
        <v>0</v>
      </c>
      <c r="L1325" s="39">
        <v>0</v>
      </c>
      <c r="M1325" s="39">
        <v>0</v>
      </c>
      <c r="N1325" s="39">
        <v>0</v>
      </c>
      <c r="O1325" s="39">
        <v>0</v>
      </c>
      <c r="P1325" s="39">
        <v>4823501.4340000004</v>
      </c>
      <c r="Q1325" s="39">
        <v>0</v>
      </c>
      <c r="R1325" s="39">
        <v>0</v>
      </c>
      <c r="S1325" s="39">
        <v>96208.991999999998</v>
      </c>
      <c r="T1325" s="39"/>
      <c r="U1325" s="39">
        <v>0</v>
      </c>
      <c r="V1325" s="39">
        <v>0</v>
      </c>
      <c r="W1325" s="39">
        <v>0</v>
      </c>
      <c r="X1325" s="39">
        <v>0</v>
      </c>
      <c r="Y1325" s="39">
        <v>0</v>
      </c>
      <c r="Z1325" s="39">
        <v>0</v>
      </c>
      <c r="AA1325" s="39">
        <v>0</v>
      </c>
      <c r="AB1325" s="39">
        <v>0</v>
      </c>
      <c r="AC1325" s="39">
        <v>0</v>
      </c>
      <c r="AD1325" s="39">
        <v>0</v>
      </c>
      <c r="AE1325" s="39"/>
      <c r="AF1325" s="39"/>
      <c r="AG1325" s="39"/>
      <c r="AH1325" s="39">
        <v>0</v>
      </c>
      <c r="AI1325" s="39">
        <v>0</v>
      </c>
      <c r="AJ1325" s="39">
        <v>0</v>
      </c>
      <c r="AK1325" s="39">
        <v>0</v>
      </c>
      <c r="AL1325" s="39">
        <v>0</v>
      </c>
      <c r="AM1325" s="39">
        <v>0</v>
      </c>
      <c r="AN1325" s="39">
        <v>0</v>
      </c>
      <c r="AO1325" s="39">
        <v>0</v>
      </c>
      <c r="AP1325" s="39">
        <v>0</v>
      </c>
      <c r="AQ1325" s="39">
        <v>0</v>
      </c>
      <c r="AR1325" s="39">
        <v>0</v>
      </c>
      <c r="AS1325" s="41">
        <v>0</v>
      </c>
    </row>
    <row r="1326" spans="1:45">
      <c r="A1326" s="49" t="s">
        <v>190</v>
      </c>
      <c r="B1326" s="18" t="s">
        <v>191</v>
      </c>
      <c r="C1326" s="15" t="s">
        <v>57</v>
      </c>
      <c r="D1326" s="15" t="s">
        <v>58</v>
      </c>
      <c r="E1326" s="15" t="s">
        <v>59</v>
      </c>
      <c r="F1326" s="15" t="s">
        <v>60</v>
      </c>
      <c r="G1326" s="15" t="s">
        <v>62</v>
      </c>
      <c r="H1326" s="45" t="s">
        <v>63</v>
      </c>
      <c r="I1326" s="39">
        <v>139506899.245</v>
      </c>
      <c r="J1326" s="39">
        <v>178025850.315</v>
      </c>
      <c r="K1326" s="39">
        <v>178011700.38299999</v>
      </c>
      <c r="L1326" s="39">
        <v>167663346.95500001</v>
      </c>
      <c r="M1326" s="39">
        <v>180947041.90000001</v>
      </c>
      <c r="N1326" s="39">
        <v>180934835.55599999</v>
      </c>
      <c r="O1326" s="39">
        <v>167617178.236</v>
      </c>
      <c r="P1326" s="39">
        <v>145793929.53400001</v>
      </c>
      <c r="Q1326" s="39">
        <v>-12206.343999999999</v>
      </c>
      <c r="R1326" s="39">
        <v>1036091.189</v>
      </c>
      <c r="S1326" s="39">
        <v>56303.101999999999</v>
      </c>
      <c r="T1326" s="39">
        <v>183484504.02700001</v>
      </c>
      <c r="U1326" s="39">
        <v>0</v>
      </c>
      <c r="V1326" s="39">
        <v>-223077.23800000001</v>
      </c>
      <c r="W1326" s="39">
        <v>-1174718.486</v>
      </c>
      <c r="X1326" s="39">
        <v>2103901.798</v>
      </c>
      <c r="Y1326" s="39">
        <v>-674403.74100000004</v>
      </c>
      <c r="Z1326" s="39">
        <v>-1665048.1240000001</v>
      </c>
      <c r="AA1326" s="39">
        <v>481557.087</v>
      </c>
      <c r="AB1326" s="39">
        <v>-1824516.7409999999</v>
      </c>
      <c r="AC1326" s="39">
        <v>438843.31800000003</v>
      </c>
      <c r="AD1326" s="39">
        <v>-12206.343999999999</v>
      </c>
      <c r="AE1326" s="39"/>
      <c r="AF1326" s="39"/>
      <c r="AG1326" s="39">
        <v>183484504.02700001</v>
      </c>
      <c r="AH1326" s="39">
        <v>183484504.02700001</v>
      </c>
      <c r="AI1326" s="39">
        <v>183261426.789</v>
      </c>
      <c r="AJ1326" s="39">
        <v>182086708.303</v>
      </c>
      <c r="AK1326" s="39">
        <v>184190610.10100001</v>
      </c>
      <c r="AL1326" s="39">
        <v>183516206.36000001</v>
      </c>
      <c r="AM1326" s="39">
        <v>181851158.236</v>
      </c>
      <c r="AN1326" s="39">
        <v>182332715.32300001</v>
      </c>
      <c r="AO1326" s="39">
        <v>180508198.58199999</v>
      </c>
      <c r="AP1326" s="39">
        <v>180947041.90000001</v>
      </c>
      <c r="AQ1326" s="39">
        <v>180934835.55599999</v>
      </c>
      <c r="AR1326" s="39">
        <v>180934835.55599999</v>
      </c>
      <c r="AS1326" s="41">
        <v>180934835.55599999</v>
      </c>
    </row>
    <row r="1327" spans="1:45">
      <c r="A1327" s="49" t="s">
        <v>190</v>
      </c>
      <c r="B1327" s="18" t="s">
        <v>191</v>
      </c>
      <c r="C1327" s="15" t="s">
        <v>57</v>
      </c>
      <c r="D1327" s="15" t="s">
        <v>58</v>
      </c>
      <c r="E1327" s="15" t="s">
        <v>64</v>
      </c>
      <c r="F1327" s="15" t="s">
        <v>65</v>
      </c>
      <c r="G1327" s="15" t="s">
        <v>1159</v>
      </c>
      <c r="H1327" s="45" t="s">
        <v>1160</v>
      </c>
      <c r="I1327" s="39">
        <v>1479026.936</v>
      </c>
      <c r="J1327" s="39">
        <v>-753817.598</v>
      </c>
      <c r="K1327" s="39">
        <v>-1897245.669</v>
      </c>
      <c r="L1327" s="39">
        <v>-384204.61300000001</v>
      </c>
      <c r="M1327" s="39">
        <v>-1217401.7749999999</v>
      </c>
      <c r="N1327" s="39">
        <v>-1217401.7749999999</v>
      </c>
      <c r="O1327" s="39">
        <v>-319962.59399999998</v>
      </c>
      <c r="P1327" s="39">
        <v>723935.9</v>
      </c>
      <c r="Q1327" s="39"/>
      <c r="R1327" s="39">
        <v>-36532.108</v>
      </c>
      <c r="S1327" s="39">
        <v>-72893.451000000001</v>
      </c>
      <c r="T1327" s="39"/>
      <c r="U1327" s="39"/>
      <c r="V1327" s="39">
        <v>-208503.80799999999</v>
      </c>
      <c r="W1327" s="39">
        <v>-1025053.224</v>
      </c>
      <c r="X1327" s="39">
        <v>43957.216999999997</v>
      </c>
      <c r="Y1327" s="39">
        <v>79928.426999999996</v>
      </c>
      <c r="Z1327" s="39">
        <v>-43136.076999999997</v>
      </c>
      <c r="AA1327" s="39">
        <v>1511.326</v>
      </c>
      <c r="AB1327" s="39">
        <v>-46730.093999999997</v>
      </c>
      <c r="AC1327" s="39">
        <v>-19375.542000000001</v>
      </c>
      <c r="AD1327" s="39"/>
      <c r="AE1327" s="39"/>
      <c r="AF1327" s="39"/>
      <c r="AG1327" s="39"/>
      <c r="AH1327" s="39"/>
      <c r="AI1327" s="39">
        <v>-208503.80799999999</v>
      </c>
      <c r="AJ1327" s="39">
        <v>-1233557.0319999999</v>
      </c>
      <c r="AK1327" s="39">
        <v>-1189599.8149999999</v>
      </c>
      <c r="AL1327" s="39">
        <v>-1109671.388</v>
      </c>
      <c r="AM1327" s="39">
        <v>-1152807.4650000001</v>
      </c>
      <c r="AN1327" s="39">
        <v>-1151296.139</v>
      </c>
      <c r="AO1327" s="39">
        <v>-1198026.233</v>
      </c>
      <c r="AP1327" s="39">
        <v>-1217401.7749999999</v>
      </c>
      <c r="AQ1327" s="39">
        <v>-1217401.7749999999</v>
      </c>
      <c r="AR1327" s="39">
        <v>-1217401.7749999999</v>
      </c>
      <c r="AS1327" s="41">
        <v>-1217401.7749999999</v>
      </c>
    </row>
    <row r="1328" spans="1:45">
      <c r="A1328" s="49" t="s">
        <v>190</v>
      </c>
      <c r="B1328" s="18" t="s">
        <v>191</v>
      </c>
      <c r="C1328" s="15" t="s">
        <v>57</v>
      </c>
      <c r="D1328" s="15" t="s">
        <v>58</v>
      </c>
      <c r="E1328" s="15" t="s">
        <v>64</v>
      </c>
      <c r="F1328" s="15" t="s">
        <v>65</v>
      </c>
      <c r="G1328" s="15" t="s">
        <v>62</v>
      </c>
      <c r="H1328" s="45" t="s">
        <v>63</v>
      </c>
      <c r="I1328" s="39">
        <v>0</v>
      </c>
      <c r="J1328" s="39">
        <v>0</v>
      </c>
      <c r="K1328" s="39">
        <v>0</v>
      </c>
      <c r="L1328" s="39">
        <v>0</v>
      </c>
      <c r="M1328" s="39">
        <v>0</v>
      </c>
      <c r="N1328" s="39">
        <v>0</v>
      </c>
      <c r="O1328" s="39">
        <v>0</v>
      </c>
      <c r="P1328" s="39">
        <v>0</v>
      </c>
      <c r="Q1328" s="39"/>
      <c r="R1328" s="39">
        <v>0</v>
      </c>
      <c r="S1328" s="39">
        <v>0</v>
      </c>
      <c r="T1328" s="39"/>
      <c r="U1328" s="39"/>
      <c r="V1328" s="39">
        <v>0</v>
      </c>
      <c r="W1328" s="39">
        <v>0</v>
      </c>
      <c r="X1328" s="39">
        <v>0</v>
      </c>
      <c r="Y1328" s="39">
        <v>0</v>
      </c>
      <c r="Z1328" s="39">
        <v>0</v>
      </c>
      <c r="AA1328" s="39">
        <v>0</v>
      </c>
      <c r="AB1328" s="39">
        <v>0</v>
      </c>
      <c r="AC1328" s="39">
        <v>0</v>
      </c>
      <c r="AD1328" s="39"/>
      <c r="AE1328" s="39"/>
      <c r="AF1328" s="39"/>
      <c r="AG1328" s="39"/>
      <c r="AH1328" s="39"/>
      <c r="AI1328" s="39">
        <v>0</v>
      </c>
      <c r="AJ1328" s="39">
        <v>0</v>
      </c>
      <c r="AK1328" s="39">
        <v>0</v>
      </c>
      <c r="AL1328" s="39">
        <v>0</v>
      </c>
      <c r="AM1328" s="39">
        <v>0</v>
      </c>
      <c r="AN1328" s="39">
        <v>0</v>
      </c>
      <c r="AO1328" s="39">
        <v>0</v>
      </c>
      <c r="AP1328" s="39">
        <v>0</v>
      </c>
      <c r="AQ1328" s="39">
        <v>0</v>
      </c>
      <c r="AR1328" s="39">
        <v>0</v>
      </c>
      <c r="AS1328" s="41">
        <v>0</v>
      </c>
    </row>
    <row r="1329" spans="1:45">
      <c r="A1329" s="49" t="s">
        <v>190</v>
      </c>
      <c r="B1329" s="18" t="s">
        <v>191</v>
      </c>
      <c r="C1329" s="15" t="s">
        <v>57</v>
      </c>
      <c r="D1329" s="15" t="s">
        <v>58</v>
      </c>
      <c r="E1329" s="15" t="s">
        <v>66</v>
      </c>
      <c r="F1329" s="15" t="s">
        <v>67</v>
      </c>
      <c r="G1329" s="15" t="s">
        <v>1131</v>
      </c>
      <c r="H1329" s="45" t="s">
        <v>1132</v>
      </c>
      <c r="I1329" s="39">
        <v>14646558.872</v>
      </c>
      <c r="J1329" s="39"/>
      <c r="K1329" s="39"/>
      <c r="L1329" s="39"/>
      <c r="M1329" s="39"/>
      <c r="N1329" s="39"/>
      <c r="O1329" s="39"/>
      <c r="P1329" s="39">
        <v>3050928.9890000001</v>
      </c>
      <c r="Q1329" s="39"/>
      <c r="R1329" s="39"/>
      <c r="S1329" s="39">
        <v>-277397.46299999999</v>
      </c>
      <c r="T1329" s="39"/>
      <c r="U1329" s="39"/>
      <c r="V1329" s="39"/>
      <c r="W1329" s="39"/>
      <c r="X1329" s="39"/>
      <c r="Y1329" s="39"/>
      <c r="Z1329" s="39"/>
      <c r="AA1329" s="39"/>
      <c r="AB1329" s="39"/>
      <c r="AC1329" s="39"/>
      <c r="AD1329" s="39"/>
      <c r="AE1329" s="39"/>
      <c r="AF1329" s="39"/>
      <c r="AG1329" s="39"/>
      <c r="AH1329" s="39"/>
      <c r="AI1329" s="39"/>
      <c r="AJ1329" s="39"/>
      <c r="AK1329" s="39"/>
      <c r="AL1329" s="39"/>
      <c r="AM1329" s="39"/>
      <c r="AN1329" s="39"/>
      <c r="AO1329" s="39"/>
      <c r="AP1329" s="39"/>
      <c r="AQ1329" s="39"/>
      <c r="AR1329" s="39"/>
      <c r="AS1329" s="41"/>
    </row>
    <row r="1330" spans="1:45">
      <c r="A1330" s="49" t="s">
        <v>190</v>
      </c>
      <c r="B1330" s="18" t="s">
        <v>191</v>
      </c>
      <c r="C1330" s="15" t="s">
        <v>57</v>
      </c>
      <c r="D1330" s="15" t="s">
        <v>58</v>
      </c>
      <c r="E1330" s="15" t="s">
        <v>66</v>
      </c>
      <c r="F1330" s="15" t="s">
        <v>67</v>
      </c>
      <c r="G1330" s="15" t="s">
        <v>1133</v>
      </c>
      <c r="H1330" s="45" t="s">
        <v>1134</v>
      </c>
      <c r="I1330" s="39">
        <v>34270885.261</v>
      </c>
      <c r="J1330" s="39"/>
      <c r="K1330" s="39"/>
      <c r="L1330" s="39"/>
      <c r="M1330" s="39"/>
      <c r="N1330" s="39"/>
      <c r="O1330" s="39"/>
      <c r="P1330" s="39">
        <v>18758269.566</v>
      </c>
      <c r="Q1330" s="39"/>
      <c r="R1330" s="39"/>
      <c r="S1330" s="39">
        <v>374150.23300000001</v>
      </c>
      <c r="T1330" s="39"/>
      <c r="U1330" s="39"/>
      <c r="V1330" s="39"/>
      <c r="W1330" s="39"/>
      <c r="X1330" s="39"/>
      <c r="Y1330" s="39"/>
      <c r="Z1330" s="39"/>
      <c r="AA1330" s="39"/>
      <c r="AB1330" s="39"/>
      <c r="AC1330" s="39"/>
      <c r="AD1330" s="39"/>
      <c r="AE1330" s="39"/>
      <c r="AF1330" s="39"/>
      <c r="AG1330" s="39"/>
      <c r="AH1330" s="39"/>
      <c r="AI1330" s="39"/>
      <c r="AJ1330" s="39"/>
      <c r="AK1330" s="39"/>
      <c r="AL1330" s="39"/>
      <c r="AM1330" s="39"/>
      <c r="AN1330" s="39"/>
      <c r="AO1330" s="39"/>
      <c r="AP1330" s="39"/>
      <c r="AQ1330" s="39"/>
      <c r="AR1330" s="39"/>
      <c r="AS1330" s="41"/>
    </row>
    <row r="1331" spans="1:45">
      <c r="A1331" s="49" t="s">
        <v>190</v>
      </c>
      <c r="B1331" s="18" t="s">
        <v>191</v>
      </c>
      <c r="C1331" s="15" t="s">
        <v>57</v>
      </c>
      <c r="D1331" s="15" t="s">
        <v>58</v>
      </c>
      <c r="E1331" s="15" t="s">
        <v>66</v>
      </c>
      <c r="F1331" s="15" t="s">
        <v>67</v>
      </c>
      <c r="G1331" s="15" t="s">
        <v>1220</v>
      </c>
      <c r="H1331" s="45" t="s">
        <v>1221</v>
      </c>
      <c r="I1331" s="39"/>
      <c r="J1331" s="39">
        <v>-91608.804999999993</v>
      </c>
      <c r="K1331" s="39">
        <v>-91608.804999999993</v>
      </c>
      <c r="L1331" s="39"/>
      <c r="M1331" s="39">
        <v>-81983.649000000005</v>
      </c>
      <c r="N1331" s="39">
        <v>-81983.649000000005</v>
      </c>
      <c r="O1331" s="39"/>
      <c r="P1331" s="39"/>
      <c r="Q1331" s="39"/>
      <c r="R1331" s="39"/>
      <c r="S1331" s="39"/>
      <c r="T1331" s="39"/>
      <c r="U1331" s="39"/>
      <c r="V1331" s="39"/>
      <c r="W1331" s="39"/>
      <c r="X1331" s="39"/>
      <c r="Y1331" s="39"/>
      <c r="Z1331" s="39"/>
      <c r="AA1331" s="39"/>
      <c r="AB1331" s="39">
        <v>-81983.649000000005</v>
      </c>
      <c r="AC1331" s="39">
        <v>0</v>
      </c>
      <c r="AD1331" s="39"/>
      <c r="AE1331" s="39"/>
      <c r="AF1331" s="39"/>
      <c r="AG1331" s="39"/>
      <c r="AH1331" s="39"/>
      <c r="AI1331" s="39"/>
      <c r="AJ1331" s="39"/>
      <c r="AK1331" s="39"/>
      <c r="AL1331" s="39"/>
      <c r="AM1331" s="39"/>
      <c r="AN1331" s="39"/>
      <c r="AO1331" s="39">
        <v>-81983.649000000005</v>
      </c>
      <c r="AP1331" s="39">
        <v>-81983.649000000005</v>
      </c>
      <c r="AQ1331" s="39">
        <v>-81983.649000000005</v>
      </c>
      <c r="AR1331" s="39">
        <v>-81983.649000000005</v>
      </c>
      <c r="AS1331" s="41">
        <v>-81983.649000000005</v>
      </c>
    </row>
    <row r="1332" spans="1:45">
      <c r="A1332" s="49" t="s">
        <v>190</v>
      </c>
      <c r="B1332" s="18" t="s">
        <v>191</v>
      </c>
      <c r="C1332" s="15" t="s">
        <v>57</v>
      </c>
      <c r="D1332" s="15" t="s">
        <v>58</v>
      </c>
      <c r="E1332" s="15" t="s">
        <v>66</v>
      </c>
      <c r="F1332" s="15" t="s">
        <v>67</v>
      </c>
      <c r="G1332" s="15" t="s">
        <v>1146</v>
      </c>
      <c r="H1332" s="45" t="s">
        <v>1147</v>
      </c>
      <c r="I1332" s="39">
        <v>513179.766</v>
      </c>
      <c r="J1332" s="39">
        <v>-1869327.8929999999</v>
      </c>
      <c r="K1332" s="39">
        <v>-1977795.247</v>
      </c>
      <c r="L1332" s="39">
        <v>-668041.06799999997</v>
      </c>
      <c r="M1332" s="39">
        <v>-1476589.0819999999</v>
      </c>
      <c r="N1332" s="39">
        <v>-1476589.0819999999</v>
      </c>
      <c r="O1332" s="39">
        <v>-582569.21600000001</v>
      </c>
      <c r="P1332" s="39">
        <v>690818.55900000001</v>
      </c>
      <c r="Q1332" s="39"/>
      <c r="R1332" s="39">
        <v>-36849.650999999998</v>
      </c>
      <c r="S1332" s="39">
        <v>82297.771999999997</v>
      </c>
      <c r="T1332" s="39"/>
      <c r="U1332" s="39"/>
      <c r="V1332" s="39">
        <v>-774520.03099999996</v>
      </c>
      <c r="W1332" s="39">
        <v>-51046.264000000003</v>
      </c>
      <c r="X1332" s="39">
        <v>-132209.25</v>
      </c>
      <c r="Y1332" s="39">
        <v>-105444.473</v>
      </c>
      <c r="Z1332" s="39">
        <v>-172799.18400000001</v>
      </c>
      <c r="AA1332" s="39">
        <v>-7399.3639999999996</v>
      </c>
      <c r="AB1332" s="39">
        <v>-144468.68299999999</v>
      </c>
      <c r="AC1332" s="39">
        <v>-88701.832999999999</v>
      </c>
      <c r="AD1332" s="39"/>
      <c r="AE1332" s="39"/>
      <c r="AF1332" s="39"/>
      <c r="AG1332" s="39"/>
      <c r="AH1332" s="39"/>
      <c r="AI1332" s="39">
        <v>-774520.03099999996</v>
      </c>
      <c r="AJ1332" s="39">
        <v>-825566.29500000004</v>
      </c>
      <c r="AK1332" s="39">
        <v>-957775.54500000004</v>
      </c>
      <c r="AL1332" s="39">
        <v>-1063220.0179999999</v>
      </c>
      <c r="AM1332" s="39">
        <v>-1236019.202</v>
      </c>
      <c r="AN1332" s="39">
        <v>-1243418.5660000001</v>
      </c>
      <c r="AO1332" s="39">
        <v>-1387887.2490000001</v>
      </c>
      <c r="AP1332" s="39">
        <v>-1476589.0819999999</v>
      </c>
      <c r="AQ1332" s="39">
        <v>-1476589.0819999999</v>
      </c>
      <c r="AR1332" s="39">
        <v>-1476589.0819999999</v>
      </c>
      <c r="AS1332" s="41">
        <v>-1476589.0819999999</v>
      </c>
    </row>
    <row r="1333" spans="1:45">
      <c r="A1333" s="49" t="s">
        <v>190</v>
      </c>
      <c r="B1333" s="18" t="s">
        <v>191</v>
      </c>
      <c r="C1333" s="15" t="s">
        <v>57</v>
      </c>
      <c r="D1333" s="15" t="s">
        <v>58</v>
      </c>
      <c r="E1333" s="15" t="s">
        <v>66</v>
      </c>
      <c r="F1333" s="15" t="s">
        <v>67</v>
      </c>
      <c r="G1333" s="15" t="s">
        <v>1149</v>
      </c>
      <c r="H1333" s="45" t="s">
        <v>1150</v>
      </c>
      <c r="I1333" s="39">
        <v>3069445.3870000001</v>
      </c>
      <c r="J1333" s="39">
        <v>-1214021.8500000001</v>
      </c>
      <c r="K1333" s="39">
        <v>1857852.5649999999</v>
      </c>
      <c r="L1333" s="39">
        <v>-14904.637000000001</v>
      </c>
      <c r="M1333" s="39">
        <v>-706581.48800000001</v>
      </c>
      <c r="N1333" s="39">
        <v>-706581.48800000001</v>
      </c>
      <c r="O1333" s="39">
        <v>-81301.543000000005</v>
      </c>
      <c r="P1333" s="39">
        <v>132782.77499999999</v>
      </c>
      <c r="Q1333" s="39"/>
      <c r="R1333" s="39">
        <v>30435.756000000001</v>
      </c>
      <c r="S1333" s="39">
        <v>-207533.37400000001</v>
      </c>
      <c r="T1333" s="39"/>
      <c r="U1333" s="39"/>
      <c r="V1333" s="39">
        <v>-658131.99399999995</v>
      </c>
      <c r="W1333" s="39">
        <v>-27534.976999999999</v>
      </c>
      <c r="X1333" s="39">
        <v>-453114.77500000002</v>
      </c>
      <c r="Y1333" s="39">
        <v>-106004.898</v>
      </c>
      <c r="Z1333" s="39">
        <v>-125869.41800000001</v>
      </c>
      <c r="AA1333" s="39">
        <v>61660.677000000003</v>
      </c>
      <c r="AB1333" s="39">
        <v>264507.864</v>
      </c>
      <c r="AC1333" s="39">
        <v>337906.033</v>
      </c>
      <c r="AD1333" s="39"/>
      <c r="AE1333" s="39"/>
      <c r="AF1333" s="39"/>
      <c r="AG1333" s="39"/>
      <c r="AH1333" s="39"/>
      <c r="AI1333" s="39">
        <v>-658131.99399999995</v>
      </c>
      <c r="AJ1333" s="39">
        <v>-685666.97100000002</v>
      </c>
      <c r="AK1333" s="39">
        <v>-1138781.746</v>
      </c>
      <c r="AL1333" s="39">
        <v>-1244786.6440000001</v>
      </c>
      <c r="AM1333" s="39">
        <v>-1370656.0619999999</v>
      </c>
      <c r="AN1333" s="39">
        <v>-1308995.385</v>
      </c>
      <c r="AO1333" s="39">
        <v>-1044487.5209999999</v>
      </c>
      <c r="AP1333" s="39">
        <v>-706581.48800000001</v>
      </c>
      <c r="AQ1333" s="39">
        <v>-706581.48800000001</v>
      </c>
      <c r="AR1333" s="39">
        <v>-706581.48800000001</v>
      </c>
      <c r="AS1333" s="41">
        <v>-706581.48800000001</v>
      </c>
    </row>
    <row r="1334" spans="1:45">
      <c r="A1334" s="49" t="s">
        <v>190</v>
      </c>
      <c r="B1334" s="18" t="s">
        <v>191</v>
      </c>
      <c r="C1334" s="15" t="s">
        <v>57</v>
      </c>
      <c r="D1334" s="15" t="s">
        <v>58</v>
      </c>
      <c r="E1334" s="15" t="s">
        <v>66</v>
      </c>
      <c r="F1334" s="15" t="s">
        <v>67</v>
      </c>
      <c r="G1334" s="15" t="s">
        <v>1151</v>
      </c>
      <c r="H1334" s="45" t="s">
        <v>1152</v>
      </c>
      <c r="I1334" s="39">
        <v>4202313.2929999996</v>
      </c>
      <c r="J1334" s="39">
        <v>-2325783.56</v>
      </c>
      <c r="K1334" s="39">
        <v>3764227.9509999999</v>
      </c>
      <c r="L1334" s="39">
        <v>1950923.9450000001</v>
      </c>
      <c r="M1334" s="39">
        <v>2436850.5959999999</v>
      </c>
      <c r="N1334" s="39">
        <v>2436850.5959999999</v>
      </c>
      <c r="O1334" s="39">
        <v>1832377.325</v>
      </c>
      <c r="P1334" s="39">
        <v>1393272.003</v>
      </c>
      <c r="Q1334" s="39"/>
      <c r="R1334" s="39">
        <v>101818.171</v>
      </c>
      <c r="S1334" s="39">
        <v>-613562.43799999997</v>
      </c>
      <c r="T1334" s="39"/>
      <c r="U1334" s="39"/>
      <c r="V1334" s="39">
        <v>180513.742</v>
      </c>
      <c r="W1334" s="39">
        <v>430944.60100000002</v>
      </c>
      <c r="X1334" s="39">
        <v>-100610.66899999999</v>
      </c>
      <c r="Y1334" s="39">
        <v>309778.54399999999</v>
      </c>
      <c r="Z1334" s="39">
        <v>786669.43099999998</v>
      </c>
      <c r="AA1334" s="39">
        <v>1080294.754</v>
      </c>
      <c r="AB1334" s="39">
        <v>-164540.81099999999</v>
      </c>
      <c r="AC1334" s="39">
        <v>-86198.995999999999</v>
      </c>
      <c r="AD1334" s="39"/>
      <c r="AE1334" s="39"/>
      <c r="AF1334" s="39"/>
      <c r="AG1334" s="39"/>
      <c r="AH1334" s="39"/>
      <c r="AI1334" s="39">
        <v>180513.742</v>
      </c>
      <c r="AJ1334" s="39">
        <v>611458.34299999999</v>
      </c>
      <c r="AK1334" s="39">
        <v>510847.674</v>
      </c>
      <c r="AL1334" s="39">
        <v>820626.21799999999</v>
      </c>
      <c r="AM1334" s="39">
        <v>1607295.649</v>
      </c>
      <c r="AN1334" s="39">
        <v>2687590.4029999999</v>
      </c>
      <c r="AO1334" s="39">
        <v>2523049.5920000002</v>
      </c>
      <c r="AP1334" s="39">
        <v>2436850.5959999999</v>
      </c>
      <c r="AQ1334" s="39">
        <v>2436850.5959999999</v>
      </c>
      <c r="AR1334" s="39">
        <v>2436850.5959999999</v>
      </c>
      <c r="AS1334" s="41">
        <v>2436850.5959999999</v>
      </c>
    </row>
    <row r="1335" spans="1:45">
      <c r="A1335" s="49" t="s">
        <v>190</v>
      </c>
      <c r="B1335" s="18" t="s">
        <v>191</v>
      </c>
      <c r="C1335" s="15" t="s">
        <v>57</v>
      </c>
      <c r="D1335" s="15" t="s">
        <v>58</v>
      </c>
      <c r="E1335" s="15" t="s">
        <v>66</v>
      </c>
      <c r="F1335" s="15" t="s">
        <v>67</v>
      </c>
      <c r="G1335" s="15" t="s">
        <v>1153</v>
      </c>
      <c r="H1335" s="45" t="s">
        <v>1154</v>
      </c>
      <c r="I1335" s="39">
        <v>5579.652</v>
      </c>
      <c r="J1335" s="39">
        <v>184363.791</v>
      </c>
      <c r="K1335" s="39">
        <v>147533.489</v>
      </c>
      <c r="L1335" s="39">
        <v>1936.3389999999999</v>
      </c>
      <c r="M1335" s="39">
        <v>1837254.361</v>
      </c>
      <c r="N1335" s="39">
        <v>1837254.361</v>
      </c>
      <c r="O1335" s="39">
        <v>118559.683</v>
      </c>
      <c r="P1335" s="39">
        <v>-1258531.368</v>
      </c>
      <c r="Q1335" s="39"/>
      <c r="R1335" s="39">
        <v>13677.714</v>
      </c>
      <c r="S1335" s="39">
        <v>-517865.12900000002</v>
      </c>
      <c r="T1335" s="39"/>
      <c r="U1335" s="39"/>
      <c r="V1335" s="39">
        <v>-111876.58199999999</v>
      </c>
      <c r="W1335" s="39">
        <v>830362.38600000006</v>
      </c>
      <c r="X1335" s="39">
        <v>210505.08100000001</v>
      </c>
      <c r="Y1335" s="39">
        <v>271777.10100000002</v>
      </c>
      <c r="Z1335" s="39">
        <v>147844.49799999999</v>
      </c>
      <c r="AA1335" s="39">
        <v>414136.55300000001</v>
      </c>
      <c r="AB1335" s="39">
        <v>69751.398000000001</v>
      </c>
      <c r="AC1335" s="39">
        <v>4753.9260000000004</v>
      </c>
      <c r="AD1335" s="39"/>
      <c r="AE1335" s="39"/>
      <c r="AF1335" s="39"/>
      <c r="AG1335" s="39"/>
      <c r="AH1335" s="39"/>
      <c r="AI1335" s="39">
        <v>-111876.58199999999</v>
      </c>
      <c r="AJ1335" s="39">
        <v>718485.804</v>
      </c>
      <c r="AK1335" s="39">
        <v>928990.88500000001</v>
      </c>
      <c r="AL1335" s="39">
        <v>1200767.986</v>
      </c>
      <c r="AM1335" s="39">
        <v>1348612.4839999999</v>
      </c>
      <c r="AN1335" s="39">
        <v>1762749.037</v>
      </c>
      <c r="AO1335" s="39">
        <v>1832500.4350000001</v>
      </c>
      <c r="AP1335" s="39">
        <v>1837254.361</v>
      </c>
      <c r="AQ1335" s="39">
        <v>1837254.361</v>
      </c>
      <c r="AR1335" s="39">
        <v>1837254.361</v>
      </c>
      <c r="AS1335" s="41">
        <v>1837254.361</v>
      </c>
    </row>
    <row r="1336" spans="1:45">
      <c r="A1336" s="49" t="s">
        <v>190</v>
      </c>
      <c r="B1336" s="18" t="s">
        <v>191</v>
      </c>
      <c r="C1336" s="15" t="s">
        <v>57</v>
      </c>
      <c r="D1336" s="15" t="s">
        <v>58</v>
      </c>
      <c r="E1336" s="15" t="s">
        <v>66</v>
      </c>
      <c r="F1336" s="15" t="s">
        <v>67</v>
      </c>
      <c r="G1336" s="15" t="s">
        <v>1155</v>
      </c>
      <c r="H1336" s="45" t="s">
        <v>1156</v>
      </c>
      <c r="I1336" s="39">
        <v>5759557.0159999998</v>
      </c>
      <c r="J1336" s="39">
        <v>9848646.1500000004</v>
      </c>
      <c r="K1336" s="39">
        <v>16670874.846999999</v>
      </c>
      <c r="L1336" s="39">
        <v>1541829.6510000001</v>
      </c>
      <c r="M1336" s="39">
        <v>9440207.6410000008</v>
      </c>
      <c r="N1336" s="39">
        <v>9440207.6410000008</v>
      </c>
      <c r="O1336" s="39">
        <v>2871825.7510000002</v>
      </c>
      <c r="P1336" s="39">
        <v>4028249.3360000001</v>
      </c>
      <c r="Q1336" s="39"/>
      <c r="R1336" s="39">
        <v>-662191.45200000005</v>
      </c>
      <c r="S1336" s="39">
        <v>1544593.0859999999</v>
      </c>
      <c r="T1336" s="39"/>
      <c r="U1336" s="39"/>
      <c r="V1336" s="39">
        <v>4790397.591</v>
      </c>
      <c r="W1336" s="39">
        <v>1566954.257</v>
      </c>
      <c r="X1336" s="39">
        <v>-169908.092</v>
      </c>
      <c r="Y1336" s="39">
        <v>2000727.7409999999</v>
      </c>
      <c r="Z1336" s="39">
        <v>1299573.6059999999</v>
      </c>
      <c r="AA1336" s="39">
        <v>1023694.603</v>
      </c>
      <c r="AB1336" s="39">
        <v>-357088.03600000002</v>
      </c>
      <c r="AC1336" s="39">
        <v>-714144.02899999998</v>
      </c>
      <c r="AD1336" s="39"/>
      <c r="AE1336" s="39"/>
      <c r="AF1336" s="39"/>
      <c r="AG1336" s="39"/>
      <c r="AH1336" s="39"/>
      <c r="AI1336" s="39">
        <v>4790397.591</v>
      </c>
      <c r="AJ1336" s="39">
        <v>6357351.8480000002</v>
      </c>
      <c r="AK1336" s="39">
        <v>6187443.7560000001</v>
      </c>
      <c r="AL1336" s="39">
        <v>8188171.4970000004</v>
      </c>
      <c r="AM1336" s="39">
        <v>9487745.1030000001</v>
      </c>
      <c r="AN1336" s="39">
        <v>10511439.706</v>
      </c>
      <c r="AO1336" s="39">
        <v>10154351.67</v>
      </c>
      <c r="AP1336" s="39">
        <v>9440207.6410000008</v>
      </c>
      <c r="AQ1336" s="39">
        <v>9440207.6410000008</v>
      </c>
      <c r="AR1336" s="39">
        <v>9440207.6410000008</v>
      </c>
      <c r="AS1336" s="41">
        <v>9440207.6410000008</v>
      </c>
    </row>
    <row r="1337" spans="1:45">
      <c r="A1337" s="49" t="s">
        <v>190</v>
      </c>
      <c r="B1337" s="18" t="s">
        <v>191</v>
      </c>
      <c r="C1337" s="15" t="s">
        <v>57</v>
      </c>
      <c r="D1337" s="15" t="s">
        <v>58</v>
      </c>
      <c r="E1337" s="15" t="s">
        <v>66</v>
      </c>
      <c r="F1337" s="15" t="s">
        <v>67</v>
      </c>
      <c r="G1337" s="15" t="s">
        <v>1159</v>
      </c>
      <c r="H1337" s="45" t="s">
        <v>1160</v>
      </c>
      <c r="I1337" s="39">
        <v>-472069.7</v>
      </c>
      <c r="J1337" s="39">
        <v>1540377.618</v>
      </c>
      <c r="K1337" s="39">
        <v>833792.39500000002</v>
      </c>
      <c r="L1337" s="39">
        <v>-625800.848</v>
      </c>
      <c r="M1337" s="39">
        <v>113214.935</v>
      </c>
      <c r="N1337" s="39">
        <v>113214.935</v>
      </c>
      <c r="O1337" s="39">
        <v>-517656.359</v>
      </c>
      <c r="P1337" s="39">
        <v>-1333985.993</v>
      </c>
      <c r="Q1337" s="39"/>
      <c r="R1337" s="39">
        <v>-52837.338000000003</v>
      </c>
      <c r="S1337" s="39">
        <v>-97531.365000000005</v>
      </c>
      <c r="T1337" s="39"/>
      <c r="U1337" s="39"/>
      <c r="V1337" s="39">
        <v>50630.114999999998</v>
      </c>
      <c r="W1337" s="39">
        <v>-24198.792000000001</v>
      </c>
      <c r="X1337" s="39">
        <v>67597.880999999994</v>
      </c>
      <c r="Y1337" s="39">
        <v>-119897.038</v>
      </c>
      <c r="Z1337" s="39">
        <v>168058.07</v>
      </c>
      <c r="AA1337" s="39">
        <v>24742.381000000001</v>
      </c>
      <c r="AB1337" s="39">
        <v>-176445.12700000001</v>
      </c>
      <c r="AC1337" s="39">
        <v>122727.44500000001</v>
      </c>
      <c r="AD1337" s="39"/>
      <c r="AE1337" s="39"/>
      <c r="AF1337" s="39"/>
      <c r="AG1337" s="39"/>
      <c r="AH1337" s="39"/>
      <c r="AI1337" s="39">
        <v>50630.114999999998</v>
      </c>
      <c r="AJ1337" s="39">
        <v>26431.323</v>
      </c>
      <c r="AK1337" s="39">
        <v>94029.203999999998</v>
      </c>
      <c r="AL1337" s="39">
        <v>-25867.833999999999</v>
      </c>
      <c r="AM1337" s="39">
        <v>142190.236</v>
      </c>
      <c r="AN1337" s="39">
        <v>166932.617</v>
      </c>
      <c r="AO1337" s="39">
        <v>-9512.51</v>
      </c>
      <c r="AP1337" s="39">
        <v>113214.935</v>
      </c>
      <c r="AQ1337" s="39">
        <v>113214.935</v>
      </c>
      <c r="AR1337" s="39">
        <v>113214.935</v>
      </c>
      <c r="AS1337" s="41">
        <v>113214.935</v>
      </c>
    </row>
    <row r="1338" spans="1:45">
      <c r="A1338" s="49" t="s">
        <v>190</v>
      </c>
      <c r="B1338" s="18" t="s">
        <v>191</v>
      </c>
      <c r="C1338" s="15" t="s">
        <v>57</v>
      </c>
      <c r="D1338" s="15" t="s">
        <v>58</v>
      </c>
      <c r="E1338" s="15" t="s">
        <v>66</v>
      </c>
      <c r="F1338" s="15" t="s">
        <v>67</v>
      </c>
      <c r="G1338" s="15" t="s">
        <v>1163</v>
      </c>
      <c r="H1338" s="45" t="s">
        <v>1164</v>
      </c>
      <c r="I1338" s="39">
        <v>-13266557.278999999</v>
      </c>
      <c r="J1338" s="39">
        <v>-11820320.024</v>
      </c>
      <c r="K1338" s="39">
        <v>-219205.823</v>
      </c>
      <c r="L1338" s="39">
        <v>-17703594.866999999</v>
      </c>
      <c r="M1338" s="39">
        <v>-6232561.7539999997</v>
      </c>
      <c r="N1338" s="39">
        <v>-6232561.7539999997</v>
      </c>
      <c r="O1338" s="39">
        <v>-13907843.643999999</v>
      </c>
      <c r="P1338" s="39">
        <v>-10712108.91</v>
      </c>
      <c r="Q1338" s="39"/>
      <c r="R1338" s="39">
        <v>-1892406.0519999999</v>
      </c>
      <c r="S1338" s="39">
        <v>-1991849.0560000001</v>
      </c>
      <c r="T1338" s="39"/>
      <c r="U1338" s="39"/>
      <c r="V1338" s="39">
        <v>-2174.8760000000002</v>
      </c>
      <c r="W1338" s="39">
        <v>-1144518.122</v>
      </c>
      <c r="X1338" s="39">
        <v>-1293456.3689999999</v>
      </c>
      <c r="Y1338" s="39">
        <v>-668338.429</v>
      </c>
      <c r="Z1338" s="39">
        <v>-753804.99600000004</v>
      </c>
      <c r="AA1338" s="39">
        <v>-561590.98800000001</v>
      </c>
      <c r="AB1338" s="39">
        <v>-1010544.474</v>
      </c>
      <c r="AC1338" s="39">
        <v>-798133.5</v>
      </c>
      <c r="AD1338" s="39"/>
      <c r="AE1338" s="39"/>
      <c r="AF1338" s="39"/>
      <c r="AG1338" s="39"/>
      <c r="AH1338" s="39"/>
      <c r="AI1338" s="39">
        <v>-2174.8760000000002</v>
      </c>
      <c r="AJ1338" s="39">
        <v>-1146692.9979999999</v>
      </c>
      <c r="AK1338" s="39">
        <v>-2440149.3670000001</v>
      </c>
      <c r="AL1338" s="39">
        <v>-3108487.7960000001</v>
      </c>
      <c r="AM1338" s="39">
        <v>-3862292.7919999999</v>
      </c>
      <c r="AN1338" s="39">
        <v>-4423883.78</v>
      </c>
      <c r="AO1338" s="39">
        <v>-5434428.2539999997</v>
      </c>
      <c r="AP1338" s="39">
        <v>-6232561.7539999997</v>
      </c>
      <c r="AQ1338" s="39">
        <v>-6232561.7539999997</v>
      </c>
      <c r="AR1338" s="39">
        <v>-6232561.7539999997</v>
      </c>
      <c r="AS1338" s="41">
        <v>-6232561.7539999997</v>
      </c>
    </row>
    <row r="1339" spans="1:45">
      <c r="A1339" s="49" t="s">
        <v>190</v>
      </c>
      <c r="B1339" s="18" t="s">
        <v>191</v>
      </c>
      <c r="C1339" s="15" t="s">
        <v>57</v>
      </c>
      <c r="D1339" s="15" t="s">
        <v>58</v>
      </c>
      <c r="E1339" s="15" t="s">
        <v>66</v>
      </c>
      <c r="F1339" s="15" t="s">
        <v>67</v>
      </c>
      <c r="G1339" s="15" t="s">
        <v>1165</v>
      </c>
      <c r="H1339" s="45" t="s">
        <v>1134</v>
      </c>
      <c r="I1339" s="39"/>
      <c r="J1339" s="39">
        <v>35819235.556000002</v>
      </c>
      <c r="K1339" s="39">
        <v>31019136.655000001</v>
      </c>
      <c r="L1339" s="39">
        <v>-21071496.833000001</v>
      </c>
      <c r="M1339" s="39">
        <v>19979689.410999998</v>
      </c>
      <c r="N1339" s="39">
        <v>19979689.410999998</v>
      </c>
      <c r="O1339" s="39">
        <v>-18097004.634</v>
      </c>
      <c r="P1339" s="39"/>
      <c r="Q1339" s="39"/>
      <c r="R1339" s="39">
        <v>-1740417.2660000001</v>
      </c>
      <c r="S1339" s="39"/>
      <c r="T1339" s="39"/>
      <c r="U1339" s="39"/>
      <c r="V1339" s="39">
        <v>903095.30599999998</v>
      </c>
      <c r="W1339" s="39">
        <v>-2191350.625</v>
      </c>
      <c r="X1339" s="39">
        <v>-2475646.2689999999</v>
      </c>
      <c r="Y1339" s="39">
        <v>4038432.6660000002</v>
      </c>
      <c r="Z1339" s="39">
        <v>8040428.5939999996</v>
      </c>
      <c r="AA1339" s="39">
        <v>6876858.9570000004</v>
      </c>
      <c r="AB1339" s="39">
        <v>2154473.3480000002</v>
      </c>
      <c r="AC1339" s="39">
        <v>2633397.4339999999</v>
      </c>
      <c r="AD1339" s="39"/>
      <c r="AE1339" s="39"/>
      <c r="AF1339" s="39"/>
      <c r="AG1339" s="39"/>
      <c r="AH1339" s="39"/>
      <c r="AI1339" s="39">
        <v>903095.30599999998</v>
      </c>
      <c r="AJ1339" s="39">
        <v>-1288255.3189999999</v>
      </c>
      <c r="AK1339" s="39">
        <v>-3763901.588</v>
      </c>
      <c r="AL1339" s="39">
        <v>274531.07799999998</v>
      </c>
      <c r="AM1339" s="39">
        <v>8314959.6720000003</v>
      </c>
      <c r="AN1339" s="39">
        <v>15191818.629000001</v>
      </c>
      <c r="AO1339" s="39">
        <v>17346291.977000002</v>
      </c>
      <c r="AP1339" s="39">
        <v>19979689.410999998</v>
      </c>
      <c r="AQ1339" s="39">
        <v>19979689.410999998</v>
      </c>
      <c r="AR1339" s="39">
        <v>19979689.410999998</v>
      </c>
      <c r="AS1339" s="41">
        <v>19979689.410999998</v>
      </c>
    </row>
    <row r="1340" spans="1:45">
      <c r="A1340" s="49" t="s">
        <v>190</v>
      </c>
      <c r="B1340" s="18" t="s">
        <v>191</v>
      </c>
      <c r="C1340" s="15" t="s">
        <v>57</v>
      </c>
      <c r="D1340" s="15" t="s">
        <v>58</v>
      </c>
      <c r="E1340" s="15" t="s">
        <v>66</v>
      </c>
      <c r="F1340" s="15" t="s">
        <v>67</v>
      </c>
      <c r="G1340" s="15" t="s">
        <v>1166</v>
      </c>
      <c r="H1340" s="45" t="s">
        <v>1167</v>
      </c>
      <c r="I1340" s="39"/>
      <c r="J1340" s="39">
        <v>13160348.027000001</v>
      </c>
      <c r="K1340" s="39">
        <v>13358039.382999999</v>
      </c>
      <c r="L1340" s="39">
        <v>-663453.43200000003</v>
      </c>
      <c r="M1340" s="39">
        <v>11366746.309</v>
      </c>
      <c r="N1340" s="39">
        <v>11366746.309</v>
      </c>
      <c r="O1340" s="39">
        <v>-641523.06299999997</v>
      </c>
      <c r="P1340" s="39"/>
      <c r="Q1340" s="39"/>
      <c r="R1340" s="39">
        <v>-113949.43</v>
      </c>
      <c r="S1340" s="39"/>
      <c r="T1340" s="39"/>
      <c r="U1340" s="39"/>
      <c r="V1340" s="39">
        <v>2269678.7089999998</v>
      </c>
      <c r="W1340" s="39">
        <v>-320246.76</v>
      </c>
      <c r="X1340" s="39">
        <v>-689925.924</v>
      </c>
      <c r="Y1340" s="39">
        <v>4308005.0120000001</v>
      </c>
      <c r="Z1340" s="39">
        <v>2675537.3390000002</v>
      </c>
      <c r="AA1340" s="39">
        <v>1743159.1850000001</v>
      </c>
      <c r="AB1340" s="39">
        <v>587715.09</v>
      </c>
      <c r="AC1340" s="39">
        <v>792823.65800000005</v>
      </c>
      <c r="AD1340" s="39"/>
      <c r="AE1340" s="39"/>
      <c r="AF1340" s="39"/>
      <c r="AG1340" s="39"/>
      <c r="AH1340" s="39"/>
      <c r="AI1340" s="39">
        <v>2269678.7089999998</v>
      </c>
      <c r="AJ1340" s="39">
        <v>1949431.949</v>
      </c>
      <c r="AK1340" s="39">
        <v>1259506.0249999999</v>
      </c>
      <c r="AL1340" s="39">
        <v>5567511.0369999995</v>
      </c>
      <c r="AM1340" s="39">
        <v>8243048.3760000002</v>
      </c>
      <c r="AN1340" s="39">
        <v>9986207.5610000007</v>
      </c>
      <c r="AO1340" s="39">
        <v>10573922.651000001</v>
      </c>
      <c r="AP1340" s="39">
        <v>11366746.309</v>
      </c>
      <c r="AQ1340" s="39">
        <v>11366746.309</v>
      </c>
      <c r="AR1340" s="39">
        <v>11366746.309</v>
      </c>
      <c r="AS1340" s="41">
        <v>11366746.309</v>
      </c>
    </row>
    <row r="1341" spans="1:45">
      <c r="A1341" s="49" t="s">
        <v>190</v>
      </c>
      <c r="B1341" s="18" t="s">
        <v>191</v>
      </c>
      <c r="C1341" s="15" t="s">
        <v>57</v>
      </c>
      <c r="D1341" s="15" t="s">
        <v>58</v>
      </c>
      <c r="E1341" s="15" t="s">
        <v>66</v>
      </c>
      <c r="F1341" s="15" t="s">
        <v>67</v>
      </c>
      <c r="G1341" s="15" t="s">
        <v>1168</v>
      </c>
      <c r="H1341" s="45" t="s">
        <v>1169</v>
      </c>
      <c r="I1341" s="39"/>
      <c r="J1341" s="39">
        <v>-3871607.9750000001</v>
      </c>
      <c r="K1341" s="39">
        <v>-1300243.4790000001</v>
      </c>
      <c r="L1341" s="39">
        <v>-131863.90299999999</v>
      </c>
      <c r="M1341" s="39">
        <v>-2519596.5970000001</v>
      </c>
      <c r="N1341" s="39">
        <v>-2519596.5970000001</v>
      </c>
      <c r="O1341" s="39">
        <v>-110422.11</v>
      </c>
      <c r="P1341" s="39"/>
      <c r="Q1341" s="39"/>
      <c r="R1341" s="39">
        <v>-10671.397999999999</v>
      </c>
      <c r="S1341" s="39"/>
      <c r="T1341" s="39"/>
      <c r="U1341" s="39"/>
      <c r="V1341" s="39">
        <v>-20893.191999999999</v>
      </c>
      <c r="W1341" s="39">
        <v>-10220.027</v>
      </c>
      <c r="X1341" s="39">
        <v>-13093.837</v>
      </c>
      <c r="Y1341" s="39">
        <v>-492328.24800000002</v>
      </c>
      <c r="Z1341" s="39">
        <v>-490166.10800000001</v>
      </c>
      <c r="AA1341" s="39">
        <v>-442123.22399999999</v>
      </c>
      <c r="AB1341" s="39">
        <v>-548193.679</v>
      </c>
      <c r="AC1341" s="39">
        <v>-502578.28200000001</v>
      </c>
      <c r="AD1341" s="39"/>
      <c r="AE1341" s="39"/>
      <c r="AF1341" s="39"/>
      <c r="AG1341" s="39"/>
      <c r="AH1341" s="39"/>
      <c r="AI1341" s="39">
        <v>-20893.191999999999</v>
      </c>
      <c r="AJ1341" s="39">
        <v>-31113.219000000001</v>
      </c>
      <c r="AK1341" s="39">
        <v>-44207.055999999997</v>
      </c>
      <c r="AL1341" s="39">
        <v>-536535.304</v>
      </c>
      <c r="AM1341" s="39">
        <v>-1026701.412</v>
      </c>
      <c r="AN1341" s="39">
        <v>-1468824.6359999999</v>
      </c>
      <c r="AO1341" s="39">
        <v>-2017018.3149999999</v>
      </c>
      <c r="AP1341" s="39">
        <v>-2519596.5970000001</v>
      </c>
      <c r="AQ1341" s="39">
        <v>-2519596.5970000001</v>
      </c>
      <c r="AR1341" s="39">
        <v>-2519596.5970000001</v>
      </c>
      <c r="AS1341" s="41">
        <v>-2519596.5970000001</v>
      </c>
    </row>
    <row r="1342" spans="1:45">
      <c r="A1342" s="49" t="s">
        <v>190</v>
      </c>
      <c r="B1342" s="18" t="s">
        <v>191</v>
      </c>
      <c r="C1342" s="15" t="s">
        <v>57</v>
      </c>
      <c r="D1342" s="15" t="s">
        <v>58</v>
      </c>
      <c r="E1342" s="15" t="s">
        <v>66</v>
      </c>
      <c r="F1342" s="15" t="s">
        <v>67</v>
      </c>
      <c r="G1342" s="15" t="s">
        <v>1172</v>
      </c>
      <c r="H1342" s="45" t="s">
        <v>1173</v>
      </c>
      <c r="I1342" s="39">
        <v>-12751309.957</v>
      </c>
      <c r="J1342" s="39">
        <v>-5361388.0070000002</v>
      </c>
      <c r="K1342" s="39">
        <v>-6553854.6550000003</v>
      </c>
      <c r="L1342" s="39">
        <v>-19468744.715999998</v>
      </c>
      <c r="M1342" s="39">
        <v>-3519965.4720000001</v>
      </c>
      <c r="N1342" s="39">
        <v>-3519965.4720000001</v>
      </c>
      <c r="O1342" s="39">
        <v>-16838413.186999999</v>
      </c>
      <c r="P1342" s="39">
        <v>-11904167.261</v>
      </c>
      <c r="Q1342" s="39"/>
      <c r="R1342" s="39">
        <v>-1262106.1969999999</v>
      </c>
      <c r="S1342" s="39">
        <v>-872227.85</v>
      </c>
      <c r="T1342" s="39"/>
      <c r="U1342" s="39"/>
      <c r="V1342" s="39">
        <v>1303473.5379999999</v>
      </c>
      <c r="W1342" s="39">
        <v>-881592.62399999995</v>
      </c>
      <c r="X1342" s="39">
        <v>-2058398.9</v>
      </c>
      <c r="Y1342" s="39">
        <v>-2000890.0589999999</v>
      </c>
      <c r="Z1342" s="39">
        <v>-1368255.4580000001</v>
      </c>
      <c r="AA1342" s="39">
        <v>2696974.1039999998</v>
      </c>
      <c r="AB1342" s="39">
        <v>-1001497.459</v>
      </c>
      <c r="AC1342" s="39">
        <v>-209778.614</v>
      </c>
      <c r="AD1342" s="39"/>
      <c r="AE1342" s="39"/>
      <c r="AF1342" s="39"/>
      <c r="AG1342" s="39"/>
      <c r="AH1342" s="39"/>
      <c r="AI1342" s="39">
        <v>1303473.5379999999</v>
      </c>
      <c r="AJ1342" s="39">
        <v>421880.91399999999</v>
      </c>
      <c r="AK1342" s="39">
        <v>-1636517.986</v>
      </c>
      <c r="AL1342" s="39">
        <v>-3637408.0449999999</v>
      </c>
      <c r="AM1342" s="39">
        <v>-5005663.5029999996</v>
      </c>
      <c r="AN1342" s="39">
        <v>-2308689.3990000002</v>
      </c>
      <c r="AO1342" s="39">
        <v>-3310186.858</v>
      </c>
      <c r="AP1342" s="39">
        <v>-3519965.4720000001</v>
      </c>
      <c r="AQ1342" s="39">
        <v>-3519965.4720000001</v>
      </c>
      <c r="AR1342" s="39">
        <v>-3519965.4720000001</v>
      </c>
      <c r="AS1342" s="41">
        <v>-3519965.4720000001</v>
      </c>
    </row>
    <row r="1343" spans="1:45">
      <c r="A1343" s="49" t="s">
        <v>190</v>
      </c>
      <c r="B1343" s="18" t="s">
        <v>191</v>
      </c>
      <c r="C1343" s="15" t="s">
        <v>57</v>
      </c>
      <c r="D1343" s="15" t="s">
        <v>58</v>
      </c>
      <c r="E1343" s="15" t="s">
        <v>66</v>
      </c>
      <c r="F1343" s="15" t="s">
        <v>67</v>
      </c>
      <c r="G1343" s="15" t="s">
        <v>62</v>
      </c>
      <c r="H1343" s="45" t="s">
        <v>63</v>
      </c>
      <c r="I1343" s="39">
        <v>0</v>
      </c>
      <c r="J1343" s="39">
        <v>0</v>
      </c>
      <c r="K1343" s="39">
        <v>0</v>
      </c>
      <c r="L1343" s="39">
        <v>0</v>
      </c>
      <c r="M1343" s="39">
        <v>0</v>
      </c>
      <c r="N1343" s="39">
        <v>0</v>
      </c>
      <c r="O1343" s="39">
        <v>0</v>
      </c>
      <c r="P1343" s="39">
        <v>0</v>
      </c>
      <c r="Q1343" s="39"/>
      <c r="R1343" s="39">
        <v>0</v>
      </c>
      <c r="S1343" s="39">
        <v>0</v>
      </c>
      <c r="T1343" s="39"/>
      <c r="U1343" s="39"/>
      <c r="V1343" s="39">
        <v>0</v>
      </c>
      <c r="W1343" s="39">
        <v>0</v>
      </c>
      <c r="X1343" s="39">
        <v>0</v>
      </c>
      <c r="Y1343" s="39">
        <v>0</v>
      </c>
      <c r="Z1343" s="39">
        <v>0</v>
      </c>
      <c r="AA1343" s="39">
        <v>0</v>
      </c>
      <c r="AB1343" s="39">
        <v>0</v>
      </c>
      <c r="AC1343" s="39">
        <v>0</v>
      </c>
      <c r="AD1343" s="39"/>
      <c r="AE1343" s="39"/>
      <c r="AF1343" s="39"/>
      <c r="AG1343" s="39"/>
      <c r="AH1343" s="39"/>
      <c r="AI1343" s="39">
        <v>0</v>
      </c>
      <c r="AJ1343" s="39">
        <v>0</v>
      </c>
      <c r="AK1343" s="39">
        <v>0</v>
      </c>
      <c r="AL1343" s="39">
        <v>0</v>
      </c>
      <c r="AM1343" s="39">
        <v>0</v>
      </c>
      <c r="AN1343" s="39">
        <v>0</v>
      </c>
      <c r="AO1343" s="39">
        <v>0</v>
      </c>
      <c r="AP1343" s="39">
        <v>0</v>
      </c>
      <c r="AQ1343" s="39">
        <v>0</v>
      </c>
      <c r="AR1343" s="39">
        <v>0</v>
      </c>
      <c r="AS1343" s="41">
        <v>0</v>
      </c>
    </row>
    <row r="1344" spans="1:45">
      <c r="A1344" s="49" t="s">
        <v>190</v>
      </c>
      <c r="B1344" s="18" t="s">
        <v>191</v>
      </c>
      <c r="C1344" s="15" t="s">
        <v>57</v>
      </c>
      <c r="D1344" s="15" t="s">
        <v>58</v>
      </c>
      <c r="E1344" s="15" t="s">
        <v>68</v>
      </c>
      <c r="F1344" s="15" t="s">
        <v>69</v>
      </c>
      <c r="G1344" s="15" t="s">
        <v>1131</v>
      </c>
      <c r="H1344" s="45" t="s">
        <v>1132</v>
      </c>
      <c r="I1344" s="39">
        <v>102706.033</v>
      </c>
      <c r="J1344" s="39"/>
      <c r="K1344" s="39"/>
      <c r="L1344" s="39"/>
      <c r="M1344" s="39"/>
      <c r="N1344" s="39"/>
      <c r="O1344" s="39"/>
      <c r="P1344" s="39">
        <v>2069606.73</v>
      </c>
      <c r="Q1344" s="39"/>
      <c r="R1344" s="39"/>
      <c r="S1344" s="39">
        <v>267938.40899999999</v>
      </c>
      <c r="T1344" s="39"/>
      <c r="U1344" s="39"/>
      <c r="V1344" s="39"/>
      <c r="W1344" s="39"/>
      <c r="X1344" s="39"/>
      <c r="Y1344" s="39"/>
      <c r="Z1344" s="39"/>
      <c r="AA1344" s="39"/>
      <c r="AB1344" s="39"/>
      <c r="AC1344" s="39"/>
      <c r="AD1344" s="39"/>
      <c r="AE1344" s="39"/>
      <c r="AF1344" s="39"/>
      <c r="AG1344" s="39"/>
      <c r="AH1344" s="39"/>
      <c r="AI1344" s="39"/>
      <c r="AJ1344" s="39"/>
      <c r="AK1344" s="39"/>
      <c r="AL1344" s="39"/>
      <c r="AM1344" s="39"/>
      <c r="AN1344" s="39"/>
      <c r="AO1344" s="39"/>
      <c r="AP1344" s="39"/>
      <c r="AQ1344" s="39"/>
      <c r="AR1344" s="39"/>
      <c r="AS1344" s="41"/>
    </row>
    <row r="1345" spans="1:45">
      <c r="A1345" s="49" t="s">
        <v>190</v>
      </c>
      <c r="B1345" s="18" t="s">
        <v>191</v>
      </c>
      <c r="C1345" s="15" t="s">
        <v>57</v>
      </c>
      <c r="D1345" s="15" t="s">
        <v>58</v>
      </c>
      <c r="E1345" s="15" t="s">
        <v>68</v>
      </c>
      <c r="F1345" s="15" t="s">
        <v>69</v>
      </c>
      <c r="G1345" s="15" t="s">
        <v>1133</v>
      </c>
      <c r="H1345" s="45" t="s">
        <v>1134</v>
      </c>
      <c r="I1345" s="39">
        <v>-1886621.8370000001</v>
      </c>
      <c r="J1345" s="39"/>
      <c r="K1345" s="39"/>
      <c r="L1345" s="39"/>
      <c r="M1345" s="39"/>
      <c r="N1345" s="39"/>
      <c r="O1345" s="39"/>
      <c r="P1345" s="39">
        <v>-907540.95299999998</v>
      </c>
      <c r="Q1345" s="39"/>
      <c r="R1345" s="39"/>
      <c r="S1345" s="39">
        <v>33764.021000000001</v>
      </c>
      <c r="T1345" s="39"/>
      <c r="U1345" s="39"/>
      <c r="V1345" s="39"/>
      <c r="W1345" s="39"/>
      <c r="X1345" s="39"/>
      <c r="Y1345" s="39"/>
      <c r="Z1345" s="39"/>
      <c r="AA1345" s="39"/>
      <c r="AB1345" s="39"/>
      <c r="AC1345" s="39"/>
      <c r="AD1345" s="39"/>
      <c r="AE1345" s="39"/>
      <c r="AF1345" s="39"/>
      <c r="AG1345" s="39"/>
      <c r="AH1345" s="39"/>
      <c r="AI1345" s="39"/>
      <c r="AJ1345" s="39"/>
      <c r="AK1345" s="39"/>
      <c r="AL1345" s="39"/>
      <c r="AM1345" s="39"/>
      <c r="AN1345" s="39"/>
      <c r="AO1345" s="39"/>
      <c r="AP1345" s="39"/>
      <c r="AQ1345" s="39"/>
      <c r="AR1345" s="39"/>
      <c r="AS1345" s="41"/>
    </row>
    <row r="1346" spans="1:45">
      <c r="A1346" s="49" t="s">
        <v>190</v>
      </c>
      <c r="B1346" s="18" t="s">
        <v>191</v>
      </c>
      <c r="C1346" s="15" t="s">
        <v>57</v>
      </c>
      <c r="D1346" s="15" t="s">
        <v>58</v>
      </c>
      <c r="E1346" s="15" t="s">
        <v>68</v>
      </c>
      <c r="F1346" s="15" t="s">
        <v>69</v>
      </c>
      <c r="G1346" s="15" t="s">
        <v>1136</v>
      </c>
      <c r="H1346" s="45" t="s">
        <v>1137</v>
      </c>
      <c r="I1346" s="39">
        <v>-56940.404999999999</v>
      </c>
      <c r="J1346" s="39">
        <v>-8993.3320000000003</v>
      </c>
      <c r="K1346" s="39">
        <v>-8993.3320000000003</v>
      </c>
      <c r="L1346" s="39">
        <v>0</v>
      </c>
      <c r="M1346" s="39">
        <v>67549.498000000007</v>
      </c>
      <c r="N1346" s="39">
        <v>67549.498000000007</v>
      </c>
      <c r="O1346" s="39">
        <v>1262.6369999999999</v>
      </c>
      <c r="P1346" s="39">
        <v>604117.09699999995</v>
      </c>
      <c r="Q1346" s="39"/>
      <c r="R1346" s="39">
        <v>169.78299999999999</v>
      </c>
      <c r="S1346" s="39">
        <v>60415.036</v>
      </c>
      <c r="T1346" s="39"/>
      <c r="U1346" s="39"/>
      <c r="V1346" s="39">
        <v>-119320.07</v>
      </c>
      <c r="W1346" s="39">
        <v>-72014.596000000005</v>
      </c>
      <c r="X1346" s="39">
        <v>34790.783000000003</v>
      </c>
      <c r="Y1346" s="39">
        <v>32113.746999999999</v>
      </c>
      <c r="Z1346" s="39">
        <v>-95242.032000000007</v>
      </c>
      <c r="AA1346" s="39">
        <v>73947.785000000003</v>
      </c>
      <c r="AB1346" s="39">
        <v>77939.108999999997</v>
      </c>
      <c r="AC1346" s="39">
        <v>135334.772</v>
      </c>
      <c r="AD1346" s="39"/>
      <c r="AE1346" s="39"/>
      <c r="AF1346" s="39"/>
      <c r="AG1346" s="39"/>
      <c r="AH1346" s="39"/>
      <c r="AI1346" s="39">
        <v>-119320.07</v>
      </c>
      <c r="AJ1346" s="39">
        <v>-191334.666</v>
      </c>
      <c r="AK1346" s="39">
        <v>-156543.883</v>
      </c>
      <c r="AL1346" s="39">
        <v>-124430.136</v>
      </c>
      <c r="AM1346" s="39">
        <v>-219672.16800000001</v>
      </c>
      <c r="AN1346" s="39">
        <v>-145724.383</v>
      </c>
      <c r="AO1346" s="39">
        <v>-67785.274000000005</v>
      </c>
      <c r="AP1346" s="39">
        <v>67549.498000000007</v>
      </c>
      <c r="AQ1346" s="39">
        <v>67549.498000000007</v>
      </c>
      <c r="AR1346" s="39">
        <v>67549.498000000007</v>
      </c>
      <c r="AS1346" s="41">
        <v>67549.498000000007</v>
      </c>
    </row>
    <row r="1347" spans="1:45">
      <c r="A1347" s="49" t="s">
        <v>190</v>
      </c>
      <c r="B1347" s="18" t="s">
        <v>191</v>
      </c>
      <c r="C1347" s="15" t="s">
        <v>57</v>
      </c>
      <c r="D1347" s="15" t="s">
        <v>58</v>
      </c>
      <c r="E1347" s="15" t="s">
        <v>68</v>
      </c>
      <c r="F1347" s="15" t="s">
        <v>69</v>
      </c>
      <c r="G1347" s="15" t="s">
        <v>1140</v>
      </c>
      <c r="H1347" s="45" t="s">
        <v>1141</v>
      </c>
      <c r="I1347" s="39"/>
      <c r="J1347" s="39">
        <v>-3909.8710000000001</v>
      </c>
      <c r="K1347" s="39">
        <v>-3909.8710000000001</v>
      </c>
      <c r="L1347" s="39">
        <v>-3304.817</v>
      </c>
      <c r="M1347" s="39">
        <v>182991.52299999999</v>
      </c>
      <c r="N1347" s="39">
        <v>182991.52299999999</v>
      </c>
      <c r="O1347" s="39">
        <v>-3304.817</v>
      </c>
      <c r="P1347" s="39"/>
      <c r="Q1347" s="39"/>
      <c r="R1347" s="39"/>
      <c r="S1347" s="39"/>
      <c r="T1347" s="39"/>
      <c r="U1347" s="39"/>
      <c r="V1347" s="39">
        <v>122304.193</v>
      </c>
      <c r="W1347" s="39">
        <v>64028.381999999998</v>
      </c>
      <c r="X1347" s="39">
        <v>65275.860999999997</v>
      </c>
      <c r="Y1347" s="39">
        <v>27704.748</v>
      </c>
      <c r="Z1347" s="39">
        <v>-88467.56</v>
      </c>
      <c r="AA1347" s="39">
        <v>-137015.33300000001</v>
      </c>
      <c r="AB1347" s="39">
        <v>72248.52</v>
      </c>
      <c r="AC1347" s="39">
        <v>56912.712</v>
      </c>
      <c r="AD1347" s="39"/>
      <c r="AE1347" s="39"/>
      <c r="AF1347" s="39"/>
      <c r="AG1347" s="39"/>
      <c r="AH1347" s="39"/>
      <c r="AI1347" s="39">
        <v>122304.193</v>
      </c>
      <c r="AJ1347" s="39">
        <v>186332.57500000001</v>
      </c>
      <c r="AK1347" s="39">
        <v>251608.43599999999</v>
      </c>
      <c r="AL1347" s="39">
        <v>279313.18400000001</v>
      </c>
      <c r="AM1347" s="39">
        <v>190845.62400000001</v>
      </c>
      <c r="AN1347" s="39">
        <v>53830.290999999997</v>
      </c>
      <c r="AO1347" s="39">
        <v>126078.811</v>
      </c>
      <c r="AP1347" s="39">
        <v>182991.52299999999</v>
      </c>
      <c r="AQ1347" s="39">
        <v>182991.52299999999</v>
      </c>
      <c r="AR1347" s="39">
        <v>182991.52299999999</v>
      </c>
      <c r="AS1347" s="41">
        <v>182991.52299999999</v>
      </c>
    </row>
    <row r="1348" spans="1:45">
      <c r="A1348" s="49" t="s">
        <v>190</v>
      </c>
      <c r="B1348" s="18" t="s">
        <v>191</v>
      </c>
      <c r="C1348" s="15" t="s">
        <v>57</v>
      </c>
      <c r="D1348" s="15" t="s">
        <v>58</v>
      </c>
      <c r="E1348" s="15" t="s">
        <v>68</v>
      </c>
      <c r="F1348" s="15" t="s">
        <v>69</v>
      </c>
      <c r="G1348" s="15" t="s">
        <v>1142</v>
      </c>
      <c r="H1348" s="45" t="s">
        <v>1143</v>
      </c>
      <c r="I1348" s="39">
        <v>12370349.130999999</v>
      </c>
      <c r="J1348" s="39">
        <v>-1890392.821</v>
      </c>
      <c r="K1348" s="39">
        <v>-1890392.821</v>
      </c>
      <c r="L1348" s="39">
        <v>-12818.136</v>
      </c>
      <c r="M1348" s="39">
        <v>-1376041.9210000001</v>
      </c>
      <c r="N1348" s="39">
        <v>-1376041.9210000001</v>
      </c>
      <c r="O1348" s="39">
        <v>-12818.136</v>
      </c>
      <c r="P1348" s="39">
        <v>6845362.7929999996</v>
      </c>
      <c r="Q1348" s="39"/>
      <c r="R1348" s="39"/>
      <c r="S1348" s="39">
        <v>184159.69699999999</v>
      </c>
      <c r="T1348" s="39"/>
      <c r="U1348" s="39"/>
      <c r="V1348" s="39">
        <v>-1654517.3149999999</v>
      </c>
      <c r="W1348" s="39">
        <v>79507.001999999993</v>
      </c>
      <c r="X1348" s="39">
        <v>259954.166</v>
      </c>
      <c r="Y1348" s="39">
        <v>74135.057000000001</v>
      </c>
      <c r="Z1348" s="39">
        <v>-51477.504000000001</v>
      </c>
      <c r="AA1348" s="39">
        <v>-129744.575</v>
      </c>
      <c r="AB1348" s="39">
        <v>-42401.860999999997</v>
      </c>
      <c r="AC1348" s="39">
        <v>88503.108999999997</v>
      </c>
      <c r="AD1348" s="39"/>
      <c r="AE1348" s="39"/>
      <c r="AF1348" s="39"/>
      <c r="AG1348" s="39"/>
      <c r="AH1348" s="39"/>
      <c r="AI1348" s="39">
        <v>-1654517.3149999999</v>
      </c>
      <c r="AJ1348" s="39">
        <v>-1575010.3130000001</v>
      </c>
      <c r="AK1348" s="39">
        <v>-1315056.1470000001</v>
      </c>
      <c r="AL1348" s="39">
        <v>-1240921.0900000001</v>
      </c>
      <c r="AM1348" s="39">
        <v>-1292398.594</v>
      </c>
      <c r="AN1348" s="39">
        <v>-1422143.169</v>
      </c>
      <c r="AO1348" s="39">
        <v>-1464545.03</v>
      </c>
      <c r="AP1348" s="39">
        <v>-1376041.9210000001</v>
      </c>
      <c r="AQ1348" s="39">
        <v>-1376041.9210000001</v>
      </c>
      <c r="AR1348" s="39">
        <v>-1376041.9210000001</v>
      </c>
      <c r="AS1348" s="41">
        <v>-1376041.9210000001</v>
      </c>
    </row>
    <row r="1349" spans="1:45">
      <c r="A1349" s="49" t="s">
        <v>190</v>
      </c>
      <c r="B1349" s="18" t="s">
        <v>191</v>
      </c>
      <c r="C1349" s="15" t="s">
        <v>57</v>
      </c>
      <c r="D1349" s="15" t="s">
        <v>58</v>
      </c>
      <c r="E1349" s="15" t="s">
        <v>68</v>
      </c>
      <c r="F1349" s="15" t="s">
        <v>69</v>
      </c>
      <c r="G1349" s="15" t="s">
        <v>1144</v>
      </c>
      <c r="H1349" s="45" t="s">
        <v>1145</v>
      </c>
      <c r="I1349" s="39">
        <v>-348335.34</v>
      </c>
      <c r="J1349" s="39">
        <v>-1634652.835</v>
      </c>
      <c r="K1349" s="39">
        <v>3527948.49</v>
      </c>
      <c r="L1349" s="39">
        <v>8494110.5</v>
      </c>
      <c r="M1349" s="39">
        <v>-5583523.9529999997</v>
      </c>
      <c r="N1349" s="39">
        <v>-5583523.9529999997</v>
      </c>
      <c r="O1349" s="39">
        <v>7104715.6279999996</v>
      </c>
      <c r="P1349" s="39">
        <v>-620027.81499999994</v>
      </c>
      <c r="Q1349" s="39"/>
      <c r="R1349" s="39">
        <v>694697.42</v>
      </c>
      <c r="S1349" s="39">
        <v>173796.57199999999</v>
      </c>
      <c r="T1349" s="39"/>
      <c r="U1349" s="39"/>
      <c r="V1349" s="39">
        <v>-302175.01199999999</v>
      </c>
      <c r="W1349" s="39">
        <v>-205361.79500000001</v>
      </c>
      <c r="X1349" s="39">
        <v>341681.22600000002</v>
      </c>
      <c r="Y1349" s="39">
        <v>-1107099.8799999999</v>
      </c>
      <c r="Z1349" s="39">
        <v>-1622691.2069999999</v>
      </c>
      <c r="AA1349" s="39">
        <v>-739685.76599999995</v>
      </c>
      <c r="AB1349" s="39">
        <v>-1047416.492</v>
      </c>
      <c r="AC1349" s="39">
        <v>-900775.027</v>
      </c>
      <c r="AD1349" s="39"/>
      <c r="AE1349" s="39"/>
      <c r="AF1349" s="39"/>
      <c r="AG1349" s="39"/>
      <c r="AH1349" s="39"/>
      <c r="AI1349" s="39">
        <v>-302175.01199999999</v>
      </c>
      <c r="AJ1349" s="39">
        <v>-507536.80699999997</v>
      </c>
      <c r="AK1349" s="39">
        <v>-165855.58100000001</v>
      </c>
      <c r="AL1349" s="39">
        <v>-1272955.4609999999</v>
      </c>
      <c r="AM1349" s="39">
        <v>-2895646.6680000001</v>
      </c>
      <c r="AN1349" s="39">
        <v>-3635332.4339999999</v>
      </c>
      <c r="AO1349" s="39">
        <v>-4682748.926</v>
      </c>
      <c r="AP1349" s="39">
        <v>-5583523.9529999997</v>
      </c>
      <c r="AQ1349" s="39">
        <v>-5583523.9529999997</v>
      </c>
      <c r="AR1349" s="39">
        <v>-5583523.9529999997</v>
      </c>
      <c r="AS1349" s="41">
        <v>-5583523.9529999997</v>
      </c>
    </row>
    <row r="1350" spans="1:45">
      <c r="A1350" s="49" t="s">
        <v>190</v>
      </c>
      <c r="B1350" s="18" t="s">
        <v>191</v>
      </c>
      <c r="C1350" s="15" t="s">
        <v>57</v>
      </c>
      <c r="D1350" s="15" t="s">
        <v>58</v>
      </c>
      <c r="E1350" s="15" t="s">
        <v>68</v>
      </c>
      <c r="F1350" s="15" t="s">
        <v>69</v>
      </c>
      <c r="G1350" s="15" t="s">
        <v>1148</v>
      </c>
      <c r="H1350" s="45" t="s">
        <v>1132</v>
      </c>
      <c r="I1350" s="39"/>
      <c r="J1350" s="39">
        <v>926360.16399999999</v>
      </c>
      <c r="K1350" s="39">
        <v>-1318824.3430000001</v>
      </c>
      <c r="L1350" s="39">
        <v>-1045960.121</v>
      </c>
      <c r="M1350" s="39">
        <v>646872.94900000002</v>
      </c>
      <c r="N1350" s="39">
        <v>646872.94900000002</v>
      </c>
      <c r="O1350" s="39">
        <v>-963160.11199999996</v>
      </c>
      <c r="P1350" s="39"/>
      <c r="Q1350" s="39"/>
      <c r="R1350" s="39">
        <v>-165879.99600000001</v>
      </c>
      <c r="S1350" s="39"/>
      <c r="T1350" s="39"/>
      <c r="U1350" s="39"/>
      <c r="V1350" s="39">
        <v>-89001.114000000001</v>
      </c>
      <c r="W1350" s="39">
        <v>-24442.006000000001</v>
      </c>
      <c r="X1350" s="39">
        <v>212465.217</v>
      </c>
      <c r="Y1350" s="39">
        <v>-20970.407999999999</v>
      </c>
      <c r="Z1350" s="39">
        <v>-42754.131999999998</v>
      </c>
      <c r="AA1350" s="39">
        <v>-25981.017</v>
      </c>
      <c r="AB1350" s="39">
        <v>767521.02800000005</v>
      </c>
      <c r="AC1350" s="39">
        <v>-129964.61900000001</v>
      </c>
      <c r="AD1350" s="39"/>
      <c r="AE1350" s="39"/>
      <c r="AF1350" s="39"/>
      <c r="AG1350" s="39"/>
      <c r="AH1350" s="39"/>
      <c r="AI1350" s="39">
        <v>-89001.114000000001</v>
      </c>
      <c r="AJ1350" s="39">
        <v>-113443.12</v>
      </c>
      <c r="AK1350" s="39">
        <v>99022.096999999994</v>
      </c>
      <c r="AL1350" s="39">
        <v>78051.688999999998</v>
      </c>
      <c r="AM1350" s="39">
        <v>35297.557000000001</v>
      </c>
      <c r="AN1350" s="39">
        <v>9316.5400000000009</v>
      </c>
      <c r="AO1350" s="39">
        <v>776837.56799999997</v>
      </c>
      <c r="AP1350" s="39">
        <v>646872.94900000002</v>
      </c>
      <c r="AQ1350" s="39">
        <v>646872.94900000002</v>
      </c>
      <c r="AR1350" s="39">
        <v>646872.94900000002</v>
      </c>
      <c r="AS1350" s="41">
        <v>646872.94900000002</v>
      </c>
    </row>
    <row r="1351" spans="1:45">
      <c r="A1351" s="49" t="s">
        <v>190</v>
      </c>
      <c r="B1351" s="18" t="s">
        <v>191</v>
      </c>
      <c r="C1351" s="15" t="s">
        <v>57</v>
      </c>
      <c r="D1351" s="15" t="s">
        <v>58</v>
      </c>
      <c r="E1351" s="15" t="s">
        <v>68</v>
      </c>
      <c r="F1351" s="15" t="s">
        <v>69</v>
      </c>
      <c r="G1351" s="15" t="s">
        <v>1157</v>
      </c>
      <c r="H1351" s="45" t="s">
        <v>1158</v>
      </c>
      <c r="I1351" s="39"/>
      <c r="J1351" s="39">
        <v>4535.1260000000002</v>
      </c>
      <c r="K1351" s="39">
        <v>-812875.66899999999</v>
      </c>
      <c r="L1351" s="39">
        <v>45700.536</v>
      </c>
      <c r="M1351" s="39">
        <v>42884.173000000003</v>
      </c>
      <c r="N1351" s="39">
        <v>42884.173000000003</v>
      </c>
      <c r="O1351" s="39">
        <v>37682.233</v>
      </c>
      <c r="P1351" s="39"/>
      <c r="Q1351" s="39"/>
      <c r="R1351" s="39">
        <v>4009.1590000000001</v>
      </c>
      <c r="S1351" s="39"/>
      <c r="T1351" s="39"/>
      <c r="U1351" s="39"/>
      <c r="V1351" s="39">
        <v>-12209.61</v>
      </c>
      <c r="W1351" s="39">
        <v>-28490.243999999999</v>
      </c>
      <c r="X1351" s="39">
        <v>4032.7959999999998</v>
      </c>
      <c r="Y1351" s="39">
        <v>13440.914000000001</v>
      </c>
      <c r="Z1351" s="39">
        <v>-10373.27</v>
      </c>
      <c r="AA1351" s="39">
        <v>16259.406000000001</v>
      </c>
      <c r="AB1351" s="39">
        <v>31987.587</v>
      </c>
      <c r="AC1351" s="39">
        <v>28236.594000000001</v>
      </c>
      <c r="AD1351" s="39"/>
      <c r="AE1351" s="39"/>
      <c r="AF1351" s="39"/>
      <c r="AG1351" s="39"/>
      <c r="AH1351" s="39"/>
      <c r="AI1351" s="39">
        <v>-12209.61</v>
      </c>
      <c r="AJ1351" s="39">
        <v>-40699.853999999999</v>
      </c>
      <c r="AK1351" s="39">
        <v>-36667.057999999997</v>
      </c>
      <c r="AL1351" s="39">
        <v>-23226.144</v>
      </c>
      <c r="AM1351" s="39">
        <v>-33599.413999999997</v>
      </c>
      <c r="AN1351" s="39">
        <v>-17340.008000000002</v>
      </c>
      <c r="AO1351" s="39">
        <v>14647.579</v>
      </c>
      <c r="AP1351" s="39">
        <v>42884.173000000003</v>
      </c>
      <c r="AQ1351" s="39">
        <v>42884.173000000003</v>
      </c>
      <c r="AR1351" s="39">
        <v>42884.173000000003</v>
      </c>
      <c r="AS1351" s="41">
        <v>42884.173000000003</v>
      </c>
    </row>
    <row r="1352" spans="1:45">
      <c r="A1352" s="49" t="s">
        <v>190</v>
      </c>
      <c r="B1352" s="18" t="s">
        <v>191</v>
      </c>
      <c r="C1352" s="15" t="s">
        <v>57</v>
      </c>
      <c r="D1352" s="15" t="s">
        <v>58</v>
      </c>
      <c r="E1352" s="15" t="s">
        <v>68</v>
      </c>
      <c r="F1352" s="15" t="s">
        <v>69</v>
      </c>
      <c r="G1352" s="15" t="s">
        <v>1159</v>
      </c>
      <c r="H1352" s="45" t="s">
        <v>1160</v>
      </c>
      <c r="I1352" s="39"/>
      <c r="J1352" s="39">
        <v>61206.523999999998</v>
      </c>
      <c r="K1352" s="39">
        <v>-649541.36199999996</v>
      </c>
      <c r="L1352" s="39">
        <v>44217.917000000001</v>
      </c>
      <c r="M1352" s="39">
        <v>86109.304000000004</v>
      </c>
      <c r="N1352" s="39">
        <v>86109.304000000004</v>
      </c>
      <c r="O1352" s="39">
        <v>32225.878000000001</v>
      </c>
      <c r="P1352" s="39"/>
      <c r="Q1352" s="39"/>
      <c r="R1352" s="39">
        <v>4667.0209999999997</v>
      </c>
      <c r="S1352" s="39"/>
      <c r="T1352" s="39"/>
      <c r="U1352" s="39"/>
      <c r="V1352" s="39">
        <v>27399.280999999999</v>
      </c>
      <c r="W1352" s="39">
        <v>-995.86599999999999</v>
      </c>
      <c r="X1352" s="39">
        <v>6203.0249999999996</v>
      </c>
      <c r="Y1352" s="39">
        <v>10243.57</v>
      </c>
      <c r="Z1352" s="39">
        <v>-5157.4579999999996</v>
      </c>
      <c r="AA1352" s="39">
        <v>-3356.54</v>
      </c>
      <c r="AB1352" s="39">
        <v>21793.129000000001</v>
      </c>
      <c r="AC1352" s="39">
        <v>29980.163</v>
      </c>
      <c r="AD1352" s="39"/>
      <c r="AE1352" s="39"/>
      <c r="AF1352" s="39"/>
      <c r="AG1352" s="39"/>
      <c r="AH1352" s="39"/>
      <c r="AI1352" s="39">
        <v>27399.280999999999</v>
      </c>
      <c r="AJ1352" s="39">
        <v>26403.415000000001</v>
      </c>
      <c r="AK1352" s="39">
        <v>32606.44</v>
      </c>
      <c r="AL1352" s="39">
        <v>42850.01</v>
      </c>
      <c r="AM1352" s="39">
        <v>37692.552000000003</v>
      </c>
      <c r="AN1352" s="39">
        <v>34336.012000000002</v>
      </c>
      <c r="AO1352" s="39">
        <v>56129.141000000003</v>
      </c>
      <c r="AP1352" s="39">
        <v>86109.304000000004</v>
      </c>
      <c r="AQ1352" s="39">
        <v>86109.304000000004</v>
      </c>
      <c r="AR1352" s="39">
        <v>86109.304000000004</v>
      </c>
      <c r="AS1352" s="41">
        <v>86109.304000000004</v>
      </c>
    </row>
    <row r="1353" spans="1:45">
      <c r="A1353" s="49" t="s">
        <v>190</v>
      </c>
      <c r="B1353" s="18" t="s">
        <v>191</v>
      </c>
      <c r="C1353" s="15" t="s">
        <v>57</v>
      </c>
      <c r="D1353" s="15" t="s">
        <v>58</v>
      </c>
      <c r="E1353" s="15" t="s">
        <v>68</v>
      </c>
      <c r="F1353" s="15" t="s">
        <v>69</v>
      </c>
      <c r="G1353" s="15" t="s">
        <v>1163</v>
      </c>
      <c r="H1353" s="45" t="s">
        <v>1164</v>
      </c>
      <c r="I1353" s="39"/>
      <c r="J1353" s="39">
        <v>1413850.1440000001</v>
      </c>
      <c r="K1353" s="39">
        <v>-5594152.273</v>
      </c>
      <c r="L1353" s="39">
        <v>244274.106</v>
      </c>
      <c r="M1353" s="39">
        <v>-6418023.2980000004</v>
      </c>
      <c r="N1353" s="39">
        <v>-6418023.2980000004</v>
      </c>
      <c r="O1353" s="39">
        <v>-167246.21</v>
      </c>
      <c r="P1353" s="39"/>
      <c r="Q1353" s="39"/>
      <c r="R1353" s="39">
        <v>-349522.48800000001</v>
      </c>
      <c r="S1353" s="39"/>
      <c r="T1353" s="39"/>
      <c r="U1353" s="39"/>
      <c r="V1353" s="39">
        <v>398516.06300000002</v>
      </c>
      <c r="W1353" s="39">
        <v>1365341.37</v>
      </c>
      <c r="X1353" s="39">
        <v>148424.90299999999</v>
      </c>
      <c r="Y1353" s="39">
        <v>-927013.58600000001</v>
      </c>
      <c r="Z1353" s="39">
        <v>13743.744000000001</v>
      </c>
      <c r="AA1353" s="39">
        <v>-6761927.9780000001</v>
      </c>
      <c r="AB1353" s="39">
        <v>-1015501.79</v>
      </c>
      <c r="AC1353" s="39">
        <v>360393.97600000002</v>
      </c>
      <c r="AD1353" s="39"/>
      <c r="AE1353" s="39"/>
      <c r="AF1353" s="39"/>
      <c r="AG1353" s="39"/>
      <c r="AH1353" s="39"/>
      <c r="AI1353" s="39">
        <v>398516.06300000002</v>
      </c>
      <c r="AJ1353" s="39">
        <v>1763857.433</v>
      </c>
      <c r="AK1353" s="39">
        <v>1912282.3359999999</v>
      </c>
      <c r="AL1353" s="39">
        <v>985268.75</v>
      </c>
      <c r="AM1353" s="39">
        <v>999012.49399999995</v>
      </c>
      <c r="AN1353" s="39">
        <v>-5762915.4840000002</v>
      </c>
      <c r="AO1353" s="39">
        <v>-6778417.2740000002</v>
      </c>
      <c r="AP1353" s="39">
        <v>-6418023.2980000004</v>
      </c>
      <c r="AQ1353" s="39">
        <v>-6418023.2980000004</v>
      </c>
      <c r="AR1353" s="39">
        <v>-6418023.2980000004</v>
      </c>
      <c r="AS1353" s="41">
        <v>-6418023.2980000004</v>
      </c>
    </row>
    <row r="1354" spans="1:45">
      <c r="A1354" s="49" t="s">
        <v>190</v>
      </c>
      <c r="B1354" s="18" t="s">
        <v>191</v>
      </c>
      <c r="C1354" s="15" t="s">
        <v>57</v>
      </c>
      <c r="D1354" s="15" t="s">
        <v>58</v>
      </c>
      <c r="E1354" s="15" t="s">
        <v>68</v>
      </c>
      <c r="F1354" s="15" t="s">
        <v>69</v>
      </c>
      <c r="G1354" s="15" t="s">
        <v>1165</v>
      </c>
      <c r="H1354" s="45" t="s">
        <v>1134</v>
      </c>
      <c r="I1354" s="39"/>
      <c r="J1354" s="39">
        <v>-1075080.8670000001</v>
      </c>
      <c r="K1354" s="39">
        <v>5114166.7280000001</v>
      </c>
      <c r="L1354" s="39">
        <v>2289888.1490000002</v>
      </c>
      <c r="M1354" s="39">
        <v>3228151.34</v>
      </c>
      <c r="N1354" s="39">
        <v>3228151.34</v>
      </c>
      <c r="O1354" s="39">
        <v>-2986719.824</v>
      </c>
      <c r="P1354" s="39"/>
      <c r="Q1354" s="39"/>
      <c r="R1354" s="39">
        <v>1065734.003</v>
      </c>
      <c r="S1354" s="39"/>
      <c r="T1354" s="39"/>
      <c r="U1354" s="39"/>
      <c r="V1354" s="39">
        <v>1028222.071</v>
      </c>
      <c r="W1354" s="39">
        <v>1812717.4709999999</v>
      </c>
      <c r="X1354" s="39">
        <v>1925715.8359999999</v>
      </c>
      <c r="Y1354" s="39">
        <v>-888824.91500000004</v>
      </c>
      <c r="Z1354" s="39">
        <v>510584.54</v>
      </c>
      <c r="AA1354" s="39">
        <v>-111055.88</v>
      </c>
      <c r="AB1354" s="39">
        <v>-66343.862999999998</v>
      </c>
      <c r="AC1354" s="39">
        <v>-982863.92</v>
      </c>
      <c r="AD1354" s="39"/>
      <c r="AE1354" s="39"/>
      <c r="AF1354" s="39"/>
      <c r="AG1354" s="39"/>
      <c r="AH1354" s="39"/>
      <c r="AI1354" s="39">
        <v>1028222.071</v>
      </c>
      <c r="AJ1354" s="39">
        <v>2840939.5419999999</v>
      </c>
      <c r="AK1354" s="39">
        <v>4766655.3779999996</v>
      </c>
      <c r="AL1354" s="39">
        <v>3877830.463</v>
      </c>
      <c r="AM1354" s="39">
        <v>4388415.0029999996</v>
      </c>
      <c r="AN1354" s="39">
        <v>4277359.1229999997</v>
      </c>
      <c r="AO1354" s="39">
        <v>4211015.26</v>
      </c>
      <c r="AP1354" s="39">
        <v>3228151.34</v>
      </c>
      <c r="AQ1354" s="39">
        <v>3228151.34</v>
      </c>
      <c r="AR1354" s="39">
        <v>3228151.34</v>
      </c>
      <c r="AS1354" s="41">
        <v>3228151.34</v>
      </c>
    </row>
    <row r="1355" spans="1:45">
      <c r="A1355" s="49" t="s">
        <v>190</v>
      </c>
      <c r="B1355" s="18" t="s">
        <v>191</v>
      </c>
      <c r="C1355" s="15" t="s">
        <v>57</v>
      </c>
      <c r="D1355" s="15" t="s">
        <v>58</v>
      </c>
      <c r="E1355" s="15" t="s">
        <v>68</v>
      </c>
      <c r="F1355" s="15" t="s">
        <v>69</v>
      </c>
      <c r="G1355" s="15" t="s">
        <v>1166</v>
      </c>
      <c r="H1355" s="45" t="s">
        <v>1167</v>
      </c>
      <c r="I1355" s="39"/>
      <c r="J1355" s="39">
        <v>-1530286.0220000001</v>
      </c>
      <c r="K1355" s="39">
        <v>-2758524.8289999999</v>
      </c>
      <c r="L1355" s="39">
        <v>491108.609</v>
      </c>
      <c r="M1355" s="39">
        <v>-1471098.706</v>
      </c>
      <c r="N1355" s="39">
        <v>-1471098.706</v>
      </c>
      <c r="O1355" s="39">
        <v>-298156.68</v>
      </c>
      <c r="P1355" s="39"/>
      <c r="Q1355" s="39"/>
      <c r="R1355" s="39">
        <v>99352.145000000004</v>
      </c>
      <c r="S1355" s="39"/>
      <c r="T1355" s="39"/>
      <c r="U1355" s="39"/>
      <c r="V1355" s="39">
        <v>-1095987.8389999999</v>
      </c>
      <c r="W1355" s="39">
        <v>-123399.253</v>
      </c>
      <c r="X1355" s="39">
        <v>252617.75399999999</v>
      </c>
      <c r="Y1355" s="39">
        <v>-23762.5</v>
      </c>
      <c r="Z1355" s="39">
        <v>-123305.05899999999</v>
      </c>
      <c r="AA1355" s="39">
        <v>-79704.153999999995</v>
      </c>
      <c r="AB1355" s="39">
        <v>-155910.56599999999</v>
      </c>
      <c r="AC1355" s="39">
        <v>-121647.08900000001</v>
      </c>
      <c r="AD1355" s="39"/>
      <c r="AE1355" s="39"/>
      <c r="AF1355" s="39"/>
      <c r="AG1355" s="39"/>
      <c r="AH1355" s="39"/>
      <c r="AI1355" s="39">
        <v>-1095987.8389999999</v>
      </c>
      <c r="AJ1355" s="39">
        <v>-1219387.0919999999</v>
      </c>
      <c r="AK1355" s="39">
        <v>-966769.33799999999</v>
      </c>
      <c r="AL1355" s="39">
        <v>-990531.83799999999</v>
      </c>
      <c r="AM1355" s="39">
        <v>-1113836.8970000001</v>
      </c>
      <c r="AN1355" s="39">
        <v>-1193541.051</v>
      </c>
      <c r="AO1355" s="39">
        <v>-1349451.6170000001</v>
      </c>
      <c r="AP1355" s="39">
        <v>-1471098.706</v>
      </c>
      <c r="AQ1355" s="39">
        <v>-1471098.706</v>
      </c>
      <c r="AR1355" s="39">
        <v>-1471098.706</v>
      </c>
      <c r="AS1355" s="41">
        <v>-1471098.706</v>
      </c>
    </row>
    <row r="1356" spans="1:45">
      <c r="A1356" s="49" t="s">
        <v>190</v>
      </c>
      <c r="B1356" s="18" t="s">
        <v>191</v>
      </c>
      <c r="C1356" s="15" t="s">
        <v>57</v>
      </c>
      <c r="D1356" s="15" t="s">
        <v>58</v>
      </c>
      <c r="E1356" s="15" t="s">
        <v>68</v>
      </c>
      <c r="F1356" s="15" t="s">
        <v>69</v>
      </c>
      <c r="G1356" s="15" t="s">
        <v>1168</v>
      </c>
      <c r="H1356" s="45" t="s">
        <v>1169</v>
      </c>
      <c r="I1356" s="39"/>
      <c r="J1356" s="39">
        <v>317393.93699999998</v>
      </c>
      <c r="K1356" s="39">
        <v>-2790070.298</v>
      </c>
      <c r="L1356" s="39">
        <v>56700.281999999999</v>
      </c>
      <c r="M1356" s="39">
        <v>-955001.05</v>
      </c>
      <c r="N1356" s="39">
        <v>-955001.05</v>
      </c>
      <c r="O1356" s="39">
        <v>-1291829.51</v>
      </c>
      <c r="P1356" s="39"/>
      <c r="Q1356" s="39"/>
      <c r="R1356" s="39">
        <v>473503.08600000001</v>
      </c>
      <c r="S1356" s="39"/>
      <c r="T1356" s="39"/>
      <c r="U1356" s="39"/>
      <c r="V1356" s="39">
        <v>-270211.13</v>
      </c>
      <c r="W1356" s="39">
        <v>-118379.02099999999</v>
      </c>
      <c r="X1356" s="39">
        <v>-424282.77600000001</v>
      </c>
      <c r="Y1356" s="39">
        <v>-18455.475999999999</v>
      </c>
      <c r="Z1356" s="39">
        <v>17883.746999999999</v>
      </c>
      <c r="AA1356" s="39">
        <v>-79925.784</v>
      </c>
      <c r="AB1356" s="39">
        <v>-51299.391000000003</v>
      </c>
      <c r="AC1356" s="39">
        <v>-10331.218999999999</v>
      </c>
      <c r="AD1356" s="39"/>
      <c r="AE1356" s="39"/>
      <c r="AF1356" s="39"/>
      <c r="AG1356" s="39"/>
      <c r="AH1356" s="39"/>
      <c r="AI1356" s="39">
        <v>-270211.13</v>
      </c>
      <c r="AJ1356" s="39">
        <v>-388590.15100000001</v>
      </c>
      <c r="AK1356" s="39">
        <v>-812872.92700000003</v>
      </c>
      <c r="AL1356" s="39">
        <v>-831328.40300000005</v>
      </c>
      <c r="AM1356" s="39">
        <v>-813444.65599999996</v>
      </c>
      <c r="AN1356" s="39">
        <v>-893370.44</v>
      </c>
      <c r="AO1356" s="39">
        <v>-944669.83100000001</v>
      </c>
      <c r="AP1356" s="39">
        <v>-955001.05</v>
      </c>
      <c r="AQ1356" s="39">
        <v>-955001.05</v>
      </c>
      <c r="AR1356" s="39">
        <v>-955001.05</v>
      </c>
      <c r="AS1356" s="41">
        <v>-955001.05</v>
      </c>
    </row>
    <row r="1357" spans="1:45">
      <c r="A1357" s="49" t="s">
        <v>190</v>
      </c>
      <c r="B1357" s="18" t="s">
        <v>191</v>
      </c>
      <c r="C1357" s="15" t="s">
        <v>57</v>
      </c>
      <c r="D1357" s="15" t="s">
        <v>58</v>
      </c>
      <c r="E1357" s="15" t="s">
        <v>68</v>
      </c>
      <c r="F1357" s="15" t="s">
        <v>69</v>
      </c>
      <c r="G1357" s="15" t="s">
        <v>1170</v>
      </c>
      <c r="H1357" s="45" t="s">
        <v>1171</v>
      </c>
      <c r="I1357" s="39"/>
      <c r="J1357" s="39">
        <v>3013873.764</v>
      </c>
      <c r="K1357" s="39">
        <v>412635.94500000001</v>
      </c>
      <c r="L1357" s="39">
        <v>-323692.23300000001</v>
      </c>
      <c r="M1357" s="39">
        <v>1580335.26</v>
      </c>
      <c r="N1357" s="39">
        <v>1580335.26</v>
      </c>
      <c r="O1357" s="39">
        <v>-270279.05</v>
      </c>
      <c r="P1357" s="39"/>
      <c r="Q1357" s="39"/>
      <c r="R1357" s="39">
        <v>-26657.092000000001</v>
      </c>
      <c r="S1357" s="39"/>
      <c r="T1357" s="39"/>
      <c r="U1357" s="39"/>
      <c r="V1357" s="39">
        <v>-45442.588000000003</v>
      </c>
      <c r="W1357" s="39">
        <v>-31782.721000000001</v>
      </c>
      <c r="X1357" s="39">
        <v>-35354.336000000003</v>
      </c>
      <c r="Y1357" s="39">
        <v>345299.435</v>
      </c>
      <c r="Z1357" s="39">
        <v>339547.37199999997</v>
      </c>
      <c r="AA1357" s="39">
        <v>306650.64600000001</v>
      </c>
      <c r="AB1357" s="39">
        <v>369719.47100000002</v>
      </c>
      <c r="AC1357" s="39">
        <v>331697.98100000003</v>
      </c>
      <c r="AD1357" s="39"/>
      <c r="AE1357" s="39"/>
      <c r="AF1357" s="39"/>
      <c r="AG1357" s="39"/>
      <c r="AH1357" s="39"/>
      <c r="AI1357" s="39">
        <v>-45442.588000000003</v>
      </c>
      <c r="AJ1357" s="39">
        <v>-77225.308999999994</v>
      </c>
      <c r="AK1357" s="39">
        <v>-112579.645</v>
      </c>
      <c r="AL1357" s="39">
        <v>232719.79</v>
      </c>
      <c r="AM1357" s="39">
        <v>572267.16200000001</v>
      </c>
      <c r="AN1357" s="39">
        <v>878917.80799999996</v>
      </c>
      <c r="AO1357" s="39">
        <v>1248637.2790000001</v>
      </c>
      <c r="AP1357" s="39">
        <v>1580335.26</v>
      </c>
      <c r="AQ1357" s="39">
        <v>1580335.26</v>
      </c>
      <c r="AR1357" s="39">
        <v>1580335.26</v>
      </c>
      <c r="AS1357" s="41">
        <v>1580335.26</v>
      </c>
    </row>
    <row r="1358" spans="1:45">
      <c r="A1358" s="49" t="s">
        <v>190</v>
      </c>
      <c r="B1358" s="18" t="s">
        <v>191</v>
      </c>
      <c r="C1358" s="15" t="s">
        <v>57</v>
      </c>
      <c r="D1358" s="15" t="s">
        <v>58</v>
      </c>
      <c r="E1358" s="15" t="s">
        <v>68</v>
      </c>
      <c r="F1358" s="15" t="s">
        <v>69</v>
      </c>
      <c r="G1358" s="15" t="s">
        <v>1172</v>
      </c>
      <c r="H1358" s="45" t="s">
        <v>1173</v>
      </c>
      <c r="I1358" s="39">
        <v>355316.02899999998</v>
      </c>
      <c r="J1358" s="39">
        <v>5544361.1619999995</v>
      </c>
      <c r="K1358" s="39">
        <v>1856839.7439999999</v>
      </c>
      <c r="L1358" s="39">
        <v>448704.55200000003</v>
      </c>
      <c r="M1358" s="39">
        <v>3851468.4010000001</v>
      </c>
      <c r="N1358" s="39">
        <v>3851468.4010000001</v>
      </c>
      <c r="O1358" s="39">
        <v>-1412016.7649999999</v>
      </c>
      <c r="P1358" s="39">
        <v>-4034681.227</v>
      </c>
      <c r="Q1358" s="39"/>
      <c r="R1358" s="39">
        <v>90186.656000000003</v>
      </c>
      <c r="S1358" s="39">
        <v>2652764.352</v>
      </c>
      <c r="T1358" s="39"/>
      <c r="U1358" s="39"/>
      <c r="V1358" s="39">
        <v>1583630.2830000001</v>
      </c>
      <c r="W1358" s="39">
        <v>605488.451</v>
      </c>
      <c r="X1358" s="39">
        <v>211430.88800000001</v>
      </c>
      <c r="Y1358" s="39">
        <v>-635280.48699999996</v>
      </c>
      <c r="Z1358" s="39">
        <v>-1231454.246</v>
      </c>
      <c r="AA1358" s="39">
        <v>3702193.2319999998</v>
      </c>
      <c r="AB1358" s="39">
        <v>118848.609</v>
      </c>
      <c r="AC1358" s="39">
        <v>-503388.32900000003</v>
      </c>
      <c r="AD1358" s="39"/>
      <c r="AE1358" s="39"/>
      <c r="AF1358" s="39"/>
      <c r="AG1358" s="39"/>
      <c r="AH1358" s="39"/>
      <c r="AI1358" s="39">
        <v>1583630.2830000001</v>
      </c>
      <c r="AJ1358" s="39">
        <v>2189118.7340000002</v>
      </c>
      <c r="AK1358" s="39">
        <v>2400549.622</v>
      </c>
      <c r="AL1358" s="39">
        <v>1765269.135</v>
      </c>
      <c r="AM1358" s="39">
        <v>533814.88899999997</v>
      </c>
      <c r="AN1358" s="39">
        <v>4236008.1210000003</v>
      </c>
      <c r="AO1358" s="39">
        <v>4354856.7300000004</v>
      </c>
      <c r="AP1358" s="39">
        <v>3851468.4010000001</v>
      </c>
      <c r="AQ1358" s="39">
        <v>3851468.4010000001</v>
      </c>
      <c r="AR1358" s="39">
        <v>3851468.4010000001</v>
      </c>
      <c r="AS1358" s="41">
        <v>3851468.4010000001</v>
      </c>
    </row>
    <row r="1359" spans="1:45">
      <c r="A1359" s="49" t="s">
        <v>190</v>
      </c>
      <c r="B1359" s="18" t="s">
        <v>191</v>
      </c>
      <c r="C1359" s="15" t="s">
        <v>57</v>
      </c>
      <c r="D1359" s="15" t="s">
        <v>58</v>
      </c>
      <c r="E1359" s="15" t="s">
        <v>68</v>
      </c>
      <c r="F1359" s="15" t="s">
        <v>69</v>
      </c>
      <c r="G1359" s="15" t="s">
        <v>62</v>
      </c>
      <c r="H1359" s="45" t="s">
        <v>63</v>
      </c>
      <c r="I1359" s="39">
        <v>0</v>
      </c>
      <c r="J1359" s="39">
        <v>0</v>
      </c>
      <c r="K1359" s="39">
        <v>0</v>
      </c>
      <c r="L1359" s="39">
        <v>0</v>
      </c>
      <c r="M1359" s="39">
        <v>0</v>
      </c>
      <c r="N1359" s="39">
        <v>0</v>
      </c>
      <c r="O1359" s="39">
        <v>0</v>
      </c>
      <c r="P1359" s="39">
        <v>0</v>
      </c>
      <c r="Q1359" s="39"/>
      <c r="R1359" s="39">
        <v>0</v>
      </c>
      <c r="S1359" s="39">
        <v>0</v>
      </c>
      <c r="T1359" s="39"/>
      <c r="U1359" s="39"/>
      <c r="V1359" s="39">
        <v>0</v>
      </c>
      <c r="W1359" s="39">
        <v>0</v>
      </c>
      <c r="X1359" s="39">
        <v>0</v>
      </c>
      <c r="Y1359" s="39">
        <v>0</v>
      </c>
      <c r="Z1359" s="39">
        <v>0</v>
      </c>
      <c r="AA1359" s="39">
        <v>0</v>
      </c>
      <c r="AB1359" s="39">
        <v>0</v>
      </c>
      <c r="AC1359" s="39">
        <v>0</v>
      </c>
      <c r="AD1359" s="39"/>
      <c r="AE1359" s="39"/>
      <c r="AF1359" s="39"/>
      <c r="AG1359" s="39"/>
      <c r="AH1359" s="39"/>
      <c r="AI1359" s="39">
        <v>0</v>
      </c>
      <c r="AJ1359" s="39">
        <v>0</v>
      </c>
      <c r="AK1359" s="39">
        <v>0</v>
      </c>
      <c r="AL1359" s="39">
        <v>0</v>
      </c>
      <c r="AM1359" s="39">
        <v>0</v>
      </c>
      <c r="AN1359" s="39">
        <v>0</v>
      </c>
      <c r="AO1359" s="39">
        <v>0</v>
      </c>
      <c r="AP1359" s="39">
        <v>0</v>
      </c>
      <c r="AQ1359" s="39">
        <v>0</v>
      </c>
      <c r="AR1359" s="39">
        <v>0</v>
      </c>
      <c r="AS1359" s="41">
        <v>0</v>
      </c>
    </row>
    <row r="1360" spans="1:45">
      <c r="A1360" s="50" t="s">
        <v>192</v>
      </c>
      <c r="B1360" s="19" t="s">
        <v>193</v>
      </c>
      <c r="C1360" s="15" t="s">
        <v>57</v>
      </c>
      <c r="D1360" s="15" t="s">
        <v>58</v>
      </c>
      <c r="E1360" s="15" t="s">
        <v>59</v>
      </c>
      <c r="F1360" s="15" t="s">
        <v>60</v>
      </c>
      <c r="G1360" s="15" t="s">
        <v>62</v>
      </c>
      <c r="H1360" s="45" t="s">
        <v>63</v>
      </c>
      <c r="I1360" s="39">
        <v>12623070</v>
      </c>
      <c r="J1360" s="39">
        <v>12623070</v>
      </c>
      <c r="K1360" s="39">
        <v>12623070</v>
      </c>
      <c r="L1360" s="39">
        <v>12623070</v>
      </c>
      <c r="M1360" s="39">
        <v>12623070</v>
      </c>
      <c r="N1360" s="39">
        <v>12623070</v>
      </c>
      <c r="O1360" s="39">
        <v>12623070</v>
      </c>
      <c r="P1360" s="39">
        <v>12623070</v>
      </c>
      <c r="Q1360" s="39"/>
      <c r="R1360" s="39"/>
      <c r="S1360" s="39"/>
      <c r="T1360" s="39">
        <v>12623070</v>
      </c>
      <c r="U1360" s="39"/>
      <c r="V1360" s="39"/>
      <c r="W1360" s="39"/>
      <c r="X1360" s="39"/>
      <c r="Y1360" s="39"/>
      <c r="Z1360" s="39"/>
      <c r="AA1360" s="39"/>
      <c r="AB1360" s="39"/>
      <c r="AC1360" s="39"/>
      <c r="AD1360" s="39"/>
      <c r="AE1360" s="39"/>
      <c r="AF1360" s="39"/>
      <c r="AG1360" s="39">
        <v>12623070</v>
      </c>
      <c r="AH1360" s="39">
        <v>12623070</v>
      </c>
      <c r="AI1360" s="39">
        <v>12623070</v>
      </c>
      <c r="AJ1360" s="39">
        <v>12623070</v>
      </c>
      <c r="AK1360" s="39">
        <v>12623070</v>
      </c>
      <c r="AL1360" s="39">
        <v>12623070</v>
      </c>
      <c r="AM1360" s="39">
        <v>12623070</v>
      </c>
      <c r="AN1360" s="39">
        <v>12623070</v>
      </c>
      <c r="AO1360" s="39">
        <v>12623070</v>
      </c>
      <c r="AP1360" s="39">
        <v>12623070</v>
      </c>
      <c r="AQ1360" s="39">
        <v>12623070</v>
      </c>
      <c r="AR1360" s="39">
        <v>12623070</v>
      </c>
      <c r="AS1360" s="41">
        <v>12623070</v>
      </c>
    </row>
    <row r="1361" spans="1:45">
      <c r="A1361" s="23" t="s">
        <v>194</v>
      </c>
      <c r="B1361" s="21" t="s">
        <v>193</v>
      </c>
      <c r="C1361" s="15" t="s">
        <v>57</v>
      </c>
      <c r="D1361" s="15" t="s">
        <v>58</v>
      </c>
      <c r="E1361" s="15" t="s">
        <v>59</v>
      </c>
      <c r="F1361" s="15" t="s">
        <v>60</v>
      </c>
      <c r="G1361" s="15" t="s">
        <v>62</v>
      </c>
      <c r="H1361" s="45" t="s">
        <v>63</v>
      </c>
      <c r="I1361" s="39">
        <v>12623070</v>
      </c>
      <c r="J1361" s="39">
        <v>12623070</v>
      </c>
      <c r="K1361" s="39">
        <v>12623070</v>
      </c>
      <c r="L1361" s="39">
        <v>12623070</v>
      </c>
      <c r="M1361" s="39">
        <v>12623070</v>
      </c>
      <c r="N1361" s="39">
        <v>12623070</v>
      </c>
      <c r="O1361" s="39">
        <v>12623070</v>
      </c>
      <c r="P1361" s="39">
        <v>12623070</v>
      </c>
      <c r="Q1361" s="39"/>
      <c r="R1361" s="39"/>
      <c r="S1361" s="39"/>
      <c r="T1361" s="39">
        <v>12623070</v>
      </c>
      <c r="U1361" s="39"/>
      <c r="V1361" s="39"/>
      <c r="W1361" s="39"/>
      <c r="X1361" s="39"/>
      <c r="Y1361" s="39"/>
      <c r="Z1361" s="39"/>
      <c r="AA1361" s="39"/>
      <c r="AB1361" s="39"/>
      <c r="AC1361" s="39"/>
      <c r="AD1361" s="39"/>
      <c r="AE1361" s="39"/>
      <c r="AF1361" s="39"/>
      <c r="AG1361" s="39">
        <v>12623070</v>
      </c>
      <c r="AH1361" s="39">
        <v>12623070</v>
      </c>
      <c r="AI1361" s="39">
        <v>12623070</v>
      </c>
      <c r="AJ1361" s="39">
        <v>12623070</v>
      </c>
      <c r="AK1361" s="39">
        <v>12623070</v>
      </c>
      <c r="AL1361" s="39">
        <v>12623070</v>
      </c>
      <c r="AM1361" s="39">
        <v>12623070</v>
      </c>
      <c r="AN1361" s="39">
        <v>12623070</v>
      </c>
      <c r="AO1361" s="39">
        <v>12623070</v>
      </c>
      <c r="AP1361" s="39">
        <v>12623070</v>
      </c>
      <c r="AQ1361" s="39">
        <v>12623070</v>
      </c>
      <c r="AR1361" s="39">
        <v>12623070</v>
      </c>
      <c r="AS1361" s="41">
        <v>12623070</v>
      </c>
    </row>
    <row r="1362" spans="1:45">
      <c r="A1362" s="50" t="s">
        <v>195</v>
      </c>
      <c r="B1362" s="19" t="s">
        <v>196</v>
      </c>
      <c r="C1362" s="15" t="s">
        <v>57</v>
      </c>
      <c r="D1362" s="15" t="s">
        <v>58</v>
      </c>
      <c r="E1362" s="15" t="s">
        <v>59</v>
      </c>
      <c r="F1362" s="15" t="s">
        <v>60</v>
      </c>
      <c r="G1362" s="15" t="s">
        <v>62</v>
      </c>
      <c r="H1362" s="45" t="s">
        <v>63</v>
      </c>
      <c r="I1362" s="39">
        <v>455558.18</v>
      </c>
      <c r="J1362" s="39">
        <v>455558.18</v>
      </c>
      <c r="K1362" s="39">
        <v>455558.18</v>
      </c>
      <c r="L1362" s="39">
        <v>455558.18</v>
      </c>
      <c r="M1362" s="39">
        <v>455558.18</v>
      </c>
      <c r="N1362" s="39">
        <v>455558.18</v>
      </c>
      <c r="O1362" s="39">
        <v>455558.18</v>
      </c>
      <c r="P1362" s="39">
        <v>455558.18</v>
      </c>
      <c r="Q1362" s="39"/>
      <c r="R1362" s="39"/>
      <c r="S1362" s="39"/>
      <c r="T1362" s="39">
        <v>455558.18</v>
      </c>
      <c r="U1362" s="39"/>
      <c r="V1362" s="39"/>
      <c r="W1362" s="39"/>
      <c r="X1362" s="39"/>
      <c r="Y1362" s="39"/>
      <c r="Z1362" s="39"/>
      <c r="AA1362" s="39"/>
      <c r="AB1362" s="39"/>
      <c r="AC1362" s="39"/>
      <c r="AD1362" s="39"/>
      <c r="AE1362" s="39"/>
      <c r="AF1362" s="39"/>
      <c r="AG1362" s="39">
        <v>455558.18</v>
      </c>
      <c r="AH1362" s="39">
        <v>455558.18</v>
      </c>
      <c r="AI1362" s="39">
        <v>455558.18</v>
      </c>
      <c r="AJ1362" s="39">
        <v>455558.18</v>
      </c>
      <c r="AK1362" s="39">
        <v>455558.18</v>
      </c>
      <c r="AL1362" s="39">
        <v>455558.18</v>
      </c>
      <c r="AM1362" s="39">
        <v>455558.18</v>
      </c>
      <c r="AN1362" s="39">
        <v>455558.18</v>
      </c>
      <c r="AO1362" s="39">
        <v>455558.18</v>
      </c>
      <c r="AP1362" s="39">
        <v>455558.18</v>
      </c>
      <c r="AQ1362" s="39">
        <v>455558.18</v>
      </c>
      <c r="AR1362" s="39">
        <v>455558.18</v>
      </c>
      <c r="AS1362" s="41">
        <v>455558.18</v>
      </c>
    </row>
    <row r="1363" spans="1:45">
      <c r="A1363" s="23" t="s">
        <v>197</v>
      </c>
      <c r="B1363" s="21" t="s">
        <v>198</v>
      </c>
      <c r="C1363" s="15" t="s">
        <v>57</v>
      </c>
      <c r="D1363" s="15" t="s">
        <v>58</v>
      </c>
      <c r="E1363" s="15" t="s">
        <v>59</v>
      </c>
      <c r="F1363" s="15" t="s">
        <v>60</v>
      </c>
      <c r="G1363" s="15" t="s">
        <v>62</v>
      </c>
      <c r="H1363" s="45" t="s">
        <v>63</v>
      </c>
      <c r="I1363" s="39">
        <v>455558.18</v>
      </c>
      <c r="J1363" s="39">
        <v>455558.18</v>
      </c>
      <c r="K1363" s="39">
        <v>455558.18</v>
      </c>
      <c r="L1363" s="39">
        <v>455558.18</v>
      </c>
      <c r="M1363" s="39">
        <v>455558.18</v>
      </c>
      <c r="N1363" s="39">
        <v>455558.18</v>
      </c>
      <c r="O1363" s="39">
        <v>455558.18</v>
      </c>
      <c r="P1363" s="39">
        <v>455558.18</v>
      </c>
      <c r="Q1363" s="39"/>
      <c r="R1363" s="39"/>
      <c r="S1363" s="39"/>
      <c r="T1363" s="39">
        <v>455558.18</v>
      </c>
      <c r="U1363" s="39"/>
      <c r="V1363" s="39"/>
      <c r="W1363" s="39"/>
      <c r="X1363" s="39"/>
      <c r="Y1363" s="39"/>
      <c r="Z1363" s="39"/>
      <c r="AA1363" s="39"/>
      <c r="AB1363" s="39"/>
      <c r="AC1363" s="39"/>
      <c r="AD1363" s="39"/>
      <c r="AE1363" s="39"/>
      <c r="AF1363" s="39"/>
      <c r="AG1363" s="39">
        <v>455558.18</v>
      </c>
      <c r="AH1363" s="39">
        <v>455558.18</v>
      </c>
      <c r="AI1363" s="39">
        <v>455558.18</v>
      </c>
      <c r="AJ1363" s="39">
        <v>455558.18</v>
      </c>
      <c r="AK1363" s="39">
        <v>455558.18</v>
      </c>
      <c r="AL1363" s="39">
        <v>455558.18</v>
      </c>
      <c r="AM1363" s="39">
        <v>455558.18</v>
      </c>
      <c r="AN1363" s="39">
        <v>455558.18</v>
      </c>
      <c r="AO1363" s="39">
        <v>455558.18</v>
      </c>
      <c r="AP1363" s="39">
        <v>455558.18</v>
      </c>
      <c r="AQ1363" s="39">
        <v>455558.18</v>
      </c>
      <c r="AR1363" s="39">
        <v>455558.18</v>
      </c>
      <c r="AS1363" s="41">
        <v>455558.18</v>
      </c>
    </row>
    <row r="1364" spans="1:45">
      <c r="A1364" s="50" t="s">
        <v>199</v>
      </c>
      <c r="B1364" s="19" t="s">
        <v>200</v>
      </c>
      <c r="C1364" s="15" t="s">
        <v>57</v>
      </c>
      <c r="D1364" s="15" t="s">
        <v>58</v>
      </c>
      <c r="E1364" s="15" t="s">
        <v>59</v>
      </c>
      <c r="F1364" s="15" t="s">
        <v>60</v>
      </c>
      <c r="G1364" s="15" t="s">
        <v>1131</v>
      </c>
      <c r="H1364" s="45" t="s">
        <v>1132</v>
      </c>
      <c r="I1364" s="39">
        <v>-14749264.904999999</v>
      </c>
      <c r="J1364" s="39"/>
      <c r="K1364" s="39"/>
      <c r="L1364" s="39"/>
      <c r="M1364" s="39"/>
      <c r="N1364" s="39"/>
      <c r="O1364" s="39"/>
      <c r="P1364" s="39">
        <v>-5120535.7189999996</v>
      </c>
      <c r="Q1364" s="39"/>
      <c r="R1364" s="39"/>
      <c r="S1364" s="39">
        <v>9459.0540000000001</v>
      </c>
      <c r="T1364" s="39"/>
      <c r="U1364" s="39"/>
      <c r="V1364" s="39"/>
      <c r="W1364" s="39"/>
      <c r="X1364" s="39"/>
      <c r="Y1364" s="39"/>
      <c r="Z1364" s="39"/>
      <c r="AA1364" s="39"/>
      <c r="AB1364" s="39"/>
      <c r="AC1364" s="39"/>
      <c r="AD1364" s="39"/>
      <c r="AE1364" s="39"/>
      <c r="AF1364" s="39"/>
      <c r="AG1364" s="39"/>
      <c r="AH1364" s="39"/>
      <c r="AI1364" s="39"/>
      <c r="AJ1364" s="39"/>
      <c r="AK1364" s="39"/>
      <c r="AL1364" s="39"/>
      <c r="AM1364" s="39"/>
      <c r="AN1364" s="39"/>
      <c r="AO1364" s="39"/>
      <c r="AP1364" s="39"/>
      <c r="AQ1364" s="39"/>
      <c r="AR1364" s="39"/>
      <c r="AS1364" s="41"/>
    </row>
    <row r="1365" spans="1:45">
      <c r="A1365" s="50" t="s">
        <v>199</v>
      </c>
      <c r="B1365" s="19" t="s">
        <v>200</v>
      </c>
      <c r="C1365" s="15" t="s">
        <v>57</v>
      </c>
      <c r="D1365" s="15" t="s">
        <v>58</v>
      </c>
      <c r="E1365" s="15" t="s">
        <v>59</v>
      </c>
      <c r="F1365" s="15" t="s">
        <v>60</v>
      </c>
      <c r="G1365" s="15" t="s">
        <v>1133</v>
      </c>
      <c r="H1365" s="45" t="s">
        <v>1134</v>
      </c>
      <c r="I1365" s="39">
        <v>-32384263.423999999</v>
      </c>
      <c r="J1365" s="39"/>
      <c r="K1365" s="39"/>
      <c r="L1365" s="39"/>
      <c r="M1365" s="39"/>
      <c r="N1365" s="39"/>
      <c r="O1365" s="39"/>
      <c r="P1365" s="39">
        <v>-17850728.613000002</v>
      </c>
      <c r="Q1365" s="39"/>
      <c r="R1365" s="39"/>
      <c r="S1365" s="39">
        <v>-407914.25400000002</v>
      </c>
      <c r="T1365" s="39"/>
      <c r="U1365" s="39"/>
      <c r="V1365" s="39"/>
      <c r="W1365" s="39"/>
      <c r="X1365" s="39"/>
      <c r="Y1365" s="39"/>
      <c r="Z1365" s="39"/>
      <c r="AA1365" s="39"/>
      <c r="AB1365" s="39"/>
      <c r="AC1365" s="39"/>
      <c r="AD1365" s="39"/>
      <c r="AE1365" s="39"/>
      <c r="AF1365" s="39"/>
      <c r="AG1365" s="39"/>
      <c r="AH1365" s="39"/>
      <c r="AI1365" s="39"/>
      <c r="AJ1365" s="39"/>
      <c r="AK1365" s="39"/>
      <c r="AL1365" s="39"/>
      <c r="AM1365" s="39"/>
      <c r="AN1365" s="39"/>
      <c r="AO1365" s="39"/>
      <c r="AP1365" s="39"/>
      <c r="AQ1365" s="39"/>
      <c r="AR1365" s="39"/>
      <c r="AS1365" s="41"/>
    </row>
    <row r="1366" spans="1:45">
      <c r="A1366" s="50" t="s">
        <v>199</v>
      </c>
      <c r="B1366" s="19" t="s">
        <v>200</v>
      </c>
      <c r="C1366" s="15" t="s">
        <v>57</v>
      </c>
      <c r="D1366" s="15" t="s">
        <v>58</v>
      </c>
      <c r="E1366" s="15" t="s">
        <v>59</v>
      </c>
      <c r="F1366" s="15" t="s">
        <v>60</v>
      </c>
      <c r="G1366" s="15" t="s">
        <v>1135</v>
      </c>
      <c r="H1366" s="45" t="s">
        <v>61</v>
      </c>
      <c r="I1366" s="39">
        <v>-1.7589999999999999</v>
      </c>
      <c r="J1366" s="39"/>
      <c r="K1366" s="39"/>
      <c r="L1366" s="39"/>
      <c r="M1366" s="39"/>
      <c r="N1366" s="39"/>
      <c r="O1366" s="39"/>
      <c r="P1366" s="39">
        <v>-1.7589999999999999</v>
      </c>
      <c r="Q1366" s="39"/>
      <c r="R1366" s="39"/>
      <c r="S1366" s="39"/>
      <c r="T1366" s="39"/>
      <c r="U1366" s="39"/>
      <c r="V1366" s="39"/>
      <c r="W1366" s="39"/>
      <c r="X1366" s="39"/>
      <c r="Y1366" s="39"/>
      <c r="Z1366" s="39"/>
      <c r="AA1366" s="39"/>
      <c r="AB1366" s="39"/>
      <c r="AC1366" s="39"/>
      <c r="AD1366" s="39"/>
      <c r="AE1366" s="39"/>
      <c r="AF1366" s="39"/>
      <c r="AG1366" s="39"/>
      <c r="AH1366" s="39"/>
      <c r="AI1366" s="39"/>
      <c r="AJ1366" s="39"/>
      <c r="AK1366" s="39"/>
      <c r="AL1366" s="39"/>
      <c r="AM1366" s="39"/>
      <c r="AN1366" s="39"/>
      <c r="AO1366" s="39"/>
      <c r="AP1366" s="39"/>
      <c r="AQ1366" s="39"/>
      <c r="AR1366" s="39"/>
      <c r="AS1366" s="41"/>
    </row>
    <row r="1367" spans="1:45">
      <c r="A1367" s="50" t="s">
        <v>199</v>
      </c>
      <c r="B1367" s="19" t="s">
        <v>200</v>
      </c>
      <c r="C1367" s="15" t="s">
        <v>57</v>
      </c>
      <c r="D1367" s="15" t="s">
        <v>58</v>
      </c>
      <c r="E1367" s="15" t="s">
        <v>59</v>
      </c>
      <c r="F1367" s="15" t="s">
        <v>60</v>
      </c>
      <c r="G1367" s="15" t="s">
        <v>1136</v>
      </c>
      <c r="H1367" s="45" t="s">
        <v>1137</v>
      </c>
      <c r="I1367" s="39">
        <v>0</v>
      </c>
      <c r="J1367" s="39">
        <v>-61255.116999999998</v>
      </c>
      <c r="K1367" s="39">
        <v>0</v>
      </c>
      <c r="L1367" s="39"/>
      <c r="M1367" s="39">
        <v>-52841.317000000003</v>
      </c>
      <c r="N1367" s="39">
        <v>0</v>
      </c>
      <c r="O1367" s="39"/>
      <c r="P1367" s="39">
        <v>0</v>
      </c>
      <c r="Q1367" s="39">
        <v>52841.317000000003</v>
      </c>
      <c r="R1367" s="39"/>
      <c r="S1367" s="39">
        <v>0</v>
      </c>
      <c r="T1367" s="39"/>
      <c r="U1367" s="39"/>
      <c r="V1367" s="39"/>
      <c r="W1367" s="39">
        <v>-90960.187000000005</v>
      </c>
      <c r="X1367" s="39">
        <v>90960.187000000005</v>
      </c>
      <c r="Y1367" s="39">
        <v>0</v>
      </c>
      <c r="Z1367" s="39">
        <v>-103912.18399999999</v>
      </c>
      <c r="AA1367" s="39">
        <v>103912.18399999999</v>
      </c>
      <c r="AB1367" s="39">
        <v>0</v>
      </c>
      <c r="AC1367" s="39">
        <v>-52841.317000000003</v>
      </c>
      <c r="AD1367" s="39">
        <v>52841.317000000003</v>
      </c>
      <c r="AE1367" s="39"/>
      <c r="AF1367" s="39"/>
      <c r="AG1367" s="39"/>
      <c r="AH1367" s="39"/>
      <c r="AI1367" s="39"/>
      <c r="AJ1367" s="39">
        <v>-90960.187000000005</v>
      </c>
      <c r="AK1367" s="39">
        <v>0</v>
      </c>
      <c r="AL1367" s="39">
        <v>0</v>
      </c>
      <c r="AM1367" s="39">
        <v>-103912.18399999999</v>
      </c>
      <c r="AN1367" s="39">
        <v>0</v>
      </c>
      <c r="AO1367" s="39">
        <v>0</v>
      </c>
      <c r="AP1367" s="39">
        <v>-52841.317000000003</v>
      </c>
      <c r="AQ1367" s="39">
        <v>0</v>
      </c>
      <c r="AR1367" s="39">
        <v>0</v>
      </c>
      <c r="AS1367" s="41">
        <v>0</v>
      </c>
    </row>
    <row r="1368" spans="1:45">
      <c r="A1368" s="50" t="s">
        <v>199</v>
      </c>
      <c r="B1368" s="19" t="s">
        <v>200</v>
      </c>
      <c r="C1368" s="15" t="s">
        <v>57</v>
      </c>
      <c r="D1368" s="15" t="s">
        <v>58</v>
      </c>
      <c r="E1368" s="15" t="s">
        <v>59</v>
      </c>
      <c r="F1368" s="15" t="s">
        <v>60</v>
      </c>
      <c r="G1368" s="15" t="s">
        <v>1138</v>
      </c>
      <c r="H1368" s="45" t="s">
        <v>1139</v>
      </c>
      <c r="I1368" s="39">
        <v>-4015476.2080000001</v>
      </c>
      <c r="J1368" s="39">
        <v>-5474136.3870000001</v>
      </c>
      <c r="K1368" s="39">
        <v>-5474136.3870000001</v>
      </c>
      <c r="L1368" s="39">
        <v>-4729817.6730000004</v>
      </c>
      <c r="M1368" s="39">
        <v>-4584650.4970000004</v>
      </c>
      <c r="N1368" s="39">
        <v>-4584650.4970000004</v>
      </c>
      <c r="O1368" s="39">
        <v>-3941514.727</v>
      </c>
      <c r="P1368" s="39">
        <v>-4016857.8629999999</v>
      </c>
      <c r="Q1368" s="39"/>
      <c r="R1368" s="39">
        <v>-394151.473</v>
      </c>
      <c r="S1368" s="39">
        <v>-429059.32699999999</v>
      </c>
      <c r="T1368" s="39"/>
      <c r="U1368" s="39"/>
      <c r="V1368" s="39">
        <v>-1605904.3970000001</v>
      </c>
      <c r="W1368" s="39">
        <v>-408034.652</v>
      </c>
      <c r="X1368" s="39">
        <v>-459527.95400000003</v>
      </c>
      <c r="Y1368" s="39">
        <v>-389981.66399999999</v>
      </c>
      <c r="Z1368" s="39">
        <v>-425904.53200000001</v>
      </c>
      <c r="AA1368" s="39">
        <v>-404953.022</v>
      </c>
      <c r="AB1368" s="39">
        <v>-447072.05200000003</v>
      </c>
      <c r="AC1368" s="39">
        <v>-443272.22399999999</v>
      </c>
      <c r="AD1368" s="39"/>
      <c r="AE1368" s="39"/>
      <c r="AF1368" s="39"/>
      <c r="AG1368" s="39"/>
      <c r="AH1368" s="39"/>
      <c r="AI1368" s="39">
        <v>-1605904.3970000001</v>
      </c>
      <c r="AJ1368" s="39">
        <v>-2013939.0490000001</v>
      </c>
      <c r="AK1368" s="39">
        <v>-2473467.003</v>
      </c>
      <c r="AL1368" s="39">
        <v>-2863448.6669999999</v>
      </c>
      <c r="AM1368" s="39">
        <v>-3289353.199</v>
      </c>
      <c r="AN1368" s="39">
        <v>-3694306.2209999999</v>
      </c>
      <c r="AO1368" s="39">
        <v>-4141378.273</v>
      </c>
      <c r="AP1368" s="39">
        <v>-4584650.4970000004</v>
      </c>
      <c r="AQ1368" s="39">
        <v>-4584650.4970000004</v>
      </c>
      <c r="AR1368" s="39">
        <v>-4584650.4970000004</v>
      </c>
      <c r="AS1368" s="41">
        <v>-4584650.4970000004</v>
      </c>
    </row>
    <row r="1369" spans="1:45">
      <c r="A1369" s="50" t="s">
        <v>199</v>
      </c>
      <c r="B1369" s="19" t="s">
        <v>200</v>
      </c>
      <c r="C1369" s="15" t="s">
        <v>57</v>
      </c>
      <c r="D1369" s="15" t="s">
        <v>58</v>
      </c>
      <c r="E1369" s="15" t="s">
        <v>59</v>
      </c>
      <c r="F1369" s="15" t="s">
        <v>60</v>
      </c>
      <c r="G1369" s="15" t="s">
        <v>1140</v>
      </c>
      <c r="H1369" s="45" t="s">
        <v>1141</v>
      </c>
      <c r="I1369" s="39"/>
      <c r="J1369" s="39"/>
      <c r="K1369" s="39"/>
      <c r="L1369" s="39"/>
      <c r="M1369" s="39">
        <v>0</v>
      </c>
      <c r="N1369" s="39">
        <v>0</v>
      </c>
      <c r="O1369" s="39"/>
      <c r="P1369" s="39"/>
      <c r="Q1369" s="39"/>
      <c r="R1369" s="39"/>
      <c r="S1369" s="39"/>
      <c r="T1369" s="39"/>
      <c r="U1369" s="39"/>
      <c r="V1369" s="39">
        <v>0</v>
      </c>
      <c r="W1369" s="39">
        <v>0</v>
      </c>
      <c r="X1369" s="39"/>
      <c r="Y1369" s="39"/>
      <c r="Z1369" s="39">
        <v>0</v>
      </c>
      <c r="AA1369" s="39">
        <v>0</v>
      </c>
      <c r="AB1369" s="39">
        <v>0</v>
      </c>
      <c r="AC1369" s="39">
        <v>0</v>
      </c>
      <c r="AD1369" s="39"/>
      <c r="AE1369" s="39"/>
      <c r="AF1369" s="39"/>
      <c r="AG1369" s="39"/>
      <c r="AH1369" s="39"/>
      <c r="AI1369" s="39">
        <v>0</v>
      </c>
      <c r="AJ1369" s="39">
        <v>0</v>
      </c>
      <c r="AK1369" s="39">
        <v>0</v>
      </c>
      <c r="AL1369" s="39">
        <v>0</v>
      </c>
      <c r="AM1369" s="39">
        <v>0</v>
      </c>
      <c r="AN1369" s="39">
        <v>0</v>
      </c>
      <c r="AO1369" s="39">
        <v>0</v>
      </c>
      <c r="AP1369" s="39">
        <v>0</v>
      </c>
      <c r="AQ1369" s="39">
        <v>0</v>
      </c>
      <c r="AR1369" s="39">
        <v>0</v>
      </c>
      <c r="AS1369" s="41">
        <v>0</v>
      </c>
    </row>
    <row r="1370" spans="1:45">
      <c r="A1370" s="50" t="s">
        <v>199</v>
      </c>
      <c r="B1370" s="19" t="s">
        <v>200</v>
      </c>
      <c r="C1370" s="15" t="s">
        <v>57</v>
      </c>
      <c r="D1370" s="15" t="s">
        <v>58</v>
      </c>
      <c r="E1370" s="15" t="s">
        <v>59</v>
      </c>
      <c r="F1370" s="15" t="s">
        <v>60</v>
      </c>
      <c r="G1370" s="15" t="s">
        <v>1142</v>
      </c>
      <c r="H1370" s="45" t="s">
        <v>1143</v>
      </c>
      <c r="I1370" s="39">
        <v>0</v>
      </c>
      <c r="J1370" s="39">
        <v>0</v>
      </c>
      <c r="K1370" s="39">
        <v>0</v>
      </c>
      <c r="L1370" s="39"/>
      <c r="M1370" s="39">
        <v>0</v>
      </c>
      <c r="N1370" s="39">
        <v>0</v>
      </c>
      <c r="O1370" s="39"/>
      <c r="P1370" s="39">
        <v>0</v>
      </c>
      <c r="Q1370" s="39"/>
      <c r="R1370" s="39"/>
      <c r="S1370" s="39">
        <v>0</v>
      </c>
      <c r="T1370" s="39"/>
      <c r="U1370" s="39"/>
      <c r="V1370" s="39">
        <v>0</v>
      </c>
      <c r="W1370" s="39">
        <v>0</v>
      </c>
      <c r="X1370" s="39">
        <v>0</v>
      </c>
      <c r="Y1370" s="39">
        <v>0</v>
      </c>
      <c r="Z1370" s="39">
        <v>0</v>
      </c>
      <c r="AA1370" s="39">
        <v>0</v>
      </c>
      <c r="AB1370" s="39">
        <v>0</v>
      </c>
      <c r="AC1370" s="39">
        <v>0</v>
      </c>
      <c r="AD1370" s="39"/>
      <c r="AE1370" s="39"/>
      <c r="AF1370" s="39"/>
      <c r="AG1370" s="39"/>
      <c r="AH1370" s="39"/>
      <c r="AI1370" s="39">
        <v>0</v>
      </c>
      <c r="AJ1370" s="39">
        <v>0</v>
      </c>
      <c r="AK1370" s="39">
        <v>0</v>
      </c>
      <c r="AL1370" s="39">
        <v>0</v>
      </c>
      <c r="AM1370" s="39">
        <v>0</v>
      </c>
      <c r="AN1370" s="39">
        <v>0</v>
      </c>
      <c r="AO1370" s="39">
        <v>0</v>
      </c>
      <c r="AP1370" s="39">
        <v>0</v>
      </c>
      <c r="AQ1370" s="39">
        <v>0</v>
      </c>
      <c r="AR1370" s="39">
        <v>0</v>
      </c>
      <c r="AS1370" s="41">
        <v>0</v>
      </c>
    </row>
    <row r="1371" spans="1:45">
      <c r="A1371" s="50" t="s">
        <v>199</v>
      </c>
      <c r="B1371" s="19" t="s">
        <v>200</v>
      </c>
      <c r="C1371" s="15" t="s">
        <v>57</v>
      </c>
      <c r="D1371" s="15" t="s">
        <v>58</v>
      </c>
      <c r="E1371" s="15" t="s">
        <v>59</v>
      </c>
      <c r="F1371" s="15" t="s">
        <v>60</v>
      </c>
      <c r="G1371" s="15" t="s">
        <v>1144</v>
      </c>
      <c r="H1371" s="45" t="s">
        <v>1145</v>
      </c>
      <c r="I1371" s="39">
        <v>-19973.163</v>
      </c>
      <c r="J1371" s="39">
        <v>0</v>
      </c>
      <c r="K1371" s="39">
        <v>0</v>
      </c>
      <c r="L1371" s="39">
        <v>0</v>
      </c>
      <c r="M1371" s="39">
        <v>0</v>
      </c>
      <c r="N1371" s="39">
        <v>0</v>
      </c>
      <c r="O1371" s="39">
        <v>0</v>
      </c>
      <c r="P1371" s="39">
        <v>-9486.6849999999995</v>
      </c>
      <c r="Q1371" s="39"/>
      <c r="R1371" s="39">
        <v>0</v>
      </c>
      <c r="S1371" s="39">
        <v>373.63299999999998</v>
      </c>
      <c r="T1371" s="39"/>
      <c r="U1371" s="39"/>
      <c r="V1371" s="39">
        <v>0</v>
      </c>
      <c r="W1371" s="39">
        <v>0</v>
      </c>
      <c r="X1371" s="39">
        <v>0</v>
      </c>
      <c r="Y1371" s="39">
        <v>0</v>
      </c>
      <c r="Z1371" s="39">
        <v>0</v>
      </c>
      <c r="AA1371" s="39"/>
      <c r="AB1371" s="39">
        <v>0</v>
      </c>
      <c r="AC1371" s="39">
        <v>0</v>
      </c>
      <c r="AD1371" s="39"/>
      <c r="AE1371" s="39"/>
      <c r="AF1371" s="39"/>
      <c r="AG1371" s="39"/>
      <c r="AH1371" s="39"/>
      <c r="AI1371" s="39">
        <v>0</v>
      </c>
      <c r="AJ1371" s="39">
        <v>0</v>
      </c>
      <c r="AK1371" s="39">
        <v>0</v>
      </c>
      <c r="AL1371" s="39">
        <v>0</v>
      </c>
      <c r="AM1371" s="39">
        <v>0</v>
      </c>
      <c r="AN1371" s="39">
        <v>0</v>
      </c>
      <c r="AO1371" s="39">
        <v>0</v>
      </c>
      <c r="AP1371" s="39">
        <v>0</v>
      </c>
      <c r="AQ1371" s="39">
        <v>0</v>
      </c>
      <c r="AR1371" s="39">
        <v>0</v>
      </c>
      <c r="AS1371" s="41">
        <v>0</v>
      </c>
    </row>
    <row r="1372" spans="1:45">
      <c r="A1372" s="50" t="s">
        <v>199</v>
      </c>
      <c r="B1372" s="19" t="s">
        <v>200</v>
      </c>
      <c r="C1372" s="15" t="s">
        <v>57</v>
      </c>
      <c r="D1372" s="15" t="s">
        <v>58</v>
      </c>
      <c r="E1372" s="15" t="s">
        <v>59</v>
      </c>
      <c r="F1372" s="15" t="s">
        <v>60</v>
      </c>
      <c r="G1372" s="15" t="s">
        <v>1146</v>
      </c>
      <c r="H1372" s="45" t="s">
        <v>1147</v>
      </c>
      <c r="I1372" s="39">
        <v>0</v>
      </c>
      <c r="J1372" s="39">
        <v>0</v>
      </c>
      <c r="K1372" s="39">
        <v>0</v>
      </c>
      <c r="L1372" s="39">
        <v>0</v>
      </c>
      <c r="M1372" s="39">
        <v>0</v>
      </c>
      <c r="N1372" s="39">
        <v>0</v>
      </c>
      <c r="O1372" s="39">
        <v>0</v>
      </c>
      <c r="P1372" s="39">
        <v>0</v>
      </c>
      <c r="Q1372" s="39"/>
      <c r="R1372" s="39">
        <v>0</v>
      </c>
      <c r="S1372" s="39">
        <v>0</v>
      </c>
      <c r="T1372" s="39"/>
      <c r="U1372" s="39"/>
      <c r="V1372" s="39">
        <v>0</v>
      </c>
      <c r="W1372" s="39">
        <v>0</v>
      </c>
      <c r="X1372" s="39">
        <v>0</v>
      </c>
      <c r="Y1372" s="39">
        <v>0</v>
      </c>
      <c r="Z1372" s="39">
        <v>0</v>
      </c>
      <c r="AA1372" s="39">
        <v>0</v>
      </c>
      <c r="AB1372" s="39">
        <v>0</v>
      </c>
      <c r="AC1372" s="39">
        <v>0</v>
      </c>
      <c r="AD1372" s="39"/>
      <c r="AE1372" s="39"/>
      <c r="AF1372" s="39"/>
      <c r="AG1372" s="39"/>
      <c r="AH1372" s="39"/>
      <c r="AI1372" s="39">
        <v>0</v>
      </c>
      <c r="AJ1372" s="39">
        <v>0</v>
      </c>
      <c r="AK1372" s="39">
        <v>0</v>
      </c>
      <c r="AL1372" s="39">
        <v>0</v>
      </c>
      <c r="AM1372" s="39">
        <v>0</v>
      </c>
      <c r="AN1372" s="39">
        <v>0</v>
      </c>
      <c r="AO1372" s="39">
        <v>0</v>
      </c>
      <c r="AP1372" s="39">
        <v>0</v>
      </c>
      <c r="AQ1372" s="39">
        <v>0</v>
      </c>
      <c r="AR1372" s="39">
        <v>0</v>
      </c>
      <c r="AS1372" s="41">
        <v>0</v>
      </c>
    </row>
    <row r="1373" spans="1:45">
      <c r="A1373" s="50" t="s">
        <v>199</v>
      </c>
      <c r="B1373" s="19" t="s">
        <v>200</v>
      </c>
      <c r="C1373" s="15" t="s">
        <v>57</v>
      </c>
      <c r="D1373" s="15" t="s">
        <v>58</v>
      </c>
      <c r="E1373" s="15" t="s">
        <v>59</v>
      </c>
      <c r="F1373" s="15" t="s">
        <v>60</v>
      </c>
      <c r="G1373" s="15" t="s">
        <v>1148</v>
      </c>
      <c r="H1373" s="45" t="s">
        <v>1132</v>
      </c>
      <c r="I1373" s="39">
        <v>29454.035</v>
      </c>
      <c r="J1373" s="39">
        <v>0</v>
      </c>
      <c r="K1373" s="39">
        <v>0</v>
      </c>
      <c r="L1373" s="39">
        <v>0</v>
      </c>
      <c r="M1373" s="39">
        <v>0</v>
      </c>
      <c r="N1373" s="39">
        <v>0</v>
      </c>
      <c r="O1373" s="39">
        <v>0</v>
      </c>
      <c r="P1373" s="39">
        <v>593521.81700000004</v>
      </c>
      <c r="Q1373" s="39"/>
      <c r="R1373" s="39"/>
      <c r="S1373" s="39">
        <v>76839.377999999997</v>
      </c>
      <c r="T1373" s="39"/>
      <c r="U1373" s="39"/>
      <c r="V1373" s="39">
        <v>0</v>
      </c>
      <c r="W1373" s="39">
        <v>0</v>
      </c>
      <c r="X1373" s="39">
        <v>0</v>
      </c>
      <c r="Y1373" s="39">
        <v>0</v>
      </c>
      <c r="Z1373" s="39">
        <v>0</v>
      </c>
      <c r="AA1373" s="39">
        <v>0</v>
      </c>
      <c r="AB1373" s="39">
        <v>0</v>
      </c>
      <c r="AC1373" s="39">
        <v>0</v>
      </c>
      <c r="AD1373" s="39"/>
      <c r="AE1373" s="39"/>
      <c r="AF1373" s="39"/>
      <c r="AG1373" s="39"/>
      <c r="AH1373" s="39"/>
      <c r="AI1373" s="39">
        <v>0</v>
      </c>
      <c r="AJ1373" s="39">
        <v>0</v>
      </c>
      <c r="AK1373" s="39">
        <v>0</v>
      </c>
      <c r="AL1373" s="39">
        <v>0</v>
      </c>
      <c r="AM1373" s="39">
        <v>0</v>
      </c>
      <c r="AN1373" s="39">
        <v>0</v>
      </c>
      <c r="AO1373" s="39">
        <v>0</v>
      </c>
      <c r="AP1373" s="39">
        <v>0</v>
      </c>
      <c r="AQ1373" s="39">
        <v>0</v>
      </c>
      <c r="AR1373" s="39">
        <v>0</v>
      </c>
      <c r="AS1373" s="41">
        <v>0</v>
      </c>
    </row>
    <row r="1374" spans="1:45">
      <c r="A1374" s="50" t="s">
        <v>199</v>
      </c>
      <c r="B1374" s="19" t="s">
        <v>200</v>
      </c>
      <c r="C1374" s="15" t="s">
        <v>57</v>
      </c>
      <c r="D1374" s="15" t="s">
        <v>58</v>
      </c>
      <c r="E1374" s="15" t="s">
        <v>59</v>
      </c>
      <c r="F1374" s="15" t="s">
        <v>60</v>
      </c>
      <c r="G1374" s="15" t="s">
        <v>1149</v>
      </c>
      <c r="H1374" s="45" t="s">
        <v>1150</v>
      </c>
      <c r="I1374" s="39">
        <v>0</v>
      </c>
      <c r="J1374" s="39">
        <v>0</v>
      </c>
      <c r="K1374" s="39">
        <v>0</v>
      </c>
      <c r="L1374" s="39">
        <v>0</v>
      </c>
      <c r="M1374" s="39">
        <v>0</v>
      </c>
      <c r="N1374" s="39">
        <v>0</v>
      </c>
      <c r="O1374" s="39">
        <v>0</v>
      </c>
      <c r="P1374" s="39">
        <v>0</v>
      </c>
      <c r="Q1374" s="39"/>
      <c r="R1374" s="39">
        <v>0</v>
      </c>
      <c r="S1374" s="39">
        <v>0</v>
      </c>
      <c r="T1374" s="39"/>
      <c r="U1374" s="39"/>
      <c r="V1374" s="39">
        <v>0</v>
      </c>
      <c r="W1374" s="39">
        <v>0</v>
      </c>
      <c r="X1374" s="39">
        <v>0</v>
      </c>
      <c r="Y1374" s="39">
        <v>0</v>
      </c>
      <c r="Z1374" s="39">
        <v>0</v>
      </c>
      <c r="AA1374" s="39">
        <v>0</v>
      </c>
      <c r="AB1374" s="39">
        <v>0</v>
      </c>
      <c r="AC1374" s="39">
        <v>0</v>
      </c>
      <c r="AD1374" s="39"/>
      <c r="AE1374" s="39"/>
      <c r="AF1374" s="39"/>
      <c r="AG1374" s="39"/>
      <c r="AH1374" s="39"/>
      <c r="AI1374" s="39">
        <v>0</v>
      </c>
      <c r="AJ1374" s="39">
        <v>0</v>
      </c>
      <c r="AK1374" s="39">
        <v>0</v>
      </c>
      <c r="AL1374" s="39">
        <v>0</v>
      </c>
      <c r="AM1374" s="39">
        <v>0</v>
      </c>
      <c r="AN1374" s="39">
        <v>0</v>
      </c>
      <c r="AO1374" s="39">
        <v>0</v>
      </c>
      <c r="AP1374" s="39">
        <v>0</v>
      </c>
      <c r="AQ1374" s="39">
        <v>0</v>
      </c>
      <c r="AR1374" s="39">
        <v>0</v>
      </c>
      <c r="AS1374" s="41">
        <v>0</v>
      </c>
    </row>
    <row r="1375" spans="1:45">
      <c r="A1375" s="50" t="s">
        <v>199</v>
      </c>
      <c r="B1375" s="19" t="s">
        <v>200</v>
      </c>
      <c r="C1375" s="15" t="s">
        <v>57</v>
      </c>
      <c r="D1375" s="15" t="s">
        <v>58</v>
      </c>
      <c r="E1375" s="15" t="s">
        <v>59</v>
      </c>
      <c r="F1375" s="15" t="s">
        <v>60</v>
      </c>
      <c r="G1375" s="15" t="s">
        <v>1151</v>
      </c>
      <c r="H1375" s="45" t="s">
        <v>1152</v>
      </c>
      <c r="I1375" s="39">
        <v>0</v>
      </c>
      <c r="J1375" s="39">
        <v>0</v>
      </c>
      <c r="K1375" s="39">
        <v>0</v>
      </c>
      <c r="L1375" s="39">
        <v>0</v>
      </c>
      <c r="M1375" s="39">
        <v>0</v>
      </c>
      <c r="N1375" s="39">
        <v>0</v>
      </c>
      <c r="O1375" s="39">
        <v>0</v>
      </c>
      <c r="P1375" s="39">
        <v>0</v>
      </c>
      <c r="Q1375" s="39"/>
      <c r="R1375" s="39">
        <v>0</v>
      </c>
      <c r="S1375" s="39">
        <v>0</v>
      </c>
      <c r="T1375" s="39"/>
      <c r="U1375" s="39"/>
      <c r="V1375" s="39">
        <v>0</v>
      </c>
      <c r="W1375" s="39">
        <v>0</v>
      </c>
      <c r="X1375" s="39">
        <v>0</v>
      </c>
      <c r="Y1375" s="39">
        <v>0</v>
      </c>
      <c r="Z1375" s="39">
        <v>0</v>
      </c>
      <c r="AA1375" s="39">
        <v>0</v>
      </c>
      <c r="AB1375" s="39">
        <v>0</v>
      </c>
      <c r="AC1375" s="39">
        <v>0</v>
      </c>
      <c r="AD1375" s="39"/>
      <c r="AE1375" s="39"/>
      <c r="AF1375" s="39"/>
      <c r="AG1375" s="39"/>
      <c r="AH1375" s="39"/>
      <c r="AI1375" s="39">
        <v>0</v>
      </c>
      <c r="AJ1375" s="39">
        <v>0</v>
      </c>
      <c r="AK1375" s="39">
        <v>0</v>
      </c>
      <c r="AL1375" s="39">
        <v>0</v>
      </c>
      <c r="AM1375" s="39">
        <v>0</v>
      </c>
      <c r="AN1375" s="39">
        <v>0</v>
      </c>
      <c r="AO1375" s="39">
        <v>0</v>
      </c>
      <c r="AP1375" s="39">
        <v>0</v>
      </c>
      <c r="AQ1375" s="39">
        <v>0</v>
      </c>
      <c r="AR1375" s="39">
        <v>0</v>
      </c>
      <c r="AS1375" s="41">
        <v>0</v>
      </c>
    </row>
    <row r="1376" spans="1:45">
      <c r="A1376" s="50" t="s">
        <v>199</v>
      </c>
      <c r="B1376" s="19" t="s">
        <v>200</v>
      </c>
      <c r="C1376" s="15" t="s">
        <v>57</v>
      </c>
      <c r="D1376" s="15" t="s">
        <v>58</v>
      </c>
      <c r="E1376" s="15" t="s">
        <v>59</v>
      </c>
      <c r="F1376" s="15" t="s">
        <v>60</v>
      </c>
      <c r="G1376" s="15" t="s">
        <v>1153</v>
      </c>
      <c r="H1376" s="45" t="s">
        <v>1154</v>
      </c>
      <c r="I1376" s="39">
        <v>0</v>
      </c>
      <c r="J1376" s="39">
        <v>0</v>
      </c>
      <c r="K1376" s="39">
        <v>0</v>
      </c>
      <c r="L1376" s="39">
        <v>0</v>
      </c>
      <c r="M1376" s="39">
        <v>0</v>
      </c>
      <c r="N1376" s="39">
        <v>0</v>
      </c>
      <c r="O1376" s="39">
        <v>0</v>
      </c>
      <c r="P1376" s="39">
        <v>0</v>
      </c>
      <c r="Q1376" s="39"/>
      <c r="R1376" s="39"/>
      <c r="S1376" s="39">
        <v>0</v>
      </c>
      <c r="T1376" s="39"/>
      <c r="U1376" s="39"/>
      <c r="V1376" s="39"/>
      <c r="W1376" s="39">
        <v>0</v>
      </c>
      <c r="X1376" s="39">
        <v>0</v>
      </c>
      <c r="Y1376" s="39">
        <v>0</v>
      </c>
      <c r="Z1376" s="39">
        <v>0</v>
      </c>
      <c r="AA1376" s="39">
        <v>0</v>
      </c>
      <c r="AB1376" s="39">
        <v>0</v>
      </c>
      <c r="AC1376" s="39">
        <v>0</v>
      </c>
      <c r="AD1376" s="39"/>
      <c r="AE1376" s="39"/>
      <c r="AF1376" s="39"/>
      <c r="AG1376" s="39"/>
      <c r="AH1376" s="39"/>
      <c r="AI1376" s="39"/>
      <c r="AJ1376" s="39">
        <v>0</v>
      </c>
      <c r="AK1376" s="39">
        <v>0</v>
      </c>
      <c r="AL1376" s="39">
        <v>0</v>
      </c>
      <c r="AM1376" s="39">
        <v>0</v>
      </c>
      <c r="AN1376" s="39">
        <v>0</v>
      </c>
      <c r="AO1376" s="39">
        <v>0</v>
      </c>
      <c r="AP1376" s="39">
        <v>0</v>
      </c>
      <c r="AQ1376" s="39">
        <v>0</v>
      </c>
      <c r="AR1376" s="39">
        <v>0</v>
      </c>
      <c r="AS1376" s="41">
        <v>0</v>
      </c>
    </row>
    <row r="1377" spans="1:45">
      <c r="A1377" s="50" t="s">
        <v>199</v>
      </c>
      <c r="B1377" s="19" t="s">
        <v>200</v>
      </c>
      <c r="C1377" s="15" t="s">
        <v>57</v>
      </c>
      <c r="D1377" s="15" t="s">
        <v>58</v>
      </c>
      <c r="E1377" s="15" t="s">
        <v>59</v>
      </c>
      <c r="F1377" s="15" t="s">
        <v>60</v>
      </c>
      <c r="G1377" s="15" t="s">
        <v>1155</v>
      </c>
      <c r="H1377" s="45" t="s">
        <v>1156</v>
      </c>
      <c r="I1377" s="39">
        <v>0</v>
      </c>
      <c r="J1377" s="39">
        <v>0</v>
      </c>
      <c r="K1377" s="39">
        <v>0</v>
      </c>
      <c r="L1377" s="39">
        <v>0</v>
      </c>
      <c r="M1377" s="39">
        <v>0</v>
      </c>
      <c r="N1377" s="39">
        <v>0</v>
      </c>
      <c r="O1377" s="39">
        <v>0</v>
      </c>
      <c r="P1377" s="39">
        <v>0</v>
      </c>
      <c r="Q1377" s="39"/>
      <c r="R1377" s="39">
        <v>0</v>
      </c>
      <c r="S1377" s="39">
        <v>0</v>
      </c>
      <c r="T1377" s="39"/>
      <c r="U1377" s="39"/>
      <c r="V1377" s="39">
        <v>0</v>
      </c>
      <c r="W1377" s="39">
        <v>0</v>
      </c>
      <c r="X1377" s="39">
        <v>0</v>
      </c>
      <c r="Y1377" s="39">
        <v>0</v>
      </c>
      <c r="Z1377" s="39">
        <v>0</v>
      </c>
      <c r="AA1377" s="39">
        <v>0</v>
      </c>
      <c r="AB1377" s="39">
        <v>0</v>
      </c>
      <c r="AC1377" s="39">
        <v>0</v>
      </c>
      <c r="AD1377" s="39"/>
      <c r="AE1377" s="39"/>
      <c r="AF1377" s="39"/>
      <c r="AG1377" s="39"/>
      <c r="AH1377" s="39"/>
      <c r="AI1377" s="39">
        <v>0</v>
      </c>
      <c r="AJ1377" s="39">
        <v>0</v>
      </c>
      <c r="AK1377" s="39">
        <v>0</v>
      </c>
      <c r="AL1377" s="39">
        <v>0</v>
      </c>
      <c r="AM1377" s="39">
        <v>0</v>
      </c>
      <c r="AN1377" s="39">
        <v>0</v>
      </c>
      <c r="AO1377" s="39">
        <v>0</v>
      </c>
      <c r="AP1377" s="39">
        <v>0</v>
      </c>
      <c r="AQ1377" s="39">
        <v>0</v>
      </c>
      <c r="AR1377" s="39">
        <v>0</v>
      </c>
      <c r="AS1377" s="41">
        <v>0</v>
      </c>
    </row>
    <row r="1378" spans="1:45">
      <c r="A1378" s="50" t="s">
        <v>199</v>
      </c>
      <c r="B1378" s="19" t="s">
        <v>200</v>
      </c>
      <c r="C1378" s="15" t="s">
        <v>57</v>
      </c>
      <c r="D1378" s="15" t="s">
        <v>58</v>
      </c>
      <c r="E1378" s="15" t="s">
        <v>59</v>
      </c>
      <c r="F1378" s="15" t="s">
        <v>60</v>
      </c>
      <c r="G1378" s="15" t="s">
        <v>1157</v>
      </c>
      <c r="H1378" s="45" t="s">
        <v>1158</v>
      </c>
      <c r="I1378" s="39"/>
      <c r="J1378" s="39">
        <v>0</v>
      </c>
      <c r="K1378" s="39">
        <v>0</v>
      </c>
      <c r="L1378" s="39">
        <v>0</v>
      </c>
      <c r="M1378" s="39">
        <v>0</v>
      </c>
      <c r="N1378" s="39">
        <v>0</v>
      </c>
      <c r="O1378" s="39">
        <v>0</v>
      </c>
      <c r="P1378" s="39"/>
      <c r="Q1378" s="39"/>
      <c r="R1378" s="39">
        <v>0</v>
      </c>
      <c r="S1378" s="39"/>
      <c r="T1378" s="39"/>
      <c r="U1378" s="39"/>
      <c r="V1378" s="39">
        <v>0</v>
      </c>
      <c r="W1378" s="39">
        <v>0</v>
      </c>
      <c r="X1378" s="39"/>
      <c r="Y1378" s="39">
        <v>0</v>
      </c>
      <c r="Z1378" s="39">
        <v>0</v>
      </c>
      <c r="AA1378" s="39"/>
      <c r="AB1378" s="39">
        <v>0</v>
      </c>
      <c r="AC1378" s="39">
        <v>0</v>
      </c>
      <c r="AD1378" s="39"/>
      <c r="AE1378" s="39"/>
      <c r="AF1378" s="39"/>
      <c r="AG1378" s="39"/>
      <c r="AH1378" s="39"/>
      <c r="AI1378" s="39">
        <v>0</v>
      </c>
      <c r="AJ1378" s="39">
        <v>0</v>
      </c>
      <c r="AK1378" s="39">
        <v>0</v>
      </c>
      <c r="AL1378" s="39">
        <v>0</v>
      </c>
      <c r="AM1378" s="39">
        <v>0</v>
      </c>
      <c r="AN1378" s="39">
        <v>0</v>
      </c>
      <c r="AO1378" s="39">
        <v>0</v>
      </c>
      <c r="AP1378" s="39">
        <v>0</v>
      </c>
      <c r="AQ1378" s="39">
        <v>0</v>
      </c>
      <c r="AR1378" s="39">
        <v>0</v>
      </c>
      <c r="AS1378" s="41">
        <v>0</v>
      </c>
    </row>
    <row r="1379" spans="1:45">
      <c r="A1379" s="50" t="s">
        <v>199</v>
      </c>
      <c r="B1379" s="19" t="s">
        <v>200</v>
      </c>
      <c r="C1379" s="15" t="s">
        <v>57</v>
      </c>
      <c r="D1379" s="15" t="s">
        <v>58</v>
      </c>
      <c r="E1379" s="15" t="s">
        <v>59</v>
      </c>
      <c r="F1379" s="15" t="s">
        <v>60</v>
      </c>
      <c r="G1379" s="15" t="s">
        <v>1159</v>
      </c>
      <c r="H1379" s="45" t="s">
        <v>1160</v>
      </c>
      <c r="I1379" s="39">
        <v>0</v>
      </c>
      <c r="J1379" s="39">
        <v>0</v>
      </c>
      <c r="K1379" s="39">
        <v>0</v>
      </c>
      <c r="L1379" s="39">
        <v>0</v>
      </c>
      <c r="M1379" s="39">
        <v>0</v>
      </c>
      <c r="N1379" s="39">
        <v>0</v>
      </c>
      <c r="O1379" s="39">
        <v>0</v>
      </c>
      <c r="P1379" s="39">
        <v>0</v>
      </c>
      <c r="Q1379" s="39"/>
      <c r="R1379" s="39">
        <v>0</v>
      </c>
      <c r="S1379" s="39">
        <v>0</v>
      </c>
      <c r="T1379" s="39"/>
      <c r="U1379" s="39"/>
      <c r="V1379" s="39">
        <v>0</v>
      </c>
      <c r="W1379" s="39">
        <v>0</v>
      </c>
      <c r="X1379" s="39">
        <v>0</v>
      </c>
      <c r="Y1379" s="39">
        <v>0</v>
      </c>
      <c r="Z1379" s="39">
        <v>0</v>
      </c>
      <c r="AA1379" s="39">
        <v>0</v>
      </c>
      <c r="AB1379" s="39">
        <v>0</v>
      </c>
      <c r="AC1379" s="39">
        <v>0</v>
      </c>
      <c r="AD1379" s="39"/>
      <c r="AE1379" s="39"/>
      <c r="AF1379" s="39"/>
      <c r="AG1379" s="39"/>
      <c r="AH1379" s="39"/>
      <c r="AI1379" s="39">
        <v>0</v>
      </c>
      <c r="AJ1379" s="39">
        <v>0</v>
      </c>
      <c r="AK1379" s="39">
        <v>0</v>
      </c>
      <c r="AL1379" s="39">
        <v>0</v>
      </c>
      <c r="AM1379" s="39">
        <v>0</v>
      </c>
      <c r="AN1379" s="39">
        <v>0</v>
      </c>
      <c r="AO1379" s="39">
        <v>0</v>
      </c>
      <c r="AP1379" s="39">
        <v>0</v>
      </c>
      <c r="AQ1379" s="39">
        <v>0</v>
      </c>
      <c r="AR1379" s="39">
        <v>0</v>
      </c>
      <c r="AS1379" s="41">
        <v>0</v>
      </c>
    </row>
    <row r="1380" spans="1:45">
      <c r="A1380" s="50" t="s">
        <v>199</v>
      </c>
      <c r="B1380" s="19" t="s">
        <v>200</v>
      </c>
      <c r="C1380" s="15" t="s">
        <v>57</v>
      </c>
      <c r="D1380" s="15" t="s">
        <v>58</v>
      </c>
      <c r="E1380" s="15" t="s">
        <v>59</v>
      </c>
      <c r="F1380" s="15" t="s">
        <v>60</v>
      </c>
      <c r="G1380" s="15" t="s">
        <v>1163</v>
      </c>
      <c r="H1380" s="45" t="s">
        <v>1164</v>
      </c>
      <c r="I1380" s="39">
        <v>0</v>
      </c>
      <c r="J1380" s="39">
        <v>0</v>
      </c>
      <c r="K1380" s="39">
        <v>0</v>
      </c>
      <c r="L1380" s="39">
        <v>0</v>
      </c>
      <c r="M1380" s="39">
        <v>0</v>
      </c>
      <c r="N1380" s="39">
        <v>0</v>
      </c>
      <c r="O1380" s="39">
        <v>0</v>
      </c>
      <c r="P1380" s="39"/>
      <c r="Q1380" s="39"/>
      <c r="R1380" s="39">
        <v>0</v>
      </c>
      <c r="S1380" s="39"/>
      <c r="T1380" s="39"/>
      <c r="U1380" s="39"/>
      <c r="V1380" s="39">
        <v>0</v>
      </c>
      <c r="W1380" s="39">
        <v>0</v>
      </c>
      <c r="X1380" s="39">
        <v>0</v>
      </c>
      <c r="Y1380" s="39">
        <v>0</v>
      </c>
      <c r="Z1380" s="39">
        <v>0</v>
      </c>
      <c r="AA1380" s="39">
        <v>0</v>
      </c>
      <c r="AB1380" s="39">
        <v>0</v>
      </c>
      <c r="AC1380" s="39">
        <v>0</v>
      </c>
      <c r="AD1380" s="39"/>
      <c r="AE1380" s="39"/>
      <c r="AF1380" s="39"/>
      <c r="AG1380" s="39"/>
      <c r="AH1380" s="39"/>
      <c r="AI1380" s="39">
        <v>0</v>
      </c>
      <c r="AJ1380" s="39">
        <v>0</v>
      </c>
      <c r="AK1380" s="39">
        <v>0</v>
      </c>
      <c r="AL1380" s="39">
        <v>0</v>
      </c>
      <c r="AM1380" s="39">
        <v>0</v>
      </c>
      <c r="AN1380" s="39">
        <v>0</v>
      </c>
      <c r="AO1380" s="39">
        <v>0</v>
      </c>
      <c r="AP1380" s="39">
        <v>0</v>
      </c>
      <c r="AQ1380" s="39">
        <v>0</v>
      </c>
      <c r="AR1380" s="39">
        <v>0</v>
      </c>
      <c r="AS1380" s="41">
        <v>0</v>
      </c>
    </row>
    <row r="1381" spans="1:45">
      <c r="A1381" s="50" t="s">
        <v>199</v>
      </c>
      <c r="B1381" s="19" t="s">
        <v>200</v>
      </c>
      <c r="C1381" s="15" t="s">
        <v>57</v>
      </c>
      <c r="D1381" s="15" t="s">
        <v>58</v>
      </c>
      <c r="E1381" s="15" t="s">
        <v>59</v>
      </c>
      <c r="F1381" s="15" t="s">
        <v>60</v>
      </c>
      <c r="G1381" s="15" t="s">
        <v>1165</v>
      </c>
      <c r="H1381" s="45" t="s">
        <v>1134</v>
      </c>
      <c r="I1381" s="39">
        <v>23858729.644000001</v>
      </c>
      <c r="J1381" s="39">
        <v>0</v>
      </c>
      <c r="K1381" s="39">
        <v>0</v>
      </c>
      <c r="L1381" s="39">
        <v>0</v>
      </c>
      <c r="M1381" s="39">
        <v>0</v>
      </c>
      <c r="N1381" s="39">
        <v>0</v>
      </c>
      <c r="O1381" s="39">
        <v>0</v>
      </c>
      <c r="P1381" s="39">
        <v>13104613.199999999</v>
      </c>
      <c r="Q1381" s="39"/>
      <c r="R1381" s="39">
        <v>0</v>
      </c>
      <c r="S1381" s="39">
        <v>308826.20799999998</v>
      </c>
      <c r="T1381" s="39"/>
      <c r="U1381" s="39"/>
      <c r="V1381" s="39">
        <v>0</v>
      </c>
      <c r="W1381" s="39">
        <v>0</v>
      </c>
      <c r="X1381" s="39">
        <v>0</v>
      </c>
      <c r="Y1381" s="39">
        <v>0</v>
      </c>
      <c r="Z1381" s="39">
        <v>0</v>
      </c>
      <c r="AA1381" s="39">
        <v>0</v>
      </c>
      <c r="AB1381" s="39">
        <v>0</v>
      </c>
      <c r="AC1381" s="39">
        <v>0</v>
      </c>
      <c r="AD1381" s="39"/>
      <c r="AE1381" s="39"/>
      <c r="AF1381" s="39"/>
      <c r="AG1381" s="39"/>
      <c r="AH1381" s="39"/>
      <c r="AI1381" s="39">
        <v>0</v>
      </c>
      <c r="AJ1381" s="39">
        <v>0</v>
      </c>
      <c r="AK1381" s="39">
        <v>0</v>
      </c>
      <c r="AL1381" s="39">
        <v>0</v>
      </c>
      <c r="AM1381" s="39">
        <v>0</v>
      </c>
      <c r="AN1381" s="39">
        <v>0</v>
      </c>
      <c r="AO1381" s="39">
        <v>0</v>
      </c>
      <c r="AP1381" s="39">
        <v>0</v>
      </c>
      <c r="AQ1381" s="39">
        <v>0</v>
      </c>
      <c r="AR1381" s="39">
        <v>0</v>
      </c>
      <c r="AS1381" s="41">
        <v>0</v>
      </c>
    </row>
    <row r="1382" spans="1:45">
      <c r="A1382" s="50" t="s">
        <v>199</v>
      </c>
      <c r="B1382" s="19" t="s">
        <v>200</v>
      </c>
      <c r="C1382" s="15" t="s">
        <v>57</v>
      </c>
      <c r="D1382" s="15" t="s">
        <v>58</v>
      </c>
      <c r="E1382" s="15" t="s">
        <v>59</v>
      </c>
      <c r="F1382" s="15" t="s">
        <v>60</v>
      </c>
      <c r="G1382" s="15" t="s">
        <v>1166</v>
      </c>
      <c r="H1382" s="45" t="s">
        <v>1167</v>
      </c>
      <c r="I1382" s="39">
        <v>14719804.597999999</v>
      </c>
      <c r="J1382" s="39">
        <v>0</v>
      </c>
      <c r="K1382" s="39">
        <v>0</v>
      </c>
      <c r="L1382" s="39">
        <v>0</v>
      </c>
      <c r="M1382" s="39">
        <v>0</v>
      </c>
      <c r="N1382" s="39">
        <v>0</v>
      </c>
      <c r="O1382" s="39">
        <v>0</v>
      </c>
      <c r="P1382" s="39">
        <v>4526889.7249999996</v>
      </c>
      <c r="Q1382" s="39"/>
      <c r="R1382" s="39">
        <v>0</v>
      </c>
      <c r="S1382" s="39">
        <v>-86314.506999999998</v>
      </c>
      <c r="T1382" s="39"/>
      <c r="U1382" s="39"/>
      <c r="V1382" s="39">
        <v>0</v>
      </c>
      <c r="W1382" s="39">
        <v>0</v>
      </c>
      <c r="X1382" s="39">
        <v>0</v>
      </c>
      <c r="Y1382" s="39">
        <v>0</v>
      </c>
      <c r="Z1382" s="39">
        <v>0</v>
      </c>
      <c r="AA1382" s="39">
        <v>0</v>
      </c>
      <c r="AB1382" s="39">
        <v>0</v>
      </c>
      <c r="AC1382" s="39">
        <v>0</v>
      </c>
      <c r="AD1382" s="39"/>
      <c r="AE1382" s="39"/>
      <c r="AF1382" s="39"/>
      <c r="AG1382" s="39"/>
      <c r="AH1382" s="39"/>
      <c r="AI1382" s="39">
        <v>0</v>
      </c>
      <c r="AJ1382" s="39">
        <v>0</v>
      </c>
      <c r="AK1382" s="39">
        <v>0</v>
      </c>
      <c r="AL1382" s="39">
        <v>0</v>
      </c>
      <c r="AM1382" s="39">
        <v>0</v>
      </c>
      <c r="AN1382" s="39">
        <v>0</v>
      </c>
      <c r="AO1382" s="39">
        <v>0</v>
      </c>
      <c r="AP1382" s="39">
        <v>0</v>
      </c>
      <c r="AQ1382" s="39">
        <v>0</v>
      </c>
      <c r="AR1382" s="39">
        <v>0</v>
      </c>
      <c r="AS1382" s="41">
        <v>0</v>
      </c>
    </row>
    <row r="1383" spans="1:45">
      <c r="A1383" s="50" t="s">
        <v>199</v>
      </c>
      <c r="B1383" s="19" t="s">
        <v>200</v>
      </c>
      <c r="C1383" s="15" t="s">
        <v>57</v>
      </c>
      <c r="D1383" s="15" t="s">
        <v>58</v>
      </c>
      <c r="E1383" s="15" t="s">
        <v>59</v>
      </c>
      <c r="F1383" s="15" t="s">
        <v>60</v>
      </c>
      <c r="G1383" s="15" t="s">
        <v>1168</v>
      </c>
      <c r="H1383" s="45" t="s">
        <v>1169</v>
      </c>
      <c r="I1383" s="39"/>
      <c r="J1383" s="39">
        <v>0</v>
      </c>
      <c r="K1383" s="39">
        <v>0</v>
      </c>
      <c r="L1383" s="39">
        <v>0</v>
      </c>
      <c r="M1383" s="39">
        <v>0</v>
      </c>
      <c r="N1383" s="39">
        <v>0</v>
      </c>
      <c r="O1383" s="39">
        <v>0</v>
      </c>
      <c r="P1383" s="39"/>
      <c r="Q1383" s="39"/>
      <c r="R1383" s="39">
        <v>0</v>
      </c>
      <c r="S1383" s="39"/>
      <c r="T1383" s="39"/>
      <c r="U1383" s="39"/>
      <c r="V1383" s="39">
        <v>0</v>
      </c>
      <c r="W1383" s="39">
        <v>0</v>
      </c>
      <c r="X1383" s="39">
        <v>0</v>
      </c>
      <c r="Y1383" s="39">
        <v>0</v>
      </c>
      <c r="Z1383" s="39">
        <v>0</v>
      </c>
      <c r="AA1383" s="39">
        <v>0</v>
      </c>
      <c r="AB1383" s="39">
        <v>0</v>
      </c>
      <c r="AC1383" s="39">
        <v>0</v>
      </c>
      <c r="AD1383" s="39"/>
      <c r="AE1383" s="39"/>
      <c r="AF1383" s="39"/>
      <c r="AG1383" s="39"/>
      <c r="AH1383" s="39"/>
      <c r="AI1383" s="39">
        <v>0</v>
      </c>
      <c r="AJ1383" s="39">
        <v>0</v>
      </c>
      <c r="AK1383" s="39">
        <v>0</v>
      </c>
      <c r="AL1383" s="39">
        <v>0</v>
      </c>
      <c r="AM1383" s="39">
        <v>0</v>
      </c>
      <c r="AN1383" s="39">
        <v>0</v>
      </c>
      <c r="AO1383" s="39">
        <v>0</v>
      </c>
      <c r="AP1383" s="39">
        <v>0</v>
      </c>
      <c r="AQ1383" s="39">
        <v>0</v>
      </c>
      <c r="AR1383" s="39">
        <v>0</v>
      </c>
      <c r="AS1383" s="41">
        <v>0</v>
      </c>
    </row>
    <row r="1384" spans="1:45">
      <c r="A1384" s="50" t="s">
        <v>199</v>
      </c>
      <c r="B1384" s="19" t="s">
        <v>200</v>
      </c>
      <c r="C1384" s="15" t="s">
        <v>57</v>
      </c>
      <c r="D1384" s="15" t="s">
        <v>58</v>
      </c>
      <c r="E1384" s="15" t="s">
        <v>59</v>
      </c>
      <c r="F1384" s="15" t="s">
        <v>60</v>
      </c>
      <c r="G1384" s="15" t="s">
        <v>1170</v>
      </c>
      <c r="H1384" s="45" t="s">
        <v>1171</v>
      </c>
      <c r="I1384" s="39">
        <v>-140892.91800000001</v>
      </c>
      <c r="J1384" s="39">
        <v>0</v>
      </c>
      <c r="K1384" s="39">
        <v>0</v>
      </c>
      <c r="L1384" s="39">
        <v>0</v>
      </c>
      <c r="M1384" s="39">
        <v>0</v>
      </c>
      <c r="N1384" s="39">
        <v>0</v>
      </c>
      <c r="O1384" s="39">
        <v>0</v>
      </c>
      <c r="P1384" s="39">
        <v>-67775.159</v>
      </c>
      <c r="Q1384" s="39"/>
      <c r="R1384" s="39"/>
      <c r="S1384" s="39">
        <v>2521.4960000000001</v>
      </c>
      <c r="T1384" s="39"/>
      <c r="U1384" s="39"/>
      <c r="V1384" s="39">
        <v>0</v>
      </c>
      <c r="W1384" s="39">
        <v>0</v>
      </c>
      <c r="X1384" s="39">
        <v>0</v>
      </c>
      <c r="Y1384" s="39">
        <v>0</v>
      </c>
      <c r="Z1384" s="39"/>
      <c r="AA1384" s="39">
        <v>0</v>
      </c>
      <c r="AB1384" s="39">
        <v>0</v>
      </c>
      <c r="AC1384" s="39">
        <v>0</v>
      </c>
      <c r="AD1384" s="39"/>
      <c r="AE1384" s="39"/>
      <c r="AF1384" s="39"/>
      <c r="AG1384" s="39"/>
      <c r="AH1384" s="39"/>
      <c r="AI1384" s="39">
        <v>0</v>
      </c>
      <c r="AJ1384" s="39">
        <v>0</v>
      </c>
      <c r="AK1384" s="39">
        <v>0</v>
      </c>
      <c r="AL1384" s="39">
        <v>0</v>
      </c>
      <c r="AM1384" s="39">
        <v>0</v>
      </c>
      <c r="AN1384" s="39">
        <v>0</v>
      </c>
      <c r="AO1384" s="39">
        <v>0</v>
      </c>
      <c r="AP1384" s="39">
        <v>0</v>
      </c>
      <c r="AQ1384" s="39">
        <v>0</v>
      </c>
      <c r="AR1384" s="39">
        <v>0</v>
      </c>
      <c r="AS1384" s="41">
        <v>0</v>
      </c>
    </row>
    <row r="1385" spans="1:45">
      <c r="A1385" s="50" t="s">
        <v>199</v>
      </c>
      <c r="B1385" s="19" t="s">
        <v>200</v>
      </c>
      <c r="C1385" s="15" t="s">
        <v>57</v>
      </c>
      <c r="D1385" s="15" t="s">
        <v>58</v>
      </c>
      <c r="E1385" s="15" t="s">
        <v>59</v>
      </c>
      <c r="F1385" s="15" t="s">
        <v>60</v>
      </c>
      <c r="G1385" s="15" t="s">
        <v>1172</v>
      </c>
      <c r="H1385" s="45" t="s">
        <v>1173</v>
      </c>
      <c r="I1385" s="39">
        <v>8686406.0240000002</v>
      </c>
      <c r="J1385" s="39">
        <v>0</v>
      </c>
      <c r="K1385" s="39">
        <v>0</v>
      </c>
      <c r="L1385" s="39">
        <v>0</v>
      </c>
      <c r="M1385" s="39">
        <v>0</v>
      </c>
      <c r="N1385" s="39">
        <v>0</v>
      </c>
      <c r="O1385" s="39">
        <v>0</v>
      </c>
      <c r="P1385" s="39">
        <v>4823501.4340000004</v>
      </c>
      <c r="Q1385" s="39"/>
      <c r="R1385" s="39"/>
      <c r="S1385" s="39">
        <v>96208.991999999998</v>
      </c>
      <c r="T1385" s="39"/>
      <c r="U1385" s="39"/>
      <c r="V1385" s="39">
        <v>0</v>
      </c>
      <c r="W1385" s="39">
        <v>0</v>
      </c>
      <c r="X1385" s="39">
        <v>0</v>
      </c>
      <c r="Y1385" s="39">
        <v>0</v>
      </c>
      <c r="Z1385" s="39">
        <v>0</v>
      </c>
      <c r="AA1385" s="39">
        <v>0</v>
      </c>
      <c r="AB1385" s="39">
        <v>0</v>
      </c>
      <c r="AC1385" s="39">
        <v>0</v>
      </c>
      <c r="AD1385" s="39"/>
      <c r="AE1385" s="39"/>
      <c r="AF1385" s="39"/>
      <c r="AG1385" s="39"/>
      <c r="AH1385" s="39"/>
      <c r="AI1385" s="39">
        <v>0</v>
      </c>
      <c r="AJ1385" s="39">
        <v>0</v>
      </c>
      <c r="AK1385" s="39">
        <v>0</v>
      </c>
      <c r="AL1385" s="39">
        <v>0</v>
      </c>
      <c r="AM1385" s="39">
        <v>0</v>
      </c>
      <c r="AN1385" s="39">
        <v>0</v>
      </c>
      <c r="AO1385" s="39">
        <v>0</v>
      </c>
      <c r="AP1385" s="39">
        <v>0</v>
      </c>
      <c r="AQ1385" s="39">
        <v>0</v>
      </c>
      <c r="AR1385" s="39">
        <v>0</v>
      </c>
      <c r="AS1385" s="41">
        <v>0</v>
      </c>
    </row>
    <row r="1386" spans="1:45">
      <c r="A1386" s="50" t="s">
        <v>199</v>
      </c>
      <c r="B1386" s="19" t="s">
        <v>200</v>
      </c>
      <c r="C1386" s="15" t="s">
        <v>57</v>
      </c>
      <c r="D1386" s="15" t="s">
        <v>58</v>
      </c>
      <c r="E1386" s="15" t="s">
        <v>59</v>
      </c>
      <c r="F1386" s="15" t="s">
        <v>60</v>
      </c>
      <c r="G1386" s="15" t="s">
        <v>62</v>
      </c>
      <c r="H1386" s="45" t="s">
        <v>63</v>
      </c>
      <c r="I1386" s="39">
        <v>129739563.07099999</v>
      </c>
      <c r="J1386" s="39">
        <v>168258514.141</v>
      </c>
      <c r="K1386" s="39">
        <v>168244364.20899999</v>
      </c>
      <c r="L1386" s="39">
        <v>158410764.83899999</v>
      </c>
      <c r="M1386" s="39">
        <v>171179705.72600001</v>
      </c>
      <c r="N1386" s="39">
        <v>171167499.382</v>
      </c>
      <c r="O1386" s="39">
        <v>158364596.12</v>
      </c>
      <c r="P1386" s="39">
        <v>136541347.41800001</v>
      </c>
      <c r="Q1386" s="39">
        <v>-12206.343999999999</v>
      </c>
      <c r="R1386" s="39">
        <v>1036091.189</v>
      </c>
      <c r="S1386" s="39">
        <v>56303.101999999999</v>
      </c>
      <c r="T1386" s="39">
        <v>173717167.85299999</v>
      </c>
      <c r="U1386" s="39">
        <v>0</v>
      </c>
      <c r="V1386" s="39">
        <v>-223077.23800000001</v>
      </c>
      <c r="W1386" s="39">
        <v>-1174718.486</v>
      </c>
      <c r="X1386" s="39">
        <v>2103901.798</v>
      </c>
      <c r="Y1386" s="39">
        <v>-674403.74100000004</v>
      </c>
      <c r="Z1386" s="39">
        <v>-1665048.1240000001</v>
      </c>
      <c r="AA1386" s="39">
        <v>481557.087</v>
      </c>
      <c r="AB1386" s="39">
        <v>-1824516.7409999999</v>
      </c>
      <c r="AC1386" s="39">
        <v>438843.31800000003</v>
      </c>
      <c r="AD1386" s="39">
        <v>-12206.343999999999</v>
      </c>
      <c r="AE1386" s="39"/>
      <c r="AF1386" s="39"/>
      <c r="AG1386" s="39">
        <v>173717167.85299999</v>
      </c>
      <c r="AH1386" s="39">
        <v>173717167.85299999</v>
      </c>
      <c r="AI1386" s="39">
        <v>173494090.61500001</v>
      </c>
      <c r="AJ1386" s="39">
        <v>172319372.12900001</v>
      </c>
      <c r="AK1386" s="39">
        <v>174423273.92699999</v>
      </c>
      <c r="AL1386" s="39">
        <v>173748870.18599999</v>
      </c>
      <c r="AM1386" s="39">
        <v>172083822.06200001</v>
      </c>
      <c r="AN1386" s="39">
        <v>172565379.14899999</v>
      </c>
      <c r="AO1386" s="39">
        <v>170740862.40799999</v>
      </c>
      <c r="AP1386" s="39">
        <v>171179705.72600001</v>
      </c>
      <c r="AQ1386" s="39">
        <v>171167499.382</v>
      </c>
      <c r="AR1386" s="39">
        <v>171167499.382</v>
      </c>
      <c r="AS1386" s="41">
        <v>171167499.382</v>
      </c>
    </row>
    <row r="1387" spans="1:45">
      <c r="A1387" s="50" t="s">
        <v>199</v>
      </c>
      <c r="B1387" s="19" t="s">
        <v>200</v>
      </c>
      <c r="C1387" s="15" t="s">
        <v>57</v>
      </c>
      <c r="D1387" s="15" t="s">
        <v>58</v>
      </c>
      <c r="E1387" s="15" t="s">
        <v>64</v>
      </c>
      <c r="F1387" s="15" t="s">
        <v>65</v>
      </c>
      <c r="G1387" s="15" t="s">
        <v>1159</v>
      </c>
      <c r="H1387" s="45" t="s">
        <v>1160</v>
      </c>
      <c r="I1387" s="39">
        <v>1479026.936</v>
      </c>
      <c r="J1387" s="39">
        <v>-753817.598</v>
      </c>
      <c r="K1387" s="39">
        <v>-1897245.669</v>
      </c>
      <c r="L1387" s="39">
        <v>-384204.61300000001</v>
      </c>
      <c r="M1387" s="39">
        <v>-1217401.7749999999</v>
      </c>
      <c r="N1387" s="39">
        <v>-1217401.7749999999</v>
      </c>
      <c r="O1387" s="39">
        <v>-319962.59399999998</v>
      </c>
      <c r="P1387" s="39">
        <v>723935.9</v>
      </c>
      <c r="Q1387" s="39"/>
      <c r="R1387" s="39">
        <v>-36532.108</v>
      </c>
      <c r="S1387" s="39">
        <v>-72893.451000000001</v>
      </c>
      <c r="T1387" s="39"/>
      <c r="U1387" s="39"/>
      <c r="V1387" s="39">
        <v>-208503.80799999999</v>
      </c>
      <c r="W1387" s="39">
        <v>-1025053.224</v>
      </c>
      <c r="X1387" s="39">
        <v>43957.216999999997</v>
      </c>
      <c r="Y1387" s="39">
        <v>79928.426999999996</v>
      </c>
      <c r="Z1387" s="39">
        <v>-43136.076999999997</v>
      </c>
      <c r="AA1387" s="39">
        <v>1511.326</v>
      </c>
      <c r="AB1387" s="39">
        <v>-46730.093999999997</v>
      </c>
      <c r="AC1387" s="39">
        <v>-19375.542000000001</v>
      </c>
      <c r="AD1387" s="39"/>
      <c r="AE1387" s="39"/>
      <c r="AF1387" s="39"/>
      <c r="AG1387" s="39"/>
      <c r="AH1387" s="39"/>
      <c r="AI1387" s="39">
        <v>-208503.80799999999</v>
      </c>
      <c r="AJ1387" s="39">
        <v>-1233557.0319999999</v>
      </c>
      <c r="AK1387" s="39">
        <v>-1189599.8149999999</v>
      </c>
      <c r="AL1387" s="39">
        <v>-1109671.388</v>
      </c>
      <c r="AM1387" s="39">
        <v>-1152807.4650000001</v>
      </c>
      <c r="AN1387" s="39">
        <v>-1151296.139</v>
      </c>
      <c r="AO1387" s="39">
        <v>-1198026.233</v>
      </c>
      <c r="AP1387" s="39">
        <v>-1217401.7749999999</v>
      </c>
      <c r="AQ1387" s="39">
        <v>-1217401.7749999999</v>
      </c>
      <c r="AR1387" s="39">
        <v>-1217401.7749999999</v>
      </c>
      <c r="AS1387" s="41">
        <v>-1217401.7749999999</v>
      </c>
    </row>
    <row r="1388" spans="1:45">
      <c r="A1388" s="50" t="s">
        <v>199</v>
      </c>
      <c r="B1388" s="19" t="s">
        <v>200</v>
      </c>
      <c r="C1388" s="15" t="s">
        <v>57</v>
      </c>
      <c r="D1388" s="15" t="s">
        <v>58</v>
      </c>
      <c r="E1388" s="15" t="s">
        <v>64</v>
      </c>
      <c r="F1388" s="15" t="s">
        <v>65</v>
      </c>
      <c r="G1388" s="15" t="s">
        <v>62</v>
      </c>
      <c r="H1388" s="45" t="s">
        <v>63</v>
      </c>
      <c r="I1388" s="39">
        <v>0</v>
      </c>
      <c r="J1388" s="39">
        <v>0</v>
      </c>
      <c r="K1388" s="39">
        <v>0</v>
      </c>
      <c r="L1388" s="39">
        <v>0</v>
      </c>
      <c r="M1388" s="39">
        <v>0</v>
      </c>
      <c r="N1388" s="39">
        <v>0</v>
      </c>
      <c r="O1388" s="39">
        <v>0</v>
      </c>
      <c r="P1388" s="39">
        <v>0</v>
      </c>
      <c r="Q1388" s="39"/>
      <c r="R1388" s="39">
        <v>0</v>
      </c>
      <c r="S1388" s="39">
        <v>0</v>
      </c>
      <c r="T1388" s="39"/>
      <c r="U1388" s="39"/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A1388" s="39">
        <v>0</v>
      </c>
      <c r="AB1388" s="39">
        <v>0</v>
      </c>
      <c r="AC1388" s="39">
        <v>0</v>
      </c>
      <c r="AD1388" s="39"/>
      <c r="AE1388" s="39"/>
      <c r="AF1388" s="39"/>
      <c r="AG1388" s="39"/>
      <c r="AH1388" s="39"/>
      <c r="AI1388" s="39">
        <v>0</v>
      </c>
      <c r="AJ1388" s="39">
        <v>0</v>
      </c>
      <c r="AK1388" s="39">
        <v>0</v>
      </c>
      <c r="AL1388" s="39">
        <v>0</v>
      </c>
      <c r="AM1388" s="39">
        <v>0</v>
      </c>
      <c r="AN1388" s="39">
        <v>0</v>
      </c>
      <c r="AO1388" s="39">
        <v>0</v>
      </c>
      <c r="AP1388" s="39">
        <v>0</v>
      </c>
      <c r="AQ1388" s="39">
        <v>0</v>
      </c>
      <c r="AR1388" s="39">
        <v>0</v>
      </c>
      <c r="AS1388" s="41">
        <v>0</v>
      </c>
    </row>
    <row r="1389" spans="1:45">
      <c r="A1389" s="50" t="s">
        <v>199</v>
      </c>
      <c r="B1389" s="19" t="s">
        <v>200</v>
      </c>
      <c r="C1389" s="15" t="s">
        <v>57</v>
      </c>
      <c r="D1389" s="15" t="s">
        <v>58</v>
      </c>
      <c r="E1389" s="15" t="s">
        <v>66</v>
      </c>
      <c r="F1389" s="15" t="s">
        <v>67</v>
      </c>
      <c r="G1389" s="15" t="s">
        <v>1131</v>
      </c>
      <c r="H1389" s="45" t="s">
        <v>1132</v>
      </c>
      <c r="I1389" s="39">
        <v>14646558.872</v>
      </c>
      <c r="J1389" s="39"/>
      <c r="K1389" s="39"/>
      <c r="L1389" s="39"/>
      <c r="M1389" s="39"/>
      <c r="N1389" s="39"/>
      <c r="O1389" s="39"/>
      <c r="P1389" s="39">
        <v>3050928.9890000001</v>
      </c>
      <c r="Q1389" s="39"/>
      <c r="R1389" s="39"/>
      <c r="S1389" s="39">
        <v>-277397.46299999999</v>
      </c>
      <c r="T1389" s="39"/>
      <c r="U1389" s="39"/>
      <c r="V1389" s="39"/>
      <c r="W1389" s="39"/>
      <c r="X1389" s="39"/>
      <c r="Y1389" s="39"/>
      <c r="Z1389" s="39"/>
      <c r="AA1389" s="39"/>
      <c r="AB1389" s="39"/>
      <c r="AC1389" s="39"/>
      <c r="AD1389" s="39"/>
      <c r="AE1389" s="39"/>
      <c r="AF1389" s="39"/>
      <c r="AG1389" s="39"/>
      <c r="AH1389" s="39"/>
      <c r="AI1389" s="39"/>
      <c r="AJ1389" s="39"/>
      <c r="AK1389" s="39"/>
      <c r="AL1389" s="39"/>
      <c r="AM1389" s="39"/>
      <c r="AN1389" s="39"/>
      <c r="AO1389" s="39"/>
      <c r="AP1389" s="39"/>
      <c r="AQ1389" s="39"/>
      <c r="AR1389" s="39"/>
      <c r="AS1389" s="41"/>
    </row>
    <row r="1390" spans="1:45">
      <c r="A1390" s="50" t="s">
        <v>199</v>
      </c>
      <c r="B1390" s="19" t="s">
        <v>200</v>
      </c>
      <c r="C1390" s="15" t="s">
        <v>57</v>
      </c>
      <c r="D1390" s="15" t="s">
        <v>58</v>
      </c>
      <c r="E1390" s="15" t="s">
        <v>66</v>
      </c>
      <c r="F1390" s="15" t="s">
        <v>67</v>
      </c>
      <c r="G1390" s="15" t="s">
        <v>1133</v>
      </c>
      <c r="H1390" s="45" t="s">
        <v>1134</v>
      </c>
      <c r="I1390" s="39">
        <v>34270885.261</v>
      </c>
      <c r="J1390" s="39"/>
      <c r="K1390" s="39"/>
      <c r="L1390" s="39"/>
      <c r="M1390" s="39"/>
      <c r="N1390" s="39"/>
      <c r="O1390" s="39"/>
      <c r="P1390" s="39">
        <v>18758269.566</v>
      </c>
      <c r="Q1390" s="39"/>
      <c r="R1390" s="39"/>
      <c r="S1390" s="39">
        <v>374150.23300000001</v>
      </c>
      <c r="T1390" s="39"/>
      <c r="U1390" s="39"/>
      <c r="V1390" s="39"/>
      <c r="W1390" s="39"/>
      <c r="X1390" s="39"/>
      <c r="Y1390" s="39"/>
      <c r="Z1390" s="39"/>
      <c r="AA1390" s="39"/>
      <c r="AB1390" s="39"/>
      <c r="AC1390" s="39"/>
      <c r="AD1390" s="39"/>
      <c r="AE1390" s="39"/>
      <c r="AF1390" s="39"/>
      <c r="AG1390" s="39"/>
      <c r="AH1390" s="39"/>
      <c r="AI1390" s="39"/>
      <c r="AJ1390" s="39"/>
      <c r="AK1390" s="39"/>
      <c r="AL1390" s="39"/>
      <c r="AM1390" s="39"/>
      <c r="AN1390" s="39"/>
      <c r="AO1390" s="39"/>
      <c r="AP1390" s="39"/>
      <c r="AQ1390" s="39"/>
      <c r="AR1390" s="39"/>
      <c r="AS1390" s="41"/>
    </row>
    <row r="1391" spans="1:45">
      <c r="A1391" s="50" t="s">
        <v>199</v>
      </c>
      <c r="B1391" s="19" t="s">
        <v>200</v>
      </c>
      <c r="C1391" s="15" t="s">
        <v>57</v>
      </c>
      <c r="D1391" s="15" t="s">
        <v>58</v>
      </c>
      <c r="E1391" s="15" t="s">
        <v>66</v>
      </c>
      <c r="F1391" s="15" t="s">
        <v>67</v>
      </c>
      <c r="G1391" s="15" t="s">
        <v>1220</v>
      </c>
      <c r="H1391" s="45" t="s">
        <v>1221</v>
      </c>
      <c r="I1391" s="39"/>
      <c r="J1391" s="39">
        <v>-91608.804999999993</v>
      </c>
      <c r="K1391" s="39">
        <v>-91608.804999999993</v>
      </c>
      <c r="L1391" s="39"/>
      <c r="M1391" s="39">
        <v>-81983.649000000005</v>
      </c>
      <c r="N1391" s="39">
        <v>-81983.649000000005</v>
      </c>
      <c r="O1391" s="39"/>
      <c r="P1391" s="39"/>
      <c r="Q1391" s="39"/>
      <c r="R1391" s="39"/>
      <c r="S1391" s="39"/>
      <c r="T1391" s="39"/>
      <c r="U1391" s="39"/>
      <c r="V1391" s="39"/>
      <c r="W1391" s="39"/>
      <c r="X1391" s="39"/>
      <c r="Y1391" s="39"/>
      <c r="Z1391" s="39"/>
      <c r="AA1391" s="39"/>
      <c r="AB1391" s="39">
        <v>-81983.649000000005</v>
      </c>
      <c r="AC1391" s="39">
        <v>0</v>
      </c>
      <c r="AD1391" s="39"/>
      <c r="AE1391" s="39"/>
      <c r="AF1391" s="39"/>
      <c r="AG1391" s="39"/>
      <c r="AH1391" s="39"/>
      <c r="AI1391" s="39"/>
      <c r="AJ1391" s="39"/>
      <c r="AK1391" s="39"/>
      <c r="AL1391" s="39"/>
      <c r="AM1391" s="39"/>
      <c r="AN1391" s="39"/>
      <c r="AO1391" s="39">
        <v>-81983.649000000005</v>
      </c>
      <c r="AP1391" s="39">
        <v>-81983.649000000005</v>
      </c>
      <c r="AQ1391" s="39">
        <v>-81983.649000000005</v>
      </c>
      <c r="AR1391" s="39">
        <v>-81983.649000000005</v>
      </c>
      <c r="AS1391" s="41">
        <v>-81983.649000000005</v>
      </c>
    </row>
    <row r="1392" spans="1:45">
      <c r="A1392" s="50" t="s">
        <v>199</v>
      </c>
      <c r="B1392" s="19" t="s">
        <v>200</v>
      </c>
      <c r="C1392" s="15" t="s">
        <v>57</v>
      </c>
      <c r="D1392" s="15" t="s">
        <v>58</v>
      </c>
      <c r="E1392" s="15" t="s">
        <v>66</v>
      </c>
      <c r="F1392" s="15" t="s">
        <v>67</v>
      </c>
      <c r="G1392" s="15" t="s">
        <v>1146</v>
      </c>
      <c r="H1392" s="45" t="s">
        <v>1147</v>
      </c>
      <c r="I1392" s="39">
        <v>513179.766</v>
      </c>
      <c r="J1392" s="39">
        <v>-1869327.8929999999</v>
      </c>
      <c r="K1392" s="39">
        <v>-1977795.247</v>
      </c>
      <c r="L1392" s="39">
        <v>-668041.06799999997</v>
      </c>
      <c r="M1392" s="39">
        <v>-1476589.0819999999</v>
      </c>
      <c r="N1392" s="39">
        <v>-1476589.0819999999</v>
      </c>
      <c r="O1392" s="39">
        <v>-582569.21600000001</v>
      </c>
      <c r="P1392" s="39">
        <v>690818.55900000001</v>
      </c>
      <c r="Q1392" s="39"/>
      <c r="R1392" s="39">
        <v>-36849.650999999998</v>
      </c>
      <c r="S1392" s="39">
        <v>82297.771999999997</v>
      </c>
      <c r="T1392" s="39"/>
      <c r="U1392" s="39"/>
      <c r="V1392" s="39">
        <v>-774520.03099999996</v>
      </c>
      <c r="W1392" s="39">
        <v>-51046.264000000003</v>
      </c>
      <c r="X1392" s="39">
        <v>-132209.25</v>
      </c>
      <c r="Y1392" s="39">
        <v>-105444.473</v>
      </c>
      <c r="Z1392" s="39">
        <v>-172799.18400000001</v>
      </c>
      <c r="AA1392" s="39">
        <v>-7399.3639999999996</v>
      </c>
      <c r="AB1392" s="39">
        <v>-144468.68299999999</v>
      </c>
      <c r="AC1392" s="39">
        <v>-88701.832999999999</v>
      </c>
      <c r="AD1392" s="39"/>
      <c r="AE1392" s="39"/>
      <c r="AF1392" s="39"/>
      <c r="AG1392" s="39"/>
      <c r="AH1392" s="39"/>
      <c r="AI1392" s="39">
        <v>-774520.03099999996</v>
      </c>
      <c r="AJ1392" s="39">
        <v>-825566.29500000004</v>
      </c>
      <c r="AK1392" s="39">
        <v>-957775.54500000004</v>
      </c>
      <c r="AL1392" s="39">
        <v>-1063220.0179999999</v>
      </c>
      <c r="AM1392" s="39">
        <v>-1236019.202</v>
      </c>
      <c r="AN1392" s="39">
        <v>-1243418.5660000001</v>
      </c>
      <c r="AO1392" s="39">
        <v>-1387887.2490000001</v>
      </c>
      <c r="AP1392" s="39">
        <v>-1476589.0819999999</v>
      </c>
      <c r="AQ1392" s="39">
        <v>-1476589.0819999999</v>
      </c>
      <c r="AR1392" s="39">
        <v>-1476589.0819999999</v>
      </c>
      <c r="AS1392" s="41">
        <v>-1476589.0819999999</v>
      </c>
    </row>
    <row r="1393" spans="1:45">
      <c r="A1393" s="50" t="s">
        <v>199</v>
      </c>
      <c r="B1393" s="19" t="s">
        <v>200</v>
      </c>
      <c r="C1393" s="15" t="s">
        <v>57</v>
      </c>
      <c r="D1393" s="15" t="s">
        <v>58</v>
      </c>
      <c r="E1393" s="15" t="s">
        <v>66</v>
      </c>
      <c r="F1393" s="15" t="s">
        <v>67</v>
      </c>
      <c r="G1393" s="15" t="s">
        <v>1149</v>
      </c>
      <c r="H1393" s="45" t="s">
        <v>1150</v>
      </c>
      <c r="I1393" s="39">
        <v>3069445.3870000001</v>
      </c>
      <c r="J1393" s="39">
        <v>-1214021.8500000001</v>
      </c>
      <c r="K1393" s="39">
        <v>1857852.5649999999</v>
      </c>
      <c r="L1393" s="39">
        <v>-14904.637000000001</v>
      </c>
      <c r="M1393" s="39">
        <v>-706581.48800000001</v>
      </c>
      <c r="N1393" s="39">
        <v>-706581.48800000001</v>
      </c>
      <c r="O1393" s="39">
        <v>-81301.543000000005</v>
      </c>
      <c r="P1393" s="39">
        <v>132782.77499999999</v>
      </c>
      <c r="Q1393" s="39"/>
      <c r="R1393" s="39">
        <v>30435.756000000001</v>
      </c>
      <c r="S1393" s="39">
        <v>-207533.37400000001</v>
      </c>
      <c r="T1393" s="39"/>
      <c r="U1393" s="39"/>
      <c r="V1393" s="39">
        <v>-658131.99399999995</v>
      </c>
      <c r="W1393" s="39">
        <v>-27534.976999999999</v>
      </c>
      <c r="X1393" s="39">
        <v>-453114.77500000002</v>
      </c>
      <c r="Y1393" s="39">
        <v>-106004.898</v>
      </c>
      <c r="Z1393" s="39">
        <v>-125869.41800000001</v>
      </c>
      <c r="AA1393" s="39">
        <v>61660.677000000003</v>
      </c>
      <c r="AB1393" s="39">
        <v>264507.864</v>
      </c>
      <c r="AC1393" s="39">
        <v>337906.033</v>
      </c>
      <c r="AD1393" s="39"/>
      <c r="AE1393" s="39"/>
      <c r="AF1393" s="39"/>
      <c r="AG1393" s="39"/>
      <c r="AH1393" s="39"/>
      <c r="AI1393" s="39">
        <v>-658131.99399999995</v>
      </c>
      <c r="AJ1393" s="39">
        <v>-685666.97100000002</v>
      </c>
      <c r="AK1393" s="39">
        <v>-1138781.746</v>
      </c>
      <c r="AL1393" s="39">
        <v>-1244786.6440000001</v>
      </c>
      <c r="AM1393" s="39">
        <v>-1370656.0619999999</v>
      </c>
      <c r="AN1393" s="39">
        <v>-1308995.385</v>
      </c>
      <c r="AO1393" s="39">
        <v>-1044487.5209999999</v>
      </c>
      <c r="AP1393" s="39">
        <v>-706581.48800000001</v>
      </c>
      <c r="AQ1393" s="39">
        <v>-706581.48800000001</v>
      </c>
      <c r="AR1393" s="39">
        <v>-706581.48800000001</v>
      </c>
      <c r="AS1393" s="41">
        <v>-706581.48800000001</v>
      </c>
    </row>
    <row r="1394" spans="1:45">
      <c r="A1394" s="50" t="s">
        <v>199</v>
      </c>
      <c r="B1394" s="19" t="s">
        <v>200</v>
      </c>
      <c r="C1394" s="15" t="s">
        <v>57</v>
      </c>
      <c r="D1394" s="15" t="s">
        <v>58</v>
      </c>
      <c r="E1394" s="15" t="s">
        <v>66</v>
      </c>
      <c r="F1394" s="15" t="s">
        <v>67</v>
      </c>
      <c r="G1394" s="15" t="s">
        <v>1151</v>
      </c>
      <c r="H1394" s="45" t="s">
        <v>1152</v>
      </c>
      <c r="I1394" s="39">
        <v>4202313.2929999996</v>
      </c>
      <c r="J1394" s="39">
        <v>-2325783.56</v>
      </c>
      <c r="K1394" s="39">
        <v>3764227.9509999999</v>
      </c>
      <c r="L1394" s="39">
        <v>1950923.9450000001</v>
      </c>
      <c r="M1394" s="39">
        <v>2436850.5959999999</v>
      </c>
      <c r="N1394" s="39">
        <v>2436850.5959999999</v>
      </c>
      <c r="O1394" s="39">
        <v>1832377.325</v>
      </c>
      <c r="P1394" s="39">
        <v>1393272.003</v>
      </c>
      <c r="Q1394" s="39"/>
      <c r="R1394" s="39">
        <v>101818.171</v>
      </c>
      <c r="S1394" s="39">
        <v>-613562.43799999997</v>
      </c>
      <c r="T1394" s="39"/>
      <c r="U1394" s="39"/>
      <c r="V1394" s="39">
        <v>180513.742</v>
      </c>
      <c r="W1394" s="39">
        <v>430944.60100000002</v>
      </c>
      <c r="X1394" s="39">
        <v>-100610.66899999999</v>
      </c>
      <c r="Y1394" s="39">
        <v>309778.54399999999</v>
      </c>
      <c r="Z1394" s="39">
        <v>786669.43099999998</v>
      </c>
      <c r="AA1394" s="39">
        <v>1080294.754</v>
      </c>
      <c r="AB1394" s="39">
        <v>-164540.81099999999</v>
      </c>
      <c r="AC1394" s="39">
        <v>-86198.995999999999</v>
      </c>
      <c r="AD1394" s="39"/>
      <c r="AE1394" s="39"/>
      <c r="AF1394" s="39"/>
      <c r="AG1394" s="39"/>
      <c r="AH1394" s="39"/>
      <c r="AI1394" s="39">
        <v>180513.742</v>
      </c>
      <c r="AJ1394" s="39">
        <v>611458.34299999999</v>
      </c>
      <c r="AK1394" s="39">
        <v>510847.674</v>
      </c>
      <c r="AL1394" s="39">
        <v>820626.21799999999</v>
      </c>
      <c r="AM1394" s="39">
        <v>1607295.649</v>
      </c>
      <c r="AN1394" s="39">
        <v>2687590.4029999999</v>
      </c>
      <c r="AO1394" s="39">
        <v>2523049.5920000002</v>
      </c>
      <c r="AP1394" s="39">
        <v>2436850.5959999999</v>
      </c>
      <c r="AQ1394" s="39">
        <v>2436850.5959999999</v>
      </c>
      <c r="AR1394" s="39">
        <v>2436850.5959999999</v>
      </c>
      <c r="AS1394" s="41">
        <v>2436850.5959999999</v>
      </c>
    </row>
    <row r="1395" spans="1:45">
      <c r="A1395" s="50" t="s">
        <v>199</v>
      </c>
      <c r="B1395" s="19" t="s">
        <v>200</v>
      </c>
      <c r="C1395" s="15" t="s">
        <v>57</v>
      </c>
      <c r="D1395" s="15" t="s">
        <v>58</v>
      </c>
      <c r="E1395" s="15" t="s">
        <v>66</v>
      </c>
      <c r="F1395" s="15" t="s">
        <v>67</v>
      </c>
      <c r="G1395" s="15" t="s">
        <v>1153</v>
      </c>
      <c r="H1395" s="45" t="s">
        <v>1154</v>
      </c>
      <c r="I1395" s="39">
        <v>5579.652</v>
      </c>
      <c r="J1395" s="39">
        <v>184363.791</v>
      </c>
      <c r="K1395" s="39">
        <v>147533.489</v>
      </c>
      <c r="L1395" s="39">
        <v>1936.3389999999999</v>
      </c>
      <c r="M1395" s="39">
        <v>1837254.361</v>
      </c>
      <c r="N1395" s="39">
        <v>1837254.361</v>
      </c>
      <c r="O1395" s="39">
        <v>118559.683</v>
      </c>
      <c r="P1395" s="39">
        <v>-1258531.368</v>
      </c>
      <c r="Q1395" s="39"/>
      <c r="R1395" s="39">
        <v>13677.714</v>
      </c>
      <c r="S1395" s="39">
        <v>-517865.12900000002</v>
      </c>
      <c r="T1395" s="39"/>
      <c r="U1395" s="39"/>
      <c r="V1395" s="39">
        <v>-111876.58199999999</v>
      </c>
      <c r="W1395" s="39">
        <v>830362.38600000006</v>
      </c>
      <c r="X1395" s="39">
        <v>210505.08100000001</v>
      </c>
      <c r="Y1395" s="39">
        <v>271777.10100000002</v>
      </c>
      <c r="Z1395" s="39">
        <v>147844.49799999999</v>
      </c>
      <c r="AA1395" s="39">
        <v>414136.55300000001</v>
      </c>
      <c r="AB1395" s="39">
        <v>69751.398000000001</v>
      </c>
      <c r="AC1395" s="39">
        <v>4753.9260000000004</v>
      </c>
      <c r="AD1395" s="39"/>
      <c r="AE1395" s="39"/>
      <c r="AF1395" s="39"/>
      <c r="AG1395" s="39"/>
      <c r="AH1395" s="39"/>
      <c r="AI1395" s="39">
        <v>-111876.58199999999</v>
      </c>
      <c r="AJ1395" s="39">
        <v>718485.804</v>
      </c>
      <c r="AK1395" s="39">
        <v>928990.88500000001</v>
      </c>
      <c r="AL1395" s="39">
        <v>1200767.986</v>
      </c>
      <c r="AM1395" s="39">
        <v>1348612.4839999999</v>
      </c>
      <c r="AN1395" s="39">
        <v>1762749.037</v>
      </c>
      <c r="AO1395" s="39">
        <v>1832500.4350000001</v>
      </c>
      <c r="AP1395" s="39">
        <v>1837254.361</v>
      </c>
      <c r="AQ1395" s="39">
        <v>1837254.361</v>
      </c>
      <c r="AR1395" s="39">
        <v>1837254.361</v>
      </c>
      <c r="AS1395" s="41">
        <v>1837254.361</v>
      </c>
    </row>
    <row r="1396" spans="1:45">
      <c r="A1396" s="50" t="s">
        <v>199</v>
      </c>
      <c r="B1396" s="19" t="s">
        <v>200</v>
      </c>
      <c r="C1396" s="15" t="s">
        <v>57</v>
      </c>
      <c r="D1396" s="15" t="s">
        <v>58</v>
      </c>
      <c r="E1396" s="15" t="s">
        <v>66</v>
      </c>
      <c r="F1396" s="15" t="s">
        <v>67</v>
      </c>
      <c r="G1396" s="15" t="s">
        <v>1155</v>
      </c>
      <c r="H1396" s="45" t="s">
        <v>1156</v>
      </c>
      <c r="I1396" s="39">
        <v>5759557.0159999998</v>
      </c>
      <c r="J1396" s="39">
        <v>9848646.1500000004</v>
      </c>
      <c r="K1396" s="39">
        <v>16670874.846999999</v>
      </c>
      <c r="L1396" s="39">
        <v>1541829.6510000001</v>
      </c>
      <c r="M1396" s="39">
        <v>9440207.6410000008</v>
      </c>
      <c r="N1396" s="39">
        <v>9440207.6410000008</v>
      </c>
      <c r="O1396" s="39">
        <v>2871825.7510000002</v>
      </c>
      <c r="P1396" s="39">
        <v>4028249.3360000001</v>
      </c>
      <c r="Q1396" s="39"/>
      <c r="R1396" s="39">
        <v>-662191.45200000005</v>
      </c>
      <c r="S1396" s="39">
        <v>1544593.0859999999</v>
      </c>
      <c r="T1396" s="39"/>
      <c r="U1396" s="39"/>
      <c r="V1396" s="39">
        <v>4790397.591</v>
      </c>
      <c r="W1396" s="39">
        <v>1566954.257</v>
      </c>
      <c r="X1396" s="39">
        <v>-169908.092</v>
      </c>
      <c r="Y1396" s="39">
        <v>2000727.7409999999</v>
      </c>
      <c r="Z1396" s="39">
        <v>1299573.6059999999</v>
      </c>
      <c r="AA1396" s="39">
        <v>1023694.603</v>
      </c>
      <c r="AB1396" s="39">
        <v>-357088.03600000002</v>
      </c>
      <c r="AC1396" s="39">
        <v>-714144.02899999998</v>
      </c>
      <c r="AD1396" s="39"/>
      <c r="AE1396" s="39"/>
      <c r="AF1396" s="39"/>
      <c r="AG1396" s="39"/>
      <c r="AH1396" s="39"/>
      <c r="AI1396" s="39">
        <v>4790397.591</v>
      </c>
      <c r="AJ1396" s="39">
        <v>6357351.8480000002</v>
      </c>
      <c r="AK1396" s="39">
        <v>6187443.7560000001</v>
      </c>
      <c r="AL1396" s="39">
        <v>8188171.4970000004</v>
      </c>
      <c r="AM1396" s="39">
        <v>9487745.1030000001</v>
      </c>
      <c r="AN1396" s="39">
        <v>10511439.706</v>
      </c>
      <c r="AO1396" s="39">
        <v>10154351.67</v>
      </c>
      <c r="AP1396" s="39">
        <v>9440207.6410000008</v>
      </c>
      <c r="AQ1396" s="39">
        <v>9440207.6410000008</v>
      </c>
      <c r="AR1396" s="39">
        <v>9440207.6410000008</v>
      </c>
      <c r="AS1396" s="41">
        <v>9440207.6410000008</v>
      </c>
    </row>
    <row r="1397" spans="1:45">
      <c r="A1397" s="50" t="s">
        <v>199</v>
      </c>
      <c r="B1397" s="19" t="s">
        <v>200</v>
      </c>
      <c r="C1397" s="15" t="s">
        <v>57</v>
      </c>
      <c r="D1397" s="15" t="s">
        <v>58</v>
      </c>
      <c r="E1397" s="15" t="s">
        <v>66</v>
      </c>
      <c r="F1397" s="15" t="s">
        <v>67</v>
      </c>
      <c r="G1397" s="15" t="s">
        <v>1159</v>
      </c>
      <c r="H1397" s="45" t="s">
        <v>1160</v>
      </c>
      <c r="I1397" s="39">
        <v>-472069.7</v>
      </c>
      <c r="J1397" s="39">
        <v>1540377.618</v>
      </c>
      <c r="K1397" s="39">
        <v>833792.39500000002</v>
      </c>
      <c r="L1397" s="39">
        <v>-625800.848</v>
      </c>
      <c r="M1397" s="39">
        <v>113214.935</v>
      </c>
      <c r="N1397" s="39">
        <v>113214.935</v>
      </c>
      <c r="O1397" s="39">
        <v>-517656.359</v>
      </c>
      <c r="P1397" s="39">
        <v>-1333985.993</v>
      </c>
      <c r="Q1397" s="39"/>
      <c r="R1397" s="39">
        <v>-52837.338000000003</v>
      </c>
      <c r="S1397" s="39">
        <v>-97531.365000000005</v>
      </c>
      <c r="T1397" s="39"/>
      <c r="U1397" s="39"/>
      <c r="V1397" s="39">
        <v>50630.114999999998</v>
      </c>
      <c r="W1397" s="39">
        <v>-24198.792000000001</v>
      </c>
      <c r="X1397" s="39">
        <v>67597.880999999994</v>
      </c>
      <c r="Y1397" s="39">
        <v>-119897.038</v>
      </c>
      <c r="Z1397" s="39">
        <v>168058.07</v>
      </c>
      <c r="AA1397" s="39">
        <v>24742.381000000001</v>
      </c>
      <c r="AB1397" s="39">
        <v>-176445.12700000001</v>
      </c>
      <c r="AC1397" s="39">
        <v>122727.44500000001</v>
      </c>
      <c r="AD1397" s="39"/>
      <c r="AE1397" s="39"/>
      <c r="AF1397" s="39"/>
      <c r="AG1397" s="39"/>
      <c r="AH1397" s="39"/>
      <c r="AI1397" s="39">
        <v>50630.114999999998</v>
      </c>
      <c r="AJ1397" s="39">
        <v>26431.323</v>
      </c>
      <c r="AK1397" s="39">
        <v>94029.203999999998</v>
      </c>
      <c r="AL1397" s="39">
        <v>-25867.833999999999</v>
      </c>
      <c r="AM1397" s="39">
        <v>142190.236</v>
      </c>
      <c r="AN1397" s="39">
        <v>166932.617</v>
      </c>
      <c r="AO1397" s="39">
        <v>-9512.51</v>
      </c>
      <c r="AP1397" s="39">
        <v>113214.935</v>
      </c>
      <c r="AQ1397" s="39">
        <v>113214.935</v>
      </c>
      <c r="AR1397" s="39">
        <v>113214.935</v>
      </c>
      <c r="AS1397" s="41">
        <v>113214.935</v>
      </c>
    </row>
    <row r="1398" spans="1:45">
      <c r="A1398" s="50" t="s">
        <v>199</v>
      </c>
      <c r="B1398" s="19" t="s">
        <v>200</v>
      </c>
      <c r="C1398" s="15" t="s">
        <v>57</v>
      </c>
      <c r="D1398" s="15" t="s">
        <v>58</v>
      </c>
      <c r="E1398" s="15" t="s">
        <v>66</v>
      </c>
      <c r="F1398" s="15" t="s">
        <v>67</v>
      </c>
      <c r="G1398" s="15" t="s">
        <v>1163</v>
      </c>
      <c r="H1398" s="45" t="s">
        <v>1164</v>
      </c>
      <c r="I1398" s="39">
        <v>-13266557.278999999</v>
      </c>
      <c r="J1398" s="39">
        <v>-11820320.024</v>
      </c>
      <c r="K1398" s="39">
        <v>-219205.823</v>
      </c>
      <c r="L1398" s="39">
        <v>-17703594.866999999</v>
      </c>
      <c r="M1398" s="39">
        <v>-6232561.7539999997</v>
      </c>
      <c r="N1398" s="39">
        <v>-6232561.7539999997</v>
      </c>
      <c r="O1398" s="39">
        <v>-13907843.643999999</v>
      </c>
      <c r="P1398" s="39">
        <v>-10712108.91</v>
      </c>
      <c r="Q1398" s="39"/>
      <c r="R1398" s="39">
        <v>-1892406.0519999999</v>
      </c>
      <c r="S1398" s="39">
        <v>-1991849.0560000001</v>
      </c>
      <c r="T1398" s="39"/>
      <c r="U1398" s="39"/>
      <c r="V1398" s="39">
        <v>-2174.8760000000002</v>
      </c>
      <c r="W1398" s="39">
        <v>-1144518.122</v>
      </c>
      <c r="X1398" s="39">
        <v>-1293456.3689999999</v>
      </c>
      <c r="Y1398" s="39">
        <v>-668338.429</v>
      </c>
      <c r="Z1398" s="39">
        <v>-753804.99600000004</v>
      </c>
      <c r="AA1398" s="39">
        <v>-561590.98800000001</v>
      </c>
      <c r="AB1398" s="39">
        <v>-1010544.474</v>
      </c>
      <c r="AC1398" s="39">
        <v>-798133.5</v>
      </c>
      <c r="AD1398" s="39"/>
      <c r="AE1398" s="39"/>
      <c r="AF1398" s="39"/>
      <c r="AG1398" s="39"/>
      <c r="AH1398" s="39"/>
      <c r="AI1398" s="39">
        <v>-2174.8760000000002</v>
      </c>
      <c r="AJ1398" s="39">
        <v>-1146692.9979999999</v>
      </c>
      <c r="AK1398" s="39">
        <v>-2440149.3670000001</v>
      </c>
      <c r="AL1398" s="39">
        <v>-3108487.7960000001</v>
      </c>
      <c r="AM1398" s="39">
        <v>-3862292.7919999999</v>
      </c>
      <c r="AN1398" s="39">
        <v>-4423883.78</v>
      </c>
      <c r="AO1398" s="39">
        <v>-5434428.2539999997</v>
      </c>
      <c r="AP1398" s="39">
        <v>-6232561.7539999997</v>
      </c>
      <c r="AQ1398" s="39">
        <v>-6232561.7539999997</v>
      </c>
      <c r="AR1398" s="39">
        <v>-6232561.7539999997</v>
      </c>
      <c r="AS1398" s="41">
        <v>-6232561.7539999997</v>
      </c>
    </row>
    <row r="1399" spans="1:45">
      <c r="A1399" s="50" t="s">
        <v>199</v>
      </c>
      <c r="B1399" s="19" t="s">
        <v>200</v>
      </c>
      <c r="C1399" s="15" t="s">
        <v>57</v>
      </c>
      <c r="D1399" s="15" t="s">
        <v>58</v>
      </c>
      <c r="E1399" s="15" t="s">
        <v>66</v>
      </c>
      <c r="F1399" s="15" t="s">
        <v>67</v>
      </c>
      <c r="G1399" s="15" t="s">
        <v>1165</v>
      </c>
      <c r="H1399" s="45" t="s">
        <v>1134</v>
      </c>
      <c r="I1399" s="39"/>
      <c r="J1399" s="39">
        <v>35819235.556000002</v>
      </c>
      <c r="K1399" s="39">
        <v>31019136.655000001</v>
      </c>
      <c r="L1399" s="39">
        <v>-21071496.833000001</v>
      </c>
      <c r="M1399" s="39">
        <v>19979689.410999998</v>
      </c>
      <c r="N1399" s="39">
        <v>19979689.410999998</v>
      </c>
      <c r="O1399" s="39">
        <v>-18097004.634</v>
      </c>
      <c r="P1399" s="39"/>
      <c r="Q1399" s="39"/>
      <c r="R1399" s="39">
        <v>-1740417.2660000001</v>
      </c>
      <c r="S1399" s="39"/>
      <c r="T1399" s="39"/>
      <c r="U1399" s="39"/>
      <c r="V1399" s="39">
        <v>903095.30599999998</v>
      </c>
      <c r="W1399" s="39">
        <v>-2191350.625</v>
      </c>
      <c r="X1399" s="39">
        <v>-2475646.2689999999</v>
      </c>
      <c r="Y1399" s="39">
        <v>4038432.6660000002</v>
      </c>
      <c r="Z1399" s="39">
        <v>8040428.5939999996</v>
      </c>
      <c r="AA1399" s="39">
        <v>6876858.9570000004</v>
      </c>
      <c r="AB1399" s="39">
        <v>2154473.3480000002</v>
      </c>
      <c r="AC1399" s="39">
        <v>2633397.4339999999</v>
      </c>
      <c r="AD1399" s="39"/>
      <c r="AE1399" s="39"/>
      <c r="AF1399" s="39"/>
      <c r="AG1399" s="39"/>
      <c r="AH1399" s="39"/>
      <c r="AI1399" s="39">
        <v>903095.30599999998</v>
      </c>
      <c r="AJ1399" s="39">
        <v>-1288255.3189999999</v>
      </c>
      <c r="AK1399" s="39">
        <v>-3763901.588</v>
      </c>
      <c r="AL1399" s="39">
        <v>274531.07799999998</v>
      </c>
      <c r="AM1399" s="39">
        <v>8314959.6720000003</v>
      </c>
      <c r="AN1399" s="39">
        <v>15191818.629000001</v>
      </c>
      <c r="AO1399" s="39">
        <v>17346291.977000002</v>
      </c>
      <c r="AP1399" s="39">
        <v>19979689.410999998</v>
      </c>
      <c r="AQ1399" s="39">
        <v>19979689.410999998</v>
      </c>
      <c r="AR1399" s="39">
        <v>19979689.410999998</v>
      </c>
      <c r="AS1399" s="41">
        <v>19979689.410999998</v>
      </c>
    </row>
    <row r="1400" spans="1:45">
      <c r="A1400" s="50" t="s">
        <v>199</v>
      </c>
      <c r="B1400" s="19" t="s">
        <v>200</v>
      </c>
      <c r="C1400" s="15" t="s">
        <v>57</v>
      </c>
      <c r="D1400" s="15" t="s">
        <v>58</v>
      </c>
      <c r="E1400" s="15" t="s">
        <v>66</v>
      </c>
      <c r="F1400" s="15" t="s">
        <v>67</v>
      </c>
      <c r="G1400" s="15" t="s">
        <v>1166</v>
      </c>
      <c r="H1400" s="45" t="s">
        <v>1167</v>
      </c>
      <c r="I1400" s="39"/>
      <c r="J1400" s="39">
        <v>13160348.027000001</v>
      </c>
      <c r="K1400" s="39">
        <v>13358039.382999999</v>
      </c>
      <c r="L1400" s="39">
        <v>-663453.43200000003</v>
      </c>
      <c r="M1400" s="39">
        <v>11366746.309</v>
      </c>
      <c r="N1400" s="39">
        <v>11366746.309</v>
      </c>
      <c r="O1400" s="39">
        <v>-641523.06299999997</v>
      </c>
      <c r="P1400" s="39"/>
      <c r="Q1400" s="39"/>
      <c r="R1400" s="39">
        <v>-113949.43</v>
      </c>
      <c r="S1400" s="39"/>
      <c r="T1400" s="39"/>
      <c r="U1400" s="39"/>
      <c r="V1400" s="39">
        <v>2269678.7089999998</v>
      </c>
      <c r="W1400" s="39">
        <v>-320246.76</v>
      </c>
      <c r="X1400" s="39">
        <v>-689925.924</v>
      </c>
      <c r="Y1400" s="39">
        <v>4308005.0120000001</v>
      </c>
      <c r="Z1400" s="39">
        <v>2675537.3390000002</v>
      </c>
      <c r="AA1400" s="39">
        <v>1743159.1850000001</v>
      </c>
      <c r="AB1400" s="39">
        <v>587715.09</v>
      </c>
      <c r="AC1400" s="39">
        <v>792823.65800000005</v>
      </c>
      <c r="AD1400" s="39"/>
      <c r="AE1400" s="39"/>
      <c r="AF1400" s="39"/>
      <c r="AG1400" s="39"/>
      <c r="AH1400" s="39"/>
      <c r="AI1400" s="39">
        <v>2269678.7089999998</v>
      </c>
      <c r="AJ1400" s="39">
        <v>1949431.949</v>
      </c>
      <c r="AK1400" s="39">
        <v>1259506.0249999999</v>
      </c>
      <c r="AL1400" s="39">
        <v>5567511.0369999995</v>
      </c>
      <c r="AM1400" s="39">
        <v>8243048.3760000002</v>
      </c>
      <c r="AN1400" s="39">
        <v>9986207.5610000007</v>
      </c>
      <c r="AO1400" s="39">
        <v>10573922.651000001</v>
      </c>
      <c r="AP1400" s="39">
        <v>11366746.309</v>
      </c>
      <c r="AQ1400" s="39">
        <v>11366746.309</v>
      </c>
      <c r="AR1400" s="39">
        <v>11366746.309</v>
      </c>
      <c r="AS1400" s="41">
        <v>11366746.309</v>
      </c>
    </row>
    <row r="1401" spans="1:45">
      <c r="A1401" s="50" t="s">
        <v>199</v>
      </c>
      <c r="B1401" s="19" t="s">
        <v>200</v>
      </c>
      <c r="C1401" s="15" t="s">
        <v>57</v>
      </c>
      <c r="D1401" s="15" t="s">
        <v>58</v>
      </c>
      <c r="E1401" s="15" t="s">
        <v>66</v>
      </c>
      <c r="F1401" s="15" t="s">
        <v>67</v>
      </c>
      <c r="G1401" s="15" t="s">
        <v>1168</v>
      </c>
      <c r="H1401" s="45" t="s">
        <v>1169</v>
      </c>
      <c r="I1401" s="39"/>
      <c r="J1401" s="39">
        <v>-3871607.9750000001</v>
      </c>
      <c r="K1401" s="39">
        <v>-1300243.4790000001</v>
      </c>
      <c r="L1401" s="39">
        <v>-131863.90299999999</v>
      </c>
      <c r="M1401" s="39">
        <v>-2519596.5970000001</v>
      </c>
      <c r="N1401" s="39">
        <v>-2519596.5970000001</v>
      </c>
      <c r="O1401" s="39">
        <v>-110422.11</v>
      </c>
      <c r="P1401" s="39"/>
      <c r="Q1401" s="39"/>
      <c r="R1401" s="39">
        <v>-10671.397999999999</v>
      </c>
      <c r="S1401" s="39"/>
      <c r="T1401" s="39"/>
      <c r="U1401" s="39"/>
      <c r="V1401" s="39">
        <v>-20893.191999999999</v>
      </c>
      <c r="W1401" s="39">
        <v>-10220.027</v>
      </c>
      <c r="X1401" s="39">
        <v>-13093.837</v>
      </c>
      <c r="Y1401" s="39">
        <v>-492328.24800000002</v>
      </c>
      <c r="Z1401" s="39">
        <v>-490166.10800000001</v>
      </c>
      <c r="AA1401" s="39">
        <v>-442123.22399999999</v>
      </c>
      <c r="AB1401" s="39">
        <v>-548193.679</v>
      </c>
      <c r="AC1401" s="39">
        <v>-502578.28200000001</v>
      </c>
      <c r="AD1401" s="39"/>
      <c r="AE1401" s="39"/>
      <c r="AF1401" s="39"/>
      <c r="AG1401" s="39"/>
      <c r="AH1401" s="39"/>
      <c r="AI1401" s="39">
        <v>-20893.191999999999</v>
      </c>
      <c r="AJ1401" s="39">
        <v>-31113.219000000001</v>
      </c>
      <c r="AK1401" s="39">
        <v>-44207.055999999997</v>
      </c>
      <c r="AL1401" s="39">
        <v>-536535.304</v>
      </c>
      <c r="AM1401" s="39">
        <v>-1026701.412</v>
      </c>
      <c r="AN1401" s="39">
        <v>-1468824.6359999999</v>
      </c>
      <c r="AO1401" s="39">
        <v>-2017018.3149999999</v>
      </c>
      <c r="AP1401" s="39">
        <v>-2519596.5970000001</v>
      </c>
      <c r="AQ1401" s="39">
        <v>-2519596.5970000001</v>
      </c>
      <c r="AR1401" s="39">
        <v>-2519596.5970000001</v>
      </c>
      <c r="AS1401" s="41">
        <v>-2519596.5970000001</v>
      </c>
    </row>
    <row r="1402" spans="1:45">
      <c r="A1402" s="50" t="s">
        <v>199</v>
      </c>
      <c r="B1402" s="19" t="s">
        <v>200</v>
      </c>
      <c r="C1402" s="15" t="s">
        <v>57</v>
      </c>
      <c r="D1402" s="15" t="s">
        <v>58</v>
      </c>
      <c r="E1402" s="15" t="s">
        <v>66</v>
      </c>
      <c r="F1402" s="15" t="s">
        <v>67</v>
      </c>
      <c r="G1402" s="15" t="s">
        <v>1172</v>
      </c>
      <c r="H1402" s="45" t="s">
        <v>1173</v>
      </c>
      <c r="I1402" s="39">
        <v>-12751309.957</v>
      </c>
      <c r="J1402" s="39">
        <v>-5361388.0070000002</v>
      </c>
      <c r="K1402" s="39">
        <v>-6553854.6550000003</v>
      </c>
      <c r="L1402" s="39">
        <v>-19468744.715999998</v>
      </c>
      <c r="M1402" s="39">
        <v>-3519965.4720000001</v>
      </c>
      <c r="N1402" s="39">
        <v>-3519965.4720000001</v>
      </c>
      <c r="O1402" s="39">
        <v>-16838413.186999999</v>
      </c>
      <c r="P1402" s="39">
        <v>-11904167.261</v>
      </c>
      <c r="Q1402" s="39"/>
      <c r="R1402" s="39">
        <v>-1262106.1969999999</v>
      </c>
      <c r="S1402" s="39">
        <v>-872227.85</v>
      </c>
      <c r="T1402" s="39"/>
      <c r="U1402" s="39"/>
      <c r="V1402" s="39">
        <v>1303473.5379999999</v>
      </c>
      <c r="W1402" s="39">
        <v>-881592.62399999995</v>
      </c>
      <c r="X1402" s="39">
        <v>-2058398.9</v>
      </c>
      <c r="Y1402" s="39">
        <v>-2000890.0589999999</v>
      </c>
      <c r="Z1402" s="39">
        <v>-1368255.4580000001</v>
      </c>
      <c r="AA1402" s="39">
        <v>2696974.1039999998</v>
      </c>
      <c r="AB1402" s="39">
        <v>-1001497.459</v>
      </c>
      <c r="AC1402" s="39">
        <v>-209778.614</v>
      </c>
      <c r="AD1402" s="39"/>
      <c r="AE1402" s="39"/>
      <c r="AF1402" s="39"/>
      <c r="AG1402" s="39"/>
      <c r="AH1402" s="39"/>
      <c r="AI1402" s="39">
        <v>1303473.5379999999</v>
      </c>
      <c r="AJ1402" s="39">
        <v>421880.91399999999</v>
      </c>
      <c r="AK1402" s="39">
        <v>-1636517.986</v>
      </c>
      <c r="AL1402" s="39">
        <v>-3637408.0449999999</v>
      </c>
      <c r="AM1402" s="39">
        <v>-5005663.5029999996</v>
      </c>
      <c r="AN1402" s="39">
        <v>-2308689.3990000002</v>
      </c>
      <c r="AO1402" s="39">
        <v>-3310186.858</v>
      </c>
      <c r="AP1402" s="39">
        <v>-3519965.4720000001</v>
      </c>
      <c r="AQ1402" s="39">
        <v>-3519965.4720000001</v>
      </c>
      <c r="AR1402" s="39">
        <v>-3519965.4720000001</v>
      </c>
      <c r="AS1402" s="41">
        <v>-3519965.4720000001</v>
      </c>
    </row>
    <row r="1403" spans="1:45">
      <c r="A1403" s="50" t="s">
        <v>199</v>
      </c>
      <c r="B1403" s="19" t="s">
        <v>200</v>
      </c>
      <c r="C1403" s="15" t="s">
        <v>57</v>
      </c>
      <c r="D1403" s="15" t="s">
        <v>58</v>
      </c>
      <c r="E1403" s="15" t="s">
        <v>66</v>
      </c>
      <c r="F1403" s="15" t="s">
        <v>67</v>
      </c>
      <c r="G1403" s="15" t="s">
        <v>62</v>
      </c>
      <c r="H1403" s="45" t="s">
        <v>63</v>
      </c>
      <c r="I1403" s="39">
        <v>0</v>
      </c>
      <c r="J1403" s="39">
        <v>0</v>
      </c>
      <c r="K1403" s="39">
        <v>0</v>
      </c>
      <c r="L1403" s="39">
        <v>0</v>
      </c>
      <c r="M1403" s="39">
        <v>0</v>
      </c>
      <c r="N1403" s="39">
        <v>0</v>
      </c>
      <c r="O1403" s="39">
        <v>0</v>
      </c>
      <c r="P1403" s="39">
        <v>0</v>
      </c>
      <c r="Q1403" s="39"/>
      <c r="R1403" s="39">
        <v>0</v>
      </c>
      <c r="S1403" s="39">
        <v>0</v>
      </c>
      <c r="T1403" s="39"/>
      <c r="U1403" s="39"/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A1403" s="39">
        <v>0</v>
      </c>
      <c r="AB1403" s="39">
        <v>0</v>
      </c>
      <c r="AC1403" s="39">
        <v>0</v>
      </c>
      <c r="AD1403" s="39"/>
      <c r="AE1403" s="39"/>
      <c r="AF1403" s="39"/>
      <c r="AG1403" s="39"/>
      <c r="AH1403" s="39"/>
      <c r="AI1403" s="39">
        <v>0</v>
      </c>
      <c r="AJ1403" s="39">
        <v>0</v>
      </c>
      <c r="AK1403" s="39">
        <v>0</v>
      </c>
      <c r="AL1403" s="39">
        <v>0</v>
      </c>
      <c r="AM1403" s="39">
        <v>0</v>
      </c>
      <c r="AN1403" s="39">
        <v>0</v>
      </c>
      <c r="AO1403" s="39">
        <v>0</v>
      </c>
      <c r="AP1403" s="39">
        <v>0</v>
      </c>
      <c r="AQ1403" s="39">
        <v>0</v>
      </c>
      <c r="AR1403" s="39">
        <v>0</v>
      </c>
      <c r="AS1403" s="41">
        <v>0</v>
      </c>
    </row>
    <row r="1404" spans="1:45">
      <c r="A1404" s="50" t="s">
        <v>199</v>
      </c>
      <c r="B1404" s="19" t="s">
        <v>200</v>
      </c>
      <c r="C1404" s="15" t="s">
        <v>57</v>
      </c>
      <c r="D1404" s="15" t="s">
        <v>58</v>
      </c>
      <c r="E1404" s="15" t="s">
        <v>68</v>
      </c>
      <c r="F1404" s="15" t="s">
        <v>69</v>
      </c>
      <c r="G1404" s="15" t="s">
        <v>1131</v>
      </c>
      <c r="H1404" s="45" t="s">
        <v>1132</v>
      </c>
      <c r="I1404" s="39">
        <v>102706.033</v>
      </c>
      <c r="J1404" s="39"/>
      <c r="K1404" s="39"/>
      <c r="L1404" s="39"/>
      <c r="M1404" s="39"/>
      <c r="N1404" s="39"/>
      <c r="O1404" s="39"/>
      <c r="P1404" s="39">
        <v>2069606.73</v>
      </c>
      <c r="Q1404" s="39"/>
      <c r="R1404" s="39"/>
      <c r="S1404" s="39">
        <v>267938.40899999999</v>
      </c>
      <c r="T1404" s="39"/>
      <c r="U1404" s="39"/>
      <c r="V1404" s="39"/>
      <c r="W1404" s="39"/>
      <c r="X1404" s="39"/>
      <c r="Y1404" s="39"/>
      <c r="Z1404" s="39"/>
      <c r="AA1404" s="39"/>
      <c r="AB1404" s="39"/>
      <c r="AC1404" s="39"/>
      <c r="AD1404" s="39"/>
      <c r="AE1404" s="39"/>
      <c r="AF1404" s="39"/>
      <c r="AG1404" s="39"/>
      <c r="AH1404" s="39"/>
      <c r="AI1404" s="39"/>
      <c r="AJ1404" s="39"/>
      <c r="AK1404" s="39"/>
      <c r="AL1404" s="39"/>
      <c r="AM1404" s="39"/>
      <c r="AN1404" s="39"/>
      <c r="AO1404" s="39"/>
      <c r="AP1404" s="39"/>
      <c r="AQ1404" s="39"/>
      <c r="AR1404" s="39"/>
      <c r="AS1404" s="41"/>
    </row>
    <row r="1405" spans="1:45">
      <c r="A1405" s="50" t="s">
        <v>199</v>
      </c>
      <c r="B1405" s="19" t="s">
        <v>200</v>
      </c>
      <c r="C1405" s="15" t="s">
        <v>57</v>
      </c>
      <c r="D1405" s="15" t="s">
        <v>58</v>
      </c>
      <c r="E1405" s="15" t="s">
        <v>68</v>
      </c>
      <c r="F1405" s="15" t="s">
        <v>69</v>
      </c>
      <c r="G1405" s="15" t="s">
        <v>1133</v>
      </c>
      <c r="H1405" s="45" t="s">
        <v>1134</v>
      </c>
      <c r="I1405" s="39">
        <v>-1886621.8370000001</v>
      </c>
      <c r="J1405" s="39"/>
      <c r="K1405" s="39"/>
      <c r="L1405" s="39"/>
      <c r="M1405" s="39"/>
      <c r="N1405" s="39"/>
      <c r="O1405" s="39"/>
      <c r="P1405" s="39">
        <v>-907540.95299999998</v>
      </c>
      <c r="Q1405" s="39"/>
      <c r="R1405" s="39"/>
      <c r="S1405" s="39">
        <v>33764.021000000001</v>
      </c>
      <c r="T1405" s="39"/>
      <c r="U1405" s="39"/>
      <c r="V1405" s="39"/>
      <c r="W1405" s="39"/>
      <c r="X1405" s="39"/>
      <c r="Y1405" s="39"/>
      <c r="Z1405" s="39"/>
      <c r="AA1405" s="39"/>
      <c r="AB1405" s="39"/>
      <c r="AC1405" s="39"/>
      <c r="AD1405" s="39"/>
      <c r="AE1405" s="39"/>
      <c r="AF1405" s="39"/>
      <c r="AG1405" s="39"/>
      <c r="AH1405" s="39"/>
      <c r="AI1405" s="39"/>
      <c r="AJ1405" s="39"/>
      <c r="AK1405" s="39"/>
      <c r="AL1405" s="39"/>
      <c r="AM1405" s="39"/>
      <c r="AN1405" s="39"/>
      <c r="AO1405" s="39"/>
      <c r="AP1405" s="39"/>
      <c r="AQ1405" s="39"/>
      <c r="AR1405" s="39"/>
      <c r="AS1405" s="41"/>
    </row>
    <row r="1406" spans="1:45">
      <c r="A1406" s="50" t="s">
        <v>199</v>
      </c>
      <c r="B1406" s="19" t="s">
        <v>200</v>
      </c>
      <c r="C1406" s="15" t="s">
        <v>57</v>
      </c>
      <c r="D1406" s="15" t="s">
        <v>58</v>
      </c>
      <c r="E1406" s="15" t="s">
        <v>68</v>
      </c>
      <c r="F1406" s="15" t="s">
        <v>69</v>
      </c>
      <c r="G1406" s="15" t="s">
        <v>1136</v>
      </c>
      <c r="H1406" s="45" t="s">
        <v>1137</v>
      </c>
      <c r="I1406" s="39">
        <v>-56940.404999999999</v>
      </c>
      <c r="J1406" s="39">
        <v>-8993.3320000000003</v>
      </c>
      <c r="K1406" s="39">
        <v>-8993.3320000000003</v>
      </c>
      <c r="L1406" s="39">
        <v>0</v>
      </c>
      <c r="M1406" s="39">
        <v>67549.498000000007</v>
      </c>
      <c r="N1406" s="39">
        <v>67549.498000000007</v>
      </c>
      <c r="O1406" s="39">
        <v>1262.6369999999999</v>
      </c>
      <c r="P1406" s="39">
        <v>604117.09699999995</v>
      </c>
      <c r="Q1406" s="39"/>
      <c r="R1406" s="39">
        <v>169.78299999999999</v>
      </c>
      <c r="S1406" s="39">
        <v>60415.036</v>
      </c>
      <c r="T1406" s="39"/>
      <c r="U1406" s="39"/>
      <c r="V1406" s="39">
        <v>-119320.07</v>
      </c>
      <c r="W1406" s="39">
        <v>-72014.596000000005</v>
      </c>
      <c r="X1406" s="39">
        <v>34790.783000000003</v>
      </c>
      <c r="Y1406" s="39">
        <v>32113.746999999999</v>
      </c>
      <c r="Z1406" s="39">
        <v>-95242.032000000007</v>
      </c>
      <c r="AA1406" s="39">
        <v>73947.785000000003</v>
      </c>
      <c r="AB1406" s="39">
        <v>77939.108999999997</v>
      </c>
      <c r="AC1406" s="39">
        <v>135334.772</v>
      </c>
      <c r="AD1406" s="39"/>
      <c r="AE1406" s="39"/>
      <c r="AF1406" s="39"/>
      <c r="AG1406" s="39"/>
      <c r="AH1406" s="39"/>
      <c r="AI1406" s="39">
        <v>-119320.07</v>
      </c>
      <c r="AJ1406" s="39">
        <v>-191334.666</v>
      </c>
      <c r="AK1406" s="39">
        <v>-156543.883</v>
      </c>
      <c r="AL1406" s="39">
        <v>-124430.136</v>
      </c>
      <c r="AM1406" s="39">
        <v>-219672.16800000001</v>
      </c>
      <c r="AN1406" s="39">
        <v>-145724.383</v>
      </c>
      <c r="AO1406" s="39">
        <v>-67785.274000000005</v>
      </c>
      <c r="AP1406" s="39">
        <v>67549.498000000007</v>
      </c>
      <c r="AQ1406" s="39">
        <v>67549.498000000007</v>
      </c>
      <c r="AR1406" s="39">
        <v>67549.498000000007</v>
      </c>
      <c r="AS1406" s="41">
        <v>67549.498000000007</v>
      </c>
    </row>
    <row r="1407" spans="1:45">
      <c r="A1407" s="50" t="s">
        <v>199</v>
      </c>
      <c r="B1407" s="19" t="s">
        <v>200</v>
      </c>
      <c r="C1407" s="15" t="s">
        <v>57</v>
      </c>
      <c r="D1407" s="15" t="s">
        <v>58</v>
      </c>
      <c r="E1407" s="15" t="s">
        <v>68</v>
      </c>
      <c r="F1407" s="15" t="s">
        <v>69</v>
      </c>
      <c r="G1407" s="15" t="s">
        <v>1140</v>
      </c>
      <c r="H1407" s="45" t="s">
        <v>1141</v>
      </c>
      <c r="I1407" s="39"/>
      <c r="J1407" s="39">
        <v>-3909.8710000000001</v>
      </c>
      <c r="K1407" s="39">
        <v>-3909.8710000000001</v>
      </c>
      <c r="L1407" s="39">
        <v>-3304.817</v>
      </c>
      <c r="M1407" s="39">
        <v>182991.52299999999</v>
      </c>
      <c r="N1407" s="39">
        <v>182991.52299999999</v>
      </c>
      <c r="O1407" s="39">
        <v>-3304.817</v>
      </c>
      <c r="P1407" s="39"/>
      <c r="Q1407" s="39"/>
      <c r="R1407" s="39"/>
      <c r="S1407" s="39"/>
      <c r="T1407" s="39"/>
      <c r="U1407" s="39"/>
      <c r="V1407" s="39">
        <v>122304.193</v>
      </c>
      <c r="W1407" s="39">
        <v>64028.381999999998</v>
      </c>
      <c r="X1407" s="39">
        <v>65275.860999999997</v>
      </c>
      <c r="Y1407" s="39">
        <v>27704.748</v>
      </c>
      <c r="Z1407" s="39">
        <v>-88467.56</v>
      </c>
      <c r="AA1407" s="39">
        <v>-137015.33300000001</v>
      </c>
      <c r="AB1407" s="39">
        <v>72248.52</v>
      </c>
      <c r="AC1407" s="39">
        <v>56912.712</v>
      </c>
      <c r="AD1407" s="39"/>
      <c r="AE1407" s="39"/>
      <c r="AF1407" s="39"/>
      <c r="AG1407" s="39"/>
      <c r="AH1407" s="39"/>
      <c r="AI1407" s="39">
        <v>122304.193</v>
      </c>
      <c r="AJ1407" s="39">
        <v>186332.57500000001</v>
      </c>
      <c r="AK1407" s="39">
        <v>251608.43599999999</v>
      </c>
      <c r="AL1407" s="39">
        <v>279313.18400000001</v>
      </c>
      <c r="AM1407" s="39">
        <v>190845.62400000001</v>
      </c>
      <c r="AN1407" s="39">
        <v>53830.290999999997</v>
      </c>
      <c r="AO1407" s="39">
        <v>126078.811</v>
      </c>
      <c r="AP1407" s="39">
        <v>182991.52299999999</v>
      </c>
      <c r="AQ1407" s="39">
        <v>182991.52299999999</v>
      </c>
      <c r="AR1407" s="39">
        <v>182991.52299999999</v>
      </c>
      <c r="AS1407" s="41">
        <v>182991.52299999999</v>
      </c>
    </row>
    <row r="1408" spans="1:45">
      <c r="A1408" s="50" t="s">
        <v>199</v>
      </c>
      <c r="B1408" s="19" t="s">
        <v>200</v>
      </c>
      <c r="C1408" s="15" t="s">
        <v>57</v>
      </c>
      <c r="D1408" s="15" t="s">
        <v>58</v>
      </c>
      <c r="E1408" s="15" t="s">
        <v>68</v>
      </c>
      <c r="F1408" s="15" t="s">
        <v>69</v>
      </c>
      <c r="G1408" s="15" t="s">
        <v>1142</v>
      </c>
      <c r="H1408" s="45" t="s">
        <v>1143</v>
      </c>
      <c r="I1408" s="39">
        <v>12370349.130999999</v>
      </c>
      <c r="J1408" s="39">
        <v>-1890392.821</v>
      </c>
      <c r="K1408" s="39">
        <v>-1890392.821</v>
      </c>
      <c r="L1408" s="39">
        <v>-12818.136</v>
      </c>
      <c r="M1408" s="39">
        <v>-1376041.9210000001</v>
      </c>
      <c r="N1408" s="39">
        <v>-1376041.9210000001</v>
      </c>
      <c r="O1408" s="39">
        <v>-12818.136</v>
      </c>
      <c r="P1408" s="39">
        <v>6845362.7929999996</v>
      </c>
      <c r="Q1408" s="39"/>
      <c r="R1408" s="39"/>
      <c r="S1408" s="39">
        <v>184159.69699999999</v>
      </c>
      <c r="T1408" s="39"/>
      <c r="U1408" s="39"/>
      <c r="V1408" s="39">
        <v>-1654517.3149999999</v>
      </c>
      <c r="W1408" s="39">
        <v>79507.001999999993</v>
      </c>
      <c r="X1408" s="39">
        <v>259954.166</v>
      </c>
      <c r="Y1408" s="39">
        <v>74135.057000000001</v>
      </c>
      <c r="Z1408" s="39">
        <v>-51477.504000000001</v>
      </c>
      <c r="AA1408" s="39">
        <v>-129744.575</v>
      </c>
      <c r="AB1408" s="39">
        <v>-42401.860999999997</v>
      </c>
      <c r="AC1408" s="39">
        <v>88503.108999999997</v>
      </c>
      <c r="AD1408" s="39"/>
      <c r="AE1408" s="39"/>
      <c r="AF1408" s="39"/>
      <c r="AG1408" s="39"/>
      <c r="AH1408" s="39"/>
      <c r="AI1408" s="39">
        <v>-1654517.3149999999</v>
      </c>
      <c r="AJ1408" s="39">
        <v>-1575010.3130000001</v>
      </c>
      <c r="AK1408" s="39">
        <v>-1315056.1470000001</v>
      </c>
      <c r="AL1408" s="39">
        <v>-1240921.0900000001</v>
      </c>
      <c r="AM1408" s="39">
        <v>-1292398.594</v>
      </c>
      <c r="AN1408" s="39">
        <v>-1422143.169</v>
      </c>
      <c r="AO1408" s="39">
        <v>-1464545.03</v>
      </c>
      <c r="AP1408" s="39">
        <v>-1376041.9210000001</v>
      </c>
      <c r="AQ1408" s="39">
        <v>-1376041.9210000001</v>
      </c>
      <c r="AR1408" s="39">
        <v>-1376041.9210000001</v>
      </c>
      <c r="AS1408" s="41">
        <v>-1376041.9210000001</v>
      </c>
    </row>
    <row r="1409" spans="1:45">
      <c r="A1409" s="50" t="s">
        <v>199</v>
      </c>
      <c r="B1409" s="19" t="s">
        <v>200</v>
      </c>
      <c r="C1409" s="15" t="s">
        <v>57</v>
      </c>
      <c r="D1409" s="15" t="s">
        <v>58</v>
      </c>
      <c r="E1409" s="15" t="s">
        <v>68</v>
      </c>
      <c r="F1409" s="15" t="s">
        <v>69</v>
      </c>
      <c r="G1409" s="15" t="s">
        <v>1144</v>
      </c>
      <c r="H1409" s="45" t="s">
        <v>1145</v>
      </c>
      <c r="I1409" s="39">
        <v>-348335.34</v>
      </c>
      <c r="J1409" s="39">
        <v>-1634652.835</v>
      </c>
      <c r="K1409" s="39">
        <v>3527948.49</v>
      </c>
      <c r="L1409" s="39">
        <v>8494110.5</v>
      </c>
      <c r="M1409" s="39">
        <v>-5583523.9529999997</v>
      </c>
      <c r="N1409" s="39">
        <v>-5583523.9529999997</v>
      </c>
      <c r="O1409" s="39">
        <v>7104715.6279999996</v>
      </c>
      <c r="P1409" s="39">
        <v>-620027.81499999994</v>
      </c>
      <c r="Q1409" s="39"/>
      <c r="R1409" s="39">
        <v>694697.42</v>
      </c>
      <c r="S1409" s="39">
        <v>173796.57199999999</v>
      </c>
      <c r="T1409" s="39"/>
      <c r="U1409" s="39"/>
      <c r="V1409" s="39">
        <v>-302175.01199999999</v>
      </c>
      <c r="W1409" s="39">
        <v>-205361.79500000001</v>
      </c>
      <c r="X1409" s="39">
        <v>341681.22600000002</v>
      </c>
      <c r="Y1409" s="39">
        <v>-1107099.8799999999</v>
      </c>
      <c r="Z1409" s="39">
        <v>-1622691.2069999999</v>
      </c>
      <c r="AA1409" s="39">
        <v>-739685.76599999995</v>
      </c>
      <c r="AB1409" s="39">
        <v>-1047416.492</v>
      </c>
      <c r="AC1409" s="39">
        <v>-900775.027</v>
      </c>
      <c r="AD1409" s="39"/>
      <c r="AE1409" s="39"/>
      <c r="AF1409" s="39"/>
      <c r="AG1409" s="39"/>
      <c r="AH1409" s="39"/>
      <c r="AI1409" s="39">
        <v>-302175.01199999999</v>
      </c>
      <c r="AJ1409" s="39">
        <v>-507536.80699999997</v>
      </c>
      <c r="AK1409" s="39">
        <v>-165855.58100000001</v>
      </c>
      <c r="AL1409" s="39">
        <v>-1272955.4609999999</v>
      </c>
      <c r="AM1409" s="39">
        <v>-2895646.6680000001</v>
      </c>
      <c r="AN1409" s="39">
        <v>-3635332.4339999999</v>
      </c>
      <c r="AO1409" s="39">
        <v>-4682748.926</v>
      </c>
      <c r="AP1409" s="39">
        <v>-5583523.9529999997</v>
      </c>
      <c r="AQ1409" s="39">
        <v>-5583523.9529999997</v>
      </c>
      <c r="AR1409" s="39">
        <v>-5583523.9529999997</v>
      </c>
      <c r="AS1409" s="41">
        <v>-5583523.9529999997</v>
      </c>
    </row>
    <row r="1410" spans="1:45">
      <c r="A1410" s="50" t="s">
        <v>199</v>
      </c>
      <c r="B1410" s="19" t="s">
        <v>200</v>
      </c>
      <c r="C1410" s="15" t="s">
        <v>57</v>
      </c>
      <c r="D1410" s="15" t="s">
        <v>58</v>
      </c>
      <c r="E1410" s="15" t="s">
        <v>68</v>
      </c>
      <c r="F1410" s="15" t="s">
        <v>69</v>
      </c>
      <c r="G1410" s="15" t="s">
        <v>1148</v>
      </c>
      <c r="H1410" s="45" t="s">
        <v>1132</v>
      </c>
      <c r="I1410" s="39"/>
      <c r="J1410" s="39">
        <v>926360.16399999999</v>
      </c>
      <c r="K1410" s="39">
        <v>-1318824.3430000001</v>
      </c>
      <c r="L1410" s="39">
        <v>-1045960.121</v>
      </c>
      <c r="M1410" s="39">
        <v>646872.94900000002</v>
      </c>
      <c r="N1410" s="39">
        <v>646872.94900000002</v>
      </c>
      <c r="O1410" s="39">
        <v>-963160.11199999996</v>
      </c>
      <c r="P1410" s="39"/>
      <c r="Q1410" s="39"/>
      <c r="R1410" s="39">
        <v>-165879.99600000001</v>
      </c>
      <c r="S1410" s="39"/>
      <c r="T1410" s="39"/>
      <c r="U1410" s="39"/>
      <c r="V1410" s="39">
        <v>-89001.114000000001</v>
      </c>
      <c r="W1410" s="39">
        <v>-24442.006000000001</v>
      </c>
      <c r="X1410" s="39">
        <v>212465.217</v>
      </c>
      <c r="Y1410" s="39">
        <v>-20970.407999999999</v>
      </c>
      <c r="Z1410" s="39">
        <v>-42754.131999999998</v>
      </c>
      <c r="AA1410" s="39">
        <v>-25981.017</v>
      </c>
      <c r="AB1410" s="39">
        <v>767521.02800000005</v>
      </c>
      <c r="AC1410" s="39">
        <v>-129964.61900000001</v>
      </c>
      <c r="AD1410" s="39"/>
      <c r="AE1410" s="39"/>
      <c r="AF1410" s="39"/>
      <c r="AG1410" s="39"/>
      <c r="AH1410" s="39"/>
      <c r="AI1410" s="39">
        <v>-89001.114000000001</v>
      </c>
      <c r="AJ1410" s="39">
        <v>-113443.12</v>
      </c>
      <c r="AK1410" s="39">
        <v>99022.096999999994</v>
      </c>
      <c r="AL1410" s="39">
        <v>78051.688999999998</v>
      </c>
      <c r="AM1410" s="39">
        <v>35297.557000000001</v>
      </c>
      <c r="AN1410" s="39">
        <v>9316.5400000000009</v>
      </c>
      <c r="AO1410" s="39">
        <v>776837.56799999997</v>
      </c>
      <c r="AP1410" s="39">
        <v>646872.94900000002</v>
      </c>
      <c r="AQ1410" s="39">
        <v>646872.94900000002</v>
      </c>
      <c r="AR1410" s="39">
        <v>646872.94900000002</v>
      </c>
      <c r="AS1410" s="41">
        <v>646872.94900000002</v>
      </c>
    </row>
    <row r="1411" spans="1:45">
      <c r="A1411" s="50" t="s">
        <v>199</v>
      </c>
      <c r="B1411" s="19" t="s">
        <v>200</v>
      </c>
      <c r="C1411" s="15" t="s">
        <v>57</v>
      </c>
      <c r="D1411" s="15" t="s">
        <v>58</v>
      </c>
      <c r="E1411" s="15" t="s">
        <v>68</v>
      </c>
      <c r="F1411" s="15" t="s">
        <v>69</v>
      </c>
      <c r="G1411" s="15" t="s">
        <v>1157</v>
      </c>
      <c r="H1411" s="45" t="s">
        <v>1158</v>
      </c>
      <c r="I1411" s="39"/>
      <c r="J1411" s="39">
        <v>4535.1260000000002</v>
      </c>
      <c r="K1411" s="39">
        <v>-812875.66899999999</v>
      </c>
      <c r="L1411" s="39">
        <v>45700.536</v>
      </c>
      <c r="M1411" s="39">
        <v>42884.173000000003</v>
      </c>
      <c r="N1411" s="39">
        <v>42884.173000000003</v>
      </c>
      <c r="O1411" s="39">
        <v>37682.233</v>
      </c>
      <c r="P1411" s="39"/>
      <c r="Q1411" s="39"/>
      <c r="R1411" s="39">
        <v>4009.1590000000001</v>
      </c>
      <c r="S1411" s="39"/>
      <c r="T1411" s="39"/>
      <c r="U1411" s="39"/>
      <c r="V1411" s="39">
        <v>-12209.61</v>
      </c>
      <c r="W1411" s="39">
        <v>-28490.243999999999</v>
      </c>
      <c r="X1411" s="39">
        <v>4032.7959999999998</v>
      </c>
      <c r="Y1411" s="39">
        <v>13440.914000000001</v>
      </c>
      <c r="Z1411" s="39">
        <v>-10373.27</v>
      </c>
      <c r="AA1411" s="39">
        <v>16259.406000000001</v>
      </c>
      <c r="AB1411" s="39">
        <v>31987.587</v>
      </c>
      <c r="AC1411" s="39">
        <v>28236.594000000001</v>
      </c>
      <c r="AD1411" s="39"/>
      <c r="AE1411" s="39"/>
      <c r="AF1411" s="39"/>
      <c r="AG1411" s="39"/>
      <c r="AH1411" s="39"/>
      <c r="AI1411" s="39">
        <v>-12209.61</v>
      </c>
      <c r="AJ1411" s="39">
        <v>-40699.853999999999</v>
      </c>
      <c r="AK1411" s="39">
        <v>-36667.057999999997</v>
      </c>
      <c r="AL1411" s="39">
        <v>-23226.144</v>
      </c>
      <c r="AM1411" s="39">
        <v>-33599.413999999997</v>
      </c>
      <c r="AN1411" s="39">
        <v>-17340.008000000002</v>
      </c>
      <c r="AO1411" s="39">
        <v>14647.579</v>
      </c>
      <c r="AP1411" s="39">
        <v>42884.173000000003</v>
      </c>
      <c r="AQ1411" s="39">
        <v>42884.173000000003</v>
      </c>
      <c r="AR1411" s="39">
        <v>42884.173000000003</v>
      </c>
      <c r="AS1411" s="41">
        <v>42884.173000000003</v>
      </c>
    </row>
    <row r="1412" spans="1:45">
      <c r="A1412" s="50" t="s">
        <v>199</v>
      </c>
      <c r="B1412" s="19" t="s">
        <v>200</v>
      </c>
      <c r="C1412" s="15" t="s">
        <v>57</v>
      </c>
      <c r="D1412" s="15" t="s">
        <v>58</v>
      </c>
      <c r="E1412" s="15" t="s">
        <v>68</v>
      </c>
      <c r="F1412" s="15" t="s">
        <v>69</v>
      </c>
      <c r="G1412" s="15" t="s">
        <v>1159</v>
      </c>
      <c r="H1412" s="45" t="s">
        <v>1160</v>
      </c>
      <c r="I1412" s="39"/>
      <c r="J1412" s="39">
        <v>61206.523999999998</v>
      </c>
      <c r="K1412" s="39">
        <v>-649541.36199999996</v>
      </c>
      <c r="L1412" s="39">
        <v>44217.917000000001</v>
      </c>
      <c r="M1412" s="39">
        <v>86109.304000000004</v>
      </c>
      <c r="N1412" s="39">
        <v>86109.304000000004</v>
      </c>
      <c r="O1412" s="39">
        <v>32225.878000000001</v>
      </c>
      <c r="P1412" s="39"/>
      <c r="Q1412" s="39"/>
      <c r="R1412" s="39">
        <v>4667.0209999999997</v>
      </c>
      <c r="S1412" s="39"/>
      <c r="T1412" s="39"/>
      <c r="U1412" s="39"/>
      <c r="V1412" s="39">
        <v>27399.280999999999</v>
      </c>
      <c r="W1412" s="39">
        <v>-995.86599999999999</v>
      </c>
      <c r="X1412" s="39">
        <v>6203.0249999999996</v>
      </c>
      <c r="Y1412" s="39">
        <v>10243.57</v>
      </c>
      <c r="Z1412" s="39">
        <v>-5157.4579999999996</v>
      </c>
      <c r="AA1412" s="39">
        <v>-3356.54</v>
      </c>
      <c r="AB1412" s="39">
        <v>21793.129000000001</v>
      </c>
      <c r="AC1412" s="39">
        <v>29980.163</v>
      </c>
      <c r="AD1412" s="39"/>
      <c r="AE1412" s="39"/>
      <c r="AF1412" s="39"/>
      <c r="AG1412" s="39"/>
      <c r="AH1412" s="39"/>
      <c r="AI1412" s="39">
        <v>27399.280999999999</v>
      </c>
      <c r="AJ1412" s="39">
        <v>26403.415000000001</v>
      </c>
      <c r="AK1412" s="39">
        <v>32606.44</v>
      </c>
      <c r="AL1412" s="39">
        <v>42850.01</v>
      </c>
      <c r="AM1412" s="39">
        <v>37692.552000000003</v>
      </c>
      <c r="AN1412" s="39">
        <v>34336.012000000002</v>
      </c>
      <c r="AO1412" s="39">
        <v>56129.141000000003</v>
      </c>
      <c r="AP1412" s="39">
        <v>86109.304000000004</v>
      </c>
      <c r="AQ1412" s="39">
        <v>86109.304000000004</v>
      </c>
      <c r="AR1412" s="39">
        <v>86109.304000000004</v>
      </c>
      <c r="AS1412" s="41">
        <v>86109.304000000004</v>
      </c>
    </row>
    <row r="1413" spans="1:45">
      <c r="A1413" s="50" t="s">
        <v>199</v>
      </c>
      <c r="B1413" s="19" t="s">
        <v>200</v>
      </c>
      <c r="C1413" s="15" t="s">
        <v>57</v>
      </c>
      <c r="D1413" s="15" t="s">
        <v>58</v>
      </c>
      <c r="E1413" s="15" t="s">
        <v>68</v>
      </c>
      <c r="F1413" s="15" t="s">
        <v>69</v>
      </c>
      <c r="G1413" s="15" t="s">
        <v>1163</v>
      </c>
      <c r="H1413" s="45" t="s">
        <v>1164</v>
      </c>
      <c r="I1413" s="39"/>
      <c r="J1413" s="39">
        <v>1413850.1440000001</v>
      </c>
      <c r="K1413" s="39">
        <v>-5594152.273</v>
      </c>
      <c r="L1413" s="39">
        <v>244274.106</v>
      </c>
      <c r="M1413" s="39">
        <v>-6418023.2980000004</v>
      </c>
      <c r="N1413" s="39">
        <v>-6418023.2980000004</v>
      </c>
      <c r="O1413" s="39">
        <v>-167246.21</v>
      </c>
      <c r="P1413" s="39"/>
      <c r="Q1413" s="39"/>
      <c r="R1413" s="39">
        <v>-349522.48800000001</v>
      </c>
      <c r="S1413" s="39"/>
      <c r="T1413" s="39"/>
      <c r="U1413" s="39"/>
      <c r="V1413" s="39">
        <v>398516.06300000002</v>
      </c>
      <c r="W1413" s="39">
        <v>1365341.37</v>
      </c>
      <c r="X1413" s="39">
        <v>148424.90299999999</v>
      </c>
      <c r="Y1413" s="39">
        <v>-927013.58600000001</v>
      </c>
      <c r="Z1413" s="39">
        <v>13743.744000000001</v>
      </c>
      <c r="AA1413" s="39">
        <v>-6761927.9780000001</v>
      </c>
      <c r="AB1413" s="39">
        <v>-1015501.79</v>
      </c>
      <c r="AC1413" s="39">
        <v>360393.97600000002</v>
      </c>
      <c r="AD1413" s="39"/>
      <c r="AE1413" s="39"/>
      <c r="AF1413" s="39"/>
      <c r="AG1413" s="39"/>
      <c r="AH1413" s="39"/>
      <c r="AI1413" s="39">
        <v>398516.06300000002</v>
      </c>
      <c r="AJ1413" s="39">
        <v>1763857.433</v>
      </c>
      <c r="AK1413" s="39">
        <v>1912282.3359999999</v>
      </c>
      <c r="AL1413" s="39">
        <v>985268.75</v>
      </c>
      <c r="AM1413" s="39">
        <v>999012.49399999995</v>
      </c>
      <c r="AN1413" s="39">
        <v>-5762915.4840000002</v>
      </c>
      <c r="AO1413" s="39">
        <v>-6778417.2740000002</v>
      </c>
      <c r="AP1413" s="39">
        <v>-6418023.2980000004</v>
      </c>
      <c r="AQ1413" s="39">
        <v>-6418023.2980000004</v>
      </c>
      <c r="AR1413" s="39">
        <v>-6418023.2980000004</v>
      </c>
      <c r="AS1413" s="41">
        <v>-6418023.2980000004</v>
      </c>
    </row>
    <row r="1414" spans="1:45">
      <c r="A1414" s="50" t="s">
        <v>199</v>
      </c>
      <c r="B1414" s="19" t="s">
        <v>200</v>
      </c>
      <c r="C1414" s="15" t="s">
        <v>57</v>
      </c>
      <c r="D1414" s="15" t="s">
        <v>58</v>
      </c>
      <c r="E1414" s="15" t="s">
        <v>68</v>
      </c>
      <c r="F1414" s="15" t="s">
        <v>69</v>
      </c>
      <c r="G1414" s="15" t="s">
        <v>1165</v>
      </c>
      <c r="H1414" s="45" t="s">
        <v>1134</v>
      </c>
      <c r="I1414" s="39"/>
      <c r="J1414" s="39">
        <v>-1075080.8670000001</v>
      </c>
      <c r="K1414" s="39">
        <v>5114166.7280000001</v>
      </c>
      <c r="L1414" s="39">
        <v>2289888.1490000002</v>
      </c>
      <c r="M1414" s="39">
        <v>3228151.34</v>
      </c>
      <c r="N1414" s="39">
        <v>3228151.34</v>
      </c>
      <c r="O1414" s="39">
        <v>-2986719.824</v>
      </c>
      <c r="P1414" s="39"/>
      <c r="Q1414" s="39"/>
      <c r="R1414" s="39">
        <v>1065734.003</v>
      </c>
      <c r="S1414" s="39"/>
      <c r="T1414" s="39"/>
      <c r="U1414" s="39"/>
      <c r="V1414" s="39">
        <v>1028222.071</v>
      </c>
      <c r="W1414" s="39">
        <v>1812717.4709999999</v>
      </c>
      <c r="X1414" s="39">
        <v>1925715.8359999999</v>
      </c>
      <c r="Y1414" s="39">
        <v>-888824.91500000004</v>
      </c>
      <c r="Z1414" s="39">
        <v>510584.54</v>
      </c>
      <c r="AA1414" s="39">
        <v>-111055.88</v>
      </c>
      <c r="AB1414" s="39">
        <v>-66343.862999999998</v>
      </c>
      <c r="AC1414" s="39">
        <v>-982863.92</v>
      </c>
      <c r="AD1414" s="39"/>
      <c r="AE1414" s="39"/>
      <c r="AF1414" s="39"/>
      <c r="AG1414" s="39"/>
      <c r="AH1414" s="39"/>
      <c r="AI1414" s="39">
        <v>1028222.071</v>
      </c>
      <c r="AJ1414" s="39">
        <v>2840939.5419999999</v>
      </c>
      <c r="AK1414" s="39">
        <v>4766655.3779999996</v>
      </c>
      <c r="AL1414" s="39">
        <v>3877830.463</v>
      </c>
      <c r="AM1414" s="39">
        <v>4388415.0029999996</v>
      </c>
      <c r="AN1414" s="39">
        <v>4277359.1229999997</v>
      </c>
      <c r="AO1414" s="39">
        <v>4211015.26</v>
      </c>
      <c r="AP1414" s="39">
        <v>3228151.34</v>
      </c>
      <c r="AQ1414" s="39">
        <v>3228151.34</v>
      </c>
      <c r="AR1414" s="39">
        <v>3228151.34</v>
      </c>
      <c r="AS1414" s="41">
        <v>3228151.34</v>
      </c>
    </row>
    <row r="1415" spans="1:45">
      <c r="A1415" s="50" t="s">
        <v>199</v>
      </c>
      <c r="B1415" s="19" t="s">
        <v>200</v>
      </c>
      <c r="C1415" s="15" t="s">
        <v>57</v>
      </c>
      <c r="D1415" s="15" t="s">
        <v>58</v>
      </c>
      <c r="E1415" s="15" t="s">
        <v>68</v>
      </c>
      <c r="F1415" s="15" t="s">
        <v>69</v>
      </c>
      <c r="G1415" s="15" t="s">
        <v>1166</v>
      </c>
      <c r="H1415" s="45" t="s">
        <v>1167</v>
      </c>
      <c r="I1415" s="39"/>
      <c r="J1415" s="39">
        <v>-1530286.0220000001</v>
      </c>
      <c r="K1415" s="39">
        <v>-2758524.8289999999</v>
      </c>
      <c r="L1415" s="39">
        <v>491108.609</v>
      </c>
      <c r="M1415" s="39">
        <v>-1471098.706</v>
      </c>
      <c r="N1415" s="39">
        <v>-1471098.706</v>
      </c>
      <c r="O1415" s="39">
        <v>-298156.68</v>
      </c>
      <c r="P1415" s="39"/>
      <c r="Q1415" s="39"/>
      <c r="R1415" s="39">
        <v>99352.145000000004</v>
      </c>
      <c r="S1415" s="39"/>
      <c r="T1415" s="39"/>
      <c r="U1415" s="39"/>
      <c r="V1415" s="39">
        <v>-1095987.8389999999</v>
      </c>
      <c r="W1415" s="39">
        <v>-123399.253</v>
      </c>
      <c r="X1415" s="39">
        <v>252617.75399999999</v>
      </c>
      <c r="Y1415" s="39">
        <v>-23762.5</v>
      </c>
      <c r="Z1415" s="39">
        <v>-123305.05899999999</v>
      </c>
      <c r="AA1415" s="39">
        <v>-79704.153999999995</v>
      </c>
      <c r="AB1415" s="39">
        <v>-155910.56599999999</v>
      </c>
      <c r="AC1415" s="39">
        <v>-121647.08900000001</v>
      </c>
      <c r="AD1415" s="39"/>
      <c r="AE1415" s="39"/>
      <c r="AF1415" s="39"/>
      <c r="AG1415" s="39"/>
      <c r="AH1415" s="39"/>
      <c r="AI1415" s="39">
        <v>-1095987.8389999999</v>
      </c>
      <c r="AJ1415" s="39">
        <v>-1219387.0919999999</v>
      </c>
      <c r="AK1415" s="39">
        <v>-966769.33799999999</v>
      </c>
      <c r="AL1415" s="39">
        <v>-990531.83799999999</v>
      </c>
      <c r="AM1415" s="39">
        <v>-1113836.8970000001</v>
      </c>
      <c r="AN1415" s="39">
        <v>-1193541.051</v>
      </c>
      <c r="AO1415" s="39">
        <v>-1349451.6170000001</v>
      </c>
      <c r="AP1415" s="39">
        <v>-1471098.706</v>
      </c>
      <c r="AQ1415" s="39">
        <v>-1471098.706</v>
      </c>
      <c r="AR1415" s="39">
        <v>-1471098.706</v>
      </c>
      <c r="AS1415" s="41">
        <v>-1471098.706</v>
      </c>
    </row>
    <row r="1416" spans="1:45">
      <c r="A1416" s="50" t="s">
        <v>199</v>
      </c>
      <c r="B1416" s="19" t="s">
        <v>200</v>
      </c>
      <c r="C1416" s="15" t="s">
        <v>57</v>
      </c>
      <c r="D1416" s="15" t="s">
        <v>58</v>
      </c>
      <c r="E1416" s="15" t="s">
        <v>68</v>
      </c>
      <c r="F1416" s="15" t="s">
        <v>69</v>
      </c>
      <c r="G1416" s="15" t="s">
        <v>1168</v>
      </c>
      <c r="H1416" s="45" t="s">
        <v>1169</v>
      </c>
      <c r="I1416" s="39"/>
      <c r="J1416" s="39">
        <v>317393.93699999998</v>
      </c>
      <c r="K1416" s="39">
        <v>-2790070.298</v>
      </c>
      <c r="L1416" s="39">
        <v>56700.281999999999</v>
      </c>
      <c r="M1416" s="39">
        <v>-955001.05</v>
      </c>
      <c r="N1416" s="39">
        <v>-955001.05</v>
      </c>
      <c r="O1416" s="39">
        <v>-1291829.51</v>
      </c>
      <c r="P1416" s="39"/>
      <c r="Q1416" s="39"/>
      <c r="R1416" s="39">
        <v>473503.08600000001</v>
      </c>
      <c r="S1416" s="39"/>
      <c r="T1416" s="39"/>
      <c r="U1416" s="39"/>
      <c r="V1416" s="39">
        <v>-270211.13</v>
      </c>
      <c r="W1416" s="39">
        <v>-118379.02099999999</v>
      </c>
      <c r="X1416" s="39">
        <v>-424282.77600000001</v>
      </c>
      <c r="Y1416" s="39">
        <v>-18455.475999999999</v>
      </c>
      <c r="Z1416" s="39">
        <v>17883.746999999999</v>
      </c>
      <c r="AA1416" s="39">
        <v>-79925.784</v>
      </c>
      <c r="AB1416" s="39">
        <v>-51299.391000000003</v>
      </c>
      <c r="AC1416" s="39">
        <v>-10331.218999999999</v>
      </c>
      <c r="AD1416" s="39"/>
      <c r="AE1416" s="39"/>
      <c r="AF1416" s="39"/>
      <c r="AG1416" s="39"/>
      <c r="AH1416" s="39"/>
      <c r="AI1416" s="39">
        <v>-270211.13</v>
      </c>
      <c r="AJ1416" s="39">
        <v>-388590.15100000001</v>
      </c>
      <c r="AK1416" s="39">
        <v>-812872.92700000003</v>
      </c>
      <c r="AL1416" s="39">
        <v>-831328.40300000005</v>
      </c>
      <c r="AM1416" s="39">
        <v>-813444.65599999996</v>
      </c>
      <c r="AN1416" s="39">
        <v>-893370.44</v>
      </c>
      <c r="AO1416" s="39">
        <v>-944669.83100000001</v>
      </c>
      <c r="AP1416" s="39">
        <v>-955001.05</v>
      </c>
      <c r="AQ1416" s="39">
        <v>-955001.05</v>
      </c>
      <c r="AR1416" s="39">
        <v>-955001.05</v>
      </c>
      <c r="AS1416" s="41">
        <v>-955001.05</v>
      </c>
    </row>
    <row r="1417" spans="1:45">
      <c r="A1417" s="50" t="s">
        <v>199</v>
      </c>
      <c r="B1417" s="19" t="s">
        <v>200</v>
      </c>
      <c r="C1417" s="15" t="s">
        <v>57</v>
      </c>
      <c r="D1417" s="15" t="s">
        <v>58</v>
      </c>
      <c r="E1417" s="15" t="s">
        <v>68</v>
      </c>
      <c r="F1417" s="15" t="s">
        <v>69</v>
      </c>
      <c r="G1417" s="15" t="s">
        <v>1170</v>
      </c>
      <c r="H1417" s="45" t="s">
        <v>1171</v>
      </c>
      <c r="I1417" s="39"/>
      <c r="J1417" s="39">
        <v>3013873.764</v>
      </c>
      <c r="K1417" s="39">
        <v>412635.94500000001</v>
      </c>
      <c r="L1417" s="39">
        <v>-323692.23300000001</v>
      </c>
      <c r="M1417" s="39">
        <v>1580335.26</v>
      </c>
      <c r="N1417" s="39">
        <v>1580335.26</v>
      </c>
      <c r="O1417" s="39">
        <v>-270279.05</v>
      </c>
      <c r="P1417" s="39"/>
      <c r="Q1417" s="39"/>
      <c r="R1417" s="39">
        <v>-26657.092000000001</v>
      </c>
      <c r="S1417" s="39"/>
      <c r="T1417" s="39"/>
      <c r="U1417" s="39"/>
      <c r="V1417" s="39">
        <v>-45442.588000000003</v>
      </c>
      <c r="W1417" s="39">
        <v>-31782.721000000001</v>
      </c>
      <c r="X1417" s="39">
        <v>-35354.336000000003</v>
      </c>
      <c r="Y1417" s="39">
        <v>345299.435</v>
      </c>
      <c r="Z1417" s="39">
        <v>339547.37199999997</v>
      </c>
      <c r="AA1417" s="39">
        <v>306650.64600000001</v>
      </c>
      <c r="AB1417" s="39">
        <v>369719.47100000002</v>
      </c>
      <c r="AC1417" s="39">
        <v>331697.98100000003</v>
      </c>
      <c r="AD1417" s="39"/>
      <c r="AE1417" s="39"/>
      <c r="AF1417" s="39"/>
      <c r="AG1417" s="39"/>
      <c r="AH1417" s="39"/>
      <c r="AI1417" s="39">
        <v>-45442.588000000003</v>
      </c>
      <c r="AJ1417" s="39">
        <v>-77225.308999999994</v>
      </c>
      <c r="AK1417" s="39">
        <v>-112579.645</v>
      </c>
      <c r="AL1417" s="39">
        <v>232719.79</v>
      </c>
      <c r="AM1417" s="39">
        <v>572267.16200000001</v>
      </c>
      <c r="AN1417" s="39">
        <v>878917.80799999996</v>
      </c>
      <c r="AO1417" s="39">
        <v>1248637.2790000001</v>
      </c>
      <c r="AP1417" s="39">
        <v>1580335.26</v>
      </c>
      <c r="AQ1417" s="39">
        <v>1580335.26</v>
      </c>
      <c r="AR1417" s="39">
        <v>1580335.26</v>
      </c>
      <c r="AS1417" s="41">
        <v>1580335.26</v>
      </c>
    </row>
    <row r="1418" spans="1:45">
      <c r="A1418" s="50" t="s">
        <v>199</v>
      </c>
      <c r="B1418" s="19" t="s">
        <v>200</v>
      </c>
      <c r="C1418" s="15" t="s">
        <v>57</v>
      </c>
      <c r="D1418" s="15" t="s">
        <v>58</v>
      </c>
      <c r="E1418" s="15" t="s">
        <v>68</v>
      </c>
      <c r="F1418" s="15" t="s">
        <v>69</v>
      </c>
      <c r="G1418" s="15" t="s">
        <v>1172</v>
      </c>
      <c r="H1418" s="45" t="s">
        <v>1173</v>
      </c>
      <c r="I1418" s="39">
        <v>355316.02899999998</v>
      </c>
      <c r="J1418" s="39">
        <v>5544361.1619999995</v>
      </c>
      <c r="K1418" s="39">
        <v>1856839.7439999999</v>
      </c>
      <c r="L1418" s="39">
        <v>448704.55200000003</v>
      </c>
      <c r="M1418" s="39">
        <v>3851468.4010000001</v>
      </c>
      <c r="N1418" s="39">
        <v>3851468.4010000001</v>
      </c>
      <c r="O1418" s="39">
        <v>-1412016.7649999999</v>
      </c>
      <c r="P1418" s="39">
        <v>-4034681.227</v>
      </c>
      <c r="Q1418" s="39"/>
      <c r="R1418" s="39">
        <v>90186.656000000003</v>
      </c>
      <c r="S1418" s="39">
        <v>2652764.352</v>
      </c>
      <c r="T1418" s="39"/>
      <c r="U1418" s="39"/>
      <c r="V1418" s="39">
        <v>1583630.2830000001</v>
      </c>
      <c r="W1418" s="39">
        <v>605488.451</v>
      </c>
      <c r="X1418" s="39">
        <v>211430.88800000001</v>
      </c>
      <c r="Y1418" s="39">
        <v>-635280.48699999996</v>
      </c>
      <c r="Z1418" s="39">
        <v>-1231454.246</v>
      </c>
      <c r="AA1418" s="39">
        <v>3702193.2319999998</v>
      </c>
      <c r="AB1418" s="39">
        <v>118848.609</v>
      </c>
      <c r="AC1418" s="39">
        <v>-503388.32900000003</v>
      </c>
      <c r="AD1418" s="39"/>
      <c r="AE1418" s="39"/>
      <c r="AF1418" s="39"/>
      <c r="AG1418" s="39"/>
      <c r="AH1418" s="39"/>
      <c r="AI1418" s="39">
        <v>1583630.2830000001</v>
      </c>
      <c r="AJ1418" s="39">
        <v>2189118.7340000002</v>
      </c>
      <c r="AK1418" s="39">
        <v>2400549.622</v>
      </c>
      <c r="AL1418" s="39">
        <v>1765269.135</v>
      </c>
      <c r="AM1418" s="39">
        <v>533814.88899999997</v>
      </c>
      <c r="AN1418" s="39">
        <v>4236008.1210000003</v>
      </c>
      <c r="AO1418" s="39">
        <v>4354856.7300000004</v>
      </c>
      <c r="AP1418" s="39">
        <v>3851468.4010000001</v>
      </c>
      <c r="AQ1418" s="39">
        <v>3851468.4010000001</v>
      </c>
      <c r="AR1418" s="39">
        <v>3851468.4010000001</v>
      </c>
      <c r="AS1418" s="41">
        <v>3851468.4010000001</v>
      </c>
    </row>
    <row r="1419" spans="1:45">
      <c r="A1419" s="50" t="s">
        <v>199</v>
      </c>
      <c r="B1419" s="19" t="s">
        <v>200</v>
      </c>
      <c r="C1419" s="15" t="s">
        <v>57</v>
      </c>
      <c r="D1419" s="15" t="s">
        <v>58</v>
      </c>
      <c r="E1419" s="15" t="s">
        <v>68</v>
      </c>
      <c r="F1419" s="15" t="s">
        <v>69</v>
      </c>
      <c r="G1419" s="15" t="s">
        <v>62</v>
      </c>
      <c r="H1419" s="45" t="s">
        <v>63</v>
      </c>
      <c r="I1419" s="39">
        <v>0</v>
      </c>
      <c r="J1419" s="39">
        <v>0</v>
      </c>
      <c r="K1419" s="39">
        <v>0</v>
      </c>
      <c r="L1419" s="39">
        <v>0</v>
      </c>
      <c r="M1419" s="39">
        <v>0</v>
      </c>
      <c r="N1419" s="39">
        <v>0</v>
      </c>
      <c r="O1419" s="39">
        <v>0</v>
      </c>
      <c r="P1419" s="39">
        <v>0</v>
      </c>
      <c r="Q1419" s="39"/>
      <c r="R1419" s="39">
        <v>0</v>
      </c>
      <c r="S1419" s="39">
        <v>0</v>
      </c>
      <c r="T1419" s="39"/>
      <c r="U1419" s="39"/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A1419" s="39">
        <v>0</v>
      </c>
      <c r="AB1419" s="39">
        <v>0</v>
      </c>
      <c r="AC1419" s="39">
        <v>0</v>
      </c>
      <c r="AD1419" s="39"/>
      <c r="AE1419" s="39"/>
      <c r="AF1419" s="39"/>
      <c r="AG1419" s="39"/>
      <c r="AH1419" s="39"/>
      <c r="AI1419" s="39">
        <v>0</v>
      </c>
      <c r="AJ1419" s="39">
        <v>0</v>
      </c>
      <c r="AK1419" s="39">
        <v>0</v>
      </c>
      <c r="AL1419" s="39">
        <v>0</v>
      </c>
      <c r="AM1419" s="39">
        <v>0</v>
      </c>
      <c r="AN1419" s="39">
        <v>0</v>
      </c>
      <c r="AO1419" s="39">
        <v>0</v>
      </c>
      <c r="AP1419" s="39">
        <v>0</v>
      </c>
      <c r="AQ1419" s="39">
        <v>0</v>
      </c>
      <c r="AR1419" s="39">
        <v>0</v>
      </c>
      <c r="AS1419" s="41">
        <v>0</v>
      </c>
    </row>
    <row r="1420" spans="1:45">
      <c r="A1420" s="23" t="s">
        <v>201</v>
      </c>
      <c r="B1420" s="21" t="s">
        <v>200</v>
      </c>
      <c r="C1420" s="15" t="s">
        <v>57</v>
      </c>
      <c r="D1420" s="15" t="s">
        <v>58</v>
      </c>
      <c r="E1420" s="15" t="s">
        <v>59</v>
      </c>
      <c r="F1420" s="15" t="s">
        <v>60</v>
      </c>
      <c r="G1420" s="15" t="s">
        <v>62</v>
      </c>
      <c r="H1420" s="45" t="s">
        <v>63</v>
      </c>
      <c r="I1420" s="39">
        <v>134753861.40900001</v>
      </c>
      <c r="J1420" s="39">
        <v>173717167.85299999</v>
      </c>
      <c r="K1420" s="39">
        <v>173717167.85299999</v>
      </c>
      <c r="L1420" s="39">
        <v>145163424.655</v>
      </c>
      <c r="M1420" s="39">
        <v>173717167.85299999</v>
      </c>
      <c r="N1420" s="39">
        <v>173717167.85299999</v>
      </c>
      <c r="O1420" s="39">
        <v>145163424.655</v>
      </c>
      <c r="P1420" s="39">
        <v>134753861.40900001</v>
      </c>
      <c r="Q1420" s="39"/>
      <c r="R1420" s="39"/>
      <c r="S1420" s="39"/>
      <c r="T1420" s="39">
        <v>173717167.85299999</v>
      </c>
      <c r="U1420" s="39">
        <v>0</v>
      </c>
      <c r="V1420" s="39"/>
      <c r="W1420" s="39"/>
      <c r="X1420" s="39"/>
      <c r="Y1420" s="39"/>
      <c r="Z1420" s="39"/>
      <c r="AA1420" s="39"/>
      <c r="AB1420" s="39"/>
      <c r="AC1420" s="39"/>
      <c r="AD1420" s="39"/>
      <c r="AE1420" s="39"/>
      <c r="AF1420" s="39"/>
      <c r="AG1420" s="39">
        <v>173717167.85299999</v>
      </c>
      <c r="AH1420" s="39">
        <v>173717167.85299999</v>
      </c>
      <c r="AI1420" s="39">
        <v>173717167.85299999</v>
      </c>
      <c r="AJ1420" s="39">
        <v>173717167.85299999</v>
      </c>
      <c r="AK1420" s="39">
        <v>173717167.85299999</v>
      </c>
      <c r="AL1420" s="39">
        <v>173717167.85299999</v>
      </c>
      <c r="AM1420" s="39">
        <v>173717167.85299999</v>
      </c>
      <c r="AN1420" s="39">
        <v>173717167.85299999</v>
      </c>
      <c r="AO1420" s="39">
        <v>173717167.85299999</v>
      </c>
      <c r="AP1420" s="39">
        <v>173717167.85299999</v>
      </c>
      <c r="AQ1420" s="39">
        <v>173717167.85299999</v>
      </c>
      <c r="AR1420" s="39">
        <v>173717167.85299999</v>
      </c>
      <c r="AS1420" s="41">
        <v>173717167.85299999</v>
      </c>
    </row>
    <row r="1421" spans="1:45">
      <c r="A1421" s="23" t="s">
        <v>202</v>
      </c>
      <c r="B1421" s="21" t="s">
        <v>203</v>
      </c>
      <c r="C1421" s="15" t="s">
        <v>57</v>
      </c>
      <c r="D1421" s="15" t="s">
        <v>58</v>
      </c>
      <c r="E1421" s="15" t="s">
        <v>59</v>
      </c>
      <c r="F1421" s="15" t="s">
        <v>60</v>
      </c>
      <c r="G1421" s="15" t="s">
        <v>1131</v>
      </c>
      <c r="H1421" s="45" t="s">
        <v>1132</v>
      </c>
      <c r="I1421" s="39">
        <v>-14749264.904999999</v>
      </c>
      <c r="J1421" s="39"/>
      <c r="K1421" s="39"/>
      <c r="L1421" s="39"/>
      <c r="M1421" s="39"/>
      <c r="N1421" s="39"/>
      <c r="O1421" s="39"/>
      <c r="P1421" s="39">
        <v>-5120535.7189999996</v>
      </c>
      <c r="Q1421" s="39"/>
      <c r="R1421" s="39"/>
      <c r="S1421" s="39">
        <v>9459.0540000000001</v>
      </c>
      <c r="T1421" s="39"/>
      <c r="U1421" s="39"/>
      <c r="V1421" s="39"/>
      <c r="W1421" s="39"/>
      <c r="X1421" s="39"/>
      <c r="Y1421" s="39"/>
      <c r="Z1421" s="39"/>
      <c r="AA1421" s="39"/>
      <c r="AB1421" s="39"/>
      <c r="AC1421" s="39"/>
      <c r="AD1421" s="39"/>
      <c r="AE1421" s="39"/>
      <c r="AF1421" s="39"/>
      <c r="AG1421" s="39"/>
      <c r="AH1421" s="39"/>
      <c r="AI1421" s="39"/>
      <c r="AJ1421" s="39"/>
      <c r="AK1421" s="39"/>
      <c r="AL1421" s="39"/>
      <c r="AM1421" s="39"/>
      <c r="AN1421" s="39"/>
      <c r="AO1421" s="39"/>
      <c r="AP1421" s="39"/>
      <c r="AQ1421" s="39"/>
      <c r="AR1421" s="39"/>
      <c r="AS1421" s="41"/>
    </row>
    <row r="1422" spans="1:45">
      <c r="A1422" s="23" t="s">
        <v>202</v>
      </c>
      <c r="B1422" s="21" t="s">
        <v>203</v>
      </c>
      <c r="C1422" s="15" t="s">
        <v>57</v>
      </c>
      <c r="D1422" s="15" t="s">
        <v>58</v>
      </c>
      <c r="E1422" s="15" t="s">
        <v>59</v>
      </c>
      <c r="F1422" s="15" t="s">
        <v>60</v>
      </c>
      <c r="G1422" s="15" t="s">
        <v>1133</v>
      </c>
      <c r="H1422" s="45" t="s">
        <v>1134</v>
      </c>
      <c r="I1422" s="39">
        <v>-32384263.423999999</v>
      </c>
      <c r="J1422" s="39"/>
      <c r="K1422" s="39"/>
      <c r="L1422" s="39"/>
      <c r="M1422" s="39"/>
      <c r="N1422" s="39"/>
      <c r="O1422" s="39"/>
      <c r="P1422" s="39">
        <v>-17850728.613000002</v>
      </c>
      <c r="Q1422" s="39"/>
      <c r="R1422" s="39"/>
      <c r="S1422" s="39">
        <v>-407914.25400000002</v>
      </c>
      <c r="T1422" s="39"/>
      <c r="U1422" s="39"/>
      <c r="V1422" s="39"/>
      <c r="W1422" s="39"/>
      <c r="X1422" s="39"/>
      <c r="Y1422" s="39"/>
      <c r="Z1422" s="39"/>
      <c r="AA1422" s="39"/>
      <c r="AB1422" s="39"/>
      <c r="AC1422" s="39"/>
      <c r="AD1422" s="39"/>
      <c r="AE1422" s="39"/>
      <c r="AF1422" s="39"/>
      <c r="AG1422" s="39"/>
      <c r="AH1422" s="39"/>
      <c r="AI1422" s="39"/>
      <c r="AJ1422" s="39"/>
      <c r="AK1422" s="39"/>
      <c r="AL1422" s="39"/>
      <c r="AM1422" s="39"/>
      <c r="AN1422" s="39"/>
      <c r="AO1422" s="39"/>
      <c r="AP1422" s="39"/>
      <c r="AQ1422" s="39"/>
      <c r="AR1422" s="39"/>
      <c r="AS1422" s="41"/>
    </row>
    <row r="1423" spans="1:45">
      <c r="A1423" s="23" t="s">
        <v>202</v>
      </c>
      <c r="B1423" s="21" t="s">
        <v>203</v>
      </c>
      <c r="C1423" s="15" t="s">
        <v>57</v>
      </c>
      <c r="D1423" s="15" t="s">
        <v>58</v>
      </c>
      <c r="E1423" s="15" t="s">
        <v>59</v>
      </c>
      <c r="F1423" s="15" t="s">
        <v>60</v>
      </c>
      <c r="G1423" s="15" t="s">
        <v>1135</v>
      </c>
      <c r="H1423" s="45" t="s">
        <v>61</v>
      </c>
      <c r="I1423" s="39">
        <v>-1.7589999999999999</v>
      </c>
      <c r="J1423" s="39"/>
      <c r="K1423" s="39"/>
      <c r="L1423" s="39"/>
      <c r="M1423" s="39"/>
      <c r="N1423" s="39"/>
      <c r="O1423" s="39"/>
      <c r="P1423" s="39">
        <v>-1.7589999999999999</v>
      </c>
      <c r="Q1423" s="39"/>
      <c r="R1423" s="39"/>
      <c r="S1423" s="39"/>
      <c r="T1423" s="39"/>
      <c r="U1423" s="39"/>
      <c r="V1423" s="39"/>
      <c r="W1423" s="39"/>
      <c r="X1423" s="39"/>
      <c r="Y1423" s="39"/>
      <c r="Z1423" s="39"/>
      <c r="AA1423" s="39"/>
      <c r="AB1423" s="39"/>
      <c r="AC1423" s="39"/>
      <c r="AD1423" s="39"/>
      <c r="AE1423" s="39"/>
      <c r="AF1423" s="39"/>
      <c r="AG1423" s="39"/>
      <c r="AH1423" s="39"/>
      <c r="AI1423" s="39"/>
      <c r="AJ1423" s="39"/>
      <c r="AK1423" s="39"/>
      <c r="AL1423" s="39"/>
      <c r="AM1423" s="39"/>
      <c r="AN1423" s="39"/>
      <c r="AO1423" s="39"/>
      <c r="AP1423" s="39"/>
      <c r="AQ1423" s="39"/>
      <c r="AR1423" s="39"/>
      <c r="AS1423" s="41"/>
    </row>
    <row r="1424" spans="1:45">
      <c r="A1424" s="23" t="s">
        <v>202</v>
      </c>
      <c r="B1424" s="21" t="s">
        <v>203</v>
      </c>
      <c r="C1424" s="15" t="s">
        <v>57</v>
      </c>
      <c r="D1424" s="15" t="s">
        <v>58</v>
      </c>
      <c r="E1424" s="15" t="s">
        <v>59</v>
      </c>
      <c r="F1424" s="15" t="s">
        <v>60</v>
      </c>
      <c r="G1424" s="15" t="s">
        <v>1136</v>
      </c>
      <c r="H1424" s="45" t="s">
        <v>1137</v>
      </c>
      <c r="I1424" s="39">
        <v>0</v>
      </c>
      <c r="J1424" s="39">
        <v>-61255.116999999998</v>
      </c>
      <c r="K1424" s="39">
        <v>0</v>
      </c>
      <c r="L1424" s="39"/>
      <c r="M1424" s="39">
        <v>-52841.317000000003</v>
      </c>
      <c r="N1424" s="39">
        <v>0</v>
      </c>
      <c r="O1424" s="39"/>
      <c r="P1424" s="39">
        <v>0</v>
      </c>
      <c r="Q1424" s="39">
        <v>52841.317000000003</v>
      </c>
      <c r="R1424" s="39"/>
      <c r="S1424" s="39">
        <v>0</v>
      </c>
      <c r="T1424" s="39"/>
      <c r="U1424" s="39"/>
      <c r="V1424" s="39"/>
      <c r="W1424" s="39">
        <v>-90960.187000000005</v>
      </c>
      <c r="X1424" s="39">
        <v>90960.187000000005</v>
      </c>
      <c r="Y1424" s="39">
        <v>0</v>
      </c>
      <c r="Z1424" s="39">
        <v>-103912.18399999999</v>
      </c>
      <c r="AA1424" s="39">
        <v>103912.18399999999</v>
      </c>
      <c r="AB1424" s="39">
        <v>0</v>
      </c>
      <c r="AC1424" s="39">
        <v>-52841.317000000003</v>
      </c>
      <c r="AD1424" s="39">
        <v>52841.317000000003</v>
      </c>
      <c r="AE1424" s="39"/>
      <c r="AF1424" s="39"/>
      <c r="AG1424" s="39"/>
      <c r="AH1424" s="39"/>
      <c r="AI1424" s="39"/>
      <c r="AJ1424" s="39">
        <v>-90960.187000000005</v>
      </c>
      <c r="AK1424" s="39">
        <v>0</v>
      </c>
      <c r="AL1424" s="39">
        <v>0</v>
      </c>
      <c r="AM1424" s="39">
        <v>-103912.18399999999</v>
      </c>
      <c r="AN1424" s="39">
        <v>0</v>
      </c>
      <c r="AO1424" s="39">
        <v>0</v>
      </c>
      <c r="AP1424" s="39">
        <v>-52841.317000000003</v>
      </c>
      <c r="AQ1424" s="39">
        <v>0</v>
      </c>
      <c r="AR1424" s="39">
        <v>0</v>
      </c>
      <c r="AS1424" s="41">
        <v>0</v>
      </c>
    </row>
    <row r="1425" spans="1:45">
      <c r="A1425" s="23" t="s">
        <v>202</v>
      </c>
      <c r="B1425" s="21" t="s">
        <v>203</v>
      </c>
      <c r="C1425" s="15" t="s">
        <v>57</v>
      </c>
      <c r="D1425" s="15" t="s">
        <v>58</v>
      </c>
      <c r="E1425" s="15" t="s">
        <v>59</v>
      </c>
      <c r="F1425" s="15" t="s">
        <v>60</v>
      </c>
      <c r="G1425" s="15" t="s">
        <v>1138</v>
      </c>
      <c r="H1425" s="45" t="s">
        <v>1139</v>
      </c>
      <c r="I1425" s="39">
        <v>-4015476.2080000001</v>
      </c>
      <c r="J1425" s="39">
        <v>-5474136.3870000001</v>
      </c>
      <c r="K1425" s="39">
        <v>-5474136.3870000001</v>
      </c>
      <c r="L1425" s="39">
        <v>-4729817.6730000004</v>
      </c>
      <c r="M1425" s="39">
        <v>-4584650.4970000004</v>
      </c>
      <c r="N1425" s="39">
        <v>-4584650.4970000004</v>
      </c>
      <c r="O1425" s="39">
        <v>-3941514.727</v>
      </c>
      <c r="P1425" s="39">
        <v>-4016857.8629999999</v>
      </c>
      <c r="Q1425" s="39"/>
      <c r="R1425" s="39">
        <v>-394151.473</v>
      </c>
      <c r="S1425" s="39">
        <v>-429059.32699999999</v>
      </c>
      <c r="T1425" s="39"/>
      <c r="U1425" s="39"/>
      <c r="V1425" s="39">
        <v>-1605904.3970000001</v>
      </c>
      <c r="W1425" s="39">
        <v>-408034.652</v>
      </c>
      <c r="X1425" s="39">
        <v>-459527.95400000003</v>
      </c>
      <c r="Y1425" s="39">
        <v>-389981.66399999999</v>
      </c>
      <c r="Z1425" s="39">
        <v>-425904.53200000001</v>
      </c>
      <c r="AA1425" s="39">
        <v>-404953.022</v>
      </c>
      <c r="AB1425" s="39">
        <v>-447072.05200000003</v>
      </c>
      <c r="AC1425" s="39">
        <v>-443272.22399999999</v>
      </c>
      <c r="AD1425" s="39"/>
      <c r="AE1425" s="39"/>
      <c r="AF1425" s="39"/>
      <c r="AG1425" s="39"/>
      <c r="AH1425" s="39"/>
      <c r="AI1425" s="39">
        <v>-1605904.3970000001</v>
      </c>
      <c r="AJ1425" s="39">
        <v>-2013939.0490000001</v>
      </c>
      <c r="AK1425" s="39">
        <v>-2473467.003</v>
      </c>
      <c r="AL1425" s="39">
        <v>-2863448.6669999999</v>
      </c>
      <c r="AM1425" s="39">
        <v>-3289353.199</v>
      </c>
      <c r="AN1425" s="39">
        <v>-3694306.2209999999</v>
      </c>
      <c r="AO1425" s="39">
        <v>-4141378.273</v>
      </c>
      <c r="AP1425" s="39">
        <v>-4584650.4970000004</v>
      </c>
      <c r="AQ1425" s="39">
        <v>-4584650.4970000004</v>
      </c>
      <c r="AR1425" s="39">
        <v>-4584650.4970000004</v>
      </c>
      <c r="AS1425" s="41">
        <v>-4584650.4970000004</v>
      </c>
    </row>
    <row r="1426" spans="1:45">
      <c r="A1426" s="23" t="s">
        <v>202</v>
      </c>
      <c r="B1426" s="21" t="s">
        <v>203</v>
      </c>
      <c r="C1426" s="15" t="s">
        <v>57</v>
      </c>
      <c r="D1426" s="15" t="s">
        <v>58</v>
      </c>
      <c r="E1426" s="15" t="s">
        <v>59</v>
      </c>
      <c r="F1426" s="15" t="s">
        <v>60</v>
      </c>
      <c r="G1426" s="15" t="s">
        <v>1140</v>
      </c>
      <c r="H1426" s="45" t="s">
        <v>1141</v>
      </c>
      <c r="I1426" s="39"/>
      <c r="J1426" s="39"/>
      <c r="K1426" s="39"/>
      <c r="L1426" s="39"/>
      <c r="M1426" s="39">
        <v>0</v>
      </c>
      <c r="N1426" s="39">
        <v>0</v>
      </c>
      <c r="O1426" s="39"/>
      <c r="P1426" s="39"/>
      <c r="Q1426" s="39"/>
      <c r="R1426" s="39"/>
      <c r="S1426" s="39"/>
      <c r="T1426" s="39"/>
      <c r="U1426" s="39"/>
      <c r="V1426" s="39">
        <v>0</v>
      </c>
      <c r="W1426" s="39">
        <v>0</v>
      </c>
      <c r="X1426" s="39"/>
      <c r="Y1426" s="39"/>
      <c r="Z1426" s="39">
        <v>0</v>
      </c>
      <c r="AA1426" s="39">
        <v>0</v>
      </c>
      <c r="AB1426" s="39">
        <v>0</v>
      </c>
      <c r="AC1426" s="39">
        <v>0</v>
      </c>
      <c r="AD1426" s="39"/>
      <c r="AE1426" s="39"/>
      <c r="AF1426" s="39"/>
      <c r="AG1426" s="39"/>
      <c r="AH1426" s="39"/>
      <c r="AI1426" s="39">
        <v>0</v>
      </c>
      <c r="AJ1426" s="39">
        <v>0</v>
      </c>
      <c r="AK1426" s="39">
        <v>0</v>
      </c>
      <c r="AL1426" s="39">
        <v>0</v>
      </c>
      <c r="AM1426" s="39">
        <v>0</v>
      </c>
      <c r="AN1426" s="39">
        <v>0</v>
      </c>
      <c r="AO1426" s="39">
        <v>0</v>
      </c>
      <c r="AP1426" s="39">
        <v>0</v>
      </c>
      <c r="AQ1426" s="39">
        <v>0</v>
      </c>
      <c r="AR1426" s="39">
        <v>0</v>
      </c>
      <c r="AS1426" s="41">
        <v>0</v>
      </c>
    </row>
    <row r="1427" spans="1:45">
      <c r="A1427" s="23" t="s">
        <v>202</v>
      </c>
      <c r="B1427" s="21" t="s">
        <v>203</v>
      </c>
      <c r="C1427" s="15" t="s">
        <v>57</v>
      </c>
      <c r="D1427" s="15" t="s">
        <v>58</v>
      </c>
      <c r="E1427" s="15" t="s">
        <v>59</v>
      </c>
      <c r="F1427" s="15" t="s">
        <v>60</v>
      </c>
      <c r="G1427" s="15" t="s">
        <v>1142</v>
      </c>
      <c r="H1427" s="45" t="s">
        <v>1143</v>
      </c>
      <c r="I1427" s="39">
        <v>0</v>
      </c>
      <c r="J1427" s="39">
        <v>0</v>
      </c>
      <c r="K1427" s="39">
        <v>0</v>
      </c>
      <c r="L1427" s="39"/>
      <c r="M1427" s="39">
        <v>0</v>
      </c>
      <c r="N1427" s="39">
        <v>0</v>
      </c>
      <c r="O1427" s="39"/>
      <c r="P1427" s="39">
        <v>0</v>
      </c>
      <c r="Q1427" s="39"/>
      <c r="R1427" s="39"/>
      <c r="S1427" s="39">
        <v>0</v>
      </c>
      <c r="T1427" s="39"/>
      <c r="U1427" s="39"/>
      <c r="V1427" s="39">
        <v>0</v>
      </c>
      <c r="W1427" s="39">
        <v>0</v>
      </c>
      <c r="X1427" s="39">
        <v>0</v>
      </c>
      <c r="Y1427" s="39">
        <v>0</v>
      </c>
      <c r="Z1427" s="39">
        <v>0</v>
      </c>
      <c r="AA1427" s="39">
        <v>0</v>
      </c>
      <c r="AB1427" s="39">
        <v>0</v>
      </c>
      <c r="AC1427" s="39">
        <v>0</v>
      </c>
      <c r="AD1427" s="39"/>
      <c r="AE1427" s="39"/>
      <c r="AF1427" s="39"/>
      <c r="AG1427" s="39"/>
      <c r="AH1427" s="39"/>
      <c r="AI1427" s="39">
        <v>0</v>
      </c>
      <c r="AJ1427" s="39">
        <v>0</v>
      </c>
      <c r="AK1427" s="39">
        <v>0</v>
      </c>
      <c r="AL1427" s="39">
        <v>0</v>
      </c>
      <c r="AM1427" s="39">
        <v>0</v>
      </c>
      <c r="AN1427" s="39">
        <v>0</v>
      </c>
      <c r="AO1427" s="39">
        <v>0</v>
      </c>
      <c r="AP1427" s="39">
        <v>0</v>
      </c>
      <c r="AQ1427" s="39">
        <v>0</v>
      </c>
      <c r="AR1427" s="39">
        <v>0</v>
      </c>
      <c r="AS1427" s="41">
        <v>0</v>
      </c>
    </row>
    <row r="1428" spans="1:45">
      <c r="A1428" s="23" t="s">
        <v>202</v>
      </c>
      <c r="B1428" s="21" t="s">
        <v>203</v>
      </c>
      <c r="C1428" s="15" t="s">
        <v>57</v>
      </c>
      <c r="D1428" s="15" t="s">
        <v>58</v>
      </c>
      <c r="E1428" s="15" t="s">
        <v>59</v>
      </c>
      <c r="F1428" s="15" t="s">
        <v>60</v>
      </c>
      <c r="G1428" s="15" t="s">
        <v>1144</v>
      </c>
      <c r="H1428" s="45" t="s">
        <v>1145</v>
      </c>
      <c r="I1428" s="39">
        <v>-19973.163</v>
      </c>
      <c r="J1428" s="39">
        <v>0</v>
      </c>
      <c r="K1428" s="39">
        <v>0</v>
      </c>
      <c r="L1428" s="39">
        <v>0</v>
      </c>
      <c r="M1428" s="39">
        <v>0</v>
      </c>
      <c r="N1428" s="39">
        <v>0</v>
      </c>
      <c r="O1428" s="39">
        <v>0</v>
      </c>
      <c r="P1428" s="39">
        <v>-9486.6849999999995</v>
      </c>
      <c r="Q1428" s="39"/>
      <c r="R1428" s="39">
        <v>0</v>
      </c>
      <c r="S1428" s="39">
        <v>373.63299999999998</v>
      </c>
      <c r="T1428" s="39"/>
      <c r="U1428" s="39"/>
      <c r="V1428" s="39">
        <v>0</v>
      </c>
      <c r="W1428" s="39">
        <v>0</v>
      </c>
      <c r="X1428" s="39">
        <v>0</v>
      </c>
      <c r="Y1428" s="39">
        <v>0</v>
      </c>
      <c r="Z1428" s="39">
        <v>0</v>
      </c>
      <c r="AA1428" s="39"/>
      <c r="AB1428" s="39">
        <v>0</v>
      </c>
      <c r="AC1428" s="39">
        <v>0</v>
      </c>
      <c r="AD1428" s="39"/>
      <c r="AE1428" s="39"/>
      <c r="AF1428" s="39"/>
      <c r="AG1428" s="39"/>
      <c r="AH1428" s="39"/>
      <c r="AI1428" s="39">
        <v>0</v>
      </c>
      <c r="AJ1428" s="39">
        <v>0</v>
      </c>
      <c r="AK1428" s="39">
        <v>0</v>
      </c>
      <c r="AL1428" s="39">
        <v>0</v>
      </c>
      <c r="AM1428" s="39">
        <v>0</v>
      </c>
      <c r="AN1428" s="39">
        <v>0</v>
      </c>
      <c r="AO1428" s="39">
        <v>0</v>
      </c>
      <c r="AP1428" s="39">
        <v>0</v>
      </c>
      <c r="AQ1428" s="39">
        <v>0</v>
      </c>
      <c r="AR1428" s="39">
        <v>0</v>
      </c>
      <c r="AS1428" s="41">
        <v>0</v>
      </c>
    </row>
    <row r="1429" spans="1:45">
      <c r="A1429" s="23" t="s">
        <v>202</v>
      </c>
      <c r="B1429" s="21" t="s">
        <v>203</v>
      </c>
      <c r="C1429" s="15" t="s">
        <v>57</v>
      </c>
      <c r="D1429" s="15" t="s">
        <v>58</v>
      </c>
      <c r="E1429" s="15" t="s">
        <v>59</v>
      </c>
      <c r="F1429" s="15" t="s">
        <v>60</v>
      </c>
      <c r="G1429" s="15" t="s">
        <v>1146</v>
      </c>
      <c r="H1429" s="45" t="s">
        <v>1147</v>
      </c>
      <c r="I1429" s="39">
        <v>0</v>
      </c>
      <c r="J1429" s="39">
        <v>0</v>
      </c>
      <c r="K1429" s="39">
        <v>0</v>
      </c>
      <c r="L1429" s="39">
        <v>0</v>
      </c>
      <c r="M1429" s="39">
        <v>0</v>
      </c>
      <c r="N1429" s="39">
        <v>0</v>
      </c>
      <c r="O1429" s="39">
        <v>0</v>
      </c>
      <c r="P1429" s="39">
        <v>0</v>
      </c>
      <c r="Q1429" s="39"/>
      <c r="R1429" s="39">
        <v>0</v>
      </c>
      <c r="S1429" s="39">
        <v>0</v>
      </c>
      <c r="T1429" s="39"/>
      <c r="U1429" s="39"/>
      <c r="V1429" s="39">
        <v>0</v>
      </c>
      <c r="W1429" s="39">
        <v>0</v>
      </c>
      <c r="X1429" s="39">
        <v>0</v>
      </c>
      <c r="Y1429" s="39">
        <v>0</v>
      </c>
      <c r="Z1429" s="39">
        <v>0</v>
      </c>
      <c r="AA1429" s="39">
        <v>0</v>
      </c>
      <c r="AB1429" s="39">
        <v>0</v>
      </c>
      <c r="AC1429" s="39">
        <v>0</v>
      </c>
      <c r="AD1429" s="39"/>
      <c r="AE1429" s="39"/>
      <c r="AF1429" s="39"/>
      <c r="AG1429" s="39"/>
      <c r="AH1429" s="39"/>
      <c r="AI1429" s="39">
        <v>0</v>
      </c>
      <c r="AJ1429" s="39">
        <v>0</v>
      </c>
      <c r="AK1429" s="39">
        <v>0</v>
      </c>
      <c r="AL1429" s="39">
        <v>0</v>
      </c>
      <c r="AM1429" s="39">
        <v>0</v>
      </c>
      <c r="AN1429" s="39">
        <v>0</v>
      </c>
      <c r="AO1429" s="39">
        <v>0</v>
      </c>
      <c r="AP1429" s="39">
        <v>0</v>
      </c>
      <c r="AQ1429" s="39">
        <v>0</v>
      </c>
      <c r="AR1429" s="39">
        <v>0</v>
      </c>
      <c r="AS1429" s="41">
        <v>0</v>
      </c>
    </row>
    <row r="1430" spans="1:45">
      <c r="A1430" s="23" t="s">
        <v>202</v>
      </c>
      <c r="B1430" s="21" t="s">
        <v>203</v>
      </c>
      <c r="C1430" s="15" t="s">
        <v>57</v>
      </c>
      <c r="D1430" s="15" t="s">
        <v>58</v>
      </c>
      <c r="E1430" s="15" t="s">
        <v>59</v>
      </c>
      <c r="F1430" s="15" t="s">
        <v>60</v>
      </c>
      <c r="G1430" s="15" t="s">
        <v>1148</v>
      </c>
      <c r="H1430" s="45" t="s">
        <v>1132</v>
      </c>
      <c r="I1430" s="39">
        <v>29454.035</v>
      </c>
      <c r="J1430" s="39">
        <v>0</v>
      </c>
      <c r="K1430" s="39">
        <v>0</v>
      </c>
      <c r="L1430" s="39">
        <v>0</v>
      </c>
      <c r="M1430" s="39">
        <v>0</v>
      </c>
      <c r="N1430" s="39">
        <v>0</v>
      </c>
      <c r="O1430" s="39">
        <v>0</v>
      </c>
      <c r="P1430" s="39">
        <v>593521.81700000004</v>
      </c>
      <c r="Q1430" s="39"/>
      <c r="R1430" s="39"/>
      <c r="S1430" s="39">
        <v>76839.377999999997</v>
      </c>
      <c r="T1430" s="39"/>
      <c r="U1430" s="39"/>
      <c r="V1430" s="39">
        <v>0</v>
      </c>
      <c r="W1430" s="39">
        <v>0</v>
      </c>
      <c r="X1430" s="39">
        <v>0</v>
      </c>
      <c r="Y1430" s="39">
        <v>0</v>
      </c>
      <c r="Z1430" s="39">
        <v>0</v>
      </c>
      <c r="AA1430" s="39">
        <v>0</v>
      </c>
      <c r="AB1430" s="39">
        <v>0</v>
      </c>
      <c r="AC1430" s="39">
        <v>0</v>
      </c>
      <c r="AD1430" s="39"/>
      <c r="AE1430" s="39"/>
      <c r="AF1430" s="39"/>
      <c r="AG1430" s="39"/>
      <c r="AH1430" s="39"/>
      <c r="AI1430" s="39">
        <v>0</v>
      </c>
      <c r="AJ1430" s="39">
        <v>0</v>
      </c>
      <c r="AK1430" s="39">
        <v>0</v>
      </c>
      <c r="AL1430" s="39">
        <v>0</v>
      </c>
      <c r="AM1430" s="39">
        <v>0</v>
      </c>
      <c r="AN1430" s="39">
        <v>0</v>
      </c>
      <c r="AO1430" s="39">
        <v>0</v>
      </c>
      <c r="AP1430" s="39">
        <v>0</v>
      </c>
      <c r="AQ1430" s="39">
        <v>0</v>
      </c>
      <c r="AR1430" s="39">
        <v>0</v>
      </c>
      <c r="AS1430" s="41">
        <v>0</v>
      </c>
    </row>
    <row r="1431" spans="1:45">
      <c r="A1431" s="23" t="s">
        <v>202</v>
      </c>
      <c r="B1431" s="21" t="s">
        <v>203</v>
      </c>
      <c r="C1431" s="15" t="s">
        <v>57</v>
      </c>
      <c r="D1431" s="15" t="s">
        <v>58</v>
      </c>
      <c r="E1431" s="15" t="s">
        <v>59</v>
      </c>
      <c r="F1431" s="15" t="s">
        <v>60</v>
      </c>
      <c r="G1431" s="15" t="s">
        <v>1149</v>
      </c>
      <c r="H1431" s="45" t="s">
        <v>1150</v>
      </c>
      <c r="I1431" s="39">
        <v>0</v>
      </c>
      <c r="J1431" s="39">
        <v>0</v>
      </c>
      <c r="K1431" s="39">
        <v>0</v>
      </c>
      <c r="L1431" s="39">
        <v>0</v>
      </c>
      <c r="M1431" s="39">
        <v>0</v>
      </c>
      <c r="N1431" s="39">
        <v>0</v>
      </c>
      <c r="O1431" s="39">
        <v>0</v>
      </c>
      <c r="P1431" s="39">
        <v>0</v>
      </c>
      <c r="Q1431" s="39"/>
      <c r="R1431" s="39">
        <v>0</v>
      </c>
      <c r="S1431" s="39">
        <v>0</v>
      </c>
      <c r="T1431" s="39"/>
      <c r="U1431" s="39"/>
      <c r="V1431" s="39">
        <v>0</v>
      </c>
      <c r="W1431" s="39">
        <v>0</v>
      </c>
      <c r="X1431" s="39">
        <v>0</v>
      </c>
      <c r="Y1431" s="39">
        <v>0</v>
      </c>
      <c r="Z1431" s="39">
        <v>0</v>
      </c>
      <c r="AA1431" s="39">
        <v>0</v>
      </c>
      <c r="AB1431" s="39">
        <v>0</v>
      </c>
      <c r="AC1431" s="39">
        <v>0</v>
      </c>
      <c r="AD1431" s="39"/>
      <c r="AE1431" s="39"/>
      <c r="AF1431" s="39"/>
      <c r="AG1431" s="39"/>
      <c r="AH1431" s="39"/>
      <c r="AI1431" s="39">
        <v>0</v>
      </c>
      <c r="AJ1431" s="39">
        <v>0</v>
      </c>
      <c r="AK1431" s="39">
        <v>0</v>
      </c>
      <c r="AL1431" s="39">
        <v>0</v>
      </c>
      <c r="AM1431" s="39">
        <v>0</v>
      </c>
      <c r="AN1431" s="39">
        <v>0</v>
      </c>
      <c r="AO1431" s="39">
        <v>0</v>
      </c>
      <c r="AP1431" s="39">
        <v>0</v>
      </c>
      <c r="AQ1431" s="39">
        <v>0</v>
      </c>
      <c r="AR1431" s="39">
        <v>0</v>
      </c>
      <c r="AS1431" s="41">
        <v>0</v>
      </c>
    </row>
    <row r="1432" spans="1:45">
      <c r="A1432" s="23" t="s">
        <v>202</v>
      </c>
      <c r="B1432" s="21" t="s">
        <v>203</v>
      </c>
      <c r="C1432" s="15" t="s">
        <v>57</v>
      </c>
      <c r="D1432" s="15" t="s">
        <v>58</v>
      </c>
      <c r="E1432" s="15" t="s">
        <v>59</v>
      </c>
      <c r="F1432" s="15" t="s">
        <v>60</v>
      </c>
      <c r="G1432" s="15" t="s">
        <v>1151</v>
      </c>
      <c r="H1432" s="45" t="s">
        <v>1152</v>
      </c>
      <c r="I1432" s="39">
        <v>0</v>
      </c>
      <c r="J1432" s="39">
        <v>0</v>
      </c>
      <c r="K1432" s="39">
        <v>0</v>
      </c>
      <c r="L1432" s="39">
        <v>0</v>
      </c>
      <c r="M1432" s="39">
        <v>0</v>
      </c>
      <c r="N1432" s="39">
        <v>0</v>
      </c>
      <c r="O1432" s="39">
        <v>0</v>
      </c>
      <c r="P1432" s="39">
        <v>0</v>
      </c>
      <c r="Q1432" s="39"/>
      <c r="R1432" s="39">
        <v>0</v>
      </c>
      <c r="S1432" s="39">
        <v>0</v>
      </c>
      <c r="T1432" s="39"/>
      <c r="U1432" s="39"/>
      <c r="V1432" s="39">
        <v>0</v>
      </c>
      <c r="W1432" s="39">
        <v>0</v>
      </c>
      <c r="X1432" s="39">
        <v>0</v>
      </c>
      <c r="Y1432" s="39">
        <v>0</v>
      </c>
      <c r="Z1432" s="39">
        <v>0</v>
      </c>
      <c r="AA1432" s="39">
        <v>0</v>
      </c>
      <c r="AB1432" s="39">
        <v>0</v>
      </c>
      <c r="AC1432" s="39">
        <v>0</v>
      </c>
      <c r="AD1432" s="39"/>
      <c r="AE1432" s="39"/>
      <c r="AF1432" s="39"/>
      <c r="AG1432" s="39"/>
      <c r="AH1432" s="39"/>
      <c r="AI1432" s="39">
        <v>0</v>
      </c>
      <c r="AJ1432" s="39">
        <v>0</v>
      </c>
      <c r="AK1432" s="39">
        <v>0</v>
      </c>
      <c r="AL1432" s="39">
        <v>0</v>
      </c>
      <c r="AM1432" s="39">
        <v>0</v>
      </c>
      <c r="AN1432" s="39">
        <v>0</v>
      </c>
      <c r="AO1432" s="39">
        <v>0</v>
      </c>
      <c r="AP1432" s="39">
        <v>0</v>
      </c>
      <c r="AQ1432" s="39">
        <v>0</v>
      </c>
      <c r="AR1432" s="39">
        <v>0</v>
      </c>
      <c r="AS1432" s="41">
        <v>0</v>
      </c>
    </row>
    <row r="1433" spans="1:45">
      <c r="A1433" s="23" t="s">
        <v>202</v>
      </c>
      <c r="B1433" s="21" t="s">
        <v>203</v>
      </c>
      <c r="C1433" s="15" t="s">
        <v>57</v>
      </c>
      <c r="D1433" s="15" t="s">
        <v>58</v>
      </c>
      <c r="E1433" s="15" t="s">
        <v>59</v>
      </c>
      <c r="F1433" s="15" t="s">
        <v>60</v>
      </c>
      <c r="G1433" s="15" t="s">
        <v>1153</v>
      </c>
      <c r="H1433" s="45" t="s">
        <v>1154</v>
      </c>
      <c r="I1433" s="39">
        <v>0</v>
      </c>
      <c r="J1433" s="39">
        <v>0</v>
      </c>
      <c r="K1433" s="39">
        <v>0</v>
      </c>
      <c r="L1433" s="39">
        <v>0</v>
      </c>
      <c r="M1433" s="39">
        <v>0</v>
      </c>
      <c r="N1433" s="39">
        <v>0</v>
      </c>
      <c r="O1433" s="39">
        <v>0</v>
      </c>
      <c r="P1433" s="39">
        <v>0</v>
      </c>
      <c r="Q1433" s="39"/>
      <c r="R1433" s="39"/>
      <c r="S1433" s="39">
        <v>0</v>
      </c>
      <c r="T1433" s="39"/>
      <c r="U1433" s="39"/>
      <c r="V1433" s="39"/>
      <c r="W1433" s="39">
        <v>0</v>
      </c>
      <c r="X1433" s="39">
        <v>0</v>
      </c>
      <c r="Y1433" s="39">
        <v>0</v>
      </c>
      <c r="Z1433" s="39">
        <v>0</v>
      </c>
      <c r="AA1433" s="39">
        <v>0</v>
      </c>
      <c r="AB1433" s="39">
        <v>0</v>
      </c>
      <c r="AC1433" s="39">
        <v>0</v>
      </c>
      <c r="AD1433" s="39"/>
      <c r="AE1433" s="39"/>
      <c r="AF1433" s="39"/>
      <c r="AG1433" s="39"/>
      <c r="AH1433" s="39"/>
      <c r="AI1433" s="39"/>
      <c r="AJ1433" s="39">
        <v>0</v>
      </c>
      <c r="AK1433" s="39">
        <v>0</v>
      </c>
      <c r="AL1433" s="39">
        <v>0</v>
      </c>
      <c r="AM1433" s="39">
        <v>0</v>
      </c>
      <c r="AN1433" s="39">
        <v>0</v>
      </c>
      <c r="AO1433" s="39">
        <v>0</v>
      </c>
      <c r="AP1433" s="39">
        <v>0</v>
      </c>
      <c r="AQ1433" s="39">
        <v>0</v>
      </c>
      <c r="AR1433" s="39">
        <v>0</v>
      </c>
      <c r="AS1433" s="41">
        <v>0</v>
      </c>
    </row>
    <row r="1434" spans="1:45">
      <c r="A1434" s="23" t="s">
        <v>202</v>
      </c>
      <c r="B1434" s="21" t="s">
        <v>203</v>
      </c>
      <c r="C1434" s="15" t="s">
        <v>57</v>
      </c>
      <c r="D1434" s="15" t="s">
        <v>58</v>
      </c>
      <c r="E1434" s="15" t="s">
        <v>59</v>
      </c>
      <c r="F1434" s="15" t="s">
        <v>60</v>
      </c>
      <c r="G1434" s="15" t="s">
        <v>1155</v>
      </c>
      <c r="H1434" s="45" t="s">
        <v>1156</v>
      </c>
      <c r="I1434" s="39">
        <v>0</v>
      </c>
      <c r="J1434" s="39">
        <v>0</v>
      </c>
      <c r="K1434" s="39">
        <v>0</v>
      </c>
      <c r="L1434" s="39">
        <v>0</v>
      </c>
      <c r="M1434" s="39">
        <v>0</v>
      </c>
      <c r="N1434" s="39">
        <v>0</v>
      </c>
      <c r="O1434" s="39">
        <v>0</v>
      </c>
      <c r="P1434" s="39">
        <v>0</v>
      </c>
      <c r="Q1434" s="39"/>
      <c r="R1434" s="39">
        <v>0</v>
      </c>
      <c r="S1434" s="39">
        <v>0</v>
      </c>
      <c r="T1434" s="39"/>
      <c r="U1434" s="39"/>
      <c r="V1434" s="39">
        <v>0</v>
      </c>
      <c r="W1434" s="39">
        <v>0</v>
      </c>
      <c r="X1434" s="39">
        <v>0</v>
      </c>
      <c r="Y1434" s="39">
        <v>0</v>
      </c>
      <c r="Z1434" s="39">
        <v>0</v>
      </c>
      <c r="AA1434" s="39">
        <v>0</v>
      </c>
      <c r="AB1434" s="39">
        <v>0</v>
      </c>
      <c r="AC1434" s="39">
        <v>0</v>
      </c>
      <c r="AD1434" s="39"/>
      <c r="AE1434" s="39"/>
      <c r="AF1434" s="39"/>
      <c r="AG1434" s="39"/>
      <c r="AH1434" s="39"/>
      <c r="AI1434" s="39">
        <v>0</v>
      </c>
      <c r="AJ1434" s="39">
        <v>0</v>
      </c>
      <c r="AK1434" s="39">
        <v>0</v>
      </c>
      <c r="AL1434" s="39">
        <v>0</v>
      </c>
      <c r="AM1434" s="39">
        <v>0</v>
      </c>
      <c r="AN1434" s="39">
        <v>0</v>
      </c>
      <c r="AO1434" s="39">
        <v>0</v>
      </c>
      <c r="AP1434" s="39">
        <v>0</v>
      </c>
      <c r="AQ1434" s="39">
        <v>0</v>
      </c>
      <c r="AR1434" s="39">
        <v>0</v>
      </c>
      <c r="AS1434" s="41">
        <v>0</v>
      </c>
    </row>
    <row r="1435" spans="1:45">
      <c r="A1435" s="23" t="s">
        <v>202</v>
      </c>
      <c r="B1435" s="21" t="s">
        <v>203</v>
      </c>
      <c r="C1435" s="15" t="s">
        <v>57</v>
      </c>
      <c r="D1435" s="15" t="s">
        <v>58</v>
      </c>
      <c r="E1435" s="15" t="s">
        <v>59</v>
      </c>
      <c r="F1435" s="15" t="s">
        <v>60</v>
      </c>
      <c r="G1435" s="15" t="s">
        <v>1157</v>
      </c>
      <c r="H1435" s="45" t="s">
        <v>1158</v>
      </c>
      <c r="I1435" s="39"/>
      <c r="J1435" s="39">
        <v>0</v>
      </c>
      <c r="K1435" s="39">
        <v>0</v>
      </c>
      <c r="L1435" s="39">
        <v>0</v>
      </c>
      <c r="M1435" s="39">
        <v>0</v>
      </c>
      <c r="N1435" s="39">
        <v>0</v>
      </c>
      <c r="O1435" s="39">
        <v>0</v>
      </c>
      <c r="P1435" s="39"/>
      <c r="Q1435" s="39"/>
      <c r="R1435" s="39">
        <v>0</v>
      </c>
      <c r="S1435" s="39"/>
      <c r="T1435" s="39"/>
      <c r="U1435" s="39"/>
      <c r="V1435" s="39">
        <v>0</v>
      </c>
      <c r="W1435" s="39">
        <v>0</v>
      </c>
      <c r="X1435" s="39"/>
      <c r="Y1435" s="39">
        <v>0</v>
      </c>
      <c r="Z1435" s="39">
        <v>0</v>
      </c>
      <c r="AA1435" s="39"/>
      <c r="AB1435" s="39">
        <v>0</v>
      </c>
      <c r="AC1435" s="39">
        <v>0</v>
      </c>
      <c r="AD1435" s="39"/>
      <c r="AE1435" s="39"/>
      <c r="AF1435" s="39"/>
      <c r="AG1435" s="39"/>
      <c r="AH1435" s="39"/>
      <c r="AI1435" s="39">
        <v>0</v>
      </c>
      <c r="AJ1435" s="39">
        <v>0</v>
      </c>
      <c r="AK1435" s="39">
        <v>0</v>
      </c>
      <c r="AL1435" s="39">
        <v>0</v>
      </c>
      <c r="AM1435" s="39">
        <v>0</v>
      </c>
      <c r="AN1435" s="39">
        <v>0</v>
      </c>
      <c r="AO1435" s="39">
        <v>0</v>
      </c>
      <c r="AP1435" s="39">
        <v>0</v>
      </c>
      <c r="AQ1435" s="39">
        <v>0</v>
      </c>
      <c r="AR1435" s="39">
        <v>0</v>
      </c>
      <c r="AS1435" s="41">
        <v>0</v>
      </c>
    </row>
    <row r="1436" spans="1:45">
      <c r="A1436" s="23" t="s">
        <v>202</v>
      </c>
      <c r="B1436" s="21" t="s">
        <v>203</v>
      </c>
      <c r="C1436" s="15" t="s">
        <v>57</v>
      </c>
      <c r="D1436" s="15" t="s">
        <v>58</v>
      </c>
      <c r="E1436" s="15" t="s">
        <v>59</v>
      </c>
      <c r="F1436" s="15" t="s">
        <v>60</v>
      </c>
      <c r="G1436" s="15" t="s">
        <v>1159</v>
      </c>
      <c r="H1436" s="45" t="s">
        <v>1160</v>
      </c>
      <c r="I1436" s="39">
        <v>0</v>
      </c>
      <c r="J1436" s="39">
        <v>0</v>
      </c>
      <c r="K1436" s="39">
        <v>0</v>
      </c>
      <c r="L1436" s="39">
        <v>0</v>
      </c>
      <c r="M1436" s="39">
        <v>0</v>
      </c>
      <c r="N1436" s="39">
        <v>0</v>
      </c>
      <c r="O1436" s="39">
        <v>0</v>
      </c>
      <c r="P1436" s="39">
        <v>0</v>
      </c>
      <c r="Q1436" s="39"/>
      <c r="R1436" s="39">
        <v>0</v>
      </c>
      <c r="S1436" s="39">
        <v>0</v>
      </c>
      <c r="T1436" s="39"/>
      <c r="U1436" s="39"/>
      <c r="V1436" s="39">
        <v>0</v>
      </c>
      <c r="W1436" s="39">
        <v>0</v>
      </c>
      <c r="X1436" s="39">
        <v>0</v>
      </c>
      <c r="Y1436" s="39">
        <v>0</v>
      </c>
      <c r="Z1436" s="39">
        <v>0</v>
      </c>
      <c r="AA1436" s="39">
        <v>0</v>
      </c>
      <c r="AB1436" s="39">
        <v>0</v>
      </c>
      <c r="AC1436" s="39">
        <v>0</v>
      </c>
      <c r="AD1436" s="39"/>
      <c r="AE1436" s="39"/>
      <c r="AF1436" s="39"/>
      <c r="AG1436" s="39"/>
      <c r="AH1436" s="39"/>
      <c r="AI1436" s="39">
        <v>0</v>
      </c>
      <c r="AJ1436" s="39">
        <v>0</v>
      </c>
      <c r="AK1436" s="39">
        <v>0</v>
      </c>
      <c r="AL1436" s="39">
        <v>0</v>
      </c>
      <c r="AM1436" s="39">
        <v>0</v>
      </c>
      <c r="AN1436" s="39">
        <v>0</v>
      </c>
      <c r="AO1436" s="39">
        <v>0</v>
      </c>
      <c r="AP1436" s="39">
        <v>0</v>
      </c>
      <c r="AQ1436" s="39">
        <v>0</v>
      </c>
      <c r="AR1436" s="39">
        <v>0</v>
      </c>
      <c r="AS1436" s="41">
        <v>0</v>
      </c>
    </row>
    <row r="1437" spans="1:45">
      <c r="A1437" s="23" t="s">
        <v>202</v>
      </c>
      <c r="B1437" s="21" t="s">
        <v>203</v>
      </c>
      <c r="C1437" s="15" t="s">
        <v>57</v>
      </c>
      <c r="D1437" s="15" t="s">
        <v>58</v>
      </c>
      <c r="E1437" s="15" t="s">
        <v>59</v>
      </c>
      <c r="F1437" s="15" t="s">
        <v>60</v>
      </c>
      <c r="G1437" s="15" t="s">
        <v>1163</v>
      </c>
      <c r="H1437" s="45" t="s">
        <v>1164</v>
      </c>
      <c r="I1437" s="39">
        <v>0</v>
      </c>
      <c r="J1437" s="39">
        <v>0</v>
      </c>
      <c r="K1437" s="39">
        <v>0</v>
      </c>
      <c r="L1437" s="39">
        <v>0</v>
      </c>
      <c r="M1437" s="39">
        <v>0</v>
      </c>
      <c r="N1437" s="39">
        <v>0</v>
      </c>
      <c r="O1437" s="39">
        <v>0</v>
      </c>
      <c r="P1437" s="39"/>
      <c r="Q1437" s="39"/>
      <c r="R1437" s="39">
        <v>0</v>
      </c>
      <c r="S1437" s="39"/>
      <c r="T1437" s="39"/>
      <c r="U1437" s="39"/>
      <c r="V1437" s="39">
        <v>0</v>
      </c>
      <c r="W1437" s="39">
        <v>0</v>
      </c>
      <c r="X1437" s="39">
        <v>0</v>
      </c>
      <c r="Y1437" s="39">
        <v>0</v>
      </c>
      <c r="Z1437" s="39">
        <v>0</v>
      </c>
      <c r="AA1437" s="39">
        <v>0</v>
      </c>
      <c r="AB1437" s="39">
        <v>0</v>
      </c>
      <c r="AC1437" s="39">
        <v>0</v>
      </c>
      <c r="AD1437" s="39"/>
      <c r="AE1437" s="39"/>
      <c r="AF1437" s="39"/>
      <c r="AG1437" s="39"/>
      <c r="AH1437" s="39"/>
      <c r="AI1437" s="39">
        <v>0</v>
      </c>
      <c r="AJ1437" s="39">
        <v>0</v>
      </c>
      <c r="AK1437" s="39">
        <v>0</v>
      </c>
      <c r="AL1437" s="39">
        <v>0</v>
      </c>
      <c r="AM1437" s="39">
        <v>0</v>
      </c>
      <c r="AN1437" s="39">
        <v>0</v>
      </c>
      <c r="AO1437" s="39">
        <v>0</v>
      </c>
      <c r="AP1437" s="39">
        <v>0</v>
      </c>
      <c r="AQ1437" s="39">
        <v>0</v>
      </c>
      <c r="AR1437" s="39">
        <v>0</v>
      </c>
      <c r="AS1437" s="41">
        <v>0</v>
      </c>
    </row>
    <row r="1438" spans="1:45">
      <c r="A1438" s="23" t="s">
        <v>202</v>
      </c>
      <c r="B1438" s="21" t="s">
        <v>203</v>
      </c>
      <c r="C1438" s="15" t="s">
        <v>57</v>
      </c>
      <c r="D1438" s="15" t="s">
        <v>58</v>
      </c>
      <c r="E1438" s="15" t="s">
        <v>59</v>
      </c>
      <c r="F1438" s="15" t="s">
        <v>60</v>
      </c>
      <c r="G1438" s="15" t="s">
        <v>1165</v>
      </c>
      <c r="H1438" s="45" t="s">
        <v>1134</v>
      </c>
      <c r="I1438" s="39">
        <v>23858729.644000001</v>
      </c>
      <c r="J1438" s="39">
        <v>0</v>
      </c>
      <c r="K1438" s="39">
        <v>0</v>
      </c>
      <c r="L1438" s="39">
        <v>0</v>
      </c>
      <c r="M1438" s="39">
        <v>0</v>
      </c>
      <c r="N1438" s="39">
        <v>0</v>
      </c>
      <c r="O1438" s="39">
        <v>0</v>
      </c>
      <c r="P1438" s="39">
        <v>13104613.199999999</v>
      </c>
      <c r="Q1438" s="39"/>
      <c r="R1438" s="39">
        <v>0</v>
      </c>
      <c r="S1438" s="39">
        <v>308826.20799999998</v>
      </c>
      <c r="T1438" s="39"/>
      <c r="U1438" s="39"/>
      <c r="V1438" s="39">
        <v>0</v>
      </c>
      <c r="W1438" s="39">
        <v>0</v>
      </c>
      <c r="X1438" s="39">
        <v>0</v>
      </c>
      <c r="Y1438" s="39">
        <v>0</v>
      </c>
      <c r="Z1438" s="39">
        <v>0</v>
      </c>
      <c r="AA1438" s="39">
        <v>0</v>
      </c>
      <c r="AB1438" s="39">
        <v>0</v>
      </c>
      <c r="AC1438" s="39">
        <v>0</v>
      </c>
      <c r="AD1438" s="39"/>
      <c r="AE1438" s="39"/>
      <c r="AF1438" s="39"/>
      <c r="AG1438" s="39"/>
      <c r="AH1438" s="39"/>
      <c r="AI1438" s="39">
        <v>0</v>
      </c>
      <c r="AJ1438" s="39">
        <v>0</v>
      </c>
      <c r="AK1438" s="39">
        <v>0</v>
      </c>
      <c r="AL1438" s="39">
        <v>0</v>
      </c>
      <c r="AM1438" s="39">
        <v>0</v>
      </c>
      <c r="AN1438" s="39">
        <v>0</v>
      </c>
      <c r="AO1438" s="39">
        <v>0</v>
      </c>
      <c r="AP1438" s="39">
        <v>0</v>
      </c>
      <c r="AQ1438" s="39">
        <v>0</v>
      </c>
      <c r="AR1438" s="39">
        <v>0</v>
      </c>
      <c r="AS1438" s="41">
        <v>0</v>
      </c>
    </row>
    <row r="1439" spans="1:45">
      <c r="A1439" s="23" t="s">
        <v>202</v>
      </c>
      <c r="B1439" s="21" t="s">
        <v>203</v>
      </c>
      <c r="C1439" s="15" t="s">
        <v>57</v>
      </c>
      <c r="D1439" s="15" t="s">
        <v>58</v>
      </c>
      <c r="E1439" s="15" t="s">
        <v>59</v>
      </c>
      <c r="F1439" s="15" t="s">
        <v>60</v>
      </c>
      <c r="G1439" s="15" t="s">
        <v>1166</v>
      </c>
      <c r="H1439" s="45" t="s">
        <v>1167</v>
      </c>
      <c r="I1439" s="39">
        <v>14719804.597999999</v>
      </c>
      <c r="J1439" s="39">
        <v>0</v>
      </c>
      <c r="K1439" s="39">
        <v>0</v>
      </c>
      <c r="L1439" s="39">
        <v>0</v>
      </c>
      <c r="M1439" s="39">
        <v>0</v>
      </c>
      <c r="N1439" s="39">
        <v>0</v>
      </c>
      <c r="O1439" s="39">
        <v>0</v>
      </c>
      <c r="P1439" s="39">
        <v>4526889.7249999996</v>
      </c>
      <c r="Q1439" s="39"/>
      <c r="R1439" s="39">
        <v>0</v>
      </c>
      <c r="S1439" s="39">
        <v>-86314.506999999998</v>
      </c>
      <c r="T1439" s="39"/>
      <c r="U1439" s="39"/>
      <c r="V1439" s="39">
        <v>0</v>
      </c>
      <c r="W1439" s="39">
        <v>0</v>
      </c>
      <c r="X1439" s="39">
        <v>0</v>
      </c>
      <c r="Y1439" s="39">
        <v>0</v>
      </c>
      <c r="Z1439" s="39">
        <v>0</v>
      </c>
      <c r="AA1439" s="39">
        <v>0</v>
      </c>
      <c r="AB1439" s="39">
        <v>0</v>
      </c>
      <c r="AC1439" s="39">
        <v>0</v>
      </c>
      <c r="AD1439" s="39"/>
      <c r="AE1439" s="39"/>
      <c r="AF1439" s="39"/>
      <c r="AG1439" s="39"/>
      <c r="AH1439" s="39"/>
      <c r="AI1439" s="39">
        <v>0</v>
      </c>
      <c r="AJ1439" s="39">
        <v>0</v>
      </c>
      <c r="AK1439" s="39">
        <v>0</v>
      </c>
      <c r="AL1439" s="39">
        <v>0</v>
      </c>
      <c r="AM1439" s="39">
        <v>0</v>
      </c>
      <c r="AN1439" s="39">
        <v>0</v>
      </c>
      <c r="AO1439" s="39">
        <v>0</v>
      </c>
      <c r="AP1439" s="39">
        <v>0</v>
      </c>
      <c r="AQ1439" s="39">
        <v>0</v>
      </c>
      <c r="AR1439" s="39">
        <v>0</v>
      </c>
      <c r="AS1439" s="41">
        <v>0</v>
      </c>
    </row>
    <row r="1440" spans="1:45">
      <c r="A1440" s="23" t="s">
        <v>202</v>
      </c>
      <c r="B1440" s="21" t="s">
        <v>203</v>
      </c>
      <c r="C1440" s="15" t="s">
        <v>57</v>
      </c>
      <c r="D1440" s="15" t="s">
        <v>58</v>
      </c>
      <c r="E1440" s="15" t="s">
        <v>59</v>
      </c>
      <c r="F1440" s="15" t="s">
        <v>60</v>
      </c>
      <c r="G1440" s="15" t="s">
        <v>1168</v>
      </c>
      <c r="H1440" s="45" t="s">
        <v>1169</v>
      </c>
      <c r="I1440" s="39"/>
      <c r="J1440" s="39">
        <v>0</v>
      </c>
      <c r="K1440" s="39">
        <v>0</v>
      </c>
      <c r="L1440" s="39">
        <v>0</v>
      </c>
      <c r="M1440" s="39">
        <v>0</v>
      </c>
      <c r="N1440" s="39">
        <v>0</v>
      </c>
      <c r="O1440" s="39">
        <v>0</v>
      </c>
      <c r="P1440" s="39"/>
      <c r="Q1440" s="39"/>
      <c r="R1440" s="39">
        <v>0</v>
      </c>
      <c r="S1440" s="39"/>
      <c r="T1440" s="39"/>
      <c r="U1440" s="39"/>
      <c r="V1440" s="39">
        <v>0</v>
      </c>
      <c r="W1440" s="39">
        <v>0</v>
      </c>
      <c r="X1440" s="39">
        <v>0</v>
      </c>
      <c r="Y1440" s="39">
        <v>0</v>
      </c>
      <c r="Z1440" s="39">
        <v>0</v>
      </c>
      <c r="AA1440" s="39">
        <v>0</v>
      </c>
      <c r="AB1440" s="39">
        <v>0</v>
      </c>
      <c r="AC1440" s="39">
        <v>0</v>
      </c>
      <c r="AD1440" s="39"/>
      <c r="AE1440" s="39"/>
      <c r="AF1440" s="39"/>
      <c r="AG1440" s="39"/>
      <c r="AH1440" s="39"/>
      <c r="AI1440" s="39">
        <v>0</v>
      </c>
      <c r="AJ1440" s="39">
        <v>0</v>
      </c>
      <c r="AK1440" s="39">
        <v>0</v>
      </c>
      <c r="AL1440" s="39">
        <v>0</v>
      </c>
      <c r="AM1440" s="39">
        <v>0</v>
      </c>
      <c r="AN1440" s="39">
        <v>0</v>
      </c>
      <c r="AO1440" s="39">
        <v>0</v>
      </c>
      <c r="AP1440" s="39">
        <v>0</v>
      </c>
      <c r="AQ1440" s="39">
        <v>0</v>
      </c>
      <c r="AR1440" s="39">
        <v>0</v>
      </c>
      <c r="AS1440" s="41">
        <v>0</v>
      </c>
    </row>
    <row r="1441" spans="1:45">
      <c r="A1441" s="23" t="s">
        <v>202</v>
      </c>
      <c r="B1441" s="21" t="s">
        <v>203</v>
      </c>
      <c r="C1441" s="15" t="s">
        <v>57</v>
      </c>
      <c r="D1441" s="15" t="s">
        <v>58</v>
      </c>
      <c r="E1441" s="15" t="s">
        <v>59</v>
      </c>
      <c r="F1441" s="15" t="s">
        <v>60</v>
      </c>
      <c r="G1441" s="15" t="s">
        <v>1170</v>
      </c>
      <c r="H1441" s="45" t="s">
        <v>1171</v>
      </c>
      <c r="I1441" s="39">
        <v>-140892.91800000001</v>
      </c>
      <c r="J1441" s="39">
        <v>0</v>
      </c>
      <c r="K1441" s="39">
        <v>0</v>
      </c>
      <c r="L1441" s="39">
        <v>0</v>
      </c>
      <c r="M1441" s="39">
        <v>0</v>
      </c>
      <c r="N1441" s="39">
        <v>0</v>
      </c>
      <c r="O1441" s="39">
        <v>0</v>
      </c>
      <c r="P1441" s="39">
        <v>-67775.159</v>
      </c>
      <c r="Q1441" s="39"/>
      <c r="R1441" s="39"/>
      <c r="S1441" s="39">
        <v>2521.4960000000001</v>
      </c>
      <c r="T1441" s="39"/>
      <c r="U1441" s="39"/>
      <c r="V1441" s="39">
        <v>0</v>
      </c>
      <c r="W1441" s="39">
        <v>0</v>
      </c>
      <c r="X1441" s="39">
        <v>0</v>
      </c>
      <c r="Y1441" s="39">
        <v>0</v>
      </c>
      <c r="Z1441" s="39"/>
      <c r="AA1441" s="39">
        <v>0</v>
      </c>
      <c r="AB1441" s="39">
        <v>0</v>
      </c>
      <c r="AC1441" s="39">
        <v>0</v>
      </c>
      <c r="AD1441" s="39"/>
      <c r="AE1441" s="39"/>
      <c r="AF1441" s="39"/>
      <c r="AG1441" s="39"/>
      <c r="AH1441" s="39"/>
      <c r="AI1441" s="39">
        <v>0</v>
      </c>
      <c r="AJ1441" s="39">
        <v>0</v>
      </c>
      <c r="AK1441" s="39">
        <v>0</v>
      </c>
      <c r="AL1441" s="39">
        <v>0</v>
      </c>
      <c r="AM1441" s="39">
        <v>0</v>
      </c>
      <c r="AN1441" s="39">
        <v>0</v>
      </c>
      <c r="AO1441" s="39">
        <v>0</v>
      </c>
      <c r="AP1441" s="39">
        <v>0</v>
      </c>
      <c r="AQ1441" s="39">
        <v>0</v>
      </c>
      <c r="AR1441" s="39">
        <v>0</v>
      </c>
      <c r="AS1441" s="41">
        <v>0</v>
      </c>
    </row>
    <row r="1442" spans="1:45">
      <c r="A1442" s="23" t="s">
        <v>202</v>
      </c>
      <c r="B1442" s="21" t="s">
        <v>203</v>
      </c>
      <c r="C1442" s="15" t="s">
        <v>57</v>
      </c>
      <c r="D1442" s="15" t="s">
        <v>58</v>
      </c>
      <c r="E1442" s="15" t="s">
        <v>59</v>
      </c>
      <c r="F1442" s="15" t="s">
        <v>60</v>
      </c>
      <c r="G1442" s="15" t="s">
        <v>1172</v>
      </c>
      <c r="H1442" s="45" t="s">
        <v>1173</v>
      </c>
      <c r="I1442" s="39">
        <v>8686406.0240000002</v>
      </c>
      <c r="J1442" s="39">
        <v>0</v>
      </c>
      <c r="K1442" s="39">
        <v>0</v>
      </c>
      <c r="L1442" s="39">
        <v>0</v>
      </c>
      <c r="M1442" s="39">
        <v>0</v>
      </c>
      <c r="N1442" s="39">
        <v>0</v>
      </c>
      <c r="O1442" s="39">
        <v>0</v>
      </c>
      <c r="P1442" s="39">
        <v>4823501.4340000004</v>
      </c>
      <c r="Q1442" s="39"/>
      <c r="R1442" s="39"/>
      <c r="S1442" s="39">
        <v>96208.991999999998</v>
      </c>
      <c r="T1442" s="39"/>
      <c r="U1442" s="39"/>
      <c r="V1442" s="39">
        <v>0</v>
      </c>
      <c r="W1442" s="39">
        <v>0</v>
      </c>
      <c r="X1442" s="39">
        <v>0</v>
      </c>
      <c r="Y1442" s="39">
        <v>0</v>
      </c>
      <c r="Z1442" s="39">
        <v>0</v>
      </c>
      <c r="AA1442" s="39">
        <v>0</v>
      </c>
      <c r="AB1442" s="39">
        <v>0</v>
      </c>
      <c r="AC1442" s="39">
        <v>0</v>
      </c>
      <c r="AD1442" s="39"/>
      <c r="AE1442" s="39"/>
      <c r="AF1442" s="39"/>
      <c r="AG1442" s="39"/>
      <c r="AH1442" s="39"/>
      <c r="AI1442" s="39">
        <v>0</v>
      </c>
      <c r="AJ1442" s="39">
        <v>0</v>
      </c>
      <c r="AK1442" s="39">
        <v>0</v>
      </c>
      <c r="AL1442" s="39">
        <v>0</v>
      </c>
      <c r="AM1442" s="39">
        <v>0</v>
      </c>
      <c r="AN1442" s="39">
        <v>0</v>
      </c>
      <c r="AO1442" s="39">
        <v>0</v>
      </c>
      <c r="AP1442" s="39">
        <v>0</v>
      </c>
      <c r="AQ1442" s="39">
        <v>0</v>
      </c>
      <c r="AR1442" s="39">
        <v>0</v>
      </c>
      <c r="AS1442" s="41">
        <v>0</v>
      </c>
    </row>
    <row r="1443" spans="1:45">
      <c r="A1443" s="23" t="s">
        <v>202</v>
      </c>
      <c r="B1443" s="21" t="s">
        <v>203</v>
      </c>
      <c r="C1443" s="15" t="s">
        <v>57</v>
      </c>
      <c r="D1443" s="15" t="s">
        <v>58</v>
      </c>
      <c r="E1443" s="15" t="s">
        <v>59</v>
      </c>
      <c r="F1443" s="15" t="s">
        <v>60</v>
      </c>
      <c r="G1443" s="15" t="s">
        <v>62</v>
      </c>
      <c r="H1443" s="45" t="s">
        <v>63</v>
      </c>
      <c r="I1443" s="39">
        <v>-5014298.3380000005</v>
      </c>
      <c r="J1443" s="39">
        <v>-5458653.7120000003</v>
      </c>
      <c r="K1443" s="39">
        <v>-5472803.6440000003</v>
      </c>
      <c r="L1443" s="39">
        <v>13247340.184</v>
      </c>
      <c r="M1443" s="39">
        <v>-2537462.1269999999</v>
      </c>
      <c r="N1443" s="39">
        <v>-2549668.4709999999</v>
      </c>
      <c r="O1443" s="39">
        <v>13201171.465</v>
      </c>
      <c r="P1443" s="39">
        <v>1787486.0090000001</v>
      </c>
      <c r="Q1443" s="39">
        <v>-12206.343999999999</v>
      </c>
      <c r="R1443" s="39">
        <v>1036091.189</v>
      </c>
      <c r="S1443" s="39">
        <v>56303.101999999999</v>
      </c>
      <c r="T1443" s="39"/>
      <c r="U1443" s="39"/>
      <c r="V1443" s="39">
        <v>-223077.23800000001</v>
      </c>
      <c r="W1443" s="39">
        <v>-1174718.486</v>
      </c>
      <c r="X1443" s="39">
        <v>2103901.798</v>
      </c>
      <c r="Y1443" s="39">
        <v>-674403.74100000004</v>
      </c>
      <c r="Z1443" s="39">
        <v>-1665048.1240000001</v>
      </c>
      <c r="AA1443" s="39">
        <v>481557.087</v>
      </c>
      <c r="AB1443" s="39">
        <v>-1824516.7409999999</v>
      </c>
      <c r="AC1443" s="39">
        <v>438843.31800000003</v>
      </c>
      <c r="AD1443" s="39">
        <v>-12206.343999999999</v>
      </c>
      <c r="AE1443" s="39"/>
      <c r="AF1443" s="39"/>
      <c r="AG1443" s="39"/>
      <c r="AH1443" s="39"/>
      <c r="AI1443" s="39">
        <v>-223077.23800000001</v>
      </c>
      <c r="AJ1443" s="39">
        <v>-1397795.7239999999</v>
      </c>
      <c r="AK1443" s="39">
        <v>706106.07400000002</v>
      </c>
      <c r="AL1443" s="39">
        <v>31702.332999999999</v>
      </c>
      <c r="AM1443" s="39">
        <v>-1633345.791</v>
      </c>
      <c r="AN1443" s="39">
        <v>-1151788.7039999999</v>
      </c>
      <c r="AO1443" s="39">
        <v>-2976305.4449999998</v>
      </c>
      <c r="AP1443" s="39">
        <v>-2537462.1269999999</v>
      </c>
      <c r="AQ1443" s="39">
        <v>-2549668.4709999999</v>
      </c>
      <c r="AR1443" s="39">
        <v>-2549668.4709999999</v>
      </c>
      <c r="AS1443" s="41">
        <v>-2549668.4709999999</v>
      </c>
    </row>
    <row r="1444" spans="1:45">
      <c r="A1444" s="23" t="s">
        <v>202</v>
      </c>
      <c r="B1444" s="21" t="s">
        <v>203</v>
      </c>
      <c r="C1444" s="15" t="s">
        <v>57</v>
      </c>
      <c r="D1444" s="15" t="s">
        <v>58</v>
      </c>
      <c r="E1444" s="15" t="s">
        <v>64</v>
      </c>
      <c r="F1444" s="15" t="s">
        <v>65</v>
      </c>
      <c r="G1444" s="15" t="s">
        <v>1159</v>
      </c>
      <c r="H1444" s="45" t="s">
        <v>1160</v>
      </c>
      <c r="I1444" s="39">
        <v>1479026.936</v>
      </c>
      <c r="J1444" s="39">
        <v>-753817.598</v>
      </c>
      <c r="K1444" s="39">
        <v>-1897245.669</v>
      </c>
      <c r="L1444" s="39">
        <v>-384204.61300000001</v>
      </c>
      <c r="M1444" s="39">
        <v>-1217401.7749999999</v>
      </c>
      <c r="N1444" s="39">
        <v>-1217401.7749999999</v>
      </c>
      <c r="O1444" s="39">
        <v>-319962.59399999998</v>
      </c>
      <c r="P1444" s="39">
        <v>723935.9</v>
      </c>
      <c r="Q1444" s="39"/>
      <c r="R1444" s="39">
        <v>-36532.108</v>
      </c>
      <c r="S1444" s="39">
        <v>-72893.451000000001</v>
      </c>
      <c r="T1444" s="39"/>
      <c r="U1444" s="39"/>
      <c r="V1444" s="39">
        <v>-208503.80799999999</v>
      </c>
      <c r="W1444" s="39">
        <v>-1025053.224</v>
      </c>
      <c r="X1444" s="39">
        <v>43957.216999999997</v>
      </c>
      <c r="Y1444" s="39">
        <v>79928.426999999996</v>
      </c>
      <c r="Z1444" s="39">
        <v>-43136.076999999997</v>
      </c>
      <c r="AA1444" s="39">
        <v>1511.326</v>
      </c>
      <c r="AB1444" s="39">
        <v>-46730.093999999997</v>
      </c>
      <c r="AC1444" s="39">
        <v>-19375.542000000001</v>
      </c>
      <c r="AD1444" s="39"/>
      <c r="AE1444" s="39"/>
      <c r="AF1444" s="39"/>
      <c r="AG1444" s="39"/>
      <c r="AH1444" s="39"/>
      <c r="AI1444" s="39">
        <v>-208503.80799999999</v>
      </c>
      <c r="AJ1444" s="39">
        <v>-1233557.0319999999</v>
      </c>
      <c r="AK1444" s="39">
        <v>-1189599.8149999999</v>
      </c>
      <c r="AL1444" s="39">
        <v>-1109671.388</v>
      </c>
      <c r="AM1444" s="39">
        <v>-1152807.4650000001</v>
      </c>
      <c r="AN1444" s="39">
        <v>-1151296.139</v>
      </c>
      <c r="AO1444" s="39">
        <v>-1198026.233</v>
      </c>
      <c r="AP1444" s="39">
        <v>-1217401.7749999999</v>
      </c>
      <c r="AQ1444" s="39">
        <v>-1217401.7749999999</v>
      </c>
      <c r="AR1444" s="39">
        <v>-1217401.7749999999</v>
      </c>
      <c r="AS1444" s="41">
        <v>-1217401.7749999999</v>
      </c>
    </row>
    <row r="1445" spans="1:45">
      <c r="A1445" s="23" t="s">
        <v>202</v>
      </c>
      <c r="B1445" s="21" t="s">
        <v>203</v>
      </c>
      <c r="C1445" s="15" t="s">
        <v>57</v>
      </c>
      <c r="D1445" s="15" t="s">
        <v>58</v>
      </c>
      <c r="E1445" s="15" t="s">
        <v>64</v>
      </c>
      <c r="F1445" s="15" t="s">
        <v>65</v>
      </c>
      <c r="G1445" s="15" t="s">
        <v>62</v>
      </c>
      <c r="H1445" s="45" t="s">
        <v>63</v>
      </c>
      <c r="I1445" s="39">
        <v>0</v>
      </c>
      <c r="J1445" s="39">
        <v>0</v>
      </c>
      <c r="K1445" s="39">
        <v>0</v>
      </c>
      <c r="L1445" s="39">
        <v>0</v>
      </c>
      <c r="M1445" s="39">
        <v>0</v>
      </c>
      <c r="N1445" s="39">
        <v>0</v>
      </c>
      <c r="O1445" s="39">
        <v>0</v>
      </c>
      <c r="P1445" s="39">
        <v>0</v>
      </c>
      <c r="Q1445" s="39"/>
      <c r="R1445" s="39">
        <v>0</v>
      </c>
      <c r="S1445" s="39">
        <v>0</v>
      </c>
      <c r="T1445" s="39"/>
      <c r="U1445" s="39"/>
      <c r="V1445" s="39">
        <v>0</v>
      </c>
      <c r="W1445" s="39">
        <v>0</v>
      </c>
      <c r="X1445" s="39">
        <v>0</v>
      </c>
      <c r="Y1445" s="39">
        <v>0</v>
      </c>
      <c r="Z1445" s="39">
        <v>0</v>
      </c>
      <c r="AA1445" s="39">
        <v>0</v>
      </c>
      <c r="AB1445" s="39">
        <v>0</v>
      </c>
      <c r="AC1445" s="39">
        <v>0</v>
      </c>
      <c r="AD1445" s="39"/>
      <c r="AE1445" s="39"/>
      <c r="AF1445" s="39"/>
      <c r="AG1445" s="39"/>
      <c r="AH1445" s="39"/>
      <c r="AI1445" s="39">
        <v>0</v>
      </c>
      <c r="AJ1445" s="39">
        <v>0</v>
      </c>
      <c r="AK1445" s="39">
        <v>0</v>
      </c>
      <c r="AL1445" s="39">
        <v>0</v>
      </c>
      <c r="AM1445" s="39">
        <v>0</v>
      </c>
      <c r="AN1445" s="39">
        <v>0</v>
      </c>
      <c r="AO1445" s="39">
        <v>0</v>
      </c>
      <c r="AP1445" s="39">
        <v>0</v>
      </c>
      <c r="AQ1445" s="39">
        <v>0</v>
      </c>
      <c r="AR1445" s="39">
        <v>0</v>
      </c>
      <c r="AS1445" s="41">
        <v>0</v>
      </c>
    </row>
    <row r="1446" spans="1:45">
      <c r="A1446" s="23" t="s">
        <v>202</v>
      </c>
      <c r="B1446" s="21" t="s">
        <v>203</v>
      </c>
      <c r="C1446" s="15" t="s">
        <v>57</v>
      </c>
      <c r="D1446" s="15" t="s">
        <v>58</v>
      </c>
      <c r="E1446" s="15" t="s">
        <v>66</v>
      </c>
      <c r="F1446" s="15" t="s">
        <v>67</v>
      </c>
      <c r="G1446" s="15" t="s">
        <v>1131</v>
      </c>
      <c r="H1446" s="45" t="s">
        <v>1132</v>
      </c>
      <c r="I1446" s="39">
        <v>14646558.872</v>
      </c>
      <c r="J1446" s="39"/>
      <c r="K1446" s="39"/>
      <c r="L1446" s="39"/>
      <c r="M1446" s="39"/>
      <c r="N1446" s="39"/>
      <c r="O1446" s="39"/>
      <c r="P1446" s="39">
        <v>3050928.9890000001</v>
      </c>
      <c r="Q1446" s="39"/>
      <c r="R1446" s="39"/>
      <c r="S1446" s="39">
        <v>-277397.46299999999</v>
      </c>
      <c r="T1446" s="39"/>
      <c r="U1446" s="39"/>
      <c r="V1446" s="39"/>
      <c r="W1446" s="39"/>
      <c r="X1446" s="39"/>
      <c r="Y1446" s="39"/>
      <c r="Z1446" s="39"/>
      <c r="AA1446" s="39"/>
      <c r="AB1446" s="39"/>
      <c r="AC1446" s="39"/>
      <c r="AD1446" s="39"/>
      <c r="AE1446" s="39"/>
      <c r="AF1446" s="39"/>
      <c r="AG1446" s="39"/>
      <c r="AH1446" s="39"/>
      <c r="AI1446" s="39"/>
      <c r="AJ1446" s="39"/>
      <c r="AK1446" s="39"/>
      <c r="AL1446" s="39"/>
      <c r="AM1446" s="39"/>
      <c r="AN1446" s="39"/>
      <c r="AO1446" s="39"/>
      <c r="AP1446" s="39"/>
      <c r="AQ1446" s="39"/>
      <c r="AR1446" s="39"/>
      <c r="AS1446" s="41"/>
    </row>
    <row r="1447" spans="1:45">
      <c r="A1447" s="23" t="s">
        <v>202</v>
      </c>
      <c r="B1447" s="21" t="s">
        <v>203</v>
      </c>
      <c r="C1447" s="15" t="s">
        <v>57</v>
      </c>
      <c r="D1447" s="15" t="s">
        <v>58</v>
      </c>
      <c r="E1447" s="15" t="s">
        <v>66</v>
      </c>
      <c r="F1447" s="15" t="s">
        <v>67</v>
      </c>
      <c r="G1447" s="15" t="s">
        <v>1133</v>
      </c>
      <c r="H1447" s="45" t="s">
        <v>1134</v>
      </c>
      <c r="I1447" s="39">
        <v>34270885.261</v>
      </c>
      <c r="J1447" s="39"/>
      <c r="K1447" s="39"/>
      <c r="L1447" s="39"/>
      <c r="M1447" s="39"/>
      <c r="N1447" s="39"/>
      <c r="O1447" s="39"/>
      <c r="P1447" s="39">
        <v>18758269.566</v>
      </c>
      <c r="Q1447" s="39"/>
      <c r="R1447" s="39"/>
      <c r="S1447" s="39">
        <v>374150.23300000001</v>
      </c>
      <c r="T1447" s="39"/>
      <c r="U1447" s="39"/>
      <c r="V1447" s="39"/>
      <c r="W1447" s="39"/>
      <c r="X1447" s="39"/>
      <c r="Y1447" s="39"/>
      <c r="Z1447" s="39"/>
      <c r="AA1447" s="39"/>
      <c r="AB1447" s="39"/>
      <c r="AC1447" s="39"/>
      <c r="AD1447" s="39"/>
      <c r="AE1447" s="39"/>
      <c r="AF1447" s="39"/>
      <c r="AG1447" s="39"/>
      <c r="AH1447" s="39"/>
      <c r="AI1447" s="39"/>
      <c r="AJ1447" s="39"/>
      <c r="AK1447" s="39"/>
      <c r="AL1447" s="39"/>
      <c r="AM1447" s="39"/>
      <c r="AN1447" s="39"/>
      <c r="AO1447" s="39"/>
      <c r="AP1447" s="39"/>
      <c r="AQ1447" s="39"/>
      <c r="AR1447" s="39"/>
      <c r="AS1447" s="41"/>
    </row>
    <row r="1448" spans="1:45">
      <c r="A1448" s="23" t="s">
        <v>202</v>
      </c>
      <c r="B1448" s="21" t="s">
        <v>203</v>
      </c>
      <c r="C1448" s="15" t="s">
        <v>57</v>
      </c>
      <c r="D1448" s="15" t="s">
        <v>58</v>
      </c>
      <c r="E1448" s="15" t="s">
        <v>66</v>
      </c>
      <c r="F1448" s="15" t="s">
        <v>67</v>
      </c>
      <c r="G1448" s="15" t="s">
        <v>1220</v>
      </c>
      <c r="H1448" s="45" t="s">
        <v>1221</v>
      </c>
      <c r="I1448" s="39"/>
      <c r="J1448" s="39">
        <v>-91608.804999999993</v>
      </c>
      <c r="K1448" s="39">
        <v>-91608.804999999993</v>
      </c>
      <c r="L1448" s="39"/>
      <c r="M1448" s="39">
        <v>-81983.649000000005</v>
      </c>
      <c r="N1448" s="39">
        <v>-81983.649000000005</v>
      </c>
      <c r="O1448" s="39"/>
      <c r="P1448" s="39"/>
      <c r="Q1448" s="39"/>
      <c r="R1448" s="39"/>
      <c r="S1448" s="39"/>
      <c r="T1448" s="39"/>
      <c r="U1448" s="39"/>
      <c r="V1448" s="39"/>
      <c r="W1448" s="39"/>
      <c r="X1448" s="39"/>
      <c r="Y1448" s="39"/>
      <c r="Z1448" s="39"/>
      <c r="AA1448" s="39"/>
      <c r="AB1448" s="39">
        <v>-81983.649000000005</v>
      </c>
      <c r="AC1448" s="39">
        <v>0</v>
      </c>
      <c r="AD1448" s="39"/>
      <c r="AE1448" s="39"/>
      <c r="AF1448" s="39"/>
      <c r="AG1448" s="39"/>
      <c r="AH1448" s="39"/>
      <c r="AI1448" s="39"/>
      <c r="AJ1448" s="39"/>
      <c r="AK1448" s="39"/>
      <c r="AL1448" s="39"/>
      <c r="AM1448" s="39"/>
      <c r="AN1448" s="39"/>
      <c r="AO1448" s="39">
        <v>-81983.649000000005</v>
      </c>
      <c r="AP1448" s="39">
        <v>-81983.649000000005</v>
      </c>
      <c r="AQ1448" s="39">
        <v>-81983.649000000005</v>
      </c>
      <c r="AR1448" s="39">
        <v>-81983.649000000005</v>
      </c>
      <c r="AS1448" s="41">
        <v>-81983.649000000005</v>
      </c>
    </row>
    <row r="1449" spans="1:45">
      <c r="A1449" s="23" t="s">
        <v>202</v>
      </c>
      <c r="B1449" s="21" t="s">
        <v>203</v>
      </c>
      <c r="C1449" s="15" t="s">
        <v>57</v>
      </c>
      <c r="D1449" s="15" t="s">
        <v>58</v>
      </c>
      <c r="E1449" s="15" t="s">
        <v>66</v>
      </c>
      <c r="F1449" s="15" t="s">
        <v>67</v>
      </c>
      <c r="G1449" s="15" t="s">
        <v>1146</v>
      </c>
      <c r="H1449" s="45" t="s">
        <v>1147</v>
      </c>
      <c r="I1449" s="39">
        <v>513179.766</v>
      </c>
      <c r="J1449" s="39">
        <v>-1869327.8929999999</v>
      </c>
      <c r="K1449" s="39">
        <v>-1977795.247</v>
      </c>
      <c r="L1449" s="39">
        <v>-668041.06799999997</v>
      </c>
      <c r="M1449" s="39">
        <v>-1476589.0819999999</v>
      </c>
      <c r="N1449" s="39">
        <v>-1476589.0819999999</v>
      </c>
      <c r="O1449" s="39">
        <v>-582569.21600000001</v>
      </c>
      <c r="P1449" s="39">
        <v>690818.55900000001</v>
      </c>
      <c r="Q1449" s="39"/>
      <c r="R1449" s="39">
        <v>-36849.650999999998</v>
      </c>
      <c r="S1449" s="39">
        <v>82297.771999999997</v>
      </c>
      <c r="T1449" s="39"/>
      <c r="U1449" s="39"/>
      <c r="V1449" s="39">
        <v>-774520.03099999996</v>
      </c>
      <c r="W1449" s="39">
        <v>-51046.264000000003</v>
      </c>
      <c r="X1449" s="39">
        <v>-132209.25</v>
      </c>
      <c r="Y1449" s="39">
        <v>-105444.473</v>
      </c>
      <c r="Z1449" s="39">
        <v>-172799.18400000001</v>
      </c>
      <c r="AA1449" s="39">
        <v>-7399.3639999999996</v>
      </c>
      <c r="AB1449" s="39">
        <v>-144468.68299999999</v>
      </c>
      <c r="AC1449" s="39">
        <v>-88701.832999999999</v>
      </c>
      <c r="AD1449" s="39"/>
      <c r="AE1449" s="39"/>
      <c r="AF1449" s="39"/>
      <c r="AG1449" s="39"/>
      <c r="AH1449" s="39"/>
      <c r="AI1449" s="39">
        <v>-774520.03099999996</v>
      </c>
      <c r="AJ1449" s="39">
        <v>-825566.29500000004</v>
      </c>
      <c r="AK1449" s="39">
        <v>-957775.54500000004</v>
      </c>
      <c r="AL1449" s="39">
        <v>-1063220.0179999999</v>
      </c>
      <c r="AM1449" s="39">
        <v>-1236019.202</v>
      </c>
      <c r="AN1449" s="39">
        <v>-1243418.5660000001</v>
      </c>
      <c r="AO1449" s="39">
        <v>-1387887.2490000001</v>
      </c>
      <c r="AP1449" s="39">
        <v>-1476589.0819999999</v>
      </c>
      <c r="AQ1449" s="39">
        <v>-1476589.0819999999</v>
      </c>
      <c r="AR1449" s="39">
        <v>-1476589.0819999999</v>
      </c>
      <c r="AS1449" s="41">
        <v>-1476589.0819999999</v>
      </c>
    </row>
    <row r="1450" spans="1:45">
      <c r="A1450" s="23" t="s">
        <v>202</v>
      </c>
      <c r="B1450" s="21" t="s">
        <v>203</v>
      </c>
      <c r="C1450" s="15" t="s">
        <v>57</v>
      </c>
      <c r="D1450" s="15" t="s">
        <v>58</v>
      </c>
      <c r="E1450" s="15" t="s">
        <v>66</v>
      </c>
      <c r="F1450" s="15" t="s">
        <v>67</v>
      </c>
      <c r="G1450" s="15" t="s">
        <v>1149</v>
      </c>
      <c r="H1450" s="45" t="s">
        <v>1150</v>
      </c>
      <c r="I1450" s="39">
        <v>3069445.3870000001</v>
      </c>
      <c r="J1450" s="39">
        <v>-1214021.8500000001</v>
      </c>
      <c r="K1450" s="39">
        <v>1857852.5649999999</v>
      </c>
      <c r="L1450" s="39">
        <v>-14904.637000000001</v>
      </c>
      <c r="M1450" s="39">
        <v>-706581.48800000001</v>
      </c>
      <c r="N1450" s="39">
        <v>-706581.48800000001</v>
      </c>
      <c r="O1450" s="39">
        <v>-81301.543000000005</v>
      </c>
      <c r="P1450" s="39">
        <v>132782.77499999999</v>
      </c>
      <c r="Q1450" s="39"/>
      <c r="R1450" s="39">
        <v>30435.756000000001</v>
      </c>
      <c r="S1450" s="39">
        <v>-207533.37400000001</v>
      </c>
      <c r="T1450" s="39"/>
      <c r="U1450" s="39"/>
      <c r="V1450" s="39">
        <v>-658131.99399999995</v>
      </c>
      <c r="W1450" s="39">
        <v>-27534.976999999999</v>
      </c>
      <c r="X1450" s="39">
        <v>-453114.77500000002</v>
      </c>
      <c r="Y1450" s="39">
        <v>-106004.898</v>
      </c>
      <c r="Z1450" s="39">
        <v>-125869.41800000001</v>
      </c>
      <c r="AA1450" s="39">
        <v>61660.677000000003</v>
      </c>
      <c r="AB1450" s="39">
        <v>264507.864</v>
      </c>
      <c r="AC1450" s="39">
        <v>337906.033</v>
      </c>
      <c r="AD1450" s="39"/>
      <c r="AE1450" s="39"/>
      <c r="AF1450" s="39"/>
      <c r="AG1450" s="39"/>
      <c r="AH1450" s="39"/>
      <c r="AI1450" s="39">
        <v>-658131.99399999995</v>
      </c>
      <c r="AJ1450" s="39">
        <v>-685666.97100000002</v>
      </c>
      <c r="AK1450" s="39">
        <v>-1138781.746</v>
      </c>
      <c r="AL1450" s="39">
        <v>-1244786.6440000001</v>
      </c>
      <c r="AM1450" s="39">
        <v>-1370656.0619999999</v>
      </c>
      <c r="AN1450" s="39">
        <v>-1308995.385</v>
      </c>
      <c r="AO1450" s="39">
        <v>-1044487.5209999999</v>
      </c>
      <c r="AP1450" s="39">
        <v>-706581.48800000001</v>
      </c>
      <c r="AQ1450" s="39">
        <v>-706581.48800000001</v>
      </c>
      <c r="AR1450" s="39">
        <v>-706581.48800000001</v>
      </c>
      <c r="AS1450" s="41">
        <v>-706581.48800000001</v>
      </c>
    </row>
    <row r="1451" spans="1:45">
      <c r="A1451" s="23" t="s">
        <v>202</v>
      </c>
      <c r="B1451" s="21" t="s">
        <v>203</v>
      </c>
      <c r="C1451" s="15" t="s">
        <v>57</v>
      </c>
      <c r="D1451" s="15" t="s">
        <v>58</v>
      </c>
      <c r="E1451" s="15" t="s">
        <v>66</v>
      </c>
      <c r="F1451" s="15" t="s">
        <v>67</v>
      </c>
      <c r="G1451" s="15" t="s">
        <v>1151</v>
      </c>
      <c r="H1451" s="45" t="s">
        <v>1152</v>
      </c>
      <c r="I1451" s="39">
        <v>4202313.2929999996</v>
      </c>
      <c r="J1451" s="39">
        <v>-2325783.56</v>
      </c>
      <c r="K1451" s="39">
        <v>3764227.9509999999</v>
      </c>
      <c r="L1451" s="39">
        <v>1950923.9450000001</v>
      </c>
      <c r="M1451" s="39">
        <v>2436850.5959999999</v>
      </c>
      <c r="N1451" s="39">
        <v>2436850.5959999999</v>
      </c>
      <c r="O1451" s="39">
        <v>1832377.325</v>
      </c>
      <c r="P1451" s="39">
        <v>1393272.003</v>
      </c>
      <c r="Q1451" s="39"/>
      <c r="R1451" s="39">
        <v>101818.171</v>
      </c>
      <c r="S1451" s="39">
        <v>-613562.43799999997</v>
      </c>
      <c r="T1451" s="39"/>
      <c r="U1451" s="39"/>
      <c r="V1451" s="39">
        <v>180513.742</v>
      </c>
      <c r="W1451" s="39">
        <v>430944.60100000002</v>
      </c>
      <c r="X1451" s="39">
        <v>-100610.66899999999</v>
      </c>
      <c r="Y1451" s="39">
        <v>309778.54399999999</v>
      </c>
      <c r="Z1451" s="39">
        <v>786669.43099999998</v>
      </c>
      <c r="AA1451" s="39">
        <v>1080294.754</v>
      </c>
      <c r="AB1451" s="39">
        <v>-164540.81099999999</v>
      </c>
      <c r="AC1451" s="39">
        <v>-86198.995999999999</v>
      </c>
      <c r="AD1451" s="39"/>
      <c r="AE1451" s="39"/>
      <c r="AF1451" s="39"/>
      <c r="AG1451" s="39"/>
      <c r="AH1451" s="39"/>
      <c r="AI1451" s="39">
        <v>180513.742</v>
      </c>
      <c r="AJ1451" s="39">
        <v>611458.34299999999</v>
      </c>
      <c r="AK1451" s="39">
        <v>510847.674</v>
      </c>
      <c r="AL1451" s="39">
        <v>820626.21799999999</v>
      </c>
      <c r="AM1451" s="39">
        <v>1607295.649</v>
      </c>
      <c r="AN1451" s="39">
        <v>2687590.4029999999</v>
      </c>
      <c r="AO1451" s="39">
        <v>2523049.5920000002</v>
      </c>
      <c r="AP1451" s="39">
        <v>2436850.5959999999</v>
      </c>
      <c r="AQ1451" s="39">
        <v>2436850.5959999999</v>
      </c>
      <c r="AR1451" s="39">
        <v>2436850.5959999999</v>
      </c>
      <c r="AS1451" s="41">
        <v>2436850.5959999999</v>
      </c>
    </row>
    <row r="1452" spans="1:45">
      <c r="A1452" s="23" t="s">
        <v>202</v>
      </c>
      <c r="B1452" s="21" t="s">
        <v>203</v>
      </c>
      <c r="C1452" s="15" t="s">
        <v>57</v>
      </c>
      <c r="D1452" s="15" t="s">
        <v>58</v>
      </c>
      <c r="E1452" s="15" t="s">
        <v>66</v>
      </c>
      <c r="F1452" s="15" t="s">
        <v>67</v>
      </c>
      <c r="G1452" s="15" t="s">
        <v>1153</v>
      </c>
      <c r="H1452" s="45" t="s">
        <v>1154</v>
      </c>
      <c r="I1452" s="39">
        <v>5579.652</v>
      </c>
      <c r="J1452" s="39">
        <v>184363.791</v>
      </c>
      <c r="K1452" s="39">
        <v>147533.489</v>
      </c>
      <c r="L1452" s="39">
        <v>1936.3389999999999</v>
      </c>
      <c r="M1452" s="39">
        <v>1837254.361</v>
      </c>
      <c r="N1452" s="39">
        <v>1837254.361</v>
      </c>
      <c r="O1452" s="39">
        <v>118559.683</v>
      </c>
      <c r="P1452" s="39">
        <v>-1258531.368</v>
      </c>
      <c r="Q1452" s="39"/>
      <c r="R1452" s="39">
        <v>13677.714</v>
      </c>
      <c r="S1452" s="39">
        <v>-517865.12900000002</v>
      </c>
      <c r="T1452" s="39"/>
      <c r="U1452" s="39"/>
      <c r="V1452" s="39">
        <v>-111876.58199999999</v>
      </c>
      <c r="W1452" s="39">
        <v>830362.38600000006</v>
      </c>
      <c r="X1452" s="39">
        <v>210505.08100000001</v>
      </c>
      <c r="Y1452" s="39">
        <v>271777.10100000002</v>
      </c>
      <c r="Z1452" s="39">
        <v>147844.49799999999</v>
      </c>
      <c r="AA1452" s="39">
        <v>414136.55300000001</v>
      </c>
      <c r="AB1452" s="39">
        <v>69751.398000000001</v>
      </c>
      <c r="AC1452" s="39">
        <v>4753.9260000000004</v>
      </c>
      <c r="AD1452" s="39"/>
      <c r="AE1452" s="39"/>
      <c r="AF1452" s="39"/>
      <c r="AG1452" s="39"/>
      <c r="AH1452" s="39"/>
      <c r="AI1452" s="39">
        <v>-111876.58199999999</v>
      </c>
      <c r="AJ1452" s="39">
        <v>718485.804</v>
      </c>
      <c r="AK1452" s="39">
        <v>928990.88500000001</v>
      </c>
      <c r="AL1452" s="39">
        <v>1200767.986</v>
      </c>
      <c r="AM1452" s="39">
        <v>1348612.4839999999</v>
      </c>
      <c r="AN1452" s="39">
        <v>1762749.037</v>
      </c>
      <c r="AO1452" s="39">
        <v>1832500.4350000001</v>
      </c>
      <c r="AP1452" s="39">
        <v>1837254.361</v>
      </c>
      <c r="AQ1452" s="39">
        <v>1837254.361</v>
      </c>
      <c r="AR1452" s="39">
        <v>1837254.361</v>
      </c>
      <c r="AS1452" s="41">
        <v>1837254.361</v>
      </c>
    </row>
    <row r="1453" spans="1:45">
      <c r="A1453" s="23" t="s">
        <v>202</v>
      </c>
      <c r="B1453" s="21" t="s">
        <v>203</v>
      </c>
      <c r="C1453" s="15" t="s">
        <v>57</v>
      </c>
      <c r="D1453" s="15" t="s">
        <v>58</v>
      </c>
      <c r="E1453" s="15" t="s">
        <v>66</v>
      </c>
      <c r="F1453" s="15" t="s">
        <v>67</v>
      </c>
      <c r="G1453" s="15" t="s">
        <v>1155</v>
      </c>
      <c r="H1453" s="45" t="s">
        <v>1156</v>
      </c>
      <c r="I1453" s="39">
        <v>5759557.0159999998</v>
      </c>
      <c r="J1453" s="39">
        <v>9848646.1500000004</v>
      </c>
      <c r="K1453" s="39">
        <v>16670874.846999999</v>
      </c>
      <c r="L1453" s="39">
        <v>1541829.6510000001</v>
      </c>
      <c r="M1453" s="39">
        <v>9440207.6410000008</v>
      </c>
      <c r="N1453" s="39">
        <v>9440207.6410000008</v>
      </c>
      <c r="O1453" s="39">
        <v>2871825.7510000002</v>
      </c>
      <c r="P1453" s="39">
        <v>4028249.3360000001</v>
      </c>
      <c r="Q1453" s="39"/>
      <c r="R1453" s="39">
        <v>-662191.45200000005</v>
      </c>
      <c r="S1453" s="39">
        <v>1544593.0859999999</v>
      </c>
      <c r="T1453" s="39"/>
      <c r="U1453" s="39"/>
      <c r="V1453" s="39">
        <v>4790397.591</v>
      </c>
      <c r="W1453" s="39">
        <v>1566954.257</v>
      </c>
      <c r="X1453" s="39">
        <v>-169908.092</v>
      </c>
      <c r="Y1453" s="39">
        <v>2000727.7409999999</v>
      </c>
      <c r="Z1453" s="39">
        <v>1299573.6059999999</v>
      </c>
      <c r="AA1453" s="39">
        <v>1023694.603</v>
      </c>
      <c r="AB1453" s="39">
        <v>-357088.03600000002</v>
      </c>
      <c r="AC1453" s="39">
        <v>-714144.02899999998</v>
      </c>
      <c r="AD1453" s="39"/>
      <c r="AE1453" s="39"/>
      <c r="AF1453" s="39"/>
      <c r="AG1453" s="39"/>
      <c r="AH1453" s="39"/>
      <c r="AI1453" s="39">
        <v>4790397.591</v>
      </c>
      <c r="AJ1453" s="39">
        <v>6357351.8480000002</v>
      </c>
      <c r="AK1453" s="39">
        <v>6187443.7560000001</v>
      </c>
      <c r="AL1453" s="39">
        <v>8188171.4970000004</v>
      </c>
      <c r="AM1453" s="39">
        <v>9487745.1030000001</v>
      </c>
      <c r="AN1453" s="39">
        <v>10511439.706</v>
      </c>
      <c r="AO1453" s="39">
        <v>10154351.67</v>
      </c>
      <c r="AP1453" s="39">
        <v>9440207.6410000008</v>
      </c>
      <c r="AQ1453" s="39">
        <v>9440207.6410000008</v>
      </c>
      <c r="AR1453" s="39">
        <v>9440207.6410000008</v>
      </c>
      <c r="AS1453" s="41">
        <v>9440207.6410000008</v>
      </c>
    </row>
    <row r="1454" spans="1:45">
      <c r="A1454" s="23" t="s">
        <v>202</v>
      </c>
      <c r="B1454" s="21" t="s">
        <v>203</v>
      </c>
      <c r="C1454" s="15" t="s">
        <v>57</v>
      </c>
      <c r="D1454" s="15" t="s">
        <v>58</v>
      </c>
      <c r="E1454" s="15" t="s">
        <v>66</v>
      </c>
      <c r="F1454" s="15" t="s">
        <v>67</v>
      </c>
      <c r="G1454" s="15" t="s">
        <v>1159</v>
      </c>
      <c r="H1454" s="45" t="s">
        <v>1160</v>
      </c>
      <c r="I1454" s="39">
        <v>-472069.7</v>
      </c>
      <c r="J1454" s="39">
        <v>1540377.618</v>
      </c>
      <c r="K1454" s="39">
        <v>833792.39500000002</v>
      </c>
      <c r="L1454" s="39">
        <v>-625800.848</v>
      </c>
      <c r="M1454" s="39">
        <v>113214.935</v>
      </c>
      <c r="N1454" s="39">
        <v>113214.935</v>
      </c>
      <c r="O1454" s="39">
        <v>-517656.359</v>
      </c>
      <c r="P1454" s="39">
        <v>-1333985.993</v>
      </c>
      <c r="Q1454" s="39"/>
      <c r="R1454" s="39">
        <v>-52837.338000000003</v>
      </c>
      <c r="S1454" s="39">
        <v>-97531.365000000005</v>
      </c>
      <c r="T1454" s="39"/>
      <c r="U1454" s="39"/>
      <c r="V1454" s="39">
        <v>50630.114999999998</v>
      </c>
      <c r="W1454" s="39">
        <v>-24198.792000000001</v>
      </c>
      <c r="X1454" s="39">
        <v>67597.880999999994</v>
      </c>
      <c r="Y1454" s="39">
        <v>-119897.038</v>
      </c>
      <c r="Z1454" s="39">
        <v>168058.07</v>
      </c>
      <c r="AA1454" s="39">
        <v>24742.381000000001</v>
      </c>
      <c r="AB1454" s="39">
        <v>-176445.12700000001</v>
      </c>
      <c r="AC1454" s="39">
        <v>122727.44500000001</v>
      </c>
      <c r="AD1454" s="39"/>
      <c r="AE1454" s="39"/>
      <c r="AF1454" s="39"/>
      <c r="AG1454" s="39"/>
      <c r="AH1454" s="39"/>
      <c r="AI1454" s="39">
        <v>50630.114999999998</v>
      </c>
      <c r="AJ1454" s="39">
        <v>26431.323</v>
      </c>
      <c r="AK1454" s="39">
        <v>94029.203999999998</v>
      </c>
      <c r="AL1454" s="39">
        <v>-25867.833999999999</v>
      </c>
      <c r="AM1454" s="39">
        <v>142190.236</v>
      </c>
      <c r="AN1454" s="39">
        <v>166932.617</v>
      </c>
      <c r="AO1454" s="39">
        <v>-9512.51</v>
      </c>
      <c r="AP1454" s="39">
        <v>113214.935</v>
      </c>
      <c r="AQ1454" s="39">
        <v>113214.935</v>
      </c>
      <c r="AR1454" s="39">
        <v>113214.935</v>
      </c>
      <c r="AS1454" s="41">
        <v>113214.935</v>
      </c>
    </row>
    <row r="1455" spans="1:45">
      <c r="A1455" s="23" t="s">
        <v>202</v>
      </c>
      <c r="B1455" s="21" t="s">
        <v>203</v>
      </c>
      <c r="C1455" s="15" t="s">
        <v>57</v>
      </c>
      <c r="D1455" s="15" t="s">
        <v>58</v>
      </c>
      <c r="E1455" s="15" t="s">
        <v>66</v>
      </c>
      <c r="F1455" s="15" t="s">
        <v>67</v>
      </c>
      <c r="G1455" s="15" t="s">
        <v>1163</v>
      </c>
      <c r="H1455" s="45" t="s">
        <v>1164</v>
      </c>
      <c r="I1455" s="39">
        <v>-13266557.278999999</v>
      </c>
      <c r="J1455" s="39">
        <v>-11820320.024</v>
      </c>
      <c r="K1455" s="39">
        <v>-219205.823</v>
      </c>
      <c r="L1455" s="39">
        <v>-17703594.866999999</v>
      </c>
      <c r="M1455" s="39">
        <v>-6232561.7539999997</v>
      </c>
      <c r="N1455" s="39">
        <v>-6232561.7539999997</v>
      </c>
      <c r="O1455" s="39">
        <v>-13907843.643999999</v>
      </c>
      <c r="P1455" s="39">
        <v>-10712108.91</v>
      </c>
      <c r="Q1455" s="39"/>
      <c r="R1455" s="39">
        <v>-1892406.0519999999</v>
      </c>
      <c r="S1455" s="39">
        <v>-1991849.0560000001</v>
      </c>
      <c r="T1455" s="39"/>
      <c r="U1455" s="39"/>
      <c r="V1455" s="39">
        <v>-2174.8760000000002</v>
      </c>
      <c r="W1455" s="39">
        <v>-1144518.122</v>
      </c>
      <c r="X1455" s="39">
        <v>-1293456.3689999999</v>
      </c>
      <c r="Y1455" s="39">
        <v>-668338.429</v>
      </c>
      <c r="Z1455" s="39">
        <v>-753804.99600000004</v>
      </c>
      <c r="AA1455" s="39">
        <v>-561590.98800000001</v>
      </c>
      <c r="AB1455" s="39">
        <v>-1010544.474</v>
      </c>
      <c r="AC1455" s="39">
        <v>-798133.5</v>
      </c>
      <c r="AD1455" s="39"/>
      <c r="AE1455" s="39"/>
      <c r="AF1455" s="39"/>
      <c r="AG1455" s="39"/>
      <c r="AH1455" s="39"/>
      <c r="AI1455" s="39">
        <v>-2174.8760000000002</v>
      </c>
      <c r="AJ1455" s="39">
        <v>-1146692.9979999999</v>
      </c>
      <c r="AK1455" s="39">
        <v>-2440149.3670000001</v>
      </c>
      <c r="AL1455" s="39">
        <v>-3108487.7960000001</v>
      </c>
      <c r="AM1455" s="39">
        <v>-3862292.7919999999</v>
      </c>
      <c r="AN1455" s="39">
        <v>-4423883.78</v>
      </c>
      <c r="AO1455" s="39">
        <v>-5434428.2539999997</v>
      </c>
      <c r="AP1455" s="39">
        <v>-6232561.7539999997</v>
      </c>
      <c r="AQ1455" s="39">
        <v>-6232561.7539999997</v>
      </c>
      <c r="AR1455" s="39">
        <v>-6232561.7539999997</v>
      </c>
      <c r="AS1455" s="41">
        <v>-6232561.7539999997</v>
      </c>
    </row>
    <row r="1456" spans="1:45">
      <c r="A1456" s="23" t="s">
        <v>202</v>
      </c>
      <c r="B1456" s="21" t="s">
        <v>203</v>
      </c>
      <c r="C1456" s="15" t="s">
        <v>57</v>
      </c>
      <c r="D1456" s="15" t="s">
        <v>58</v>
      </c>
      <c r="E1456" s="15" t="s">
        <v>66</v>
      </c>
      <c r="F1456" s="15" t="s">
        <v>67</v>
      </c>
      <c r="G1456" s="15" t="s">
        <v>1165</v>
      </c>
      <c r="H1456" s="45" t="s">
        <v>1134</v>
      </c>
      <c r="I1456" s="39"/>
      <c r="J1456" s="39">
        <v>35819235.556000002</v>
      </c>
      <c r="K1456" s="39">
        <v>31019136.655000001</v>
      </c>
      <c r="L1456" s="39">
        <v>-21071496.833000001</v>
      </c>
      <c r="M1456" s="39">
        <v>19979689.410999998</v>
      </c>
      <c r="N1456" s="39">
        <v>19979689.410999998</v>
      </c>
      <c r="O1456" s="39">
        <v>-18097004.634</v>
      </c>
      <c r="P1456" s="39"/>
      <c r="Q1456" s="39"/>
      <c r="R1456" s="39">
        <v>-1740417.2660000001</v>
      </c>
      <c r="S1456" s="39"/>
      <c r="T1456" s="39"/>
      <c r="U1456" s="39"/>
      <c r="V1456" s="39">
        <v>903095.30599999998</v>
      </c>
      <c r="W1456" s="39">
        <v>-2191350.625</v>
      </c>
      <c r="X1456" s="39">
        <v>-2475646.2689999999</v>
      </c>
      <c r="Y1456" s="39">
        <v>4038432.6660000002</v>
      </c>
      <c r="Z1456" s="39">
        <v>8040428.5939999996</v>
      </c>
      <c r="AA1456" s="39">
        <v>6876858.9570000004</v>
      </c>
      <c r="AB1456" s="39">
        <v>2154473.3480000002</v>
      </c>
      <c r="AC1456" s="39">
        <v>2633397.4339999999</v>
      </c>
      <c r="AD1456" s="39"/>
      <c r="AE1456" s="39"/>
      <c r="AF1456" s="39"/>
      <c r="AG1456" s="39"/>
      <c r="AH1456" s="39"/>
      <c r="AI1456" s="39">
        <v>903095.30599999998</v>
      </c>
      <c r="AJ1456" s="39">
        <v>-1288255.3189999999</v>
      </c>
      <c r="AK1456" s="39">
        <v>-3763901.588</v>
      </c>
      <c r="AL1456" s="39">
        <v>274531.07799999998</v>
      </c>
      <c r="AM1456" s="39">
        <v>8314959.6720000003</v>
      </c>
      <c r="AN1456" s="39">
        <v>15191818.629000001</v>
      </c>
      <c r="AO1456" s="39">
        <v>17346291.977000002</v>
      </c>
      <c r="AP1456" s="39">
        <v>19979689.410999998</v>
      </c>
      <c r="AQ1456" s="39">
        <v>19979689.410999998</v>
      </c>
      <c r="AR1456" s="39">
        <v>19979689.410999998</v>
      </c>
      <c r="AS1456" s="41">
        <v>19979689.410999998</v>
      </c>
    </row>
    <row r="1457" spans="1:45">
      <c r="A1457" s="23" t="s">
        <v>202</v>
      </c>
      <c r="B1457" s="21" t="s">
        <v>203</v>
      </c>
      <c r="C1457" s="15" t="s">
        <v>57</v>
      </c>
      <c r="D1457" s="15" t="s">
        <v>58</v>
      </c>
      <c r="E1457" s="15" t="s">
        <v>66</v>
      </c>
      <c r="F1457" s="15" t="s">
        <v>67</v>
      </c>
      <c r="G1457" s="15" t="s">
        <v>1166</v>
      </c>
      <c r="H1457" s="45" t="s">
        <v>1167</v>
      </c>
      <c r="I1457" s="39"/>
      <c r="J1457" s="39">
        <v>13160348.027000001</v>
      </c>
      <c r="K1457" s="39">
        <v>13358039.382999999</v>
      </c>
      <c r="L1457" s="39">
        <v>-663453.43200000003</v>
      </c>
      <c r="M1457" s="39">
        <v>11366746.309</v>
      </c>
      <c r="N1457" s="39">
        <v>11366746.309</v>
      </c>
      <c r="O1457" s="39">
        <v>-641523.06299999997</v>
      </c>
      <c r="P1457" s="39"/>
      <c r="Q1457" s="39"/>
      <c r="R1457" s="39">
        <v>-113949.43</v>
      </c>
      <c r="S1457" s="39"/>
      <c r="T1457" s="39"/>
      <c r="U1457" s="39"/>
      <c r="V1457" s="39">
        <v>2269678.7089999998</v>
      </c>
      <c r="W1457" s="39">
        <v>-320246.76</v>
      </c>
      <c r="X1457" s="39">
        <v>-689925.924</v>
      </c>
      <c r="Y1457" s="39">
        <v>4308005.0120000001</v>
      </c>
      <c r="Z1457" s="39">
        <v>2675537.3390000002</v>
      </c>
      <c r="AA1457" s="39">
        <v>1743159.1850000001</v>
      </c>
      <c r="AB1457" s="39">
        <v>587715.09</v>
      </c>
      <c r="AC1457" s="39">
        <v>792823.65800000005</v>
      </c>
      <c r="AD1457" s="39"/>
      <c r="AE1457" s="39"/>
      <c r="AF1457" s="39"/>
      <c r="AG1457" s="39"/>
      <c r="AH1457" s="39"/>
      <c r="AI1457" s="39">
        <v>2269678.7089999998</v>
      </c>
      <c r="AJ1457" s="39">
        <v>1949431.949</v>
      </c>
      <c r="AK1457" s="39">
        <v>1259506.0249999999</v>
      </c>
      <c r="AL1457" s="39">
        <v>5567511.0369999995</v>
      </c>
      <c r="AM1457" s="39">
        <v>8243048.3760000002</v>
      </c>
      <c r="AN1457" s="39">
        <v>9986207.5610000007</v>
      </c>
      <c r="AO1457" s="39">
        <v>10573922.651000001</v>
      </c>
      <c r="AP1457" s="39">
        <v>11366746.309</v>
      </c>
      <c r="AQ1457" s="39">
        <v>11366746.309</v>
      </c>
      <c r="AR1457" s="39">
        <v>11366746.309</v>
      </c>
      <c r="AS1457" s="41">
        <v>11366746.309</v>
      </c>
    </row>
    <row r="1458" spans="1:45">
      <c r="A1458" s="23" t="s">
        <v>202</v>
      </c>
      <c r="B1458" s="21" t="s">
        <v>203</v>
      </c>
      <c r="C1458" s="15" t="s">
        <v>57</v>
      </c>
      <c r="D1458" s="15" t="s">
        <v>58</v>
      </c>
      <c r="E1458" s="15" t="s">
        <v>66</v>
      </c>
      <c r="F1458" s="15" t="s">
        <v>67</v>
      </c>
      <c r="G1458" s="15" t="s">
        <v>1168</v>
      </c>
      <c r="H1458" s="45" t="s">
        <v>1169</v>
      </c>
      <c r="I1458" s="39"/>
      <c r="J1458" s="39">
        <v>-3871607.9750000001</v>
      </c>
      <c r="K1458" s="39">
        <v>-1300243.4790000001</v>
      </c>
      <c r="L1458" s="39">
        <v>-131863.90299999999</v>
      </c>
      <c r="M1458" s="39">
        <v>-2519596.5970000001</v>
      </c>
      <c r="N1458" s="39">
        <v>-2519596.5970000001</v>
      </c>
      <c r="O1458" s="39">
        <v>-110422.11</v>
      </c>
      <c r="P1458" s="39"/>
      <c r="Q1458" s="39"/>
      <c r="R1458" s="39">
        <v>-10671.397999999999</v>
      </c>
      <c r="S1458" s="39"/>
      <c r="T1458" s="39"/>
      <c r="U1458" s="39"/>
      <c r="V1458" s="39">
        <v>-20893.191999999999</v>
      </c>
      <c r="W1458" s="39">
        <v>-10220.027</v>
      </c>
      <c r="X1458" s="39">
        <v>-13093.837</v>
      </c>
      <c r="Y1458" s="39">
        <v>-492328.24800000002</v>
      </c>
      <c r="Z1458" s="39">
        <v>-490166.10800000001</v>
      </c>
      <c r="AA1458" s="39">
        <v>-442123.22399999999</v>
      </c>
      <c r="AB1458" s="39">
        <v>-548193.679</v>
      </c>
      <c r="AC1458" s="39">
        <v>-502578.28200000001</v>
      </c>
      <c r="AD1458" s="39"/>
      <c r="AE1458" s="39"/>
      <c r="AF1458" s="39"/>
      <c r="AG1458" s="39"/>
      <c r="AH1458" s="39"/>
      <c r="AI1458" s="39">
        <v>-20893.191999999999</v>
      </c>
      <c r="AJ1458" s="39">
        <v>-31113.219000000001</v>
      </c>
      <c r="AK1458" s="39">
        <v>-44207.055999999997</v>
      </c>
      <c r="AL1458" s="39">
        <v>-536535.304</v>
      </c>
      <c r="AM1458" s="39">
        <v>-1026701.412</v>
      </c>
      <c r="AN1458" s="39">
        <v>-1468824.6359999999</v>
      </c>
      <c r="AO1458" s="39">
        <v>-2017018.3149999999</v>
      </c>
      <c r="AP1458" s="39">
        <v>-2519596.5970000001</v>
      </c>
      <c r="AQ1458" s="39">
        <v>-2519596.5970000001</v>
      </c>
      <c r="AR1458" s="39">
        <v>-2519596.5970000001</v>
      </c>
      <c r="AS1458" s="41">
        <v>-2519596.5970000001</v>
      </c>
    </row>
    <row r="1459" spans="1:45">
      <c r="A1459" s="23" t="s">
        <v>202</v>
      </c>
      <c r="B1459" s="21" t="s">
        <v>203</v>
      </c>
      <c r="C1459" s="15" t="s">
        <v>57</v>
      </c>
      <c r="D1459" s="15" t="s">
        <v>58</v>
      </c>
      <c r="E1459" s="15" t="s">
        <v>66</v>
      </c>
      <c r="F1459" s="15" t="s">
        <v>67</v>
      </c>
      <c r="G1459" s="15" t="s">
        <v>1172</v>
      </c>
      <c r="H1459" s="45" t="s">
        <v>1173</v>
      </c>
      <c r="I1459" s="39">
        <v>-12751309.957</v>
      </c>
      <c r="J1459" s="39">
        <v>-5361388.0070000002</v>
      </c>
      <c r="K1459" s="39">
        <v>-6553854.6550000003</v>
      </c>
      <c r="L1459" s="39">
        <v>-19468744.715999998</v>
      </c>
      <c r="M1459" s="39">
        <v>-3519965.4720000001</v>
      </c>
      <c r="N1459" s="39">
        <v>-3519965.4720000001</v>
      </c>
      <c r="O1459" s="39">
        <v>-16838413.186999999</v>
      </c>
      <c r="P1459" s="39">
        <v>-11904167.261</v>
      </c>
      <c r="Q1459" s="39"/>
      <c r="R1459" s="39">
        <v>-1262106.1969999999</v>
      </c>
      <c r="S1459" s="39">
        <v>-872227.85</v>
      </c>
      <c r="T1459" s="39"/>
      <c r="U1459" s="39"/>
      <c r="V1459" s="39">
        <v>1303473.5379999999</v>
      </c>
      <c r="W1459" s="39">
        <v>-881592.62399999995</v>
      </c>
      <c r="X1459" s="39">
        <v>-2058398.9</v>
      </c>
      <c r="Y1459" s="39">
        <v>-2000890.0589999999</v>
      </c>
      <c r="Z1459" s="39">
        <v>-1368255.4580000001</v>
      </c>
      <c r="AA1459" s="39">
        <v>2696974.1039999998</v>
      </c>
      <c r="AB1459" s="39">
        <v>-1001497.459</v>
      </c>
      <c r="AC1459" s="39">
        <v>-209778.614</v>
      </c>
      <c r="AD1459" s="39"/>
      <c r="AE1459" s="39"/>
      <c r="AF1459" s="39"/>
      <c r="AG1459" s="39"/>
      <c r="AH1459" s="39"/>
      <c r="AI1459" s="39">
        <v>1303473.5379999999</v>
      </c>
      <c r="AJ1459" s="39">
        <v>421880.91399999999</v>
      </c>
      <c r="AK1459" s="39">
        <v>-1636517.986</v>
      </c>
      <c r="AL1459" s="39">
        <v>-3637408.0449999999</v>
      </c>
      <c r="AM1459" s="39">
        <v>-5005663.5029999996</v>
      </c>
      <c r="AN1459" s="39">
        <v>-2308689.3990000002</v>
      </c>
      <c r="AO1459" s="39">
        <v>-3310186.858</v>
      </c>
      <c r="AP1459" s="39">
        <v>-3519965.4720000001</v>
      </c>
      <c r="AQ1459" s="39">
        <v>-3519965.4720000001</v>
      </c>
      <c r="AR1459" s="39">
        <v>-3519965.4720000001</v>
      </c>
      <c r="AS1459" s="41">
        <v>-3519965.4720000001</v>
      </c>
    </row>
    <row r="1460" spans="1:45">
      <c r="A1460" s="23" t="s">
        <v>202</v>
      </c>
      <c r="B1460" s="21" t="s">
        <v>203</v>
      </c>
      <c r="C1460" s="15" t="s">
        <v>57</v>
      </c>
      <c r="D1460" s="15" t="s">
        <v>58</v>
      </c>
      <c r="E1460" s="15" t="s">
        <v>66</v>
      </c>
      <c r="F1460" s="15" t="s">
        <v>67</v>
      </c>
      <c r="G1460" s="15" t="s">
        <v>62</v>
      </c>
      <c r="H1460" s="45" t="s">
        <v>63</v>
      </c>
      <c r="I1460" s="39">
        <v>0</v>
      </c>
      <c r="J1460" s="39">
        <v>0</v>
      </c>
      <c r="K1460" s="39">
        <v>0</v>
      </c>
      <c r="L1460" s="39">
        <v>0</v>
      </c>
      <c r="M1460" s="39">
        <v>0</v>
      </c>
      <c r="N1460" s="39">
        <v>0</v>
      </c>
      <c r="O1460" s="39">
        <v>0</v>
      </c>
      <c r="P1460" s="39">
        <v>0</v>
      </c>
      <c r="Q1460" s="39"/>
      <c r="R1460" s="39">
        <v>0</v>
      </c>
      <c r="S1460" s="39">
        <v>0</v>
      </c>
      <c r="T1460" s="39"/>
      <c r="U1460" s="39"/>
      <c r="V1460" s="39">
        <v>0</v>
      </c>
      <c r="W1460" s="39">
        <v>0</v>
      </c>
      <c r="X1460" s="39">
        <v>0</v>
      </c>
      <c r="Y1460" s="39">
        <v>0</v>
      </c>
      <c r="Z1460" s="39">
        <v>0</v>
      </c>
      <c r="AA1460" s="39">
        <v>0</v>
      </c>
      <c r="AB1460" s="39">
        <v>0</v>
      </c>
      <c r="AC1460" s="39">
        <v>0</v>
      </c>
      <c r="AD1460" s="39"/>
      <c r="AE1460" s="39"/>
      <c r="AF1460" s="39"/>
      <c r="AG1460" s="39"/>
      <c r="AH1460" s="39"/>
      <c r="AI1460" s="39">
        <v>0</v>
      </c>
      <c r="AJ1460" s="39">
        <v>0</v>
      </c>
      <c r="AK1460" s="39">
        <v>0</v>
      </c>
      <c r="AL1460" s="39">
        <v>0</v>
      </c>
      <c r="AM1460" s="39">
        <v>0</v>
      </c>
      <c r="AN1460" s="39">
        <v>0</v>
      </c>
      <c r="AO1460" s="39">
        <v>0</v>
      </c>
      <c r="AP1460" s="39">
        <v>0</v>
      </c>
      <c r="AQ1460" s="39">
        <v>0</v>
      </c>
      <c r="AR1460" s="39">
        <v>0</v>
      </c>
      <c r="AS1460" s="41">
        <v>0</v>
      </c>
    </row>
    <row r="1461" spans="1:45">
      <c r="A1461" s="23" t="s">
        <v>202</v>
      </c>
      <c r="B1461" s="21" t="s">
        <v>203</v>
      </c>
      <c r="C1461" s="15" t="s">
        <v>57</v>
      </c>
      <c r="D1461" s="15" t="s">
        <v>58</v>
      </c>
      <c r="E1461" s="15" t="s">
        <v>68</v>
      </c>
      <c r="F1461" s="15" t="s">
        <v>69</v>
      </c>
      <c r="G1461" s="15" t="s">
        <v>1131</v>
      </c>
      <c r="H1461" s="45" t="s">
        <v>1132</v>
      </c>
      <c r="I1461" s="39">
        <v>102706.033</v>
      </c>
      <c r="J1461" s="39"/>
      <c r="K1461" s="39"/>
      <c r="L1461" s="39"/>
      <c r="M1461" s="39"/>
      <c r="N1461" s="39"/>
      <c r="O1461" s="39"/>
      <c r="P1461" s="39">
        <v>2069606.73</v>
      </c>
      <c r="Q1461" s="39"/>
      <c r="R1461" s="39"/>
      <c r="S1461" s="39">
        <v>267938.40899999999</v>
      </c>
      <c r="T1461" s="39"/>
      <c r="U1461" s="39"/>
      <c r="V1461" s="39"/>
      <c r="W1461" s="39"/>
      <c r="X1461" s="39"/>
      <c r="Y1461" s="39"/>
      <c r="Z1461" s="39"/>
      <c r="AA1461" s="39"/>
      <c r="AB1461" s="39"/>
      <c r="AC1461" s="39"/>
      <c r="AD1461" s="39"/>
      <c r="AE1461" s="39"/>
      <c r="AF1461" s="39"/>
      <c r="AG1461" s="39"/>
      <c r="AH1461" s="39"/>
      <c r="AI1461" s="39"/>
      <c r="AJ1461" s="39"/>
      <c r="AK1461" s="39"/>
      <c r="AL1461" s="39"/>
      <c r="AM1461" s="39"/>
      <c r="AN1461" s="39"/>
      <c r="AO1461" s="39"/>
      <c r="AP1461" s="39"/>
      <c r="AQ1461" s="39"/>
      <c r="AR1461" s="39"/>
      <c r="AS1461" s="41"/>
    </row>
    <row r="1462" spans="1:45">
      <c r="A1462" s="23" t="s">
        <v>202</v>
      </c>
      <c r="B1462" s="21" t="s">
        <v>203</v>
      </c>
      <c r="C1462" s="15" t="s">
        <v>57</v>
      </c>
      <c r="D1462" s="15" t="s">
        <v>58</v>
      </c>
      <c r="E1462" s="15" t="s">
        <v>68</v>
      </c>
      <c r="F1462" s="15" t="s">
        <v>69</v>
      </c>
      <c r="G1462" s="15" t="s">
        <v>1133</v>
      </c>
      <c r="H1462" s="45" t="s">
        <v>1134</v>
      </c>
      <c r="I1462" s="39">
        <v>-1886621.8370000001</v>
      </c>
      <c r="J1462" s="39"/>
      <c r="K1462" s="39"/>
      <c r="L1462" s="39"/>
      <c r="M1462" s="39"/>
      <c r="N1462" s="39"/>
      <c r="O1462" s="39"/>
      <c r="P1462" s="39">
        <v>-907540.95299999998</v>
      </c>
      <c r="Q1462" s="39"/>
      <c r="R1462" s="39"/>
      <c r="S1462" s="39">
        <v>33764.021000000001</v>
      </c>
      <c r="T1462" s="39"/>
      <c r="U1462" s="39"/>
      <c r="V1462" s="39"/>
      <c r="W1462" s="39"/>
      <c r="X1462" s="39"/>
      <c r="Y1462" s="39"/>
      <c r="Z1462" s="39"/>
      <c r="AA1462" s="39"/>
      <c r="AB1462" s="39"/>
      <c r="AC1462" s="39"/>
      <c r="AD1462" s="39"/>
      <c r="AE1462" s="39"/>
      <c r="AF1462" s="39"/>
      <c r="AG1462" s="39"/>
      <c r="AH1462" s="39"/>
      <c r="AI1462" s="39"/>
      <c r="AJ1462" s="39"/>
      <c r="AK1462" s="39"/>
      <c r="AL1462" s="39"/>
      <c r="AM1462" s="39"/>
      <c r="AN1462" s="39"/>
      <c r="AO1462" s="39"/>
      <c r="AP1462" s="39"/>
      <c r="AQ1462" s="39"/>
      <c r="AR1462" s="39"/>
      <c r="AS1462" s="41"/>
    </row>
    <row r="1463" spans="1:45">
      <c r="A1463" s="23" t="s">
        <v>202</v>
      </c>
      <c r="B1463" s="21" t="s">
        <v>203</v>
      </c>
      <c r="C1463" s="15" t="s">
        <v>57</v>
      </c>
      <c r="D1463" s="15" t="s">
        <v>58</v>
      </c>
      <c r="E1463" s="15" t="s">
        <v>68</v>
      </c>
      <c r="F1463" s="15" t="s">
        <v>69</v>
      </c>
      <c r="G1463" s="15" t="s">
        <v>1136</v>
      </c>
      <c r="H1463" s="45" t="s">
        <v>1137</v>
      </c>
      <c r="I1463" s="39">
        <v>-56940.404999999999</v>
      </c>
      <c r="J1463" s="39">
        <v>-8993.3320000000003</v>
      </c>
      <c r="K1463" s="39">
        <v>-8993.3320000000003</v>
      </c>
      <c r="L1463" s="39">
        <v>0</v>
      </c>
      <c r="M1463" s="39">
        <v>67549.498000000007</v>
      </c>
      <c r="N1463" s="39">
        <v>67549.498000000007</v>
      </c>
      <c r="O1463" s="39">
        <v>1262.6369999999999</v>
      </c>
      <c r="P1463" s="39">
        <v>604117.09699999995</v>
      </c>
      <c r="Q1463" s="39"/>
      <c r="R1463" s="39">
        <v>169.78299999999999</v>
      </c>
      <c r="S1463" s="39">
        <v>60415.036</v>
      </c>
      <c r="T1463" s="39"/>
      <c r="U1463" s="39"/>
      <c r="V1463" s="39">
        <v>-119320.07</v>
      </c>
      <c r="W1463" s="39">
        <v>-72014.596000000005</v>
      </c>
      <c r="X1463" s="39">
        <v>34790.783000000003</v>
      </c>
      <c r="Y1463" s="39">
        <v>32113.746999999999</v>
      </c>
      <c r="Z1463" s="39">
        <v>-95242.032000000007</v>
      </c>
      <c r="AA1463" s="39">
        <v>73947.785000000003</v>
      </c>
      <c r="AB1463" s="39">
        <v>77939.108999999997</v>
      </c>
      <c r="AC1463" s="39">
        <v>135334.772</v>
      </c>
      <c r="AD1463" s="39"/>
      <c r="AE1463" s="39"/>
      <c r="AF1463" s="39"/>
      <c r="AG1463" s="39"/>
      <c r="AH1463" s="39"/>
      <c r="AI1463" s="39">
        <v>-119320.07</v>
      </c>
      <c r="AJ1463" s="39">
        <v>-191334.666</v>
      </c>
      <c r="AK1463" s="39">
        <v>-156543.883</v>
      </c>
      <c r="AL1463" s="39">
        <v>-124430.136</v>
      </c>
      <c r="AM1463" s="39">
        <v>-219672.16800000001</v>
      </c>
      <c r="AN1463" s="39">
        <v>-145724.383</v>
      </c>
      <c r="AO1463" s="39">
        <v>-67785.274000000005</v>
      </c>
      <c r="AP1463" s="39">
        <v>67549.498000000007</v>
      </c>
      <c r="AQ1463" s="39">
        <v>67549.498000000007</v>
      </c>
      <c r="AR1463" s="39">
        <v>67549.498000000007</v>
      </c>
      <c r="AS1463" s="41">
        <v>67549.498000000007</v>
      </c>
    </row>
    <row r="1464" spans="1:45">
      <c r="A1464" s="23" t="s">
        <v>202</v>
      </c>
      <c r="B1464" s="21" t="s">
        <v>203</v>
      </c>
      <c r="C1464" s="15" t="s">
        <v>57</v>
      </c>
      <c r="D1464" s="15" t="s">
        <v>58</v>
      </c>
      <c r="E1464" s="15" t="s">
        <v>68</v>
      </c>
      <c r="F1464" s="15" t="s">
        <v>69</v>
      </c>
      <c r="G1464" s="15" t="s">
        <v>1140</v>
      </c>
      <c r="H1464" s="45" t="s">
        <v>1141</v>
      </c>
      <c r="I1464" s="39"/>
      <c r="J1464" s="39">
        <v>-3909.8710000000001</v>
      </c>
      <c r="K1464" s="39">
        <v>-3909.8710000000001</v>
      </c>
      <c r="L1464" s="39">
        <v>-3304.817</v>
      </c>
      <c r="M1464" s="39">
        <v>182991.52299999999</v>
      </c>
      <c r="N1464" s="39">
        <v>182991.52299999999</v>
      </c>
      <c r="O1464" s="39">
        <v>-3304.817</v>
      </c>
      <c r="P1464" s="39"/>
      <c r="Q1464" s="39"/>
      <c r="R1464" s="39"/>
      <c r="S1464" s="39"/>
      <c r="T1464" s="39"/>
      <c r="U1464" s="39"/>
      <c r="V1464" s="39">
        <v>122304.193</v>
      </c>
      <c r="W1464" s="39">
        <v>64028.381999999998</v>
      </c>
      <c r="X1464" s="39">
        <v>65275.860999999997</v>
      </c>
      <c r="Y1464" s="39">
        <v>27704.748</v>
      </c>
      <c r="Z1464" s="39">
        <v>-88467.56</v>
      </c>
      <c r="AA1464" s="39">
        <v>-137015.33300000001</v>
      </c>
      <c r="AB1464" s="39">
        <v>72248.52</v>
      </c>
      <c r="AC1464" s="39">
        <v>56912.712</v>
      </c>
      <c r="AD1464" s="39"/>
      <c r="AE1464" s="39"/>
      <c r="AF1464" s="39"/>
      <c r="AG1464" s="39"/>
      <c r="AH1464" s="39"/>
      <c r="AI1464" s="39">
        <v>122304.193</v>
      </c>
      <c r="AJ1464" s="39">
        <v>186332.57500000001</v>
      </c>
      <c r="AK1464" s="39">
        <v>251608.43599999999</v>
      </c>
      <c r="AL1464" s="39">
        <v>279313.18400000001</v>
      </c>
      <c r="AM1464" s="39">
        <v>190845.62400000001</v>
      </c>
      <c r="AN1464" s="39">
        <v>53830.290999999997</v>
      </c>
      <c r="AO1464" s="39">
        <v>126078.811</v>
      </c>
      <c r="AP1464" s="39">
        <v>182991.52299999999</v>
      </c>
      <c r="AQ1464" s="39">
        <v>182991.52299999999</v>
      </c>
      <c r="AR1464" s="39">
        <v>182991.52299999999</v>
      </c>
      <c r="AS1464" s="41">
        <v>182991.52299999999</v>
      </c>
    </row>
    <row r="1465" spans="1:45">
      <c r="A1465" s="23" t="s">
        <v>202</v>
      </c>
      <c r="B1465" s="21" t="s">
        <v>203</v>
      </c>
      <c r="C1465" s="15" t="s">
        <v>57</v>
      </c>
      <c r="D1465" s="15" t="s">
        <v>58</v>
      </c>
      <c r="E1465" s="15" t="s">
        <v>68</v>
      </c>
      <c r="F1465" s="15" t="s">
        <v>69</v>
      </c>
      <c r="G1465" s="15" t="s">
        <v>1142</v>
      </c>
      <c r="H1465" s="45" t="s">
        <v>1143</v>
      </c>
      <c r="I1465" s="39">
        <v>12370349.130999999</v>
      </c>
      <c r="J1465" s="39">
        <v>-1890392.821</v>
      </c>
      <c r="K1465" s="39">
        <v>-1890392.821</v>
      </c>
      <c r="L1465" s="39">
        <v>-12818.136</v>
      </c>
      <c r="M1465" s="39">
        <v>-1376041.9210000001</v>
      </c>
      <c r="N1465" s="39">
        <v>-1376041.9210000001</v>
      </c>
      <c r="O1465" s="39">
        <v>-12818.136</v>
      </c>
      <c r="P1465" s="39">
        <v>6845362.7929999996</v>
      </c>
      <c r="Q1465" s="39"/>
      <c r="R1465" s="39"/>
      <c r="S1465" s="39">
        <v>184159.69699999999</v>
      </c>
      <c r="T1465" s="39"/>
      <c r="U1465" s="39"/>
      <c r="V1465" s="39">
        <v>-1654517.3149999999</v>
      </c>
      <c r="W1465" s="39">
        <v>79507.001999999993</v>
      </c>
      <c r="X1465" s="39">
        <v>259954.166</v>
      </c>
      <c r="Y1465" s="39">
        <v>74135.057000000001</v>
      </c>
      <c r="Z1465" s="39">
        <v>-51477.504000000001</v>
      </c>
      <c r="AA1465" s="39">
        <v>-129744.575</v>
      </c>
      <c r="AB1465" s="39">
        <v>-42401.860999999997</v>
      </c>
      <c r="AC1465" s="39">
        <v>88503.108999999997</v>
      </c>
      <c r="AD1465" s="39"/>
      <c r="AE1465" s="39"/>
      <c r="AF1465" s="39"/>
      <c r="AG1465" s="39"/>
      <c r="AH1465" s="39"/>
      <c r="AI1465" s="39">
        <v>-1654517.3149999999</v>
      </c>
      <c r="AJ1465" s="39">
        <v>-1575010.3130000001</v>
      </c>
      <c r="AK1465" s="39">
        <v>-1315056.1470000001</v>
      </c>
      <c r="AL1465" s="39">
        <v>-1240921.0900000001</v>
      </c>
      <c r="AM1465" s="39">
        <v>-1292398.594</v>
      </c>
      <c r="AN1465" s="39">
        <v>-1422143.169</v>
      </c>
      <c r="AO1465" s="39">
        <v>-1464545.03</v>
      </c>
      <c r="AP1465" s="39">
        <v>-1376041.9210000001</v>
      </c>
      <c r="AQ1465" s="39">
        <v>-1376041.9210000001</v>
      </c>
      <c r="AR1465" s="39">
        <v>-1376041.9210000001</v>
      </c>
      <c r="AS1465" s="41">
        <v>-1376041.9210000001</v>
      </c>
    </row>
    <row r="1466" spans="1:45">
      <c r="A1466" s="23" t="s">
        <v>202</v>
      </c>
      <c r="B1466" s="21" t="s">
        <v>203</v>
      </c>
      <c r="C1466" s="15" t="s">
        <v>57</v>
      </c>
      <c r="D1466" s="15" t="s">
        <v>58</v>
      </c>
      <c r="E1466" s="15" t="s">
        <v>68</v>
      </c>
      <c r="F1466" s="15" t="s">
        <v>69</v>
      </c>
      <c r="G1466" s="15" t="s">
        <v>1144</v>
      </c>
      <c r="H1466" s="45" t="s">
        <v>1145</v>
      </c>
      <c r="I1466" s="39">
        <v>-348335.34</v>
      </c>
      <c r="J1466" s="39">
        <v>-1634652.835</v>
      </c>
      <c r="K1466" s="39">
        <v>3527948.49</v>
      </c>
      <c r="L1466" s="39">
        <v>8494110.5</v>
      </c>
      <c r="M1466" s="39">
        <v>-5583523.9529999997</v>
      </c>
      <c r="N1466" s="39">
        <v>-5583523.9529999997</v>
      </c>
      <c r="O1466" s="39">
        <v>7104715.6279999996</v>
      </c>
      <c r="P1466" s="39">
        <v>-620027.81499999994</v>
      </c>
      <c r="Q1466" s="39"/>
      <c r="R1466" s="39">
        <v>694697.42</v>
      </c>
      <c r="S1466" s="39">
        <v>173796.57199999999</v>
      </c>
      <c r="T1466" s="39"/>
      <c r="U1466" s="39"/>
      <c r="V1466" s="39">
        <v>-302175.01199999999</v>
      </c>
      <c r="W1466" s="39">
        <v>-205361.79500000001</v>
      </c>
      <c r="X1466" s="39">
        <v>341681.22600000002</v>
      </c>
      <c r="Y1466" s="39">
        <v>-1107099.8799999999</v>
      </c>
      <c r="Z1466" s="39">
        <v>-1622691.2069999999</v>
      </c>
      <c r="AA1466" s="39">
        <v>-739685.76599999995</v>
      </c>
      <c r="AB1466" s="39">
        <v>-1047416.492</v>
      </c>
      <c r="AC1466" s="39">
        <v>-900775.027</v>
      </c>
      <c r="AD1466" s="39"/>
      <c r="AE1466" s="39"/>
      <c r="AF1466" s="39"/>
      <c r="AG1466" s="39"/>
      <c r="AH1466" s="39"/>
      <c r="AI1466" s="39">
        <v>-302175.01199999999</v>
      </c>
      <c r="AJ1466" s="39">
        <v>-507536.80699999997</v>
      </c>
      <c r="AK1466" s="39">
        <v>-165855.58100000001</v>
      </c>
      <c r="AL1466" s="39">
        <v>-1272955.4609999999</v>
      </c>
      <c r="AM1466" s="39">
        <v>-2895646.6680000001</v>
      </c>
      <c r="AN1466" s="39">
        <v>-3635332.4339999999</v>
      </c>
      <c r="AO1466" s="39">
        <v>-4682748.926</v>
      </c>
      <c r="AP1466" s="39">
        <v>-5583523.9529999997</v>
      </c>
      <c r="AQ1466" s="39">
        <v>-5583523.9529999997</v>
      </c>
      <c r="AR1466" s="39">
        <v>-5583523.9529999997</v>
      </c>
      <c r="AS1466" s="41">
        <v>-5583523.9529999997</v>
      </c>
    </row>
    <row r="1467" spans="1:45">
      <c r="A1467" s="23" t="s">
        <v>202</v>
      </c>
      <c r="B1467" s="21" t="s">
        <v>203</v>
      </c>
      <c r="C1467" s="15" t="s">
        <v>57</v>
      </c>
      <c r="D1467" s="15" t="s">
        <v>58</v>
      </c>
      <c r="E1467" s="15" t="s">
        <v>68</v>
      </c>
      <c r="F1467" s="15" t="s">
        <v>69</v>
      </c>
      <c r="G1467" s="15" t="s">
        <v>1148</v>
      </c>
      <c r="H1467" s="45" t="s">
        <v>1132</v>
      </c>
      <c r="I1467" s="39"/>
      <c r="J1467" s="39">
        <v>926360.16399999999</v>
      </c>
      <c r="K1467" s="39">
        <v>-1318824.3430000001</v>
      </c>
      <c r="L1467" s="39">
        <v>-1045960.121</v>
      </c>
      <c r="M1467" s="39">
        <v>646872.94900000002</v>
      </c>
      <c r="N1467" s="39">
        <v>646872.94900000002</v>
      </c>
      <c r="O1467" s="39">
        <v>-963160.11199999996</v>
      </c>
      <c r="P1467" s="39"/>
      <c r="Q1467" s="39"/>
      <c r="R1467" s="39">
        <v>-165879.99600000001</v>
      </c>
      <c r="S1467" s="39"/>
      <c r="T1467" s="39"/>
      <c r="U1467" s="39"/>
      <c r="V1467" s="39">
        <v>-89001.114000000001</v>
      </c>
      <c r="W1467" s="39">
        <v>-24442.006000000001</v>
      </c>
      <c r="X1467" s="39">
        <v>212465.217</v>
      </c>
      <c r="Y1467" s="39">
        <v>-20970.407999999999</v>
      </c>
      <c r="Z1467" s="39">
        <v>-42754.131999999998</v>
      </c>
      <c r="AA1467" s="39">
        <v>-25981.017</v>
      </c>
      <c r="AB1467" s="39">
        <v>767521.02800000005</v>
      </c>
      <c r="AC1467" s="39">
        <v>-129964.61900000001</v>
      </c>
      <c r="AD1467" s="39"/>
      <c r="AE1467" s="39"/>
      <c r="AF1467" s="39"/>
      <c r="AG1467" s="39"/>
      <c r="AH1467" s="39"/>
      <c r="AI1467" s="39">
        <v>-89001.114000000001</v>
      </c>
      <c r="AJ1467" s="39">
        <v>-113443.12</v>
      </c>
      <c r="AK1467" s="39">
        <v>99022.096999999994</v>
      </c>
      <c r="AL1467" s="39">
        <v>78051.688999999998</v>
      </c>
      <c r="AM1467" s="39">
        <v>35297.557000000001</v>
      </c>
      <c r="AN1467" s="39">
        <v>9316.5400000000009</v>
      </c>
      <c r="AO1467" s="39">
        <v>776837.56799999997</v>
      </c>
      <c r="AP1467" s="39">
        <v>646872.94900000002</v>
      </c>
      <c r="AQ1467" s="39">
        <v>646872.94900000002</v>
      </c>
      <c r="AR1467" s="39">
        <v>646872.94900000002</v>
      </c>
      <c r="AS1467" s="41">
        <v>646872.94900000002</v>
      </c>
    </row>
    <row r="1468" spans="1:45">
      <c r="A1468" s="23" t="s">
        <v>202</v>
      </c>
      <c r="B1468" s="21" t="s">
        <v>203</v>
      </c>
      <c r="C1468" s="15" t="s">
        <v>57</v>
      </c>
      <c r="D1468" s="15" t="s">
        <v>58</v>
      </c>
      <c r="E1468" s="15" t="s">
        <v>68</v>
      </c>
      <c r="F1468" s="15" t="s">
        <v>69</v>
      </c>
      <c r="G1468" s="15" t="s">
        <v>1157</v>
      </c>
      <c r="H1468" s="45" t="s">
        <v>1158</v>
      </c>
      <c r="I1468" s="39"/>
      <c r="J1468" s="39">
        <v>4535.1260000000002</v>
      </c>
      <c r="K1468" s="39">
        <v>-812875.66899999999</v>
      </c>
      <c r="L1468" s="39">
        <v>45700.536</v>
      </c>
      <c r="M1468" s="39">
        <v>42884.173000000003</v>
      </c>
      <c r="N1468" s="39">
        <v>42884.173000000003</v>
      </c>
      <c r="O1468" s="39">
        <v>37682.233</v>
      </c>
      <c r="P1468" s="39"/>
      <c r="Q1468" s="39"/>
      <c r="R1468" s="39">
        <v>4009.1590000000001</v>
      </c>
      <c r="S1468" s="39"/>
      <c r="T1468" s="39"/>
      <c r="U1468" s="39"/>
      <c r="V1468" s="39">
        <v>-12209.61</v>
      </c>
      <c r="W1468" s="39">
        <v>-28490.243999999999</v>
      </c>
      <c r="X1468" s="39">
        <v>4032.7959999999998</v>
      </c>
      <c r="Y1468" s="39">
        <v>13440.914000000001</v>
      </c>
      <c r="Z1468" s="39">
        <v>-10373.27</v>
      </c>
      <c r="AA1468" s="39">
        <v>16259.406000000001</v>
      </c>
      <c r="AB1468" s="39">
        <v>31987.587</v>
      </c>
      <c r="AC1468" s="39">
        <v>28236.594000000001</v>
      </c>
      <c r="AD1468" s="39"/>
      <c r="AE1468" s="39"/>
      <c r="AF1468" s="39"/>
      <c r="AG1468" s="39"/>
      <c r="AH1468" s="39"/>
      <c r="AI1468" s="39">
        <v>-12209.61</v>
      </c>
      <c r="AJ1468" s="39">
        <v>-40699.853999999999</v>
      </c>
      <c r="AK1468" s="39">
        <v>-36667.057999999997</v>
      </c>
      <c r="AL1468" s="39">
        <v>-23226.144</v>
      </c>
      <c r="AM1468" s="39">
        <v>-33599.413999999997</v>
      </c>
      <c r="AN1468" s="39">
        <v>-17340.008000000002</v>
      </c>
      <c r="AO1468" s="39">
        <v>14647.579</v>
      </c>
      <c r="AP1468" s="39">
        <v>42884.173000000003</v>
      </c>
      <c r="AQ1468" s="39">
        <v>42884.173000000003</v>
      </c>
      <c r="AR1468" s="39">
        <v>42884.173000000003</v>
      </c>
      <c r="AS1468" s="41">
        <v>42884.173000000003</v>
      </c>
    </row>
    <row r="1469" spans="1:45">
      <c r="A1469" s="23" t="s">
        <v>202</v>
      </c>
      <c r="B1469" s="21" t="s">
        <v>203</v>
      </c>
      <c r="C1469" s="15" t="s">
        <v>57</v>
      </c>
      <c r="D1469" s="15" t="s">
        <v>58</v>
      </c>
      <c r="E1469" s="15" t="s">
        <v>68</v>
      </c>
      <c r="F1469" s="15" t="s">
        <v>69</v>
      </c>
      <c r="G1469" s="15" t="s">
        <v>1159</v>
      </c>
      <c r="H1469" s="45" t="s">
        <v>1160</v>
      </c>
      <c r="I1469" s="39"/>
      <c r="J1469" s="39">
        <v>61206.523999999998</v>
      </c>
      <c r="K1469" s="39">
        <v>-649541.36199999996</v>
      </c>
      <c r="L1469" s="39">
        <v>44217.917000000001</v>
      </c>
      <c r="M1469" s="39">
        <v>86109.304000000004</v>
      </c>
      <c r="N1469" s="39">
        <v>86109.304000000004</v>
      </c>
      <c r="O1469" s="39">
        <v>32225.878000000001</v>
      </c>
      <c r="P1469" s="39"/>
      <c r="Q1469" s="39"/>
      <c r="R1469" s="39">
        <v>4667.0209999999997</v>
      </c>
      <c r="S1469" s="39"/>
      <c r="T1469" s="39"/>
      <c r="U1469" s="39"/>
      <c r="V1469" s="39">
        <v>27399.280999999999</v>
      </c>
      <c r="W1469" s="39">
        <v>-995.86599999999999</v>
      </c>
      <c r="X1469" s="39">
        <v>6203.0249999999996</v>
      </c>
      <c r="Y1469" s="39">
        <v>10243.57</v>
      </c>
      <c r="Z1469" s="39">
        <v>-5157.4579999999996</v>
      </c>
      <c r="AA1469" s="39">
        <v>-3356.54</v>
      </c>
      <c r="AB1469" s="39">
        <v>21793.129000000001</v>
      </c>
      <c r="AC1469" s="39">
        <v>29980.163</v>
      </c>
      <c r="AD1469" s="39"/>
      <c r="AE1469" s="39"/>
      <c r="AF1469" s="39"/>
      <c r="AG1469" s="39"/>
      <c r="AH1469" s="39"/>
      <c r="AI1469" s="39">
        <v>27399.280999999999</v>
      </c>
      <c r="AJ1469" s="39">
        <v>26403.415000000001</v>
      </c>
      <c r="AK1469" s="39">
        <v>32606.44</v>
      </c>
      <c r="AL1469" s="39">
        <v>42850.01</v>
      </c>
      <c r="AM1469" s="39">
        <v>37692.552000000003</v>
      </c>
      <c r="AN1469" s="39">
        <v>34336.012000000002</v>
      </c>
      <c r="AO1469" s="39">
        <v>56129.141000000003</v>
      </c>
      <c r="AP1469" s="39">
        <v>86109.304000000004</v>
      </c>
      <c r="AQ1469" s="39">
        <v>86109.304000000004</v>
      </c>
      <c r="AR1469" s="39">
        <v>86109.304000000004</v>
      </c>
      <c r="AS1469" s="41">
        <v>86109.304000000004</v>
      </c>
    </row>
    <row r="1470" spans="1:45">
      <c r="A1470" s="23" t="s">
        <v>202</v>
      </c>
      <c r="B1470" s="21" t="s">
        <v>203</v>
      </c>
      <c r="C1470" s="15" t="s">
        <v>57</v>
      </c>
      <c r="D1470" s="15" t="s">
        <v>58</v>
      </c>
      <c r="E1470" s="15" t="s">
        <v>68</v>
      </c>
      <c r="F1470" s="15" t="s">
        <v>69</v>
      </c>
      <c r="G1470" s="15" t="s">
        <v>1163</v>
      </c>
      <c r="H1470" s="45" t="s">
        <v>1164</v>
      </c>
      <c r="I1470" s="39"/>
      <c r="J1470" s="39">
        <v>1413850.1440000001</v>
      </c>
      <c r="K1470" s="39">
        <v>-5594152.273</v>
      </c>
      <c r="L1470" s="39">
        <v>244274.106</v>
      </c>
      <c r="M1470" s="39">
        <v>-6418023.2980000004</v>
      </c>
      <c r="N1470" s="39">
        <v>-6418023.2980000004</v>
      </c>
      <c r="O1470" s="39">
        <v>-167246.21</v>
      </c>
      <c r="P1470" s="39"/>
      <c r="Q1470" s="39"/>
      <c r="R1470" s="39">
        <v>-349522.48800000001</v>
      </c>
      <c r="S1470" s="39"/>
      <c r="T1470" s="39"/>
      <c r="U1470" s="39"/>
      <c r="V1470" s="39">
        <v>398516.06300000002</v>
      </c>
      <c r="W1470" s="39">
        <v>1365341.37</v>
      </c>
      <c r="X1470" s="39">
        <v>148424.90299999999</v>
      </c>
      <c r="Y1470" s="39">
        <v>-927013.58600000001</v>
      </c>
      <c r="Z1470" s="39">
        <v>13743.744000000001</v>
      </c>
      <c r="AA1470" s="39">
        <v>-6761927.9780000001</v>
      </c>
      <c r="AB1470" s="39">
        <v>-1015501.79</v>
      </c>
      <c r="AC1470" s="39">
        <v>360393.97600000002</v>
      </c>
      <c r="AD1470" s="39"/>
      <c r="AE1470" s="39"/>
      <c r="AF1470" s="39"/>
      <c r="AG1470" s="39"/>
      <c r="AH1470" s="39"/>
      <c r="AI1470" s="39">
        <v>398516.06300000002</v>
      </c>
      <c r="AJ1470" s="39">
        <v>1763857.433</v>
      </c>
      <c r="AK1470" s="39">
        <v>1912282.3359999999</v>
      </c>
      <c r="AL1470" s="39">
        <v>985268.75</v>
      </c>
      <c r="AM1470" s="39">
        <v>999012.49399999995</v>
      </c>
      <c r="AN1470" s="39">
        <v>-5762915.4840000002</v>
      </c>
      <c r="AO1470" s="39">
        <v>-6778417.2740000002</v>
      </c>
      <c r="AP1470" s="39">
        <v>-6418023.2980000004</v>
      </c>
      <c r="AQ1470" s="39">
        <v>-6418023.2980000004</v>
      </c>
      <c r="AR1470" s="39">
        <v>-6418023.2980000004</v>
      </c>
      <c r="AS1470" s="41">
        <v>-6418023.2980000004</v>
      </c>
    </row>
    <row r="1471" spans="1:45">
      <c r="A1471" s="23" t="s">
        <v>202</v>
      </c>
      <c r="B1471" s="21" t="s">
        <v>203</v>
      </c>
      <c r="C1471" s="15" t="s">
        <v>57</v>
      </c>
      <c r="D1471" s="15" t="s">
        <v>58</v>
      </c>
      <c r="E1471" s="15" t="s">
        <v>68</v>
      </c>
      <c r="F1471" s="15" t="s">
        <v>69</v>
      </c>
      <c r="G1471" s="15" t="s">
        <v>1165</v>
      </c>
      <c r="H1471" s="45" t="s">
        <v>1134</v>
      </c>
      <c r="I1471" s="39"/>
      <c r="J1471" s="39">
        <v>-1075080.8670000001</v>
      </c>
      <c r="K1471" s="39">
        <v>5114166.7280000001</v>
      </c>
      <c r="L1471" s="39">
        <v>2289888.1490000002</v>
      </c>
      <c r="M1471" s="39">
        <v>3228151.34</v>
      </c>
      <c r="N1471" s="39">
        <v>3228151.34</v>
      </c>
      <c r="O1471" s="39">
        <v>-2986719.824</v>
      </c>
      <c r="P1471" s="39"/>
      <c r="Q1471" s="39"/>
      <c r="R1471" s="39">
        <v>1065734.003</v>
      </c>
      <c r="S1471" s="39"/>
      <c r="T1471" s="39"/>
      <c r="U1471" s="39"/>
      <c r="V1471" s="39">
        <v>1028222.071</v>
      </c>
      <c r="W1471" s="39">
        <v>1812717.4709999999</v>
      </c>
      <c r="X1471" s="39">
        <v>1925715.8359999999</v>
      </c>
      <c r="Y1471" s="39">
        <v>-888824.91500000004</v>
      </c>
      <c r="Z1471" s="39">
        <v>510584.54</v>
      </c>
      <c r="AA1471" s="39">
        <v>-111055.88</v>
      </c>
      <c r="AB1471" s="39">
        <v>-66343.862999999998</v>
      </c>
      <c r="AC1471" s="39">
        <v>-982863.92</v>
      </c>
      <c r="AD1471" s="39"/>
      <c r="AE1471" s="39"/>
      <c r="AF1471" s="39"/>
      <c r="AG1471" s="39"/>
      <c r="AH1471" s="39"/>
      <c r="AI1471" s="39">
        <v>1028222.071</v>
      </c>
      <c r="AJ1471" s="39">
        <v>2840939.5419999999</v>
      </c>
      <c r="AK1471" s="39">
        <v>4766655.3779999996</v>
      </c>
      <c r="AL1471" s="39">
        <v>3877830.463</v>
      </c>
      <c r="AM1471" s="39">
        <v>4388415.0029999996</v>
      </c>
      <c r="AN1471" s="39">
        <v>4277359.1229999997</v>
      </c>
      <c r="AO1471" s="39">
        <v>4211015.26</v>
      </c>
      <c r="AP1471" s="39">
        <v>3228151.34</v>
      </c>
      <c r="AQ1471" s="39">
        <v>3228151.34</v>
      </c>
      <c r="AR1471" s="39">
        <v>3228151.34</v>
      </c>
      <c r="AS1471" s="41">
        <v>3228151.34</v>
      </c>
    </row>
    <row r="1472" spans="1:45">
      <c r="A1472" s="23" t="s">
        <v>202</v>
      </c>
      <c r="B1472" s="21" t="s">
        <v>203</v>
      </c>
      <c r="C1472" s="15" t="s">
        <v>57</v>
      </c>
      <c r="D1472" s="15" t="s">
        <v>58</v>
      </c>
      <c r="E1472" s="15" t="s">
        <v>68</v>
      </c>
      <c r="F1472" s="15" t="s">
        <v>69</v>
      </c>
      <c r="G1472" s="15" t="s">
        <v>1166</v>
      </c>
      <c r="H1472" s="45" t="s">
        <v>1167</v>
      </c>
      <c r="I1472" s="39"/>
      <c r="J1472" s="39">
        <v>-1530286.0220000001</v>
      </c>
      <c r="K1472" s="39">
        <v>-2758524.8289999999</v>
      </c>
      <c r="L1472" s="39">
        <v>491108.609</v>
      </c>
      <c r="M1472" s="39">
        <v>-1471098.706</v>
      </c>
      <c r="N1472" s="39">
        <v>-1471098.706</v>
      </c>
      <c r="O1472" s="39">
        <v>-298156.68</v>
      </c>
      <c r="P1472" s="39"/>
      <c r="Q1472" s="39"/>
      <c r="R1472" s="39">
        <v>99352.145000000004</v>
      </c>
      <c r="S1472" s="39"/>
      <c r="T1472" s="39"/>
      <c r="U1472" s="39"/>
      <c r="V1472" s="39">
        <v>-1095987.8389999999</v>
      </c>
      <c r="W1472" s="39">
        <v>-123399.253</v>
      </c>
      <c r="X1472" s="39">
        <v>252617.75399999999</v>
      </c>
      <c r="Y1472" s="39">
        <v>-23762.5</v>
      </c>
      <c r="Z1472" s="39">
        <v>-123305.05899999999</v>
      </c>
      <c r="AA1472" s="39">
        <v>-79704.153999999995</v>
      </c>
      <c r="AB1472" s="39">
        <v>-155910.56599999999</v>
      </c>
      <c r="AC1472" s="39">
        <v>-121647.08900000001</v>
      </c>
      <c r="AD1472" s="39"/>
      <c r="AE1472" s="39"/>
      <c r="AF1472" s="39"/>
      <c r="AG1472" s="39"/>
      <c r="AH1472" s="39"/>
      <c r="AI1472" s="39">
        <v>-1095987.8389999999</v>
      </c>
      <c r="AJ1472" s="39">
        <v>-1219387.0919999999</v>
      </c>
      <c r="AK1472" s="39">
        <v>-966769.33799999999</v>
      </c>
      <c r="AL1472" s="39">
        <v>-990531.83799999999</v>
      </c>
      <c r="AM1472" s="39">
        <v>-1113836.8970000001</v>
      </c>
      <c r="AN1472" s="39">
        <v>-1193541.051</v>
      </c>
      <c r="AO1472" s="39">
        <v>-1349451.6170000001</v>
      </c>
      <c r="AP1472" s="39">
        <v>-1471098.706</v>
      </c>
      <c r="AQ1472" s="39">
        <v>-1471098.706</v>
      </c>
      <c r="AR1472" s="39">
        <v>-1471098.706</v>
      </c>
      <c r="AS1472" s="41">
        <v>-1471098.706</v>
      </c>
    </row>
    <row r="1473" spans="1:45">
      <c r="A1473" s="23" t="s">
        <v>202</v>
      </c>
      <c r="B1473" s="21" t="s">
        <v>203</v>
      </c>
      <c r="C1473" s="15" t="s">
        <v>57</v>
      </c>
      <c r="D1473" s="15" t="s">
        <v>58</v>
      </c>
      <c r="E1473" s="15" t="s">
        <v>68</v>
      </c>
      <c r="F1473" s="15" t="s">
        <v>69</v>
      </c>
      <c r="G1473" s="15" t="s">
        <v>1168</v>
      </c>
      <c r="H1473" s="45" t="s">
        <v>1169</v>
      </c>
      <c r="I1473" s="39"/>
      <c r="J1473" s="39">
        <v>317393.93699999998</v>
      </c>
      <c r="K1473" s="39">
        <v>-2790070.298</v>
      </c>
      <c r="L1473" s="39">
        <v>56700.281999999999</v>
      </c>
      <c r="M1473" s="39">
        <v>-955001.05</v>
      </c>
      <c r="N1473" s="39">
        <v>-955001.05</v>
      </c>
      <c r="O1473" s="39">
        <v>-1291829.51</v>
      </c>
      <c r="P1473" s="39"/>
      <c r="Q1473" s="39"/>
      <c r="R1473" s="39">
        <v>473503.08600000001</v>
      </c>
      <c r="S1473" s="39"/>
      <c r="T1473" s="39"/>
      <c r="U1473" s="39"/>
      <c r="V1473" s="39">
        <v>-270211.13</v>
      </c>
      <c r="W1473" s="39">
        <v>-118379.02099999999</v>
      </c>
      <c r="X1473" s="39">
        <v>-424282.77600000001</v>
      </c>
      <c r="Y1473" s="39">
        <v>-18455.475999999999</v>
      </c>
      <c r="Z1473" s="39">
        <v>17883.746999999999</v>
      </c>
      <c r="AA1473" s="39">
        <v>-79925.784</v>
      </c>
      <c r="AB1473" s="39">
        <v>-51299.391000000003</v>
      </c>
      <c r="AC1473" s="39">
        <v>-10331.218999999999</v>
      </c>
      <c r="AD1473" s="39"/>
      <c r="AE1473" s="39"/>
      <c r="AF1473" s="39"/>
      <c r="AG1473" s="39"/>
      <c r="AH1473" s="39"/>
      <c r="AI1473" s="39">
        <v>-270211.13</v>
      </c>
      <c r="AJ1473" s="39">
        <v>-388590.15100000001</v>
      </c>
      <c r="AK1473" s="39">
        <v>-812872.92700000003</v>
      </c>
      <c r="AL1473" s="39">
        <v>-831328.40300000005</v>
      </c>
      <c r="AM1473" s="39">
        <v>-813444.65599999996</v>
      </c>
      <c r="AN1473" s="39">
        <v>-893370.44</v>
      </c>
      <c r="AO1473" s="39">
        <v>-944669.83100000001</v>
      </c>
      <c r="AP1473" s="39">
        <v>-955001.05</v>
      </c>
      <c r="AQ1473" s="39">
        <v>-955001.05</v>
      </c>
      <c r="AR1473" s="39">
        <v>-955001.05</v>
      </c>
      <c r="AS1473" s="41">
        <v>-955001.05</v>
      </c>
    </row>
    <row r="1474" spans="1:45">
      <c r="A1474" s="23" t="s">
        <v>202</v>
      </c>
      <c r="B1474" s="21" t="s">
        <v>203</v>
      </c>
      <c r="C1474" s="15" t="s">
        <v>57</v>
      </c>
      <c r="D1474" s="15" t="s">
        <v>58</v>
      </c>
      <c r="E1474" s="15" t="s">
        <v>68</v>
      </c>
      <c r="F1474" s="15" t="s">
        <v>69</v>
      </c>
      <c r="G1474" s="15" t="s">
        <v>1170</v>
      </c>
      <c r="H1474" s="45" t="s">
        <v>1171</v>
      </c>
      <c r="I1474" s="39"/>
      <c r="J1474" s="39">
        <v>3013873.764</v>
      </c>
      <c r="K1474" s="39">
        <v>412635.94500000001</v>
      </c>
      <c r="L1474" s="39">
        <v>-323692.23300000001</v>
      </c>
      <c r="M1474" s="39">
        <v>1580335.26</v>
      </c>
      <c r="N1474" s="39">
        <v>1580335.26</v>
      </c>
      <c r="O1474" s="39">
        <v>-270279.05</v>
      </c>
      <c r="P1474" s="39"/>
      <c r="Q1474" s="39"/>
      <c r="R1474" s="39">
        <v>-26657.092000000001</v>
      </c>
      <c r="S1474" s="39"/>
      <c r="T1474" s="39"/>
      <c r="U1474" s="39"/>
      <c r="V1474" s="39">
        <v>-45442.588000000003</v>
      </c>
      <c r="W1474" s="39">
        <v>-31782.721000000001</v>
      </c>
      <c r="X1474" s="39">
        <v>-35354.336000000003</v>
      </c>
      <c r="Y1474" s="39">
        <v>345299.435</v>
      </c>
      <c r="Z1474" s="39">
        <v>339547.37199999997</v>
      </c>
      <c r="AA1474" s="39">
        <v>306650.64600000001</v>
      </c>
      <c r="AB1474" s="39">
        <v>369719.47100000002</v>
      </c>
      <c r="AC1474" s="39">
        <v>331697.98100000003</v>
      </c>
      <c r="AD1474" s="39"/>
      <c r="AE1474" s="39"/>
      <c r="AF1474" s="39"/>
      <c r="AG1474" s="39"/>
      <c r="AH1474" s="39"/>
      <c r="AI1474" s="39">
        <v>-45442.588000000003</v>
      </c>
      <c r="AJ1474" s="39">
        <v>-77225.308999999994</v>
      </c>
      <c r="AK1474" s="39">
        <v>-112579.645</v>
      </c>
      <c r="AL1474" s="39">
        <v>232719.79</v>
      </c>
      <c r="AM1474" s="39">
        <v>572267.16200000001</v>
      </c>
      <c r="AN1474" s="39">
        <v>878917.80799999996</v>
      </c>
      <c r="AO1474" s="39">
        <v>1248637.2790000001</v>
      </c>
      <c r="AP1474" s="39">
        <v>1580335.26</v>
      </c>
      <c r="AQ1474" s="39">
        <v>1580335.26</v>
      </c>
      <c r="AR1474" s="39">
        <v>1580335.26</v>
      </c>
      <c r="AS1474" s="41">
        <v>1580335.26</v>
      </c>
    </row>
    <row r="1475" spans="1:45">
      <c r="A1475" s="23" t="s">
        <v>202</v>
      </c>
      <c r="B1475" s="21" t="s">
        <v>203</v>
      </c>
      <c r="C1475" s="15" t="s">
        <v>57</v>
      </c>
      <c r="D1475" s="15" t="s">
        <v>58</v>
      </c>
      <c r="E1475" s="15" t="s">
        <v>68</v>
      </c>
      <c r="F1475" s="15" t="s">
        <v>69</v>
      </c>
      <c r="G1475" s="15" t="s">
        <v>1172</v>
      </c>
      <c r="H1475" s="45" t="s">
        <v>1173</v>
      </c>
      <c r="I1475" s="39">
        <v>355316.02899999998</v>
      </c>
      <c r="J1475" s="39">
        <v>5544361.1619999995</v>
      </c>
      <c r="K1475" s="39">
        <v>1856839.7439999999</v>
      </c>
      <c r="L1475" s="39">
        <v>448704.55200000003</v>
      </c>
      <c r="M1475" s="39">
        <v>3851468.4010000001</v>
      </c>
      <c r="N1475" s="39">
        <v>3851468.4010000001</v>
      </c>
      <c r="O1475" s="39">
        <v>-1412016.7649999999</v>
      </c>
      <c r="P1475" s="39">
        <v>-4034681.227</v>
      </c>
      <c r="Q1475" s="39"/>
      <c r="R1475" s="39">
        <v>90186.656000000003</v>
      </c>
      <c r="S1475" s="39">
        <v>2652764.352</v>
      </c>
      <c r="T1475" s="39"/>
      <c r="U1475" s="39"/>
      <c r="V1475" s="39">
        <v>1583630.2830000001</v>
      </c>
      <c r="W1475" s="39">
        <v>605488.451</v>
      </c>
      <c r="X1475" s="39">
        <v>211430.88800000001</v>
      </c>
      <c r="Y1475" s="39">
        <v>-635280.48699999996</v>
      </c>
      <c r="Z1475" s="39">
        <v>-1231454.246</v>
      </c>
      <c r="AA1475" s="39">
        <v>3702193.2319999998</v>
      </c>
      <c r="AB1475" s="39">
        <v>118848.609</v>
      </c>
      <c r="AC1475" s="39">
        <v>-503388.32900000003</v>
      </c>
      <c r="AD1475" s="39"/>
      <c r="AE1475" s="39"/>
      <c r="AF1475" s="39"/>
      <c r="AG1475" s="39"/>
      <c r="AH1475" s="39"/>
      <c r="AI1475" s="39">
        <v>1583630.2830000001</v>
      </c>
      <c r="AJ1475" s="39">
        <v>2189118.7340000002</v>
      </c>
      <c r="AK1475" s="39">
        <v>2400549.622</v>
      </c>
      <c r="AL1475" s="39">
        <v>1765269.135</v>
      </c>
      <c r="AM1475" s="39">
        <v>533814.88899999997</v>
      </c>
      <c r="AN1475" s="39">
        <v>4236008.1210000003</v>
      </c>
      <c r="AO1475" s="39">
        <v>4354856.7300000004</v>
      </c>
      <c r="AP1475" s="39">
        <v>3851468.4010000001</v>
      </c>
      <c r="AQ1475" s="39">
        <v>3851468.4010000001</v>
      </c>
      <c r="AR1475" s="39">
        <v>3851468.4010000001</v>
      </c>
      <c r="AS1475" s="41">
        <v>3851468.4010000001</v>
      </c>
    </row>
    <row r="1476" spans="1:45">
      <c r="A1476" s="23" t="s">
        <v>202</v>
      </c>
      <c r="B1476" s="21" t="s">
        <v>203</v>
      </c>
      <c r="C1476" s="15" t="s">
        <v>57</v>
      </c>
      <c r="D1476" s="15" t="s">
        <v>58</v>
      </c>
      <c r="E1476" s="15" t="s">
        <v>68</v>
      </c>
      <c r="F1476" s="15" t="s">
        <v>69</v>
      </c>
      <c r="G1476" s="15" t="s">
        <v>62</v>
      </c>
      <c r="H1476" s="45" t="s">
        <v>63</v>
      </c>
      <c r="I1476" s="39">
        <v>0</v>
      </c>
      <c r="J1476" s="39">
        <v>0</v>
      </c>
      <c r="K1476" s="39">
        <v>0</v>
      </c>
      <c r="L1476" s="39">
        <v>0</v>
      </c>
      <c r="M1476" s="39">
        <v>0</v>
      </c>
      <c r="N1476" s="39">
        <v>0</v>
      </c>
      <c r="O1476" s="39">
        <v>0</v>
      </c>
      <c r="P1476" s="39">
        <v>0</v>
      </c>
      <c r="Q1476" s="39"/>
      <c r="R1476" s="39">
        <v>0</v>
      </c>
      <c r="S1476" s="39">
        <v>0</v>
      </c>
      <c r="T1476" s="39"/>
      <c r="U1476" s="39"/>
      <c r="V1476" s="39">
        <v>0</v>
      </c>
      <c r="W1476" s="39">
        <v>0</v>
      </c>
      <c r="X1476" s="39">
        <v>0</v>
      </c>
      <c r="Y1476" s="39">
        <v>0</v>
      </c>
      <c r="Z1476" s="39">
        <v>0</v>
      </c>
      <c r="AA1476" s="39">
        <v>0</v>
      </c>
      <c r="AB1476" s="39">
        <v>0</v>
      </c>
      <c r="AC1476" s="39">
        <v>0</v>
      </c>
      <c r="AD1476" s="39"/>
      <c r="AE1476" s="39"/>
      <c r="AF1476" s="39"/>
      <c r="AG1476" s="39"/>
      <c r="AH1476" s="39"/>
      <c r="AI1476" s="39">
        <v>0</v>
      </c>
      <c r="AJ1476" s="39">
        <v>0</v>
      </c>
      <c r="AK1476" s="39">
        <v>0</v>
      </c>
      <c r="AL1476" s="39">
        <v>0</v>
      </c>
      <c r="AM1476" s="39">
        <v>0</v>
      </c>
      <c r="AN1476" s="39">
        <v>0</v>
      </c>
      <c r="AO1476" s="39">
        <v>0</v>
      </c>
      <c r="AP1476" s="39">
        <v>0</v>
      </c>
      <c r="AQ1476" s="39">
        <v>0</v>
      </c>
      <c r="AR1476" s="39">
        <v>0</v>
      </c>
      <c r="AS1476" s="41">
        <v>0</v>
      </c>
    </row>
    <row r="1477" spans="1:45">
      <c r="A1477" s="50" t="s">
        <v>204</v>
      </c>
      <c r="B1477" s="19" t="s">
        <v>205</v>
      </c>
      <c r="C1477" s="15" t="s">
        <v>57</v>
      </c>
      <c r="D1477" s="15" t="s">
        <v>58</v>
      </c>
      <c r="E1477" s="15" t="s">
        <v>59</v>
      </c>
      <c r="F1477" s="15" t="s">
        <v>60</v>
      </c>
      <c r="G1477" s="15" t="s">
        <v>1131</v>
      </c>
      <c r="H1477" s="45" t="s">
        <v>1132</v>
      </c>
      <c r="I1477" s="39">
        <v>0</v>
      </c>
      <c r="J1477" s="39"/>
      <c r="K1477" s="39"/>
      <c r="L1477" s="39"/>
      <c r="M1477" s="39"/>
      <c r="N1477" s="39"/>
      <c r="O1477" s="39"/>
      <c r="P1477" s="39">
        <v>0</v>
      </c>
      <c r="Q1477" s="39"/>
      <c r="R1477" s="39"/>
      <c r="S1477" s="39">
        <v>0</v>
      </c>
      <c r="T1477" s="39"/>
      <c r="U1477" s="39"/>
      <c r="V1477" s="39"/>
      <c r="W1477" s="39"/>
      <c r="X1477" s="39"/>
      <c r="Y1477" s="39"/>
      <c r="Z1477" s="39"/>
      <c r="AA1477" s="39"/>
      <c r="AB1477" s="39"/>
      <c r="AC1477" s="39"/>
      <c r="AD1477" s="39"/>
      <c r="AE1477" s="39"/>
      <c r="AF1477" s="39"/>
      <c r="AG1477" s="39"/>
      <c r="AH1477" s="39"/>
      <c r="AI1477" s="39"/>
      <c r="AJ1477" s="39"/>
      <c r="AK1477" s="39"/>
      <c r="AL1477" s="39"/>
      <c r="AM1477" s="39"/>
      <c r="AN1477" s="39"/>
      <c r="AO1477" s="39"/>
      <c r="AP1477" s="39"/>
      <c r="AQ1477" s="39"/>
      <c r="AR1477" s="39"/>
      <c r="AS1477" s="41"/>
    </row>
    <row r="1478" spans="1:45">
      <c r="A1478" s="50" t="s">
        <v>204</v>
      </c>
      <c r="B1478" s="19" t="s">
        <v>205</v>
      </c>
      <c r="C1478" s="15" t="s">
        <v>57</v>
      </c>
      <c r="D1478" s="15" t="s">
        <v>58</v>
      </c>
      <c r="E1478" s="15" t="s">
        <v>59</v>
      </c>
      <c r="F1478" s="15" t="s">
        <v>60</v>
      </c>
      <c r="G1478" s="15" t="s">
        <v>1133</v>
      </c>
      <c r="H1478" s="45" t="s">
        <v>1134</v>
      </c>
      <c r="I1478" s="39">
        <v>0</v>
      </c>
      <c r="J1478" s="39"/>
      <c r="K1478" s="39"/>
      <c r="L1478" s="39"/>
      <c r="M1478" s="39"/>
      <c r="N1478" s="39"/>
      <c r="O1478" s="39"/>
      <c r="P1478" s="39">
        <v>0</v>
      </c>
      <c r="Q1478" s="39"/>
      <c r="R1478" s="39"/>
      <c r="S1478" s="39">
        <v>0</v>
      </c>
      <c r="T1478" s="39"/>
      <c r="U1478" s="39"/>
      <c r="V1478" s="39"/>
      <c r="W1478" s="39"/>
      <c r="X1478" s="39"/>
      <c r="Y1478" s="39"/>
      <c r="Z1478" s="39"/>
      <c r="AA1478" s="39"/>
      <c r="AB1478" s="39"/>
      <c r="AC1478" s="39"/>
      <c r="AD1478" s="39"/>
      <c r="AE1478" s="39"/>
      <c r="AF1478" s="39"/>
      <c r="AG1478" s="39"/>
      <c r="AH1478" s="39"/>
      <c r="AI1478" s="39"/>
      <c r="AJ1478" s="39"/>
      <c r="AK1478" s="39"/>
      <c r="AL1478" s="39"/>
      <c r="AM1478" s="39"/>
      <c r="AN1478" s="39"/>
      <c r="AO1478" s="39"/>
      <c r="AP1478" s="39"/>
      <c r="AQ1478" s="39"/>
      <c r="AR1478" s="39"/>
      <c r="AS1478" s="41"/>
    </row>
    <row r="1479" spans="1:45">
      <c r="A1479" s="50" t="s">
        <v>204</v>
      </c>
      <c r="B1479" s="19" t="s">
        <v>205</v>
      </c>
      <c r="C1479" s="15" t="s">
        <v>57</v>
      </c>
      <c r="D1479" s="15" t="s">
        <v>58</v>
      </c>
      <c r="E1479" s="15" t="s">
        <v>59</v>
      </c>
      <c r="F1479" s="15" t="s">
        <v>60</v>
      </c>
      <c r="G1479" s="15" t="s">
        <v>1135</v>
      </c>
      <c r="H1479" s="45" t="s">
        <v>61</v>
      </c>
      <c r="I1479" s="39">
        <v>0</v>
      </c>
      <c r="J1479" s="39"/>
      <c r="K1479" s="39"/>
      <c r="L1479" s="39">
        <v>0</v>
      </c>
      <c r="M1479" s="39"/>
      <c r="N1479" s="39"/>
      <c r="O1479" s="39">
        <v>0</v>
      </c>
      <c r="P1479" s="39">
        <v>0</v>
      </c>
      <c r="Q1479" s="39"/>
      <c r="R1479" s="39"/>
      <c r="S1479" s="39">
        <v>0</v>
      </c>
      <c r="T1479" s="39"/>
      <c r="U1479" s="39"/>
      <c r="V1479" s="39"/>
      <c r="W1479" s="39"/>
      <c r="X1479" s="39"/>
      <c r="Y1479" s="39"/>
      <c r="Z1479" s="39"/>
      <c r="AA1479" s="39"/>
      <c r="AB1479" s="39"/>
      <c r="AC1479" s="39"/>
      <c r="AD1479" s="39"/>
      <c r="AE1479" s="39"/>
      <c r="AF1479" s="39"/>
      <c r="AG1479" s="39"/>
      <c r="AH1479" s="39"/>
      <c r="AI1479" s="39"/>
      <c r="AJ1479" s="39"/>
      <c r="AK1479" s="39"/>
      <c r="AL1479" s="39"/>
      <c r="AM1479" s="39"/>
      <c r="AN1479" s="39"/>
      <c r="AO1479" s="39"/>
      <c r="AP1479" s="39"/>
      <c r="AQ1479" s="39"/>
      <c r="AR1479" s="39"/>
      <c r="AS1479" s="41"/>
    </row>
    <row r="1480" spans="1:45">
      <c r="A1480" s="50" t="s">
        <v>204</v>
      </c>
      <c r="B1480" s="19" t="s">
        <v>205</v>
      </c>
      <c r="C1480" s="15" t="s">
        <v>57</v>
      </c>
      <c r="D1480" s="15" t="s">
        <v>58</v>
      </c>
      <c r="E1480" s="15" t="s">
        <v>59</v>
      </c>
      <c r="F1480" s="15" t="s">
        <v>60</v>
      </c>
      <c r="G1480" s="15" t="s">
        <v>1136</v>
      </c>
      <c r="H1480" s="45" t="s">
        <v>1137</v>
      </c>
      <c r="I1480" s="39">
        <v>0</v>
      </c>
      <c r="J1480" s="39">
        <v>0</v>
      </c>
      <c r="K1480" s="39">
        <v>0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0</v>
      </c>
      <c r="S1480" s="39">
        <v>0</v>
      </c>
      <c r="T1480" s="39">
        <v>0</v>
      </c>
      <c r="U1480" s="39">
        <v>0</v>
      </c>
      <c r="V1480" s="39">
        <v>0</v>
      </c>
      <c r="W1480" s="39">
        <v>0</v>
      </c>
      <c r="X1480" s="39">
        <v>0</v>
      </c>
      <c r="Y1480" s="39">
        <v>0</v>
      </c>
      <c r="Z1480" s="39">
        <v>0</v>
      </c>
      <c r="AA1480" s="39">
        <v>0</v>
      </c>
      <c r="AB1480" s="39">
        <v>0</v>
      </c>
      <c r="AC1480" s="39">
        <v>0</v>
      </c>
      <c r="AD1480" s="39">
        <v>0</v>
      </c>
      <c r="AE1480" s="39"/>
      <c r="AF1480" s="39"/>
      <c r="AG1480" s="39">
        <v>0</v>
      </c>
      <c r="AH1480" s="39">
        <v>0</v>
      </c>
      <c r="AI1480" s="39">
        <v>0</v>
      </c>
      <c r="AJ1480" s="39">
        <v>0</v>
      </c>
      <c r="AK1480" s="39">
        <v>0</v>
      </c>
      <c r="AL1480" s="39">
        <v>0</v>
      </c>
      <c r="AM1480" s="39">
        <v>0</v>
      </c>
      <c r="AN1480" s="39">
        <v>0</v>
      </c>
      <c r="AO1480" s="39">
        <v>0</v>
      </c>
      <c r="AP1480" s="39">
        <v>0</v>
      </c>
      <c r="AQ1480" s="39">
        <v>0</v>
      </c>
      <c r="AR1480" s="39">
        <v>0</v>
      </c>
      <c r="AS1480" s="41">
        <v>0</v>
      </c>
    </row>
    <row r="1481" spans="1:45">
      <c r="A1481" s="50" t="s">
        <v>204</v>
      </c>
      <c r="B1481" s="19" t="s">
        <v>205</v>
      </c>
      <c r="C1481" s="15" t="s">
        <v>57</v>
      </c>
      <c r="D1481" s="15" t="s">
        <v>58</v>
      </c>
      <c r="E1481" s="15" t="s">
        <v>59</v>
      </c>
      <c r="F1481" s="15" t="s">
        <v>60</v>
      </c>
      <c r="G1481" s="15" t="s">
        <v>1138</v>
      </c>
      <c r="H1481" s="45" t="s">
        <v>1139</v>
      </c>
      <c r="I1481" s="39">
        <v>0</v>
      </c>
      <c r="J1481" s="39">
        <v>0</v>
      </c>
      <c r="K1481" s="39">
        <v>0</v>
      </c>
      <c r="L1481" s="39"/>
      <c r="M1481" s="39">
        <v>0</v>
      </c>
      <c r="N1481" s="39">
        <v>0</v>
      </c>
      <c r="O1481" s="39"/>
      <c r="P1481" s="39">
        <v>0</v>
      </c>
      <c r="Q1481" s="39"/>
      <c r="R1481" s="39"/>
      <c r="S1481" s="39">
        <v>0</v>
      </c>
      <c r="T1481" s="39"/>
      <c r="U1481" s="39"/>
      <c r="V1481" s="39">
        <v>0</v>
      </c>
      <c r="W1481" s="39">
        <v>0</v>
      </c>
      <c r="X1481" s="39">
        <v>0</v>
      </c>
      <c r="Y1481" s="39">
        <v>0</v>
      </c>
      <c r="Z1481" s="39">
        <v>0</v>
      </c>
      <c r="AA1481" s="39">
        <v>0</v>
      </c>
      <c r="AB1481" s="39">
        <v>0</v>
      </c>
      <c r="AC1481" s="39">
        <v>0</v>
      </c>
      <c r="AD1481" s="39"/>
      <c r="AE1481" s="39"/>
      <c r="AF1481" s="39"/>
      <c r="AG1481" s="39"/>
      <c r="AH1481" s="39"/>
      <c r="AI1481" s="39">
        <v>0</v>
      </c>
      <c r="AJ1481" s="39">
        <v>0</v>
      </c>
      <c r="AK1481" s="39">
        <v>0</v>
      </c>
      <c r="AL1481" s="39">
        <v>0</v>
      </c>
      <c r="AM1481" s="39">
        <v>0</v>
      </c>
      <c r="AN1481" s="39">
        <v>0</v>
      </c>
      <c r="AO1481" s="39">
        <v>0</v>
      </c>
      <c r="AP1481" s="39">
        <v>0</v>
      </c>
      <c r="AQ1481" s="39">
        <v>0</v>
      </c>
      <c r="AR1481" s="39">
        <v>0</v>
      </c>
      <c r="AS1481" s="41">
        <v>0</v>
      </c>
    </row>
    <row r="1482" spans="1:45">
      <c r="A1482" s="50" t="s">
        <v>204</v>
      </c>
      <c r="B1482" s="19" t="s">
        <v>205</v>
      </c>
      <c r="C1482" s="15" t="s">
        <v>57</v>
      </c>
      <c r="D1482" s="15" t="s">
        <v>58</v>
      </c>
      <c r="E1482" s="15" t="s">
        <v>59</v>
      </c>
      <c r="F1482" s="15" t="s">
        <v>60</v>
      </c>
      <c r="G1482" s="15" t="s">
        <v>1220</v>
      </c>
      <c r="H1482" s="45" t="s">
        <v>1221</v>
      </c>
      <c r="I1482" s="39"/>
      <c r="J1482" s="39">
        <v>0</v>
      </c>
      <c r="K1482" s="39">
        <v>0</v>
      </c>
      <c r="L1482" s="39"/>
      <c r="M1482" s="39">
        <v>0</v>
      </c>
      <c r="N1482" s="39">
        <v>0</v>
      </c>
      <c r="O1482" s="39"/>
      <c r="P1482" s="39"/>
      <c r="Q1482" s="39"/>
      <c r="R1482" s="39"/>
      <c r="S1482" s="39"/>
      <c r="T1482" s="39"/>
      <c r="U1482" s="39"/>
      <c r="V1482" s="39"/>
      <c r="W1482" s="39"/>
      <c r="X1482" s="39"/>
      <c r="Y1482" s="39"/>
      <c r="Z1482" s="39"/>
      <c r="AA1482" s="39"/>
      <c r="AB1482" s="39">
        <v>0</v>
      </c>
      <c r="AC1482" s="39">
        <v>0</v>
      </c>
      <c r="AD1482" s="39"/>
      <c r="AE1482" s="39"/>
      <c r="AF1482" s="39"/>
      <c r="AG1482" s="39"/>
      <c r="AH1482" s="39"/>
      <c r="AI1482" s="39"/>
      <c r="AJ1482" s="39"/>
      <c r="AK1482" s="39"/>
      <c r="AL1482" s="39"/>
      <c r="AM1482" s="39"/>
      <c r="AN1482" s="39"/>
      <c r="AO1482" s="39">
        <v>0</v>
      </c>
      <c r="AP1482" s="39">
        <v>0</v>
      </c>
      <c r="AQ1482" s="39">
        <v>0</v>
      </c>
      <c r="AR1482" s="39">
        <v>0</v>
      </c>
      <c r="AS1482" s="41">
        <v>0</v>
      </c>
    </row>
    <row r="1483" spans="1:45">
      <c r="A1483" s="50" t="s">
        <v>204</v>
      </c>
      <c r="B1483" s="19" t="s">
        <v>205</v>
      </c>
      <c r="C1483" s="15" t="s">
        <v>57</v>
      </c>
      <c r="D1483" s="15" t="s">
        <v>58</v>
      </c>
      <c r="E1483" s="15" t="s">
        <v>59</v>
      </c>
      <c r="F1483" s="15" t="s">
        <v>60</v>
      </c>
      <c r="G1483" s="15" t="s">
        <v>1140</v>
      </c>
      <c r="H1483" s="45" t="s">
        <v>1141</v>
      </c>
      <c r="I1483" s="39"/>
      <c r="J1483" s="39">
        <v>0</v>
      </c>
      <c r="K1483" s="39">
        <v>0</v>
      </c>
      <c r="L1483" s="39">
        <v>0</v>
      </c>
      <c r="M1483" s="39">
        <v>0</v>
      </c>
      <c r="N1483" s="39">
        <v>0</v>
      </c>
      <c r="O1483" s="39">
        <v>0</v>
      </c>
      <c r="P1483" s="39"/>
      <c r="Q1483" s="39"/>
      <c r="R1483" s="39">
        <v>0</v>
      </c>
      <c r="S1483" s="39"/>
      <c r="T1483" s="39">
        <v>0</v>
      </c>
      <c r="U1483" s="39">
        <v>0</v>
      </c>
      <c r="V1483" s="39">
        <v>0</v>
      </c>
      <c r="W1483" s="39">
        <v>0</v>
      </c>
      <c r="X1483" s="39">
        <v>0</v>
      </c>
      <c r="Y1483" s="39">
        <v>0</v>
      </c>
      <c r="Z1483" s="39">
        <v>0</v>
      </c>
      <c r="AA1483" s="39">
        <v>0</v>
      </c>
      <c r="AB1483" s="39">
        <v>0</v>
      </c>
      <c r="AC1483" s="39">
        <v>0</v>
      </c>
      <c r="AD1483" s="39"/>
      <c r="AE1483" s="39"/>
      <c r="AF1483" s="39"/>
      <c r="AG1483" s="39">
        <v>0</v>
      </c>
      <c r="AH1483" s="39">
        <v>0</v>
      </c>
      <c r="AI1483" s="39">
        <v>0</v>
      </c>
      <c r="AJ1483" s="39">
        <v>0</v>
      </c>
      <c r="AK1483" s="39">
        <v>0</v>
      </c>
      <c r="AL1483" s="39">
        <v>0</v>
      </c>
      <c r="AM1483" s="39">
        <v>0</v>
      </c>
      <c r="AN1483" s="39">
        <v>0</v>
      </c>
      <c r="AO1483" s="39">
        <v>0</v>
      </c>
      <c r="AP1483" s="39">
        <v>0</v>
      </c>
      <c r="AQ1483" s="39">
        <v>0</v>
      </c>
      <c r="AR1483" s="39">
        <v>0</v>
      </c>
      <c r="AS1483" s="41">
        <v>0</v>
      </c>
    </row>
    <row r="1484" spans="1:45">
      <c r="A1484" s="50" t="s">
        <v>204</v>
      </c>
      <c r="B1484" s="19" t="s">
        <v>205</v>
      </c>
      <c r="C1484" s="15" t="s">
        <v>57</v>
      </c>
      <c r="D1484" s="15" t="s">
        <v>58</v>
      </c>
      <c r="E1484" s="15" t="s">
        <v>59</v>
      </c>
      <c r="F1484" s="15" t="s">
        <v>60</v>
      </c>
      <c r="G1484" s="15" t="s">
        <v>1142</v>
      </c>
      <c r="H1484" s="45" t="s">
        <v>1143</v>
      </c>
      <c r="I1484" s="39">
        <v>0</v>
      </c>
      <c r="J1484" s="39">
        <v>0</v>
      </c>
      <c r="K1484" s="39">
        <v>0</v>
      </c>
      <c r="L1484" s="39">
        <v>0</v>
      </c>
      <c r="M1484" s="39">
        <v>0</v>
      </c>
      <c r="N1484" s="39">
        <v>0</v>
      </c>
      <c r="O1484" s="39">
        <v>0</v>
      </c>
      <c r="P1484" s="39">
        <v>0</v>
      </c>
      <c r="Q1484" s="39"/>
      <c r="R1484" s="39">
        <v>0</v>
      </c>
      <c r="S1484" s="39">
        <v>0</v>
      </c>
      <c r="T1484" s="39">
        <v>0</v>
      </c>
      <c r="U1484" s="39">
        <v>0</v>
      </c>
      <c r="V1484" s="39">
        <v>0</v>
      </c>
      <c r="W1484" s="39">
        <v>0</v>
      </c>
      <c r="X1484" s="39">
        <v>0</v>
      </c>
      <c r="Y1484" s="39">
        <v>0</v>
      </c>
      <c r="Z1484" s="39">
        <v>0</v>
      </c>
      <c r="AA1484" s="39">
        <v>0</v>
      </c>
      <c r="AB1484" s="39">
        <v>0</v>
      </c>
      <c r="AC1484" s="39">
        <v>0</v>
      </c>
      <c r="AD1484" s="39"/>
      <c r="AE1484" s="39"/>
      <c r="AF1484" s="39"/>
      <c r="AG1484" s="39">
        <v>0</v>
      </c>
      <c r="AH1484" s="39">
        <v>0</v>
      </c>
      <c r="AI1484" s="39">
        <v>0</v>
      </c>
      <c r="AJ1484" s="39">
        <v>0</v>
      </c>
      <c r="AK1484" s="39">
        <v>0</v>
      </c>
      <c r="AL1484" s="39">
        <v>0</v>
      </c>
      <c r="AM1484" s="39">
        <v>0</v>
      </c>
      <c r="AN1484" s="39">
        <v>0</v>
      </c>
      <c r="AO1484" s="39">
        <v>0</v>
      </c>
      <c r="AP1484" s="39">
        <v>0</v>
      </c>
      <c r="AQ1484" s="39">
        <v>0</v>
      </c>
      <c r="AR1484" s="39">
        <v>0</v>
      </c>
      <c r="AS1484" s="41">
        <v>0</v>
      </c>
    </row>
    <row r="1485" spans="1:45">
      <c r="A1485" s="50" t="s">
        <v>204</v>
      </c>
      <c r="B1485" s="19" t="s">
        <v>205</v>
      </c>
      <c r="C1485" s="15" t="s">
        <v>57</v>
      </c>
      <c r="D1485" s="15" t="s">
        <v>58</v>
      </c>
      <c r="E1485" s="15" t="s">
        <v>59</v>
      </c>
      <c r="F1485" s="15" t="s">
        <v>60</v>
      </c>
      <c r="G1485" s="15" t="s">
        <v>1144</v>
      </c>
      <c r="H1485" s="45" t="s">
        <v>1145</v>
      </c>
      <c r="I1485" s="39">
        <v>0</v>
      </c>
      <c r="J1485" s="39">
        <v>0</v>
      </c>
      <c r="K1485" s="39">
        <v>0</v>
      </c>
      <c r="L1485" s="39">
        <v>0</v>
      </c>
      <c r="M1485" s="39">
        <v>0</v>
      </c>
      <c r="N1485" s="39">
        <v>0</v>
      </c>
      <c r="O1485" s="39">
        <v>0</v>
      </c>
      <c r="P1485" s="39">
        <v>0</v>
      </c>
      <c r="Q1485" s="39"/>
      <c r="R1485" s="39">
        <v>0</v>
      </c>
      <c r="S1485" s="39">
        <v>0</v>
      </c>
      <c r="T1485" s="39">
        <v>0</v>
      </c>
      <c r="U1485" s="39">
        <v>0</v>
      </c>
      <c r="V1485" s="39">
        <v>0</v>
      </c>
      <c r="W1485" s="39">
        <v>0</v>
      </c>
      <c r="X1485" s="39">
        <v>0</v>
      </c>
      <c r="Y1485" s="39">
        <v>0</v>
      </c>
      <c r="Z1485" s="39">
        <v>0</v>
      </c>
      <c r="AA1485" s="39">
        <v>0</v>
      </c>
      <c r="AB1485" s="39">
        <v>0</v>
      </c>
      <c r="AC1485" s="39">
        <v>0</v>
      </c>
      <c r="AD1485" s="39"/>
      <c r="AE1485" s="39"/>
      <c r="AF1485" s="39"/>
      <c r="AG1485" s="39">
        <v>0</v>
      </c>
      <c r="AH1485" s="39">
        <v>0</v>
      </c>
      <c r="AI1485" s="39">
        <v>0</v>
      </c>
      <c r="AJ1485" s="39">
        <v>0</v>
      </c>
      <c r="AK1485" s="39">
        <v>0</v>
      </c>
      <c r="AL1485" s="39">
        <v>0</v>
      </c>
      <c r="AM1485" s="39">
        <v>0</v>
      </c>
      <c r="AN1485" s="39">
        <v>0</v>
      </c>
      <c r="AO1485" s="39">
        <v>0</v>
      </c>
      <c r="AP1485" s="39">
        <v>0</v>
      </c>
      <c r="AQ1485" s="39">
        <v>0</v>
      </c>
      <c r="AR1485" s="39">
        <v>0</v>
      </c>
      <c r="AS1485" s="41">
        <v>0</v>
      </c>
    </row>
    <row r="1486" spans="1:45">
      <c r="A1486" s="50" t="s">
        <v>204</v>
      </c>
      <c r="B1486" s="19" t="s">
        <v>205</v>
      </c>
      <c r="C1486" s="15" t="s">
        <v>57</v>
      </c>
      <c r="D1486" s="15" t="s">
        <v>58</v>
      </c>
      <c r="E1486" s="15" t="s">
        <v>59</v>
      </c>
      <c r="F1486" s="15" t="s">
        <v>60</v>
      </c>
      <c r="G1486" s="15" t="s">
        <v>1146</v>
      </c>
      <c r="H1486" s="45" t="s">
        <v>1147</v>
      </c>
      <c r="I1486" s="39">
        <v>0</v>
      </c>
      <c r="J1486" s="39">
        <v>0</v>
      </c>
      <c r="K1486" s="39">
        <v>0</v>
      </c>
      <c r="L1486" s="39">
        <v>0</v>
      </c>
      <c r="M1486" s="39">
        <v>0</v>
      </c>
      <c r="N1486" s="39">
        <v>0</v>
      </c>
      <c r="O1486" s="39">
        <v>0</v>
      </c>
      <c r="P1486" s="39">
        <v>0</v>
      </c>
      <c r="Q1486" s="39"/>
      <c r="R1486" s="39">
        <v>0</v>
      </c>
      <c r="S1486" s="39">
        <v>0</v>
      </c>
      <c r="T1486" s="39">
        <v>0</v>
      </c>
      <c r="U1486" s="39">
        <v>0</v>
      </c>
      <c r="V1486" s="39">
        <v>0</v>
      </c>
      <c r="W1486" s="39">
        <v>0</v>
      </c>
      <c r="X1486" s="39">
        <v>0</v>
      </c>
      <c r="Y1486" s="39">
        <v>0</v>
      </c>
      <c r="Z1486" s="39">
        <v>0</v>
      </c>
      <c r="AA1486" s="39">
        <v>0</v>
      </c>
      <c r="AB1486" s="39">
        <v>0</v>
      </c>
      <c r="AC1486" s="39">
        <v>0</v>
      </c>
      <c r="AD1486" s="39"/>
      <c r="AE1486" s="39"/>
      <c r="AF1486" s="39"/>
      <c r="AG1486" s="39">
        <v>0</v>
      </c>
      <c r="AH1486" s="39">
        <v>0</v>
      </c>
      <c r="AI1486" s="39">
        <v>0</v>
      </c>
      <c r="AJ1486" s="39">
        <v>0</v>
      </c>
      <c r="AK1486" s="39">
        <v>0</v>
      </c>
      <c r="AL1486" s="39">
        <v>0</v>
      </c>
      <c r="AM1486" s="39">
        <v>0</v>
      </c>
      <c r="AN1486" s="39">
        <v>0</v>
      </c>
      <c r="AO1486" s="39">
        <v>0</v>
      </c>
      <c r="AP1486" s="39">
        <v>0</v>
      </c>
      <c r="AQ1486" s="39">
        <v>0</v>
      </c>
      <c r="AR1486" s="39">
        <v>0</v>
      </c>
      <c r="AS1486" s="41">
        <v>0</v>
      </c>
    </row>
    <row r="1487" spans="1:45">
      <c r="A1487" s="50" t="s">
        <v>204</v>
      </c>
      <c r="B1487" s="19" t="s">
        <v>205</v>
      </c>
      <c r="C1487" s="15" t="s">
        <v>57</v>
      </c>
      <c r="D1487" s="15" t="s">
        <v>58</v>
      </c>
      <c r="E1487" s="15" t="s">
        <v>59</v>
      </c>
      <c r="F1487" s="15" t="s">
        <v>60</v>
      </c>
      <c r="G1487" s="15" t="s">
        <v>1148</v>
      </c>
      <c r="H1487" s="45" t="s">
        <v>1132</v>
      </c>
      <c r="I1487" s="39"/>
      <c r="J1487" s="39">
        <v>0</v>
      </c>
      <c r="K1487" s="39">
        <v>0</v>
      </c>
      <c r="L1487" s="39">
        <v>0</v>
      </c>
      <c r="M1487" s="39">
        <v>0</v>
      </c>
      <c r="N1487" s="39">
        <v>0</v>
      </c>
      <c r="O1487" s="39">
        <v>0</v>
      </c>
      <c r="P1487" s="39"/>
      <c r="Q1487" s="39"/>
      <c r="R1487" s="39">
        <v>0</v>
      </c>
      <c r="S1487" s="39"/>
      <c r="T1487" s="39">
        <v>0</v>
      </c>
      <c r="U1487" s="39">
        <v>0</v>
      </c>
      <c r="V1487" s="39">
        <v>0</v>
      </c>
      <c r="W1487" s="39">
        <v>0</v>
      </c>
      <c r="X1487" s="39">
        <v>0</v>
      </c>
      <c r="Y1487" s="39">
        <v>0</v>
      </c>
      <c r="Z1487" s="39">
        <v>0</v>
      </c>
      <c r="AA1487" s="39">
        <v>0</v>
      </c>
      <c r="AB1487" s="39">
        <v>0</v>
      </c>
      <c r="AC1487" s="39">
        <v>0</v>
      </c>
      <c r="AD1487" s="39"/>
      <c r="AE1487" s="39"/>
      <c r="AF1487" s="39"/>
      <c r="AG1487" s="39">
        <v>0</v>
      </c>
      <c r="AH1487" s="39">
        <v>0</v>
      </c>
      <c r="AI1487" s="39">
        <v>0</v>
      </c>
      <c r="AJ1487" s="39">
        <v>0</v>
      </c>
      <c r="AK1487" s="39">
        <v>0</v>
      </c>
      <c r="AL1487" s="39">
        <v>0</v>
      </c>
      <c r="AM1487" s="39">
        <v>0</v>
      </c>
      <c r="AN1487" s="39">
        <v>0</v>
      </c>
      <c r="AO1487" s="39">
        <v>0</v>
      </c>
      <c r="AP1487" s="39">
        <v>0</v>
      </c>
      <c r="AQ1487" s="39">
        <v>0</v>
      </c>
      <c r="AR1487" s="39">
        <v>0</v>
      </c>
      <c r="AS1487" s="41">
        <v>0</v>
      </c>
    </row>
    <row r="1488" spans="1:45">
      <c r="A1488" s="50" t="s">
        <v>204</v>
      </c>
      <c r="B1488" s="19" t="s">
        <v>205</v>
      </c>
      <c r="C1488" s="15" t="s">
        <v>57</v>
      </c>
      <c r="D1488" s="15" t="s">
        <v>58</v>
      </c>
      <c r="E1488" s="15" t="s">
        <v>59</v>
      </c>
      <c r="F1488" s="15" t="s">
        <v>60</v>
      </c>
      <c r="G1488" s="15" t="s">
        <v>1149</v>
      </c>
      <c r="H1488" s="45" t="s">
        <v>1150</v>
      </c>
      <c r="I1488" s="39">
        <v>0</v>
      </c>
      <c r="J1488" s="39">
        <v>0</v>
      </c>
      <c r="K1488" s="39">
        <v>0</v>
      </c>
      <c r="L1488" s="39">
        <v>0</v>
      </c>
      <c r="M1488" s="39">
        <v>0</v>
      </c>
      <c r="N1488" s="39">
        <v>0</v>
      </c>
      <c r="O1488" s="39">
        <v>0</v>
      </c>
      <c r="P1488" s="39">
        <v>0</v>
      </c>
      <c r="Q1488" s="39">
        <v>0</v>
      </c>
      <c r="R1488" s="39"/>
      <c r="S1488" s="39">
        <v>0</v>
      </c>
      <c r="T1488" s="39">
        <v>0</v>
      </c>
      <c r="U1488" s="39">
        <v>0</v>
      </c>
      <c r="V1488" s="39">
        <v>0</v>
      </c>
      <c r="W1488" s="39">
        <v>0</v>
      </c>
      <c r="X1488" s="39">
        <v>0</v>
      </c>
      <c r="Y1488" s="39">
        <v>0</v>
      </c>
      <c r="Z1488" s="39">
        <v>0</v>
      </c>
      <c r="AA1488" s="39">
        <v>0</v>
      </c>
      <c r="AB1488" s="39">
        <v>0</v>
      </c>
      <c r="AC1488" s="39">
        <v>0</v>
      </c>
      <c r="AD1488" s="39">
        <v>0</v>
      </c>
      <c r="AE1488" s="39"/>
      <c r="AF1488" s="39"/>
      <c r="AG1488" s="39">
        <v>0</v>
      </c>
      <c r="AH1488" s="39">
        <v>0</v>
      </c>
      <c r="AI1488" s="39">
        <v>0</v>
      </c>
      <c r="AJ1488" s="39">
        <v>0</v>
      </c>
      <c r="AK1488" s="39">
        <v>0</v>
      </c>
      <c r="AL1488" s="39">
        <v>0</v>
      </c>
      <c r="AM1488" s="39">
        <v>0</v>
      </c>
      <c r="AN1488" s="39">
        <v>0</v>
      </c>
      <c r="AO1488" s="39">
        <v>0</v>
      </c>
      <c r="AP1488" s="39">
        <v>0</v>
      </c>
      <c r="AQ1488" s="39">
        <v>0</v>
      </c>
      <c r="AR1488" s="39">
        <v>0</v>
      </c>
      <c r="AS1488" s="41">
        <v>0</v>
      </c>
    </row>
    <row r="1489" spans="1:45">
      <c r="A1489" s="50" t="s">
        <v>204</v>
      </c>
      <c r="B1489" s="19" t="s">
        <v>205</v>
      </c>
      <c r="C1489" s="15" t="s">
        <v>57</v>
      </c>
      <c r="D1489" s="15" t="s">
        <v>58</v>
      </c>
      <c r="E1489" s="15" t="s">
        <v>59</v>
      </c>
      <c r="F1489" s="15" t="s">
        <v>60</v>
      </c>
      <c r="G1489" s="15" t="s">
        <v>1151</v>
      </c>
      <c r="H1489" s="45" t="s">
        <v>1152</v>
      </c>
      <c r="I1489" s="39">
        <v>0</v>
      </c>
      <c r="J1489" s="39">
        <v>0</v>
      </c>
      <c r="K1489" s="39">
        <v>0</v>
      </c>
      <c r="L1489" s="39">
        <v>0</v>
      </c>
      <c r="M1489" s="39">
        <v>0</v>
      </c>
      <c r="N1489" s="39">
        <v>0</v>
      </c>
      <c r="O1489" s="39">
        <v>0</v>
      </c>
      <c r="P1489" s="39">
        <v>0</v>
      </c>
      <c r="Q1489" s="39"/>
      <c r="R1489" s="39">
        <v>0</v>
      </c>
      <c r="S1489" s="39">
        <v>0</v>
      </c>
      <c r="T1489" s="39">
        <v>0</v>
      </c>
      <c r="U1489" s="39">
        <v>0</v>
      </c>
      <c r="V1489" s="39">
        <v>0</v>
      </c>
      <c r="W1489" s="39">
        <v>0</v>
      </c>
      <c r="X1489" s="39">
        <v>0</v>
      </c>
      <c r="Y1489" s="39">
        <v>0</v>
      </c>
      <c r="Z1489" s="39">
        <v>0</v>
      </c>
      <c r="AA1489" s="39">
        <v>0</v>
      </c>
      <c r="AB1489" s="39">
        <v>0</v>
      </c>
      <c r="AC1489" s="39">
        <v>0</v>
      </c>
      <c r="AD1489" s="39"/>
      <c r="AE1489" s="39"/>
      <c r="AF1489" s="39"/>
      <c r="AG1489" s="39">
        <v>0</v>
      </c>
      <c r="AH1489" s="39">
        <v>0</v>
      </c>
      <c r="AI1489" s="39">
        <v>0</v>
      </c>
      <c r="AJ1489" s="39">
        <v>0</v>
      </c>
      <c r="AK1489" s="39">
        <v>0</v>
      </c>
      <c r="AL1489" s="39">
        <v>0</v>
      </c>
      <c r="AM1489" s="39">
        <v>0</v>
      </c>
      <c r="AN1489" s="39">
        <v>0</v>
      </c>
      <c r="AO1489" s="39">
        <v>0</v>
      </c>
      <c r="AP1489" s="39">
        <v>0</v>
      </c>
      <c r="AQ1489" s="39">
        <v>0</v>
      </c>
      <c r="AR1489" s="39">
        <v>0</v>
      </c>
      <c r="AS1489" s="41">
        <v>0</v>
      </c>
    </row>
    <row r="1490" spans="1:45">
      <c r="A1490" s="50" t="s">
        <v>204</v>
      </c>
      <c r="B1490" s="19" t="s">
        <v>205</v>
      </c>
      <c r="C1490" s="15" t="s">
        <v>57</v>
      </c>
      <c r="D1490" s="15" t="s">
        <v>58</v>
      </c>
      <c r="E1490" s="15" t="s">
        <v>59</v>
      </c>
      <c r="F1490" s="15" t="s">
        <v>60</v>
      </c>
      <c r="G1490" s="15" t="s">
        <v>1153</v>
      </c>
      <c r="H1490" s="45" t="s">
        <v>1154</v>
      </c>
      <c r="I1490" s="39">
        <v>0</v>
      </c>
      <c r="J1490" s="39">
        <v>0</v>
      </c>
      <c r="K1490" s="39">
        <v>0</v>
      </c>
      <c r="L1490" s="39">
        <v>0</v>
      </c>
      <c r="M1490" s="39">
        <v>0</v>
      </c>
      <c r="N1490" s="39">
        <v>0</v>
      </c>
      <c r="O1490" s="39">
        <v>0</v>
      </c>
      <c r="P1490" s="39">
        <v>0</v>
      </c>
      <c r="Q1490" s="39">
        <v>0</v>
      </c>
      <c r="R1490" s="39"/>
      <c r="S1490" s="39">
        <v>0</v>
      </c>
      <c r="T1490" s="39">
        <v>0</v>
      </c>
      <c r="U1490" s="39">
        <v>0</v>
      </c>
      <c r="V1490" s="39">
        <v>0</v>
      </c>
      <c r="W1490" s="39">
        <v>0</v>
      </c>
      <c r="X1490" s="39">
        <v>0</v>
      </c>
      <c r="Y1490" s="39">
        <v>0</v>
      </c>
      <c r="Z1490" s="39">
        <v>0</v>
      </c>
      <c r="AA1490" s="39">
        <v>0</v>
      </c>
      <c r="AB1490" s="39">
        <v>0</v>
      </c>
      <c r="AC1490" s="39">
        <v>0</v>
      </c>
      <c r="AD1490" s="39">
        <v>0</v>
      </c>
      <c r="AE1490" s="39"/>
      <c r="AF1490" s="39"/>
      <c r="AG1490" s="39">
        <v>0</v>
      </c>
      <c r="AH1490" s="39">
        <v>0</v>
      </c>
      <c r="AI1490" s="39">
        <v>0</v>
      </c>
      <c r="AJ1490" s="39">
        <v>0</v>
      </c>
      <c r="AK1490" s="39">
        <v>0</v>
      </c>
      <c r="AL1490" s="39">
        <v>0</v>
      </c>
      <c r="AM1490" s="39">
        <v>0</v>
      </c>
      <c r="AN1490" s="39">
        <v>0</v>
      </c>
      <c r="AO1490" s="39">
        <v>0</v>
      </c>
      <c r="AP1490" s="39">
        <v>0</v>
      </c>
      <c r="AQ1490" s="39">
        <v>0</v>
      </c>
      <c r="AR1490" s="39">
        <v>0</v>
      </c>
      <c r="AS1490" s="41">
        <v>0</v>
      </c>
    </row>
    <row r="1491" spans="1:45">
      <c r="A1491" s="50" t="s">
        <v>204</v>
      </c>
      <c r="B1491" s="19" t="s">
        <v>205</v>
      </c>
      <c r="C1491" s="15" t="s">
        <v>57</v>
      </c>
      <c r="D1491" s="15" t="s">
        <v>58</v>
      </c>
      <c r="E1491" s="15" t="s">
        <v>59</v>
      </c>
      <c r="F1491" s="15" t="s">
        <v>60</v>
      </c>
      <c r="G1491" s="15" t="s">
        <v>1155</v>
      </c>
      <c r="H1491" s="45" t="s">
        <v>1156</v>
      </c>
      <c r="I1491" s="39">
        <v>0</v>
      </c>
      <c r="J1491" s="39">
        <v>0</v>
      </c>
      <c r="K1491" s="39">
        <v>0</v>
      </c>
      <c r="L1491" s="39">
        <v>0</v>
      </c>
      <c r="M1491" s="39">
        <v>0</v>
      </c>
      <c r="N1491" s="39">
        <v>0</v>
      </c>
      <c r="O1491" s="39">
        <v>0</v>
      </c>
      <c r="P1491" s="39">
        <v>0</v>
      </c>
      <c r="Q1491" s="39"/>
      <c r="R1491" s="39">
        <v>0</v>
      </c>
      <c r="S1491" s="39">
        <v>0</v>
      </c>
      <c r="T1491" s="39"/>
      <c r="U1491" s="39">
        <v>0</v>
      </c>
      <c r="V1491" s="39">
        <v>0</v>
      </c>
      <c r="W1491" s="39">
        <v>0</v>
      </c>
      <c r="X1491" s="39">
        <v>0</v>
      </c>
      <c r="Y1491" s="39">
        <v>0</v>
      </c>
      <c r="Z1491" s="39">
        <v>0</v>
      </c>
      <c r="AA1491" s="39">
        <v>0</v>
      </c>
      <c r="AB1491" s="39">
        <v>0</v>
      </c>
      <c r="AC1491" s="39">
        <v>0</v>
      </c>
      <c r="AD1491" s="39"/>
      <c r="AE1491" s="39"/>
      <c r="AF1491" s="39"/>
      <c r="AG1491" s="39"/>
      <c r="AH1491" s="39">
        <v>0</v>
      </c>
      <c r="AI1491" s="39">
        <v>0</v>
      </c>
      <c r="AJ1491" s="39">
        <v>0</v>
      </c>
      <c r="AK1491" s="39">
        <v>0</v>
      </c>
      <c r="AL1491" s="39">
        <v>0</v>
      </c>
      <c r="AM1491" s="39">
        <v>0</v>
      </c>
      <c r="AN1491" s="39">
        <v>0</v>
      </c>
      <c r="AO1491" s="39">
        <v>0</v>
      </c>
      <c r="AP1491" s="39">
        <v>0</v>
      </c>
      <c r="AQ1491" s="39">
        <v>0</v>
      </c>
      <c r="AR1491" s="39">
        <v>0</v>
      </c>
      <c r="AS1491" s="41">
        <v>0</v>
      </c>
    </row>
    <row r="1492" spans="1:45">
      <c r="A1492" s="50" t="s">
        <v>204</v>
      </c>
      <c r="B1492" s="19" t="s">
        <v>205</v>
      </c>
      <c r="C1492" s="15" t="s">
        <v>57</v>
      </c>
      <c r="D1492" s="15" t="s">
        <v>58</v>
      </c>
      <c r="E1492" s="15" t="s">
        <v>59</v>
      </c>
      <c r="F1492" s="15" t="s">
        <v>60</v>
      </c>
      <c r="G1492" s="15" t="s">
        <v>1157</v>
      </c>
      <c r="H1492" s="45" t="s">
        <v>1158</v>
      </c>
      <c r="I1492" s="39"/>
      <c r="J1492" s="39">
        <v>0</v>
      </c>
      <c r="K1492" s="39">
        <v>0</v>
      </c>
      <c r="L1492" s="39">
        <v>0</v>
      </c>
      <c r="M1492" s="39">
        <v>0</v>
      </c>
      <c r="N1492" s="39">
        <v>0</v>
      </c>
      <c r="O1492" s="39">
        <v>0</v>
      </c>
      <c r="P1492" s="39"/>
      <c r="Q1492" s="39"/>
      <c r="R1492" s="39">
        <v>0</v>
      </c>
      <c r="S1492" s="39"/>
      <c r="T1492" s="39">
        <v>0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39">
        <v>0</v>
      </c>
      <c r="AB1492" s="39">
        <v>0</v>
      </c>
      <c r="AC1492" s="39">
        <v>0</v>
      </c>
      <c r="AD1492" s="39"/>
      <c r="AE1492" s="39"/>
      <c r="AF1492" s="39"/>
      <c r="AG1492" s="39">
        <v>0</v>
      </c>
      <c r="AH1492" s="39">
        <v>0</v>
      </c>
      <c r="AI1492" s="39">
        <v>0</v>
      </c>
      <c r="AJ1492" s="39">
        <v>0</v>
      </c>
      <c r="AK1492" s="39">
        <v>0</v>
      </c>
      <c r="AL1492" s="39">
        <v>0</v>
      </c>
      <c r="AM1492" s="39">
        <v>0</v>
      </c>
      <c r="AN1492" s="39">
        <v>0</v>
      </c>
      <c r="AO1492" s="39">
        <v>0</v>
      </c>
      <c r="AP1492" s="39">
        <v>0</v>
      </c>
      <c r="AQ1492" s="39">
        <v>0</v>
      </c>
      <c r="AR1492" s="39">
        <v>0</v>
      </c>
      <c r="AS1492" s="41">
        <v>0</v>
      </c>
    </row>
    <row r="1493" spans="1:45">
      <c r="A1493" s="50" t="s">
        <v>204</v>
      </c>
      <c r="B1493" s="19" t="s">
        <v>205</v>
      </c>
      <c r="C1493" s="15" t="s">
        <v>57</v>
      </c>
      <c r="D1493" s="15" t="s">
        <v>58</v>
      </c>
      <c r="E1493" s="15" t="s">
        <v>59</v>
      </c>
      <c r="F1493" s="15" t="s">
        <v>60</v>
      </c>
      <c r="G1493" s="15" t="s">
        <v>1159</v>
      </c>
      <c r="H1493" s="45" t="s">
        <v>1160</v>
      </c>
      <c r="I1493" s="39">
        <v>0</v>
      </c>
      <c r="J1493" s="39">
        <v>0</v>
      </c>
      <c r="K1493" s="39">
        <v>0</v>
      </c>
      <c r="L1493" s="39">
        <v>0</v>
      </c>
      <c r="M1493" s="39">
        <v>0</v>
      </c>
      <c r="N1493" s="39">
        <v>0</v>
      </c>
      <c r="O1493" s="39">
        <v>0</v>
      </c>
      <c r="P1493" s="39">
        <v>0</v>
      </c>
      <c r="Q1493" s="39"/>
      <c r="R1493" s="39">
        <v>0</v>
      </c>
      <c r="S1493" s="39">
        <v>0</v>
      </c>
      <c r="T1493" s="39">
        <v>0</v>
      </c>
      <c r="U1493" s="39">
        <v>0</v>
      </c>
      <c r="V1493" s="39">
        <v>0</v>
      </c>
      <c r="W1493" s="39">
        <v>0</v>
      </c>
      <c r="X1493" s="39">
        <v>0</v>
      </c>
      <c r="Y1493" s="39">
        <v>0</v>
      </c>
      <c r="Z1493" s="39">
        <v>0</v>
      </c>
      <c r="AA1493" s="39">
        <v>0</v>
      </c>
      <c r="AB1493" s="39">
        <v>0</v>
      </c>
      <c r="AC1493" s="39">
        <v>0</v>
      </c>
      <c r="AD1493" s="39"/>
      <c r="AE1493" s="39"/>
      <c r="AF1493" s="39"/>
      <c r="AG1493" s="39">
        <v>0</v>
      </c>
      <c r="AH1493" s="39">
        <v>0</v>
      </c>
      <c r="AI1493" s="39">
        <v>0</v>
      </c>
      <c r="AJ1493" s="39">
        <v>0</v>
      </c>
      <c r="AK1493" s="39">
        <v>0</v>
      </c>
      <c r="AL1493" s="39">
        <v>0</v>
      </c>
      <c r="AM1493" s="39">
        <v>0</v>
      </c>
      <c r="AN1493" s="39">
        <v>0</v>
      </c>
      <c r="AO1493" s="39">
        <v>0</v>
      </c>
      <c r="AP1493" s="39">
        <v>0</v>
      </c>
      <c r="AQ1493" s="39">
        <v>0</v>
      </c>
      <c r="AR1493" s="39">
        <v>0</v>
      </c>
      <c r="AS1493" s="41">
        <v>0</v>
      </c>
    </row>
    <row r="1494" spans="1:45">
      <c r="A1494" s="50" t="s">
        <v>204</v>
      </c>
      <c r="B1494" s="19" t="s">
        <v>205</v>
      </c>
      <c r="C1494" s="15" t="s">
        <v>57</v>
      </c>
      <c r="D1494" s="15" t="s">
        <v>58</v>
      </c>
      <c r="E1494" s="15" t="s">
        <v>59</v>
      </c>
      <c r="F1494" s="15" t="s">
        <v>60</v>
      </c>
      <c r="G1494" s="15" t="s">
        <v>1161</v>
      </c>
      <c r="H1494" s="45" t="s">
        <v>1162</v>
      </c>
      <c r="I1494" s="39">
        <v>0</v>
      </c>
      <c r="J1494" s="39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0</v>
      </c>
      <c r="Q1494" s="39"/>
      <c r="R1494" s="39"/>
      <c r="S1494" s="39">
        <v>0</v>
      </c>
      <c r="T1494" s="39">
        <v>0</v>
      </c>
      <c r="U1494" s="39">
        <v>0</v>
      </c>
      <c r="V1494" s="39">
        <v>0</v>
      </c>
      <c r="W1494" s="39">
        <v>0</v>
      </c>
      <c r="X1494" s="39"/>
      <c r="Y1494" s="39"/>
      <c r="Z1494" s="39"/>
      <c r="AA1494" s="39"/>
      <c r="AB1494" s="39"/>
      <c r="AC1494" s="39">
        <v>0</v>
      </c>
      <c r="AD1494" s="39"/>
      <c r="AE1494" s="39"/>
      <c r="AF1494" s="39"/>
      <c r="AG1494" s="39">
        <v>0</v>
      </c>
      <c r="AH1494" s="39">
        <v>0</v>
      </c>
      <c r="AI1494" s="39">
        <v>0</v>
      </c>
      <c r="AJ1494" s="39">
        <v>0</v>
      </c>
      <c r="AK1494" s="39">
        <v>0</v>
      </c>
      <c r="AL1494" s="39">
        <v>0</v>
      </c>
      <c r="AM1494" s="39">
        <v>0</v>
      </c>
      <c r="AN1494" s="39">
        <v>0</v>
      </c>
      <c r="AO1494" s="39">
        <v>0</v>
      </c>
      <c r="AP1494" s="39">
        <v>0</v>
      </c>
      <c r="AQ1494" s="39">
        <v>0</v>
      </c>
      <c r="AR1494" s="39">
        <v>0</v>
      </c>
      <c r="AS1494" s="41">
        <v>0</v>
      </c>
    </row>
    <row r="1495" spans="1:45">
      <c r="A1495" s="50" t="s">
        <v>204</v>
      </c>
      <c r="B1495" s="19" t="s">
        <v>205</v>
      </c>
      <c r="C1495" s="15" t="s">
        <v>57</v>
      </c>
      <c r="D1495" s="15" t="s">
        <v>58</v>
      </c>
      <c r="E1495" s="15" t="s">
        <v>59</v>
      </c>
      <c r="F1495" s="15" t="s">
        <v>60</v>
      </c>
      <c r="G1495" s="15" t="s">
        <v>1163</v>
      </c>
      <c r="H1495" s="45" t="s">
        <v>1164</v>
      </c>
      <c r="I1495" s="39">
        <v>0</v>
      </c>
      <c r="J1495" s="39">
        <v>0</v>
      </c>
      <c r="K1495" s="39">
        <v>0</v>
      </c>
      <c r="L1495" s="39">
        <v>0</v>
      </c>
      <c r="M1495" s="39">
        <v>0</v>
      </c>
      <c r="N1495" s="39">
        <v>0</v>
      </c>
      <c r="O1495" s="39">
        <v>0</v>
      </c>
      <c r="P1495" s="39">
        <v>0</v>
      </c>
      <c r="Q1495" s="39"/>
      <c r="R1495" s="39"/>
      <c r="S1495" s="39">
        <v>0</v>
      </c>
      <c r="T1495" s="39">
        <v>0</v>
      </c>
      <c r="U1495" s="39">
        <v>0</v>
      </c>
      <c r="V1495" s="39">
        <v>0</v>
      </c>
      <c r="W1495" s="39">
        <v>0</v>
      </c>
      <c r="X1495" s="39">
        <v>0</v>
      </c>
      <c r="Y1495" s="39">
        <v>0</v>
      </c>
      <c r="Z1495" s="39">
        <v>0</v>
      </c>
      <c r="AA1495" s="39">
        <v>0</v>
      </c>
      <c r="AB1495" s="39">
        <v>0</v>
      </c>
      <c r="AC1495" s="39">
        <v>0</v>
      </c>
      <c r="AD1495" s="39"/>
      <c r="AE1495" s="39"/>
      <c r="AF1495" s="39"/>
      <c r="AG1495" s="39">
        <v>0</v>
      </c>
      <c r="AH1495" s="39">
        <v>0</v>
      </c>
      <c r="AI1495" s="39">
        <v>0</v>
      </c>
      <c r="AJ1495" s="39">
        <v>0</v>
      </c>
      <c r="AK1495" s="39">
        <v>0</v>
      </c>
      <c r="AL1495" s="39">
        <v>0</v>
      </c>
      <c r="AM1495" s="39">
        <v>0</v>
      </c>
      <c r="AN1495" s="39">
        <v>0</v>
      </c>
      <c r="AO1495" s="39">
        <v>0</v>
      </c>
      <c r="AP1495" s="39">
        <v>0</v>
      </c>
      <c r="AQ1495" s="39">
        <v>0</v>
      </c>
      <c r="AR1495" s="39">
        <v>0</v>
      </c>
      <c r="AS1495" s="41">
        <v>0</v>
      </c>
    </row>
    <row r="1496" spans="1:45">
      <c r="A1496" s="50" t="s">
        <v>204</v>
      </c>
      <c r="B1496" s="19" t="s">
        <v>205</v>
      </c>
      <c r="C1496" s="15" t="s">
        <v>57</v>
      </c>
      <c r="D1496" s="15" t="s">
        <v>58</v>
      </c>
      <c r="E1496" s="15" t="s">
        <v>59</v>
      </c>
      <c r="F1496" s="15" t="s">
        <v>60</v>
      </c>
      <c r="G1496" s="15" t="s">
        <v>1165</v>
      </c>
      <c r="H1496" s="45" t="s">
        <v>1134</v>
      </c>
      <c r="I1496" s="39">
        <v>0</v>
      </c>
      <c r="J1496" s="39">
        <v>0</v>
      </c>
      <c r="K1496" s="39">
        <v>0</v>
      </c>
      <c r="L1496" s="39">
        <v>0</v>
      </c>
      <c r="M1496" s="39">
        <v>0</v>
      </c>
      <c r="N1496" s="39">
        <v>0</v>
      </c>
      <c r="O1496" s="39">
        <v>0</v>
      </c>
      <c r="P1496" s="39">
        <v>0</v>
      </c>
      <c r="Q1496" s="39"/>
      <c r="R1496" s="39">
        <v>0</v>
      </c>
      <c r="S1496" s="39">
        <v>0</v>
      </c>
      <c r="T1496" s="39">
        <v>0</v>
      </c>
      <c r="U1496" s="39">
        <v>0</v>
      </c>
      <c r="V1496" s="39">
        <v>0</v>
      </c>
      <c r="W1496" s="39">
        <v>0</v>
      </c>
      <c r="X1496" s="39">
        <v>0</v>
      </c>
      <c r="Y1496" s="39">
        <v>0</v>
      </c>
      <c r="Z1496" s="39">
        <v>0</v>
      </c>
      <c r="AA1496" s="39">
        <v>0</v>
      </c>
      <c r="AB1496" s="39">
        <v>0</v>
      </c>
      <c r="AC1496" s="39">
        <v>0</v>
      </c>
      <c r="AD1496" s="39"/>
      <c r="AE1496" s="39"/>
      <c r="AF1496" s="39"/>
      <c r="AG1496" s="39">
        <v>0</v>
      </c>
      <c r="AH1496" s="39">
        <v>0</v>
      </c>
      <c r="AI1496" s="39">
        <v>0</v>
      </c>
      <c r="AJ1496" s="39">
        <v>0</v>
      </c>
      <c r="AK1496" s="39">
        <v>0</v>
      </c>
      <c r="AL1496" s="39">
        <v>0</v>
      </c>
      <c r="AM1496" s="39">
        <v>0</v>
      </c>
      <c r="AN1496" s="39">
        <v>0</v>
      </c>
      <c r="AO1496" s="39">
        <v>0</v>
      </c>
      <c r="AP1496" s="39">
        <v>0</v>
      </c>
      <c r="AQ1496" s="39">
        <v>0</v>
      </c>
      <c r="AR1496" s="39">
        <v>0</v>
      </c>
      <c r="AS1496" s="41">
        <v>0</v>
      </c>
    </row>
    <row r="1497" spans="1:45">
      <c r="A1497" s="50" t="s">
        <v>204</v>
      </c>
      <c r="B1497" s="19" t="s">
        <v>205</v>
      </c>
      <c r="C1497" s="15" t="s">
        <v>57</v>
      </c>
      <c r="D1497" s="15" t="s">
        <v>58</v>
      </c>
      <c r="E1497" s="15" t="s">
        <v>59</v>
      </c>
      <c r="F1497" s="15" t="s">
        <v>60</v>
      </c>
      <c r="G1497" s="15" t="s">
        <v>1166</v>
      </c>
      <c r="H1497" s="45" t="s">
        <v>1167</v>
      </c>
      <c r="I1497" s="39">
        <v>0</v>
      </c>
      <c r="J1497" s="39">
        <v>0</v>
      </c>
      <c r="K1497" s="39">
        <v>0</v>
      </c>
      <c r="L1497" s="39">
        <v>0</v>
      </c>
      <c r="M1497" s="39">
        <v>0</v>
      </c>
      <c r="N1497" s="39">
        <v>0</v>
      </c>
      <c r="O1497" s="39">
        <v>0</v>
      </c>
      <c r="P1497" s="39">
        <v>0</v>
      </c>
      <c r="Q1497" s="39"/>
      <c r="R1497" s="39"/>
      <c r="S1497" s="39">
        <v>0</v>
      </c>
      <c r="T1497" s="39">
        <v>0</v>
      </c>
      <c r="U1497" s="39">
        <v>0</v>
      </c>
      <c r="V1497" s="39">
        <v>0</v>
      </c>
      <c r="W1497" s="39">
        <v>0</v>
      </c>
      <c r="X1497" s="39">
        <v>0</v>
      </c>
      <c r="Y1497" s="39">
        <v>0</v>
      </c>
      <c r="Z1497" s="39">
        <v>0</v>
      </c>
      <c r="AA1497" s="39">
        <v>0</v>
      </c>
      <c r="AB1497" s="39">
        <v>0</v>
      </c>
      <c r="AC1497" s="39">
        <v>0</v>
      </c>
      <c r="AD1497" s="39"/>
      <c r="AE1497" s="39"/>
      <c r="AF1497" s="39"/>
      <c r="AG1497" s="39">
        <v>0</v>
      </c>
      <c r="AH1497" s="39">
        <v>0</v>
      </c>
      <c r="AI1497" s="39">
        <v>0</v>
      </c>
      <c r="AJ1497" s="39">
        <v>0</v>
      </c>
      <c r="AK1497" s="39">
        <v>0</v>
      </c>
      <c r="AL1497" s="39">
        <v>0</v>
      </c>
      <c r="AM1497" s="39">
        <v>0</v>
      </c>
      <c r="AN1497" s="39">
        <v>0</v>
      </c>
      <c r="AO1497" s="39">
        <v>0</v>
      </c>
      <c r="AP1497" s="39">
        <v>0</v>
      </c>
      <c r="AQ1497" s="39">
        <v>0</v>
      </c>
      <c r="AR1497" s="39">
        <v>0</v>
      </c>
      <c r="AS1497" s="41">
        <v>0</v>
      </c>
    </row>
    <row r="1498" spans="1:45">
      <c r="A1498" s="50" t="s">
        <v>204</v>
      </c>
      <c r="B1498" s="19" t="s">
        <v>205</v>
      </c>
      <c r="C1498" s="15" t="s">
        <v>57</v>
      </c>
      <c r="D1498" s="15" t="s">
        <v>58</v>
      </c>
      <c r="E1498" s="15" t="s">
        <v>59</v>
      </c>
      <c r="F1498" s="15" t="s">
        <v>60</v>
      </c>
      <c r="G1498" s="15" t="s">
        <v>1168</v>
      </c>
      <c r="H1498" s="45" t="s">
        <v>1169</v>
      </c>
      <c r="I1498" s="39"/>
      <c r="J1498" s="39">
        <v>0</v>
      </c>
      <c r="K1498" s="39">
        <v>0</v>
      </c>
      <c r="L1498" s="39">
        <v>0</v>
      </c>
      <c r="M1498" s="39">
        <v>0</v>
      </c>
      <c r="N1498" s="39">
        <v>0</v>
      </c>
      <c r="O1498" s="39">
        <v>0</v>
      </c>
      <c r="P1498" s="39"/>
      <c r="Q1498" s="39"/>
      <c r="R1498" s="39">
        <v>0</v>
      </c>
      <c r="S1498" s="39"/>
      <c r="T1498" s="39">
        <v>0</v>
      </c>
      <c r="U1498" s="39">
        <v>0</v>
      </c>
      <c r="V1498" s="39">
        <v>0</v>
      </c>
      <c r="W1498" s="39">
        <v>0</v>
      </c>
      <c r="X1498" s="39">
        <v>0</v>
      </c>
      <c r="Y1498" s="39">
        <v>0</v>
      </c>
      <c r="Z1498" s="39">
        <v>0</v>
      </c>
      <c r="AA1498" s="39">
        <v>0</v>
      </c>
      <c r="AB1498" s="39">
        <v>0</v>
      </c>
      <c r="AC1498" s="39">
        <v>0</v>
      </c>
      <c r="AD1498" s="39"/>
      <c r="AE1498" s="39"/>
      <c r="AF1498" s="39"/>
      <c r="AG1498" s="39">
        <v>0</v>
      </c>
      <c r="AH1498" s="39">
        <v>0</v>
      </c>
      <c r="AI1498" s="39">
        <v>0</v>
      </c>
      <c r="AJ1498" s="39">
        <v>0</v>
      </c>
      <c r="AK1498" s="39">
        <v>0</v>
      </c>
      <c r="AL1498" s="39">
        <v>0</v>
      </c>
      <c r="AM1498" s="39">
        <v>0</v>
      </c>
      <c r="AN1498" s="39">
        <v>0</v>
      </c>
      <c r="AO1498" s="39">
        <v>0</v>
      </c>
      <c r="AP1498" s="39">
        <v>0</v>
      </c>
      <c r="AQ1498" s="39">
        <v>0</v>
      </c>
      <c r="AR1498" s="39">
        <v>0</v>
      </c>
      <c r="AS1498" s="41">
        <v>0</v>
      </c>
    </row>
    <row r="1499" spans="1:45">
      <c r="A1499" s="50" t="s">
        <v>204</v>
      </c>
      <c r="B1499" s="19" t="s">
        <v>205</v>
      </c>
      <c r="C1499" s="15" t="s">
        <v>57</v>
      </c>
      <c r="D1499" s="15" t="s">
        <v>58</v>
      </c>
      <c r="E1499" s="15" t="s">
        <v>59</v>
      </c>
      <c r="F1499" s="15" t="s">
        <v>60</v>
      </c>
      <c r="G1499" s="15" t="s">
        <v>1170</v>
      </c>
      <c r="H1499" s="45" t="s">
        <v>1171</v>
      </c>
      <c r="I1499" s="39"/>
      <c r="J1499" s="39">
        <v>0</v>
      </c>
      <c r="K1499" s="39">
        <v>0</v>
      </c>
      <c r="L1499" s="39">
        <v>0</v>
      </c>
      <c r="M1499" s="39">
        <v>0</v>
      </c>
      <c r="N1499" s="39">
        <v>0</v>
      </c>
      <c r="O1499" s="39">
        <v>0</v>
      </c>
      <c r="P1499" s="39"/>
      <c r="Q1499" s="39"/>
      <c r="R1499" s="39">
        <v>0</v>
      </c>
      <c r="S1499" s="39"/>
      <c r="T1499" s="39">
        <v>0</v>
      </c>
      <c r="U1499" s="39">
        <v>0</v>
      </c>
      <c r="V1499" s="39">
        <v>0</v>
      </c>
      <c r="W1499" s="39">
        <v>0</v>
      </c>
      <c r="X1499" s="39">
        <v>0</v>
      </c>
      <c r="Y1499" s="39">
        <v>0</v>
      </c>
      <c r="Z1499" s="39">
        <v>0</v>
      </c>
      <c r="AA1499" s="39">
        <v>0</v>
      </c>
      <c r="AB1499" s="39">
        <v>0</v>
      </c>
      <c r="AC1499" s="39">
        <v>0</v>
      </c>
      <c r="AD1499" s="39"/>
      <c r="AE1499" s="39"/>
      <c r="AF1499" s="39"/>
      <c r="AG1499" s="39">
        <v>0</v>
      </c>
      <c r="AH1499" s="39">
        <v>0</v>
      </c>
      <c r="AI1499" s="39">
        <v>0</v>
      </c>
      <c r="AJ1499" s="39">
        <v>0</v>
      </c>
      <c r="AK1499" s="39">
        <v>0</v>
      </c>
      <c r="AL1499" s="39">
        <v>0</v>
      </c>
      <c r="AM1499" s="39">
        <v>0</v>
      </c>
      <c r="AN1499" s="39">
        <v>0</v>
      </c>
      <c r="AO1499" s="39">
        <v>0</v>
      </c>
      <c r="AP1499" s="39">
        <v>0</v>
      </c>
      <c r="AQ1499" s="39">
        <v>0</v>
      </c>
      <c r="AR1499" s="39">
        <v>0</v>
      </c>
      <c r="AS1499" s="41">
        <v>0</v>
      </c>
    </row>
    <row r="1500" spans="1:45">
      <c r="A1500" s="50" t="s">
        <v>204</v>
      </c>
      <c r="B1500" s="19" t="s">
        <v>205</v>
      </c>
      <c r="C1500" s="15" t="s">
        <v>57</v>
      </c>
      <c r="D1500" s="15" t="s">
        <v>58</v>
      </c>
      <c r="E1500" s="15" t="s">
        <v>59</v>
      </c>
      <c r="F1500" s="15" t="s">
        <v>60</v>
      </c>
      <c r="G1500" s="15" t="s">
        <v>1172</v>
      </c>
      <c r="H1500" s="45" t="s">
        <v>1173</v>
      </c>
      <c r="I1500" s="39">
        <v>0</v>
      </c>
      <c r="J1500" s="39">
        <v>0</v>
      </c>
      <c r="K1500" s="39">
        <v>0</v>
      </c>
      <c r="L1500" s="39">
        <v>0</v>
      </c>
      <c r="M1500" s="39">
        <v>0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0</v>
      </c>
      <c r="T1500" s="39"/>
      <c r="U1500" s="39">
        <v>0</v>
      </c>
      <c r="V1500" s="39">
        <v>0</v>
      </c>
      <c r="W1500" s="39">
        <v>0</v>
      </c>
      <c r="X1500" s="39">
        <v>0</v>
      </c>
      <c r="Y1500" s="39">
        <v>0</v>
      </c>
      <c r="Z1500" s="39">
        <v>0</v>
      </c>
      <c r="AA1500" s="39">
        <v>0</v>
      </c>
      <c r="AB1500" s="39">
        <v>0</v>
      </c>
      <c r="AC1500" s="39">
        <v>0</v>
      </c>
      <c r="AD1500" s="39">
        <v>0</v>
      </c>
      <c r="AE1500" s="39"/>
      <c r="AF1500" s="39"/>
      <c r="AG1500" s="39"/>
      <c r="AH1500" s="39">
        <v>0</v>
      </c>
      <c r="AI1500" s="39">
        <v>0</v>
      </c>
      <c r="AJ1500" s="39">
        <v>0</v>
      </c>
      <c r="AK1500" s="39">
        <v>0</v>
      </c>
      <c r="AL1500" s="39">
        <v>0</v>
      </c>
      <c r="AM1500" s="39">
        <v>0</v>
      </c>
      <c r="AN1500" s="39">
        <v>0</v>
      </c>
      <c r="AO1500" s="39">
        <v>0</v>
      </c>
      <c r="AP1500" s="39">
        <v>0</v>
      </c>
      <c r="AQ1500" s="39">
        <v>0</v>
      </c>
      <c r="AR1500" s="39">
        <v>0</v>
      </c>
      <c r="AS1500" s="41">
        <v>0</v>
      </c>
    </row>
    <row r="1501" spans="1:45">
      <c r="A1501" s="50" t="s">
        <v>204</v>
      </c>
      <c r="B1501" s="19" t="s">
        <v>205</v>
      </c>
      <c r="C1501" s="15" t="s">
        <v>57</v>
      </c>
      <c r="D1501" s="15" t="s">
        <v>58</v>
      </c>
      <c r="E1501" s="15" t="s">
        <v>59</v>
      </c>
      <c r="F1501" s="15" t="s">
        <v>60</v>
      </c>
      <c r="G1501" s="15" t="s">
        <v>62</v>
      </c>
      <c r="H1501" s="45" t="s">
        <v>63</v>
      </c>
      <c r="I1501" s="39">
        <v>-3311292.0060000001</v>
      </c>
      <c r="J1501" s="39">
        <v>-3311292.0060000001</v>
      </c>
      <c r="K1501" s="39">
        <v>-3311292.0060000001</v>
      </c>
      <c r="L1501" s="39">
        <v>-3826046.0639999998</v>
      </c>
      <c r="M1501" s="39">
        <v>-3311292.0060000001</v>
      </c>
      <c r="N1501" s="39">
        <v>-3311292.0060000001</v>
      </c>
      <c r="O1501" s="39">
        <v>-3826046.0639999998</v>
      </c>
      <c r="P1501" s="39">
        <v>-3826046.0639999998</v>
      </c>
      <c r="Q1501" s="39">
        <v>0</v>
      </c>
      <c r="R1501" s="39">
        <v>0</v>
      </c>
      <c r="S1501" s="39">
        <v>0</v>
      </c>
      <c r="T1501" s="39">
        <v>-3311292.0060000001</v>
      </c>
      <c r="U1501" s="39">
        <v>0</v>
      </c>
      <c r="V1501" s="39">
        <v>0</v>
      </c>
      <c r="W1501" s="39">
        <v>0</v>
      </c>
      <c r="X1501" s="39">
        <v>0</v>
      </c>
      <c r="Y1501" s="39">
        <v>0</v>
      </c>
      <c r="Z1501" s="39">
        <v>0</v>
      </c>
      <c r="AA1501" s="39">
        <v>0</v>
      </c>
      <c r="AB1501" s="39">
        <v>0</v>
      </c>
      <c r="AC1501" s="39">
        <v>0</v>
      </c>
      <c r="AD1501" s="39">
        <v>0</v>
      </c>
      <c r="AE1501" s="39"/>
      <c r="AF1501" s="39"/>
      <c r="AG1501" s="39">
        <v>-3311292.0060000001</v>
      </c>
      <c r="AH1501" s="39">
        <v>-3311292.0060000001</v>
      </c>
      <c r="AI1501" s="39">
        <v>-3311292.0060000001</v>
      </c>
      <c r="AJ1501" s="39">
        <v>-3311292.0060000001</v>
      </c>
      <c r="AK1501" s="39">
        <v>-3311292.0060000001</v>
      </c>
      <c r="AL1501" s="39">
        <v>-3311292.0060000001</v>
      </c>
      <c r="AM1501" s="39">
        <v>-3311292.0060000001</v>
      </c>
      <c r="AN1501" s="39">
        <v>-3311292.0060000001</v>
      </c>
      <c r="AO1501" s="39">
        <v>-3311292.0060000001</v>
      </c>
      <c r="AP1501" s="39">
        <v>-3311292.0060000001</v>
      </c>
      <c r="AQ1501" s="39">
        <v>-3311292.0060000001</v>
      </c>
      <c r="AR1501" s="39">
        <v>-3311292.0060000001</v>
      </c>
      <c r="AS1501" s="41">
        <v>-3311292.0060000001</v>
      </c>
    </row>
    <row r="1502" spans="1:45">
      <c r="A1502" s="20" t="s">
        <v>206</v>
      </c>
      <c r="B1502" s="21" t="s">
        <v>207</v>
      </c>
      <c r="C1502" s="15" t="s">
        <v>57</v>
      </c>
      <c r="D1502" s="15" t="s">
        <v>58</v>
      </c>
      <c r="E1502" s="15" t="s">
        <v>59</v>
      </c>
      <c r="F1502" s="15" t="s">
        <v>60</v>
      </c>
      <c r="G1502" s="15" t="s">
        <v>62</v>
      </c>
      <c r="H1502" s="45" t="s">
        <v>63</v>
      </c>
      <c r="I1502" s="39">
        <v>-3311292.0060000001</v>
      </c>
      <c r="J1502" s="39">
        <v>-3311292.0060000001</v>
      </c>
      <c r="K1502" s="39">
        <v>-3311292.0060000001</v>
      </c>
      <c r="L1502" s="39">
        <v>-3826046.0639999998</v>
      </c>
      <c r="M1502" s="39">
        <v>-3311292.0060000001</v>
      </c>
      <c r="N1502" s="39">
        <v>-3311292.0060000001</v>
      </c>
      <c r="O1502" s="39">
        <v>-3826046.0639999998</v>
      </c>
      <c r="P1502" s="39">
        <v>-3826046.0639999998</v>
      </c>
      <c r="Q1502" s="39"/>
      <c r="R1502" s="39"/>
      <c r="S1502" s="39">
        <v>0</v>
      </c>
      <c r="T1502" s="39">
        <v>-3311292.0060000001</v>
      </c>
      <c r="U1502" s="39">
        <v>0</v>
      </c>
      <c r="V1502" s="39">
        <v>0</v>
      </c>
      <c r="W1502" s="39">
        <v>0</v>
      </c>
      <c r="X1502" s="39">
        <v>0</v>
      </c>
      <c r="Y1502" s="39">
        <v>0</v>
      </c>
      <c r="Z1502" s="39">
        <v>0</v>
      </c>
      <c r="AA1502" s="39">
        <v>0</v>
      </c>
      <c r="AB1502" s="39">
        <v>0</v>
      </c>
      <c r="AC1502" s="39">
        <v>0</v>
      </c>
      <c r="AD1502" s="39"/>
      <c r="AE1502" s="39"/>
      <c r="AF1502" s="39"/>
      <c r="AG1502" s="39">
        <v>-3311292.0060000001</v>
      </c>
      <c r="AH1502" s="39">
        <v>-3311292.0060000001</v>
      </c>
      <c r="AI1502" s="39">
        <v>-3311292.0060000001</v>
      </c>
      <c r="AJ1502" s="39">
        <v>-3311292.0060000001</v>
      </c>
      <c r="AK1502" s="39">
        <v>-3311292.0060000001</v>
      </c>
      <c r="AL1502" s="39">
        <v>-3311292.0060000001</v>
      </c>
      <c r="AM1502" s="39">
        <v>-3311292.0060000001</v>
      </c>
      <c r="AN1502" s="39">
        <v>-3311292.0060000001</v>
      </c>
      <c r="AO1502" s="39">
        <v>-3311292.0060000001</v>
      </c>
      <c r="AP1502" s="39">
        <v>-3311292.0060000001</v>
      </c>
      <c r="AQ1502" s="39">
        <v>-3311292.0060000001</v>
      </c>
      <c r="AR1502" s="39">
        <v>-3311292.0060000001</v>
      </c>
      <c r="AS1502" s="41">
        <v>-3311292.0060000001</v>
      </c>
    </row>
    <row r="1503" spans="1:45">
      <c r="A1503" s="22" t="s">
        <v>208</v>
      </c>
      <c r="B1503" s="21" t="s">
        <v>209</v>
      </c>
      <c r="C1503" s="15" t="s">
        <v>57</v>
      </c>
      <c r="D1503" s="15" t="s">
        <v>58</v>
      </c>
      <c r="E1503" s="15" t="s">
        <v>59</v>
      </c>
      <c r="F1503" s="15" t="s">
        <v>60</v>
      </c>
      <c r="G1503" s="15" t="s">
        <v>62</v>
      </c>
      <c r="H1503" s="45" t="s">
        <v>63</v>
      </c>
      <c r="I1503" s="39">
        <v>-4305971.4000000004</v>
      </c>
      <c r="J1503" s="39">
        <v>-4305971.4000000004</v>
      </c>
      <c r="K1503" s="39">
        <v>-4305971.4000000004</v>
      </c>
      <c r="L1503" s="39">
        <v>-4905187.2620000001</v>
      </c>
      <c r="M1503" s="39">
        <v>-4305971.4000000004</v>
      </c>
      <c r="N1503" s="39">
        <v>-4305971.4000000004</v>
      </c>
      <c r="O1503" s="39">
        <v>-4905187.2620000001</v>
      </c>
      <c r="P1503" s="39">
        <v>-4905187.2620000001</v>
      </c>
      <c r="Q1503" s="39"/>
      <c r="R1503" s="39"/>
      <c r="S1503" s="39">
        <v>0</v>
      </c>
      <c r="T1503" s="39">
        <v>-4305971.4000000004</v>
      </c>
      <c r="U1503" s="39">
        <v>0</v>
      </c>
      <c r="V1503" s="39">
        <v>0</v>
      </c>
      <c r="W1503" s="39">
        <v>0</v>
      </c>
      <c r="X1503" s="39">
        <v>0</v>
      </c>
      <c r="Y1503" s="39">
        <v>0</v>
      </c>
      <c r="Z1503" s="39">
        <v>0</v>
      </c>
      <c r="AA1503" s="39">
        <v>0</v>
      </c>
      <c r="AB1503" s="39">
        <v>0</v>
      </c>
      <c r="AC1503" s="39">
        <v>0</v>
      </c>
      <c r="AD1503" s="39"/>
      <c r="AE1503" s="39"/>
      <c r="AF1503" s="39"/>
      <c r="AG1503" s="39">
        <v>-4305971.4000000004</v>
      </c>
      <c r="AH1503" s="39">
        <v>-4305971.4000000004</v>
      </c>
      <c r="AI1503" s="39">
        <v>-4305971.4000000004</v>
      </c>
      <c r="AJ1503" s="39">
        <v>-4305971.4000000004</v>
      </c>
      <c r="AK1503" s="39">
        <v>-4305971.4000000004</v>
      </c>
      <c r="AL1503" s="39">
        <v>-4305971.4000000004</v>
      </c>
      <c r="AM1503" s="39">
        <v>-4305971.4000000004</v>
      </c>
      <c r="AN1503" s="39">
        <v>-4305971.4000000004</v>
      </c>
      <c r="AO1503" s="39">
        <v>-4305971.4000000004</v>
      </c>
      <c r="AP1503" s="39">
        <v>-4305971.4000000004</v>
      </c>
      <c r="AQ1503" s="39">
        <v>-4305971.4000000004</v>
      </c>
      <c r="AR1503" s="39">
        <v>-4305971.4000000004</v>
      </c>
      <c r="AS1503" s="41">
        <v>-4305971.4000000004</v>
      </c>
    </row>
    <row r="1504" spans="1:45">
      <c r="A1504" s="22" t="s">
        <v>210</v>
      </c>
      <c r="B1504" s="21" t="s">
        <v>211</v>
      </c>
      <c r="C1504" s="15" t="s">
        <v>57</v>
      </c>
      <c r="D1504" s="15" t="s">
        <v>58</v>
      </c>
      <c r="E1504" s="15" t="s">
        <v>59</v>
      </c>
      <c r="F1504" s="15" t="s">
        <v>60</v>
      </c>
      <c r="G1504" s="15" t="s">
        <v>62</v>
      </c>
      <c r="H1504" s="45" t="s">
        <v>63</v>
      </c>
      <c r="I1504" s="39">
        <v>994679.39399999997</v>
      </c>
      <c r="J1504" s="39">
        <v>994679.39399999997</v>
      </c>
      <c r="K1504" s="39">
        <v>994679.39399999997</v>
      </c>
      <c r="L1504" s="39">
        <v>1079141.1980000001</v>
      </c>
      <c r="M1504" s="39">
        <v>994679.39399999997</v>
      </c>
      <c r="N1504" s="39">
        <v>994679.39399999997</v>
      </c>
      <c r="O1504" s="39">
        <v>1079141.1980000001</v>
      </c>
      <c r="P1504" s="39">
        <v>1079141.1980000001</v>
      </c>
      <c r="Q1504" s="39"/>
      <c r="R1504" s="39"/>
      <c r="S1504" s="39">
        <v>0</v>
      </c>
      <c r="T1504" s="39">
        <v>994679.39399999997</v>
      </c>
      <c r="U1504" s="39">
        <v>0</v>
      </c>
      <c r="V1504" s="39">
        <v>0</v>
      </c>
      <c r="W1504" s="39">
        <v>0</v>
      </c>
      <c r="X1504" s="39">
        <v>0</v>
      </c>
      <c r="Y1504" s="39">
        <v>0</v>
      </c>
      <c r="Z1504" s="39">
        <v>0</v>
      </c>
      <c r="AA1504" s="39">
        <v>0</v>
      </c>
      <c r="AB1504" s="39">
        <v>0</v>
      </c>
      <c r="AC1504" s="39">
        <v>0</v>
      </c>
      <c r="AD1504" s="39"/>
      <c r="AE1504" s="39"/>
      <c r="AF1504" s="39"/>
      <c r="AG1504" s="39">
        <v>994679.39399999997</v>
      </c>
      <c r="AH1504" s="39">
        <v>994679.39399999997</v>
      </c>
      <c r="AI1504" s="39">
        <v>994679.39399999997</v>
      </c>
      <c r="AJ1504" s="39">
        <v>994679.39399999997</v>
      </c>
      <c r="AK1504" s="39">
        <v>994679.39399999997</v>
      </c>
      <c r="AL1504" s="39">
        <v>994679.39399999997</v>
      </c>
      <c r="AM1504" s="39">
        <v>994679.39399999997</v>
      </c>
      <c r="AN1504" s="39">
        <v>994679.39399999997</v>
      </c>
      <c r="AO1504" s="39">
        <v>994679.39399999997</v>
      </c>
      <c r="AP1504" s="39">
        <v>994679.39399999997</v>
      </c>
      <c r="AQ1504" s="39">
        <v>994679.39399999997</v>
      </c>
      <c r="AR1504" s="39">
        <v>994679.39399999997</v>
      </c>
      <c r="AS1504" s="41">
        <v>994679.39399999997</v>
      </c>
    </row>
    <row r="1505" spans="1:45">
      <c r="A1505" s="20" t="s">
        <v>212</v>
      </c>
      <c r="B1505" s="21" t="s">
        <v>213</v>
      </c>
      <c r="C1505" s="15" t="s">
        <v>57</v>
      </c>
      <c r="D1505" s="15" t="s">
        <v>58</v>
      </c>
      <c r="E1505" s="15" t="s">
        <v>59</v>
      </c>
      <c r="F1505" s="15" t="s">
        <v>60</v>
      </c>
      <c r="G1505" s="15" t="s">
        <v>1131</v>
      </c>
      <c r="H1505" s="45" t="s">
        <v>1132</v>
      </c>
      <c r="I1505" s="39">
        <v>0</v>
      </c>
      <c r="J1505" s="39"/>
      <c r="K1505" s="39"/>
      <c r="L1505" s="39"/>
      <c r="M1505" s="39"/>
      <c r="N1505" s="39"/>
      <c r="O1505" s="39"/>
      <c r="P1505" s="39">
        <v>0</v>
      </c>
      <c r="Q1505" s="39"/>
      <c r="R1505" s="39"/>
      <c r="S1505" s="39">
        <v>0</v>
      </c>
      <c r="T1505" s="39"/>
      <c r="U1505" s="39"/>
      <c r="V1505" s="39"/>
      <c r="W1505" s="39"/>
      <c r="X1505" s="39"/>
      <c r="Y1505" s="39"/>
      <c r="Z1505" s="39"/>
      <c r="AA1505" s="39"/>
      <c r="AB1505" s="39"/>
      <c r="AC1505" s="39"/>
      <c r="AD1505" s="39"/>
      <c r="AE1505" s="39"/>
      <c r="AF1505" s="39"/>
      <c r="AG1505" s="39"/>
      <c r="AH1505" s="39"/>
      <c r="AI1505" s="39"/>
      <c r="AJ1505" s="39"/>
      <c r="AK1505" s="39"/>
      <c r="AL1505" s="39"/>
      <c r="AM1505" s="39"/>
      <c r="AN1505" s="39"/>
      <c r="AO1505" s="39"/>
      <c r="AP1505" s="39"/>
      <c r="AQ1505" s="39"/>
      <c r="AR1505" s="39"/>
      <c r="AS1505" s="41"/>
    </row>
    <row r="1506" spans="1:45">
      <c r="A1506" s="20" t="s">
        <v>212</v>
      </c>
      <c r="B1506" s="21" t="s">
        <v>213</v>
      </c>
      <c r="C1506" s="15" t="s">
        <v>57</v>
      </c>
      <c r="D1506" s="15" t="s">
        <v>58</v>
      </c>
      <c r="E1506" s="15" t="s">
        <v>59</v>
      </c>
      <c r="F1506" s="15" t="s">
        <v>60</v>
      </c>
      <c r="G1506" s="15" t="s">
        <v>1133</v>
      </c>
      <c r="H1506" s="45" t="s">
        <v>1134</v>
      </c>
      <c r="I1506" s="39">
        <v>0</v>
      </c>
      <c r="J1506" s="39"/>
      <c r="K1506" s="39"/>
      <c r="L1506" s="39"/>
      <c r="M1506" s="39"/>
      <c r="N1506" s="39"/>
      <c r="O1506" s="39"/>
      <c r="P1506" s="39">
        <v>0</v>
      </c>
      <c r="Q1506" s="39"/>
      <c r="R1506" s="39"/>
      <c r="S1506" s="39">
        <v>0</v>
      </c>
      <c r="T1506" s="39"/>
      <c r="U1506" s="39"/>
      <c r="V1506" s="39"/>
      <c r="W1506" s="39"/>
      <c r="X1506" s="39"/>
      <c r="Y1506" s="39"/>
      <c r="Z1506" s="39"/>
      <c r="AA1506" s="39"/>
      <c r="AB1506" s="39"/>
      <c r="AC1506" s="39"/>
      <c r="AD1506" s="39"/>
      <c r="AE1506" s="39"/>
      <c r="AF1506" s="39"/>
      <c r="AG1506" s="39"/>
      <c r="AH1506" s="39"/>
      <c r="AI1506" s="39"/>
      <c r="AJ1506" s="39"/>
      <c r="AK1506" s="39"/>
      <c r="AL1506" s="39"/>
      <c r="AM1506" s="39"/>
      <c r="AN1506" s="39"/>
      <c r="AO1506" s="39"/>
      <c r="AP1506" s="39"/>
      <c r="AQ1506" s="39"/>
      <c r="AR1506" s="39"/>
      <c r="AS1506" s="41"/>
    </row>
    <row r="1507" spans="1:45">
      <c r="A1507" s="20" t="s">
        <v>212</v>
      </c>
      <c r="B1507" s="21" t="s">
        <v>213</v>
      </c>
      <c r="C1507" s="15" t="s">
        <v>57</v>
      </c>
      <c r="D1507" s="15" t="s">
        <v>58</v>
      </c>
      <c r="E1507" s="15" t="s">
        <v>59</v>
      </c>
      <c r="F1507" s="15" t="s">
        <v>60</v>
      </c>
      <c r="G1507" s="15" t="s">
        <v>1135</v>
      </c>
      <c r="H1507" s="45" t="s">
        <v>61</v>
      </c>
      <c r="I1507" s="39">
        <v>0</v>
      </c>
      <c r="J1507" s="39"/>
      <c r="K1507" s="39"/>
      <c r="L1507" s="39">
        <v>0</v>
      </c>
      <c r="M1507" s="39"/>
      <c r="N1507" s="39"/>
      <c r="O1507" s="39">
        <v>0</v>
      </c>
      <c r="P1507" s="39">
        <v>0</v>
      </c>
      <c r="Q1507" s="39"/>
      <c r="R1507" s="39"/>
      <c r="S1507" s="39">
        <v>0</v>
      </c>
      <c r="T1507" s="39"/>
      <c r="U1507" s="39"/>
      <c r="V1507" s="39"/>
      <c r="W1507" s="39"/>
      <c r="X1507" s="39"/>
      <c r="Y1507" s="39"/>
      <c r="Z1507" s="39"/>
      <c r="AA1507" s="39"/>
      <c r="AB1507" s="39"/>
      <c r="AC1507" s="39"/>
      <c r="AD1507" s="39"/>
      <c r="AE1507" s="39"/>
      <c r="AF1507" s="39"/>
      <c r="AG1507" s="39"/>
      <c r="AH1507" s="39"/>
      <c r="AI1507" s="39"/>
      <c r="AJ1507" s="39"/>
      <c r="AK1507" s="39"/>
      <c r="AL1507" s="39"/>
      <c r="AM1507" s="39"/>
      <c r="AN1507" s="39"/>
      <c r="AO1507" s="39"/>
      <c r="AP1507" s="39"/>
      <c r="AQ1507" s="39"/>
      <c r="AR1507" s="39"/>
      <c r="AS1507" s="41"/>
    </row>
    <row r="1508" spans="1:45">
      <c r="A1508" s="20" t="s">
        <v>212</v>
      </c>
      <c r="B1508" s="21" t="s">
        <v>213</v>
      </c>
      <c r="C1508" s="15" t="s">
        <v>57</v>
      </c>
      <c r="D1508" s="15" t="s">
        <v>58</v>
      </c>
      <c r="E1508" s="15" t="s">
        <v>59</v>
      </c>
      <c r="F1508" s="15" t="s">
        <v>60</v>
      </c>
      <c r="G1508" s="15" t="s">
        <v>1136</v>
      </c>
      <c r="H1508" s="45" t="s">
        <v>1137</v>
      </c>
      <c r="I1508" s="39">
        <v>0</v>
      </c>
      <c r="J1508" s="39">
        <v>0</v>
      </c>
      <c r="K1508" s="39">
        <v>0</v>
      </c>
      <c r="L1508" s="39">
        <v>0</v>
      </c>
      <c r="M1508" s="39">
        <v>0</v>
      </c>
      <c r="N1508" s="39">
        <v>0</v>
      </c>
      <c r="O1508" s="39">
        <v>0</v>
      </c>
      <c r="P1508" s="39">
        <v>0</v>
      </c>
      <c r="Q1508" s="39">
        <v>0</v>
      </c>
      <c r="R1508" s="39">
        <v>0</v>
      </c>
      <c r="S1508" s="39">
        <v>0</v>
      </c>
      <c r="T1508" s="39">
        <v>0</v>
      </c>
      <c r="U1508" s="39">
        <v>0</v>
      </c>
      <c r="V1508" s="39">
        <v>0</v>
      </c>
      <c r="W1508" s="39">
        <v>0</v>
      </c>
      <c r="X1508" s="39">
        <v>0</v>
      </c>
      <c r="Y1508" s="39">
        <v>0</v>
      </c>
      <c r="Z1508" s="39">
        <v>0</v>
      </c>
      <c r="AA1508" s="39">
        <v>0</v>
      </c>
      <c r="AB1508" s="39">
        <v>0</v>
      </c>
      <c r="AC1508" s="39">
        <v>0</v>
      </c>
      <c r="AD1508" s="39">
        <v>0</v>
      </c>
      <c r="AE1508" s="39"/>
      <c r="AF1508" s="39"/>
      <c r="AG1508" s="39">
        <v>0</v>
      </c>
      <c r="AH1508" s="39">
        <v>0</v>
      </c>
      <c r="AI1508" s="39">
        <v>0</v>
      </c>
      <c r="AJ1508" s="39">
        <v>0</v>
      </c>
      <c r="AK1508" s="39">
        <v>0</v>
      </c>
      <c r="AL1508" s="39">
        <v>0</v>
      </c>
      <c r="AM1508" s="39">
        <v>0</v>
      </c>
      <c r="AN1508" s="39">
        <v>0</v>
      </c>
      <c r="AO1508" s="39">
        <v>0</v>
      </c>
      <c r="AP1508" s="39">
        <v>0</v>
      </c>
      <c r="AQ1508" s="39">
        <v>0</v>
      </c>
      <c r="AR1508" s="39">
        <v>0</v>
      </c>
      <c r="AS1508" s="41">
        <v>0</v>
      </c>
    </row>
    <row r="1509" spans="1:45">
      <c r="A1509" s="20" t="s">
        <v>212</v>
      </c>
      <c r="B1509" s="21" t="s">
        <v>213</v>
      </c>
      <c r="C1509" s="15" t="s">
        <v>57</v>
      </c>
      <c r="D1509" s="15" t="s">
        <v>58</v>
      </c>
      <c r="E1509" s="15" t="s">
        <v>59</v>
      </c>
      <c r="F1509" s="15" t="s">
        <v>60</v>
      </c>
      <c r="G1509" s="15" t="s">
        <v>1138</v>
      </c>
      <c r="H1509" s="45" t="s">
        <v>1139</v>
      </c>
      <c r="I1509" s="39">
        <v>0</v>
      </c>
      <c r="J1509" s="39">
        <v>0</v>
      </c>
      <c r="K1509" s="39">
        <v>0</v>
      </c>
      <c r="L1509" s="39"/>
      <c r="M1509" s="39">
        <v>0</v>
      </c>
      <c r="N1509" s="39">
        <v>0</v>
      </c>
      <c r="O1509" s="39"/>
      <c r="P1509" s="39">
        <v>0</v>
      </c>
      <c r="Q1509" s="39"/>
      <c r="R1509" s="39"/>
      <c r="S1509" s="39">
        <v>0</v>
      </c>
      <c r="T1509" s="39"/>
      <c r="U1509" s="39"/>
      <c r="V1509" s="39">
        <v>0</v>
      </c>
      <c r="W1509" s="39">
        <v>0</v>
      </c>
      <c r="X1509" s="39">
        <v>0</v>
      </c>
      <c r="Y1509" s="39">
        <v>0</v>
      </c>
      <c r="Z1509" s="39">
        <v>0</v>
      </c>
      <c r="AA1509" s="39">
        <v>0</v>
      </c>
      <c r="AB1509" s="39">
        <v>0</v>
      </c>
      <c r="AC1509" s="39">
        <v>0</v>
      </c>
      <c r="AD1509" s="39"/>
      <c r="AE1509" s="39"/>
      <c r="AF1509" s="39"/>
      <c r="AG1509" s="39"/>
      <c r="AH1509" s="39"/>
      <c r="AI1509" s="39">
        <v>0</v>
      </c>
      <c r="AJ1509" s="39">
        <v>0</v>
      </c>
      <c r="AK1509" s="39">
        <v>0</v>
      </c>
      <c r="AL1509" s="39">
        <v>0</v>
      </c>
      <c r="AM1509" s="39">
        <v>0</v>
      </c>
      <c r="AN1509" s="39">
        <v>0</v>
      </c>
      <c r="AO1509" s="39">
        <v>0</v>
      </c>
      <c r="AP1509" s="39">
        <v>0</v>
      </c>
      <c r="AQ1509" s="39">
        <v>0</v>
      </c>
      <c r="AR1509" s="39">
        <v>0</v>
      </c>
      <c r="AS1509" s="41">
        <v>0</v>
      </c>
    </row>
    <row r="1510" spans="1:45">
      <c r="A1510" s="20" t="s">
        <v>212</v>
      </c>
      <c r="B1510" s="21" t="s">
        <v>213</v>
      </c>
      <c r="C1510" s="15" t="s">
        <v>57</v>
      </c>
      <c r="D1510" s="15" t="s">
        <v>58</v>
      </c>
      <c r="E1510" s="15" t="s">
        <v>59</v>
      </c>
      <c r="F1510" s="15" t="s">
        <v>60</v>
      </c>
      <c r="G1510" s="15" t="s">
        <v>1220</v>
      </c>
      <c r="H1510" s="45" t="s">
        <v>1221</v>
      </c>
      <c r="I1510" s="39"/>
      <c r="J1510" s="39">
        <v>0</v>
      </c>
      <c r="K1510" s="39">
        <v>0</v>
      </c>
      <c r="L1510" s="39"/>
      <c r="M1510" s="39">
        <v>0</v>
      </c>
      <c r="N1510" s="39">
        <v>0</v>
      </c>
      <c r="O1510" s="39"/>
      <c r="P1510" s="39"/>
      <c r="Q1510" s="39"/>
      <c r="R1510" s="39"/>
      <c r="S1510" s="39"/>
      <c r="T1510" s="39"/>
      <c r="U1510" s="39"/>
      <c r="V1510" s="39"/>
      <c r="W1510" s="39"/>
      <c r="X1510" s="39"/>
      <c r="Y1510" s="39"/>
      <c r="Z1510" s="39"/>
      <c r="AA1510" s="39"/>
      <c r="AB1510" s="39">
        <v>0</v>
      </c>
      <c r="AC1510" s="39">
        <v>0</v>
      </c>
      <c r="AD1510" s="39"/>
      <c r="AE1510" s="39"/>
      <c r="AF1510" s="39"/>
      <c r="AG1510" s="39"/>
      <c r="AH1510" s="39"/>
      <c r="AI1510" s="39"/>
      <c r="AJ1510" s="39"/>
      <c r="AK1510" s="39"/>
      <c r="AL1510" s="39"/>
      <c r="AM1510" s="39"/>
      <c r="AN1510" s="39"/>
      <c r="AO1510" s="39">
        <v>0</v>
      </c>
      <c r="AP1510" s="39">
        <v>0</v>
      </c>
      <c r="AQ1510" s="39">
        <v>0</v>
      </c>
      <c r="AR1510" s="39">
        <v>0</v>
      </c>
      <c r="AS1510" s="41">
        <v>0</v>
      </c>
    </row>
    <row r="1511" spans="1:45">
      <c r="A1511" s="20" t="s">
        <v>212</v>
      </c>
      <c r="B1511" s="21" t="s">
        <v>213</v>
      </c>
      <c r="C1511" s="15" t="s">
        <v>57</v>
      </c>
      <c r="D1511" s="15" t="s">
        <v>58</v>
      </c>
      <c r="E1511" s="15" t="s">
        <v>59</v>
      </c>
      <c r="F1511" s="15" t="s">
        <v>60</v>
      </c>
      <c r="G1511" s="15" t="s">
        <v>1140</v>
      </c>
      <c r="H1511" s="45" t="s">
        <v>1141</v>
      </c>
      <c r="I1511" s="39"/>
      <c r="J1511" s="39">
        <v>0</v>
      </c>
      <c r="K1511" s="39">
        <v>0</v>
      </c>
      <c r="L1511" s="39">
        <v>0</v>
      </c>
      <c r="M1511" s="39">
        <v>0</v>
      </c>
      <c r="N1511" s="39">
        <v>0</v>
      </c>
      <c r="O1511" s="39">
        <v>0</v>
      </c>
      <c r="P1511" s="39"/>
      <c r="Q1511" s="39"/>
      <c r="R1511" s="39">
        <v>0</v>
      </c>
      <c r="S1511" s="39"/>
      <c r="T1511" s="39">
        <v>0</v>
      </c>
      <c r="U1511" s="39">
        <v>0</v>
      </c>
      <c r="V1511" s="39">
        <v>0</v>
      </c>
      <c r="W1511" s="39">
        <v>0</v>
      </c>
      <c r="X1511" s="39">
        <v>0</v>
      </c>
      <c r="Y1511" s="39">
        <v>0</v>
      </c>
      <c r="Z1511" s="39">
        <v>0</v>
      </c>
      <c r="AA1511" s="39">
        <v>0</v>
      </c>
      <c r="AB1511" s="39">
        <v>0</v>
      </c>
      <c r="AC1511" s="39">
        <v>0</v>
      </c>
      <c r="AD1511" s="39"/>
      <c r="AE1511" s="39"/>
      <c r="AF1511" s="39"/>
      <c r="AG1511" s="39">
        <v>0</v>
      </c>
      <c r="AH1511" s="39">
        <v>0</v>
      </c>
      <c r="AI1511" s="39">
        <v>0</v>
      </c>
      <c r="AJ1511" s="39">
        <v>0</v>
      </c>
      <c r="AK1511" s="39">
        <v>0</v>
      </c>
      <c r="AL1511" s="39">
        <v>0</v>
      </c>
      <c r="AM1511" s="39">
        <v>0</v>
      </c>
      <c r="AN1511" s="39">
        <v>0</v>
      </c>
      <c r="AO1511" s="39">
        <v>0</v>
      </c>
      <c r="AP1511" s="39">
        <v>0</v>
      </c>
      <c r="AQ1511" s="39">
        <v>0</v>
      </c>
      <c r="AR1511" s="39">
        <v>0</v>
      </c>
      <c r="AS1511" s="41">
        <v>0</v>
      </c>
    </row>
    <row r="1512" spans="1:45">
      <c r="A1512" s="20" t="s">
        <v>212</v>
      </c>
      <c r="B1512" s="21" t="s">
        <v>213</v>
      </c>
      <c r="C1512" s="15" t="s">
        <v>57</v>
      </c>
      <c r="D1512" s="15" t="s">
        <v>58</v>
      </c>
      <c r="E1512" s="15" t="s">
        <v>59</v>
      </c>
      <c r="F1512" s="15" t="s">
        <v>60</v>
      </c>
      <c r="G1512" s="15" t="s">
        <v>1142</v>
      </c>
      <c r="H1512" s="45" t="s">
        <v>1143</v>
      </c>
      <c r="I1512" s="39">
        <v>0</v>
      </c>
      <c r="J1512" s="39">
        <v>0</v>
      </c>
      <c r="K1512" s="39">
        <v>0</v>
      </c>
      <c r="L1512" s="39">
        <v>0</v>
      </c>
      <c r="M1512" s="39">
        <v>0</v>
      </c>
      <c r="N1512" s="39">
        <v>0</v>
      </c>
      <c r="O1512" s="39">
        <v>0</v>
      </c>
      <c r="P1512" s="39">
        <v>0</v>
      </c>
      <c r="Q1512" s="39"/>
      <c r="R1512" s="39">
        <v>0</v>
      </c>
      <c r="S1512" s="39">
        <v>0</v>
      </c>
      <c r="T1512" s="39">
        <v>0</v>
      </c>
      <c r="U1512" s="39">
        <v>0</v>
      </c>
      <c r="V1512" s="39">
        <v>0</v>
      </c>
      <c r="W1512" s="39">
        <v>0</v>
      </c>
      <c r="X1512" s="39">
        <v>0</v>
      </c>
      <c r="Y1512" s="39">
        <v>0</v>
      </c>
      <c r="Z1512" s="39">
        <v>0</v>
      </c>
      <c r="AA1512" s="39">
        <v>0</v>
      </c>
      <c r="AB1512" s="39">
        <v>0</v>
      </c>
      <c r="AC1512" s="39">
        <v>0</v>
      </c>
      <c r="AD1512" s="39"/>
      <c r="AE1512" s="39"/>
      <c r="AF1512" s="39"/>
      <c r="AG1512" s="39">
        <v>0</v>
      </c>
      <c r="AH1512" s="39">
        <v>0</v>
      </c>
      <c r="AI1512" s="39">
        <v>0</v>
      </c>
      <c r="AJ1512" s="39">
        <v>0</v>
      </c>
      <c r="AK1512" s="39">
        <v>0</v>
      </c>
      <c r="AL1512" s="39">
        <v>0</v>
      </c>
      <c r="AM1512" s="39">
        <v>0</v>
      </c>
      <c r="AN1512" s="39">
        <v>0</v>
      </c>
      <c r="AO1512" s="39">
        <v>0</v>
      </c>
      <c r="AP1512" s="39">
        <v>0</v>
      </c>
      <c r="AQ1512" s="39">
        <v>0</v>
      </c>
      <c r="AR1512" s="39">
        <v>0</v>
      </c>
      <c r="AS1512" s="41">
        <v>0</v>
      </c>
    </row>
    <row r="1513" spans="1:45">
      <c r="A1513" s="20" t="s">
        <v>212</v>
      </c>
      <c r="B1513" s="21" t="s">
        <v>213</v>
      </c>
      <c r="C1513" s="15" t="s">
        <v>57</v>
      </c>
      <c r="D1513" s="15" t="s">
        <v>58</v>
      </c>
      <c r="E1513" s="15" t="s">
        <v>59</v>
      </c>
      <c r="F1513" s="15" t="s">
        <v>60</v>
      </c>
      <c r="G1513" s="15" t="s">
        <v>1144</v>
      </c>
      <c r="H1513" s="45" t="s">
        <v>1145</v>
      </c>
      <c r="I1513" s="39">
        <v>0</v>
      </c>
      <c r="J1513" s="39">
        <v>0</v>
      </c>
      <c r="K1513" s="39">
        <v>0</v>
      </c>
      <c r="L1513" s="39">
        <v>0</v>
      </c>
      <c r="M1513" s="39">
        <v>0</v>
      </c>
      <c r="N1513" s="39">
        <v>0</v>
      </c>
      <c r="O1513" s="39">
        <v>0</v>
      </c>
      <c r="P1513" s="39">
        <v>0</v>
      </c>
      <c r="Q1513" s="39"/>
      <c r="R1513" s="39">
        <v>0</v>
      </c>
      <c r="S1513" s="39">
        <v>0</v>
      </c>
      <c r="T1513" s="39">
        <v>0</v>
      </c>
      <c r="U1513" s="39">
        <v>0</v>
      </c>
      <c r="V1513" s="39">
        <v>0</v>
      </c>
      <c r="W1513" s="39">
        <v>0</v>
      </c>
      <c r="X1513" s="39">
        <v>0</v>
      </c>
      <c r="Y1513" s="39">
        <v>0</v>
      </c>
      <c r="Z1513" s="39">
        <v>0</v>
      </c>
      <c r="AA1513" s="39">
        <v>0</v>
      </c>
      <c r="AB1513" s="39">
        <v>0</v>
      </c>
      <c r="AC1513" s="39">
        <v>0</v>
      </c>
      <c r="AD1513" s="39"/>
      <c r="AE1513" s="39"/>
      <c r="AF1513" s="39"/>
      <c r="AG1513" s="39">
        <v>0</v>
      </c>
      <c r="AH1513" s="39">
        <v>0</v>
      </c>
      <c r="AI1513" s="39">
        <v>0</v>
      </c>
      <c r="AJ1513" s="39">
        <v>0</v>
      </c>
      <c r="AK1513" s="39">
        <v>0</v>
      </c>
      <c r="AL1513" s="39">
        <v>0</v>
      </c>
      <c r="AM1513" s="39">
        <v>0</v>
      </c>
      <c r="AN1513" s="39">
        <v>0</v>
      </c>
      <c r="AO1513" s="39">
        <v>0</v>
      </c>
      <c r="AP1513" s="39">
        <v>0</v>
      </c>
      <c r="AQ1513" s="39">
        <v>0</v>
      </c>
      <c r="AR1513" s="39">
        <v>0</v>
      </c>
      <c r="AS1513" s="41">
        <v>0</v>
      </c>
    </row>
    <row r="1514" spans="1:45">
      <c r="A1514" s="20" t="s">
        <v>212</v>
      </c>
      <c r="B1514" s="21" t="s">
        <v>213</v>
      </c>
      <c r="C1514" s="15" t="s">
        <v>57</v>
      </c>
      <c r="D1514" s="15" t="s">
        <v>58</v>
      </c>
      <c r="E1514" s="15" t="s">
        <v>59</v>
      </c>
      <c r="F1514" s="15" t="s">
        <v>60</v>
      </c>
      <c r="G1514" s="15" t="s">
        <v>1146</v>
      </c>
      <c r="H1514" s="45" t="s">
        <v>1147</v>
      </c>
      <c r="I1514" s="39">
        <v>0</v>
      </c>
      <c r="J1514" s="39">
        <v>0</v>
      </c>
      <c r="K1514" s="39">
        <v>0</v>
      </c>
      <c r="L1514" s="39">
        <v>0</v>
      </c>
      <c r="M1514" s="39">
        <v>0</v>
      </c>
      <c r="N1514" s="39">
        <v>0</v>
      </c>
      <c r="O1514" s="39">
        <v>0</v>
      </c>
      <c r="P1514" s="39">
        <v>0</v>
      </c>
      <c r="Q1514" s="39"/>
      <c r="R1514" s="39">
        <v>0</v>
      </c>
      <c r="S1514" s="39">
        <v>0</v>
      </c>
      <c r="T1514" s="39">
        <v>0</v>
      </c>
      <c r="U1514" s="39">
        <v>0</v>
      </c>
      <c r="V1514" s="39">
        <v>0</v>
      </c>
      <c r="W1514" s="39">
        <v>0</v>
      </c>
      <c r="X1514" s="39">
        <v>0</v>
      </c>
      <c r="Y1514" s="39">
        <v>0</v>
      </c>
      <c r="Z1514" s="39">
        <v>0</v>
      </c>
      <c r="AA1514" s="39">
        <v>0</v>
      </c>
      <c r="AB1514" s="39">
        <v>0</v>
      </c>
      <c r="AC1514" s="39">
        <v>0</v>
      </c>
      <c r="AD1514" s="39"/>
      <c r="AE1514" s="39"/>
      <c r="AF1514" s="39"/>
      <c r="AG1514" s="39">
        <v>0</v>
      </c>
      <c r="AH1514" s="39">
        <v>0</v>
      </c>
      <c r="AI1514" s="39">
        <v>0</v>
      </c>
      <c r="AJ1514" s="39">
        <v>0</v>
      </c>
      <c r="AK1514" s="39">
        <v>0</v>
      </c>
      <c r="AL1514" s="39">
        <v>0</v>
      </c>
      <c r="AM1514" s="39">
        <v>0</v>
      </c>
      <c r="AN1514" s="39">
        <v>0</v>
      </c>
      <c r="AO1514" s="39">
        <v>0</v>
      </c>
      <c r="AP1514" s="39">
        <v>0</v>
      </c>
      <c r="AQ1514" s="39">
        <v>0</v>
      </c>
      <c r="AR1514" s="39">
        <v>0</v>
      </c>
      <c r="AS1514" s="41">
        <v>0</v>
      </c>
    </row>
    <row r="1515" spans="1:45">
      <c r="A1515" s="20" t="s">
        <v>212</v>
      </c>
      <c r="B1515" s="21" t="s">
        <v>213</v>
      </c>
      <c r="C1515" s="15" t="s">
        <v>57</v>
      </c>
      <c r="D1515" s="15" t="s">
        <v>58</v>
      </c>
      <c r="E1515" s="15" t="s">
        <v>59</v>
      </c>
      <c r="F1515" s="15" t="s">
        <v>60</v>
      </c>
      <c r="G1515" s="15" t="s">
        <v>1148</v>
      </c>
      <c r="H1515" s="45" t="s">
        <v>1132</v>
      </c>
      <c r="I1515" s="39"/>
      <c r="J1515" s="39">
        <v>0</v>
      </c>
      <c r="K1515" s="39">
        <v>0</v>
      </c>
      <c r="L1515" s="39">
        <v>0</v>
      </c>
      <c r="M1515" s="39">
        <v>0</v>
      </c>
      <c r="N1515" s="39">
        <v>0</v>
      </c>
      <c r="O1515" s="39">
        <v>0</v>
      </c>
      <c r="P1515" s="39"/>
      <c r="Q1515" s="39"/>
      <c r="R1515" s="39">
        <v>0</v>
      </c>
      <c r="S1515" s="39"/>
      <c r="T1515" s="39">
        <v>0</v>
      </c>
      <c r="U1515" s="39">
        <v>0</v>
      </c>
      <c r="V1515" s="39">
        <v>0</v>
      </c>
      <c r="W1515" s="39">
        <v>0</v>
      </c>
      <c r="X1515" s="39">
        <v>0</v>
      </c>
      <c r="Y1515" s="39">
        <v>0</v>
      </c>
      <c r="Z1515" s="39">
        <v>0</v>
      </c>
      <c r="AA1515" s="39">
        <v>0</v>
      </c>
      <c r="AB1515" s="39">
        <v>0</v>
      </c>
      <c r="AC1515" s="39">
        <v>0</v>
      </c>
      <c r="AD1515" s="39"/>
      <c r="AE1515" s="39"/>
      <c r="AF1515" s="39"/>
      <c r="AG1515" s="39">
        <v>0</v>
      </c>
      <c r="AH1515" s="39">
        <v>0</v>
      </c>
      <c r="AI1515" s="39">
        <v>0</v>
      </c>
      <c r="AJ1515" s="39">
        <v>0</v>
      </c>
      <c r="AK1515" s="39">
        <v>0</v>
      </c>
      <c r="AL1515" s="39">
        <v>0</v>
      </c>
      <c r="AM1515" s="39">
        <v>0</v>
      </c>
      <c r="AN1515" s="39">
        <v>0</v>
      </c>
      <c r="AO1515" s="39">
        <v>0</v>
      </c>
      <c r="AP1515" s="39">
        <v>0</v>
      </c>
      <c r="AQ1515" s="39">
        <v>0</v>
      </c>
      <c r="AR1515" s="39">
        <v>0</v>
      </c>
      <c r="AS1515" s="41">
        <v>0</v>
      </c>
    </row>
    <row r="1516" spans="1:45">
      <c r="A1516" s="20" t="s">
        <v>212</v>
      </c>
      <c r="B1516" s="21" t="s">
        <v>213</v>
      </c>
      <c r="C1516" s="15" t="s">
        <v>57</v>
      </c>
      <c r="D1516" s="15" t="s">
        <v>58</v>
      </c>
      <c r="E1516" s="15" t="s">
        <v>59</v>
      </c>
      <c r="F1516" s="15" t="s">
        <v>60</v>
      </c>
      <c r="G1516" s="15" t="s">
        <v>1149</v>
      </c>
      <c r="H1516" s="45" t="s">
        <v>1150</v>
      </c>
      <c r="I1516" s="39">
        <v>0</v>
      </c>
      <c r="J1516" s="39">
        <v>0</v>
      </c>
      <c r="K1516" s="39">
        <v>0</v>
      </c>
      <c r="L1516" s="39">
        <v>0</v>
      </c>
      <c r="M1516" s="39">
        <v>0</v>
      </c>
      <c r="N1516" s="39">
        <v>0</v>
      </c>
      <c r="O1516" s="39">
        <v>0</v>
      </c>
      <c r="P1516" s="39">
        <v>0</v>
      </c>
      <c r="Q1516" s="39">
        <v>0</v>
      </c>
      <c r="R1516" s="39"/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39">
        <v>0</v>
      </c>
      <c r="AB1516" s="39">
        <v>0</v>
      </c>
      <c r="AC1516" s="39">
        <v>0</v>
      </c>
      <c r="AD1516" s="39">
        <v>0</v>
      </c>
      <c r="AE1516" s="39"/>
      <c r="AF1516" s="39"/>
      <c r="AG1516" s="39">
        <v>0</v>
      </c>
      <c r="AH1516" s="39">
        <v>0</v>
      </c>
      <c r="AI1516" s="39">
        <v>0</v>
      </c>
      <c r="AJ1516" s="39">
        <v>0</v>
      </c>
      <c r="AK1516" s="39">
        <v>0</v>
      </c>
      <c r="AL1516" s="39">
        <v>0</v>
      </c>
      <c r="AM1516" s="39">
        <v>0</v>
      </c>
      <c r="AN1516" s="39">
        <v>0</v>
      </c>
      <c r="AO1516" s="39">
        <v>0</v>
      </c>
      <c r="AP1516" s="39">
        <v>0</v>
      </c>
      <c r="AQ1516" s="39">
        <v>0</v>
      </c>
      <c r="AR1516" s="39">
        <v>0</v>
      </c>
      <c r="AS1516" s="41">
        <v>0</v>
      </c>
    </row>
    <row r="1517" spans="1:45">
      <c r="A1517" s="20" t="s">
        <v>212</v>
      </c>
      <c r="B1517" s="21" t="s">
        <v>213</v>
      </c>
      <c r="C1517" s="15" t="s">
        <v>57</v>
      </c>
      <c r="D1517" s="15" t="s">
        <v>58</v>
      </c>
      <c r="E1517" s="15" t="s">
        <v>59</v>
      </c>
      <c r="F1517" s="15" t="s">
        <v>60</v>
      </c>
      <c r="G1517" s="15" t="s">
        <v>1151</v>
      </c>
      <c r="H1517" s="45" t="s">
        <v>1152</v>
      </c>
      <c r="I1517" s="39">
        <v>0</v>
      </c>
      <c r="J1517" s="39">
        <v>0</v>
      </c>
      <c r="K1517" s="39">
        <v>0</v>
      </c>
      <c r="L1517" s="39">
        <v>0</v>
      </c>
      <c r="M1517" s="39">
        <v>0</v>
      </c>
      <c r="N1517" s="39">
        <v>0</v>
      </c>
      <c r="O1517" s="39">
        <v>0</v>
      </c>
      <c r="P1517" s="39">
        <v>0</v>
      </c>
      <c r="Q1517" s="39"/>
      <c r="R1517" s="39">
        <v>0</v>
      </c>
      <c r="S1517" s="39">
        <v>0</v>
      </c>
      <c r="T1517" s="39">
        <v>0</v>
      </c>
      <c r="U1517" s="39">
        <v>0</v>
      </c>
      <c r="V1517" s="39">
        <v>0</v>
      </c>
      <c r="W1517" s="39">
        <v>0</v>
      </c>
      <c r="X1517" s="39">
        <v>0</v>
      </c>
      <c r="Y1517" s="39">
        <v>0</v>
      </c>
      <c r="Z1517" s="39">
        <v>0</v>
      </c>
      <c r="AA1517" s="39">
        <v>0</v>
      </c>
      <c r="AB1517" s="39">
        <v>0</v>
      </c>
      <c r="AC1517" s="39">
        <v>0</v>
      </c>
      <c r="AD1517" s="39"/>
      <c r="AE1517" s="39"/>
      <c r="AF1517" s="39"/>
      <c r="AG1517" s="39">
        <v>0</v>
      </c>
      <c r="AH1517" s="39">
        <v>0</v>
      </c>
      <c r="AI1517" s="39">
        <v>0</v>
      </c>
      <c r="AJ1517" s="39">
        <v>0</v>
      </c>
      <c r="AK1517" s="39">
        <v>0</v>
      </c>
      <c r="AL1517" s="39">
        <v>0</v>
      </c>
      <c r="AM1517" s="39">
        <v>0</v>
      </c>
      <c r="AN1517" s="39">
        <v>0</v>
      </c>
      <c r="AO1517" s="39">
        <v>0</v>
      </c>
      <c r="AP1517" s="39">
        <v>0</v>
      </c>
      <c r="AQ1517" s="39">
        <v>0</v>
      </c>
      <c r="AR1517" s="39">
        <v>0</v>
      </c>
      <c r="AS1517" s="41">
        <v>0</v>
      </c>
    </row>
    <row r="1518" spans="1:45">
      <c r="A1518" s="20" t="s">
        <v>212</v>
      </c>
      <c r="B1518" s="21" t="s">
        <v>213</v>
      </c>
      <c r="C1518" s="15" t="s">
        <v>57</v>
      </c>
      <c r="D1518" s="15" t="s">
        <v>58</v>
      </c>
      <c r="E1518" s="15" t="s">
        <v>59</v>
      </c>
      <c r="F1518" s="15" t="s">
        <v>60</v>
      </c>
      <c r="G1518" s="15" t="s">
        <v>1153</v>
      </c>
      <c r="H1518" s="45" t="s">
        <v>1154</v>
      </c>
      <c r="I1518" s="39">
        <v>0</v>
      </c>
      <c r="J1518" s="39">
        <v>0</v>
      </c>
      <c r="K1518" s="39">
        <v>0</v>
      </c>
      <c r="L1518" s="39">
        <v>0</v>
      </c>
      <c r="M1518" s="39">
        <v>0</v>
      </c>
      <c r="N1518" s="39">
        <v>0</v>
      </c>
      <c r="O1518" s="39">
        <v>0</v>
      </c>
      <c r="P1518" s="39">
        <v>0</v>
      </c>
      <c r="Q1518" s="39">
        <v>0</v>
      </c>
      <c r="R1518" s="39"/>
      <c r="S1518" s="39">
        <v>0</v>
      </c>
      <c r="T1518" s="39">
        <v>0</v>
      </c>
      <c r="U1518" s="39">
        <v>0</v>
      </c>
      <c r="V1518" s="39">
        <v>0</v>
      </c>
      <c r="W1518" s="39">
        <v>0</v>
      </c>
      <c r="X1518" s="39">
        <v>0</v>
      </c>
      <c r="Y1518" s="39">
        <v>0</v>
      </c>
      <c r="Z1518" s="39">
        <v>0</v>
      </c>
      <c r="AA1518" s="39">
        <v>0</v>
      </c>
      <c r="AB1518" s="39">
        <v>0</v>
      </c>
      <c r="AC1518" s="39">
        <v>0</v>
      </c>
      <c r="AD1518" s="39">
        <v>0</v>
      </c>
      <c r="AE1518" s="39"/>
      <c r="AF1518" s="39"/>
      <c r="AG1518" s="39">
        <v>0</v>
      </c>
      <c r="AH1518" s="39">
        <v>0</v>
      </c>
      <c r="AI1518" s="39">
        <v>0</v>
      </c>
      <c r="AJ1518" s="39">
        <v>0</v>
      </c>
      <c r="AK1518" s="39">
        <v>0</v>
      </c>
      <c r="AL1518" s="39">
        <v>0</v>
      </c>
      <c r="AM1518" s="39">
        <v>0</v>
      </c>
      <c r="AN1518" s="39">
        <v>0</v>
      </c>
      <c r="AO1518" s="39">
        <v>0</v>
      </c>
      <c r="AP1518" s="39">
        <v>0</v>
      </c>
      <c r="AQ1518" s="39">
        <v>0</v>
      </c>
      <c r="AR1518" s="39">
        <v>0</v>
      </c>
      <c r="AS1518" s="41">
        <v>0</v>
      </c>
    </row>
    <row r="1519" spans="1:45">
      <c r="A1519" s="20" t="s">
        <v>212</v>
      </c>
      <c r="B1519" s="21" t="s">
        <v>213</v>
      </c>
      <c r="C1519" s="15" t="s">
        <v>57</v>
      </c>
      <c r="D1519" s="15" t="s">
        <v>58</v>
      </c>
      <c r="E1519" s="15" t="s">
        <v>59</v>
      </c>
      <c r="F1519" s="15" t="s">
        <v>60</v>
      </c>
      <c r="G1519" s="15" t="s">
        <v>1155</v>
      </c>
      <c r="H1519" s="45" t="s">
        <v>1156</v>
      </c>
      <c r="I1519" s="39">
        <v>0</v>
      </c>
      <c r="J1519" s="39">
        <v>0</v>
      </c>
      <c r="K1519" s="39">
        <v>0</v>
      </c>
      <c r="L1519" s="39">
        <v>0</v>
      </c>
      <c r="M1519" s="39">
        <v>0</v>
      </c>
      <c r="N1519" s="39">
        <v>0</v>
      </c>
      <c r="O1519" s="39">
        <v>0</v>
      </c>
      <c r="P1519" s="39">
        <v>0</v>
      </c>
      <c r="Q1519" s="39"/>
      <c r="R1519" s="39">
        <v>0</v>
      </c>
      <c r="S1519" s="39">
        <v>0</v>
      </c>
      <c r="T1519" s="39"/>
      <c r="U1519" s="39">
        <v>0</v>
      </c>
      <c r="V1519" s="39">
        <v>0</v>
      </c>
      <c r="W1519" s="39">
        <v>0</v>
      </c>
      <c r="X1519" s="39">
        <v>0</v>
      </c>
      <c r="Y1519" s="39">
        <v>0</v>
      </c>
      <c r="Z1519" s="39">
        <v>0</v>
      </c>
      <c r="AA1519" s="39">
        <v>0</v>
      </c>
      <c r="AB1519" s="39">
        <v>0</v>
      </c>
      <c r="AC1519" s="39">
        <v>0</v>
      </c>
      <c r="AD1519" s="39"/>
      <c r="AE1519" s="39"/>
      <c r="AF1519" s="39"/>
      <c r="AG1519" s="39"/>
      <c r="AH1519" s="39">
        <v>0</v>
      </c>
      <c r="AI1519" s="39">
        <v>0</v>
      </c>
      <c r="AJ1519" s="39">
        <v>0</v>
      </c>
      <c r="AK1519" s="39">
        <v>0</v>
      </c>
      <c r="AL1519" s="39">
        <v>0</v>
      </c>
      <c r="AM1519" s="39">
        <v>0</v>
      </c>
      <c r="AN1519" s="39">
        <v>0</v>
      </c>
      <c r="AO1519" s="39">
        <v>0</v>
      </c>
      <c r="AP1519" s="39">
        <v>0</v>
      </c>
      <c r="AQ1519" s="39">
        <v>0</v>
      </c>
      <c r="AR1519" s="39">
        <v>0</v>
      </c>
      <c r="AS1519" s="41">
        <v>0</v>
      </c>
    </row>
    <row r="1520" spans="1:45">
      <c r="A1520" s="20" t="s">
        <v>212</v>
      </c>
      <c r="B1520" s="21" t="s">
        <v>213</v>
      </c>
      <c r="C1520" s="15" t="s">
        <v>57</v>
      </c>
      <c r="D1520" s="15" t="s">
        <v>58</v>
      </c>
      <c r="E1520" s="15" t="s">
        <v>59</v>
      </c>
      <c r="F1520" s="15" t="s">
        <v>60</v>
      </c>
      <c r="G1520" s="15" t="s">
        <v>1157</v>
      </c>
      <c r="H1520" s="45" t="s">
        <v>1158</v>
      </c>
      <c r="I1520" s="39"/>
      <c r="J1520" s="39">
        <v>0</v>
      </c>
      <c r="K1520" s="39">
        <v>0</v>
      </c>
      <c r="L1520" s="39">
        <v>0</v>
      </c>
      <c r="M1520" s="39">
        <v>0</v>
      </c>
      <c r="N1520" s="39">
        <v>0</v>
      </c>
      <c r="O1520" s="39">
        <v>0</v>
      </c>
      <c r="P1520" s="39"/>
      <c r="Q1520" s="39"/>
      <c r="R1520" s="39">
        <v>0</v>
      </c>
      <c r="S1520" s="39"/>
      <c r="T1520" s="39">
        <v>0</v>
      </c>
      <c r="U1520" s="39">
        <v>0</v>
      </c>
      <c r="V1520" s="39">
        <v>0</v>
      </c>
      <c r="W1520" s="39">
        <v>0</v>
      </c>
      <c r="X1520" s="39">
        <v>0</v>
      </c>
      <c r="Y1520" s="39">
        <v>0</v>
      </c>
      <c r="Z1520" s="39">
        <v>0</v>
      </c>
      <c r="AA1520" s="39">
        <v>0</v>
      </c>
      <c r="AB1520" s="39">
        <v>0</v>
      </c>
      <c r="AC1520" s="39">
        <v>0</v>
      </c>
      <c r="AD1520" s="39"/>
      <c r="AE1520" s="39"/>
      <c r="AF1520" s="39"/>
      <c r="AG1520" s="39">
        <v>0</v>
      </c>
      <c r="AH1520" s="39">
        <v>0</v>
      </c>
      <c r="AI1520" s="39">
        <v>0</v>
      </c>
      <c r="AJ1520" s="39">
        <v>0</v>
      </c>
      <c r="AK1520" s="39">
        <v>0</v>
      </c>
      <c r="AL1520" s="39">
        <v>0</v>
      </c>
      <c r="AM1520" s="39">
        <v>0</v>
      </c>
      <c r="AN1520" s="39">
        <v>0</v>
      </c>
      <c r="AO1520" s="39">
        <v>0</v>
      </c>
      <c r="AP1520" s="39">
        <v>0</v>
      </c>
      <c r="AQ1520" s="39">
        <v>0</v>
      </c>
      <c r="AR1520" s="39">
        <v>0</v>
      </c>
      <c r="AS1520" s="41">
        <v>0</v>
      </c>
    </row>
    <row r="1521" spans="1:45">
      <c r="A1521" s="20" t="s">
        <v>212</v>
      </c>
      <c r="B1521" s="21" t="s">
        <v>213</v>
      </c>
      <c r="C1521" s="15" t="s">
        <v>57</v>
      </c>
      <c r="D1521" s="15" t="s">
        <v>58</v>
      </c>
      <c r="E1521" s="15" t="s">
        <v>59</v>
      </c>
      <c r="F1521" s="15" t="s">
        <v>60</v>
      </c>
      <c r="G1521" s="15" t="s">
        <v>1159</v>
      </c>
      <c r="H1521" s="45" t="s">
        <v>1160</v>
      </c>
      <c r="I1521" s="39">
        <v>0</v>
      </c>
      <c r="J1521" s="39">
        <v>0</v>
      </c>
      <c r="K1521" s="39">
        <v>0</v>
      </c>
      <c r="L1521" s="39">
        <v>0</v>
      </c>
      <c r="M1521" s="39">
        <v>0</v>
      </c>
      <c r="N1521" s="39">
        <v>0</v>
      </c>
      <c r="O1521" s="39">
        <v>0</v>
      </c>
      <c r="P1521" s="39">
        <v>0</v>
      </c>
      <c r="Q1521" s="39"/>
      <c r="R1521" s="39">
        <v>0</v>
      </c>
      <c r="S1521" s="39">
        <v>0</v>
      </c>
      <c r="T1521" s="39">
        <v>0</v>
      </c>
      <c r="U1521" s="39">
        <v>0</v>
      </c>
      <c r="V1521" s="39">
        <v>0</v>
      </c>
      <c r="W1521" s="39">
        <v>0</v>
      </c>
      <c r="X1521" s="39">
        <v>0</v>
      </c>
      <c r="Y1521" s="39">
        <v>0</v>
      </c>
      <c r="Z1521" s="39">
        <v>0</v>
      </c>
      <c r="AA1521" s="39">
        <v>0</v>
      </c>
      <c r="AB1521" s="39">
        <v>0</v>
      </c>
      <c r="AC1521" s="39">
        <v>0</v>
      </c>
      <c r="AD1521" s="39"/>
      <c r="AE1521" s="39"/>
      <c r="AF1521" s="39"/>
      <c r="AG1521" s="39">
        <v>0</v>
      </c>
      <c r="AH1521" s="39">
        <v>0</v>
      </c>
      <c r="AI1521" s="39">
        <v>0</v>
      </c>
      <c r="AJ1521" s="39">
        <v>0</v>
      </c>
      <c r="AK1521" s="39">
        <v>0</v>
      </c>
      <c r="AL1521" s="39">
        <v>0</v>
      </c>
      <c r="AM1521" s="39">
        <v>0</v>
      </c>
      <c r="AN1521" s="39">
        <v>0</v>
      </c>
      <c r="AO1521" s="39">
        <v>0</v>
      </c>
      <c r="AP1521" s="39">
        <v>0</v>
      </c>
      <c r="AQ1521" s="39">
        <v>0</v>
      </c>
      <c r="AR1521" s="39">
        <v>0</v>
      </c>
      <c r="AS1521" s="41">
        <v>0</v>
      </c>
    </row>
    <row r="1522" spans="1:45">
      <c r="A1522" s="20" t="s">
        <v>212</v>
      </c>
      <c r="B1522" s="21" t="s">
        <v>213</v>
      </c>
      <c r="C1522" s="15" t="s">
        <v>57</v>
      </c>
      <c r="D1522" s="15" t="s">
        <v>58</v>
      </c>
      <c r="E1522" s="15" t="s">
        <v>59</v>
      </c>
      <c r="F1522" s="15" t="s">
        <v>60</v>
      </c>
      <c r="G1522" s="15" t="s">
        <v>1161</v>
      </c>
      <c r="H1522" s="45" t="s">
        <v>1162</v>
      </c>
      <c r="I1522" s="39">
        <v>0</v>
      </c>
      <c r="J1522" s="39">
        <v>0</v>
      </c>
      <c r="K1522" s="39">
        <v>0</v>
      </c>
      <c r="L1522" s="39">
        <v>0</v>
      </c>
      <c r="M1522" s="39">
        <v>0</v>
      </c>
      <c r="N1522" s="39">
        <v>0</v>
      </c>
      <c r="O1522" s="39">
        <v>0</v>
      </c>
      <c r="P1522" s="39">
        <v>0</v>
      </c>
      <c r="Q1522" s="39"/>
      <c r="R1522" s="39"/>
      <c r="S1522" s="39">
        <v>0</v>
      </c>
      <c r="T1522" s="39">
        <v>0</v>
      </c>
      <c r="U1522" s="39">
        <v>0</v>
      </c>
      <c r="V1522" s="39">
        <v>0</v>
      </c>
      <c r="W1522" s="39">
        <v>0</v>
      </c>
      <c r="X1522" s="39"/>
      <c r="Y1522" s="39"/>
      <c r="Z1522" s="39"/>
      <c r="AA1522" s="39"/>
      <c r="AB1522" s="39"/>
      <c r="AC1522" s="39">
        <v>0</v>
      </c>
      <c r="AD1522" s="39"/>
      <c r="AE1522" s="39"/>
      <c r="AF1522" s="39"/>
      <c r="AG1522" s="39">
        <v>0</v>
      </c>
      <c r="AH1522" s="39">
        <v>0</v>
      </c>
      <c r="AI1522" s="39">
        <v>0</v>
      </c>
      <c r="AJ1522" s="39">
        <v>0</v>
      </c>
      <c r="AK1522" s="39">
        <v>0</v>
      </c>
      <c r="AL1522" s="39">
        <v>0</v>
      </c>
      <c r="AM1522" s="39">
        <v>0</v>
      </c>
      <c r="AN1522" s="39">
        <v>0</v>
      </c>
      <c r="AO1522" s="39">
        <v>0</v>
      </c>
      <c r="AP1522" s="39">
        <v>0</v>
      </c>
      <c r="AQ1522" s="39">
        <v>0</v>
      </c>
      <c r="AR1522" s="39">
        <v>0</v>
      </c>
      <c r="AS1522" s="41">
        <v>0</v>
      </c>
    </row>
    <row r="1523" spans="1:45">
      <c r="A1523" s="20" t="s">
        <v>212</v>
      </c>
      <c r="B1523" s="21" t="s">
        <v>213</v>
      </c>
      <c r="C1523" s="15" t="s">
        <v>57</v>
      </c>
      <c r="D1523" s="15" t="s">
        <v>58</v>
      </c>
      <c r="E1523" s="15" t="s">
        <v>59</v>
      </c>
      <c r="F1523" s="15" t="s">
        <v>60</v>
      </c>
      <c r="G1523" s="15" t="s">
        <v>1163</v>
      </c>
      <c r="H1523" s="45" t="s">
        <v>1164</v>
      </c>
      <c r="I1523" s="39">
        <v>0</v>
      </c>
      <c r="J1523" s="39">
        <v>0</v>
      </c>
      <c r="K1523" s="39">
        <v>0</v>
      </c>
      <c r="L1523" s="39">
        <v>0</v>
      </c>
      <c r="M1523" s="39">
        <v>0</v>
      </c>
      <c r="N1523" s="39">
        <v>0</v>
      </c>
      <c r="O1523" s="39">
        <v>0</v>
      </c>
      <c r="P1523" s="39">
        <v>0</v>
      </c>
      <c r="Q1523" s="39"/>
      <c r="R1523" s="39"/>
      <c r="S1523" s="39">
        <v>0</v>
      </c>
      <c r="T1523" s="39">
        <v>0</v>
      </c>
      <c r="U1523" s="39">
        <v>0</v>
      </c>
      <c r="V1523" s="39">
        <v>0</v>
      </c>
      <c r="W1523" s="39">
        <v>0</v>
      </c>
      <c r="X1523" s="39">
        <v>0</v>
      </c>
      <c r="Y1523" s="39">
        <v>0</v>
      </c>
      <c r="Z1523" s="39">
        <v>0</v>
      </c>
      <c r="AA1523" s="39">
        <v>0</v>
      </c>
      <c r="AB1523" s="39">
        <v>0</v>
      </c>
      <c r="AC1523" s="39">
        <v>0</v>
      </c>
      <c r="AD1523" s="39"/>
      <c r="AE1523" s="39"/>
      <c r="AF1523" s="39"/>
      <c r="AG1523" s="39">
        <v>0</v>
      </c>
      <c r="AH1523" s="39">
        <v>0</v>
      </c>
      <c r="AI1523" s="39">
        <v>0</v>
      </c>
      <c r="AJ1523" s="39">
        <v>0</v>
      </c>
      <c r="AK1523" s="39">
        <v>0</v>
      </c>
      <c r="AL1523" s="39">
        <v>0</v>
      </c>
      <c r="AM1523" s="39">
        <v>0</v>
      </c>
      <c r="AN1523" s="39">
        <v>0</v>
      </c>
      <c r="AO1523" s="39">
        <v>0</v>
      </c>
      <c r="AP1523" s="39">
        <v>0</v>
      </c>
      <c r="AQ1523" s="39">
        <v>0</v>
      </c>
      <c r="AR1523" s="39">
        <v>0</v>
      </c>
      <c r="AS1523" s="41">
        <v>0</v>
      </c>
    </row>
    <row r="1524" spans="1:45">
      <c r="A1524" s="20" t="s">
        <v>212</v>
      </c>
      <c r="B1524" s="21" t="s">
        <v>213</v>
      </c>
      <c r="C1524" s="15" t="s">
        <v>57</v>
      </c>
      <c r="D1524" s="15" t="s">
        <v>58</v>
      </c>
      <c r="E1524" s="15" t="s">
        <v>59</v>
      </c>
      <c r="F1524" s="15" t="s">
        <v>60</v>
      </c>
      <c r="G1524" s="15" t="s">
        <v>1165</v>
      </c>
      <c r="H1524" s="45" t="s">
        <v>1134</v>
      </c>
      <c r="I1524" s="39">
        <v>0</v>
      </c>
      <c r="J1524" s="39">
        <v>0</v>
      </c>
      <c r="K1524" s="39">
        <v>0</v>
      </c>
      <c r="L1524" s="39">
        <v>0</v>
      </c>
      <c r="M1524" s="39">
        <v>0</v>
      </c>
      <c r="N1524" s="39">
        <v>0</v>
      </c>
      <c r="O1524" s="39">
        <v>0</v>
      </c>
      <c r="P1524" s="39">
        <v>0</v>
      </c>
      <c r="Q1524" s="39"/>
      <c r="R1524" s="39">
        <v>0</v>
      </c>
      <c r="S1524" s="39">
        <v>0</v>
      </c>
      <c r="T1524" s="39">
        <v>0</v>
      </c>
      <c r="U1524" s="39">
        <v>0</v>
      </c>
      <c r="V1524" s="39">
        <v>0</v>
      </c>
      <c r="W1524" s="39">
        <v>0</v>
      </c>
      <c r="X1524" s="39">
        <v>0</v>
      </c>
      <c r="Y1524" s="39">
        <v>0</v>
      </c>
      <c r="Z1524" s="39">
        <v>0</v>
      </c>
      <c r="AA1524" s="39">
        <v>0</v>
      </c>
      <c r="AB1524" s="39">
        <v>0</v>
      </c>
      <c r="AC1524" s="39">
        <v>0</v>
      </c>
      <c r="AD1524" s="39"/>
      <c r="AE1524" s="39"/>
      <c r="AF1524" s="39"/>
      <c r="AG1524" s="39">
        <v>0</v>
      </c>
      <c r="AH1524" s="39">
        <v>0</v>
      </c>
      <c r="AI1524" s="39">
        <v>0</v>
      </c>
      <c r="AJ1524" s="39">
        <v>0</v>
      </c>
      <c r="AK1524" s="39">
        <v>0</v>
      </c>
      <c r="AL1524" s="39">
        <v>0</v>
      </c>
      <c r="AM1524" s="39">
        <v>0</v>
      </c>
      <c r="AN1524" s="39">
        <v>0</v>
      </c>
      <c r="AO1524" s="39">
        <v>0</v>
      </c>
      <c r="AP1524" s="39">
        <v>0</v>
      </c>
      <c r="AQ1524" s="39">
        <v>0</v>
      </c>
      <c r="AR1524" s="39">
        <v>0</v>
      </c>
      <c r="AS1524" s="41">
        <v>0</v>
      </c>
    </row>
    <row r="1525" spans="1:45">
      <c r="A1525" s="20" t="s">
        <v>212</v>
      </c>
      <c r="B1525" s="21" t="s">
        <v>213</v>
      </c>
      <c r="C1525" s="15" t="s">
        <v>57</v>
      </c>
      <c r="D1525" s="15" t="s">
        <v>58</v>
      </c>
      <c r="E1525" s="15" t="s">
        <v>59</v>
      </c>
      <c r="F1525" s="15" t="s">
        <v>60</v>
      </c>
      <c r="G1525" s="15" t="s">
        <v>1166</v>
      </c>
      <c r="H1525" s="45" t="s">
        <v>1167</v>
      </c>
      <c r="I1525" s="39">
        <v>0</v>
      </c>
      <c r="J1525" s="39">
        <v>0</v>
      </c>
      <c r="K1525" s="39">
        <v>0</v>
      </c>
      <c r="L1525" s="39">
        <v>0</v>
      </c>
      <c r="M1525" s="39">
        <v>0</v>
      </c>
      <c r="N1525" s="39">
        <v>0</v>
      </c>
      <c r="O1525" s="39">
        <v>0</v>
      </c>
      <c r="P1525" s="39">
        <v>0</v>
      </c>
      <c r="Q1525" s="39"/>
      <c r="R1525" s="39"/>
      <c r="S1525" s="39">
        <v>0</v>
      </c>
      <c r="T1525" s="39">
        <v>0</v>
      </c>
      <c r="U1525" s="39">
        <v>0</v>
      </c>
      <c r="V1525" s="39">
        <v>0</v>
      </c>
      <c r="W1525" s="39">
        <v>0</v>
      </c>
      <c r="X1525" s="39">
        <v>0</v>
      </c>
      <c r="Y1525" s="39">
        <v>0</v>
      </c>
      <c r="Z1525" s="39">
        <v>0</v>
      </c>
      <c r="AA1525" s="39">
        <v>0</v>
      </c>
      <c r="AB1525" s="39">
        <v>0</v>
      </c>
      <c r="AC1525" s="39">
        <v>0</v>
      </c>
      <c r="AD1525" s="39"/>
      <c r="AE1525" s="39"/>
      <c r="AF1525" s="39"/>
      <c r="AG1525" s="39">
        <v>0</v>
      </c>
      <c r="AH1525" s="39">
        <v>0</v>
      </c>
      <c r="AI1525" s="39">
        <v>0</v>
      </c>
      <c r="AJ1525" s="39">
        <v>0</v>
      </c>
      <c r="AK1525" s="39">
        <v>0</v>
      </c>
      <c r="AL1525" s="39">
        <v>0</v>
      </c>
      <c r="AM1525" s="39">
        <v>0</v>
      </c>
      <c r="AN1525" s="39">
        <v>0</v>
      </c>
      <c r="AO1525" s="39">
        <v>0</v>
      </c>
      <c r="AP1525" s="39">
        <v>0</v>
      </c>
      <c r="AQ1525" s="39">
        <v>0</v>
      </c>
      <c r="AR1525" s="39">
        <v>0</v>
      </c>
      <c r="AS1525" s="41">
        <v>0</v>
      </c>
    </row>
    <row r="1526" spans="1:45">
      <c r="A1526" s="20" t="s">
        <v>212</v>
      </c>
      <c r="B1526" s="21" t="s">
        <v>213</v>
      </c>
      <c r="C1526" s="15" t="s">
        <v>57</v>
      </c>
      <c r="D1526" s="15" t="s">
        <v>58</v>
      </c>
      <c r="E1526" s="15" t="s">
        <v>59</v>
      </c>
      <c r="F1526" s="15" t="s">
        <v>60</v>
      </c>
      <c r="G1526" s="15" t="s">
        <v>1168</v>
      </c>
      <c r="H1526" s="45" t="s">
        <v>1169</v>
      </c>
      <c r="I1526" s="39"/>
      <c r="J1526" s="39">
        <v>0</v>
      </c>
      <c r="K1526" s="39">
        <v>0</v>
      </c>
      <c r="L1526" s="39">
        <v>0</v>
      </c>
      <c r="M1526" s="39">
        <v>0</v>
      </c>
      <c r="N1526" s="39">
        <v>0</v>
      </c>
      <c r="O1526" s="39">
        <v>0</v>
      </c>
      <c r="P1526" s="39"/>
      <c r="Q1526" s="39"/>
      <c r="R1526" s="39">
        <v>0</v>
      </c>
      <c r="S1526" s="39"/>
      <c r="T1526" s="39">
        <v>0</v>
      </c>
      <c r="U1526" s="39">
        <v>0</v>
      </c>
      <c r="V1526" s="39">
        <v>0</v>
      </c>
      <c r="W1526" s="39">
        <v>0</v>
      </c>
      <c r="X1526" s="39">
        <v>0</v>
      </c>
      <c r="Y1526" s="39">
        <v>0</v>
      </c>
      <c r="Z1526" s="39">
        <v>0</v>
      </c>
      <c r="AA1526" s="39">
        <v>0</v>
      </c>
      <c r="AB1526" s="39">
        <v>0</v>
      </c>
      <c r="AC1526" s="39">
        <v>0</v>
      </c>
      <c r="AD1526" s="39"/>
      <c r="AE1526" s="39"/>
      <c r="AF1526" s="39"/>
      <c r="AG1526" s="39">
        <v>0</v>
      </c>
      <c r="AH1526" s="39">
        <v>0</v>
      </c>
      <c r="AI1526" s="39">
        <v>0</v>
      </c>
      <c r="AJ1526" s="39">
        <v>0</v>
      </c>
      <c r="AK1526" s="39">
        <v>0</v>
      </c>
      <c r="AL1526" s="39">
        <v>0</v>
      </c>
      <c r="AM1526" s="39">
        <v>0</v>
      </c>
      <c r="AN1526" s="39">
        <v>0</v>
      </c>
      <c r="AO1526" s="39">
        <v>0</v>
      </c>
      <c r="AP1526" s="39">
        <v>0</v>
      </c>
      <c r="AQ1526" s="39">
        <v>0</v>
      </c>
      <c r="AR1526" s="39">
        <v>0</v>
      </c>
      <c r="AS1526" s="41">
        <v>0</v>
      </c>
    </row>
    <row r="1527" spans="1:45">
      <c r="A1527" s="20" t="s">
        <v>212</v>
      </c>
      <c r="B1527" s="21" t="s">
        <v>213</v>
      </c>
      <c r="C1527" s="15" t="s">
        <v>57</v>
      </c>
      <c r="D1527" s="15" t="s">
        <v>58</v>
      </c>
      <c r="E1527" s="15" t="s">
        <v>59</v>
      </c>
      <c r="F1527" s="15" t="s">
        <v>60</v>
      </c>
      <c r="G1527" s="15" t="s">
        <v>1170</v>
      </c>
      <c r="H1527" s="45" t="s">
        <v>1171</v>
      </c>
      <c r="I1527" s="39"/>
      <c r="J1527" s="39">
        <v>0</v>
      </c>
      <c r="K1527" s="39">
        <v>0</v>
      </c>
      <c r="L1527" s="39">
        <v>0</v>
      </c>
      <c r="M1527" s="39">
        <v>0</v>
      </c>
      <c r="N1527" s="39">
        <v>0</v>
      </c>
      <c r="O1527" s="39">
        <v>0</v>
      </c>
      <c r="P1527" s="39"/>
      <c r="Q1527" s="39"/>
      <c r="R1527" s="39">
        <v>0</v>
      </c>
      <c r="S1527" s="39"/>
      <c r="T1527" s="39">
        <v>0</v>
      </c>
      <c r="U1527" s="39">
        <v>0</v>
      </c>
      <c r="V1527" s="39">
        <v>0</v>
      </c>
      <c r="W1527" s="39">
        <v>0</v>
      </c>
      <c r="X1527" s="39">
        <v>0</v>
      </c>
      <c r="Y1527" s="39">
        <v>0</v>
      </c>
      <c r="Z1527" s="39">
        <v>0</v>
      </c>
      <c r="AA1527" s="39">
        <v>0</v>
      </c>
      <c r="AB1527" s="39">
        <v>0</v>
      </c>
      <c r="AC1527" s="39">
        <v>0</v>
      </c>
      <c r="AD1527" s="39"/>
      <c r="AE1527" s="39"/>
      <c r="AF1527" s="39"/>
      <c r="AG1527" s="39">
        <v>0</v>
      </c>
      <c r="AH1527" s="39">
        <v>0</v>
      </c>
      <c r="AI1527" s="39">
        <v>0</v>
      </c>
      <c r="AJ1527" s="39">
        <v>0</v>
      </c>
      <c r="AK1527" s="39">
        <v>0</v>
      </c>
      <c r="AL1527" s="39">
        <v>0</v>
      </c>
      <c r="AM1527" s="39">
        <v>0</v>
      </c>
      <c r="AN1527" s="39">
        <v>0</v>
      </c>
      <c r="AO1527" s="39">
        <v>0</v>
      </c>
      <c r="AP1527" s="39">
        <v>0</v>
      </c>
      <c r="AQ1527" s="39">
        <v>0</v>
      </c>
      <c r="AR1527" s="39">
        <v>0</v>
      </c>
      <c r="AS1527" s="41">
        <v>0</v>
      </c>
    </row>
    <row r="1528" spans="1:45">
      <c r="A1528" s="20" t="s">
        <v>212</v>
      </c>
      <c r="B1528" s="21" t="s">
        <v>213</v>
      </c>
      <c r="C1528" s="15" t="s">
        <v>57</v>
      </c>
      <c r="D1528" s="15" t="s">
        <v>58</v>
      </c>
      <c r="E1528" s="15" t="s">
        <v>59</v>
      </c>
      <c r="F1528" s="15" t="s">
        <v>60</v>
      </c>
      <c r="G1528" s="15" t="s">
        <v>1172</v>
      </c>
      <c r="H1528" s="45" t="s">
        <v>1173</v>
      </c>
      <c r="I1528" s="39">
        <v>0</v>
      </c>
      <c r="J1528" s="39">
        <v>0</v>
      </c>
      <c r="K1528" s="39">
        <v>0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/>
      <c r="U1528" s="39">
        <v>0</v>
      </c>
      <c r="V1528" s="39">
        <v>0</v>
      </c>
      <c r="W1528" s="39">
        <v>0</v>
      </c>
      <c r="X1528" s="39">
        <v>0</v>
      </c>
      <c r="Y1528" s="39">
        <v>0</v>
      </c>
      <c r="Z1528" s="39">
        <v>0</v>
      </c>
      <c r="AA1528" s="39">
        <v>0</v>
      </c>
      <c r="AB1528" s="39">
        <v>0</v>
      </c>
      <c r="AC1528" s="39">
        <v>0</v>
      </c>
      <c r="AD1528" s="39">
        <v>0</v>
      </c>
      <c r="AE1528" s="39"/>
      <c r="AF1528" s="39"/>
      <c r="AG1528" s="39"/>
      <c r="AH1528" s="39">
        <v>0</v>
      </c>
      <c r="AI1528" s="39">
        <v>0</v>
      </c>
      <c r="AJ1528" s="39">
        <v>0</v>
      </c>
      <c r="AK1528" s="39">
        <v>0</v>
      </c>
      <c r="AL1528" s="39">
        <v>0</v>
      </c>
      <c r="AM1528" s="39">
        <v>0</v>
      </c>
      <c r="AN1528" s="39">
        <v>0</v>
      </c>
      <c r="AO1528" s="39">
        <v>0</v>
      </c>
      <c r="AP1528" s="39">
        <v>0</v>
      </c>
      <c r="AQ1528" s="39">
        <v>0</v>
      </c>
      <c r="AR1528" s="39">
        <v>0</v>
      </c>
      <c r="AS1528" s="41">
        <v>0</v>
      </c>
    </row>
    <row r="1529" spans="1:45">
      <c r="A1529" s="20" t="s">
        <v>212</v>
      </c>
      <c r="B1529" s="21" t="s">
        <v>213</v>
      </c>
      <c r="C1529" s="15" t="s">
        <v>57</v>
      </c>
      <c r="D1529" s="15" t="s">
        <v>58</v>
      </c>
      <c r="E1529" s="15" t="s">
        <v>59</v>
      </c>
      <c r="F1529" s="15" t="s">
        <v>60</v>
      </c>
      <c r="G1529" s="15" t="s">
        <v>62</v>
      </c>
      <c r="H1529" s="45" t="s">
        <v>63</v>
      </c>
      <c r="I1529" s="39">
        <v>0</v>
      </c>
      <c r="J1529" s="39">
        <v>0</v>
      </c>
      <c r="K1529" s="39">
        <v>0</v>
      </c>
      <c r="L1529" s="39">
        <v>0</v>
      </c>
      <c r="M1529" s="39">
        <v>0</v>
      </c>
      <c r="N1529" s="39">
        <v>0</v>
      </c>
      <c r="O1529" s="39">
        <v>0</v>
      </c>
      <c r="P1529" s="39">
        <v>0</v>
      </c>
      <c r="Q1529" s="39">
        <v>0</v>
      </c>
      <c r="R1529" s="39">
        <v>0</v>
      </c>
      <c r="S1529" s="39">
        <v>0</v>
      </c>
      <c r="T1529" s="39">
        <v>0</v>
      </c>
      <c r="U1529" s="39">
        <v>0</v>
      </c>
      <c r="V1529" s="39">
        <v>0</v>
      </c>
      <c r="W1529" s="39">
        <v>0</v>
      </c>
      <c r="X1529" s="39">
        <v>0</v>
      </c>
      <c r="Y1529" s="39">
        <v>0</v>
      </c>
      <c r="Z1529" s="39">
        <v>0</v>
      </c>
      <c r="AA1529" s="39">
        <v>0</v>
      </c>
      <c r="AB1529" s="39">
        <v>0</v>
      </c>
      <c r="AC1529" s="39">
        <v>0</v>
      </c>
      <c r="AD1529" s="39">
        <v>0</v>
      </c>
      <c r="AE1529" s="39"/>
      <c r="AF1529" s="39"/>
      <c r="AG1529" s="39">
        <v>0</v>
      </c>
      <c r="AH1529" s="39">
        <v>0</v>
      </c>
      <c r="AI1529" s="39">
        <v>0</v>
      </c>
      <c r="AJ1529" s="39">
        <v>0</v>
      </c>
      <c r="AK1529" s="39">
        <v>0</v>
      </c>
      <c r="AL1529" s="39">
        <v>0</v>
      </c>
      <c r="AM1529" s="39">
        <v>0</v>
      </c>
      <c r="AN1529" s="39">
        <v>0</v>
      </c>
      <c r="AO1529" s="39">
        <v>0</v>
      </c>
      <c r="AP1529" s="39">
        <v>0</v>
      </c>
      <c r="AQ1529" s="39">
        <v>0</v>
      </c>
      <c r="AR1529" s="39">
        <v>0</v>
      </c>
      <c r="AS1529" s="41">
        <v>0</v>
      </c>
    </row>
    <row r="1530" spans="1:45">
      <c r="A1530" s="22" t="s">
        <v>214</v>
      </c>
      <c r="B1530" s="21" t="s">
        <v>215</v>
      </c>
      <c r="C1530" s="15" t="s">
        <v>57</v>
      </c>
      <c r="D1530" s="15" t="s">
        <v>58</v>
      </c>
      <c r="E1530" s="15" t="s">
        <v>59</v>
      </c>
      <c r="F1530" s="15" t="s">
        <v>60</v>
      </c>
      <c r="G1530" s="15" t="s">
        <v>62</v>
      </c>
      <c r="H1530" s="45" t="s">
        <v>63</v>
      </c>
      <c r="I1530" s="39">
        <v>0</v>
      </c>
      <c r="J1530" s="39">
        <v>0</v>
      </c>
      <c r="K1530" s="39">
        <v>0</v>
      </c>
      <c r="L1530" s="39">
        <v>0</v>
      </c>
      <c r="M1530" s="39">
        <v>0</v>
      </c>
      <c r="N1530" s="39">
        <v>0</v>
      </c>
      <c r="O1530" s="39">
        <v>0</v>
      </c>
      <c r="P1530" s="39">
        <v>0</v>
      </c>
      <c r="Q1530" s="39"/>
      <c r="R1530" s="39"/>
      <c r="S1530" s="39">
        <v>0</v>
      </c>
      <c r="T1530" s="39">
        <v>0</v>
      </c>
      <c r="U1530" s="39">
        <v>0</v>
      </c>
      <c r="V1530" s="39">
        <v>0</v>
      </c>
      <c r="W1530" s="39">
        <v>0</v>
      </c>
      <c r="X1530" s="39">
        <v>0</v>
      </c>
      <c r="Y1530" s="39">
        <v>0</v>
      </c>
      <c r="Z1530" s="39">
        <v>0</v>
      </c>
      <c r="AA1530" s="39">
        <v>0</v>
      </c>
      <c r="AB1530" s="39">
        <v>0</v>
      </c>
      <c r="AC1530" s="39">
        <v>0</v>
      </c>
      <c r="AD1530" s="39"/>
      <c r="AE1530" s="39"/>
      <c r="AF1530" s="39"/>
      <c r="AG1530" s="39">
        <v>0</v>
      </c>
      <c r="AH1530" s="39">
        <v>0</v>
      </c>
      <c r="AI1530" s="39">
        <v>0</v>
      </c>
      <c r="AJ1530" s="39">
        <v>0</v>
      </c>
      <c r="AK1530" s="39">
        <v>0</v>
      </c>
      <c r="AL1530" s="39">
        <v>0</v>
      </c>
      <c r="AM1530" s="39">
        <v>0</v>
      </c>
      <c r="AN1530" s="39">
        <v>0</v>
      </c>
      <c r="AO1530" s="39">
        <v>0</v>
      </c>
      <c r="AP1530" s="39">
        <v>0</v>
      </c>
      <c r="AQ1530" s="39">
        <v>0</v>
      </c>
      <c r="AR1530" s="39">
        <v>0</v>
      </c>
      <c r="AS1530" s="41">
        <v>0</v>
      </c>
    </row>
    <row r="1531" spans="1:45">
      <c r="A1531" s="22" t="s">
        <v>216</v>
      </c>
      <c r="B1531" s="21" t="s">
        <v>217</v>
      </c>
      <c r="C1531" s="15" t="s">
        <v>57</v>
      </c>
      <c r="D1531" s="15" t="s">
        <v>58</v>
      </c>
      <c r="E1531" s="15" t="s">
        <v>59</v>
      </c>
      <c r="F1531" s="15" t="s">
        <v>60</v>
      </c>
      <c r="G1531" s="15" t="s">
        <v>1131</v>
      </c>
      <c r="H1531" s="45" t="s">
        <v>1132</v>
      </c>
      <c r="I1531" s="39">
        <v>0</v>
      </c>
      <c r="J1531" s="39"/>
      <c r="K1531" s="39"/>
      <c r="L1531" s="39"/>
      <c r="M1531" s="39"/>
      <c r="N1531" s="39"/>
      <c r="O1531" s="39"/>
      <c r="P1531" s="39">
        <v>0</v>
      </c>
      <c r="Q1531" s="39"/>
      <c r="R1531" s="39"/>
      <c r="S1531" s="39">
        <v>0</v>
      </c>
      <c r="T1531" s="39"/>
      <c r="U1531" s="39"/>
      <c r="V1531" s="39"/>
      <c r="W1531" s="39"/>
      <c r="X1531" s="39"/>
      <c r="Y1531" s="39"/>
      <c r="Z1531" s="39"/>
      <c r="AA1531" s="39"/>
      <c r="AB1531" s="39"/>
      <c r="AC1531" s="39"/>
      <c r="AD1531" s="39"/>
      <c r="AE1531" s="39"/>
      <c r="AF1531" s="39"/>
      <c r="AG1531" s="39"/>
      <c r="AH1531" s="39"/>
      <c r="AI1531" s="39"/>
      <c r="AJ1531" s="39"/>
      <c r="AK1531" s="39"/>
      <c r="AL1531" s="39"/>
      <c r="AM1531" s="39"/>
      <c r="AN1531" s="39"/>
      <c r="AO1531" s="39"/>
      <c r="AP1531" s="39"/>
      <c r="AQ1531" s="39"/>
      <c r="AR1531" s="39"/>
      <c r="AS1531" s="41"/>
    </row>
    <row r="1532" spans="1:45">
      <c r="A1532" s="22" t="s">
        <v>216</v>
      </c>
      <c r="B1532" s="21" t="s">
        <v>217</v>
      </c>
      <c r="C1532" s="15" t="s">
        <v>57</v>
      </c>
      <c r="D1532" s="15" t="s">
        <v>58</v>
      </c>
      <c r="E1532" s="15" t="s">
        <v>59</v>
      </c>
      <c r="F1532" s="15" t="s">
        <v>60</v>
      </c>
      <c r="G1532" s="15" t="s">
        <v>1133</v>
      </c>
      <c r="H1532" s="45" t="s">
        <v>1134</v>
      </c>
      <c r="I1532" s="39">
        <v>0</v>
      </c>
      <c r="J1532" s="39"/>
      <c r="K1532" s="39"/>
      <c r="L1532" s="39"/>
      <c r="M1532" s="39"/>
      <c r="N1532" s="39"/>
      <c r="O1532" s="39"/>
      <c r="P1532" s="39">
        <v>0</v>
      </c>
      <c r="Q1532" s="39"/>
      <c r="R1532" s="39"/>
      <c r="S1532" s="39">
        <v>0</v>
      </c>
      <c r="T1532" s="39"/>
      <c r="U1532" s="39"/>
      <c r="V1532" s="39"/>
      <c r="W1532" s="39"/>
      <c r="X1532" s="39"/>
      <c r="Y1532" s="39"/>
      <c r="Z1532" s="39"/>
      <c r="AA1532" s="39"/>
      <c r="AB1532" s="39"/>
      <c r="AC1532" s="39"/>
      <c r="AD1532" s="39"/>
      <c r="AE1532" s="39"/>
      <c r="AF1532" s="39"/>
      <c r="AG1532" s="39"/>
      <c r="AH1532" s="39"/>
      <c r="AI1532" s="39"/>
      <c r="AJ1532" s="39"/>
      <c r="AK1532" s="39"/>
      <c r="AL1532" s="39"/>
      <c r="AM1532" s="39"/>
      <c r="AN1532" s="39"/>
      <c r="AO1532" s="39"/>
      <c r="AP1532" s="39"/>
      <c r="AQ1532" s="39"/>
      <c r="AR1532" s="39"/>
      <c r="AS1532" s="41"/>
    </row>
    <row r="1533" spans="1:45">
      <c r="A1533" s="22" t="s">
        <v>216</v>
      </c>
      <c r="B1533" s="21" t="s">
        <v>217</v>
      </c>
      <c r="C1533" s="15" t="s">
        <v>57</v>
      </c>
      <c r="D1533" s="15" t="s">
        <v>58</v>
      </c>
      <c r="E1533" s="15" t="s">
        <v>59</v>
      </c>
      <c r="F1533" s="15" t="s">
        <v>60</v>
      </c>
      <c r="G1533" s="15" t="s">
        <v>1135</v>
      </c>
      <c r="H1533" s="45" t="s">
        <v>61</v>
      </c>
      <c r="I1533" s="39">
        <v>0</v>
      </c>
      <c r="J1533" s="39"/>
      <c r="K1533" s="39"/>
      <c r="L1533" s="39">
        <v>0</v>
      </c>
      <c r="M1533" s="39"/>
      <c r="N1533" s="39"/>
      <c r="O1533" s="39">
        <v>0</v>
      </c>
      <c r="P1533" s="39">
        <v>0</v>
      </c>
      <c r="Q1533" s="39"/>
      <c r="R1533" s="39"/>
      <c r="S1533" s="39">
        <v>0</v>
      </c>
      <c r="T1533" s="39"/>
      <c r="U1533" s="39"/>
      <c r="V1533" s="39"/>
      <c r="W1533" s="39"/>
      <c r="X1533" s="39"/>
      <c r="Y1533" s="39"/>
      <c r="Z1533" s="39"/>
      <c r="AA1533" s="39"/>
      <c r="AB1533" s="39"/>
      <c r="AC1533" s="39"/>
      <c r="AD1533" s="39"/>
      <c r="AE1533" s="39"/>
      <c r="AF1533" s="39"/>
      <c r="AG1533" s="39"/>
      <c r="AH1533" s="39"/>
      <c r="AI1533" s="39"/>
      <c r="AJ1533" s="39"/>
      <c r="AK1533" s="39"/>
      <c r="AL1533" s="39"/>
      <c r="AM1533" s="39"/>
      <c r="AN1533" s="39"/>
      <c r="AO1533" s="39"/>
      <c r="AP1533" s="39"/>
      <c r="AQ1533" s="39"/>
      <c r="AR1533" s="39"/>
      <c r="AS1533" s="41"/>
    </row>
    <row r="1534" spans="1:45">
      <c r="A1534" s="22" t="s">
        <v>216</v>
      </c>
      <c r="B1534" s="21" t="s">
        <v>217</v>
      </c>
      <c r="C1534" s="15" t="s">
        <v>57</v>
      </c>
      <c r="D1534" s="15" t="s">
        <v>58</v>
      </c>
      <c r="E1534" s="15" t="s">
        <v>59</v>
      </c>
      <c r="F1534" s="15" t="s">
        <v>60</v>
      </c>
      <c r="G1534" s="15" t="s">
        <v>1136</v>
      </c>
      <c r="H1534" s="45" t="s">
        <v>1137</v>
      </c>
      <c r="I1534" s="39">
        <v>0</v>
      </c>
      <c r="J1534" s="39">
        <v>0</v>
      </c>
      <c r="K1534" s="39">
        <v>0</v>
      </c>
      <c r="L1534" s="39">
        <v>0</v>
      </c>
      <c r="M1534" s="39">
        <v>0</v>
      </c>
      <c r="N1534" s="39">
        <v>0</v>
      </c>
      <c r="O1534" s="39">
        <v>0</v>
      </c>
      <c r="P1534" s="39">
        <v>0</v>
      </c>
      <c r="Q1534" s="39">
        <v>0</v>
      </c>
      <c r="R1534" s="39">
        <v>0</v>
      </c>
      <c r="S1534" s="39">
        <v>0</v>
      </c>
      <c r="T1534" s="39">
        <v>0</v>
      </c>
      <c r="U1534" s="39">
        <v>0</v>
      </c>
      <c r="V1534" s="39">
        <v>0</v>
      </c>
      <c r="W1534" s="39">
        <v>0</v>
      </c>
      <c r="X1534" s="39">
        <v>0</v>
      </c>
      <c r="Y1534" s="39">
        <v>0</v>
      </c>
      <c r="Z1534" s="39">
        <v>0</v>
      </c>
      <c r="AA1534" s="39">
        <v>0</v>
      </c>
      <c r="AB1534" s="39">
        <v>0</v>
      </c>
      <c r="AC1534" s="39">
        <v>0</v>
      </c>
      <c r="AD1534" s="39">
        <v>0</v>
      </c>
      <c r="AE1534" s="39"/>
      <c r="AF1534" s="39"/>
      <c r="AG1534" s="39">
        <v>0</v>
      </c>
      <c r="AH1534" s="39">
        <v>0</v>
      </c>
      <c r="AI1534" s="39">
        <v>0</v>
      </c>
      <c r="AJ1534" s="39">
        <v>0</v>
      </c>
      <c r="AK1534" s="39">
        <v>0</v>
      </c>
      <c r="AL1534" s="39">
        <v>0</v>
      </c>
      <c r="AM1534" s="39">
        <v>0</v>
      </c>
      <c r="AN1534" s="39">
        <v>0</v>
      </c>
      <c r="AO1534" s="39">
        <v>0</v>
      </c>
      <c r="AP1534" s="39">
        <v>0</v>
      </c>
      <c r="AQ1534" s="39">
        <v>0</v>
      </c>
      <c r="AR1534" s="39">
        <v>0</v>
      </c>
      <c r="AS1534" s="41">
        <v>0</v>
      </c>
    </row>
    <row r="1535" spans="1:45">
      <c r="A1535" s="22" t="s">
        <v>216</v>
      </c>
      <c r="B1535" s="21" t="s">
        <v>217</v>
      </c>
      <c r="C1535" s="15" t="s">
        <v>57</v>
      </c>
      <c r="D1535" s="15" t="s">
        <v>58</v>
      </c>
      <c r="E1535" s="15" t="s">
        <v>59</v>
      </c>
      <c r="F1535" s="15" t="s">
        <v>60</v>
      </c>
      <c r="G1535" s="15" t="s">
        <v>1138</v>
      </c>
      <c r="H1535" s="45" t="s">
        <v>1139</v>
      </c>
      <c r="I1535" s="39">
        <v>0</v>
      </c>
      <c r="J1535" s="39">
        <v>0</v>
      </c>
      <c r="K1535" s="39">
        <v>0</v>
      </c>
      <c r="L1535" s="39"/>
      <c r="M1535" s="39">
        <v>0</v>
      </c>
      <c r="N1535" s="39">
        <v>0</v>
      </c>
      <c r="O1535" s="39"/>
      <c r="P1535" s="39">
        <v>0</v>
      </c>
      <c r="Q1535" s="39"/>
      <c r="R1535" s="39"/>
      <c r="S1535" s="39">
        <v>0</v>
      </c>
      <c r="T1535" s="39"/>
      <c r="U1535" s="39"/>
      <c r="V1535" s="39">
        <v>0</v>
      </c>
      <c r="W1535" s="39">
        <v>0</v>
      </c>
      <c r="X1535" s="39">
        <v>0</v>
      </c>
      <c r="Y1535" s="39">
        <v>0</v>
      </c>
      <c r="Z1535" s="39">
        <v>0</v>
      </c>
      <c r="AA1535" s="39">
        <v>0</v>
      </c>
      <c r="AB1535" s="39">
        <v>0</v>
      </c>
      <c r="AC1535" s="39">
        <v>0</v>
      </c>
      <c r="AD1535" s="39"/>
      <c r="AE1535" s="39"/>
      <c r="AF1535" s="39"/>
      <c r="AG1535" s="39"/>
      <c r="AH1535" s="39"/>
      <c r="AI1535" s="39">
        <v>0</v>
      </c>
      <c r="AJ1535" s="39">
        <v>0</v>
      </c>
      <c r="AK1535" s="39">
        <v>0</v>
      </c>
      <c r="AL1535" s="39">
        <v>0</v>
      </c>
      <c r="AM1535" s="39">
        <v>0</v>
      </c>
      <c r="AN1535" s="39">
        <v>0</v>
      </c>
      <c r="AO1535" s="39">
        <v>0</v>
      </c>
      <c r="AP1535" s="39">
        <v>0</v>
      </c>
      <c r="AQ1535" s="39">
        <v>0</v>
      </c>
      <c r="AR1535" s="39">
        <v>0</v>
      </c>
      <c r="AS1535" s="41">
        <v>0</v>
      </c>
    </row>
    <row r="1536" spans="1:45">
      <c r="A1536" s="22" t="s">
        <v>216</v>
      </c>
      <c r="B1536" s="21" t="s">
        <v>217</v>
      </c>
      <c r="C1536" s="15" t="s">
        <v>57</v>
      </c>
      <c r="D1536" s="15" t="s">
        <v>58</v>
      </c>
      <c r="E1536" s="15" t="s">
        <v>59</v>
      </c>
      <c r="F1536" s="15" t="s">
        <v>60</v>
      </c>
      <c r="G1536" s="15" t="s">
        <v>1220</v>
      </c>
      <c r="H1536" s="45" t="s">
        <v>1221</v>
      </c>
      <c r="I1536" s="39"/>
      <c r="J1536" s="39">
        <v>0</v>
      </c>
      <c r="K1536" s="39">
        <v>0</v>
      </c>
      <c r="L1536" s="39"/>
      <c r="M1536" s="39">
        <v>0</v>
      </c>
      <c r="N1536" s="39">
        <v>0</v>
      </c>
      <c r="O1536" s="39"/>
      <c r="P1536" s="39"/>
      <c r="Q1536" s="39"/>
      <c r="R1536" s="39"/>
      <c r="S1536" s="39"/>
      <c r="T1536" s="39"/>
      <c r="U1536" s="39"/>
      <c r="V1536" s="39"/>
      <c r="W1536" s="39"/>
      <c r="X1536" s="39"/>
      <c r="Y1536" s="39"/>
      <c r="Z1536" s="39"/>
      <c r="AA1536" s="39"/>
      <c r="AB1536" s="39">
        <v>0</v>
      </c>
      <c r="AC1536" s="39">
        <v>0</v>
      </c>
      <c r="AD1536" s="39"/>
      <c r="AE1536" s="39"/>
      <c r="AF1536" s="39"/>
      <c r="AG1536" s="39"/>
      <c r="AH1536" s="39"/>
      <c r="AI1536" s="39"/>
      <c r="AJ1536" s="39"/>
      <c r="AK1536" s="39"/>
      <c r="AL1536" s="39"/>
      <c r="AM1536" s="39"/>
      <c r="AN1536" s="39"/>
      <c r="AO1536" s="39">
        <v>0</v>
      </c>
      <c r="AP1536" s="39">
        <v>0</v>
      </c>
      <c r="AQ1536" s="39">
        <v>0</v>
      </c>
      <c r="AR1536" s="39">
        <v>0</v>
      </c>
      <c r="AS1536" s="41">
        <v>0</v>
      </c>
    </row>
    <row r="1537" spans="1:45">
      <c r="A1537" s="22" t="s">
        <v>216</v>
      </c>
      <c r="B1537" s="21" t="s">
        <v>217</v>
      </c>
      <c r="C1537" s="15" t="s">
        <v>57</v>
      </c>
      <c r="D1537" s="15" t="s">
        <v>58</v>
      </c>
      <c r="E1537" s="15" t="s">
        <v>59</v>
      </c>
      <c r="F1537" s="15" t="s">
        <v>60</v>
      </c>
      <c r="G1537" s="15" t="s">
        <v>1140</v>
      </c>
      <c r="H1537" s="45" t="s">
        <v>1141</v>
      </c>
      <c r="I1537" s="39"/>
      <c r="J1537" s="39">
        <v>0</v>
      </c>
      <c r="K1537" s="39">
        <v>0</v>
      </c>
      <c r="L1537" s="39">
        <v>0</v>
      </c>
      <c r="M1537" s="39">
        <v>0</v>
      </c>
      <c r="N1537" s="39">
        <v>0</v>
      </c>
      <c r="O1537" s="39">
        <v>0</v>
      </c>
      <c r="P1537" s="39"/>
      <c r="Q1537" s="39"/>
      <c r="R1537" s="39">
        <v>0</v>
      </c>
      <c r="S1537" s="39"/>
      <c r="T1537" s="39">
        <v>0</v>
      </c>
      <c r="U1537" s="39">
        <v>0</v>
      </c>
      <c r="V1537" s="39">
        <v>0</v>
      </c>
      <c r="W1537" s="39">
        <v>0</v>
      </c>
      <c r="X1537" s="39">
        <v>0</v>
      </c>
      <c r="Y1537" s="39">
        <v>0</v>
      </c>
      <c r="Z1537" s="39">
        <v>0</v>
      </c>
      <c r="AA1537" s="39">
        <v>0</v>
      </c>
      <c r="AB1537" s="39">
        <v>0</v>
      </c>
      <c r="AC1537" s="39">
        <v>0</v>
      </c>
      <c r="AD1537" s="39"/>
      <c r="AE1537" s="39"/>
      <c r="AF1537" s="39"/>
      <c r="AG1537" s="39">
        <v>0</v>
      </c>
      <c r="AH1537" s="39">
        <v>0</v>
      </c>
      <c r="AI1537" s="39">
        <v>0</v>
      </c>
      <c r="AJ1537" s="39">
        <v>0</v>
      </c>
      <c r="AK1537" s="39">
        <v>0</v>
      </c>
      <c r="AL1537" s="39">
        <v>0</v>
      </c>
      <c r="AM1537" s="39">
        <v>0</v>
      </c>
      <c r="AN1537" s="39">
        <v>0</v>
      </c>
      <c r="AO1537" s="39">
        <v>0</v>
      </c>
      <c r="AP1537" s="39">
        <v>0</v>
      </c>
      <c r="AQ1537" s="39">
        <v>0</v>
      </c>
      <c r="AR1537" s="39">
        <v>0</v>
      </c>
      <c r="AS1537" s="41">
        <v>0</v>
      </c>
    </row>
    <row r="1538" spans="1:45">
      <c r="A1538" s="22" t="s">
        <v>216</v>
      </c>
      <c r="B1538" s="21" t="s">
        <v>217</v>
      </c>
      <c r="C1538" s="15" t="s">
        <v>57</v>
      </c>
      <c r="D1538" s="15" t="s">
        <v>58</v>
      </c>
      <c r="E1538" s="15" t="s">
        <v>59</v>
      </c>
      <c r="F1538" s="15" t="s">
        <v>60</v>
      </c>
      <c r="G1538" s="15" t="s">
        <v>1142</v>
      </c>
      <c r="H1538" s="45" t="s">
        <v>1143</v>
      </c>
      <c r="I1538" s="39">
        <v>0</v>
      </c>
      <c r="J1538" s="39">
        <v>0</v>
      </c>
      <c r="K1538" s="39">
        <v>0</v>
      </c>
      <c r="L1538" s="39">
        <v>0</v>
      </c>
      <c r="M1538" s="39">
        <v>0</v>
      </c>
      <c r="N1538" s="39">
        <v>0</v>
      </c>
      <c r="O1538" s="39">
        <v>0</v>
      </c>
      <c r="P1538" s="39">
        <v>0</v>
      </c>
      <c r="Q1538" s="39"/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0</v>
      </c>
      <c r="AA1538" s="39">
        <v>0</v>
      </c>
      <c r="AB1538" s="39">
        <v>0</v>
      </c>
      <c r="AC1538" s="39">
        <v>0</v>
      </c>
      <c r="AD1538" s="39"/>
      <c r="AE1538" s="39"/>
      <c r="AF1538" s="39"/>
      <c r="AG1538" s="39">
        <v>0</v>
      </c>
      <c r="AH1538" s="39">
        <v>0</v>
      </c>
      <c r="AI1538" s="39">
        <v>0</v>
      </c>
      <c r="AJ1538" s="39">
        <v>0</v>
      </c>
      <c r="AK1538" s="39">
        <v>0</v>
      </c>
      <c r="AL1538" s="39">
        <v>0</v>
      </c>
      <c r="AM1538" s="39">
        <v>0</v>
      </c>
      <c r="AN1538" s="39">
        <v>0</v>
      </c>
      <c r="AO1538" s="39">
        <v>0</v>
      </c>
      <c r="AP1538" s="39">
        <v>0</v>
      </c>
      <c r="AQ1538" s="39">
        <v>0</v>
      </c>
      <c r="AR1538" s="39">
        <v>0</v>
      </c>
      <c r="AS1538" s="41">
        <v>0</v>
      </c>
    </row>
    <row r="1539" spans="1:45">
      <c r="A1539" s="22" t="s">
        <v>216</v>
      </c>
      <c r="B1539" s="21" t="s">
        <v>217</v>
      </c>
      <c r="C1539" s="15" t="s">
        <v>57</v>
      </c>
      <c r="D1539" s="15" t="s">
        <v>58</v>
      </c>
      <c r="E1539" s="15" t="s">
        <v>59</v>
      </c>
      <c r="F1539" s="15" t="s">
        <v>60</v>
      </c>
      <c r="G1539" s="15" t="s">
        <v>1144</v>
      </c>
      <c r="H1539" s="45" t="s">
        <v>1145</v>
      </c>
      <c r="I1539" s="39">
        <v>0</v>
      </c>
      <c r="J1539" s="39">
        <v>0</v>
      </c>
      <c r="K1539" s="39">
        <v>0</v>
      </c>
      <c r="L1539" s="39">
        <v>0</v>
      </c>
      <c r="M1539" s="39">
        <v>0</v>
      </c>
      <c r="N1539" s="39">
        <v>0</v>
      </c>
      <c r="O1539" s="39">
        <v>0</v>
      </c>
      <c r="P1539" s="39">
        <v>0</v>
      </c>
      <c r="Q1539" s="39"/>
      <c r="R1539" s="39">
        <v>0</v>
      </c>
      <c r="S1539" s="39">
        <v>0</v>
      </c>
      <c r="T1539" s="39">
        <v>0</v>
      </c>
      <c r="U1539" s="39">
        <v>0</v>
      </c>
      <c r="V1539" s="39">
        <v>0</v>
      </c>
      <c r="W1539" s="39">
        <v>0</v>
      </c>
      <c r="X1539" s="39">
        <v>0</v>
      </c>
      <c r="Y1539" s="39">
        <v>0</v>
      </c>
      <c r="Z1539" s="39">
        <v>0</v>
      </c>
      <c r="AA1539" s="39">
        <v>0</v>
      </c>
      <c r="AB1539" s="39">
        <v>0</v>
      </c>
      <c r="AC1539" s="39">
        <v>0</v>
      </c>
      <c r="AD1539" s="39"/>
      <c r="AE1539" s="39"/>
      <c r="AF1539" s="39"/>
      <c r="AG1539" s="39">
        <v>0</v>
      </c>
      <c r="AH1539" s="39">
        <v>0</v>
      </c>
      <c r="AI1539" s="39">
        <v>0</v>
      </c>
      <c r="AJ1539" s="39">
        <v>0</v>
      </c>
      <c r="AK1539" s="39">
        <v>0</v>
      </c>
      <c r="AL1539" s="39">
        <v>0</v>
      </c>
      <c r="AM1539" s="39">
        <v>0</v>
      </c>
      <c r="AN1539" s="39">
        <v>0</v>
      </c>
      <c r="AO1539" s="39">
        <v>0</v>
      </c>
      <c r="AP1539" s="39">
        <v>0</v>
      </c>
      <c r="AQ1539" s="39">
        <v>0</v>
      </c>
      <c r="AR1539" s="39">
        <v>0</v>
      </c>
      <c r="AS1539" s="41">
        <v>0</v>
      </c>
    </row>
    <row r="1540" spans="1:45">
      <c r="A1540" s="22" t="s">
        <v>216</v>
      </c>
      <c r="B1540" s="21" t="s">
        <v>217</v>
      </c>
      <c r="C1540" s="15" t="s">
        <v>57</v>
      </c>
      <c r="D1540" s="15" t="s">
        <v>58</v>
      </c>
      <c r="E1540" s="15" t="s">
        <v>59</v>
      </c>
      <c r="F1540" s="15" t="s">
        <v>60</v>
      </c>
      <c r="G1540" s="15" t="s">
        <v>1146</v>
      </c>
      <c r="H1540" s="45" t="s">
        <v>1147</v>
      </c>
      <c r="I1540" s="39">
        <v>0</v>
      </c>
      <c r="J1540" s="39">
        <v>0</v>
      </c>
      <c r="K1540" s="39">
        <v>0</v>
      </c>
      <c r="L1540" s="39">
        <v>0</v>
      </c>
      <c r="M1540" s="39">
        <v>0</v>
      </c>
      <c r="N1540" s="39">
        <v>0</v>
      </c>
      <c r="O1540" s="39">
        <v>0</v>
      </c>
      <c r="P1540" s="39">
        <v>0</v>
      </c>
      <c r="Q1540" s="39"/>
      <c r="R1540" s="39">
        <v>0</v>
      </c>
      <c r="S1540" s="39">
        <v>0</v>
      </c>
      <c r="T1540" s="39">
        <v>0</v>
      </c>
      <c r="U1540" s="39">
        <v>0</v>
      </c>
      <c r="V1540" s="39">
        <v>0</v>
      </c>
      <c r="W1540" s="39">
        <v>0</v>
      </c>
      <c r="X1540" s="39">
        <v>0</v>
      </c>
      <c r="Y1540" s="39">
        <v>0</v>
      </c>
      <c r="Z1540" s="39">
        <v>0</v>
      </c>
      <c r="AA1540" s="39">
        <v>0</v>
      </c>
      <c r="AB1540" s="39">
        <v>0</v>
      </c>
      <c r="AC1540" s="39">
        <v>0</v>
      </c>
      <c r="AD1540" s="39"/>
      <c r="AE1540" s="39"/>
      <c r="AF1540" s="39"/>
      <c r="AG1540" s="39">
        <v>0</v>
      </c>
      <c r="AH1540" s="39">
        <v>0</v>
      </c>
      <c r="AI1540" s="39">
        <v>0</v>
      </c>
      <c r="AJ1540" s="39">
        <v>0</v>
      </c>
      <c r="AK1540" s="39">
        <v>0</v>
      </c>
      <c r="AL1540" s="39">
        <v>0</v>
      </c>
      <c r="AM1540" s="39">
        <v>0</v>
      </c>
      <c r="AN1540" s="39">
        <v>0</v>
      </c>
      <c r="AO1540" s="39">
        <v>0</v>
      </c>
      <c r="AP1540" s="39">
        <v>0</v>
      </c>
      <c r="AQ1540" s="39">
        <v>0</v>
      </c>
      <c r="AR1540" s="39">
        <v>0</v>
      </c>
      <c r="AS1540" s="41">
        <v>0</v>
      </c>
    </row>
    <row r="1541" spans="1:45">
      <c r="A1541" s="22" t="s">
        <v>216</v>
      </c>
      <c r="B1541" s="21" t="s">
        <v>217</v>
      </c>
      <c r="C1541" s="15" t="s">
        <v>57</v>
      </c>
      <c r="D1541" s="15" t="s">
        <v>58</v>
      </c>
      <c r="E1541" s="15" t="s">
        <v>59</v>
      </c>
      <c r="F1541" s="15" t="s">
        <v>60</v>
      </c>
      <c r="G1541" s="15" t="s">
        <v>1148</v>
      </c>
      <c r="H1541" s="45" t="s">
        <v>1132</v>
      </c>
      <c r="I1541" s="39"/>
      <c r="J1541" s="39">
        <v>0</v>
      </c>
      <c r="K1541" s="39">
        <v>0</v>
      </c>
      <c r="L1541" s="39">
        <v>0</v>
      </c>
      <c r="M1541" s="39">
        <v>0</v>
      </c>
      <c r="N1541" s="39">
        <v>0</v>
      </c>
      <c r="O1541" s="39">
        <v>0</v>
      </c>
      <c r="P1541" s="39"/>
      <c r="Q1541" s="39"/>
      <c r="R1541" s="39">
        <v>0</v>
      </c>
      <c r="S1541" s="39"/>
      <c r="T1541" s="39">
        <v>0</v>
      </c>
      <c r="U1541" s="39">
        <v>0</v>
      </c>
      <c r="V1541" s="39">
        <v>0</v>
      </c>
      <c r="W1541" s="39">
        <v>0</v>
      </c>
      <c r="X1541" s="39">
        <v>0</v>
      </c>
      <c r="Y1541" s="39">
        <v>0</v>
      </c>
      <c r="Z1541" s="39">
        <v>0</v>
      </c>
      <c r="AA1541" s="39">
        <v>0</v>
      </c>
      <c r="AB1541" s="39">
        <v>0</v>
      </c>
      <c r="AC1541" s="39">
        <v>0</v>
      </c>
      <c r="AD1541" s="39"/>
      <c r="AE1541" s="39"/>
      <c r="AF1541" s="39"/>
      <c r="AG1541" s="39">
        <v>0</v>
      </c>
      <c r="AH1541" s="39">
        <v>0</v>
      </c>
      <c r="AI1541" s="39">
        <v>0</v>
      </c>
      <c r="AJ1541" s="39">
        <v>0</v>
      </c>
      <c r="AK1541" s="39">
        <v>0</v>
      </c>
      <c r="AL1541" s="39">
        <v>0</v>
      </c>
      <c r="AM1541" s="39">
        <v>0</v>
      </c>
      <c r="AN1541" s="39">
        <v>0</v>
      </c>
      <c r="AO1541" s="39">
        <v>0</v>
      </c>
      <c r="AP1541" s="39">
        <v>0</v>
      </c>
      <c r="AQ1541" s="39">
        <v>0</v>
      </c>
      <c r="AR1541" s="39">
        <v>0</v>
      </c>
      <c r="AS1541" s="41">
        <v>0</v>
      </c>
    </row>
    <row r="1542" spans="1:45">
      <c r="A1542" s="22" t="s">
        <v>216</v>
      </c>
      <c r="B1542" s="21" t="s">
        <v>217</v>
      </c>
      <c r="C1542" s="15" t="s">
        <v>57</v>
      </c>
      <c r="D1542" s="15" t="s">
        <v>58</v>
      </c>
      <c r="E1542" s="15" t="s">
        <v>59</v>
      </c>
      <c r="F1542" s="15" t="s">
        <v>60</v>
      </c>
      <c r="G1542" s="15" t="s">
        <v>1149</v>
      </c>
      <c r="H1542" s="45" t="s">
        <v>1150</v>
      </c>
      <c r="I1542" s="39">
        <v>0</v>
      </c>
      <c r="J1542" s="39">
        <v>0</v>
      </c>
      <c r="K1542" s="39">
        <v>0</v>
      </c>
      <c r="L1542" s="39">
        <v>0</v>
      </c>
      <c r="M1542" s="39">
        <v>0</v>
      </c>
      <c r="N1542" s="39">
        <v>0</v>
      </c>
      <c r="O1542" s="39">
        <v>0</v>
      </c>
      <c r="P1542" s="39">
        <v>0</v>
      </c>
      <c r="Q1542" s="39">
        <v>0</v>
      </c>
      <c r="R1542" s="39"/>
      <c r="S1542" s="39">
        <v>0</v>
      </c>
      <c r="T1542" s="39">
        <v>0</v>
      </c>
      <c r="U1542" s="39">
        <v>0</v>
      </c>
      <c r="V1542" s="39">
        <v>0</v>
      </c>
      <c r="W1542" s="39">
        <v>0</v>
      </c>
      <c r="X1542" s="39">
        <v>0</v>
      </c>
      <c r="Y1542" s="39">
        <v>0</v>
      </c>
      <c r="Z1542" s="39">
        <v>0</v>
      </c>
      <c r="AA1542" s="39">
        <v>0</v>
      </c>
      <c r="AB1542" s="39">
        <v>0</v>
      </c>
      <c r="AC1542" s="39">
        <v>0</v>
      </c>
      <c r="AD1542" s="39">
        <v>0</v>
      </c>
      <c r="AE1542" s="39"/>
      <c r="AF1542" s="39"/>
      <c r="AG1542" s="39">
        <v>0</v>
      </c>
      <c r="AH1542" s="39">
        <v>0</v>
      </c>
      <c r="AI1542" s="39">
        <v>0</v>
      </c>
      <c r="AJ1542" s="39">
        <v>0</v>
      </c>
      <c r="AK1542" s="39">
        <v>0</v>
      </c>
      <c r="AL1542" s="39">
        <v>0</v>
      </c>
      <c r="AM1542" s="39">
        <v>0</v>
      </c>
      <c r="AN1542" s="39">
        <v>0</v>
      </c>
      <c r="AO1542" s="39">
        <v>0</v>
      </c>
      <c r="AP1542" s="39">
        <v>0</v>
      </c>
      <c r="AQ1542" s="39">
        <v>0</v>
      </c>
      <c r="AR1542" s="39">
        <v>0</v>
      </c>
      <c r="AS1542" s="41">
        <v>0</v>
      </c>
    </row>
    <row r="1543" spans="1:45">
      <c r="A1543" s="22" t="s">
        <v>216</v>
      </c>
      <c r="B1543" s="21" t="s">
        <v>217</v>
      </c>
      <c r="C1543" s="15" t="s">
        <v>57</v>
      </c>
      <c r="D1543" s="15" t="s">
        <v>58</v>
      </c>
      <c r="E1543" s="15" t="s">
        <v>59</v>
      </c>
      <c r="F1543" s="15" t="s">
        <v>60</v>
      </c>
      <c r="G1543" s="15" t="s">
        <v>1151</v>
      </c>
      <c r="H1543" s="45" t="s">
        <v>1152</v>
      </c>
      <c r="I1543" s="39">
        <v>0</v>
      </c>
      <c r="J1543" s="39">
        <v>0</v>
      </c>
      <c r="K1543" s="39">
        <v>0</v>
      </c>
      <c r="L1543" s="39">
        <v>0</v>
      </c>
      <c r="M1543" s="39">
        <v>0</v>
      </c>
      <c r="N1543" s="39">
        <v>0</v>
      </c>
      <c r="O1543" s="39">
        <v>0</v>
      </c>
      <c r="P1543" s="39">
        <v>0</v>
      </c>
      <c r="Q1543" s="39"/>
      <c r="R1543" s="39">
        <v>0</v>
      </c>
      <c r="S1543" s="39">
        <v>0</v>
      </c>
      <c r="T1543" s="39">
        <v>0</v>
      </c>
      <c r="U1543" s="39">
        <v>0</v>
      </c>
      <c r="V1543" s="39">
        <v>0</v>
      </c>
      <c r="W1543" s="39">
        <v>0</v>
      </c>
      <c r="X1543" s="39">
        <v>0</v>
      </c>
      <c r="Y1543" s="39">
        <v>0</v>
      </c>
      <c r="Z1543" s="39">
        <v>0</v>
      </c>
      <c r="AA1543" s="39">
        <v>0</v>
      </c>
      <c r="AB1543" s="39">
        <v>0</v>
      </c>
      <c r="AC1543" s="39">
        <v>0</v>
      </c>
      <c r="AD1543" s="39"/>
      <c r="AE1543" s="39"/>
      <c r="AF1543" s="39"/>
      <c r="AG1543" s="39">
        <v>0</v>
      </c>
      <c r="AH1543" s="39">
        <v>0</v>
      </c>
      <c r="AI1543" s="39">
        <v>0</v>
      </c>
      <c r="AJ1543" s="39">
        <v>0</v>
      </c>
      <c r="AK1543" s="39">
        <v>0</v>
      </c>
      <c r="AL1543" s="39">
        <v>0</v>
      </c>
      <c r="AM1543" s="39">
        <v>0</v>
      </c>
      <c r="AN1543" s="39">
        <v>0</v>
      </c>
      <c r="AO1543" s="39">
        <v>0</v>
      </c>
      <c r="AP1543" s="39">
        <v>0</v>
      </c>
      <c r="AQ1543" s="39">
        <v>0</v>
      </c>
      <c r="AR1543" s="39">
        <v>0</v>
      </c>
      <c r="AS1543" s="41">
        <v>0</v>
      </c>
    </row>
    <row r="1544" spans="1:45">
      <c r="A1544" s="22" t="s">
        <v>216</v>
      </c>
      <c r="B1544" s="21" t="s">
        <v>217</v>
      </c>
      <c r="C1544" s="15" t="s">
        <v>57</v>
      </c>
      <c r="D1544" s="15" t="s">
        <v>58</v>
      </c>
      <c r="E1544" s="15" t="s">
        <v>59</v>
      </c>
      <c r="F1544" s="15" t="s">
        <v>60</v>
      </c>
      <c r="G1544" s="15" t="s">
        <v>1153</v>
      </c>
      <c r="H1544" s="45" t="s">
        <v>1154</v>
      </c>
      <c r="I1544" s="39">
        <v>0</v>
      </c>
      <c r="J1544" s="39">
        <v>0</v>
      </c>
      <c r="K1544" s="39">
        <v>0</v>
      </c>
      <c r="L1544" s="39">
        <v>0</v>
      </c>
      <c r="M1544" s="39">
        <v>0</v>
      </c>
      <c r="N1544" s="39">
        <v>0</v>
      </c>
      <c r="O1544" s="39">
        <v>0</v>
      </c>
      <c r="P1544" s="39">
        <v>0</v>
      </c>
      <c r="Q1544" s="39">
        <v>0</v>
      </c>
      <c r="R1544" s="39"/>
      <c r="S1544" s="39">
        <v>0</v>
      </c>
      <c r="T1544" s="39">
        <v>0</v>
      </c>
      <c r="U1544" s="39">
        <v>0</v>
      </c>
      <c r="V1544" s="39">
        <v>0</v>
      </c>
      <c r="W1544" s="39">
        <v>0</v>
      </c>
      <c r="X1544" s="39">
        <v>0</v>
      </c>
      <c r="Y1544" s="39">
        <v>0</v>
      </c>
      <c r="Z1544" s="39">
        <v>0</v>
      </c>
      <c r="AA1544" s="39">
        <v>0</v>
      </c>
      <c r="AB1544" s="39">
        <v>0</v>
      </c>
      <c r="AC1544" s="39">
        <v>0</v>
      </c>
      <c r="AD1544" s="39">
        <v>0</v>
      </c>
      <c r="AE1544" s="39"/>
      <c r="AF1544" s="39"/>
      <c r="AG1544" s="39">
        <v>0</v>
      </c>
      <c r="AH1544" s="39">
        <v>0</v>
      </c>
      <c r="AI1544" s="39">
        <v>0</v>
      </c>
      <c r="AJ1544" s="39">
        <v>0</v>
      </c>
      <c r="AK1544" s="39">
        <v>0</v>
      </c>
      <c r="AL1544" s="39">
        <v>0</v>
      </c>
      <c r="AM1544" s="39">
        <v>0</v>
      </c>
      <c r="AN1544" s="39">
        <v>0</v>
      </c>
      <c r="AO1544" s="39">
        <v>0</v>
      </c>
      <c r="AP1544" s="39">
        <v>0</v>
      </c>
      <c r="AQ1544" s="39">
        <v>0</v>
      </c>
      <c r="AR1544" s="39">
        <v>0</v>
      </c>
      <c r="AS1544" s="41">
        <v>0</v>
      </c>
    </row>
    <row r="1545" spans="1:45">
      <c r="A1545" s="22" t="s">
        <v>216</v>
      </c>
      <c r="B1545" s="21" t="s">
        <v>217</v>
      </c>
      <c r="C1545" s="15" t="s">
        <v>57</v>
      </c>
      <c r="D1545" s="15" t="s">
        <v>58</v>
      </c>
      <c r="E1545" s="15" t="s">
        <v>59</v>
      </c>
      <c r="F1545" s="15" t="s">
        <v>60</v>
      </c>
      <c r="G1545" s="15" t="s">
        <v>1155</v>
      </c>
      <c r="H1545" s="45" t="s">
        <v>1156</v>
      </c>
      <c r="I1545" s="39">
        <v>0</v>
      </c>
      <c r="J1545" s="39">
        <v>0</v>
      </c>
      <c r="K1545" s="39">
        <v>0</v>
      </c>
      <c r="L1545" s="39">
        <v>0</v>
      </c>
      <c r="M1545" s="39">
        <v>0</v>
      </c>
      <c r="N1545" s="39">
        <v>0</v>
      </c>
      <c r="O1545" s="39">
        <v>0</v>
      </c>
      <c r="P1545" s="39">
        <v>0</v>
      </c>
      <c r="Q1545" s="39"/>
      <c r="R1545" s="39">
        <v>0</v>
      </c>
      <c r="S1545" s="39">
        <v>0</v>
      </c>
      <c r="T1545" s="39"/>
      <c r="U1545" s="39">
        <v>0</v>
      </c>
      <c r="V1545" s="39">
        <v>0</v>
      </c>
      <c r="W1545" s="39">
        <v>0</v>
      </c>
      <c r="X1545" s="39">
        <v>0</v>
      </c>
      <c r="Y1545" s="39">
        <v>0</v>
      </c>
      <c r="Z1545" s="39">
        <v>0</v>
      </c>
      <c r="AA1545" s="39">
        <v>0</v>
      </c>
      <c r="AB1545" s="39">
        <v>0</v>
      </c>
      <c r="AC1545" s="39">
        <v>0</v>
      </c>
      <c r="AD1545" s="39"/>
      <c r="AE1545" s="39"/>
      <c r="AF1545" s="39"/>
      <c r="AG1545" s="39"/>
      <c r="AH1545" s="39">
        <v>0</v>
      </c>
      <c r="AI1545" s="39">
        <v>0</v>
      </c>
      <c r="AJ1545" s="39">
        <v>0</v>
      </c>
      <c r="AK1545" s="39">
        <v>0</v>
      </c>
      <c r="AL1545" s="39">
        <v>0</v>
      </c>
      <c r="AM1545" s="39">
        <v>0</v>
      </c>
      <c r="AN1545" s="39">
        <v>0</v>
      </c>
      <c r="AO1545" s="39">
        <v>0</v>
      </c>
      <c r="AP1545" s="39">
        <v>0</v>
      </c>
      <c r="AQ1545" s="39">
        <v>0</v>
      </c>
      <c r="AR1545" s="39">
        <v>0</v>
      </c>
      <c r="AS1545" s="41">
        <v>0</v>
      </c>
    </row>
    <row r="1546" spans="1:45">
      <c r="A1546" s="22" t="s">
        <v>216</v>
      </c>
      <c r="B1546" s="21" t="s">
        <v>217</v>
      </c>
      <c r="C1546" s="15" t="s">
        <v>57</v>
      </c>
      <c r="D1546" s="15" t="s">
        <v>58</v>
      </c>
      <c r="E1546" s="15" t="s">
        <v>59</v>
      </c>
      <c r="F1546" s="15" t="s">
        <v>60</v>
      </c>
      <c r="G1546" s="15" t="s">
        <v>1157</v>
      </c>
      <c r="H1546" s="45" t="s">
        <v>1158</v>
      </c>
      <c r="I1546" s="39"/>
      <c r="J1546" s="39">
        <v>0</v>
      </c>
      <c r="K1546" s="39">
        <v>0</v>
      </c>
      <c r="L1546" s="39">
        <v>0</v>
      </c>
      <c r="M1546" s="39">
        <v>0</v>
      </c>
      <c r="N1546" s="39">
        <v>0</v>
      </c>
      <c r="O1546" s="39">
        <v>0</v>
      </c>
      <c r="P1546" s="39"/>
      <c r="Q1546" s="39"/>
      <c r="R1546" s="39">
        <v>0</v>
      </c>
      <c r="S1546" s="39"/>
      <c r="T1546" s="39">
        <v>0</v>
      </c>
      <c r="U1546" s="39">
        <v>0</v>
      </c>
      <c r="V1546" s="39">
        <v>0</v>
      </c>
      <c r="W1546" s="39">
        <v>0</v>
      </c>
      <c r="X1546" s="39">
        <v>0</v>
      </c>
      <c r="Y1546" s="39">
        <v>0</v>
      </c>
      <c r="Z1546" s="39">
        <v>0</v>
      </c>
      <c r="AA1546" s="39">
        <v>0</v>
      </c>
      <c r="AB1546" s="39">
        <v>0</v>
      </c>
      <c r="AC1546" s="39">
        <v>0</v>
      </c>
      <c r="AD1546" s="39"/>
      <c r="AE1546" s="39"/>
      <c r="AF1546" s="39"/>
      <c r="AG1546" s="39">
        <v>0</v>
      </c>
      <c r="AH1546" s="39">
        <v>0</v>
      </c>
      <c r="AI1546" s="39">
        <v>0</v>
      </c>
      <c r="AJ1546" s="39">
        <v>0</v>
      </c>
      <c r="AK1546" s="39">
        <v>0</v>
      </c>
      <c r="AL1546" s="39">
        <v>0</v>
      </c>
      <c r="AM1546" s="39">
        <v>0</v>
      </c>
      <c r="AN1546" s="39">
        <v>0</v>
      </c>
      <c r="AO1546" s="39">
        <v>0</v>
      </c>
      <c r="AP1546" s="39">
        <v>0</v>
      </c>
      <c r="AQ1546" s="39">
        <v>0</v>
      </c>
      <c r="AR1546" s="39">
        <v>0</v>
      </c>
      <c r="AS1546" s="41">
        <v>0</v>
      </c>
    </row>
    <row r="1547" spans="1:45">
      <c r="A1547" s="22" t="s">
        <v>216</v>
      </c>
      <c r="B1547" s="21" t="s">
        <v>217</v>
      </c>
      <c r="C1547" s="15" t="s">
        <v>57</v>
      </c>
      <c r="D1547" s="15" t="s">
        <v>58</v>
      </c>
      <c r="E1547" s="15" t="s">
        <v>59</v>
      </c>
      <c r="F1547" s="15" t="s">
        <v>60</v>
      </c>
      <c r="G1547" s="15" t="s">
        <v>1159</v>
      </c>
      <c r="H1547" s="45" t="s">
        <v>1160</v>
      </c>
      <c r="I1547" s="39">
        <v>0</v>
      </c>
      <c r="J1547" s="39">
        <v>0</v>
      </c>
      <c r="K1547" s="39">
        <v>0</v>
      </c>
      <c r="L1547" s="39">
        <v>0</v>
      </c>
      <c r="M1547" s="39">
        <v>0</v>
      </c>
      <c r="N1547" s="39">
        <v>0</v>
      </c>
      <c r="O1547" s="39">
        <v>0</v>
      </c>
      <c r="P1547" s="39">
        <v>0</v>
      </c>
      <c r="Q1547" s="39"/>
      <c r="R1547" s="39">
        <v>0</v>
      </c>
      <c r="S1547" s="39">
        <v>0</v>
      </c>
      <c r="T1547" s="39">
        <v>0</v>
      </c>
      <c r="U1547" s="39">
        <v>0</v>
      </c>
      <c r="V1547" s="39">
        <v>0</v>
      </c>
      <c r="W1547" s="39">
        <v>0</v>
      </c>
      <c r="X1547" s="39">
        <v>0</v>
      </c>
      <c r="Y1547" s="39">
        <v>0</v>
      </c>
      <c r="Z1547" s="39">
        <v>0</v>
      </c>
      <c r="AA1547" s="39">
        <v>0</v>
      </c>
      <c r="AB1547" s="39">
        <v>0</v>
      </c>
      <c r="AC1547" s="39">
        <v>0</v>
      </c>
      <c r="AD1547" s="39"/>
      <c r="AE1547" s="39"/>
      <c r="AF1547" s="39"/>
      <c r="AG1547" s="39">
        <v>0</v>
      </c>
      <c r="AH1547" s="39">
        <v>0</v>
      </c>
      <c r="AI1547" s="39">
        <v>0</v>
      </c>
      <c r="AJ1547" s="39">
        <v>0</v>
      </c>
      <c r="AK1547" s="39">
        <v>0</v>
      </c>
      <c r="AL1547" s="39">
        <v>0</v>
      </c>
      <c r="AM1547" s="39">
        <v>0</v>
      </c>
      <c r="AN1547" s="39">
        <v>0</v>
      </c>
      <c r="AO1547" s="39">
        <v>0</v>
      </c>
      <c r="AP1547" s="39">
        <v>0</v>
      </c>
      <c r="AQ1547" s="39">
        <v>0</v>
      </c>
      <c r="AR1547" s="39">
        <v>0</v>
      </c>
      <c r="AS1547" s="41">
        <v>0</v>
      </c>
    </row>
    <row r="1548" spans="1:45">
      <c r="A1548" s="22" t="s">
        <v>216</v>
      </c>
      <c r="B1548" s="21" t="s">
        <v>217</v>
      </c>
      <c r="C1548" s="15" t="s">
        <v>57</v>
      </c>
      <c r="D1548" s="15" t="s">
        <v>58</v>
      </c>
      <c r="E1548" s="15" t="s">
        <v>59</v>
      </c>
      <c r="F1548" s="15" t="s">
        <v>60</v>
      </c>
      <c r="G1548" s="15" t="s">
        <v>1161</v>
      </c>
      <c r="H1548" s="45" t="s">
        <v>1162</v>
      </c>
      <c r="I1548" s="39">
        <v>0</v>
      </c>
      <c r="J1548" s="39">
        <v>0</v>
      </c>
      <c r="K1548" s="39">
        <v>0</v>
      </c>
      <c r="L1548" s="39">
        <v>0</v>
      </c>
      <c r="M1548" s="39">
        <v>0</v>
      </c>
      <c r="N1548" s="39">
        <v>0</v>
      </c>
      <c r="O1548" s="39">
        <v>0</v>
      </c>
      <c r="P1548" s="39">
        <v>0</v>
      </c>
      <c r="Q1548" s="39"/>
      <c r="R1548" s="39"/>
      <c r="S1548" s="39">
        <v>0</v>
      </c>
      <c r="T1548" s="39">
        <v>0</v>
      </c>
      <c r="U1548" s="39">
        <v>0</v>
      </c>
      <c r="V1548" s="39">
        <v>0</v>
      </c>
      <c r="W1548" s="39">
        <v>0</v>
      </c>
      <c r="X1548" s="39"/>
      <c r="Y1548" s="39"/>
      <c r="Z1548" s="39"/>
      <c r="AA1548" s="39"/>
      <c r="AB1548" s="39"/>
      <c r="AC1548" s="39">
        <v>0</v>
      </c>
      <c r="AD1548" s="39"/>
      <c r="AE1548" s="39"/>
      <c r="AF1548" s="39"/>
      <c r="AG1548" s="39">
        <v>0</v>
      </c>
      <c r="AH1548" s="39">
        <v>0</v>
      </c>
      <c r="AI1548" s="39">
        <v>0</v>
      </c>
      <c r="AJ1548" s="39">
        <v>0</v>
      </c>
      <c r="AK1548" s="39">
        <v>0</v>
      </c>
      <c r="AL1548" s="39">
        <v>0</v>
      </c>
      <c r="AM1548" s="39">
        <v>0</v>
      </c>
      <c r="AN1548" s="39">
        <v>0</v>
      </c>
      <c r="AO1548" s="39">
        <v>0</v>
      </c>
      <c r="AP1548" s="39">
        <v>0</v>
      </c>
      <c r="AQ1548" s="39">
        <v>0</v>
      </c>
      <c r="AR1548" s="39">
        <v>0</v>
      </c>
      <c r="AS1548" s="41">
        <v>0</v>
      </c>
    </row>
    <row r="1549" spans="1:45">
      <c r="A1549" s="22" t="s">
        <v>216</v>
      </c>
      <c r="B1549" s="21" t="s">
        <v>217</v>
      </c>
      <c r="C1549" s="15" t="s">
        <v>57</v>
      </c>
      <c r="D1549" s="15" t="s">
        <v>58</v>
      </c>
      <c r="E1549" s="15" t="s">
        <v>59</v>
      </c>
      <c r="F1549" s="15" t="s">
        <v>60</v>
      </c>
      <c r="G1549" s="15" t="s">
        <v>1163</v>
      </c>
      <c r="H1549" s="45" t="s">
        <v>1164</v>
      </c>
      <c r="I1549" s="39">
        <v>0</v>
      </c>
      <c r="J1549" s="39">
        <v>0</v>
      </c>
      <c r="K1549" s="39">
        <v>0</v>
      </c>
      <c r="L1549" s="39">
        <v>0</v>
      </c>
      <c r="M1549" s="39">
        <v>0</v>
      </c>
      <c r="N1549" s="39">
        <v>0</v>
      </c>
      <c r="O1549" s="39">
        <v>0</v>
      </c>
      <c r="P1549" s="39">
        <v>0</v>
      </c>
      <c r="Q1549" s="39"/>
      <c r="R1549" s="39"/>
      <c r="S1549" s="39">
        <v>0</v>
      </c>
      <c r="T1549" s="39">
        <v>0</v>
      </c>
      <c r="U1549" s="39">
        <v>0</v>
      </c>
      <c r="V1549" s="39">
        <v>0</v>
      </c>
      <c r="W1549" s="39">
        <v>0</v>
      </c>
      <c r="X1549" s="39">
        <v>0</v>
      </c>
      <c r="Y1549" s="39">
        <v>0</v>
      </c>
      <c r="Z1549" s="39">
        <v>0</v>
      </c>
      <c r="AA1549" s="39">
        <v>0</v>
      </c>
      <c r="AB1549" s="39">
        <v>0</v>
      </c>
      <c r="AC1549" s="39">
        <v>0</v>
      </c>
      <c r="AD1549" s="39"/>
      <c r="AE1549" s="39"/>
      <c r="AF1549" s="39"/>
      <c r="AG1549" s="39">
        <v>0</v>
      </c>
      <c r="AH1549" s="39">
        <v>0</v>
      </c>
      <c r="AI1549" s="39">
        <v>0</v>
      </c>
      <c r="AJ1549" s="39">
        <v>0</v>
      </c>
      <c r="AK1549" s="39">
        <v>0</v>
      </c>
      <c r="AL1549" s="39">
        <v>0</v>
      </c>
      <c r="AM1549" s="39">
        <v>0</v>
      </c>
      <c r="AN1549" s="39">
        <v>0</v>
      </c>
      <c r="AO1549" s="39">
        <v>0</v>
      </c>
      <c r="AP1549" s="39">
        <v>0</v>
      </c>
      <c r="AQ1549" s="39">
        <v>0</v>
      </c>
      <c r="AR1549" s="39">
        <v>0</v>
      </c>
      <c r="AS1549" s="41">
        <v>0</v>
      </c>
    </row>
    <row r="1550" spans="1:45">
      <c r="A1550" s="22" t="s">
        <v>216</v>
      </c>
      <c r="B1550" s="21" t="s">
        <v>217</v>
      </c>
      <c r="C1550" s="15" t="s">
        <v>57</v>
      </c>
      <c r="D1550" s="15" t="s">
        <v>58</v>
      </c>
      <c r="E1550" s="15" t="s">
        <v>59</v>
      </c>
      <c r="F1550" s="15" t="s">
        <v>60</v>
      </c>
      <c r="G1550" s="15" t="s">
        <v>1165</v>
      </c>
      <c r="H1550" s="45" t="s">
        <v>1134</v>
      </c>
      <c r="I1550" s="39">
        <v>0</v>
      </c>
      <c r="J1550" s="39">
        <v>0</v>
      </c>
      <c r="K1550" s="39">
        <v>0</v>
      </c>
      <c r="L1550" s="39">
        <v>0</v>
      </c>
      <c r="M1550" s="39">
        <v>0</v>
      </c>
      <c r="N1550" s="39">
        <v>0</v>
      </c>
      <c r="O1550" s="39">
        <v>0</v>
      </c>
      <c r="P1550" s="39">
        <v>0</v>
      </c>
      <c r="Q1550" s="39"/>
      <c r="R1550" s="39">
        <v>0</v>
      </c>
      <c r="S1550" s="39">
        <v>0</v>
      </c>
      <c r="T1550" s="39">
        <v>0</v>
      </c>
      <c r="U1550" s="39">
        <v>0</v>
      </c>
      <c r="V1550" s="39">
        <v>0</v>
      </c>
      <c r="W1550" s="39">
        <v>0</v>
      </c>
      <c r="X1550" s="39">
        <v>0</v>
      </c>
      <c r="Y1550" s="39">
        <v>0</v>
      </c>
      <c r="Z1550" s="39">
        <v>0</v>
      </c>
      <c r="AA1550" s="39">
        <v>0</v>
      </c>
      <c r="AB1550" s="39">
        <v>0</v>
      </c>
      <c r="AC1550" s="39">
        <v>0</v>
      </c>
      <c r="AD1550" s="39"/>
      <c r="AE1550" s="39"/>
      <c r="AF1550" s="39"/>
      <c r="AG1550" s="39">
        <v>0</v>
      </c>
      <c r="AH1550" s="39">
        <v>0</v>
      </c>
      <c r="AI1550" s="39">
        <v>0</v>
      </c>
      <c r="AJ1550" s="39">
        <v>0</v>
      </c>
      <c r="AK1550" s="39">
        <v>0</v>
      </c>
      <c r="AL1550" s="39">
        <v>0</v>
      </c>
      <c r="AM1550" s="39">
        <v>0</v>
      </c>
      <c r="AN1550" s="39">
        <v>0</v>
      </c>
      <c r="AO1550" s="39">
        <v>0</v>
      </c>
      <c r="AP1550" s="39">
        <v>0</v>
      </c>
      <c r="AQ1550" s="39">
        <v>0</v>
      </c>
      <c r="AR1550" s="39">
        <v>0</v>
      </c>
      <c r="AS1550" s="41">
        <v>0</v>
      </c>
    </row>
    <row r="1551" spans="1:45">
      <c r="A1551" s="22" t="s">
        <v>216</v>
      </c>
      <c r="B1551" s="21" t="s">
        <v>217</v>
      </c>
      <c r="C1551" s="15" t="s">
        <v>57</v>
      </c>
      <c r="D1551" s="15" t="s">
        <v>58</v>
      </c>
      <c r="E1551" s="15" t="s">
        <v>59</v>
      </c>
      <c r="F1551" s="15" t="s">
        <v>60</v>
      </c>
      <c r="G1551" s="15" t="s">
        <v>1166</v>
      </c>
      <c r="H1551" s="45" t="s">
        <v>1167</v>
      </c>
      <c r="I1551" s="39">
        <v>0</v>
      </c>
      <c r="J1551" s="39">
        <v>0</v>
      </c>
      <c r="K1551" s="39">
        <v>0</v>
      </c>
      <c r="L1551" s="39">
        <v>0</v>
      </c>
      <c r="M1551" s="39">
        <v>0</v>
      </c>
      <c r="N1551" s="39">
        <v>0</v>
      </c>
      <c r="O1551" s="39">
        <v>0</v>
      </c>
      <c r="P1551" s="39">
        <v>0</v>
      </c>
      <c r="Q1551" s="39"/>
      <c r="R1551" s="39"/>
      <c r="S1551" s="39">
        <v>0</v>
      </c>
      <c r="T1551" s="39">
        <v>0</v>
      </c>
      <c r="U1551" s="39">
        <v>0</v>
      </c>
      <c r="V1551" s="39">
        <v>0</v>
      </c>
      <c r="W1551" s="39">
        <v>0</v>
      </c>
      <c r="X1551" s="39">
        <v>0</v>
      </c>
      <c r="Y1551" s="39">
        <v>0</v>
      </c>
      <c r="Z1551" s="39">
        <v>0</v>
      </c>
      <c r="AA1551" s="39">
        <v>0</v>
      </c>
      <c r="AB1551" s="39">
        <v>0</v>
      </c>
      <c r="AC1551" s="39">
        <v>0</v>
      </c>
      <c r="AD1551" s="39"/>
      <c r="AE1551" s="39"/>
      <c r="AF1551" s="39"/>
      <c r="AG1551" s="39">
        <v>0</v>
      </c>
      <c r="AH1551" s="39">
        <v>0</v>
      </c>
      <c r="AI1551" s="39">
        <v>0</v>
      </c>
      <c r="AJ1551" s="39">
        <v>0</v>
      </c>
      <c r="AK1551" s="39">
        <v>0</v>
      </c>
      <c r="AL1551" s="39">
        <v>0</v>
      </c>
      <c r="AM1551" s="39">
        <v>0</v>
      </c>
      <c r="AN1551" s="39">
        <v>0</v>
      </c>
      <c r="AO1551" s="39">
        <v>0</v>
      </c>
      <c r="AP1551" s="39">
        <v>0</v>
      </c>
      <c r="AQ1551" s="39">
        <v>0</v>
      </c>
      <c r="AR1551" s="39">
        <v>0</v>
      </c>
      <c r="AS1551" s="41">
        <v>0</v>
      </c>
    </row>
    <row r="1552" spans="1:45">
      <c r="A1552" s="22" t="s">
        <v>216</v>
      </c>
      <c r="B1552" s="21" t="s">
        <v>217</v>
      </c>
      <c r="C1552" s="15" t="s">
        <v>57</v>
      </c>
      <c r="D1552" s="15" t="s">
        <v>58</v>
      </c>
      <c r="E1552" s="15" t="s">
        <v>59</v>
      </c>
      <c r="F1552" s="15" t="s">
        <v>60</v>
      </c>
      <c r="G1552" s="15" t="s">
        <v>1168</v>
      </c>
      <c r="H1552" s="45" t="s">
        <v>1169</v>
      </c>
      <c r="I1552" s="39"/>
      <c r="J1552" s="39">
        <v>0</v>
      </c>
      <c r="K1552" s="39">
        <v>0</v>
      </c>
      <c r="L1552" s="39">
        <v>0</v>
      </c>
      <c r="M1552" s="39">
        <v>0</v>
      </c>
      <c r="N1552" s="39">
        <v>0</v>
      </c>
      <c r="O1552" s="39">
        <v>0</v>
      </c>
      <c r="P1552" s="39"/>
      <c r="Q1552" s="39"/>
      <c r="R1552" s="39">
        <v>0</v>
      </c>
      <c r="S1552" s="39"/>
      <c r="T1552" s="39">
        <v>0</v>
      </c>
      <c r="U1552" s="39">
        <v>0</v>
      </c>
      <c r="V1552" s="39">
        <v>0</v>
      </c>
      <c r="W1552" s="39">
        <v>0</v>
      </c>
      <c r="X1552" s="39">
        <v>0</v>
      </c>
      <c r="Y1552" s="39">
        <v>0</v>
      </c>
      <c r="Z1552" s="39">
        <v>0</v>
      </c>
      <c r="AA1552" s="39">
        <v>0</v>
      </c>
      <c r="AB1552" s="39">
        <v>0</v>
      </c>
      <c r="AC1552" s="39">
        <v>0</v>
      </c>
      <c r="AD1552" s="39"/>
      <c r="AE1552" s="39"/>
      <c r="AF1552" s="39"/>
      <c r="AG1552" s="39">
        <v>0</v>
      </c>
      <c r="AH1552" s="39">
        <v>0</v>
      </c>
      <c r="AI1552" s="39">
        <v>0</v>
      </c>
      <c r="AJ1552" s="39">
        <v>0</v>
      </c>
      <c r="AK1552" s="39">
        <v>0</v>
      </c>
      <c r="AL1552" s="39">
        <v>0</v>
      </c>
      <c r="AM1552" s="39">
        <v>0</v>
      </c>
      <c r="AN1552" s="39">
        <v>0</v>
      </c>
      <c r="AO1552" s="39">
        <v>0</v>
      </c>
      <c r="AP1552" s="39">
        <v>0</v>
      </c>
      <c r="AQ1552" s="39">
        <v>0</v>
      </c>
      <c r="AR1552" s="39">
        <v>0</v>
      </c>
      <c r="AS1552" s="41">
        <v>0</v>
      </c>
    </row>
    <row r="1553" spans="1:45">
      <c r="A1553" s="22" t="s">
        <v>216</v>
      </c>
      <c r="B1553" s="21" t="s">
        <v>217</v>
      </c>
      <c r="C1553" s="15" t="s">
        <v>57</v>
      </c>
      <c r="D1553" s="15" t="s">
        <v>58</v>
      </c>
      <c r="E1553" s="15" t="s">
        <v>59</v>
      </c>
      <c r="F1553" s="15" t="s">
        <v>60</v>
      </c>
      <c r="G1553" s="15" t="s">
        <v>1170</v>
      </c>
      <c r="H1553" s="45" t="s">
        <v>1171</v>
      </c>
      <c r="I1553" s="39"/>
      <c r="J1553" s="39">
        <v>0</v>
      </c>
      <c r="K1553" s="39">
        <v>0</v>
      </c>
      <c r="L1553" s="39">
        <v>0</v>
      </c>
      <c r="M1553" s="39">
        <v>0</v>
      </c>
      <c r="N1553" s="39">
        <v>0</v>
      </c>
      <c r="O1553" s="39">
        <v>0</v>
      </c>
      <c r="P1553" s="39"/>
      <c r="Q1553" s="39"/>
      <c r="R1553" s="39">
        <v>0</v>
      </c>
      <c r="S1553" s="39"/>
      <c r="T1553" s="39">
        <v>0</v>
      </c>
      <c r="U1553" s="39">
        <v>0</v>
      </c>
      <c r="V1553" s="39">
        <v>0</v>
      </c>
      <c r="W1553" s="39">
        <v>0</v>
      </c>
      <c r="X1553" s="39">
        <v>0</v>
      </c>
      <c r="Y1553" s="39">
        <v>0</v>
      </c>
      <c r="Z1553" s="39">
        <v>0</v>
      </c>
      <c r="AA1553" s="39">
        <v>0</v>
      </c>
      <c r="AB1553" s="39">
        <v>0</v>
      </c>
      <c r="AC1553" s="39">
        <v>0</v>
      </c>
      <c r="AD1553" s="39"/>
      <c r="AE1553" s="39"/>
      <c r="AF1553" s="39"/>
      <c r="AG1553" s="39">
        <v>0</v>
      </c>
      <c r="AH1553" s="39">
        <v>0</v>
      </c>
      <c r="AI1553" s="39">
        <v>0</v>
      </c>
      <c r="AJ1553" s="39">
        <v>0</v>
      </c>
      <c r="AK1553" s="39">
        <v>0</v>
      </c>
      <c r="AL1553" s="39">
        <v>0</v>
      </c>
      <c r="AM1553" s="39">
        <v>0</v>
      </c>
      <c r="AN1553" s="39">
        <v>0</v>
      </c>
      <c r="AO1553" s="39">
        <v>0</v>
      </c>
      <c r="AP1553" s="39">
        <v>0</v>
      </c>
      <c r="AQ1553" s="39">
        <v>0</v>
      </c>
      <c r="AR1553" s="39">
        <v>0</v>
      </c>
      <c r="AS1553" s="41">
        <v>0</v>
      </c>
    </row>
    <row r="1554" spans="1:45">
      <c r="A1554" s="22" t="s">
        <v>216</v>
      </c>
      <c r="B1554" s="21" t="s">
        <v>217</v>
      </c>
      <c r="C1554" s="15" t="s">
        <v>57</v>
      </c>
      <c r="D1554" s="15" t="s">
        <v>58</v>
      </c>
      <c r="E1554" s="15" t="s">
        <v>59</v>
      </c>
      <c r="F1554" s="15" t="s">
        <v>60</v>
      </c>
      <c r="G1554" s="15" t="s">
        <v>1172</v>
      </c>
      <c r="H1554" s="45" t="s">
        <v>1173</v>
      </c>
      <c r="I1554" s="39">
        <v>0</v>
      </c>
      <c r="J1554" s="39">
        <v>0</v>
      </c>
      <c r="K1554" s="39">
        <v>0</v>
      </c>
      <c r="L1554" s="39">
        <v>0</v>
      </c>
      <c r="M1554" s="39">
        <v>0</v>
      </c>
      <c r="N1554" s="39">
        <v>0</v>
      </c>
      <c r="O1554" s="39">
        <v>0</v>
      </c>
      <c r="P1554" s="39">
        <v>0</v>
      </c>
      <c r="Q1554" s="39">
        <v>0</v>
      </c>
      <c r="R1554" s="39">
        <v>0</v>
      </c>
      <c r="S1554" s="39">
        <v>0</v>
      </c>
      <c r="T1554" s="39"/>
      <c r="U1554" s="39">
        <v>0</v>
      </c>
      <c r="V1554" s="39">
        <v>0</v>
      </c>
      <c r="W1554" s="39">
        <v>0</v>
      </c>
      <c r="X1554" s="39">
        <v>0</v>
      </c>
      <c r="Y1554" s="39">
        <v>0</v>
      </c>
      <c r="Z1554" s="39">
        <v>0</v>
      </c>
      <c r="AA1554" s="39">
        <v>0</v>
      </c>
      <c r="AB1554" s="39">
        <v>0</v>
      </c>
      <c r="AC1554" s="39">
        <v>0</v>
      </c>
      <c r="AD1554" s="39">
        <v>0</v>
      </c>
      <c r="AE1554" s="39"/>
      <c r="AF1554" s="39"/>
      <c r="AG1554" s="39"/>
      <c r="AH1554" s="39">
        <v>0</v>
      </c>
      <c r="AI1554" s="39">
        <v>0</v>
      </c>
      <c r="AJ1554" s="39">
        <v>0</v>
      </c>
      <c r="AK1554" s="39">
        <v>0</v>
      </c>
      <c r="AL1554" s="39">
        <v>0</v>
      </c>
      <c r="AM1554" s="39">
        <v>0</v>
      </c>
      <c r="AN1554" s="39">
        <v>0</v>
      </c>
      <c r="AO1554" s="39">
        <v>0</v>
      </c>
      <c r="AP1554" s="39">
        <v>0</v>
      </c>
      <c r="AQ1554" s="39">
        <v>0</v>
      </c>
      <c r="AR1554" s="39">
        <v>0</v>
      </c>
      <c r="AS1554" s="41">
        <v>0</v>
      </c>
    </row>
    <row r="1555" spans="1:45">
      <c r="A1555" s="22" t="s">
        <v>216</v>
      </c>
      <c r="B1555" s="21" t="s">
        <v>217</v>
      </c>
      <c r="C1555" s="15" t="s">
        <v>57</v>
      </c>
      <c r="D1555" s="15" t="s">
        <v>58</v>
      </c>
      <c r="E1555" s="15" t="s">
        <v>59</v>
      </c>
      <c r="F1555" s="15" t="s">
        <v>60</v>
      </c>
      <c r="G1555" s="15" t="s">
        <v>62</v>
      </c>
      <c r="H1555" s="45" t="s">
        <v>63</v>
      </c>
      <c r="I1555" s="39">
        <v>0</v>
      </c>
      <c r="J1555" s="39">
        <v>0</v>
      </c>
      <c r="K1555" s="39">
        <v>0</v>
      </c>
      <c r="L1555" s="39">
        <v>0</v>
      </c>
      <c r="M1555" s="39">
        <v>0</v>
      </c>
      <c r="N1555" s="39">
        <v>0</v>
      </c>
      <c r="O1555" s="39">
        <v>0</v>
      </c>
      <c r="P1555" s="39">
        <v>0</v>
      </c>
      <c r="Q1555" s="39">
        <v>0</v>
      </c>
      <c r="R1555" s="39">
        <v>0</v>
      </c>
      <c r="S1555" s="39">
        <v>0</v>
      </c>
      <c r="T1555" s="39">
        <v>0</v>
      </c>
      <c r="U1555" s="39">
        <v>0</v>
      </c>
      <c r="V1555" s="39">
        <v>0</v>
      </c>
      <c r="W1555" s="39">
        <v>0</v>
      </c>
      <c r="X1555" s="39">
        <v>0</v>
      </c>
      <c r="Y1555" s="39">
        <v>0</v>
      </c>
      <c r="Z1555" s="39">
        <v>0</v>
      </c>
      <c r="AA1555" s="39">
        <v>0</v>
      </c>
      <c r="AB1555" s="39">
        <v>0</v>
      </c>
      <c r="AC1555" s="39">
        <v>0</v>
      </c>
      <c r="AD1555" s="39">
        <v>0</v>
      </c>
      <c r="AE1555" s="39"/>
      <c r="AF1555" s="39"/>
      <c r="AG1555" s="39">
        <v>0</v>
      </c>
      <c r="AH1555" s="39">
        <v>0</v>
      </c>
      <c r="AI1555" s="39">
        <v>0</v>
      </c>
      <c r="AJ1555" s="39">
        <v>0</v>
      </c>
      <c r="AK1555" s="39">
        <v>0</v>
      </c>
      <c r="AL1555" s="39">
        <v>0</v>
      </c>
      <c r="AM1555" s="39">
        <v>0</v>
      </c>
      <c r="AN1555" s="39">
        <v>0</v>
      </c>
      <c r="AO1555" s="39">
        <v>0</v>
      </c>
      <c r="AP1555" s="39">
        <v>0</v>
      </c>
      <c r="AQ1555" s="39">
        <v>0</v>
      </c>
      <c r="AR1555" s="39">
        <v>0</v>
      </c>
      <c r="AS1555" s="41">
        <v>0</v>
      </c>
    </row>
    <row r="1556" spans="1:45">
      <c r="A1556" s="50" t="s">
        <v>218</v>
      </c>
      <c r="B1556" s="19" t="s">
        <v>219</v>
      </c>
      <c r="C1556" s="15" t="s">
        <v>57</v>
      </c>
      <c r="D1556" s="15" t="s">
        <v>58</v>
      </c>
      <c r="E1556" s="15" t="s">
        <v>59</v>
      </c>
      <c r="F1556" s="15" t="s">
        <v>60</v>
      </c>
      <c r="G1556" s="15" t="s">
        <v>62</v>
      </c>
      <c r="H1556" s="45" t="s">
        <v>63</v>
      </c>
      <c r="I1556" s="39">
        <v>0</v>
      </c>
      <c r="J1556" s="39"/>
      <c r="K1556" s="39"/>
      <c r="L1556" s="39">
        <v>0</v>
      </c>
      <c r="M1556" s="39"/>
      <c r="N1556" s="39"/>
      <c r="O1556" s="39">
        <v>0</v>
      </c>
      <c r="P1556" s="39">
        <v>0</v>
      </c>
      <c r="Q1556" s="39"/>
      <c r="R1556" s="39"/>
      <c r="S1556" s="39"/>
      <c r="T1556" s="39"/>
      <c r="U1556" s="39"/>
      <c r="V1556" s="39"/>
      <c r="W1556" s="39"/>
      <c r="X1556" s="39"/>
      <c r="Y1556" s="39"/>
      <c r="Z1556" s="39"/>
      <c r="AA1556" s="39"/>
      <c r="AB1556" s="39"/>
      <c r="AC1556" s="39"/>
      <c r="AD1556" s="39"/>
      <c r="AE1556" s="39"/>
      <c r="AF1556" s="39"/>
      <c r="AG1556" s="39"/>
      <c r="AH1556" s="39"/>
      <c r="AI1556" s="39"/>
      <c r="AJ1556" s="39"/>
      <c r="AK1556" s="39"/>
      <c r="AL1556" s="39"/>
      <c r="AM1556" s="39"/>
      <c r="AN1556" s="39"/>
      <c r="AO1556" s="39"/>
      <c r="AP1556" s="39"/>
      <c r="AQ1556" s="39"/>
      <c r="AR1556" s="39"/>
      <c r="AS1556" s="41"/>
    </row>
    <row r="1557" spans="1:45">
      <c r="A1557" s="20" t="s">
        <v>220</v>
      </c>
      <c r="B1557" s="21" t="s">
        <v>221</v>
      </c>
      <c r="C1557" s="15" t="s">
        <v>57</v>
      </c>
      <c r="D1557" s="15" t="s">
        <v>58</v>
      </c>
      <c r="E1557" s="15" t="s">
        <v>59</v>
      </c>
      <c r="F1557" s="15" t="s">
        <v>60</v>
      </c>
      <c r="G1557" s="15" t="s">
        <v>62</v>
      </c>
      <c r="H1557" s="45" t="s">
        <v>63</v>
      </c>
      <c r="I1557" s="39">
        <v>0</v>
      </c>
      <c r="J1557" s="39"/>
      <c r="K1557" s="39"/>
      <c r="L1557" s="39">
        <v>0</v>
      </c>
      <c r="M1557" s="39"/>
      <c r="N1557" s="39"/>
      <c r="O1557" s="39">
        <v>0</v>
      </c>
      <c r="P1557" s="39">
        <v>0</v>
      </c>
      <c r="Q1557" s="39"/>
      <c r="R1557" s="39"/>
      <c r="S1557" s="39"/>
      <c r="T1557" s="39"/>
      <c r="U1557" s="39"/>
      <c r="V1557" s="39"/>
      <c r="W1557" s="39"/>
      <c r="X1557" s="39"/>
      <c r="Y1557" s="39"/>
      <c r="Z1557" s="39"/>
      <c r="AA1557" s="39"/>
      <c r="AB1557" s="39"/>
      <c r="AC1557" s="39"/>
      <c r="AD1557" s="39"/>
      <c r="AE1557" s="39"/>
      <c r="AF1557" s="39"/>
      <c r="AG1557" s="39"/>
      <c r="AH1557" s="39"/>
      <c r="AI1557" s="39"/>
      <c r="AJ1557" s="39"/>
      <c r="AK1557" s="39"/>
      <c r="AL1557" s="39"/>
      <c r="AM1557" s="39"/>
      <c r="AN1557" s="39"/>
      <c r="AO1557" s="39"/>
      <c r="AP1557" s="39"/>
      <c r="AQ1557" s="39"/>
      <c r="AR1557" s="39"/>
      <c r="AS1557" s="41"/>
    </row>
    <row r="1558" spans="1:45">
      <c r="A1558" s="22" t="s">
        <v>222</v>
      </c>
      <c r="B1558" s="21" t="s">
        <v>223</v>
      </c>
      <c r="C1558" s="15" t="s">
        <v>57</v>
      </c>
      <c r="D1558" s="15" t="s">
        <v>58</v>
      </c>
      <c r="E1558" s="15" t="s">
        <v>59</v>
      </c>
      <c r="F1558" s="15" t="s">
        <v>60</v>
      </c>
      <c r="G1558" s="15" t="s">
        <v>62</v>
      </c>
      <c r="H1558" s="45" t="s">
        <v>63</v>
      </c>
      <c r="I1558" s="39">
        <v>0</v>
      </c>
      <c r="J1558" s="39"/>
      <c r="K1558" s="39"/>
      <c r="L1558" s="39">
        <v>0</v>
      </c>
      <c r="M1558" s="39"/>
      <c r="N1558" s="39"/>
      <c r="O1558" s="39">
        <v>0</v>
      </c>
      <c r="P1558" s="39">
        <v>0</v>
      </c>
      <c r="Q1558" s="39"/>
      <c r="R1558" s="39"/>
      <c r="S1558" s="39"/>
      <c r="T1558" s="39"/>
      <c r="U1558" s="39"/>
      <c r="V1558" s="39"/>
      <c r="W1558" s="39"/>
      <c r="X1558" s="39"/>
      <c r="Y1558" s="39"/>
      <c r="Z1558" s="39"/>
      <c r="AA1558" s="39"/>
      <c r="AB1558" s="39"/>
      <c r="AC1558" s="39"/>
      <c r="AD1558" s="39"/>
      <c r="AE1558" s="39"/>
      <c r="AF1558" s="39"/>
      <c r="AG1558" s="39"/>
      <c r="AH1558" s="39"/>
      <c r="AI1558" s="39"/>
      <c r="AJ1558" s="39"/>
      <c r="AK1558" s="39"/>
      <c r="AL1558" s="39"/>
      <c r="AM1558" s="39"/>
      <c r="AN1558" s="39"/>
      <c r="AO1558" s="39"/>
      <c r="AP1558" s="39"/>
      <c r="AQ1558" s="39"/>
      <c r="AR1558" s="39"/>
      <c r="AS1558" s="41"/>
    </row>
    <row r="1559" spans="1:45">
      <c r="A1559" s="49" t="s">
        <v>224</v>
      </c>
      <c r="B1559" s="18" t="s">
        <v>225</v>
      </c>
      <c r="C1559" s="15" t="s">
        <v>57</v>
      </c>
      <c r="D1559" s="15" t="s">
        <v>58</v>
      </c>
      <c r="E1559" s="15" t="s">
        <v>59</v>
      </c>
      <c r="F1559" s="15" t="s">
        <v>60</v>
      </c>
      <c r="G1559" s="15" t="s">
        <v>1136</v>
      </c>
      <c r="H1559" s="45" t="s">
        <v>1137</v>
      </c>
      <c r="I1559" s="39"/>
      <c r="J1559" s="39">
        <v>444405.20500000002</v>
      </c>
      <c r="K1559" s="39">
        <v>0</v>
      </c>
      <c r="L1559" s="39"/>
      <c r="M1559" s="39">
        <v>367526.68599999999</v>
      </c>
      <c r="N1559" s="39">
        <v>0</v>
      </c>
      <c r="O1559" s="39"/>
      <c r="P1559" s="39"/>
      <c r="Q1559" s="39">
        <v>-367526.68599999999</v>
      </c>
      <c r="R1559" s="39"/>
      <c r="S1559" s="39"/>
      <c r="T1559" s="39"/>
      <c r="U1559" s="39"/>
      <c r="V1559" s="39"/>
      <c r="W1559" s="39">
        <v>429798.24699999997</v>
      </c>
      <c r="X1559" s="39">
        <v>48411.078999999998</v>
      </c>
      <c r="Y1559" s="39">
        <v>12215.968999999999</v>
      </c>
      <c r="Z1559" s="39">
        <v>-223150.40700000001</v>
      </c>
      <c r="AA1559" s="39">
        <v>21524.714</v>
      </c>
      <c r="AB1559" s="39">
        <v>26504.065999999999</v>
      </c>
      <c r="AC1559" s="39">
        <v>52223.017999999996</v>
      </c>
      <c r="AD1559" s="39">
        <v>-367526.68599999999</v>
      </c>
      <c r="AE1559" s="39"/>
      <c r="AF1559" s="39"/>
      <c r="AG1559" s="39"/>
      <c r="AH1559" s="39"/>
      <c r="AI1559" s="39"/>
      <c r="AJ1559" s="39">
        <v>429798.24699999997</v>
      </c>
      <c r="AK1559" s="39">
        <v>478209.326</v>
      </c>
      <c r="AL1559" s="39">
        <v>490425.29499999998</v>
      </c>
      <c r="AM1559" s="39">
        <v>267274.88799999998</v>
      </c>
      <c r="AN1559" s="39">
        <v>288799.60200000001</v>
      </c>
      <c r="AO1559" s="39">
        <v>315303.66800000001</v>
      </c>
      <c r="AP1559" s="39">
        <v>367526.68599999999</v>
      </c>
      <c r="AQ1559" s="39">
        <v>0</v>
      </c>
      <c r="AR1559" s="39">
        <v>0</v>
      </c>
      <c r="AS1559" s="41">
        <v>0</v>
      </c>
    </row>
    <row r="1560" spans="1:45">
      <c r="A1560" s="49" t="s">
        <v>224</v>
      </c>
      <c r="B1560" s="18" t="s">
        <v>225</v>
      </c>
      <c r="C1560" s="15" t="s">
        <v>57</v>
      </c>
      <c r="D1560" s="15" t="s">
        <v>58</v>
      </c>
      <c r="E1560" s="15" t="s">
        <v>59</v>
      </c>
      <c r="F1560" s="15" t="s">
        <v>60</v>
      </c>
      <c r="G1560" s="15" t="s">
        <v>62</v>
      </c>
      <c r="H1560" s="45" t="s">
        <v>63</v>
      </c>
      <c r="I1560" s="39">
        <v>1632809.2990000001</v>
      </c>
      <c r="J1560" s="39">
        <v>120084.645</v>
      </c>
      <c r="K1560" s="39">
        <v>134234.57699999999</v>
      </c>
      <c r="L1560" s="39">
        <v>119166.732</v>
      </c>
      <c r="M1560" s="39">
        <v>737386.11600000004</v>
      </c>
      <c r="N1560" s="39">
        <v>749592.46</v>
      </c>
      <c r="O1560" s="39">
        <v>119166.732</v>
      </c>
      <c r="P1560" s="39">
        <v>2062895.213</v>
      </c>
      <c r="Q1560" s="39">
        <v>12206.343999999999</v>
      </c>
      <c r="R1560" s="39"/>
      <c r="S1560" s="39">
        <v>-62716.171999999999</v>
      </c>
      <c r="T1560" s="39">
        <v>1632809.2990000001</v>
      </c>
      <c r="U1560" s="39">
        <v>0</v>
      </c>
      <c r="V1560" s="39">
        <v>164064.821</v>
      </c>
      <c r="W1560" s="39">
        <v>90715.803</v>
      </c>
      <c r="X1560" s="39">
        <v>-16137.254000000001</v>
      </c>
      <c r="Y1560" s="39">
        <v>-30859.048999999999</v>
      </c>
      <c r="Z1560" s="39">
        <v>-907915.473</v>
      </c>
      <c r="AA1560" s="39">
        <v>-103826.628</v>
      </c>
      <c r="AB1560" s="39">
        <v>-65510.055</v>
      </c>
      <c r="AC1560" s="39">
        <v>-25955.348000000002</v>
      </c>
      <c r="AD1560" s="39">
        <v>12206.343999999999</v>
      </c>
      <c r="AE1560" s="39"/>
      <c r="AF1560" s="39"/>
      <c r="AG1560" s="39">
        <v>1632809.2990000001</v>
      </c>
      <c r="AH1560" s="39">
        <v>1632809.2990000001</v>
      </c>
      <c r="AI1560" s="39">
        <v>1796874.12</v>
      </c>
      <c r="AJ1560" s="39">
        <v>1887589.923</v>
      </c>
      <c r="AK1560" s="39">
        <v>1871452.669</v>
      </c>
      <c r="AL1560" s="39">
        <v>1840593.62</v>
      </c>
      <c r="AM1560" s="39">
        <v>932678.147</v>
      </c>
      <c r="AN1560" s="39">
        <v>828851.51899999997</v>
      </c>
      <c r="AO1560" s="39">
        <v>763341.46400000004</v>
      </c>
      <c r="AP1560" s="39">
        <v>737386.11600000004</v>
      </c>
      <c r="AQ1560" s="39">
        <v>749592.46</v>
      </c>
      <c r="AR1560" s="39">
        <v>749592.46</v>
      </c>
      <c r="AS1560" s="41">
        <v>749592.46</v>
      </c>
    </row>
    <row r="1561" spans="1:45">
      <c r="A1561" s="49" t="s">
        <v>224</v>
      </c>
      <c r="B1561" s="18" t="s">
        <v>225</v>
      </c>
      <c r="C1561" s="15" t="s">
        <v>57</v>
      </c>
      <c r="D1561" s="15" t="s">
        <v>58</v>
      </c>
      <c r="E1561" s="15" t="s">
        <v>66</v>
      </c>
      <c r="F1561" s="15" t="s">
        <v>67</v>
      </c>
      <c r="G1561" s="15" t="s">
        <v>1131</v>
      </c>
      <c r="H1561" s="45" t="s">
        <v>1132</v>
      </c>
      <c r="I1561" s="39">
        <v>0</v>
      </c>
      <c r="J1561" s="39"/>
      <c r="K1561" s="39"/>
      <c r="L1561" s="39"/>
      <c r="M1561" s="39"/>
      <c r="N1561" s="39"/>
      <c r="O1561" s="39"/>
      <c r="P1561" s="39">
        <v>0</v>
      </c>
      <c r="Q1561" s="39"/>
      <c r="R1561" s="39"/>
      <c r="S1561" s="39">
        <v>0</v>
      </c>
      <c r="T1561" s="39"/>
      <c r="U1561" s="39"/>
      <c r="V1561" s="39"/>
      <c r="W1561" s="39"/>
      <c r="X1561" s="39"/>
      <c r="Y1561" s="39"/>
      <c r="Z1561" s="39"/>
      <c r="AA1561" s="39"/>
      <c r="AB1561" s="39"/>
      <c r="AC1561" s="39"/>
      <c r="AD1561" s="39"/>
      <c r="AE1561" s="39"/>
      <c r="AF1561" s="39"/>
      <c r="AG1561" s="39"/>
      <c r="AH1561" s="39"/>
      <c r="AI1561" s="39"/>
      <c r="AJ1561" s="39"/>
      <c r="AK1561" s="39"/>
      <c r="AL1561" s="39"/>
      <c r="AM1561" s="39"/>
      <c r="AN1561" s="39"/>
      <c r="AO1561" s="39"/>
      <c r="AP1561" s="39"/>
      <c r="AQ1561" s="39"/>
      <c r="AR1561" s="39"/>
      <c r="AS1561" s="41"/>
    </row>
    <row r="1562" spans="1:45">
      <c r="A1562" s="49" t="s">
        <v>224</v>
      </c>
      <c r="B1562" s="18" t="s">
        <v>225</v>
      </c>
      <c r="C1562" s="15" t="s">
        <v>57</v>
      </c>
      <c r="D1562" s="15" t="s">
        <v>58</v>
      </c>
      <c r="E1562" s="15" t="s">
        <v>66</v>
      </c>
      <c r="F1562" s="15" t="s">
        <v>67</v>
      </c>
      <c r="G1562" s="15" t="s">
        <v>1133</v>
      </c>
      <c r="H1562" s="45" t="s">
        <v>1134</v>
      </c>
      <c r="I1562" s="39">
        <v>0</v>
      </c>
      <c r="J1562" s="39"/>
      <c r="K1562" s="39"/>
      <c r="L1562" s="39"/>
      <c r="M1562" s="39"/>
      <c r="N1562" s="39"/>
      <c r="O1562" s="39"/>
      <c r="P1562" s="39">
        <v>0</v>
      </c>
      <c r="Q1562" s="39"/>
      <c r="R1562" s="39"/>
      <c r="S1562" s="39">
        <v>0</v>
      </c>
      <c r="T1562" s="39"/>
      <c r="U1562" s="39"/>
      <c r="V1562" s="39"/>
      <c r="W1562" s="39"/>
      <c r="X1562" s="39"/>
      <c r="Y1562" s="39"/>
      <c r="Z1562" s="39"/>
      <c r="AA1562" s="39"/>
      <c r="AB1562" s="39"/>
      <c r="AC1562" s="39"/>
      <c r="AD1562" s="39"/>
      <c r="AE1562" s="39"/>
      <c r="AF1562" s="39"/>
      <c r="AG1562" s="39"/>
      <c r="AH1562" s="39"/>
      <c r="AI1562" s="39"/>
      <c r="AJ1562" s="39"/>
      <c r="AK1562" s="39"/>
      <c r="AL1562" s="39"/>
      <c r="AM1562" s="39"/>
      <c r="AN1562" s="39"/>
      <c r="AO1562" s="39"/>
      <c r="AP1562" s="39"/>
      <c r="AQ1562" s="39"/>
      <c r="AR1562" s="39"/>
      <c r="AS1562" s="41"/>
    </row>
    <row r="1563" spans="1:45">
      <c r="A1563" s="49" t="s">
        <v>224</v>
      </c>
      <c r="B1563" s="18" t="s">
        <v>225</v>
      </c>
      <c r="C1563" s="15" t="s">
        <v>57</v>
      </c>
      <c r="D1563" s="15" t="s">
        <v>58</v>
      </c>
      <c r="E1563" s="15" t="s">
        <v>66</v>
      </c>
      <c r="F1563" s="15" t="s">
        <v>67</v>
      </c>
      <c r="G1563" s="15" t="s">
        <v>1146</v>
      </c>
      <c r="H1563" s="45" t="s">
        <v>1147</v>
      </c>
      <c r="I1563" s="39">
        <v>-103049.622</v>
      </c>
      <c r="J1563" s="39">
        <v>2981.1489999999999</v>
      </c>
      <c r="K1563" s="39">
        <v>2981.1489999999999</v>
      </c>
      <c r="L1563" s="39">
        <v>-92779.358999999997</v>
      </c>
      <c r="M1563" s="39">
        <v>2981.1489999999999</v>
      </c>
      <c r="N1563" s="39">
        <v>2981.1489999999999</v>
      </c>
      <c r="O1563" s="39">
        <v>-92779.358999999997</v>
      </c>
      <c r="P1563" s="39">
        <v>24664.928</v>
      </c>
      <c r="Q1563" s="39"/>
      <c r="R1563" s="39"/>
      <c r="S1563" s="39">
        <v>12017.016</v>
      </c>
      <c r="T1563" s="39">
        <v>49399.675999999999</v>
      </c>
      <c r="U1563" s="39">
        <v>0</v>
      </c>
      <c r="V1563" s="39">
        <v>-51472.103000000003</v>
      </c>
      <c r="W1563" s="39">
        <v>6782.9120000000003</v>
      </c>
      <c r="X1563" s="39">
        <v>-1729.336</v>
      </c>
      <c r="Y1563" s="39">
        <v>0</v>
      </c>
      <c r="Z1563" s="39">
        <v>0</v>
      </c>
      <c r="AA1563" s="39">
        <v>0</v>
      </c>
      <c r="AB1563" s="39">
        <v>0</v>
      </c>
      <c r="AC1563" s="39">
        <v>0</v>
      </c>
      <c r="AD1563" s="39"/>
      <c r="AE1563" s="39"/>
      <c r="AF1563" s="39"/>
      <c r="AG1563" s="39">
        <v>49399.675999999999</v>
      </c>
      <c r="AH1563" s="39">
        <v>49399.675999999999</v>
      </c>
      <c r="AI1563" s="39">
        <v>-2072.4270000000001</v>
      </c>
      <c r="AJ1563" s="39">
        <v>4710.4849999999997</v>
      </c>
      <c r="AK1563" s="39">
        <v>2981.1489999999999</v>
      </c>
      <c r="AL1563" s="39">
        <v>2981.1489999999999</v>
      </c>
      <c r="AM1563" s="39">
        <v>2981.1489999999999</v>
      </c>
      <c r="AN1563" s="39">
        <v>2981.1489999999999</v>
      </c>
      <c r="AO1563" s="39">
        <v>2981.1489999999999</v>
      </c>
      <c r="AP1563" s="39">
        <v>2981.1489999999999</v>
      </c>
      <c r="AQ1563" s="39">
        <v>2981.1489999999999</v>
      </c>
      <c r="AR1563" s="39">
        <v>2981.1489999999999</v>
      </c>
      <c r="AS1563" s="41">
        <v>2981.1489999999999</v>
      </c>
    </row>
    <row r="1564" spans="1:45">
      <c r="A1564" s="49" t="s">
        <v>224</v>
      </c>
      <c r="B1564" s="18" t="s">
        <v>225</v>
      </c>
      <c r="C1564" s="15" t="s">
        <v>57</v>
      </c>
      <c r="D1564" s="15" t="s">
        <v>58</v>
      </c>
      <c r="E1564" s="15" t="s">
        <v>66</v>
      </c>
      <c r="F1564" s="15" t="s">
        <v>67</v>
      </c>
      <c r="G1564" s="15" t="s">
        <v>1149</v>
      </c>
      <c r="H1564" s="45" t="s">
        <v>1150</v>
      </c>
      <c r="I1564" s="39">
        <v>73504.160999999993</v>
      </c>
      <c r="J1564" s="39">
        <v>2459.23</v>
      </c>
      <c r="K1564" s="39">
        <v>2459.23</v>
      </c>
      <c r="L1564" s="39">
        <v>76283.816000000006</v>
      </c>
      <c r="M1564" s="39">
        <v>2459.2310000000002</v>
      </c>
      <c r="N1564" s="39">
        <v>2459.2310000000002</v>
      </c>
      <c r="O1564" s="39">
        <v>76283.816000000006</v>
      </c>
      <c r="P1564" s="39">
        <v>7160.0879999999997</v>
      </c>
      <c r="Q1564" s="39"/>
      <c r="R1564" s="39"/>
      <c r="S1564" s="39">
        <v>2075.3850000000002</v>
      </c>
      <c r="T1564" s="39">
        <v>100945.03599999999</v>
      </c>
      <c r="U1564" s="39">
        <v>0</v>
      </c>
      <c r="V1564" s="39">
        <v>-99332.463000000003</v>
      </c>
      <c r="W1564" s="39">
        <v>686.73599999999999</v>
      </c>
      <c r="X1564" s="39">
        <v>159.92099999999999</v>
      </c>
      <c r="Y1564" s="39">
        <v>0</v>
      </c>
      <c r="Z1564" s="39">
        <v>0</v>
      </c>
      <c r="AA1564" s="39">
        <v>1E-3</v>
      </c>
      <c r="AB1564" s="39">
        <v>0</v>
      </c>
      <c r="AC1564" s="39">
        <v>0</v>
      </c>
      <c r="AD1564" s="39"/>
      <c r="AE1564" s="39"/>
      <c r="AF1564" s="39"/>
      <c r="AG1564" s="39">
        <v>100945.03599999999</v>
      </c>
      <c r="AH1564" s="39">
        <v>100945.03599999999</v>
      </c>
      <c r="AI1564" s="39">
        <v>1612.5730000000001</v>
      </c>
      <c r="AJ1564" s="39">
        <v>2299.3090000000002</v>
      </c>
      <c r="AK1564" s="39">
        <v>2459.23</v>
      </c>
      <c r="AL1564" s="39">
        <v>2459.23</v>
      </c>
      <c r="AM1564" s="39">
        <v>2459.23</v>
      </c>
      <c r="AN1564" s="39">
        <v>2459.2310000000002</v>
      </c>
      <c r="AO1564" s="39">
        <v>2459.2310000000002</v>
      </c>
      <c r="AP1564" s="39">
        <v>2459.2310000000002</v>
      </c>
      <c r="AQ1564" s="39">
        <v>2459.2310000000002</v>
      </c>
      <c r="AR1564" s="39">
        <v>2459.2310000000002</v>
      </c>
      <c r="AS1564" s="41">
        <v>2459.2310000000002</v>
      </c>
    </row>
    <row r="1565" spans="1:45">
      <c r="A1565" s="49" t="s">
        <v>224</v>
      </c>
      <c r="B1565" s="18" t="s">
        <v>225</v>
      </c>
      <c r="C1565" s="15" t="s">
        <v>57</v>
      </c>
      <c r="D1565" s="15" t="s">
        <v>58</v>
      </c>
      <c r="E1565" s="15" t="s">
        <v>66</v>
      </c>
      <c r="F1565" s="15" t="s">
        <v>67</v>
      </c>
      <c r="G1565" s="15" t="s">
        <v>1151</v>
      </c>
      <c r="H1565" s="45" t="s">
        <v>1152</v>
      </c>
      <c r="I1565" s="39">
        <v>50890654.855999999</v>
      </c>
      <c r="J1565" s="39">
        <v>32123.307000000001</v>
      </c>
      <c r="K1565" s="39">
        <v>32123.307000000001</v>
      </c>
      <c r="L1565" s="39">
        <v>203703.64</v>
      </c>
      <c r="M1565" s="39">
        <v>32123.307000000001</v>
      </c>
      <c r="N1565" s="39">
        <v>32123.307000000001</v>
      </c>
      <c r="O1565" s="39">
        <v>203703.64</v>
      </c>
      <c r="P1565" s="39">
        <v>50769957.380000003</v>
      </c>
      <c r="Q1565" s="39"/>
      <c r="R1565" s="39"/>
      <c r="S1565" s="39">
        <v>19031.343000000001</v>
      </c>
      <c r="T1565" s="39">
        <v>50789021.987000003</v>
      </c>
      <c r="U1565" s="39">
        <v>0</v>
      </c>
      <c r="V1565" s="39">
        <v>-14212432.253</v>
      </c>
      <c r="W1565" s="39">
        <v>-7071666.2680000002</v>
      </c>
      <c r="X1565" s="39">
        <v>-7146424.5789999999</v>
      </c>
      <c r="Y1565" s="39">
        <v>-7094668.7300000004</v>
      </c>
      <c r="Z1565" s="39">
        <v>-15231706.85</v>
      </c>
      <c r="AA1565" s="39">
        <v>0</v>
      </c>
      <c r="AB1565" s="39">
        <v>0</v>
      </c>
      <c r="AC1565" s="39">
        <v>0</v>
      </c>
      <c r="AD1565" s="39"/>
      <c r="AE1565" s="39"/>
      <c r="AF1565" s="39"/>
      <c r="AG1565" s="39">
        <v>50789021.987000003</v>
      </c>
      <c r="AH1565" s="39">
        <v>50789021.987000003</v>
      </c>
      <c r="AI1565" s="39">
        <v>36576589.733999997</v>
      </c>
      <c r="AJ1565" s="39">
        <v>29504923.465999998</v>
      </c>
      <c r="AK1565" s="39">
        <v>22358498.886999998</v>
      </c>
      <c r="AL1565" s="39">
        <v>15263830.157</v>
      </c>
      <c r="AM1565" s="39">
        <v>32123.307000000001</v>
      </c>
      <c r="AN1565" s="39">
        <v>32123.307000000001</v>
      </c>
      <c r="AO1565" s="39">
        <v>32123.307000000001</v>
      </c>
      <c r="AP1565" s="39">
        <v>32123.307000000001</v>
      </c>
      <c r="AQ1565" s="39">
        <v>32123.307000000001</v>
      </c>
      <c r="AR1565" s="39">
        <v>32123.307000000001</v>
      </c>
      <c r="AS1565" s="41">
        <v>32123.307000000001</v>
      </c>
    </row>
    <row r="1566" spans="1:45">
      <c r="A1566" s="49" t="s">
        <v>224</v>
      </c>
      <c r="B1566" s="18" t="s">
        <v>225</v>
      </c>
      <c r="C1566" s="15" t="s">
        <v>57</v>
      </c>
      <c r="D1566" s="15" t="s">
        <v>58</v>
      </c>
      <c r="E1566" s="15" t="s">
        <v>66</v>
      </c>
      <c r="F1566" s="15" t="s">
        <v>67</v>
      </c>
      <c r="G1566" s="15" t="s">
        <v>1153</v>
      </c>
      <c r="H1566" s="45" t="s">
        <v>1154</v>
      </c>
      <c r="I1566" s="39">
        <v>11268188.655999999</v>
      </c>
      <c r="J1566" s="39">
        <v>10125.504999999999</v>
      </c>
      <c r="K1566" s="39">
        <v>10125.504999999999</v>
      </c>
      <c r="L1566" s="39">
        <v>9288.7939999999999</v>
      </c>
      <c r="M1566" s="39">
        <v>10125.504999999999</v>
      </c>
      <c r="N1566" s="39">
        <v>10125.504999999999</v>
      </c>
      <c r="O1566" s="39">
        <v>9288.7939999999999</v>
      </c>
      <c r="P1566" s="39">
        <v>11292903.448999999</v>
      </c>
      <c r="Q1566" s="39"/>
      <c r="R1566" s="39"/>
      <c r="S1566" s="39">
        <v>9087.9860000000008</v>
      </c>
      <c r="T1566" s="39">
        <v>11285466.244999999</v>
      </c>
      <c r="U1566" s="39">
        <v>0</v>
      </c>
      <c r="V1566" s="39">
        <v>-8132855.2999999998</v>
      </c>
      <c r="W1566" s="39">
        <v>-4057145.6779999998</v>
      </c>
      <c r="X1566" s="39">
        <v>-4096998.53</v>
      </c>
      <c r="Y1566" s="39">
        <v>-4069861.9419999998</v>
      </c>
      <c r="Z1566" s="39">
        <v>9081520.7100000009</v>
      </c>
      <c r="AA1566" s="39">
        <v>-1E-3</v>
      </c>
      <c r="AB1566" s="39">
        <v>0</v>
      </c>
      <c r="AC1566" s="39">
        <v>1E-3</v>
      </c>
      <c r="AD1566" s="39"/>
      <c r="AE1566" s="39"/>
      <c r="AF1566" s="39"/>
      <c r="AG1566" s="39">
        <v>11285466.244999999</v>
      </c>
      <c r="AH1566" s="39">
        <v>11285466.244999999</v>
      </c>
      <c r="AI1566" s="39">
        <v>3152610.9449999998</v>
      </c>
      <c r="AJ1566" s="39">
        <v>-904534.73300000001</v>
      </c>
      <c r="AK1566" s="39">
        <v>-5001533.2630000003</v>
      </c>
      <c r="AL1566" s="39">
        <v>-9071395.2050000001</v>
      </c>
      <c r="AM1566" s="39">
        <v>10125.504999999999</v>
      </c>
      <c r="AN1566" s="39">
        <v>10125.504000000001</v>
      </c>
      <c r="AO1566" s="39">
        <v>10125.504000000001</v>
      </c>
      <c r="AP1566" s="39">
        <v>10125.504999999999</v>
      </c>
      <c r="AQ1566" s="39">
        <v>10125.504999999999</v>
      </c>
      <c r="AR1566" s="39">
        <v>10125.504999999999</v>
      </c>
      <c r="AS1566" s="41">
        <v>10125.504999999999</v>
      </c>
    </row>
    <row r="1567" spans="1:45">
      <c r="A1567" s="49" t="s">
        <v>224</v>
      </c>
      <c r="B1567" s="18" t="s">
        <v>225</v>
      </c>
      <c r="C1567" s="15" t="s">
        <v>57</v>
      </c>
      <c r="D1567" s="15" t="s">
        <v>58</v>
      </c>
      <c r="E1567" s="15" t="s">
        <v>66</v>
      </c>
      <c r="F1567" s="15" t="s">
        <v>67</v>
      </c>
      <c r="G1567" s="15" t="s">
        <v>1155</v>
      </c>
      <c r="H1567" s="45" t="s">
        <v>1156</v>
      </c>
      <c r="I1567" s="39">
        <v>677368.74399999995</v>
      </c>
      <c r="J1567" s="39">
        <v>38727.953000000001</v>
      </c>
      <c r="K1567" s="39">
        <v>38727.953000000001</v>
      </c>
      <c r="L1567" s="39">
        <v>719781.17599999998</v>
      </c>
      <c r="M1567" s="39">
        <v>38727.953999999998</v>
      </c>
      <c r="N1567" s="39">
        <v>38727.953999999998</v>
      </c>
      <c r="O1567" s="39">
        <v>719781.17599999998</v>
      </c>
      <c r="P1567" s="39">
        <v>116229.88099999999</v>
      </c>
      <c r="Q1567" s="39"/>
      <c r="R1567" s="39"/>
      <c r="S1567" s="39">
        <v>31484.374</v>
      </c>
      <c r="T1567" s="39">
        <v>1253627.091</v>
      </c>
      <c r="U1567" s="39">
        <v>0</v>
      </c>
      <c r="V1567" s="39">
        <v>-1179161.9909999999</v>
      </c>
      <c r="W1567" s="39">
        <v>28515.241999999998</v>
      </c>
      <c r="X1567" s="39">
        <v>-64252.389000000003</v>
      </c>
      <c r="Y1567" s="39">
        <v>0</v>
      </c>
      <c r="Z1567" s="39">
        <v>0</v>
      </c>
      <c r="AA1567" s="39">
        <v>0</v>
      </c>
      <c r="AB1567" s="39">
        <v>0</v>
      </c>
      <c r="AC1567" s="39">
        <v>1E-3</v>
      </c>
      <c r="AD1567" s="39"/>
      <c r="AE1567" s="39"/>
      <c r="AF1567" s="39"/>
      <c r="AG1567" s="39">
        <v>1253627.091</v>
      </c>
      <c r="AH1567" s="39">
        <v>1253627.091</v>
      </c>
      <c r="AI1567" s="39">
        <v>74465.100000000006</v>
      </c>
      <c r="AJ1567" s="39">
        <v>102980.342</v>
      </c>
      <c r="AK1567" s="39">
        <v>38727.953000000001</v>
      </c>
      <c r="AL1567" s="39">
        <v>38727.953000000001</v>
      </c>
      <c r="AM1567" s="39">
        <v>38727.953000000001</v>
      </c>
      <c r="AN1567" s="39">
        <v>38727.953000000001</v>
      </c>
      <c r="AO1567" s="39">
        <v>38727.953000000001</v>
      </c>
      <c r="AP1567" s="39">
        <v>38727.953999999998</v>
      </c>
      <c r="AQ1567" s="39">
        <v>38727.953999999998</v>
      </c>
      <c r="AR1567" s="39">
        <v>38727.953999999998</v>
      </c>
      <c r="AS1567" s="41">
        <v>38727.953999999998</v>
      </c>
    </row>
    <row r="1568" spans="1:45">
      <c r="A1568" s="49" t="s">
        <v>224</v>
      </c>
      <c r="B1568" s="18" t="s">
        <v>225</v>
      </c>
      <c r="C1568" s="15" t="s">
        <v>57</v>
      </c>
      <c r="D1568" s="15" t="s">
        <v>58</v>
      </c>
      <c r="E1568" s="15" t="s">
        <v>66</v>
      </c>
      <c r="F1568" s="15" t="s">
        <v>67</v>
      </c>
      <c r="G1568" s="15" t="s">
        <v>1159</v>
      </c>
      <c r="H1568" s="45" t="s">
        <v>1160</v>
      </c>
      <c r="I1568" s="39">
        <v>-103861.871</v>
      </c>
      <c r="J1568" s="39">
        <v>3256.6959999999999</v>
      </c>
      <c r="K1568" s="39">
        <v>3256.6959999999999</v>
      </c>
      <c r="L1568" s="39">
        <v>-102155.75900000001</v>
      </c>
      <c r="M1568" s="39">
        <v>3256.6950000000002</v>
      </c>
      <c r="N1568" s="39">
        <v>3256.6950000000002</v>
      </c>
      <c r="O1568" s="39">
        <v>-102155.75900000001</v>
      </c>
      <c r="P1568" s="39">
        <v>7907.201</v>
      </c>
      <c r="Q1568" s="39"/>
      <c r="R1568" s="39"/>
      <c r="S1568" s="39">
        <v>4580.5469999999996</v>
      </c>
      <c r="T1568" s="39">
        <v>-78453.656000000003</v>
      </c>
      <c r="U1568" s="39">
        <v>0</v>
      </c>
      <c r="V1568" s="39">
        <v>96071.695000000007</v>
      </c>
      <c r="W1568" s="39">
        <v>9270.9470000000001</v>
      </c>
      <c r="X1568" s="39">
        <v>-23632.29</v>
      </c>
      <c r="Y1568" s="39">
        <v>0</v>
      </c>
      <c r="Z1568" s="39">
        <v>0</v>
      </c>
      <c r="AA1568" s="39">
        <v>0</v>
      </c>
      <c r="AB1568" s="39">
        <v>0</v>
      </c>
      <c r="AC1568" s="39">
        <v>-1E-3</v>
      </c>
      <c r="AD1568" s="39"/>
      <c r="AE1568" s="39"/>
      <c r="AF1568" s="39"/>
      <c r="AG1568" s="39">
        <v>-78453.656000000003</v>
      </c>
      <c r="AH1568" s="39">
        <v>-78453.656000000003</v>
      </c>
      <c r="AI1568" s="39">
        <v>17618.039000000001</v>
      </c>
      <c r="AJ1568" s="39">
        <v>26888.986000000001</v>
      </c>
      <c r="AK1568" s="39">
        <v>3256.6959999999999</v>
      </c>
      <c r="AL1568" s="39">
        <v>3256.6959999999999</v>
      </c>
      <c r="AM1568" s="39">
        <v>3256.6959999999999</v>
      </c>
      <c r="AN1568" s="39">
        <v>3256.6959999999999</v>
      </c>
      <c r="AO1568" s="39">
        <v>3256.6959999999999</v>
      </c>
      <c r="AP1568" s="39">
        <v>3256.6950000000002</v>
      </c>
      <c r="AQ1568" s="39">
        <v>3256.6950000000002</v>
      </c>
      <c r="AR1568" s="39">
        <v>3256.6950000000002</v>
      </c>
      <c r="AS1568" s="41">
        <v>3256.6950000000002</v>
      </c>
    </row>
    <row r="1569" spans="1:45">
      <c r="A1569" s="49" t="s">
        <v>224</v>
      </c>
      <c r="B1569" s="18" t="s">
        <v>225</v>
      </c>
      <c r="C1569" s="15" t="s">
        <v>57</v>
      </c>
      <c r="D1569" s="15" t="s">
        <v>58</v>
      </c>
      <c r="E1569" s="15" t="s">
        <v>66</v>
      </c>
      <c r="F1569" s="15" t="s">
        <v>67</v>
      </c>
      <c r="G1569" s="15" t="s">
        <v>1161</v>
      </c>
      <c r="H1569" s="45" t="s">
        <v>1162</v>
      </c>
      <c r="I1569" s="39">
        <v>4829.7520000000004</v>
      </c>
      <c r="J1569" s="39">
        <v>0</v>
      </c>
      <c r="K1569" s="39">
        <v>0</v>
      </c>
      <c r="L1569" s="39"/>
      <c r="M1569" s="39">
        <v>0</v>
      </c>
      <c r="N1569" s="39">
        <v>0</v>
      </c>
      <c r="O1569" s="39"/>
      <c r="P1569" s="39">
        <v>0</v>
      </c>
      <c r="Q1569" s="39"/>
      <c r="R1569" s="39"/>
      <c r="S1569" s="39">
        <v>0</v>
      </c>
      <c r="T1569" s="39">
        <v>4829.7520000000004</v>
      </c>
      <c r="U1569" s="39">
        <v>0</v>
      </c>
      <c r="V1569" s="39">
        <v>0</v>
      </c>
      <c r="W1569" s="39">
        <v>-4829.7520000000004</v>
      </c>
      <c r="X1569" s="39">
        <v>0</v>
      </c>
      <c r="Y1569" s="39">
        <v>0</v>
      </c>
      <c r="Z1569" s="39">
        <v>0</v>
      </c>
      <c r="AA1569" s="39">
        <v>0</v>
      </c>
      <c r="AB1569" s="39">
        <v>0</v>
      </c>
      <c r="AC1569" s="39">
        <v>0</v>
      </c>
      <c r="AD1569" s="39"/>
      <c r="AE1569" s="39"/>
      <c r="AF1569" s="39"/>
      <c r="AG1569" s="39">
        <v>4829.7520000000004</v>
      </c>
      <c r="AH1569" s="39">
        <v>4829.7520000000004</v>
      </c>
      <c r="AI1569" s="39">
        <v>4829.7520000000004</v>
      </c>
      <c r="AJ1569" s="39">
        <v>0</v>
      </c>
      <c r="AK1569" s="39">
        <v>0</v>
      </c>
      <c r="AL1569" s="39">
        <v>0</v>
      </c>
      <c r="AM1569" s="39">
        <v>0</v>
      </c>
      <c r="AN1569" s="39">
        <v>0</v>
      </c>
      <c r="AO1569" s="39">
        <v>0</v>
      </c>
      <c r="AP1569" s="39">
        <v>0</v>
      </c>
      <c r="AQ1569" s="39">
        <v>0</v>
      </c>
      <c r="AR1569" s="39">
        <v>0</v>
      </c>
      <c r="AS1569" s="41">
        <v>0</v>
      </c>
    </row>
    <row r="1570" spans="1:45">
      <c r="A1570" s="49" t="s">
        <v>224</v>
      </c>
      <c r="B1570" s="18" t="s">
        <v>225</v>
      </c>
      <c r="C1570" s="15" t="s">
        <v>57</v>
      </c>
      <c r="D1570" s="15" t="s">
        <v>58</v>
      </c>
      <c r="E1570" s="15" t="s">
        <v>66</v>
      </c>
      <c r="F1570" s="15" t="s">
        <v>67</v>
      </c>
      <c r="G1570" s="15" t="s">
        <v>1163</v>
      </c>
      <c r="H1570" s="45" t="s">
        <v>1164</v>
      </c>
      <c r="I1570" s="39"/>
      <c r="J1570" s="39">
        <v>2319.1080000000002</v>
      </c>
      <c r="K1570" s="39">
        <v>2319.1080000000002</v>
      </c>
      <c r="L1570" s="39">
        <v>9871.4249999999993</v>
      </c>
      <c r="M1570" s="39">
        <v>2319.1089999999999</v>
      </c>
      <c r="N1570" s="39">
        <v>2319.1089999999999</v>
      </c>
      <c r="O1570" s="39">
        <v>9871.4249999999993</v>
      </c>
      <c r="P1570" s="39"/>
      <c r="Q1570" s="39"/>
      <c r="R1570" s="39"/>
      <c r="S1570" s="39"/>
      <c r="T1570" s="39">
        <v>-253065.83499999999</v>
      </c>
      <c r="U1570" s="39">
        <v>0</v>
      </c>
      <c r="V1570" s="39">
        <v>254347.91699999999</v>
      </c>
      <c r="W1570" s="39">
        <v>132.62700000000001</v>
      </c>
      <c r="X1570" s="39">
        <v>904.399</v>
      </c>
      <c r="Y1570" s="39">
        <v>0</v>
      </c>
      <c r="Z1570" s="39">
        <v>0</v>
      </c>
      <c r="AA1570" s="39">
        <v>0</v>
      </c>
      <c r="AB1570" s="39">
        <v>0</v>
      </c>
      <c r="AC1570" s="39">
        <v>1E-3</v>
      </c>
      <c r="AD1570" s="39"/>
      <c r="AE1570" s="39"/>
      <c r="AF1570" s="39"/>
      <c r="AG1570" s="39">
        <v>-253065.83499999999</v>
      </c>
      <c r="AH1570" s="39">
        <v>-253065.83499999999</v>
      </c>
      <c r="AI1570" s="39">
        <v>1282.0820000000001</v>
      </c>
      <c r="AJ1570" s="39">
        <v>1414.7090000000001</v>
      </c>
      <c r="AK1570" s="39">
        <v>2319.1080000000002</v>
      </c>
      <c r="AL1570" s="39">
        <v>2319.1080000000002</v>
      </c>
      <c r="AM1570" s="39">
        <v>2319.1080000000002</v>
      </c>
      <c r="AN1570" s="39">
        <v>2319.1080000000002</v>
      </c>
      <c r="AO1570" s="39">
        <v>2319.1080000000002</v>
      </c>
      <c r="AP1570" s="39">
        <v>2319.1089999999999</v>
      </c>
      <c r="AQ1570" s="39">
        <v>2319.1089999999999</v>
      </c>
      <c r="AR1570" s="39">
        <v>2319.1089999999999</v>
      </c>
      <c r="AS1570" s="41">
        <v>2319.1089999999999</v>
      </c>
    </row>
    <row r="1571" spans="1:45">
      <c r="A1571" s="49" t="s">
        <v>224</v>
      </c>
      <c r="B1571" s="18" t="s">
        <v>225</v>
      </c>
      <c r="C1571" s="15" t="s">
        <v>57</v>
      </c>
      <c r="D1571" s="15" t="s">
        <v>58</v>
      </c>
      <c r="E1571" s="15" t="s">
        <v>66</v>
      </c>
      <c r="F1571" s="15" t="s">
        <v>67</v>
      </c>
      <c r="G1571" s="15" t="s">
        <v>1165</v>
      </c>
      <c r="H1571" s="45" t="s">
        <v>1134</v>
      </c>
      <c r="I1571" s="39">
        <v>152796.28</v>
      </c>
      <c r="J1571" s="39">
        <v>48700.565999999999</v>
      </c>
      <c r="K1571" s="39">
        <v>48700.565999999999</v>
      </c>
      <c r="L1571" s="39">
        <v>186554.16800000001</v>
      </c>
      <c r="M1571" s="39">
        <v>48700.565999999999</v>
      </c>
      <c r="N1571" s="39">
        <v>48700.565999999999</v>
      </c>
      <c r="O1571" s="39">
        <v>186554.16800000001</v>
      </c>
      <c r="P1571" s="39">
        <v>105220.003</v>
      </c>
      <c r="Q1571" s="39"/>
      <c r="R1571" s="39"/>
      <c r="S1571" s="39">
        <v>32607.518</v>
      </c>
      <c r="T1571" s="39">
        <v>679295.66</v>
      </c>
      <c r="U1571" s="39">
        <v>0</v>
      </c>
      <c r="V1571" s="39">
        <v>-565904.84199999995</v>
      </c>
      <c r="W1571" s="39">
        <v>44252.125999999997</v>
      </c>
      <c r="X1571" s="39">
        <v>-108942.378</v>
      </c>
      <c r="Y1571" s="39">
        <v>0</v>
      </c>
      <c r="Z1571" s="39">
        <v>0</v>
      </c>
      <c r="AA1571" s="39">
        <v>0</v>
      </c>
      <c r="AB1571" s="39">
        <v>0</v>
      </c>
      <c r="AC1571" s="39">
        <v>0</v>
      </c>
      <c r="AD1571" s="39"/>
      <c r="AE1571" s="39"/>
      <c r="AF1571" s="39"/>
      <c r="AG1571" s="39">
        <v>679295.66</v>
      </c>
      <c r="AH1571" s="39">
        <v>679295.66</v>
      </c>
      <c r="AI1571" s="39">
        <v>113390.818</v>
      </c>
      <c r="AJ1571" s="39">
        <v>157642.94399999999</v>
      </c>
      <c r="AK1571" s="39">
        <v>48700.565999999999</v>
      </c>
      <c r="AL1571" s="39">
        <v>48700.565999999999</v>
      </c>
      <c r="AM1571" s="39">
        <v>48700.565999999999</v>
      </c>
      <c r="AN1571" s="39">
        <v>48700.565999999999</v>
      </c>
      <c r="AO1571" s="39">
        <v>48700.565999999999</v>
      </c>
      <c r="AP1571" s="39">
        <v>48700.565999999999</v>
      </c>
      <c r="AQ1571" s="39">
        <v>48700.565999999999</v>
      </c>
      <c r="AR1571" s="39">
        <v>48700.565999999999</v>
      </c>
      <c r="AS1571" s="41">
        <v>48700.565999999999</v>
      </c>
    </row>
    <row r="1572" spans="1:45">
      <c r="A1572" s="49" t="s">
        <v>224</v>
      </c>
      <c r="B1572" s="18" t="s">
        <v>225</v>
      </c>
      <c r="C1572" s="15" t="s">
        <v>57</v>
      </c>
      <c r="D1572" s="15" t="s">
        <v>58</v>
      </c>
      <c r="E1572" s="15" t="s">
        <v>66</v>
      </c>
      <c r="F1572" s="15" t="s">
        <v>67</v>
      </c>
      <c r="G1572" s="15" t="s">
        <v>1166</v>
      </c>
      <c r="H1572" s="45" t="s">
        <v>1167</v>
      </c>
      <c r="I1572" s="39">
        <v>84176.756999999998</v>
      </c>
      <c r="J1572" s="39">
        <v>18384.628000000001</v>
      </c>
      <c r="K1572" s="39">
        <v>18384.628000000001</v>
      </c>
      <c r="L1572" s="39">
        <v>100172.883</v>
      </c>
      <c r="M1572" s="39">
        <v>18384.627</v>
      </c>
      <c r="N1572" s="39">
        <v>18384.627</v>
      </c>
      <c r="O1572" s="39">
        <v>100172.883</v>
      </c>
      <c r="P1572" s="39">
        <v>48428.665000000001</v>
      </c>
      <c r="Q1572" s="39"/>
      <c r="R1572" s="39"/>
      <c r="S1572" s="39">
        <v>18037.098999999998</v>
      </c>
      <c r="T1572" s="39">
        <v>237642.383</v>
      </c>
      <c r="U1572" s="39">
        <v>0</v>
      </c>
      <c r="V1572" s="39">
        <v>-194207.59700000001</v>
      </c>
      <c r="W1572" s="39">
        <v>17648.788</v>
      </c>
      <c r="X1572" s="39">
        <v>-42698.946000000004</v>
      </c>
      <c r="Y1572" s="39">
        <v>0</v>
      </c>
      <c r="Z1572" s="39">
        <v>0</v>
      </c>
      <c r="AA1572" s="39">
        <v>-1E-3</v>
      </c>
      <c r="AB1572" s="39">
        <v>0</v>
      </c>
      <c r="AC1572" s="39">
        <v>0</v>
      </c>
      <c r="AD1572" s="39"/>
      <c r="AE1572" s="39"/>
      <c r="AF1572" s="39"/>
      <c r="AG1572" s="39">
        <v>237642.383</v>
      </c>
      <c r="AH1572" s="39">
        <v>237642.383</v>
      </c>
      <c r="AI1572" s="39">
        <v>43434.786</v>
      </c>
      <c r="AJ1572" s="39">
        <v>61083.574000000001</v>
      </c>
      <c r="AK1572" s="39">
        <v>18384.628000000001</v>
      </c>
      <c r="AL1572" s="39">
        <v>18384.628000000001</v>
      </c>
      <c r="AM1572" s="39">
        <v>18384.628000000001</v>
      </c>
      <c r="AN1572" s="39">
        <v>18384.627</v>
      </c>
      <c r="AO1572" s="39">
        <v>18384.627</v>
      </c>
      <c r="AP1572" s="39">
        <v>18384.627</v>
      </c>
      <c r="AQ1572" s="39">
        <v>18384.627</v>
      </c>
      <c r="AR1572" s="39">
        <v>18384.627</v>
      </c>
      <c r="AS1572" s="41">
        <v>18384.627</v>
      </c>
    </row>
    <row r="1573" spans="1:45">
      <c r="A1573" s="49" t="s">
        <v>224</v>
      </c>
      <c r="B1573" s="18" t="s">
        <v>225</v>
      </c>
      <c r="C1573" s="15" t="s">
        <v>57</v>
      </c>
      <c r="D1573" s="15" t="s">
        <v>58</v>
      </c>
      <c r="E1573" s="15" t="s">
        <v>66</v>
      </c>
      <c r="F1573" s="15" t="s">
        <v>67</v>
      </c>
      <c r="G1573" s="15" t="s">
        <v>1168</v>
      </c>
      <c r="H1573" s="45" t="s">
        <v>1169</v>
      </c>
      <c r="I1573" s="39"/>
      <c r="J1573" s="39">
        <v>344.60599999999999</v>
      </c>
      <c r="K1573" s="39">
        <v>344.60599999999999</v>
      </c>
      <c r="L1573" s="39"/>
      <c r="M1573" s="39">
        <v>344.60500000000002</v>
      </c>
      <c r="N1573" s="39">
        <v>344.60500000000002</v>
      </c>
      <c r="O1573" s="39"/>
      <c r="P1573" s="39"/>
      <c r="Q1573" s="39"/>
      <c r="R1573" s="39"/>
      <c r="S1573" s="39"/>
      <c r="T1573" s="39">
        <v>-37604.160000000003</v>
      </c>
      <c r="U1573" s="39">
        <v>0</v>
      </c>
      <c r="V1573" s="39">
        <v>37794.671000000002</v>
      </c>
      <c r="W1573" s="39">
        <v>19.707999999999998</v>
      </c>
      <c r="X1573" s="39">
        <v>134.387</v>
      </c>
      <c r="Y1573" s="39">
        <v>0</v>
      </c>
      <c r="Z1573" s="39">
        <v>0</v>
      </c>
      <c r="AA1573" s="39">
        <v>0</v>
      </c>
      <c r="AB1573" s="39">
        <v>0</v>
      </c>
      <c r="AC1573" s="39">
        <v>-1E-3</v>
      </c>
      <c r="AD1573" s="39"/>
      <c r="AE1573" s="39"/>
      <c r="AF1573" s="39"/>
      <c r="AG1573" s="39">
        <v>-37604.160000000003</v>
      </c>
      <c r="AH1573" s="39">
        <v>-37604.160000000003</v>
      </c>
      <c r="AI1573" s="39">
        <v>190.511</v>
      </c>
      <c r="AJ1573" s="39">
        <v>210.21899999999999</v>
      </c>
      <c r="AK1573" s="39">
        <v>344.60599999999999</v>
      </c>
      <c r="AL1573" s="39">
        <v>344.60599999999999</v>
      </c>
      <c r="AM1573" s="39">
        <v>344.60599999999999</v>
      </c>
      <c r="AN1573" s="39">
        <v>344.60599999999999</v>
      </c>
      <c r="AO1573" s="39">
        <v>344.60599999999999</v>
      </c>
      <c r="AP1573" s="39">
        <v>344.60500000000002</v>
      </c>
      <c r="AQ1573" s="39">
        <v>344.60500000000002</v>
      </c>
      <c r="AR1573" s="39">
        <v>344.60500000000002</v>
      </c>
      <c r="AS1573" s="41">
        <v>344.60500000000002</v>
      </c>
    </row>
    <row r="1574" spans="1:45">
      <c r="A1574" s="49" t="s">
        <v>224</v>
      </c>
      <c r="B1574" s="18" t="s">
        <v>225</v>
      </c>
      <c r="C1574" s="15" t="s">
        <v>57</v>
      </c>
      <c r="D1574" s="15" t="s">
        <v>58</v>
      </c>
      <c r="E1574" s="15" t="s">
        <v>66</v>
      </c>
      <c r="F1574" s="15" t="s">
        <v>67</v>
      </c>
      <c r="G1574" s="15" t="s">
        <v>1172</v>
      </c>
      <c r="H1574" s="45" t="s">
        <v>1173</v>
      </c>
      <c r="I1574" s="39">
        <v>-10266.137000000001</v>
      </c>
      <c r="J1574" s="39">
        <v>14522.915999999999</v>
      </c>
      <c r="K1574" s="39">
        <v>14522.915999999999</v>
      </c>
      <c r="L1574" s="39">
        <v>-3939.4639999999999</v>
      </c>
      <c r="M1574" s="39">
        <v>14522.916999999999</v>
      </c>
      <c r="N1574" s="39">
        <v>14522.916999999999</v>
      </c>
      <c r="O1574" s="39">
        <v>-3939.4639999999999</v>
      </c>
      <c r="P1574" s="39">
        <v>53174.114000000001</v>
      </c>
      <c r="Q1574" s="39"/>
      <c r="R1574" s="39"/>
      <c r="S1574" s="39">
        <v>19066.384999999998</v>
      </c>
      <c r="T1574" s="39">
        <v>-1241081.2779999999</v>
      </c>
      <c r="U1574" s="39">
        <v>0</v>
      </c>
      <c r="V1574" s="39">
        <v>1278581.024</v>
      </c>
      <c r="W1574" s="39">
        <v>18159.838</v>
      </c>
      <c r="X1574" s="39">
        <v>-41136.667999999998</v>
      </c>
      <c r="Y1574" s="39">
        <v>0</v>
      </c>
      <c r="Z1574" s="39">
        <v>0</v>
      </c>
      <c r="AA1574" s="39">
        <v>1E-3</v>
      </c>
      <c r="AB1574" s="39">
        <v>0</v>
      </c>
      <c r="AC1574" s="39">
        <v>0</v>
      </c>
      <c r="AD1574" s="39"/>
      <c r="AE1574" s="39"/>
      <c r="AF1574" s="39"/>
      <c r="AG1574" s="39">
        <v>-1241081.2779999999</v>
      </c>
      <c r="AH1574" s="39">
        <v>-1241081.2779999999</v>
      </c>
      <c r="AI1574" s="39">
        <v>37499.745999999999</v>
      </c>
      <c r="AJ1574" s="39">
        <v>55659.584000000003</v>
      </c>
      <c r="AK1574" s="39">
        <v>14522.915999999999</v>
      </c>
      <c r="AL1574" s="39">
        <v>14522.915999999999</v>
      </c>
      <c r="AM1574" s="39">
        <v>14522.915999999999</v>
      </c>
      <c r="AN1574" s="39">
        <v>14522.916999999999</v>
      </c>
      <c r="AO1574" s="39">
        <v>14522.916999999999</v>
      </c>
      <c r="AP1574" s="39">
        <v>14522.916999999999</v>
      </c>
      <c r="AQ1574" s="39">
        <v>14522.916999999999</v>
      </c>
      <c r="AR1574" s="39">
        <v>14522.916999999999</v>
      </c>
      <c r="AS1574" s="41">
        <v>14522.916999999999</v>
      </c>
    </row>
    <row r="1575" spans="1:45">
      <c r="A1575" s="49" t="s">
        <v>224</v>
      </c>
      <c r="B1575" s="18" t="s">
        <v>225</v>
      </c>
      <c r="C1575" s="15" t="s">
        <v>57</v>
      </c>
      <c r="D1575" s="15" t="s">
        <v>58</v>
      </c>
      <c r="E1575" s="15" t="s">
        <v>68</v>
      </c>
      <c r="F1575" s="15" t="s">
        <v>69</v>
      </c>
      <c r="G1575" s="15" t="s">
        <v>1131</v>
      </c>
      <c r="H1575" s="45" t="s">
        <v>1132</v>
      </c>
      <c r="I1575" s="39">
        <v>0</v>
      </c>
      <c r="J1575" s="39"/>
      <c r="K1575" s="39"/>
      <c r="L1575" s="39"/>
      <c r="M1575" s="39"/>
      <c r="N1575" s="39"/>
      <c r="O1575" s="39"/>
      <c r="P1575" s="39">
        <v>0</v>
      </c>
      <c r="Q1575" s="39"/>
      <c r="R1575" s="39"/>
      <c r="S1575" s="39">
        <v>0</v>
      </c>
      <c r="T1575" s="39"/>
      <c r="U1575" s="39"/>
      <c r="V1575" s="39"/>
      <c r="W1575" s="39"/>
      <c r="X1575" s="39"/>
      <c r="Y1575" s="39"/>
      <c r="Z1575" s="39"/>
      <c r="AA1575" s="39"/>
      <c r="AB1575" s="39"/>
      <c r="AC1575" s="39"/>
      <c r="AD1575" s="39"/>
      <c r="AE1575" s="39"/>
      <c r="AF1575" s="39"/>
      <c r="AG1575" s="39"/>
      <c r="AH1575" s="39"/>
      <c r="AI1575" s="39"/>
      <c r="AJ1575" s="39"/>
      <c r="AK1575" s="39"/>
      <c r="AL1575" s="39"/>
      <c r="AM1575" s="39"/>
      <c r="AN1575" s="39"/>
      <c r="AO1575" s="39"/>
      <c r="AP1575" s="39"/>
      <c r="AQ1575" s="39"/>
      <c r="AR1575" s="39"/>
      <c r="AS1575" s="41"/>
    </row>
    <row r="1576" spans="1:45">
      <c r="A1576" s="49" t="s">
        <v>224</v>
      </c>
      <c r="B1576" s="18" t="s">
        <v>225</v>
      </c>
      <c r="C1576" s="15" t="s">
        <v>57</v>
      </c>
      <c r="D1576" s="15" t="s">
        <v>58</v>
      </c>
      <c r="E1576" s="15" t="s">
        <v>68</v>
      </c>
      <c r="F1576" s="15" t="s">
        <v>69</v>
      </c>
      <c r="G1576" s="15" t="s">
        <v>1133</v>
      </c>
      <c r="H1576" s="45" t="s">
        <v>1134</v>
      </c>
      <c r="I1576" s="39">
        <v>0</v>
      </c>
      <c r="J1576" s="39"/>
      <c r="K1576" s="39"/>
      <c r="L1576" s="39"/>
      <c r="M1576" s="39"/>
      <c r="N1576" s="39"/>
      <c r="O1576" s="39"/>
      <c r="P1576" s="39">
        <v>0</v>
      </c>
      <c r="Q1576" s="39"/>
      <c r="R1576" s="39"/>
      <c r="S1576" s="39">
        <v>0</v>
      </c>
      <c r="T1576" s="39"/>
      <c r="U1576" s="39"/>
      <c r="V1576" s="39"/>
      <c r="W1576" s="39"/>
      <c r="X1576" s="39"/>
      <c r="Y1576" s="39"/>
      <c r="Z1576" s="39"/>
      <c r="AA1576" s="39"/>
      <c r="AB1576" s="39"/>
      <c r="AC1576" s="39"/>
      <c r="AD1576" s="39"/>
      <c r="AE1576" s="39"/>
      <c r="AF1576" s="39"/>
      <c r="AG1576" s="39"/>
      <c r="AH1576" s="39"/>
      <c r="AI1576" s="39"/>
      <c r="AJ1576" s="39"/>
      <c r="AK1576" s="39"/>
      <c r="AL1576" s="39"/>
      <c r="AM1576" s="39"/>
      <c r="AN1576" s="39"/>
      <c r="AO1576" s="39"/>
      <c r="AP1576" s="39"/>
      <c r="AQ1576" s="39"/>
      <c r="AR1576" s="39"/>
      <c r="AS1576" s="41"/>
    </row>
    <row r="1577" spans="1:45">
      <c r="A1577" s="49" t="s">
        <v>224</v>
      </c>
      <c r="B1577" s="18" t="s">
        <v>225</v>
      </c>
      <c r="C1577" s="15" t="s">
        <v>57</v>
      </c>
      <c r="D1577" s="15" t="s">
        <v>58</v>
      </c>
      <c r="E1577" s="15" t="s">
        <v>68</v>
      </c>
      <c r="F1577" s="15" t="s">
        <v>69</v>
      </c>
      <c r="G1577" s="15" t="s">
        <v>1136</v>
      </c>
      <c r="H1577" s="45" t="s">
        <v>1137</v>
      </c>
      <c r="I1577" s="39">
        <v>-95421.96</v>
      </c>
      <c r="J1577" s="39">
        <v>16974.955000000002</v>
      </c>
      <c r="K1577" s="39">
        <v>16974.955000000002</v>
      </c>
      <c r="L1577" s="39">
        <v>-84820.736999999994</v>
      </c>
      <c r="M1577" s="39">
        <v>16974.96</v>
      </c>
      <c r="N1577" s="39">
        <v>16974.96</v>
      </c>
      <c r="O1577" s="39">
        <v>-84820.736999999994</v>
      </c>
      <c r="P1577" s="39">
        <v>33384.057000000001</v>
      </c>
      <c r="Q1577" s="39"/>
      <c r="R1577" s="39"/>
      <c r="S1577" s="39">
        <v>13900.954</v>
      </c>
      <c r="T1577" s="39">
        <v>-66964.748000000007</v>
      </c>
      <c r="U1577" s="39">
        <v>0</v>
      </c>
      <c r="V1577" s="39">
        <v>113596.565</v>
      </c>
      <c r="W1577" s="39">
        <v>17873.945</v>
      </c>
      <c r="X1577" s="39">
        <v>-47530.807000000001</v>
      </c>
      <c r="Y1577" s="39">
        <v>0</v>
      </c>
      <c r="Z1577" s="39">
        <v>0</v>
      </c>
      <c r="AA1577" s="39">
        <v>0</v>
      </c>
      <c r="AB1577" s="39">
        <v>0</v>
      </c>
      <c r="AC1577" s="39">
        <v>5.0000000000000001E-3</v>
      </c>
      <c r="AD1577" s="39"/>
      <c r="AE1577" s="39"/>
      <c r="AF1577" s="39"/>
      <c r="AG1577" s="39">
        <v>-66964.748000000007</v>
      </c>
      <c r="AH1577" s="39">
        <v>-66964.748000000007</v>
      </c>
      <c r="AI1577" s="39">
        <v>46631.817000000003</v>
      </c>
      <c r="AJ1577" s="39">
        <v>64505.762000000002</v>
      </c>
      <c r="AK1577" s="39">
        <v>16974.955000000002</v>
      </c>
      <c r="AL1577" s="39">
        <v>16974.955000000002</v>
      </c>
      <c r="AM1577" s="39">
        <v>16974.955000000002</v>
      </c>
      <c r="AN1577" s="39">
        <v>16974.955000000002</v>
      </c>
      <c r="AO1577" s="39">
        <v>16974.955000000002</v>
      </c>
      <c r="AP1577" s="39">
        <v>16974.96</v>
      </c>
      <c r="AQ1577" s="39">
        <v>16974.96</v>
      </c>
      <c r="AR1577" s="39">
        <v>16974.96</v>
      </c>
      <c r="AS1577" s="41">
        <v>16974.96</v>
      </c>
    </row>
    <row r="1578" spans="1:45">
      <c r="A1578" s="49" t="s">
        <v>224</v>
      </c>
      <c r="B1578" s="18" t="s">
        <v>225</v>
      </c>
      <c r="C1578" s="15" t="s">
        <v>57</v>
      </c>
      <c r="D1578" s="15" t="s">
        <v>58</v>
      </c>
      <c r="E1578" s="15" t="s">
        <v>68</v>
      </c>
      <c r="F1578" s="15" t="s">
        <v>69</v>
      </c>
      <c r="G1578" s="15" t="s">
        <v>1140</v>
      </c>
      <c r="H1578" s="45" t="s">
        <v>1141</v>
      </c>
      <c r="I1578" s="39"/>
      <c r="J1578" s="39">
        <v>3646.37</v>
      </c>
      <c r="K1578" s="39">
        <v>3646.37</v>
      </c>
      <c r="L1578" s="39"/>
      <c r="M1578" s="39">
        <v>3646.3690000000001</v>
      </c>
      <c r="N1578" s="39">
        <v>3646.3690000000001</v>
      </c>
      <c r="O1578" s="39"/>
      <c r="P1578" s="39"/>
      <c r="Q1578" s="39"/>
      <c r="R1578" s="39"/>
      <c r="S1578" s="39"/>
      <c r="T1578" s="39">
        <v>-89436.922000000006</v>
      </c>
      <c r="U1578" s="39">
        <v>0</v>
      </c>
      <c r="V1578" s="39">
        <v>101825.872</v>
      </c>
      <c r="W1578" s="39">
        <v>5129.9629999999997</v>
      </c>
      <c r="X1578" s="39">
        <v>-13872.543</v>
      </c>
      <c r="Y1578" s="39">
        <v>0</v>
      </c>
      <c r="Z1578" s="39">
        <v>0</v>
      </c>
      <c r="AA1578" s="39">
        <v>0</v>
      </c>
      <c r="AB1578" s="39">
        <v>0</v>
      </c>
      <c r="AC1578" s="39">
        <v>-1E-3</v>
      </c>
      <c r="AD1578" s="39"/>
      <c r="AE1578" s="39"/>
      <c r="AF1578" s="39"/>
      <c r="AG1578" s="39">
        <v>-89436.922000000006</v>
      </c>
      <c r="AH1578" s="39">
        <v>-89436.922000000006</v>
      </c>
      <c r="AI1578" s="39">
        <v>12388.95</v>
      </c>
      <c r="AJ1578" s="39">
        <v>17518.913</v>
      </c>
      <c r="AK1578" s="39">
        <v>3646.37</v>
      </c>
      <c r="AL1578" s="39">
        <v>3646.37</v>
      </c>
      <c r="AM1578" s="39">
        <v>3646.37</v>
      </c>
      <c r="AN1578" s="39">
        <v>3646.37</v>
      </c>
      <c r="AO1578" s="39">
        <v>3646.37</v>
      </c>
      <c r="AP1578" s="39">
        <v>3646.3690000000001</v>
      </c>
      <c r="AQ1578" s="39">
        <v>3646.3690000000001</v>
      </c>
      <c r="AR1578" s="39">
        <v>3646.3690000000001</v>
      </c>
      <c r="AS1578" s="41">
        <v>3646.3690000000001</v>
      </c>
    </row>
    <row r="1579" spans="1:45">
      <c r="A1579" s="49" t="s">
        <v>224</v>
      </c>
      <c r="B1579" s="18" t="s">
        <v>225</v>
      </c>
      <c r="C1579" s="15" t="s">
        <v>57</v>
      </c>
      <c r="D1579" s="15" t="s">
        <v>58</v>
      </c>
      <c r="E1579" s="15" t="s">
        <v>68</v>
      </c>
      <c r="F1579" s="15" t="s">
        <v>69</v>
      </c>
      <c r="G1579" s="15" t="s">
        <v>1142</v>
      </c>
      <c r="H1579" s="45" t="s">
        <v>1143</v>
      </c>
      <c r="I1579" s="39">
        <v>-90358.968999999997</v>
      </c>
      <c r="J1579" s="39">
        <v>19988.851999999999</v>
      </c>
      <c r="K1579" s="39">
        <v>19988.851999999999</v>
      </c>
      <c r="L1579" s="39">
        <v>-77101.33</v>
      </c>
      <c r="M1579" s="39">
        <v>19988.851999999999</v>
      </c>
      <c r="N1579" s="39">
        <v>19988.851999999999</v>
      </c>
      <c r="O1579" s="39">
        <v>-77101.33</v>
      </c>
      <c r="P1579" s="39">
        <v>32588.338</v>
      </c>
      <c r="Q1579" s="39"/>
      <c r="R1579" s="39"/>
      <c r="S1579" s="39">
        <v>10478.573</v>
      </c>
      <c r="T1579" s="39">
        <v>-73081.384000000005</v>
      </c>
      <c r="U1579" s="39">
        <v>0</v>
      </c>
      <c r="V1579" s="39">
        <v>134634.17499999999</v>
      </c>
      <c r="W1579" s="39">
        <v>23376.208999999999</v>
      </c>
      <c r="X1579" s="39">
        <v>-64940.148000000001</v>
      </c>
      <c r="Y1579" s="39">
        <v>0</v>
      </c>
      <c r="Z1579" s="39">
        <v>0</v>
      </c>
      <c r="AA1579" s="39">
        <v>0</v>
      </c>
      <c r="AB1579" s="39">
        <v>0</v>
      </c>
      <c r="AC1579" s="39">
        <v>0</v>
      </c>
      <c r="AD1579" s="39"/>
      <c r="AE1579" s="39"/>
      <c r="AF1579" s="39"/>
      <c r="AG1579" s="39">
        <v>-73081.384000000005</v>
      </c>
      <c r="AH1579" s="39">
        <v>-73081.384000000005</v>
      </c>
      <c r="AI1579" s="39">
        <v>61552.790999999997</v>
      </c>
      <c r="AJ1579" s="39">
        <v>84929</v>
      </c>
      <c r="AK1579" s="39">
        <v>19988.851999999999</v>
      </c>
      <c r="AL1579" s="39">
        <v>19988.851999999999</v>
      </c>
      <c r="AM1579" s="39">
        <v>19988.851999999999</v>
      </c>
      <c r="AN1579" s="39">
        <v>19988.851999999999</v>
      </c>
      <c r="AO1579" s="39">
        <v>19988.851999999999</v>
      </c>
      <c r="AP1579" s="39">
        <v>19988.851999999999</v>
      </c>
      <c r="AQ1579" s="39">
        <v>19988.851999999999</v>
      </c>
      <c r="AR1579" s="39">
        <v>19988.851999999999</v>
      </c>
      <c r="AS1579" s="41">
        <v>19988.851999999999</v>
      </c>
    </row>
    <row r="1580" spans="1:45">
      <c r="A1580" s="49" t="s">
        <v>224</v>
      </c>
      <c r="B1580" s="18" t="s">
        <v>225</v>
      </c>
      <c r="C1580" s="15" t="s">
        <v>57</v>
      </c>
      <c r="D1580" s="15" t="s">
        <v>58</v>
      </c>
      <c r="E1580" s="15" t="s">
        <v>68</v>
      </c>
      <c r="F1580" s="15" t="s">
        <v>69</v>
      </c>
      <c r="G1580" s="15" t="s">
        <v>1144</v>
      </c>
      <c r="H1580" s="45" t="s">
        <v>1145</v>
      </c>
      <c r="I1580" s="39">
        <v>-370514.06300000002</v>
      </c>
      <c r="J1580" s="39">
        <v>70235.532999999996</v>
      </c>
      <c r="K1580" s="39">
        <v>70235.532999999996</v>
      </c>
      <c r="L1580" s="39">
        <v>-297353.217</v>
      </c>
      <c r="M1580" s="39">
        <v>70235.532999999996</v>
      </c>
      <c r="N1580" s="39">
        <v>70235.532999999996</v>
      </c>
      <c r="O1580" s="39">
        <v>-297353.217</v>
      </c>
      <c r="P1580" s="39">
        <v>211921.08600000001</v>
      </c>
      <c r="Q1580" s="39"/>
      <c r="R1580" s="39"/>
      <c r="S1580" s="39">
        <v>80803.099000000002</v>
      </c>
      <c r="T1580" s="39">
        <v>-41599.305999999997</v>
      </c>
      <c r="U1580" s="39">
        <v>0</v>
      </c>
      <c r="V1580" s="39">
        <v>281653.19099999999</v>
      </c>
      <c r="W1580" s="39">
        <v>97636.024999999994</v>
      </c>
      <c r="X1580" s="39">
        <v>-267454.37699999998</v>
      </c>
      <c r="Y1580" s="39">
        <v>0</v>
      </c>
      <c r="Z1580" s="39">
        <v>0</v>
      </c>
      <c r="AA1580" s="39">
        <v>0</v>
      </c>
      <c r="AB1580" s="39">
        <v>0</v>
      </c>
      <c r="AC1580" s="39">
        <v>0</v>
      </c>
      <c r="AD1580" s="39"/>
      <c r="AE1580" s="39"/>
      <c r="AF1580" s="39"/>
      <c r="AG1580" s="39">
        <v>-41599.305999999997</v>
      </c>
      <c r="AH1580" s="39">
        <v>-41599.305999999997</v>
      </c>
      <c r="AI1580" s="39">
        <v>240053.88500000001</v>
      </c>
      <c r="AJ1580" s="39">
        <v>337689.91</v>
      </c>
      <c r="AK1580" s="39">
        <v>70235.532999999996</v>
      </c>
      <c r="AL1580" s="39">
        <v>70235.532999999996</v>
      </c>
      <c r="AM1580" s="39">
        <v>70235.532999999996</v>
      </c>
      <c r="AN1580" s="39">
        <v>70235.532999999996</v>
      </c>
      <c r="AO1580" s="39">
        <v>70235.532999999996</v>
      </c>
      <c r="AP1580" s="39">
        <v>70235.532999999996</v>
      </c>
      <c r="AQ1580" s="39">
        <v>70235.532999999996</v>
      </c>
      <c r="AR1580" s="39">
        <v>70235.532999999996</v>
      </c>
      <c r="AS1580" s="41">
        <v>70235.532999999996</v>
      </c>
    </row>
    <row r="1581" spans="1:45">
      <c r="A1581" s="49" t="s">
        <v>224</v>
      </c>
      <c r="B1581" s="18" t="s">
        <v>225</v>
      </c>
      <c r="C1581" s="15" t="s">
        <v>57</v>
      </c>
      <c r="D1581" s="15" t="s">
        <v>58</v>
      </c>
      <c r="E1581" s="15" t="s">
        <v>68</v>
      </c>
      <c r="F1581" s="15" t="s">
        <v>69</v>
      </c>
      <c r="G1581" s="15" t="s">
        <v>1148</v>
      </c>
      <c r="H1581" s="45" t="s">
        <v>1132</v>
      </c>
      <c r="I1581" s="39">
        <v>-15595.388000000001</v>
      </c>
      <c r="J1581" s="39">
        <v>3827.5749999999998</v>
      </c>
      <c r="K1581" s="39">
        <v>3827.5749999999998</v>
      </c>
      <c r="L1581" s="39">
        <v>-16872.75</v>
      </c>
      <c r="M1581" s="39">
        <v>3827.5749999999998</v>
      </c>
      <c r="N1581" s="39">
        <v>3827.5749999999998</v>
      </c>
      <c r="O1581" s="39">
        <v>-16872.75</v>
      </c>
      <c r="P1581" s="39">
        <v>2341.473</v>
      </c>
      <c r="Q1581" s="39"/>
      <c r="R1581" s="39"/>
      <c r="S1581" s="39">
        <v>755.00800000000004</v>
      </c>
      <c r="T1581" s="39">
        <v>-114845.139</v>
      </c>
      <c r="U1581" s="39">
        <v>0</v>
      </c>
      <c r="V1581" s="39">
        <v>125479.05100000001</v>
      </c>
      <c r="W1581" s="39">
        <v>4005.6350000000002</v>
      </c>
      <c r="X1581" s="39">
        <v>-10811.972</v>
      </c>
      <c r="Y1581" s="39">
        <v>0</v>
      </c>
      <c r="Z1581" s="39">
        <v>0</v>
      </c>
      <c r="AA1581" s="39">
        <v>0</v>
      </c>
      <c r="AB1581" s="39">
        <v>0</v>
      </c>
      <c r="AC1581" s="39">
        <v>0</v>
      </c>
      <c r="AD1581" s="39"/>
      <c r="AE1581" s="39"/>
      <c r="AF1581" s="39"/>
      <c r="AG1581" s="39">
        <v>-114845.139</v>
      </c>
      <c r="AH1581" s="39">
        <v>-114845.139</v>
      </c>
      <c r="AI1581" s="39">
        <v>10633.912</v>
      </c>
      <c r="AJ1581" s="39">
        <v>14639.547</v>
      </c>
      <c r="AK1581" s="39">
        <v>3827.5749999999998</v>
      </c>
      <c r="AL1581" s="39">
        <v>3827.5749999999998</v>
      </c>
      <c r="AM1581" s="39">
        <v>3827.5749999999998</v>
      </c>
      <c r="AN1581" s="39">
        <v>3827.5749999999998</v>
      </c>
      <c r="AO1581" s="39">
        <v>3827.5749999999998</v>
      </c>
      <c r="AP1581" s="39">
        <v>3827.5749999999998</v>
      </c>
      <c r="AQ1581" s="39">
        <v>3827.5749999999998</v>
      </c>
      <c r="AR1581" s="39">
        <v>3827.5749999999998</v>
      </c>
      <c r="AS1581" s="41">
        <v>3827.5749999999998</v>
      </c>
    </row>
    <row r="1582" spans="1:45">
      <c r="A1582" s="49" t="s">
        <v>224</v>
      </c>
      <c r="B1582" s="18" t="s">
        <v>225</v>
      </c>
      <c r="C1582" s="15" t="s">
        <v>57</v>
      </c>
      <c r="D1582" s="15" t="s">
        <v>58</v>
      </c>
      <c r="E1582" s="15" t="s">
        <v>68</v>
      </c>
      <c r="F1582" s="15" t="s">
        <v>69</v>
      </c>
      <c r="G1582" s="15" t="s">
        <v>1157</v>
      </c>
      <c r="H1582" s="45" t="s">
        <v>1158</v>
      </c>
      <c r="I1582" s="39"/>
      <c r="J1582" s="39">
        <v>775.71400000000006</v>
      </c>
      <c r="K1582" s="39">
        <v>775.71400000000006</v>
      </c>
      <c r="L1582" s="39"/>
      <c r="M1582" s="39">
        <v>775.71400000000006</v>
      </c>
      <c r="N1582" s="39">
        <v>775.71400000000006</v>
      </c>
      <c r="O1582" s="39"/>
      <c r="P1582" s="39"/>
      <c r="Q1582" s="39"/>
      <c r="R1582" s="39"/>
      <c r="S1582" s="39"/>
      <c r="T1582" s="39">
        <v>-60979.72</v>
      </c>
      <c r="U1582" s="39">
        <v>0</v>
      </c>
      <c r="V1582" s="39">
        <v>68068.638999999996</v>
      </c>
      <c r="W1582" s="39">
        <v>3316.5819999999999</v>
      </c>
      <c r="X1582" s="39">
        <v>-9629.7870000000003</v>
      </c>
      <c r="Y1582" s="39">
        <v>0</v>
      </c>
      <c r="Z1582" s="39">
        <v>0</v>
      </c>
      <c r="AA1582" s="39">
        <v>0</v>
      </c>
      <c r="AB1582" s="39">
        <v>0</v>
      </c>
      <c r="AC1582" s="39">
        <v>0</v>
      </c>
      <c r="AD1582" s="39"/>
      <c r="AE1582" s="39"/>
      <c r="AF1582" s="39"/>
      <c r="AG1582" s="39">
        <v>-60979.72</v>
      </c>
      <c r="AH1582" s="39">
        <v>-60979.72</v>
      </c>
      <c r="AI1582" s="39">
        <v>7088.9189999999999</v>
      </c>
      <c r="AJ1582" s="39">
        <v>10405.501</v>
      </c>
      <c r="AK1582" s="39">
        <v>775.71400000000006</v>
      </c>
      <c r="AL1582" s="39">
        <v>775.71400000000006</v>
      </c>
      <c r="AM1582" s="39">
        <v>775.71400000000006</v>
      </c>
      <c r="AN1582" s="39">
        <v>775.71400000000006</v>
      </c>
      <c r="AO1582" s="39">
        <v>775.71400000000006</v>
      </c>
      <c r="AP1582" s="39">
        <v>775.71400000000006</v>
      </c>
      <c r="AQ1582" s="39">
        <v>775.71400000000006</v>
      </c>
      <c r="AR1582" s="39">
        <v>775.71400000000006</v>
      </c>
      <c r="AS1582" s="41">
        <v>775.71400000000006</v>
      </c>
    </row>
    <row r="1583" spans="1:45">
      <c r="A1583" s="49" t="s">
        <v>224</v>
      </c>
      <c r="B1583" s="18" t="s">
        <v>225</v>
      </c>
      <c r="C1583" s="15" t="s">
        <v>57</v>
      </c>
      <c r="D1583" s="15" t="s">
        <v>58</v>
      </c>
      <c r="E1583" s="15" t="s">
        <v>68</v>
      </c>
      <c r="F1583" s="15" t="s">
        <v>69</v>
      </c>
      <c r="G1583" s="15" t="s">
        <v>1159</v>
      </c>
      <c r="H1583" s="45" t="s">
        <v>1160</v>
      </c>
      <c r="I1583" s="39"/>
      <c r="J1583" s="39">
        <v>2622.1860000000001</v>
      </c>
      <c r="K1583" s="39">
        <v>2622.1860000000001</v>
      </c>
      <c r="L1583" s="39"/>
      <c r="M1583" s="39">
        <v>2622.1860000000001</v>
      </c>
      <c r="N1583" s="39">
        <v>2622.1860000000001</v>
      </c>
      <c r="O1583" s="39"/>
      <c r="P1583" s="39"/>
      <c r="Q1583" s="39"/>
      <c r="R1583" s="39"/>
      <c r="S1583" s="39"/>
      <c r="T1583" s="39">
        <v>-60979.72</v>
      </c>
      <c r="U1583" s="39">
        <v>0</v>
      </c>
      <c r="V1583" s="39">
        <v>68398.994999999995</v>
      </c>
      <c r="W1583" s="39">
        <v>2610.6390000000001</v>
      </c>
      <c r="X1583" s="39">
        <v>-7407.7280000000001</v>
      </c>
      <c r="Y1583" s="39">
        <v>0</v>
      </c>
      <c r="Z1583" s="39">
        <v>0</v>
      </c>
      <c r="AA1583" s="39">
        <v>0</v>
      </c>
      <c r="AB1583" s="39">
        <v>0</v>
      </c>
      <c r="AC1583" s="39">
        <v>0</v>
      </c>
      <c r="AD1583" s="39"/>
      <c r="AE1583" s="39"/>
      <c r="AF1583" s="39"/>
      <c r="AG1583" s="39">
        <v>-60979.72</v>
      </c>
      <c r="AH1583" s="39">
        <v>-60979.72</v>
      </c>
      <c r="AI1583" s="39">
        <v>7419.2749999999996</v>
      </c>
      <c r="AJ1583" s="39">
        <v>10029.914000000001</v>
      </c>
      <c r="AK1583" s="39">
        <v>2622.1860000000001</v>
      </c>
      <c r="AL1583" s="39">
        <v>2622.1860000000001</v>
      </c>
      <c r="AM1583" s="39">
        <v>2622.1860000000001</v>
      </c>
      <c r="AN1583" s="39">
        <v>2622.1860000000001</v>
      </c>
      <c r="AO1583" s="39">
        <v>2622.1860000000001</v>
      </c>
      <c r="AP1583" s="39">
        <v>2622.1860000000001</v>
      </c>
      <c r="AQ1583" s="39">
        <v>2622.1860000000001</v>
      </c>
      <c r="AR1583" s="39">
        <v>2622.1860000000001</v>
      </c>
      <c r="AS1583" s="41">
        <v>2622.1860000000001</v>
      </c>
    </row>
    <row r="1584" spans="1:45">
      <c r="A1584" s="49" t="s">
        <v>224</v>
      </c>
      <c r="B1584" s="18" t="s">
        <v>225</v>
      </c>
      <c r="C1584" s="15" t="s">
        <v>57</v>
      </c>
      <c r="D1584" s="15" t="s">
        <v>58</v>
      </c>
      <c r="E1584" s="15" t="s">
        <v>68</v>
      </c>
      <c r="F1584" s="15" t="s">
        <v>69</v>
      </c>
      <c r="G1584" s="15" t="s">
        <v>1163</v>
      </c>
      <c r="H1584" s="45" t="s">
        <v>1164</v>
      </c>
      <c r="I1584" s="39"/>
      <c r="J1584" s="39">
        <v>344.60599999999999</v>
      </c>
      <c r="K1584" s="39">
        <v>344.60599999999999</v>
      </c>
      <c r="L1584" s="39"/>
      <c r="M1584" s="39">
        <v>344.60500000000002</v>
      </c>
      <c r="N1584" s="39">
        <v>344.60500000000002</v>
      </c>
      <c r="O1584" s="39"/>
      <c r="P1584" s="39"/>
      <c r="Q1584" s="39"/>
      <c r="R1584" s="39"/>
      <c r="S1584" s="39"/>
      <c r="T1584" s="39">
        <v>-37604.160000000003</v>
      </c>
      <c r="U1584" s="39">
        <v>0</v>
      </c>
      <c r="V1584" s="39">
        <v>37794.671000000002</v>
      </c>
      <c r="W1584" s="39">
        <v>19.707999999999998</v>
      </c>
      <c r="X1584" s="39">
        <v>134.387</v>
      </c>
      <c r="Y1584" s="39">
        <v>0</v>
      </c>
      <c r="Z1584" s="39">
        <v>0</v>
      </c>
      <c r="AA1584" s="39">
        <v>0</v>
      </c>
      <c r="AB1584" s="39">
        <v>0</v>
      </c>
      <c r="AC1584" s="39">
        <v>-1E-3</v>
      </c>
      <c r="AD1584" s="39"/>
      <c r="AE1584" s="39"/>
      <c r="AF1584" s="39"/>
      <c r="AG1584" s="39">
        <v>-37604.160000000003</v>
      </c>
      <c r="AH1584" s="39">
        <v>-37604.160000000003</v>
      </c>
      <c r="AI1584" s="39">
        <v>190.511</v>
      </c>
      <c r="AJ1584" s="39">
        <v>210.21899999999999</v>
      </c>
      <c r="AK1584" s="39">
        <v>344.60599999999999</v>
      </c>
      <c r="AL1584" s="39">
        <v>344.60599999999999</v>
      </c>
      <c r="AM1584" s="39">
        <v>344.60599999999999</v>
      </c>
      <c r="AN1584" s="39">
        <v>344.60599999999999</v>
      </c>
      <c r="AO1584" s="39">
        <v>344.60599999999999</v>
      </c>
      <c r="AP1584" s="39">
        <v>344.60500000000002</v>
      </c>
      <c r="AQ1584" s="39">
        <v>344.60500000000002</v>
      </c>
      <c r="AR1584" s="39">
        <v>344.60500000000002</v>
      </c>
      <c r="AS1584" s="41">
        <v>344.60500000000002</v>
      </c>
    </row>
    <row r="1585" spans="1:45">
      <c r="A1585" s="49" t="s">
        <v>224</v>
      </c>
      <c r="B1585" s="18" t="s">
        <v>225</v>
      </c>
      <c r="C1585" s="15" t="s">
        <v>57</v>
      </c>
      <c r="D1585" s="15" t="s">
        <v>58</v>
      </c>
      <c r="E1585" s="15" t="s">
        <v>68</v>
      </c>
      <c r="F1585" s="15" t="s">
        <v>69</v>
      </c>
      <c r="G1585" s="15" t="s">
        <v>1165</v>
      </c>
      <c r="H1585" s="45" t="s">
        <v>1134</v>
      </c>
      <c r="I1585" s="39">
        <v>-55051.317999999999</v>
      </c>
      <c r="J1585" s="39">
        <v>344.60599999999999</v>
      </c>
      <c r="K1585" s="39">
        <v>344.60599999999999</v>
      </c>
      <c r="L1585" s="39">
        <v>-49972.987999999998</v>
      </c>
      <c r="M1585" s="39">
        <v>344.60500000000002</v>
      </c>
      <c r="N1585" s="39">
        <v>344.60500000000002</v>
      </c>
      <c r="O1585" s="39">
        <v>-49972.987999999998</v>
      </c>
      <c r="P1585" s="39">
        <v>11233.998</v>
      </c>
      <c r="Q1585" s="39"/>
      <c r="R1585" s="39"/>
      <c r="S1585" s="39">
        <v>4029.3519999999999</v>
      </c>
      <c r="T1585" s="39">
        <v>50596.69</v>
      </c>
      <c r="U1585" s="39">
        <v>0</v>
      </c>
      <c r="V1585" s="39">
        <v>-50406.178999999996</v>
      </c>
      <c r="W1585" s="39">
        <v>19.707999999999998</v>
      </c>
      <c r="X1585" s="39">
        <v>134.387</v>
      </c>
      <c r="Y1585" s="39">
        <v>0</v>
      </c>
      <c r="Z1585" s="39">
        <v>0</v>
      </c>
      <c r="AA1585" s="39">
        <v>0</v>
      </c>
      <c r="AB1585" s="39">
        <v>0</v>
      </c>
      <c r="AC1585" s="39">
        <v>-1E-3</v>
      </c>
      <c r="AD1585" s="39"/>
      <c r="AE1585" s="39"/>
      <c r="AF1585" s="39"/>
      <c r="AG1585" s="39">
        <v>50596.69</v>
      </c>
      <c r="AH1585" s="39">
        <v>50596.69</v>
      </c>
      <c r="AI1585" s="39">
        <v>190.511</v>
      </c>
      <c r="AJ1585" s="39">
        <v>210.21899999999999</v>
      </c>
      <c r="AK1585" s="39">
        <v>344.60599999999999</v>
      </c>
      <c r="AL1585" s="39">
        <v>344.60599999999999</v>
      </c>
      <c r="AM1585" s="39">
        <v>344.60599999999999</v>
      </c>
      <c r="AN1585" s="39">
        <v>344.60599999999999</v>
      </c>
      <c r="AO1585" s="39">
        <v>344.60599999999999</v>
      </c>
      <c r="AP1585" s="39">
        <v>344.60500000000002</v>
      </c>
      <c r="AQ1585" s="39">
        <v>344.60500000000002</v>
      </c>
      <c r="AR1585" s="39">
        <v>344.60500000000002</v>
      </c>
      <c r="AS1585" s="41">
        <v>344.60500000000002</v>
      </c>
    </row>
    <row r="1586" spans="1:45">
      <c r="A1586" s="49" t="s">
        <v>224</v>
      </c>
      <c r="B1586" s="18" t="s">
        <v>225</v>
      </c>
      <c r="C1586" s="15" t="s">
        <v>57</v>
      </c>
      <c r="D1586" s="15" t="s">
        <v>58</v>
      </c>
      <c r="E1586" s="15" t="s">
        <v>68</v>
      </c>
      <c r="F1586" s="15" t="s">
        <v>69</v>
      </c>
      <c r="G1586" s="15" t="s">
        <v>1166</v>
      </c>
      <c r="H1586" s="45" t="s">
        <v>1167</v>
      </c>
      <c r="I1586" s="39">
        <v>-38782.366000000002</v>
      </c>
      <c r="J1586" s="39">
        <v>344.60599999999999</v>
      </c>
      <c r="K1586" s="39">
        <v>344.60599999999999</v>
      </c>
      <c r="L1586" s="39">
        <v>-35873.014000000003</v>
      </c>
      <c r="M1586" s="39">
        <v>344.60500000000002</v>
      </c>
      <c r="N1586" s="39">
        <v>344.60500000000002</v>
      </c>
      <c r="O1586" s="39">
        <v>-35873.014000000003</v>
      </c>
      <c r="P1586" s="39">
        <v>5822.7380000000003</v>
      </c>
      <c r="Q1586" s="39"/>
      <c r="R1586" s="39"/>
      <c r="S1586" s="39">
        <v>1877.5429999999999</v>
      </c>
      <c r="T1586" s="39">
        <v>44202.862999999998</v>
      </c>
      <c r="U1586" s="39">
        <v>0</v>
      </c>
      <c r="V1586" s="39">
        <v>-44012.351999999999</v>
      </c>
      <c r="W1586" s="39">
        <v>19.707999999999998</v>
      </c>
      <c r="X1586" s="39">
        <v>134.387</v>
      </c>
      <c r="Y1586" s="39">
        <v>0</v>
      </c>
      <c r="Z1586" s="39">
        <v>0</v>
      </c>
      <c r="AA1586" s="39">
        <v>0</v>
      </c>
      <c r="AB1586" s="39">
        <v>0</v>
      </c>
      <c r="AC1586" s="39">
        <v>-1E-3</v>
      </c>
      <c r="AD1586" s="39"/>
      <c r="AE1586" s="39"/>
      <c r="AF1586" s="39"/>
      <c r="AG1586" s="39">
        <v>44202.862999999998</v>
      </c>
      <c r="AH1586" s="39">
        <v>44202.862999999998</v>
      </c>
      <c r="AI1586" s="39">
        <v>190.511</v>
      </c>
      <c r="AJ1586" s="39">
        <v>210.21899999999999</v>
      </c>
      <c r="AK1586" s="39">
        <v>344.60599999999999</v>
      </c>
      <c r="AL1586" s="39">
        <v>344.60599999999999</v>
      </c>
      <c r="AM1586" s="39">
        <v>344.60599999999999</v>
      </c>
      <c r="AN1586" s="39">
        <v>344.60599999999999</v>
      </c>
      <c r="AO1586" s="39">
        <v>344.60599999999999</v>
      </c>
      <c r="AP1586" s="39">
        <v>344.60500000000002</v>
      </c>
      <c r="AQ1586" s="39">
        <v>344.60500000000002</v>
      </c>
      <c r="AR1586" s="39">
        <v>344.60500000000002</v>
      </c>
      <c r="AS1586" s="41">
        <v>344.60500000000002</v>
      </c>
    </row>
    <row r="1587" spans="1:45">
      <c r="A1587" s="49" t="s">
        <v>224</v>
      </c>
      <c r="B1587" s="18" t="s">
        <v>225</v>
      </c>
      <c r="C1587" s="15" t="s">
        <v>57</v>
      </c>
      <c r="D1587" s="15" t="s">
        <v>58</v>
      </c>
      <c r="E1587" s="15" t="s">
        <v>68</v>
      </c>
      <c r="F1587" s="15" t="s">
        <v>69</v>
      </c>
      <c r="G1587" s="15" t="s">
        <v>1170</v>
      </c>
      <c r="H1587" s="45" t="s">
        <v>1171</v>
      </c>
      <c r="I1587" s="39">
        <v>-4494.4769999999999</v>
      </c>
      <c r="J1587" s="39">
        <v>344.60599999999999</v>
      </c>
      <c r="K1587" s="39">
        <v>344.60599999999999</v>
      </c>
      <c r="L1587" s="39">
        <v>-4787.2860000000001</v>
      </c>
      <c r="M1587" s="39">
        <v>344.60500000000002</v>
      </c>
      <c r="N1587" s="39">
        <v>344.60500000000002</v>
      </c>
      <c r="O1587" s="39">
        <v>-4787.2860000000001</v>
      </c>
      <c r="P1587" s="39">
        <v>917.16200000000003</v>
      </c>
      <c r="Q1587" s="39"/>
      <c r="R1587" s="39"/>
      <c r="S1587" s="39">
        <v>328.96600000000001</v>
      </c>
      <c r="T1587" s="39">
        <v>-37604.160000000003</v>
      </c>
      <c r="U1587" s="39">
        <v>0</v>
      </c>
      <c r="V1587" s="39">
        <v>37794.671000000002</v>
      </c>
      <c r="W1587" s="39">
        <v>19.707999999999998</v>
      </c>
      <c r="X1587" s="39">
        <v>134.387</v>
      </c>
      <c r="Y1587" s="39">
        <v>0</v>
      </c>
      <c r="Z1587" s="39">
        <v>0</v>
      </c>
      <c r="AA1587" s="39">
        <v>0</v>
      </c>
      <c r="AB1587" s="39">
        <v>0</v>
      </c>
      <c r="AC1587" s="39">
        <v>-1E-3</v>
      </c>
      <c r="AD1587" s="39"/>
      <c r="AE1587" s="39"/>
      <c r="AF1587" s="39"/>
      <c r="AG1587" s="39">
        <v>-37604.160000000003</v>
      </c>
      <c r="AH1587" s="39">
        <v>-37604.160000000003</v>
      </c>
      <c r="AI1587" s="39">
        <v>190.511</v>
      </c>
      <c r="AJ1587" s="39">
        <v>210.21899999999999</v>
      </c>
      <c r="AK1587" s="39">
        <v>344.60599999999999</v>
      </c>
      <c r="AL1587" s="39">
        <v>344.60599999999999</v>
      </c>
      <c r="AM1587" s="39">
        <v>344.60599999999999</v>
      </c>
      <c r="AN1587" s="39">
        <v>344.60599999999999</v>
      </c>
      <c r="AO1587" s="39">
        <v>344.60599999999999</v>
      </c>
      <c r="AP1587" s="39">
        <v>344.60500000000002</v>
      </c>
      <c r="AQ1587" s="39">
        <v>344.60500000000002</v>
      </c>
      <c r="AR1587" s="39">
        <v>344.60500000000002</v>
      </c>
      <c r="AS1587" s="41">
        <v>344.60500000000002</v>
      </c>
    </row>
    <row r="1588" spans="1:45">
      <c r="A1588" s="49" t="s">
        <v>224</v>
      </c>
      <c r="B1588" s="18" t="s">
        <v>225</v>
      </c>
      <c r="C1588" s="15" t="s">
        <v>57</v>
      </c>
      <c r="D1588" s="15" t="s">
        <v>58</v>
      </c>
      <c r="E1588" s="15" t="s">
        <v>68</v>
      </c>
      <c r="F1588" s="15" t="s">
        <v>69</v>
      </c>
      <c r="G1588" s="15" t="s">
        <v>1172</v>
      </c>
      <c r="H1588" s="45" t="s">
        <v>1173</v>
      </c>
      <c r="I1588" s="39">
        <v>2456.3440000000001</v>
      </c>
      <c r="J1588" s="39">
        <v>344.60599999999999</v>
      </c>
      <c r="K1588" s="39">
        <v>344.60599999999999</v>
      </c>
      <c r="L1588" s="39"/>
      <c r="M1588" s="39">
        <v>344.60500000000002</v>
      </c>
      <c r="N1588" s="39">
        <v>344.60500000000002</v>
      </c>
      <c r="O1588" s="39"/>
      <c r="P1588" s="39">
        <v>-1642</v>
      </c>
      <c r="Q1588" s="39"/>
      <c r="R1588" s="39"/>
      <c r="S1588" s="39">
        <v>-1642</v>
      </c>
      <c r="T1588" s="39">
        <v>-35147.815999999999</v>
      </c>
      <c r="U1588" s="39">
        <v>0</v>
      </c>
      <c r="V1588" s="39">
        <v>35338.326999999997</v>
      </c>
      <c r="W1588" s="39">
        <v>19.707999999999998</v>
      </c>
      <c r="X1588" s="39">
        <v>134.387</v>
      </c>
      <c r="Y1588" s="39">
        <v>0</v>
      </c>
      <c r="Z1588" s="39">
        <v>0</v>
      </c>
      <c r="AA1588" s="39">
        <v>0</v>
      </c>
      <c r="AB1588" s="39">
        <v>0</v>
      </c>
      <c r="AC1588" s="39">
        <v>-1E-3</v>
      </c>
      <c r="AD1588" s="39"/>
      <c r="AE1588" s="39"/>
      <c r="AF1588" s="39"/>
      <c r="AG1588" s="39">
        <v>-35147.815999999999</v>
      </c>
      <c r="AH1588" s="39">
        <v>-35147.815999999999</v>
      </c>
      <c r="AI1588" s="39">
        <v>190.511</v>
      </c>
      <c r="AJ1588" s="39">
        <v>210.21899999999999</v>
      </c>
      <c r="AK1588" s="39">
        <v>344.60599999999999</v>
      </c>
      <c r="AL1588" s="39">
        <v>344.60599999999999</v>
      </c>
      <c r="AM1588" s="39">
        <v>344.60599999999999</v>
      </c>
      <c r="AN1588" s="39">
        <v>344.60599999999999</v>
      </c>
      <c r="AO1588" s="39">
        <v>344.60599999999999</v>
      </c>
      <c r="AP1588" s="39">
        <v>344.60500000000002</v>
      </c>
      <c r="AQ1588" s="39">
        <v>344.60500000000002</v>
      </c>
      <c r="AR1588" s="39">
        <v>344.60500000000002</v>
      </c>
      <c r="AS1588" s="41">
        <v>344.60500000000002</v>
      </c>
    </row>
    <row r="1589" spans="1:45">
      <c r="A1589" s="50" t="s">
        <v>226</v>
      </c>
      <c r="B1589" s="19" t="s">
        <v>227</v>
      </c>
      <c r="C1589" s="15" t="s">
        <v>57</v>
      </c>
      <c r="D1589" s="15" t="s">
        <v>58</v>
      </c>
      <c r="E1589" s="15" t="s">
        <v>59</v>
      </c>
      <c r="F1589" s="15" t="s">
        <v>60</v>
      </c>
      <c r="G1589" s="15" t="s">
        <v>1136</v>
      </c>
      <c r="H1589" s="45" t="s">
        <v>1137</v>
      </c>
      <c r="I1589" s="39"/>
      <c r="J1589" s="39">
        <v>444405.20500000002</v>
      </c>
      <c r="K1589" s="39">
        <v>0</v>
      </c>
      <c r="L1589" s="39"/>
      <c r="M1589" s="39">
        <v>367526.68599999999</v>
      </c>
      <c r="N1589" s="39">
        <v>0</v>
      </c>
      <c r="O1589" s="39"/>
      <c r="P1589" s="39"/>
      <c r="Q1589" s="39">
        <v>-367526.68599999999</v>
      </c>
      <c r="R1589" s="39"/>
      <c r="S1589" s="39"/>
      <c r="T1589" s="39"/>
      <c r="U1589" s="39"/>
      <c r="V1589" s="39"/>
      <c r="W1589" s="39">
        <v>429798.24699999997</v>
      </c>
      <c r="X1589" s="39">
        <v>48411.078999999998</v>
      </c>
      <c r="Y1589" s="39">
        <v>12215.968999999999</v>
      </c>
      <c r="Z1589" s="39">
        <v>-223150.40700000001</v>
      </c>
      <c r="AA1589" s="39">
        <v>21524.714</v>
      </c>
      <c r="AB1589" s="39">
        <v>26504.065999999999</v>
      </c>
      <c r="AC1589" s="39">
        <v>52223.017999999996</v>
      </c>
      <c r="AD1589" s="39">
        <v>-367526.68599999999</v>
      </c>
      <c r="AE1589" s="39"/>
      <c r="AF1589" s="39"/>
      <c r="AG1589" s="39"/>
      <c r="AH1589" s="39"/>
      <c r="AI1589" s="39"/>
      <c r="AJ1589" s="39">
        <v>429798.24699999997</v>
      </c>
      <c r="AK1589" s="39">
        <v>478209.326</v>
      </c>
      <c r="AL1589" s="39">
        <v>490425.29499999998</v>
      </c>
      <c r="AM1589" s="39">
        <v>267274.88799999998</v>
      </c>
      <c r="AN1589" s="39">
        <v>288799.60200000001</v>
      </c>
      <c r="AO1589" s="39">
        <v>315303.66800000001</v>
      </c>
      <c r="AP1589" s="39">
        <v>367526.68599999999</v>
      </c>
      <c r="AQ1589" s="39">
        <v>0</v>
      </c>
      <c r="AR1589" s="39">
        <v>0</v>
      </c>
      <c r="AS1589" s="41">
        <v>0</v>
      </c>
    </row>
    <row r="1590" spans="1:45">
      <c r="A1590" s="50" t="s">
        <v>226</v>
      </c>
      <c r="B1590" s="19" t="s">
        <v>227</v>
      </c>
      <c r="C1590" s="15" t="s">
        <v>57</v>
      </c>
      <c r="D1590" s="15" t="s">
        <v>58</v>
      </c>
      <c r="E1590" s="15" t="s">
        <v>66</v>
      </c>
      <c r="F1590" s="15" t="s">
        <v>67</v>
      </c>
      <c r="G1590" s="15" t="s">
        <v>1131</v>
      </c>
      <c r="H1590" s="45" t="s">
        <v>1132</v>
      </c>
      <c r="I1590" s="39">
        <v>0</v>
      </c>
      <c r="J1590" s="39"/>
      <c r="K1590" s="39"/>
      <c r="L1590" s="39"/>
      <c r="M1590" s="39"/>
      <c r="N1590" s="39"/>
      <c r="O1590" s="39"/>
      <c r="P1590" s="39">
        <v>0</v>
      </c>
      <c r="Q1590" s="39"/>
      <c r="R1590" s="39"/>
      <c r="S1590" s="39">
        <v>0</v>
      </c>
      <c r="T1590" s="39"/>
      <c r="U1590" s="39"/>
      <c r="V1590" s="39"/>
      <c r="W1590" s="39"/>
      <c r="X1590" s="39"/>
      <c r="Y1590" s="39"/>
      <c r="Z1590" s="39"/>
      <c r="AA1590" s="39"/>
      <c r="AB1590" s="39"/>
      <c r="AC1590" s="39"/>
      <c r="AD1590" s="39"/>
      <c r="AE1590" s="39"/>
      <c r="AF1590" s="39"/>
      <c r="AG1590" s="39"/>
      <c r="AH1590" s="39"/>
      <c r="AI1590" s="39"/>
      <c r="AJ1590" s="39"/>
      <c r="AK1590" s="39"/>
      <c r="AL1590" s="39"/>
      <c r="AM1590" s="39"/>
      <c r="AN1590" s="39"/>
      <c r="AO1590" s="39"/>
      <c r="AP1590" s="39"/>
      <c r="AQ1590" s="39"/>
      <c r="AR1590" s="39"/>
      <c r="AS1590" s="41"/>
    </row>
    <row r="1591" spans="1:45">
      <c r="A1591" s="50" t="s">
        <v>226</v>
      </c>
      <c r="B1591" s="19" t="s">
        <v>227</v>
      </c>
      <c r="C1591" s="15" t="s">
        <v>57</v>
      </c>
      <c r="D1591" s="15" t="s">
        <v>58</v>
      </c>
      <c r="E1591" s="15" t="s">
        <v>66</v>
      </c>
      <c r="F1591" s="15" t="s">
        <v>67</v>
      </c>
      <c r="G1591" s="15" t="s">
        <v>1133</v>
      </c>
      <c r="H1591" s="45" t="s">
        <v>1134</v>
      </c>
      <c r="I1591" s="39">
        <v>0</v>
      </c>
      <c r="J1591" s="39"/>
      <c r="K1591" s="39"/>
      <c r="L1591" s="39"/>
      <c r="M1591" s="39"/>
      <c r="N1591" s="39"/>
      <c r="O1591" s="39"/>
      <c r="P1591" s="39">
        <v>0</v>
      </c>
      <c r="Q1591" s="39"/>
      <c r="R1591" s="39"/>
      <c r="S1591" s="39">
        <v>0</v>
      </c>
      <c r="T1591" s="39"/>
      <c r="U1591" s="39"/>
      <c r="V1591" s="39"/>
      <c r="W1591" s="39"/>
      <c r="X1591" s="39"/>
      <c r="Y1591" s="39"/>
      <c r="Z1591" s="39"/>
      <c r="AA1591" s="39"/>
      <c r="AB1591" s="39"/>
      <c r="AC1591" s="39"/>
      <c r="AD1591" s="39"/>
      <c r="AE1591" s="39"/>
      <c r="AF1591" s="39"/>
      <c r="AG1591" s="39"/>
      <c r="AH1591" s="39"/>
      <c r="AI1591" s="39"/>
      <c r="AJ1591" s="39"/>
      <c r="AK1591" s="39"/>
      <c r="AL1591" s="39"/>
      <c r="AM1591" s="39"/>
      <c r="AN1591" s="39"/>
      <c r="AO1591" s="39"/>
      <c r="AP1591" s="39"/>
      <c r="AQ1591" s="39"/>
      <c r="AR1591" s="39"/>
      <c r="AS1591" s="41"/>
    </row>
    <row r="1592" spans="1:45">
      <c r="A1592" s="50" t="s">
        <v>226</v>
      </c>
      <c r="B1592" s="19" t="s">
        <v>227</v>
      </c>
      <c r="C1592" s="15" t="s">
        <v>57</v>
      </c>
      <c r="D1592" s="15" t="s">
        <v>58</v>
      </c>
      <c r="E1592" s="15" t="s">
        <v>66</v>
      </c>
      <c r="F1592" s="15" t="s">
        <v>67</v>
      </c>
      <c r="G1592" s="15" t="s">
        <v>1146</v>
      </c>
      <c r="H1592" s="45" t="s">
        <v>1147</v>
      </c>
      <c r="I1592" s="39">
        <v>-103049.622</v>
      </c>
      <c r="J1592" s="39">
        <v>2981.1489999999999</v>
      </c>
      <c r="K1592" s="39">
        <v>2981.1489999999999</v>
      </c>
      <c r="L1592" s="39">
        <v>-92779.358999999997</v>
      </c>
      <c r="M1592" s="39">
        <v>2981.1489999999999</v>
      </c>
      <c r="N1592" s="39">
        <v>2981.1489999999999</v>
      </c>
      <c r="O1592" s="39">
        <v>-92779.358999999997</v>
      </c>
      <c r="P1592" s="39">
        <v>24664.928</v>
      </c>
      <c r="Q1592" s="39"/>
      <c r="R1592" s="39"/>
      <c r="S1592" s="39">
        <v>12017.016</v>
      </c>
      <c r="T1592" s="39">
        <v>49399.675999999999</v>
      </c>
      <c r="U1592" s="39">
        <v>0</v>
      </c>
      <c r="V1592" s="39">
        <v>-51472.103000000003</v>
      </c>
      <c r="W1592" s="39">
        <v>6782.9120000000003</v>
      </c>
      <c r="X1592" s="39">
        <v>-1729.336</v>
      </c>
      <c r="Y1592" s="39">
        <v>0</v>
      </c>
      <c r="Z1592" s="39">
        <v>0</v>
      </c>
      <c r="AA1592" s="39">
        <v>0</v>
      </c>
      <c r="AB1592" s="39">
        <v>0</v>
      </c>
      <c r="AC1592" s="39">
        <v>0</v>
      </c>
      <c r="AD1592" s="39"/>
      <c r="AE1592" s="39"/>
      <c r="AF1592" s="39"/>
      <c r="AG1592" s="39">
        <v>49399.675999999999</v>
      </c>
      <c r="AH1592" s="39">
        <v>49399.675999999999</v>
      </c>
      <c r="AI1592" s="39">
        <v>-2072.4270000000001</v>
      </c>
      <c r="AJ1592" s="39">
        <v>4710.4849999999997</v>
      </c>
      <c r="AK1592" s="39">
        <v>2981.1489999999999</v>
      </c>
      <c r="AL1592" s="39">
        <v>2981.1489999999999</v>
      </c>
      <c r="AM1592" s="39">
        <v>2981.1489999999999</v>
      </c>
      <c r="AN1592" s="39">
        <v>2981.1489999999999</v>
      </c>
      <c r="AO1592" s="39">
        <v>2981.1489999999999</v>
      </c>
      <c r="AP1592" s="39">
        <v>2981.1489999999999</v>
      </c>
      <c r="AQ1592" s="39">
        <v>2981.1489999999999</v>
      </c>
      <c r="AR1592" s="39">
        <v>2981.1489999999999</v>
      </c>
      <c r="AS1592" s="41">
        <v>2981.1489999999999</v>
      </c>
    </row>
    <row r="1593" spans="1:45">
      <c r="A1593" s="50" t="s">
        <v>226</v>
      </c>
      <c r="B1593" s="19" t="s">
        <v>227</v>
      </c>
      <c r="C1593" s="15" t="s">
        <v>57</v>
      </c>
      <c r="D1593" s="15" t="s">
        <v>58</v>
      </c>
      <c r="E1593" s="15" t="s">
        <v>66</v>
      </c>
      <c r="F1593" s="15" t="s">
        <v>67</v>
      </c>
      <c r="G1593" s="15" t="s">
        <v>1149</v>
      </c>
      <c r="H1593" s="45" t="s">
        <v>1150</v>
      </c>
      <c r="I1593" s="39">
        <v>73504.160999999993</v>
      </c>
      <c r="J1593" s="39">
        <v>2459.23</v>
      </c>
      <c r="K1593" s="39">
        <v>2459.23</v>
      </c>
      <c r="L1593" s="39">
        <v>76283.816000000006</v>
      </c>
      <c r="M1593" s="39">
        <v>2459.2310000000002</v>
      </c>
      <c r="N1593" s="39">
        <v>2459.2310000000002</v>
      </c>
      <c r="O1593" s="39">
        <v>76283.816000000006</v>
      </c>
      <c r="P1593" s="39">
        <v>7160.0879999999997</v>
      </c>
      <c r="Q1593" s="39"/>
      <c r="R1593" s="39"/>
      <c r="S1593" s="39">
        <v>2075.3850000000002</v>
      </c>
      <c r="T1593" s="39">
        <v>100945.03599999999</v>
      </c>
      <c r="U1593" s="39">
        <v>0</v>
      </c>
      <c r="V1593" s="39">
        <v>-99332.463000000003</v>
      </c>
      <c r="W1593" s="39">
        <v>686.73599999999999</v>
      </c>
      <c r="X1593" s="39">
        <v>159.92099999999999</v>
      </c>
      <c r="Y1593" s="39">
        <v>0</v>
      </c>
      <c r="Z1593" s="39">
        <v>0</v>
      </c>
      <c r="AA1593" s="39">
        <v>1E-3</v>
      </c>
      <c r="AB1593" s="39">
        <v>0</v>
      </c>
      <c r="AC1593" s="39">
        <v>0</v>
      </c>
      <c r="AD1593" s="39"/>
      <c r="AE1593" s="39"/>
      <c r="AF1593" s="39"/>
      <c r="AG1593" s="39">
        <v>100945.03599999999</v>
      </c>
      <c r="AH1593" s="39">
        <v>100945.03599999999</v>
      </c>
      <c r="AI1593" s="39">
        <v>1612.5730000000001</v>
      </c>
      <c r="AJ1593" s="39">
        <v>2299.3090000000002</v>
      </c>
      <c r="AK1593" s="39">
        <v>2459.23</v>
      </c>
      <c r="AL1593" s="39">
        <v>2459.23</v>
      </c>
      <c r="AM1593" s="39">
        <v>2459.23</v>
      </c>
      <c r="AN1593" s="39">
        <v>2459.2310000000002</v>
      </c>
      <c r="AO1593" s="39">
        <v>2459.2310000000002</v>
      </c>
      <c r="AP1593" s="39">
        <v>2459.2310000000002</v>
      </c>
      <c r="AQ1593" s="39">
        <v>2459.2310000000002</v>
      </c>
      <c r="AR1593" s="39">
        <v>2459.2310000000002</v>
      </c>
      <c r="AS1593" s="41">
        <v>2459.2310000000002</v>
      </c>
    </row>
    <row r="1594" spans="1:45">
      <c r="A1594" s="50" t="s">
        <v>226</v>
      </c>
      <c r="B1594" s="19" t="s">
        <v>227</v>
      </c>
      <c r="C1594" s="15" t="s">
        <v>57</v>
      </c>
      <c r="D1594" s="15" t="s">
        <v>58</v>
      </c>
      <c r="E1594" s="15" t="s">
        <v>66</v>
      </c>
      <c r="F1594" s="15" t="s">
        <v>67</v>
      </c>
      <c r="G1594" s="15" t="s">
        <v>1151</v>
      </c>
      <c r="H1594" s="45" t="s">
        <v>1152</v>
      </c>
      <c r="I1594" s="39">
        <v>185604.356</v>
      </c>
      <c r="J1594" s="39">
        <v>32123.307000000001</v>
      </c>
      <c r="K1594" s="39">
        <v>32123.307000000001</v>
      </c>
      <c r="L1594" s="39">
        <v>203703.64</v>
      </c>
      <c r="M1594" s="39">
        <v>32123.307000000001</v>
      </c>
      <c r="N1594" s="39">
        <v>32123.307000000001</v>
      </c>
      <c r="O1594" s="39">
        <v>203703.64</v>
      </c>
      <c r="P1594" s="39">
        <v>64906.879999999997</v>
      </c>
      <c r="Q1594" s="39"/>
      <c r="R1594" s="39"/>
      <c r="S1594" s="39">
        <v>19031.343000000001</v>
      </c>
      <c r="T1594" s="39">
        <v>83971.486999999994</v>
      </c>
      <c r="U1594" s="39">
        <v>0</v>
      </c>
      <c r="V1594" s="39">
        <v>-23094.793000000001</v>
      </c>
      <c r="W1594" s="39">
        <v>23002.462</v>
      </c>
      <c r="X1594" s="39">
        <v>-51755.849000000002</v>
      </c>
      <c r="Y1594" s="39">
        <v>0</v>
      </c>
      <c r="Z1594" s="39">
        <v>0</v>
      </c>
      <c r="AA1594" s="39">
        <v>0</v>
      </c>
      <c r="AB1594" s="39">
        <v>0</v>
      </c>
      <c r="AC1594" s="39">
        <v>0</v>
      </c>
      <c r="AD1594" s="39"/>
      <c r="AE1594" s="39"/>
      <c r="AF1594" s="39"/>
      <c r="AG1594" s="39">
        <v>83971.486999999994</v>
      </c>
      <c r="AH1594" s="39">
        <v>83971.486999999994</v>
      </c>
      <c r="AI1594" s="39">
        <v>60876.694000000003</v>
      </c>
      <c r="AJ1594" s="39">
        <v>83879.156000000003</v>
      </c>
      <c r="AK1594" s="39">
        <v>32123.307000000001</v>
      </c>
      <c r="AL1594" s="39">
        <v>32123.307000000001</v>
      </c>
      <c r="AM1594" s="39">
        <v>32123.307000000001</v>
      </c>
      <c r="AN1594" s="39">
        <v>32123.307000000001</v>
      </c>
      <c r="AO1594" s="39">
        <v>32123.307000000001</v>
      </c>
      <c r="AP1594" s="39">
        <v>32123.307000000001</v>
      </c>
      <c r="AQ1594" s="39">
        <v>32123.307000000001</v>
      </c>
      <c r="AR1594" s="39">
        <v>32123.307000000001</v>
      </c>
      <c r="AS1594" s="41">
        <v>32123.307000000001</v>
      </c>
    </row>
    <row r="1595" spans="1:45">
      <c r="A1595" s="50" t="s">
        <v>226</v>
      </c>
      <c r="B1595" s="19" t="s">
        <v>227</v>
      </c>
      <c r="C1595" s="15" t="s">
        <v>57</v>
      </c>
      <c r="D1595" s="15" t="s">
        <v>58</v>
      </c>
      <c r="E1595" s="15" t="s">
        <v>66</v>
      </c>
      <c r="F1595" s="15" t="s">
        <v>67</v>
      </c>
      <c r="G1595" s="15" t="s">
        <v>1153</v>
      </c>
      <c r="H1595" s="45" t="s">
        <v>1154</v>
      </c>
      <c r="I1595" s="39">
        <v>399.65600000000001</v>
      </c>
      <c r="J1595" s="39">
        <v>10125.504999999999</v>
      </c>
      <c r="K1595" s="39">
        <v>10125.504999999999</v>
      </c>
      <c r="L1595" s="39">
        <v>9288.7939999999999</v>
      </c>
      <c r="M1595" s="39">
        <v>10125.504999999999</v>
      </c>
      <c r="N1595" s="39">
        <v>10125.504999999999</v>
      </c>
      <c r="O1595" s="39">
        <v>9288.7939999999999</v>
      </c>
      <c r="P1595" s="39">
        <v>25114.449000000001</v>
      </c>
      <c r="Q1595" s="39"/>
      <c r="R1595" s="39"/>
      <c r="S1595" s="39">
        <v>9087.9860000000008</v>
      </c>
      <c r="T1595" s="39">
        <v>17677.244999999999</v>
      </c>
      <c r="U1595" s="39">
        <v>0</v>
      </c>
      <c r="V1595" s="39">
        <v>6868.5839999999998</v>
      </c>
      <c r="W1595" s="39">
        <v>12716.263999999999</v>
      </c>
      <c r="X1595" s="39">
        <v>-27136.588</v>
      </c>
      <c r="Y1595" s="39">
        <v>0</v>
      </c>
      <c r="Z1595" s="39">
        <v>0</v>
      </c>
      <c r="AA1595" s="39">
        <v>-1E-3</v>
      </c>
      <c r="AB1595" s="39">
        <v>0</v>
      </c>
      <c r="AC1595" s="39">
        <v>1E-3</v>
      </c>
      <c r="AD1595" s="39"/>
      <c r="AE1595" s="39"/>
      <c r="AF1595" s="39"/>
      <c r="AG1595" s="39">
        <v>17677.244999999999</v>
      </c>
      <c r="AH1595" s="39">
        <v>17677.244999999999</v>
      </c>
      <c r="AI1595" s="39">
        <v>24545.829000000002</v>
      </c>
      <c r="AJ1595" s="39">
        <v>37262.093000000001</v>
      </c>
      <c r="AK1595" s="39">
        <v>10125.504999999999</v>
      </c>
      <c r="AL1595" s="39">
        <v>10125.504999999999</v>
      </c>
      <c r="AM1595" s="39">
        <v>10125.504999999999</v>
      </c>
      <c r="AN1595" s="39">
        <v>10125.504000000001</v>
      </c>
      <c r="AO1595" s="39">
        <v>10125.504000000001</v>
      </c>
      <c r="AP1595" s="39">
        <v>10125.504999999999</v>
      </c>
      <c r="AQ1595" s="39">
        <v>10125.504999999999</v>
      </c>
      <c r="AR1595" s="39">
        <v>10125.504999999999</v>
      </c>
      <c r="AS1595" s="41">
        <v>10125.504999999999</v>
      </c>
    </row>
    <row r="1596" spans="1:45">
      <c r="A1596" s="50" t="s">
        <v>226</v>
      </c>
      <c r="B1596" s="19" t="s">
        <v>227</v>
      </c>
      <c r="C1596" s="15" t="s">
        <v>57</v>
      </c>
      <c r="D1596" s="15" t="s">
        <v>58</v>
      </c>
      <c r="E1596" s="15" t="s">
        <v>66</v>
      </c>
      <c r="F1596" s="15" t="s">
        <v>67</v>
      </c>
      <c r="G1596" s="15" t="s">
        <v>1155</v>
      </c>
      <c r="H1596" s="45" t="s">
        <v>1156</v>
      </c>
      <c r="I1596" s="39">
        <v>677368.74399999995</v>
      </c>
      <c r="J1596" s="39">
        <v>38727.953000000001</v>
      </c>
      <c r="K1596" s="39">
        <v>38727.953000000001</v>
      </c>
      <c r="L1596" s="39">
        <v>719781.17599999998</v>
      </c>
      <c r="M1596" s="39">
        <v>38727.953999999998</v>
      </c>
      <c r="N1596" s="39">
        <v>38727.953999999998</v>
      </c>
      <c r="O1596" s="39">
        <v>719781.17599999998</v>
      </c>
      <c r="P1596" s="39">
        <v>116229.88099999999</v>
      </c>
      <c r="Q1596" s="39"/>
      <c r="R1596" s="39"/>
      <c r="S1596" s="39">
        <v>31484.374</v>
      </c>
      <c r="T1596" s="39">
        <v>1253627.091</v>
      </c>
      <c r="U1596" s="39">
        <v>0</v>
      </c>
      <c r="V1596" s="39">
        <v>-1179161.9909999999</v>
      </c>
      <c r="W1596" s="39">
        <v>28515.241999999998</v>
      </c>
      <c r="X1596" s="39">
        <v>-64252.389000000003</v>
      </c>
      <c r="Y1596" s="39">
        <v>0</v>
      </c>
      <c r="Z1596" s="39">
        <v>0</v>
      </c>
      <c r="AA1596" s="39">
        <v>0</v>
      </c>
      <c r="AB1596" s="39">
        <v>0</v>
      </c>
      <c r="AC1596" s="39">
        <v>1E-3</v>
      </c>
      <c r="AD1596" s="39"/>
      <c r="AE1596" s="39"/>
      <c r="AF1596" s="39"/>
      <c r="AG1596" s="39">
        <v>1253627.091</v>
      </c>
      <c r="AH1596" s="39">
        <v>1253627.091</v>
      </c>
      <c r="AI1596" s="39">
        <v>74465.100000000006</v>
      </c>
      <c r="AJ1596" s="39">
        <v>102980.342</v>
      </c>
      <c r="AK1596" s="39">
        <v>38727.953000000001</v>
      </c>
      <c r="AL1596" s="39">
        <v>38727.953000000001</v>
      </c>
      <c r="AM1596" s="39">
        <v>38727.953000000001</v>
      </c>
      <c r="AN1596" s="39">
        <v>38727.953000000001</v>
      </c>
      <c r="AO1596" s="39">
        <v>38727.953000000001</v>
      </c>
      <c r="AP1596" s="39">
        <v>38727.953999999998</v>
      </c>
      <c r="AQ1596" s="39">
        <v>38727.953999999998</v>
      </c>
      <c r="AR1596" s="39">
        <v>38727.953999999998</v>
      </c>
      <c r="AS1596" s="41">
        <v>38727.953999999998</v>
      </c>
    </row>
    <row r="1597" spans="1:45">
      <c r="A1597" s="50" t="s">
        <v>226</v>
      </c>
      <c r="B1597" s="19" t="s">
        <v>227</v>
      </c>
      <c r="C1597" s="15" t="s">
        <v>57</v>
      </c>
      <c r="D1597" s="15" t="s">
        <v>58</v>
      </c>
      <c r="E1597" s="15" t="s">
        <v>66</v>
      </c>
      <c r="F1597" s="15" t="s">
        <v>67</v>
      </c>
      <c r="G1597" s="15" t="s">
        <v>1159</v>
      </c>
      <c r="H1597" s="45" t="s">
        <v>1160</v>
      </c>
      <c r="I1597" s="39">
        <v>-103861.871</v>
      </c>
      <c r="J1597" s="39">
        <v>3256.6959999999999</v>
      </c>
      <c r="K1597" s="39">
        <v>3256.6959999999999</v>
      </c>
      <c r="L1597" s="39">
        <v>-102155.75900000001</v>
      </c>
      <c r="M1597" s="39">
        <v>3256.6950000000002</v>
      </c>
      <c r="N1597" s="39">
        <v>3256.6950000000002</v>
      </c>
      <c r="O1597" s="39">
        <v>-102155.75900000001</v>
      </c>
      <c r="P1597" s="39">
        <v>7907.201</v>
      </c>
      <c r="Q1597" s="39"/>
      <c r="R1597" s="39"/>
      <c r="S1597" s="39">
        <v>4580.5469999999996</v>
      </c>
      <c r="T1597" s="39">
        <v>-78453.656000000003</v>
      </c>
      <c r="U1597" s="39">
        <v>0</v>
      </c>
      <c r="V1597" s="39">
        <v>96071.695000000007</v>
      </c>
      <c r="W1597" s="39">
        <v>9270.9470000000001</v>
      </c>
      <c r="X1597" s="39">
        <v>-23632.29</v>
      </c>
      <c r="Y1597" s="39">
        <v>0</v>
      </c>
      <c r="Z1597" s="39">
        <v>0</v>
      </c>
      <c r="AA1597" s="39">
        <v>0</v>
      </c>
      <c r="AB1597" s="39">
        <v>0</v>
      </c>
      <c r="AC1597" s="39">
        <v>-1E-3</v>
      </c>
      <c r="AD1597" s="39"/>
      <c r="AE1597" s="39"/>
      <c r="AF1597" s="39"/>
      <c r="AG1597" s="39">
        <v>-78453.656000000003</v>
      </c>
      <c r="AH1597" s="39">
        <v>-78453.656000000003</v>
      </c>
      <c r="AI1597" s="39">
        <v>17618.039000000001</v>
      </c>
      <c r="AJ1597" s="39">
        <v>26888.986000000001</v>
      </c>
      <c r="AK1597" s="39">
        <v>3256.6959999999999</v>
      </c>
      <c r="AL1597" s="39">
        <v>3256.6959999999999</v>
      </c>
      <c r="AM1597" s="39">
        <v>3256.6959999999999</v>
      </c>
      <c r="AN1597" s="39">
        <v>3256.6959999999999</v>
      </c>
      <c r="AO1597" s="39">
        <v>3256.6959999999999</v>
      </c>
      <c r="AP1597" s="39">
        <v>3256.6950000000002</v>
      </c>
      <c r="AQ1597" s="39">
        <v>3256.6950000000002</v>
      </c>
      <c r="AR1597" s="39">
        <v>3256.6950000000002</v>
      </c>
      <c r="AS1597" s="41">
        <v>3256.6950000000002</v>
      </c>
    </row>
    <row r="1598" spans="1:45">
      <c r="A1598" s="50" t="s">
        <v>226</v>
      </c>
      <c r="B1598" s="19" t="s">
        <v>227</v>
      </c>
      <c r="C1598" s="15" t="s">
        <v>57</v>
      </c>
      <c r="D1598" s="15" t="s">
        <v>58</v>
      </c>
      <c r="E1598" s="15" t="s">
        <v>66</v>
      </c>
      <c r="F1598" s="15" t="s">
        <v>67</v>
      </c>
      <c r="G1598" s="15" t="s">
        <v>1161</v>
      </c>
      <c r="H1598" s="45" t="s">
        <v>1162</v>
      </c>
      <c r="I1598" s="39">
        <v>4829.7520000000004</v>
      </c>
      <c r="J1598" s="39">
        <v>0</v>
      </c>
      <c r="K1598" s="39">
        <v>0</v>
      </c>
      <c r="L1598" s="39"/>
      <c r="M1598" s="39">
        <v>0</v>
      </c>
      <c r="N1598" s="39">
        <v>0</v>
      </c>
      <c r="O1598" s="39"/>
      <c r="P1598" s="39">
        <v>0</v>
      </c>
      <c r="Q1598" s="39"/>
      <c r="R1598" s="39"/>
      <c r="S1598" s="39">
        <v>0</v>
      </c>
      <c r="T1598" s="39">
        <v>4829.7520000000004</v>
      </c>
      <c r="U1598" s="39">
        <v>0</v>
      </c>
      <c r="V1598" s="39">
        <v>0</v>
      </c>
      <c r="W1598" s="39">
        <v>-4829.7520000000004</v>
      </c>
      <c r="X1598" s="39">
        <v>0</v>
      </c>
      <c r="Y1598" s="39">
        <v>0</v>
      </c>
      <c r="Z1598" s="39">
        <v>0</v>
      </c>
      <c r="AA1598" s="39">
        <v>0</v>
      </c>
      <c r="AB1598" s="39">
        <v>0</v>
      </c>
      <c r="AC1598" s="39">
        <v>0</v>
      </c>
      <c r="AD1598" s="39"/>
      <c r="AE1598" s="39"/>
      <c r="AF1598" s="39"/>
      <c r="AG1598" s="39">
        <v>4829.7520000000004</v>
      </c>
      <c r="AH1598" s="39">
        <v>4829.7520000000004</v>
      </c>
      <c r="AI1598" s="39">
        <v>4829.7520000000004</v>
      </c>
      <c r="AJ1598" s="39">
        <v>0</v>
      </c>
      <c r="AK1598" s="39">
        <v>0</v>
      </c>
      <c r="AL1598" s="39">
        <v>0</v>
      </c>
      <c r="AM1598" s="39">
        <v>0</v>
      </c>
      <c r="AN1598" s="39">
        <v>0</v>
      </c>
      <c r="AO1598" s="39">
        <v>0</v>
      </c>
      <c r="AP1598" s="39">
        <v>0</v>
      </c>
      <c r="AQ1598" s="39">
        <v>0</v>
      </c>
      <c r="AR1598" s="39">
        <v>0</v>
      </c>
      <c r="AS1598" s="41">
        <v>0</v>
      </c>
    </row>
    <row r="1599" spans="1:45">
      <c r="A1599" s="50" t="s">
        <v>226</v>
      </c>
      <c r="B1599" s="19" t="s">
        <v>227</v>
      </c>
      <c r="C1599" s="15" t="s">
        <v>57</v>
      </c>
      <c r="D1599" s="15" t="s">
        <v>58</v>
      </c>
      <c r="E1599" s="15" t="s">
        <v>66</v>
      </c>
      <c r="F1599" s="15" t="s">
        <v>67</v>
      </c>
      <c r="G1599" s="15" t="s">
        <v>1163</v>
      </c>
      <c r="H1599" s="45" t="s">
        <v>1164</v>
      </c>
      <c r="I1599" s="39"/>
      <c r="J1599" s="39">
        <v>2319.1080000000002</v>
      </c>
      <c r="K1599" s="39">
        <v>2319.1080000000002</v>
      </c>
      <c r="L1599" s="39">
        <v>9871.4249999999993</v>
      </c>
      <c r="M1599" s="39">
        <v>2319.1089999999999</v>
      </c>
      <c r="N1599" s="39">
        <v>2319.1089999999999</v>
      </c>
      <c r="O1599" s="39">
        <v>9871.4249999999993</v>
      </c>
      <c r="P1599" s="39"/>
      <c r="Q1599" s="39"/>
      <c r="R1599" s="39"/>
      <c r="S1599" s="39"/>
      <c r="T1599" s="39">
        <v>-253065.83499999999</v>
      </c>
      <c r="U1599" s="39">
        <v>0</v>
      </c>
      <c r="V1599" s="39">
        <v>254347.91699999999</v>
      </c>
      <c r="W1599" s="39">
        <v>132.62700000000001</v>
      </c>
      <c r="X1599" s="39">
        <v>904.399</v>
      </c>
      <c r="Y1599" s="39">
        <v>0</v>
      </c>
      <c r="Z1599" s="39">
        <v>0</v>
      </c>
      <c r="AA1599" s="39">
        <v>0</v>
      </c>
      <c r="AB1599" s="39">
        <v>0</v>
      </c>
      <c r="AC1599" s="39">
        <v>1E-3</v>
      </c>
      <c r="AD1599" s="39"/>
      <c r="AE1599" s="39"/>
      <c r="AF1599" s="39"/>
      <c r="AG1599" s="39">
        <v>-253065.83499999999</v>
      </c>
      <c r="AH1599" s="39">
        <v>-253065.83499999999</v>
      </c>
      <c r="AI1599" s="39">
        <v>1282.0820000000001</v>
      </c>
      <c r="AJ1599" s="39">
        <v>1414.7090000000001</v>
      </c>
      <c r="AK1599" s="39">
        <v>2319.1080000000002</v>
      </c>
      <c r="AL1599" s="39">
        <v>2319.1080000000002</v>
      </c>
      <c r="AM1599" s="39">
        <v>2319.1080000000002</v>
      </c>
      <c r="AN1599" s="39">
        <v>2319.1080000000002</v>
      </c>
      <c r="AO1599" s="39">
        <v>2319.1080000000002</v>
      </c>
      <c r="AP1599" s="39">
        <v>2319.1089999999999</v>
      </c>
      <c r="AQ1599" s="39">
        <v>2319.1089999999999</v>
      </c>
      <c r="AR1599" s="39">
        <v>2319.1089999999999</v>
      </c>
      <c r="AS1599" s="41">
        <v>2319.1089999999999</v>
      </c>
    </row>
    <row r="1600" spans="1:45">
      <c r="A1600" s="50" t="s">
        <v>226</v>
      </c>
      <c r="B1600" s="19" t="s">
        <v>227</v>
      </c>
      <c r="C1600" s="15" t="s">
        <v>57</v>
      </c>
      <c r="D1600" s="15" t="s">
        <v>58</v>
      </c>
      <c r="E1600" s="15" t="s">
        <v>66</v>
      </c>
      <c r="F1600" s="15" t="s">
        <v>67</v>
      </c>
      <c r="G1600" s="15" t="s">
        <v>1165</v>
      </c>
      <c r="H1600" s="45" t="s">
        <v>1134</v>
      </c>
      <c r="I1600" s="39">
        <v>152796.28</v>
      </c>
      <c r="J1600" s="39">
        <v>48700.565999999999</v>
      </c>
      <c r="K1600" s="39">
        <v>48700.565999999999</v>
      </c>
      <c r="L1600" s="39">
        <v>186554.16800000001</v>
      </c>
      <c r="M1600" s="39">
        <v>48700.565999999999</v>
      </c>
      <c r="N1600" s="39">
        <v>48700.565999999999</v>
      </c>
      <c r="O1600" s="39">
        <v>186554.16800000001</v>
      </c>
      <c r="P1600" s="39">
        <v>105220.003</v>
      </c>
      <c r="Q1600" s="39"/>
      <c r="R1600" s="39"/>
      <c r="S1600" s="39">
        <v>32607.518</v>
      </c>
      <c r="T1600" s="39">
        <v>679295.66</v>
      </c>
      <c r="U1600" s="39">
        <v>0</v>
      </c>
      <c r="V1600" s="39">
        <v>-565904.84199999995</v>
      </c>
      <c r="W1600" s="39">
        <v>44252.125999999997</v>
      </c>
      <c r="X1600" s="39">
        <v>-108942.378</v>
      </c>
      <c r="Y1600" s="39">
        <v>0</v>
      </c>
      <c r="Z1600" s="39">
        <v>0</v>
      </c>
      <c r="AA1600" s="39">
        <v>0</v>
      </c>
      <c r="AB1600" s="39">
        <v>0</v>
      </c>
      <c r="AC1600" s="39">
        <v>0</v>
      </c>
      <c r="AD1600" s="39"/>
      <c r="AE1600" s="39"/>
      <c r="AF1600" s="39"/>
      <c r="AG1600" s="39">
        <v>679295.66</v>
      </c>
      <c r="AH1600" s="39">
        <v>679295.66</v>
      </c>
      <c r="AI1600" s="39">
        <v>113390.818</v>
      </c>
      <c r="AJ1600" s="39">
        <v>157642.94399999999</v>
      </c>
      <c r="AK1600" s="39">
        <v>48700.565999999999</v>
      </c>
      <c r="AL1600" s="39">
        <v>48700.565999999999</v>
      </c>
      <c r="AM1600" s="39">
        <v>48700.565999999999</v>
      </c>
      <c r="AN1600" s="39">
        <v>48700.565999999999</v>
      </c>
      <c r="AO1600" s="39">
        <v>48700.565999999999</v>
      </c>
      <c r="AP1600" s="39">
        <v>48700.565999999999</v>
      </c>
      <c r="AQ1600" s="39">
        <v>48700.565999999999</v>
      </c>
      <c r="AR1600" s="39">
        <v>48700.565999999999</v>
      </c>
      <c r="AS1600" s="41">
        <v>48700.565999999999</v>
      </c>
    </row>
    <row r="1601" spans="1:45">
      <c r="A1601" s="50" t="s">
        <v>226</v>
      </c>
      <c r="B1601" s="19" t="s">
        <v>227</v>
      </c>
      <c r="C1601" s="15" t="s">
        <v>57</v>
      </c>
      <c r="D1601" s="15" t="s">
        <v>58</v>
      </c>
      <c r="E1601" s="15" t="s">
        <v>66</v>
      </c>
      <c r="F1601" s="15" t="s">
        <v>67</v>
      </c>
      <c r="G1601" s="15" t="s">
        <v>1166</v>
      </c>
      <c r="H1601" s="45" t="s">
        <v>1167</v>
      </c>
      <c r="I1601" s="39">
        <v>84176.756999999998</v>
      </c>
      <c r="J1601" s="39">
        <v>18384.628000000001</v>
      </c>
      <c r="K1601" s="39">
        <v>18384.628000000001</v>
      </c>
      <c r="L1601" s="39">
        <v>100172.883</v>
      </c>
      <c r="M1601" s="39">
        <v>18384.627</v>
      </c>
      <c r="N1601" s="39">
        <v>18384.627</v>
      </c>
      <c r="O1601" s="39">
        <v>100172.883</v>
      </c>
      <c r="P1601" s="39">
        <v>48428.665000000001</v>
      </c>
      <c r="Q1601" s="39"/>
      <c r="R1601" s="39"/>
      <c r="S1601" s="39">
        <v>18037.098999999998</v>
      </c>
      <c r="T1601" s="39">
        <v>237642.383</v>
      </c>
      <c r="U1601" s="39">
        <v>0</v>
      </c>
      <c r="V1601" s="39">
        <v>-194207.59700000001</v>
      </c>
      <c r="W1601" s="39">
        <v>17648.788</v>
      </c>
      <c r="X1601" s="39">
        <v>-42698.946000000004</v>
      </c>
      <c r="Y1601" s="39">
        <v>0</v>
      </c>
      <c r="Z1601" s="39">
        <v>0</v>
      </c>
      <c r="AA1601" s="39">
        <v>-1E-3</v>
      </c>
      <c r="AB1601" s="39">
        <v>0</v>
      </c>
      <c r="AC1601" s="39">
        <v>0</v>
      </c>
      <c r="AD1601" s="39"/>
      <c r="AE1601" s="39"/>
      <c r="AF1601" s="39"/>
      <c r="AG1601" s="39">
        <v>237642.383</v>
      </c>
      <c r="AH1601" s="39">
        <v>237642.383</v>
      </c>
      <c r="AI1601" s="39">
        <v>43434.786</v>
      </c>
      <c r="AJ1601" s="39">
        <v>61083.574000000001</v>
      </c>
      <c r="AK1601" s="39">
        <v>18384.628000000001</v>
      </c>
      <c r="AL1601" s="39">
        <v>18384.628000000001</v>
      </c>
      <c r="AM1601" s="39">
        <v>18384.628000000001</v>
      </c>
      <c r="AN1601" s="39">
        <v>18384.627</v>
      </c>
      <c r="AO1601" s="39">
        <v>18384.627</v>
      </c>
      <c r="AP1601" s="39">
        <v>18384.627</v>
      </c>
      <c r="AQ1601" s="39">
        <v>18384.627</v>
      </c>
      <c r="AR1601" s="39">
        <v>18384.627</v>
      </c>
      <c r="AS1601" s="41">
        <v>18384.627</v>
      </c>
    </row>
    <row r="1602" spans="1:45">
      <c r="A1602" s="50" t="s">
        <v>226</v>
      </c>
      <c r="B1602" s="19" t="s">
        <v>227</v>
      </c>
      <c r="C1602" s="15" t="s">
        <v>57</v>
      </c>
      <c r="D1602" s="15" t="s">
        <v>58</v>
      </c>
      <c r="E1602" s="15" t="s">
        <v>66</v>
      </c>
      <c r="F1602" s="15" t="s">
        <v>67</v>
      </c>
      <c r="G1602" s="15" t="s">
        <v>1168</v>
      </c>
      <c r="H1602" s="45" t="s">
        <v>1169</v>
      </c>
      <c r="I1602" s="39"/>
      <c r="J1602" s="39">
        <v>344.60599999999999</v>
      </c>
      <c r="K1602" s="39">
        <v>344.60599999999999</v>
      </c>
      <c r="L1602" s="39"/>
      <c r="M1602" s="39">
        <v>344.60500000000002</v>
      </c>
      <c r="N1602" s="39">
        <v>344.60500000000002</v>
      </c>
      <c r="O1602" s="39"/>
      <c r="P1602" s="39"/>
      <c r="Q1602" s="39"/>
      <c r="R1602" s="39"/>
      <c r="S1602" s="39"/>
      <c r="T1602" s="39">
        <v>-37604.160000000003</v>
      </c>
      <c r="U1602" s="39">
        <v>0</v>
      </c>
      <c r="V1602" s="39">
        <v>37794.671000000002</v>
      </c>
      <c r="W1602" s="39">
        <v>19.707999999999998</v>
      </c>
      <c r="X1602" s="39">
        <v>134.387</v>
      </c>
      <c r="Y1602" s="39">
        <v>0</v>
      </c>
      <c r="Z1602" s="39">
        <v>0</v>
      </c>
      <c r="AA1602" s="39">
        <v>0</v>
      </c>
      <c r="AB1602" s="39">
        <v>0</v>
      </c>
      <c r="AC1602" s="39">
        <v>-1E-3</v>
      </c>
      <c r="AD1602" s="39"/>
      <c r="AE1602" s="39"/>
      <c r="AF1602" s="39"/>
      <c r="AG1602" s="39">
        <v>-37604.160000000003</v>
      </c>
      <c r="AH1602" s="39">
        <v>-37604.160000000003</v>
      </c>
      <c r="AI1602" s="39">
        <v>190.511</v>
      </c>
      <c r="AJ1602" s="39">
        <v>210.21899999999999</v>
      </c>
      <c r="AK1602" s="39">
        <v>344.60599999999999</v>
      </c>
      <c r="AL1602" s="39">
        <v>344.60599999999999</v>
      </c>
      <c r="AM1602" s="39">
        <v>344.60599999999999</v>
      </c>
      <c r="AN1602" s="39">
        <v>344.60599999999999</v>
      </c>
      <c r="AO1602" s="39">
        <v>344.60599999999999</v>
      </c>
      <c r="AP1602" s="39">
        <v>344.60500000000002</v>
      </c>
      <c r="AQ1602" s="39">
        <v>344.60500000000002</v>
      </c>
      <c r="AR1602" s="39">
        <v>344.60500000000002</v>
      </c>
      <c r="AS1602" s="41">
        <v>344.60500000000002</v>
      </c>
    </row>
    <row r="1603" spans="1:45">
      <c r="A1603" s="50" t="s">
        <v>226</v>
      </c>
      <c r="B1603" s="19" t="s">
        <v>227</v>
      </c>
      <c r="C1603" s="15" t="s">
        <v>57</v>
      </c>
      <c r="D1603" s="15" t="s">
        <v>58</v>
      </c>
      <c r="E1603" s="15" t="s">
        <v>66</v>
      </c>
      <c r="F1603" s="15" t="s">
        <v>67</v>
      </c>
      <c r="G1603" s="15" t="s">
        <v>1172</v>
      </c>
      <c r="H1603" s="45" t="s">
        <v>1173</v>
      </c>
      <c r="I1603" s="39">
        <v>-10266.137000000001</v>
      </c>
      <c r="J1603" s="39">
        <v>14522.915999999999</v>
      </c>
      <c r="K1603" s="39">
        <v>14522.915999999999</v>
      </c>
      <c r="L1603" s="39">
        <v>-3939.4639999999999</v>
      </c>
      <c r="M1603" s="39">
        <v>14522.916999999999</v>
      </c>
      <c r="N1603" s="39">
        <v>14522.916999999999</v>
      </c>
      <c r="O1603" s="39">
        <v>-3939.4639999999999</v>
      </c>
      <c r="P1603" s="39">
        <v>53174.114000000001</v>
      </c>
      <c r="Q1603" s="39"/>
      <c r="R1603" s="39"/>
      <c r="S1603" s="39">
        <v>19066.384999999998</v>
      </c>
      <c r="T1603" s="39">
        <v>-1241081.2779999999</v>
      </c>
      <c r="U1603" s="39">
        <v>0</v>
      </c>
      <c r="V1603" s="39">
        <v>1278581.024</v>
      </c>
      <c r="W1603" s="39">
        <v>18159.838</v>
      </c>
      <c r="X1603" s="39">
        <v>-41136.667999999998</v>
      </c>
      <c r="Y1603" s="39">
        <v>0</v>
      </c>
      <c r="Z1603" s="39">
        <v>0</v>
      </c>
      <c r="AA1603" s="39">
        <v>1E-3</v>
      </c>
      <c r="AB1603" s="39">
        <v>0</v>
      </c>
      <c r="AC1603" s="39">
        <v>0</v>
      </c>
      <c r="AD1603" s="39"/>
      <c r="AE1603" s="39"/>
      <c r="AF1603" s="39"/>
      <c r="AG1603" s="39">
        <v>-1241081.2779999999</v>
      </c>
      <c r="AH1603" s="39">
        <v>-1241081.2779999999</v>
      </c>
      <c r="AI1603" s="39">
        <v>37499.745999999999</v>
      </c>
      <c r="AJ1603" s="39">
        <v>55659.584000000003</v>
      </c>
      <c r="AK1603" s="39">
        <v>14522.915999999999</v>
      </c>
      <c r="AL1603" s="39">
        <v>14522.915999999999</v>
      </c>
      <c r="AM1603" s="39">
        <v>14522.915999999999</v>
      </c>
      <c r="AN1603" s="39">
        <v>14522.916999999999</v>
      </c>
      <c r="AO1603" s="39">
        <v>14522.916999999999</v>
      </c>
      <c r="AP1603" s="39">
        <v>14522.916999999999</v>
      </c>
      <c r="AQ1603" s="39">
        <v>14522.916999999999</v>
      </c>
      <c r="AR1603" s="39">
        <v>14522.916999999999</v>
      </c>
      <c r="AS1603" s="41">
        <v>14522.916999999999</v>
      </c>
    </row>
    <row r="1604" spans="1:45">
      <c r="A1604" s="50" t="s">
        <v>226</v>
      </c>
      <c r="B1604" s="19" t="s">
        <v>227</v>
      </c>
      <c r="C1604" s="15" t="s">
        <v>57</v>
      </c>
      <c r="D1604" s="15" t="s">
        <v>58</v>
      </c>
      <c r="E1604" s="15" t="s">
        <v>68</v>
      </c>
      <c r="F1604" s="15" t="s">
        <v>69</v>
      </c>
      <c r="G1604" s="15" t="s">
        <v>1131</v>
      </c>
      <c r="H1604" s="45" t="s">
        <v>1132</v>
      </c>
      <c r="I1604" s="39">
        <v>0</v>
      </c>
      <c r="J1604" s="39"/>
      <c r="K1604" s="39"/>
      <c r="L1604" s="39"/>
      <c r="M1604" s="39"/>
      <c r="N1604" s="39"/>
      <c r="O1604" s="39"/>
      <c r="P1604" s="39">
        <v>0</v>
      </c>
      <c r="Q1604" s="39"/>
      <c r="R1604" s="39"/>
      <c r="S1604" s="39">
        <v>0</v>
      </c>
      <c r="T1604" s="39"/>
      <c r="U1604" s="39"/>
      <c r="V1604" s="39"/>
      <c r="W1604" s="39"/>
      <c r="X1604" s="39"/>
      <c r="Y1604" s="39"/>
      <c r="Z1604" s="39"/>
      <c r="AA1604" s="39"/>
      <c r="AB1604" s="39"/>
      <c r="AC1604" s="39"/>
      <c r="AD1604" s="39"/>
      <c r="AE1604" s="39"/>
      <c r="AF1604" s="39"/>
      <c r="AG1604" s="39"/>
      <c r="AH1604" s="39"/>
      <c r="AI1604" s="39"/>
      <c r="AJ1604" s="39"/>
      <c r="AK1604" s="39"/>
      <c r="AL1604" s="39"/>
      <c r="AM1604" s="39"/>
      <c r="AN1604" s="39"/>
      <c r="AO1604" s="39"/>
      <c r="AP1604" s="39"/>
      <c r="AQ1604" s="39"/>
      <c r="AR1604" s="39"/>
      <c r="AS1604" s="41"/>
    </row>
    <row r="1605" spans="1:45">
      <c r="A1605" s="50" t="s">
        <v>226</v>
      </c>
      <c r="B1605" s="19" t="s">
        <v>227</v>
      </c>
      <c r="C1605" s="15" t="s">
        <v>57</v>
      </c>
      <c r="D1605" s="15" t="s">
        <v>58</v>
      </c>
      <c r="E1605" s="15" t="s">
        <v>68</v>
      </c>
      <c r="F1605" s="15" t="s">
        <v>69</v>
      </c>
      <c r="G1605" s="15" t="s">
        <v>1133</v>
      </c>
      <c r="H1605" s="45" t="s">
        <v>1134</v>
      </c>
      <c r="I1605" s="39">
        <v>0</v>
      </c>
      <c r="J1605" s="39"/>
      <c r="K1605" s="39"/>
      <c r="L1605" s="39"/>
      <c r="M1605" s="39"/>
      <c r="N1605" s="39"/>
      <c r="O1605" s="39"/>
      <c r="P1605" s="39">
        <v>0</v>
      </c>
      <c r="Q1605" s="39"/>
      <c r="R1605" s="39"/>
      <c r="S1605" s="39">
        <v>0</v>
      </c>
      <c r="T1605" s="39"/>
      <c r="U1605" s="39"/>
      <c r="V1605" s="39"/>
      <c r="W1605" s="39"/>
      <c r="X1605" s="39"/>
      <c r="Y1605" s="39"/>
      <c r="Z1605" s="39"/>
      <c r="AA1605" s="39"/>
      <c r="AB1605" s="39"/>
      <c r="AC1605" s="39"/>
      <c r="AD1605" s="39"/>
      <c r="AE1605" s="39"/>
      <c r="AF1605" s="39"/>
      <c r="AG1605" s="39"/>
      <c r="AH1605" s="39"/>
      <c r="AI1605" s="39"/>
      <c r="AJ1605" s="39"/>
      <c r="AK1605" s="39"/>
      <c r="AL1605" s="39"/>
      <c r="AM1605" s="39"/>
      <c r="AN1605" s="39"/>
      <c r="AO1605" s="39"/>
      <c r="AP1605" s="39"/>
      <c r="AQ1605" s="39"/>
      <c r="AR1605" s="39"/>
      <c r="AS1605" s="41"/>
    </row>
    <row r="1606" spans="1:45">
      <c r="A1606" s="50" t="s">
        <v>226</v>
      </c>
      <c r="B1606" s="19" t="s">
        <v>227</v>
      </c>
      <c r="C1606" s="15" t="s">
        <v>57</v>
      </c>
      <c r="D1606" s="15" t="s">
        <v>58</v>
      </c>
      <c r="E1606" s="15" t="s">
        <v>68</v>
      </c>
      <c r="F1606" s="15" t="s">
        <v>69</v>
      </c>
      <c r="G1606" s="15" t="s">
        <v>1136</v>
      </c>
      <c r="H1606" s="45" t="s">
        <v>1137</v>
      </c>
      <c r="I1606" s="39">
        <v>-95421.96</v>
      </c>
      <c r="J1606" s="39">
        <v>16974.955000000002</v>
      </c>
      <c r="K1606" s="39">
        <v>16974.955000000002</v>
      </c>
      <c r="L1606" s="39">
        <v>-84820.736999999994</v>
      </c>
      <c r="M1606" s="39">
        <v>16974.96</v>
      </c>
      <c r="N1606" s="39">
        <v>16974.96</v>
      </c>
      <c r="O1606" s="39">
        <v>-84820.736999999994</v>
      </c>
      <c r="P1606" s="39">
        <v>33384.057000000001</v>
      </c>
      <c r="Q1606" s="39"/>
      <c r="R1606" s="39"/>
      <c r="S1606" s="39">
        <v>13900.954</v>
      </c>
      <c r="T1606" s="39">
        <v>-66964.748000000007</v>
      </c>
      <c r="U1606" s="39">
        <v>0</v>
      </c>
      <c r="V1606" s="39">
        <v>113596.565</v>
      </c>
      <c r="W1606" s="39">
        <v>17873.945</v>
      </c>
      <c r="X1606" s="39">
        <v>-47530.807000000001</v>
      </c>
      <c r="Y1606" s="39">
        <v>0</v>
      </c>
      <c r="Z1606" s="39">
        <v>0</v>
      </c>
      <c r="AA1606" s="39">
        <v>0</v>
      </c>
      <c r="AB1606" s="39">
        <v>0</v>
      </c>
      <c r="AC1606" s="39">
        <v>5.0000000000000001E-3</v>
      </c>
      <c r="AD1606" s="39"/>
      <c r="AE1606" s="39"/>
      <c r="AF1606" s="39"/>
      <c r="AG1606" s="39">
        <v>-66964.748000000007</v>
      </c>
      <c r="AH1606" s="39">
        <v>-66964.748000000007</v>
      </c>
      <c r="AI1606" s="39">
        <v>46631.817000000003</v>
      </c>
      <c r="AJ1606" s="39">
        <v>64505.762000000002</v>
      </c>
      <c r="AK1606" s="39">
        <v>16974.955000000002</v>
      </c>
      <c r="AL1606" s="39">
        <v>16974.955000000002</v>
      </c>
      <c r="AM1606" s="39">
        <v>16974.955000000002</v>
      </c>
      <c r="AN1606" s="39">
        <v>16974.955000000002</v>
      </c>
      <c r="AO1606" s="39">
        <v>16974.955000000002</v>
      </c>
      <c r="AP1606" s="39">
        <v>16974.96</v>
      </c>
      <c r="AQ1606" s="39">
        <v>16974.96</v>
      </c>
      <c r="AR1606" s="39">
        <v>16974.96</v>
      </c>
      <c r="AS1606" s="41">
        <v>16974.96</v>
      </c>
    </row>
    <row r="1607" spans="1:45">
      <c r="A1607" s="50" t="s">
        <v>226</v>
      </c>
      <c r="B1607" s="19" t="s">
        <v>227</v>
      </c>
      <c r="C1607" s="15" t="s">
        <v>57</v>
      </c>
      <c r="D1607" s="15" t="s">
        <v>58</v>
      </c>
      <c r="E1607" s="15" t="s">
        <v>68</v>
      </c>
      <c r="F1607" s="15" t="s">
        <v>69</v>
      </c>
      <c r="G1607" s="15" t="s">
        <v>1140</v>
      </c>
      <c r="H1607" s="45" t="s">
        <v>1141</v>
      </c>
      <c r="I1607" s="39"/>
      <c r="J1607" s="39">
        <v>3646.37</v>
      </c>
      <c r="K1607" s="39">
        <v>3646.37</v>
      </c>
      <c r="L1607" s="39"/>
      <c r="M1607" s="39">
        <v>3646.3690000000001</v>
      </c>
      <c r="N1607" s="39">
        <v>3646.3690000000001</v>
      </c>
      <c r="O1607" s="39"/>
      <c r="P1607" s="39"/>
      <c r="Q1607" s="39"/>
      <c r="R1607" s="39"/>
      <c r="S1607" s="39"/>
      <c r="T1607" s="39">
        <v>-89436.922000000006</v>
      </c>
      <c r="U1607" s="39">
        <v>0</v>
      </c>
      <c r="V1607" s="39">
        <v>101825.872</v>
      </c>
      <c r="W1607" s="39">
        <v>5129.9629999999997</v>
      </c>
      <c r="X1607" s="39">
        <v>-13872.543</v>
      </c>
      <c r="Y1607" s="39">
        <v>0</v>
      </c>
      <c r="Z1607" s="39">
        <v>0</v>
      </c>
      <c r="AA1607" s="39">
        <v>0</v>
      </c>
      <c r="AB1607" s="39">
        <v>0</v>
      </c>
      <c r="AC1607" s="39">
        <v>-1E-3</v>
      </c>
      <c r="AD1607" s="39"/>
      <c r="AE1607" s="39"/>
      <c r="AF1607" s="39"/>
      <c r="AG1607" s="39">
        <v>-89436.922000000006</v>
      </c>
      <c r="AH1607" s="39">
        <v>-89436.922000000006</v>
      </c>
      <c r="AI1607" s="39">
        <v>12388.95</v>
      </c>
      <c r="AJ1607" s="39">
        <v>17518.913</v>
      </c>
      <c r="AK1607" s="39">
        <v>3646.37</v>
      </c>
      <c r="AL1607" s="39">
        <v>3646.37</v>
      </c>
      <c r="AM1607" s="39">
        <v>3646.37</v>
      </c>
      <c r="AN1607" s="39">
        <v>3646.37</v>
      </c>
      <c r="AO1607" s="39">
        <v>3646.37</v>
      </c>
      <c r="AP1607" s="39">
        <v>3646.3690000000001</v>
      </c>
      <c r="AQ1607" s="39">
        <v>3646.3690000000001</v>
      </c>
      <c r="AR1607" s="39">
        <v>3646.3690000000001</v>
      </c>
      <c r="AS1607" s="41">
        <v>3646.3690000000001</v>
      </c>
    </row>
    <row r="1608" spans="1:45">
      <c r="A1608" s="50" t="s">
        <v>226</v>
      </c>
      <c r="B1608" s="19" t="s">
        <v>227</v>
      </c>
      <c r="C1608" s="15" t="s">
        <v>57</v>
      </c>
      <c r="D1608" s="15" t="s">
        <v>58</v>
      </c>
      <c r="E1608" s="15" t="s">
        <v>68</v>
      </c>
      <c r="F1608" s="15" t="s">
        <v>69</v>
      </c>
      <c r="G1608" s="15" t="s">
        <v>1142</v>
      </c>
      <c r="H1608" s="45" t="s">
        <v>1143</v>
      </c>
      <c r="I1608" s="39">
        <v>-90358.968999999997</v>
      </c>
      <c r="J1608" s="39">
        <v>19988.851999999999</v>
      </c>
      <c r="K1608" s="39">
        <v>19988.851999999999</v>
      </c>
      <c r="L1608" s="39">
        <v>-77101.33</v>
      </c>
      <c r="M1608" s="39">
        <v>19988.851999999999</v>
      </c>
      <c r="N1608" s="39">
        <v>19988.851999999999</v>
      </c>
      <c r="O1608" s="39">
        <v>-77101.33</v>
      </c>
      <c r="P1608" s="39">
        <v>32588.338</v>
      </c>
      <c r="Q1608" s="39"/>
      <c r="R1608" s="39"/>
      <c r="S1608" s="39">
        <v>10478.573</v>
      </c>
      <c r="T1608" s="39">
        <v>-73081.384000000005</v>
      </c>
      <c r="U1608" s="39">
        <v>0</v>
      </c>
      <c r="V1608" s="39">
        <v>134634.17499999999</v>
      </c>
      <c r="W1608" s="39">
        <v>23376.208999999999</v>
      </c>
      <c r="X1608" s="39">
        <v>-64940.148000000001</v>
      </c>
      <c r="Y1608" s="39">
        <v>0</v>
      </c>
      <c r="Z1608" s="39">
        <v>0</v>
      </c>
      <c r="AA1608" s="39">
        <v>0</v>
      </c>
      <c r="AB1608" s="39">
        <v>0</v>
      </c>
      <c r="AC1608" s="39">
        <v>0</v>
      </c>
      <c r="AD1608" s="39"/>
      <c r="AE1608" s="39"/>
      <c r="AF1608" s="39"/>
      <c r="AG1608" s="39">
        <v>-73081.384000000005</v>
      </c>
      <c r="AH1608" s="39">
        <v>-73081.384000000005</v>
      </c>
      <c r="AI1608" s="39">
        <v>61552.790999999997</v>
      </c>
      <c r="AJ1608" s="39">
        <v>84929</v>
      </c>
      <c r="AK1608" s="39">
        <v>19988.851999999999</v>
      </c>
      <c r="AL1608" s="39">
        <v>19988.851999999999</v>
      </c>
      <c r="AM1608" s="39">
        <v>19988.851999999999</v>
      </c>
      <c r="AN1608" s="39">
        <v>19988.851999999999</v>
      </c>
      <c r="AO1608" s="39">
        <v>19988.851999999999</v>
      </c>
      <c r="AP1608" s="39">
        <v>19988.851999999999</v>
      </c>
      <c r="AQ1608" s="39">
        <v>19988.851999999999</v>
      </c>
      <c r="AR1608" s="39">
        <v>19988.851999999999</v>
      </c>
      <c r="AS1608" s="41">
        <v>19988.851999999999</v>
      </c>
    </row>
    <row r="1609" spans="1:45">
      <c r="A1609" s="50" t="s">
        <v>226</v>
      </c>
      <c r="B1609" s="19" t="s">
        <v>227</v>
      </c>
      <c r="C1609" s="15" t="s">
        <v>57</v>
      </c>
      <c r="D1609" s="15" t="s">
        <v>58</v>
      </c>
      <c r="E1609" s="15" t="s">
        <v>68</v>
      </c>
      <c r="F1609" s="15" t="s">
        <v>69</v>
      </c>
      <c r="G1609" s="15" t="s">
        <v>1144</v>
      </c>
      <c r="H1609" s="45" t="s">
        <v>1145</v>
      </c>
      <c r="I1609" s="39">
        <v>-370514.06300000002</v>
      </c>
      <c r="J1609" s="39">
        <v>70235.532999999996</v>
      </c>
      <c r="K1609" s="39">
        <v>70235.532999999996</v>
      </c>
      <c r="L1609" s="39">
        <v>-297353.217</v>
      </c>
      <c r="M1609" s="39">
        <v>70235.532999999996</v>
      </c>
      <c r="N1609" s="39">
        <v>70235.532999999996</v>
      </c>
      <c r="O1609" s="39">
        <v>-297353.217</v>
      </c>
      <c r="P1609" s="39">
        <v>211921.08600000001</v>
      </c>
      <c r="Q1609" s="39"/>
      <c r="R1609" s="39"/>
      <c r="S1609" s="39">
        <v>80803.099000000002</v>
      </c>
      <c r="T1609" s="39">
        <v>-41599.305999999997</v>
      </c>
      <c r="U1609" s="39">
        <v>0</v>
      </c>
      <c r="V1609" s="39">
        <v>281653.19099999999</v>
      </c>
      <c r="W1609" s="39">
        <v>97636.024999999994</v>
      </c>
      <c r="X1609" s="39">
        <v>-267454.37699999998</v>
      </c>
      <c r="Y1609" s="39">
        <v>0</v>
      </c>
      <c r="Z1609" s="39">
        <v>0</v>
      </c>
      <c r="AA1609" s="39">
        <v>0</v>
      </c>
      <c r="AB1609" s="39">
        <v>0</v>
      </c>
      <c r="AC1609" s="39">
        <v>0</v>
      </c>
      <c r="AD1609" s="39"/>
      <c r="AE1609" s="39"/>
      <c r="AF1609" s="39"/>
      <c r="AG1609" s="39">
        <v>-41599.305999999997</v>
      </c>
      <c r="AH1609" s="39">
        <v>-41599.305999999997</v>
      </c>
      <c r="AI1609" s="39">
        <v>240053.88500000001</v>
      </c>
      <c r="AJ1609" s="39">
        <v>337689.91</v>
      </c>
      <c r="AK1609" s="39">
        <v>70235.532999999996</v>
      </c>
      <c r="AL1609" s="39">
        <v>70235.532999999996</v>
      </c>
      <c r="AM1609" s="39">
        <v>70235.532999999996</v>
      </c>
      <c r="AN1609" s="39">
        <v>70235.532999999996</v>
      </c>
      <c r="AO1609" s="39">
        <v>70235.532999999996</v>
      </c>
      <c r="AP1609" s="39">
        <v>70235.532999999996</v>
      </c>
      <c r="AQ1609" s="39">
        <v>70235.532999999996</v>
      </c>
      <c r="AR1609" s="39">
        <v>70235.532999999996</v>
      </c>
      <c r="AS1609" s="41">
        <v>70235.532999999996</v>
      </c>
    </row>
    <row r="1610" spans="1:45">
      <c r="A1610" s="50" t="s">
        <v>226</v>
      </c>
      <c r="B1610" s="19" t="s">
        <v>227</v>
      </c>
      <c r="C1610" s="15" t="s">
        <v>57</v>
      </c>
      <c r="D1610" s="15" t="s">
        <v>58</v>
      </c>
      <c r="E1610" s="15" t="s">
        <v>68</v>
      </c>
      <c r="F1610" s="15" t="s">
        <v>69</v>
      </c>
      <c r="G1610" s="15" t="s">
        <v>1148</v>
      </c>
      <c r="H1610" s="45" t="s">
        <v>1132</v>
      </c>
      <c r="I1610" s="39">
        <v>-15595.388000000001</v>
      </c>
      <c r="J1610" s="39">
        <v>3827.5749999999998</v>
      </c>
      <c r="K1610" s="39">
        <v>3827.5749999999998</v>
      </c>
      <c r="L1610" s="39">
        <v>-16872.75</v>
      </c>
      <c r="M1610" s="39">
        <v>3827.5749999999998</v>
      </c>
      <c r="N1610" s="39">
        <v>3827.5749999999998</v>
      </c>
      <c r="O1610" s="39">
        <v>-16872.75</v>
      </c>
      <c r="P1610" s="39">
        <v>2341.473</v>
      </c>
      <c r="Q1610" s="39"/>
      <c r="R1610" s="39"/>
      <c r="S1610" s="39">
        <v>755.00800000000004</v>
      </c>
      <c r="T1610" s="39">
        <v>-114845.139</v>
      </c>
      <c r="U1610" s="39">
        <v>0</v>
      </c>
      <c r="V1610" s="39">
        <v>125479.05100000001</v>
      </c>
      <c r="W1610" s="39">
        <v>4005.6350000000002</v>
      </c>
      <c r="X1610" s="39">
        <v>-10811.972</v>
      </c>
      <c r="Y1610" s="39">
        <v>0</v>
      </c>
      <c r="Z1610" s="39">
        <v>0</v>
      </c>
      <c r="AA1610" s="39">
        <v>0</v>
      </c>
      <c r="AB1610" s="39">
        <v>0</v>
      </c>
      <c r="AC1610" s="39">
        <v>0</v>
      </c>
      <c r="AD1610" s="39"/>
      <c r="AE1610" s="39"/>
      <c r="AF1610" s="39"/>
      <c r="AG1610" s="39">
        <v>-114845.139</v>
      </c>
      <c r="AH1610" s="39">
        <v>-114845.139</v>
      </c>
      <c r="AI1610" s="39">
        <v>10633.912</v>
      </c>
      <c r="AJ1610" s="39">
        <v>14639.547</v>
      </c>
      <c r="AK1610" s="39">
        <v>3827.5749999999998</v>
      </c>
      <c r="AL1610" s="39">
        <v>3827.5749999999998</v>
      </c>
      <c r="AM1610" s="39">
        <v>3827.5749999999998</v>
      </c>
      <c r="AN1610" s="39">
        <v>3827.5749999999998</v>
      </c>
      <c r="AO1610" s="39">
        <v>3827.5749999999998</v>
      </c>
      <c r="AP1610" s="39">
        <v>3827.5749999999998</v>
      </c>
      <c r="AQ1610" s="39">
        <v>3827.5749999999998</v>
      </c>
      <c r="AR1610" s="39">
        <v>3827.5749999999998</v>
      </c>
      <c r="AS1610" s="41">
        <v>3827.5749999999998</v>
      </c>
    </row>
    <row r="1611" spans="1:45">
      <c r="A1611" s="50" t="s">
        <v>226</v>
      </c>
      <c r="B1611" s="19" t="s">
        <v>227</v>
      </c>
      <c r="C1611" s="15" t="s">
        <v>57</v>
      </c>
      <c r="D1611" s="15" t="s">
        <v>58</v>
      </c>
      <c r="E1611" s="15" t="s">
        <v>68</v>
      </c>
      <c r="F1611" s="15" t="s">
        <v>69</v>
      </c>
      <c r="G1611" s="15" t="s">
        <v>1157</v>
      </c>
      <c r="H1611" s="45" t="s">
        <v>1158</v>
      </c>
      <c r="I1611" s="39"/>
      <c r="J1611" s="39">
        <v>775.71400000000006</v>
      </c>
      <c r="K1611" s="39">
        <v>775.71400000000006</v>
      </c>
      <c r="L1611" s="39"/>
      <c r="M1611" s="39">
        <v>775.71400000000006</v>
      </c>
      <c r="N1611" s="39">
        <v>775.71400000000006</v>
      </c>
      <c r="O1611" s="39"/>
      <c r="P1611" s="39"/>
      <c r="Q1611" s="39"/>
      <c r="R1611" s="39"/>
      <c r="S1611" s="39"/>
      <c r="T1611" s="39">
        <v>-60979.72</v>
      </c>
      <c r="U1611" s="39">
        <v>0</v>
      </c>
      <c r="V1611" s="39">
        <v>68068.638999999996</v>
      </c>
      <c r="W1611" s="39">
        <v>3316.5819999999999</v>
      </c>
      <c r="X1611" s="39">
        <v>-9629.7870000000003</v>
      </c>
      <c r="Y1611" s="39">
        <v>0</v>
      </c>
      <c r="Z1611" s="39">
        <v>0</v>
      </c>
      <c r="AA1611" s="39">
        <v>0</v>
      </c>
      <c r="AB1611" s="39">
        <v>0</v>
      </c>
      <c r="AC1611" s="39">
        <v>0</v>
      </c>
      <c r="AD1611" s="39"/>
      <c r="AE1611" s="39"/>
      <c r="AF1611" s="39"/>
      <c r="AG1611" s="39">
        <v>-60979.72</v>
      </c>
      <c r="AH1611" s="39">
        <v>-60979.72</v>
      </c>
      <c r="AI1611" s="39">
        <v>7088.9189999999999</v>
      </c>
      <c r="AJ1611" s="39">
        <v>10405.501</v>
      </c>
      <c r="AK1611" s="39">
        <v>775.71400000000006</v>
      </c>
      <c r="AL1611" s="39">
        <v>775.71400000000006</v>
      </c>
      <c r="AM1611" s="39">
        <v>775.71400000000006</v>
      </c>
      <c r="AN1611" s="39">
        <v>775.71400000000006</v>
      </c>
      <c r="AO1611" s="39">
        <v>775.71400000000006</v>
      </c>
      <c r="AP1611" s="39">
        <v>775.71400000000006</v>
      </c>
      <c r="AQ1611" s="39">
        <v>775.71400000000006</v>
      </c>
      <c r="AR1611" s="39">
        <v>775.71400000000006</v>
      </c>
      <c r="AS1611" s="41">
        <v>775.71400000000006</v>
      </c>
    </row>
    <row r="1612" spans="1:45">
      <c r="A1612" s="50" t="s">
        <v>226</v>
      </c>
      <c r="B1612" s="19" t="s">
        <v>227</v>
      </c>
      <c r="C1612" s="15" t="s">
        <v>57</v>
      </c>
      <c r="D1612" s="15" t="s">
        <v>58</v>
      </c>
      <c r="E1612" s="15" t="s">
        <v>68</v>
      </c>
      <c r="F1612" s="15" t="s">
        <v>69</v>
      </c>
      <c r="G1612" s="15" t="s">
        <v>1159</v>
      </c>
      <c r="H1612" s="45" t="s">
        <v>1160</v>
      </c>
      <c r="I1612" s="39"/>
      <c r="J1612" s="39">
        <v>2622.1860000000001</v>
      </c>
      <c r="K1612" s="39">
        <v>2622.1860000000001</v>
      </c>
      <c r="L1612" s="39"/>
      <c r="M1612" s="39">
        <v>2622.1860000000001</v>
      </c>
      <c r="N1612" s="39">
        <v>2622.1860000000001</v>
      </c>
      <c r="O1612" s="39"/>
      <c r="P1612" s="39"/>
      <c r="Q1612" s="39"/>
      <c r="R1612" s="39"/>
      <c r="S1612" s="39"/>
      <c r="T1612" s="39">
        <v>-60979.72</v>
      </c>
      <c r="U1612" s="39">
        <v>0</v>
      </c>
      <c r="V1612" s="39">
        <v>68398.994999999995</v>
      </c>
      <c r="W1612" s="39">
        <v>2610.6390000000001</v>
      </c>
      <c r="X1612" s="39">
        <v>-7407.7280000000001</v>
      </c>
      <c r="Y1612" s="39">
        <v>0</v>
      </c>
      <c r="Z1612" s="39">
        <v>0</v>
      </c>
      <c r="AA1612" s="39">
        <v>0</v>
      </c>
      <c r="AB1612" s="39">
        <v>0</v>
      </c>
      <c r="AC1612" s="39">
        <v>0</v>
      </c>
      <c r="AD1612" s="39"/>
      <c r="AE1612" s="39"/>
      <c r="AF1612" s="39"/>
      <c r="AG1612" s="39">
        <v>-60979.72</v>
      </c>
      <c r="AH1612" s="39">
        <v>-60979.72</v>
      </c>
      <c r="AI1612" s="39">
        <v>7419.2749999999996</v>
      </c>
      <c r="AJ1612" s="39">
        <v>10029.914000000001</v>
      </c>
      <c r="AK1612" s="39">
        <v>2622.1860000000001</v>
      </c>
      <c r="AL1612" s="39">
        <v>2622.1860000000001</v>
      </c>
      <c r="AM1612" s="39">
        <v>2622.1860000000001</v>
      </c>
      <c r="AN1612" s="39">
        <v>2622.1860000000001</v>
      </c>
      <c r="AO1612" s="39">
        <v>2622.1860000000001</v>
      </c>
      <c r="AP1612" s="39">
        <v>2622.1860000000001</v>
      </c>
      <c r="AQ1612" s="39">
        <v>2622.1860000000001</v>
      </c>
      <c r="AR1612" s="39">
        <v>2622.1860000000001</v>
      </c>
      <c r="AS1612" s="41">
        <v>2622.1860000000001</v>
      </c>
    </row>
    <row r="1613" spans="1:45">
      <c r="A1613" s="50" t="s">
        <v>226</v>
      </c>
      <c r="B1613" s="19" t="s">
        <v>227</v>
      </c>
      <c r="C1613" s="15" t="s">
        <v>57</v>
      </c>
      <c r="D1613" s="15" t="s">
        <v>58</v>
      </c>
      <c r="E1613" s="15" t="s">
        <v>68</v>
      </c>
      <c r="F1613" s="15" t="s">
        <v>69</v>
      </c>
      <c r="G1613" s="15" t="s">
        <v>1163</v>
      </c>
      <c r="H1613" s="45" t="s">
        <v>1164</v>
      </c>
      <c r="I1613" s="39"/>
      <c r="J1613" s="39">
        <v>344.60599999999999</v>
      </c>
      <c r="K1613" s="39">
        <v>344.60599999999999</v>
      </c>
      <c r="L1613" s="39"/>
      <c r="M1613" s="39">
        <v>344.60500000000002</v>
      </c>
      <c r="N1613" s="39">
        <v>344.60500000000002</v>
      </c>
      <c r="O1613" s="39"/>
      <c r="P1613" s="39"/>
      <c r="Q1613" s="39"/>
      <c r="R1613" s="39"/>
      <c r="S1613" s="39"/>
      <c r="T1613" s="39">
        <v>-37604.160000000003</v>
      </c>
      <c r="U1613" s="39">
        <v>0</v>
      </c>
      <c r="V1613" s="39">
        <v>37794.671000000002</v>
      </c>
      <c r="W1613" s="39">
        <v>19.707999999999998</v>
      </c>
      <c r="X1613" s="39">
        <v>134.387</v>
      </c>
      <c r="Y1613" s="39">
        <v>0</v>
      </c>
      <c r="Z1613" s="39">
        <v>0</v>
      </c>
      <c r="AA1613" s="39">
        <v>0</v>
      </c>
      <c r="AB1613" s="39">
        <v>0</v>
      </c>
      <c r="AC1613" s="39">
        <v>-1E-3</v>
      </c>
      <c r="AD1613" s="39"/>
      <c r="AE1613" s="39"/>
      <c r="AF1613" s="39"/>
      <c r="AG1613" s="39">
        <v>-37604.160000000003</v>
      </c>
      <c r="AH1613" s="39">
        <v>-37604.160000000003</v>
      </c>
      <c r="AI1613" s="39">
        <v>190.511</v>
      </c>
      <c r="AJ1613" s="39">
        <v>210.21899999999999</v>
      </c>
      <c r="AK1613" s="39">
        <v>344.60599999999999</v>
      </c>
      <c r="AL1613" s="39">
        <v>344.60599999999999</v>
      </c>
      <c r="AM1613" s="39">
        <v>344.60599999999999</v>
      </c>
      <c r="AN1613" s="39">
        <v>344.60599999999999</v>
      </c>
      <c r="AO1613" s="39">
        <v>344.60599999999999</v>
      </c>
      <c r="AP1613" s="39">
        <v>344.60500000000002</v>
      </c>
      <c r="AQ1613" s="39">
        <v>344.60500000000002</v>
      </c>
      <c r="AR1613" s="39">
        <v>344.60500000000002</v>
      </c>
      <c r="AS1613" s="41">
        <v>344.60500000000002</v>
      </c>
    </row>
    <row r="1614" spans="1:45">
      <c r="A1614" s="50" t="s">
        <v>226</v>
      </c>
      <c r="B1614" s="19" t="s">
        <v>227</v>
      </c>
      <c r="C1614" s="15" t="s">
        <v>57</v>
      </c>
      <c r="D1614" s="15" t="s">
        <v>58</v>
      </c>
      <c r="E1614" s="15" t="s">
        <v>68</v>
      </c>
      <c r="F1614" s="15" t="s">
        <v>69</v>
      </c>
      <c r="G1614" s="15" t="s">
        <v>1165</v>
      </c>
      <c r="H1614" s="45" t="s">
        <v>1134</v>
      </c>
      <c r="I1614" s="39">
        <v>-55051.317999999999</v>
      </c>
      <c r="J1614" s="39">
        <v>344.60599999999999</v>
      </c>
      <c r="K1614" s="39">
        <v>344.60599999999999</v>
      </c>
      <c r="L1614" s="39">
        <v>-49972.987999999998</v>
      </c>
      <c r="M1614" s="39">
        <v>344.60500000000002</v>
      </c>
      <c r="N1614" s="39">
        <v>344.60500000000002</v>
      </c>
      <c r="O1614" s="39">
        <v>-49972.987999999998</v>
      </c>
      <c r="P1614" s="39">
        <v>11233.998</v>
      </c>
      <c r="Q1614" s="39"/>
      <c r="R1614" s="39"/>
      <c r="S1614" s="39">
        <v>4029.3519999999999</v>
      </c>
      <c r="T1614" s="39">
        <v>50596.69</v>
      </c>
      <c r="U1614" s="39">
        <v>0</v>
      </c>
      <c r="V1614" s="39">
        <v>-50406.178999999996</v>
      </c>
      <c r="W1614" s="39">
        <v>19.707999999999998</v>
      </c>
      <c r="X1614" s="39">
        <v>134.387</v>
      </c>
      <c r="Y1614" s="39">
        <v>0</v>
      </c>
      <c r="Z1614" s="39">
        <v>0</v>
      </c>
      <c r="AA1614" s="39">
        <v>0</v>
      </c>
      <c r="AB1614" s="39">
        <v>0</v>
      </c>
      <c r="AC1614" s="39">
        <v>-1E-3</v>
      </c>
      <c r="AD1614" s="39"/>
      <c r="AE1614" s="39"/>
      <c r="AF1614" s="39"/>
      <c r="AG1614" s="39">
        <v>50596.69</v>
      </c>
      <c r="AH1614" s="39">
        <v>50596.69</v>
      </c>
      <c r="AI1614" s="39">
        <v>190.511</v>
      </c>
      <c r="AJ1614" s="39">
        <v>210.21899999999999</v>
      </c>
      <c r="AK1614" s="39">
        <v>344.60599999999999</v>
      </c>
      <c r="AL1614" s="39">
        <v>344.60599999999999</v>
      </c>
      <c r="AM1614" s="39">
        <v>344.60599999999999</v>
      </c>
      <c r="AN1614" s="39">
        <v>344.60599999999999</v>
      </c>
      <c r="AO1614" s="39">
        <v>344.60599999999999</v>
      </c>
      <c r="AP1614" s="39">
        <v>344.60500000000002</v>
      </c>
      <c r="AQ1614" s="39">
        <v>344.60500000000002</v>
      </c>
      <c r="AR1614" s="39">
        <v>344.60500000000002</v>
      </c>
      <c r="AS1614" s="41">
        <v>344.60500000000002</v>
      </c>
    </row>
    <row r="1615" spans="1:45">
      <c r="A1615" s="50" t="s">
        <v>226</v>
      </c>
      <c r="B1615" s="19" t="s">
        <v>227</v>
      </c>
      <c r="C1615" s="15" t="s">
        <v>57</v>
      </c>
      <c r="D1615" s="15" t="s">
        <v>58</v>
      </c>
      <c r="E1615" s="15" t="s">
        <v>68</v>
      </c>
      <c r="F1615" s="15" t="s">
        <v>69</v>
      </c>
      <c r="G1615" s="15" t="s">
        <v>1166</v>
      </c>
      <c r="H1615" s="45" t="s">
        <v>1167</v>
      </c>
      <c r="I1615" s="39">
        <v>-38782.366000000002</v>
      </c>
      <c r="J1615" s="39">
        <v>344.60599999999999</v>
      </c>
      <c r="K1615" s="39">
        <v>344.60599999999999</v>
      </c>
      <c r="L1615" s="39">
        <v>-35873.014000000003</v>
      </c>
      <c r="M1615" s="39">
        <v>344.60500000000002</v>
      </c>
      <c r="N1615" s="39">
        <v>344.60500000000002</v>
      </c>
      <c r="O1615" s="39">
        <v>-35873.014000000003</v>
      </c>
      <c r="P1615" s="39">
        <v>5822.7380000000003</v>
      </c>
      <c r="Q1615" s="39"/>
      <c r="R1615" s="39"/>
      <c r="S1615" s="39">
        <v>1877.5429999999999</v>
      </c>
      <c r="T1615" s="39">
        <v>44202.862999999998</v>
      </c>
      <c r="U1615" s="39">
        <v>0</v>
      </c>
      <c r="V1615" s="39">
        <v>-44012.351999999999</v>
      </c>
      <c r="W1615" s="39">
        <v>19.707999999999998</v>
      </c>
      <c r="X1615" s="39">
        <v>134.387</v>
      </c>
      <c r="Y1615" s="39">
        <v>0</v>
      </c>
      <c r="Z1615" s="39">
        <v>0</v>
      </c>
      <c r="AA1615" s="39">
        <v>0</v>
      </c>
      <c r="AB1615" s="39">
        <v>0</v>
      </c>
      <c r="AC1615" s="39">
        <v>-1E-3</v>
      </c>
      <c r="AD1615" s="39"/>
      <c r="AE1615" s="39"/>
      <c r="AF1615" s="39"/>
      <c r="AG1615" s="39">
        <v>44202.862999999998</v>
      </c>
      <c r="AH1615" s="39">
        <v>44202.862999999998</v>
      </c>
      <c r="AI1615" s="39">
        <v>190.511</v>
      </c>
      <c r="AJ1615" s="39">
        <v>210.21899999999999</v>
      </c>
      <c r="AK1615" s="39">
        <v>344.60599999999999</v>
      </c>
      <c r="AL1615" s="39">
        <v>344.60599999999999</v>
      </c>
      <c r="AM1615" s="39">
        <v>344.60599999999999</v>
      </c>
      <c r="AN1615" s="39">
        <v>344.60599999999999</v>
      </c>
      <c r="AO1615" s="39">
        <v>344.60599999999999</v>
      </c>
      <c r="AP1615" s="39">
        <v>344.60500000000002</v>
      </c>
      <c r="AQ1615" s="39">
        <v>344.60500000000002</v>
      </c>
      <c r="AR1615" s="39">
        <v>344.60500000000002</v>
      </c>
      <c r="AS1615" s="41">
        <v>344.60500000000002</v>
      </c>
    </row>
    <row r="1616" spans="1:45">
      <c r="A1616" s="50" t="s">
        <v>226</v>
      </c>
      <c r="B1616" s="19" t="s">
        <v>227</v>
      </c>
      <c r="C1616" s="15" t="s">
        <v>57</v>
      </c>
      <c r="D1616" s="15" t="s">
        <v>58</v>
      </c>
      <c r="E1616" s="15" t="s">
        <v>68</v>
      </c>
      <c r="F1616" s="15" t="s">
        <v>69</v>
      </c>
      <c r="G1616" s="15" t="s">
        <v>1170</v>
      </c>
      <c r="H1616" s="45" t="s">
        <v>1171</v>
      </c>
      <c r="I1616" s="39">
        <v>-4494.4769999999999</v>
      </c>
      <c r="J1616" s="39">
        <v>344.60599999999999</v>
      </c>
      <c r="K1616" s="39">
        <v>344.60599999999999</v>
      </c>
      <c r="L1616" s="39">
        <v>-4787.2860000000001</v>
      </c>
      <c r="M1616" s="39">
        <v>344.60500000000002</v>
      </c>
      <c r="N1616" s="39">
        <v>344.60500000000002</v>
      </c>
      <c r="O1616" s="39">
        <v>-4787.2860000000001</v>
      </c>
      <c r="P1616" s="39">
        <v>917.16200000000003</v>
      </c>
      <c r="Q1616" s="39"/>
      <c r="R1616" s="39"/>
      <c r="S1616" s="39">
        <v>328.96600000000001</v>
      </c>
      <c r="T1616" s="39">
        <v>-37604.160000000003</v>
      </c>
      <c r="U1616" s="39">
        <v>0</v>
      </c>
      <c r="V1616" s="39">
        <v>37794.671000000002</v>
      </c>
      <c r="W1616" s="39">
        <v>19.707999999999998</v>
      </c>
      <c r="X1616" s="39">
        <v>134.387</v>
      </c>
      <c r="Y1616" s="39">
        <v>0</v>
      </c>
      <c r="Z1616" s="39">
        <v>0</v>
      </c>
      <c r="AA1616" s="39">
        <v>0</v>
      </c>
      <c r="AB1616" s="39">
        <v>0</v>
      </c>
      <c r="AC1616" s="39">
        <v>-1E-3</v>
      </c>
      <c r="AD1616" s="39"/>
      <c r="AE1616" s="39"/>
      <c r="AF1616" s="39"/>
      <c r="AG1616" s="39">
        <v>-37604.160000000003</v>
      </c>
      <c r="AH1616" s="39">
        <v>-37604.160000000003</v>
      </c>
      <c r="AI1616" s="39">
        <v>190.511</v>
      </c>
      <c r="AJ1616" s="39">
        <v>210.21899999999999</v>
      </c>
      <c r="AK1616" s="39">
        <v>344.60599999999999</v>
      </c>
      <c r="AL1616" s="39">
        <v>344.60599999999999</v>
      </c>
      <c r="AM1616" s="39">
        <v>344.60599999999999</v>
      </c>
      <c r="AN1616" s="39">
        <v>344.60599999999999</v>
      </c>
      <c r="AO1616" s="39">
        <v>344.60599999999999</v>
      </c>
      <c r="AP1616" s="39">
        <v>344.60500000000002</v>
      </c>
      <c r="AQ1616" s="39">
        <v>344.60500000000002</v>
      </c>
      <c r="AR1616" s="39">
        <v>344.60500000000002</v>
      </c>
      <c r="AS1616" s="41">
        <v>344.60500000000002</v>
      </c>
    </row>
    <row r="1617" spans="1:45">
      <c r="A1617" s="50" t="s">
        <v>226</v>
      </c>
      <c r="B1617" s="19" t="s">
        <v>227</v>
      </c>
      <c r="C1617" s="15" t="s">
        <v>57</v>
      </c>
      <c r="D1617" s="15" t="s">
        <v>58</v>
      </c>
      <c r="E1617" s="15" t="s">
        <v>68</v>
      </c>
      <c r="F1617" s="15" t="s">
        <v>69</v>
      </c>
      <c r="G1617" s="15" t="s">
        <v>1172</v>
      </c>
      <c r="H1617" s="45" t="s">
        <v>1173</v>
      </c>
      <c r="I1617" s="39">
        <v>2456.3440000000001</v>
      </c>
      <c r="J1617" s="39">
        <v>344.60599999999999</v>
      </c>
      <c r="K1617" s="39">
        <v>344.60599999999999</v>
      </c>
      <c r="L1617" s="39"/>
      <c r="M1617" s="39">
        <v>344.60500000000002</v>
      </c>
      <c r="N1617" s="39">
        <v>344.60500000000002</v>
      </c>
      <c r="O1617" s="39"/>
      <c r="P1617" s="39">
        <v>-1642</v>
      </c>
      <c r="Q1617" s="39"/>
      <c r="R1617" s="39"/>
      <c r="S1617" s="39">
        <v>-1642</v>
      </c>
      <c r="T1617" s="39">
        <v>-35147.815999999999</v>
      </c>
      <c r="U1617" s="39">
        <v>0</v>
      </c>
      <c r="V1617" s="39">
        <v>35338.326999999997</v>
      </c>
      <c r="W1617" s="39">
        <v>19.707999999999998</v>
      </c>
      <c r="X1617" s="39">
        <v>134.387</v>
      </c>
      <c r="Y1617" s="39">
        <v>0</v>
      </c>
      <c r="Z1617" s="39">
        <v>0</v>
      </c>
      <c r="AA1617" s="39">
        <v>0</v>
      </c>
      <c r="AB1617" s="39">
        <v>0</v>
      </c>
      <c r="AC1617" s="39">
        <v>-1E-3</v>
      </c>
      <c r="AD1617" s="39"/>
      <c r="AE1617" s="39"/>
      <c r="AF1617" s="39"/>
      <c r="AG1617" s="39">
        <v>-35147.815999999999</v>
      </c>
      <c r="AH1617" s="39">
        <v>-35147.815999999999</v>
      </c>
      <c r="AI1617" s="39">
        <v>190.511</v>
      </c>
      <c r="AJ1617" s="39">
        <v>210.21899999999999</v>
      </c>
      <c r="AK1617" s="39">
        <v>344.60599999999999</v>
      </c>
      <c r="AL1617" s="39">
        <v>344.60599999999999</v>
      </c>
      <c r="AM1617" s="39">
        <v>344.60599999999999</v>
      </c>
      <c r="AN1617" s="39">
        <v>344.60599999999999</v>
      </c>
      <c r="AO1617" s="39">
        <v>344.60599999999999</v>
      </c>
      <c r="AP1617" s="39">
        <v>344.60500000000002</v>
      </c>
      <c r="AQ1617" s="39">
        <v>344.60500000000002</v>
      </c>
      <c r="AR1617" s="39">
        <v>344.60500000000002</v>
      </c>
      <c r="AS1617" s="41">
        <v>344.60500000000002</v>
      </c>
    </row>
    <row r="1618" spans="1:45">
      <c r="A1618" s="23" t="s">
        <v>228</v>
      </c>
      <c r="B1618" s="21" t="s">
        <v>229</v>
      </c>
      <c r="C1618" s="15" t="s">
        <v>57</v>
      </c>
      <c r="D1618" s="15" t="s">
        <v>58</v>
      </c>
      <c r="E1618" s="15" t="s">
        <v>66</v>
      </c>
      <c r="F1618" s="15" t="s">
        <v>67</v>
      </c>
      <c r="G1618" s="15" t="s">
        <v>1131</v>
      </c>
      <c r="H1618" s="45" t="s">
        <v>1132</v>
      </c>
      <c r="I1618" s="39">
        <v>0</v>
      </c>
      <c r="J1618" s="39"/>
      <c r="K1618" s="39"/>
      <c r="L1618" s="39"/>
      <c r="M1618" s="39"/>
      <c r="N1618" s="39"/>
      <c r="O1618" s="39"/>
      <c r="P1618" s="39">
        <v>0</v>
      </c>
      <c r="Q1618" s="39"/>
      <c r="R1618" s="39"/>
      <c r="S1618" s="39">
        <v>0</v>
      </c>
      <c r="T1618" s="39"/>
      <c r="U1618" s="39"/>
      <c r="V1618" s="39"/>
      <c r="W1618" s="39"/>
      <c r="X1618" s="39"/>
      <c r="Y1618" s="39"/>
      <c r="Z1618" s="39"/>
      <c r="AA1618" s="39"/>
      <c r="AB1618" s="39"/>
      <c r="AC1618" s="39"/>
      <c r="AD1618" s="39"/>
      <c r="AE1618" s="39"/>
      <c r="AF1618" s="39"/>
      <c r="AG1618" s="39"/>
      <c r="AH1618" s="39"/>
      <c r="AI1618" s="39"/>
      <c r="AJ1618" s="39"/>
      <c r="AK1618" s="39"/>
      <c r="AL1618" s="39"/>
      <c r="AM1618" s="39"/>
      <c r="AN1618" s="39"/>
      <c r="AO1618" s="39"/>
      <c r="AP1618" s="39"/>
      <c r="AQ1618" s="39"/>
      <c r="AR1618" s="39"/>
      <c r="AS1618" s="41"/>
    </row>
    <row r="1619" spans="1:45">
      <c r="A1619" s="23" t="s">
        <v>228</v>
      </c>
      <c r="B1619" s="21" t="s">
        <v>229</v>
      </c>
      <c r="C1619" s="15" t="s">
        <v>57</v>
      </c>
      <c r="D1619" s="15" t="s">
        <v>58</v>
      </c>
      <c r="E1619" s="15" t="s">
        <v>66</v>
      </c>
      <c r="F1619" s="15" t="s">
        <v>67</v>
      </c>
      <c r="G1619" s="15" t="s">
        <v>1133</v>
      </c>
      <c r="H1619" s="45" t="s">
        <v>1134</v>
      </c>
      <c r="I1619" s="39">
        <v>0</v>
      </c>
      <c r="J1619" s="39"/>
      <c r="K1619" s="39"/>
      <c r="L1619" s="39"/>
      <c r="M1619" s="39"/>
      <c r="N1619" s="39"/>
      <c r="O1619" s="39"/>
      <c r="P1619" s="39">
        <v>0</v>
      </c>
      <c r="Q1619" s="39"/>
      <c r="R1619" s="39"/>
      <c r="S1619" s="39">
        <v>0</v>
      </c>
      <c r="T1619" s="39"/>
      <c r="U1619" s="39"/>
      <c r="V1619" s="39"/>
      <c r="W1619" s="39"/>
      <c r="X1619" s="39"/>
      <c r="Y1619" s="39"/>
      <c r="Z1619" s="39"/>
      <c r="AA1619" s="39"/>
      <c r="AB1619" s="39"/>
      <c r="AC1619" s="39"/>
      <c r="AD1619" s="39"/>
      <c r="AE1619" s="39"/>
      <c r="AF1619" s="39"/>
      <c r="AG1619" s="39"/>
      <c r="AH1619" s="39"/>
      <c r="AI1619" s="39"/>
      <c r="AJ1619" s="39"/>
      <c r="AK1619" s="39"/>
      <c r="AL1619" s="39"/>
      <c r="AM1619" s="39"/>
      <c r="AN1619" s="39"/>
      <c r="AO1619" s="39"/>
      <c r="AP1619" s="39"/>
      <c r="AQ1619" s="39"/>
      <c r="AR1619" s="39"/>
      <c r="AS1619" s="41"/>
    </row>
    <row r="1620" spans="1:45">
      <c r="A1620" s="23" t="s">
        <v>228</v>
      </c>
      <c r="B1620" s="21" t="s">
        <v>229</v>
      </c>
      <c r="C1620" s="15" t="s">
        <v>57</v>
      </c>
      <c r="D1620" s="15" t="s">
        <v>58</v>
      </c>
      <c r="E1620" s="15" t="s">
        <v>66</v>
      </c>
      <c r="F1620" s="15" t="s">
        <v>67</v>
      </c>
      <c r="G1620" s="15" t="s">
        <v>1146</v>
      </c>
      <c r="H1620" s="45" t="s">
        <v>1147</v>
      </c>
      <c r="I1620" s="39">
        <v>-111523.378</v>
      </c>
      <c r="J1620" s="39">
        <v>0</v>
      </c>
      <c r="K1620" s="39">
        <v>0</v>
      </c>
      <c r="L1620" s="39">
        <v>-106693.626</v>
      </c>
      <c r="M1620" s="39">
        <v>0</v>
      </c>
      <c r="N1620" s="39">
        <v>0</v>
      </c>
      <c r="O1620" s="39">
        <v>-106693.626</v>
      </c>
      <c r="P1620" s="39">
        <v>12017.016</v>
      </c>
      <c r="Q1620" s="39"/>
      <c r="R1620" s="39"/>
      <c r="S1620" s="39">
        <v>12017.016</v>
      </c>
      <c r="T1620" s="39">
        <v>41825.974999999999</v>
      </c>
      <c r="U1620" s="39">
        <v>0</v>
      </c>
      <c r="V1620" s="39">
        <v>-46879.550999999999</v>
      </c>
      <c r="W1620" s="39">
        <v>6782.9120000000003</v>
      </c>
      <c r="X1620" s="39">
        <v>-1729.336</v>
      </c>
      <c r="Y1620" s="39">
        <v>0</v>
      </c>
      <c r="Z1620" s="39">
        <v>0</v>
      </c>
      <c r="AA1620" s="39">
        <v>0</v>
      </c>
      <c r="AB1620" s="39">
        <v>0</v>
      </c>
      <c r="AC1620" s="39">
        <v>0</v>
      </c>
      <c r="AD1620" s="39"/>
      <c r="AE1620" s="39"/>
      <c r="AF1620" s="39"/>
      <c r="AG1620" s="39">
        <v>41825.974999999999</v>
      </c>
      <c r="AH1620" s="39">
        <v>41825.974999999999</v>
      </c>
      <c r="AI1620" s="39">
        <v>-5053.576</v>
      </c>
      <c r="AJ1620" s="39">
        <v>1729.336</v>
      </c>
      <c r="AK1620" s="39">
        <v>0</v>
      </c>
      <c r="AL1620" s="39">
        <v>0</v>
      </c>
      <c r="AM1620" s="39">
        <v>0</v>
      </c>
      <c r="AN1620" s="39">
        <v>0</v>
      </c>
      <c r="AO1620" s="39">
        <v>0</v>
      </c>
      <c r="AP1620" s="39">
        <v>0</v>
      </c>
      <c r="AQ1620" s="39">
        <v>0</v>
      </c>
      <c r="AR1620" s="39">
        <v>0</v>
      </c>
      <c r="AS1620" s="41">
        <v>0</v>
      </c>
    </row>
    <row r="1621" spans="1:45">
      <c r="A1621" s="23" t="s">
        <v>228</v>
      </c>
      <c r="B1621" s="21" t="s">
        <v>229</v>
      </c>
      <c r="C1621" s="15" t="s">
        <v>57</v>
      </c>
      <c r="D1621" s="15" t="s">
        <v>58</v>
      </c>
      <c r="E1621" s="15" t="s">
        <v>66</v>
      </c>
      <c r="F1621" s="15" t="s">
        <v>67</v>
      </c>
      <c r="G1621" s="15" t="s">
        <v>1149</v>
      </c>
      <c r="H1621" s="45" t="s">
        <v>1150</v>
      </c>
      <c r="I1621" s="39">
        <v>70690.013999999996</v>
      </c>
      <c r="J1621" s="39">
        <v>0</v>
      </c>
      <c r="K1621" s="39">
        <v>0</v>
      </c>
      <c r="L1621" s="39">
        <v>70690.013999999996</v>
      </c>
      <c r="M1621" s="39">
        <v>1E-3</v>
      </c>
      <c r="N1621" s="39">
        <v>1E-3</v>
      </c>
      <c r="O1621" s="39">
        <v>70690.013999999996</v>
      </c>
      <c r="P1621" s="39">
        <v>2075.3850000000002</v>
      </c>
      <c r="Q1621" s="39"/>
      <c r="R1621" s="39"/>
      <c r="S1621" s="39">
        <v>2075.3850000000002</v>
      </c>
      <c r="T1621" s="39">
        <v>98292.898000000001</v>
      </c>
      <c r="U1621" s="39">
        <v>0</v>
      </c>
      <c r="V1621" s="39">
        <v>-99139.554999999993</v>
      </c>
      <c r="W1621" s="39">
        <v>686.73599999999999</v>
      </c>
      <c r="X1621" s="39">
        <v>159.92099999999999</v>
      </c>
      <c r="Y1621" s="39">
        <v>0</v>
      </c>
      <c r="Z1621" s="39">
        <v>0</v>
      </c>
      <c r="AA1621" s="39">
        <v>1E-3</v>
      </c>
      <c r="AB1621" s="39">
        <v>0</v>
      </c>
      <c r="AC1621" s="39">
        <v>0</v>
      </c>
      <c r="AD1621" s="39"/>
      <c r="AE1621" s="39"/>
      <c r="AF1621" s="39"/>
      <c r="AG1621" s="39">
        <v>98292.898000000001</v>
      </c>
      <c r="AH1621" s="39">
        <v>98292.898000000001</v>
      </c>
      <c r="AI1621" s="39">
        <v>-846.65700000000004</v>
      </c>
      <c r="AJ1621" s="39">
        <v>-159.92099999999999</v>
      </c>
      <c r="AK1621" s="39">
        <v>0</v>
      </c>
      <c r="AL1621" s="39">
        <v>0</v>
      </c>
      <c r="AM1621" s="39">
        <v>0</v>
      </c>
      <c r="AN1621" s="39">
        <v>1E-3</v>
      </c>
      <c r="AO1621" s="39">
        <v>1E-3</v>
      </c>
      <c r="AP1621" s="39">
        <v>1E-3</v>
      </c>
      <c r="AQ1621" s="39">
        <v>1E-3</v>
      </c>
      <c r="AR1621" s="39">
        <v>1E-3</v>
      </c>
      <c r="AS1621" s="41">
        <v>1E-3</v>
      </c>
    </row>
    <row r="1622" spans="1:45">
      <c r="A1622" s="23" t="s">
        <v>228</v>
      </c>
      <c r="B1622" s="21" t="s">
        <v>229</v>
      </c>
      <c r="C1622" s="15" t="s">
        <v>57</v>
      </c>
      <c r="D1622" s="15" t="s">
        <v>58</v>
      </c>
      <c r="E1622" s="15" t="s">
        <v>66</v>
      </c>
      <c r="F1622" s="15" t="s">
        <v>67</v>
      </c>
      <c r="G1622" s="15" t="s">
        <v>1151</v>
      </c>
      <c r="H1622" s="45" t="s">
        <v>1152</v>
      </c>
      <c r="I1622" s="39">
        <v>153234.87700000001</v>
      </c>
      <c r="J1622" s="39">
        <v>0</v>
      </c>
      <c r="K1622" s="39">
        <v>0</v>
      </c>
      <c r="L1622" s="39">
        <v>153234.87700000001</v>
      </c>
      <c r="M1622" s="39">
        <v>0</v>
      </c>
      <c r="N1622" s="39">
        <v>0</v>
      </c>
      <c r="O1622" s="39">
        <v>153234.87700000001</v>
      </c>
      <c r="P1622" s="39">
        <v>19031.343000000001</v>
      </c>
      <c r="Q1622" s="39"/>
      <c r="R1622" s="39"/>
      <c r="S1622" s="39">
        <v>19031.343000000001</v>
      </c>
      <c r="T1622" s="39">
        <v>51001.972000000002</v>
      </c>
      <c r="U1622" s="39">
        <v>0</v>
      </c>
      <c r="V1622" s="39">
        <v>-22248.584999999999</v>
      </c>
      <c r="W1622" s="39">
        <v>23002.462</v>
      </c>
      <c r="X1622" s="39">
        <v>-51755.849000000002</v>
      </c>
      <c r="Y1622" s="39">
        <v>0</v>
      </c>
      <c r="Z1622" s="39">
        <v>0</v>
      </c>
      <c r="AA1622" s="39">
        <v>0</v>
      </c>
      <c r="AB1622" s="39">
        <v>0</v>
      </c>
      <c r="AC1622" s="39">
        <v>0</v>
      </c>
      <c r="AD1622" s="39"/>
      <c r="AE1622" s="39"/>
      <c r="AF1622" s="39"/>
      <c r="AG1622" s="39">
        <v>51001.972000000002</v>
      </c>
      <c r="AH1622" s="39">
        <v>51001.972000000002</v>
      </c>
      <c r="AI1622" s="39">
        <v>28753.386999999999</v>
      </c>
      <c r="AJ1622" s="39">
        <v>51755.849000000002</v>
      </c>
      <c r="AK1622" s="39">
        <v>0</v>
      </c>
      <c r="AL1622" s="39">
        <v>0</v>
      </c>
      <c r="AM1622" s="39">
        <v>0</v>
      </c>
      <c r="AN1622" s="39">
        <v>0</v>
      </c>
      <c r="AO1622" s="39">
        <v>0</v>
      </c>
      <c r="AP1622" s="39">
        <v>0</v>
      </c>
      <c r="AQ1622" s="39">
        <v>0</v>
      </c>
      <c r="AR1622" s="39">
        <v>0</v>
      </c>
      <c r="AS1622" s="41">
        <v>0</v>
      </c>
    </row>
    <row r="1623" spans="1:45">
      <c r="A1623" s="23" t="s">
        <v>228</v>
      </c>
      <c r="B1623" s="21" t="s">
        <v>229</v>
      </c>
      <c r="C1623" s="15" t="s">
        <v>57</v>
      </c>
      <c r="D1623" s="15" t="s">
        <v>58</v>
      </c>
      <c r="E1623" s="15" t="s">
        <v>66</v>
      </c>
      <c r="F1623" s="15" t="s">
        <v>67</v>
      </c>
      <c r="G1623" s="15" t="s">
        <v>1153</v>
      </c>
      <c r="H1623" s="45" t="s">
        <v>1154</v>
      </c>
      <c r="I1623" s="39">
        <v>-8342.2970000000005</v>
      </c>
      <c r="J1623" s="39">
        <v>0</v>
      </c>
      <c r="K1623" s="39">
        <v>0</v>
      </c>
      <c r="L1623" s="39">
        <v>-8342.2970000000005</v>
      </c>
      <c r="M1623" s="39">
        <v>0</v>
      </c>
      <c r="N1623" s="39">
        <v>0</v>
      </c>
      <c r="O1623" s="39">
        <v>-8342.2970000000005</v>
      </c>
      <c r="P1623" s="39">
        <v>9087.9860000000008</v>
      </c>
      <c r="Q1623" s="39"/>
      <c r="R1623" s="39"/>
      <c r="S1623" s="39">
        <v>9087.9860000000008</v>
      </c>
      <c r="T1623" s="39">
        <v>9037.2980000000007</v>
      </c>
      <c r="U1623" s="39">
        <v>0</v>
      </c>
      <c r="V1623" s="39">
        <v>5383.0259999999998</v>
      </c>
      <c r="W1623" s="39">
        <v>12716.263999999999</v>
      </c>
      <c r="X1623" s="39">
        <v>-27136.588</v>
      </c>
      <c r="Y1623" s="39">
        <v>0</v>
      </c>
      <c r="Z1623" s="39">
        <v>0</v>
      </c>
      <c r="AA1623" s="39">
        <v>-1E-3</v>
      </c>
      <c r="AB1623" s="39">
        <v>0</v>
      </c>
      <c r="AC1623" s="39">
        <v>1E-3</v>
      </c>
      <c r="AD1623" s="39"/>
      <c r="AE1623" s="39"/>
      <c r="AF1623" s="39"/>
      <c r="AG1623" s="39">
        <v>9037.2980000000007</v>
      </c>
      <c r="AH1623" s="39">
        <v>9037.2980000000007</v>
      </c>
      <c r="AI1623" s="39">
        <v>14420.324000000001</v>
      </c>
      <c r="AJ1623" s="39">
        <v>27136.588</v>
      </c>
      <c r="AK1623" s="39">
        <v>0</v>
      </c>
      <c r="AL1623" s="39">
        <v>0</v>
      </c>
      <c r="AM1623" s="39">
        <v>0</v>
      </c>
      <c r="AN1623" s="39">
        <v>-1E-3</v>
      </c>
      <c r="AO1623" s="39">
        <v>-1E-3</v>
      </c>
      <c r="AP1623" s="39">
        <v>0</v>
      </c>
      <c r="AQ1623" s="39">
        <v>0</v>
      </c>
      <c r="AR1623" s="39">
        <v>0</v>
      </c>
      <c r="AS1623" s="41">
        <v>0</v>
      </c>
    </row>
    <row r="1624" spans="1:45">
      <c r="A1624" s="23" t="s">
        <v>228</v>
      </c>
      <c r="B1624" s="21" t="s">
        <v>229</v>
      </c>
      <c r="C1624" s="15" t="s">
        <v>57</v>
      </c>
      <c r="D1624" s="15" t="s">
        <v>58</v>
      </c>
      <c r="E1624" s="15" t="s">
        <v>66</v>
      </c>
      <c r="F1624" s="15" t="s">
        <v>67</v>
      </c>
      <c r="G1624" s="15" t="s">
        <v>1155</v>
      </c>
      <c r="H1624" s="45" t="s">
        <v>1156</v>
      </c>
      <c r="I1624" s="39">
        <v>626550.63899999997</v>
      </c>
      <c r="J1624" s="39">
        <v>0</v>
      </c>
      <c r="K1624" s="39">
        <v>0</v>
      </c>
      <c r="L1624" s="39">
        <v>626550.63899999997</v>
      </c>
      <c r="M1624" s="39">
        <v>1E-3</v>
      </c>
      <c r="N1624" s="39">
        <v>1E-3</v>
      </c>
      <c r="O1624" s="39">
        <v>626550.63899999997</v>
      </c>
      <c r="P1624" s="39">
        <v>31484.374</v>
      </c>
      <c r="Q1624" s="39"/>
      <c r="R1624" s="39"/>
      <c r="S1624" s="39">
        <v>31484.374</v>
      </c>
      <c r="T1624" s="39">
        <v>1206211.1939999999</v>
      </c>
      <c r="U1624" s="39">
        <v>0</v>
      </c>
      <c r="V1624" s="39">
        <v>-1170474.047</v>
      </c>
      <c r="W1624" s="39">
        <v>28515.241999999998</v>
      </c>
      <c r="X1624" s="39">
        <v>-64252.389000000003</v>
      </c>
      <c r="Y1624" s="39">
        <v>0</v>
      </c>
      <c r="Z1624" s="39">
        <v>0</v>
      </c>
      <c r="AA1624" s="39">
        <v>0</v>
      </c>
      <c r="AB1624" s="39">
        <v>0</v>
      </c>
      <c r="AC1624" s="39">
        <v>1E-3</v>
      </c>
      <c r="AD1624" s="39"/>
      <c r="AE1624" s="39"/>
      <c r="AF1624" s="39"/>
      <c r="AG1624" s="39">
        <v>1206211.1939999999</v>
      </c>
      <c r="AH1624" s="39">
        <v>1206211.1939999999</v>
      </c>
      <c r="AI1624" s="39">
        <v>35737.146999999997</v>
      </c>
      <c r="AJ1624" s="39">
        <v>64252.389000000003</v>
      </c>
      <c r="AK1624" s="39">
        <v>0</v>
      </c>
      <c r="AL1624" s="39">
        <v>0</v>
      </c>
      <c r="AM1624" s="39">
        <v>0</v>
      </c>
      <c r="AN1624" s="39">
        <v>0</v>
      </c>
      <c r="AO1624" s="39">
        <v>0</v>
      </c>
      <c r="AP1624" s="39">
        <v>1E-3</v>
      </c>
      <c r="AQ1624" s="39">
        <v>1E-3</v>
      </c>
      <c r="AR1624" s="39">
        <v>1E-3</v>
      </c>
      <c r="AS1624" s="41">
        <v>1E-3</v>
      </c>
    </row>
    <row r="1625" spans="1:45">
      <c r="A1625" s="23" t="s">
        <v>228</v>
      </c>
      <c r="B1625" s="21" t="s">
        <v>229</v>
      </c>
      <c r="C1625" s="15" t="s">
        <v>57</v>
      </c>
      <c r="D1625" s="15" t="s">
        <v>58</v>
      </c>
      <c r="E1625" s="15" t="s">
        <v>66</v>
      </c>
      <c r="F1625" s="15" t="s">
        <v>67</v>
      </c>
      <c r="G1625" s="15" t="s">
        <v>1159</v>
      </c>
      <c r="H1625" s="45" t="s">
        <v>1160</v>
      </c>
      <c r="I1625" s="39">
        <v>-105815.49</v>
      </c>
      <c r="J1625" s="39">
        <v>0</v>
      </c>
      <c r="K1625" s="39">
        <v>0</v>
      </c>
      <c r="L1625" s="39">
        <v>-105815.49</v>
      </c>
      <c r="M1625" s="39">
        <v>-1E-3</v>
      </c>
      <c r="N1625" s="39">
        <v>-1E-3</v>
      </c>
      <c r="O1625" s="39">
        <v>-105815.49</v>
      </c>
      <c r="P1625" s="39">
        <v>4580.5469999999996</v>
      </c>
      <c r="Q1625" s="39"/>
      <c r="R1625" s="39"/>
      <c r="S1625" s="39">
        <v>4580.5469999999996</v>
      </c>
      <c r="T1625" s="39">
        <v>-80257.266000000003</v>
      </c>
      <c r="U1625" s="39">
        <v>0</v>
      </c>
      <c r="V1625" s="39">
        <v>94618.608999999997</v>
      </c>
      <c r="W1625" s="39">
        <v>9270.9470000000001</v>
      </c>
      <c r="X1625" s="39">
        <v>-23632.29</v>
      </c>
      <c r="Y1625" s="39">
        <v>0</v>
      </c>
      <c r="Z1625" s="39">
        <v>0</v>
      </c>
      <c r="AA1625" s="39">
        <v>0</v>
      </c>
      <c r="AB1625" s="39">
        <v>0</v>
      </c>
      <c r="AC1625" s="39">
        <v>-1E-3</v>
      </c>
      <c r="AD1625" s="39"/>
      <c r="AE1625" s="39"/>
      <c r="AF1625" s="39"/>
      <c r="AG1625" s="39">
        <v>-80257.266000000003</v>
      </c>
      <c r="AH1625" s="39">
        <v>-80257.266000000003</v>
      </c>
      <c r="AI1625" s="39">
        <v>14361.343000000001</v>
      </c>
      <c r="AJ1625" s="39">
        <v>23632.29</v>
      </c>
      <c r="AK1625" s="39">
        <v>0</v>
      </c>
      <c r="AL1625" s="39">
        <v>0</v>
      </c>
      <c r="AM1625" s="39">
        <v>0</v>
      </c>
      <c r="AN1625" s="39">
        <v>0</v>
      </c>
      <c r="AO1625" s="39">
        <v>0</v>
      </c>
      <c r="AP1625" s="39">
        <v>-1E-3</v>
      </c>
      <c r="AQ1625" s="39">
        <v>-1E-3</v>
      </c>
      <c r="AR1625" s="39">
        <v>-1E-3</v>
      </c>
      <c r="AS1625" s="41">
        <v>-1E-3</v>
      </c>
    </row>
    <row r="1626" spans="1:45">
      <c r="A1626" s="23" t="s">
        <v>228</v>
      </c>
      <c r="B1626" s="21" t="s">
        <v>229</v>
      </c>
      <c r="C1626" s="15" t="s">
        <v>57</v>
      </c>
      <c r="D1626" s="15" t="s">
        <v>58</v>
      </c>
      <c r="E1626" s="15" t="s">
        <v>66</v>
      </c>
      <c r="F1626" s="15" t="s">
        <v>67</v>
      </c>
      <c r="G1626" s="15" t="s">
        <v>1161</v>
      </c>
      <c r="H1626" s="45" t="s">
        <v>1162</v>
      </c>
      <c r="I1626" s="39">
        <v>4829.7520000000004</v>
      </c>
      <c r="J1626" s="39">
        <v>0</v>
      </c>
      <c r="K1626" s="39">
        <v>0</v>
      </c>
      <c r="L1626" s="39"/>
      <c r="M1626" s="39">
        <v>0</v>
      </c>
      <c r="N1626" s="39">
        <v>0</v>
      </c>
      <c r="O1626" s="39"/>
      <c r="P1626" s="39">
        <v>0</v>
      </c>
      <c r="Q1626" s="39"/>
      <c r="R1626" s="39"/>
      <c r="S1626" s="39">
        <v>0</v>
      </c>
      <c r="T1626" s="39">
        <v>4829.7520000000004</v>
      </c>
      <c r="U1626" s="39">
        <v>0</v>
      </c>
      <c r="V1626" s="39">
        <v>0</v>
      </c>
      <c r="W1626" s="39">
        <v>-4829.7520000000004</v>
      </c>
      <c r="X1626" s="39">
        <v>0</v>
      </c>
      <c r="Y1626" s="39">
        <v>0</v>
      </c>
      <c r="Z1626" s="39">
        <v>0</v>
      </c>
      <c r="AA1626" s="39">
        <v>0</v>
      </c>
      <c r="AB1626" s="39">
        <v>0</v>
      </c>
      <c r="AC1626" s="39">
        <v>0</v>
      </c>
      <c r="AD1626" s="39"/>
      <c r="AE1626" s="39"/>
      <c r="AF1626" s="39"/>
      <c r="AG1626" s="39">
        <v>4829.7520000000004</v>
      </c>
      <c r="AH1626" s="39">
        <v>4829.7520000000004</v>
      </c>
      <c r="AI1626" s="39">
        <v>4829.7520000000004</v>
      </c>
      <c r="AJ1626" s="39">
        <v>0</v>
      </c>
      <c r="AK1626" s="39">
        <v>0</v>
      </c>
      <c r="AL1626" s="39">
        <v>0</v>
      </c>
      <c r="AM1626" s="39">
        <v>0</v>
      </c>
      <c r="AN1626" s="39">
        <v>0</v>
      </c>
      <c r="AO1626" s="39">
        <v>0</v>
      </c>
      <c r="AP1626" s="39">
        <v>0</v>
      </c>
      <c r="AQ1626" s="39">
        <v>0</v>
      </c>
      <c r="AR1626" s="39">
        <v>0</v>
      </c>
      <c r="AS1626" s="41">
        <v>0</v>
      </c>
    </row>
    <row r="1627" spans="1:45">
      <c r="A1627" s="23" t="s">
        <v>228</v>
      </c>
      <c r="B1627" s="21" t="s">
        <v>229</v>
      </c>
      <c r="C1627" s="15" t="s">
        <v>57</v>
      </c>
      <c r="D1627" s="15" t="s">
        <v>58</v>
      </c>
      <c r="E1627" s="15" t="s">
        <v>66</v>
      </c>
      <c r="F1627" s="15" t="s">
        <v>67</v>
      </c>
      <c r="G1627" s="15" t="s">
        <v>1163</v>
      </c>
      <c r="H1627" s="45" t="s">
        <v>1164</v>
      </c>
      <c r="I1627" s="39"/>
      <c r="J1627" s="39">
        <v>0</v>
      </c>
      <c r="K1627" s="39">
        <v>0</v>
      </c>
      <c r="L1627" s="39"/>
      <c r="M1627" s="39">
        <v>1E-3</v>
      </c>
      <c r="N1627" s="39">
        <v>1E-3</v>
      </c>
      <c r="O1627" s="39"/>
      <c r="P1627" s="39"/>
      <c r="Q1627" s="39"/>
      <c r="R1627" s="39"/>
      <c r="S1627" s="39"/>
      <c r="T1627" s="39">
        <v>-254559.92600000001</v>
      </c>
      <c r="U1627" s="39">
        <v>0</v>
      </c>
      <c r="V1627" s="39">
        <v>253522.9</v>
      </c>
      <c r="W1627" s="39">
        <v>132.62700000000001</v>
      </c>
      <c r="X1627" s="39">
        <v>904.399</v>
      </c>
      <c r="Y1627" s="39">
        <v>0</v>
      </c>
      <c r="Z1627" s="39">
        <v>0</v>
      </c>
      <c r="AA1627" s="39">
        <v>0</v>
      </c>
      <c r="AB1627" s="39">
        <v>0</v>
      </c>
      <c r="AC1627" s="39">
        <v>1E-3</v>
      </c>
      <c r="AD1627" s="39"/>
      <c r="AE1627" s="39"/>
      <c r="AF1627" s="39"/>
      <c r="AG1627" s="39">
        <v>-254559.92600000001</v>
      </c>
      <c r="AH1627" s="39">
        <v>-254559.92600000001</v>
      </c>
      <c r="AI1627" s="39">
        <v>-1037.0260000000001</v>
      </c>
      <c r="AJ1627" s="39">
        <v>-904.399</v>
      </c>
      <c r="AK1627" s="39">
        <v>0</v>
      </c>
      <c r="AL1627" s="39">
        <v>0</v>
      </c>
      <c r="AM1627" s="39">
        <v>0</v>
      </c>
      <c r="AN1627" s="39">
        <v>0</v>
      </c>
      <c r="AO1627" s="39">
        <v>0</v>
      </c>
      <c r="AP1627" s="39">
        <v>1E-3</v>
      </c>
      <c r="AQ1627" s="39">
        <v>1E-3</v>
      </c>
      <c r="AR1627" s="39">
        <v>1E-3</v>
      </c>
      <c r="AS1627" s="41">
        <v>1E-3</v>
      </c>
    </row>
    <row r="1628" spans="1:45">
      <c r="A1628" s="23" t="s">
        <v>228</v>
      </c>
      <c r="B1628" s="21" t="s">
        <v>229</v>
      </c>
      <c r="C1628" s="15" t="s">
        <v>57</v>
      </c>
      <c r="D1628" s="15" t="s">
        <v>58</v>
      </c>
      <c r="E1628" s="15" t="s">
        <v>66</v>
      </c>
      <c r="F1628" s="15" t="s">
        <v>67</v>
      </c>
      <c r="G1628" s="15" t="s">
        <v>1165</v>
      </c>
      <c r="H1628" s="45" t="s">
        <v>1134</v>
      </c>
      <c r="I1628" s="39">
        <v>106656.401</v>
      </c>
      <c r="J1628" s="39">
        <v>0</v>
      </c>
      <c r="K1628" s="39">
        <v>0</v>
      </c>
      <c r="L1628" s="39">
        <v>106656.401</v>
      </c>
      <c r="M1628" s="39">
        <v>0</v>
      </c>
      <c r="N1628" s="39">
        <v>0</v>
      </c>
      <c r="O1628" s="39">
        <v>106656.401</v>
      </c>
      <c r="P1628" s="39">
        <v>32607.518</v>
      </c>
      <c r="Q1628" s="39"/>
      <c r="R1628" s="39"/>
      <c r="S1628" s="39">
        <v>32607.518</v>
      </c>
      <c r="T1628" s="39">
        <v>619980.69400000002</v>
      </c>
      <c r="U1628" s="39">
        <v>0</v>
      </c>
      <c r="V1628" s="39">
        <v>-555290.44200000004</v>
      </c>
      <c r="W1628" s="39">
        <v>44252.125999999997</v>
      </c>
      <c r="X1628" s="39">
        <v>-108942.378</v>
      </c>
      <c r="Y1628" s="39">
        <v>0</v>
      </c>
      <c r="Z1628" s="39">
        <v>0</v>
      </c>
      <c r="AA1628" s="39">
        <v>0</v>
      </c>
      <c r="AB1628" s="39">
        <v>0</v>
      </c>
      <c r="AC1628" s="39">
        <v>0</v>
      </c>
      <c r="AD1628" s="39"/>
      <c r="AE1628" s="39"/>
      <c r="AF1628" s="39"/>
      <c r="AG1628" s="39">
        <v>619980.69400000002</v>
      </c>
      <c r="AH1628" s="39">
        <v>619980.69400000002</v>
      </c>
      <c r="AI1628" s="39">
        <v>64690.252</v>
      </c>
      <c r="AJ1628" s="39">
        <v>108942.378</v>
      </c>
      <c r="AK1628" s="39">
        <v>0</v>
      </c>
      <c r="AL1628" s="39">
        <v>0</v>
      </c>
      <c r="AM1628" s="39">
        <v>0</v>
      </c>
      <c r="AN1628" s="39">
        <v>0</v>
      </c>
      <c r="AO1628" s="39">
        <v>0</v>
      </c>
      <c r="AP1628" s="39">
        <v>0</v>
      </c>
      <c r="AQ1628" s="39">
        <v>0</v>
      </c>
      <c r="AR1628" s="39">
        <v>0</v>
      </c>
      <c r="AS1628" s="41">
        <v>0</v>
      </c>
    </row>
    <row r="1629" spans="1:45">
      <c r="A1629" s="23" t="s">
        <v>228</v>
      </c>
      <c r="B1629" s="21" t="s">
        <v>229</v>
      </c>
      <c r="C1629" s="15" t="s">
        <v>57</v>
      </c>
      <c r="D1629" s="15" t="s">
        <v>58</v>
      </c>
      <c r="E1629" s="15" t="s">
        <v>66</v>
      </c>
      <c r="F1629" s="15" t="s">
        <v>67</v>
      </c>
      <c r="G1629" s="15" t="s">
        <v>1166</v>
      </c>
      <c r="H1629" s="45" t="s">
        <v>1167</v>
      </c>
      <c r="I1629" s="39">
        <v>66738.402000000002</v>
      </c>
      <c r="J1629" s="39">
        <v>0</v>
      </c>
      <c r="K1629" s="39">
        <v>0</v>
      </c>
      <c r="L1629" s="39">
        <v>66738.402000000002</v>
      </c>
      <c r="M1629" s="39">
        <v>-1E-3</v>
      </c>
      <c r="N1629" s="39">
        <v>-1E-3</v>
      </c>
      <c r="O1629" s="39">
        <v>66738.402000000002</v>
      </c>
      <c r="P1629" s="39">
        <v>18037.098999999998</v>
      </c>
      <c r="Q1629" s="39"/>
      <c r="R1629" s="39"/>
      <c r="S1629" s="39">
        <v>18037.098999999998</v>
      </c>
      <c r="T1629" s="39">
        <v>221110.08300000001</v>
      </c>
      <c r="U1629" s="39">
        <v>0</v>
      </c>
      <c r="V1629" s="39">
        <v>-196059.92499999999</v>
      </c>
      <c r="W1629" s="39">
        <v>17648.788</v>
      </c>
      <c r="X1629" s="39">
        <v>-42698.946000000004</v>
      </c>
      <c r="Y1629" s="39">
        <v>0</v>
      </c>
      <c r="Z1629" s="39">
        <v>0</v>
      </c>
      <c r="AA1629" s="39">
        <v>-1E-3</v>
      </c>
      <c r="AB1629" s="39">
        <v>0</v>
      </c>
      <c r="AC1629" s="39">
        <v>0</v>
      </c>
      <c r="AD1629" s="39"/>
      <c r="AE1629" s="39"/>
      <c r="AF1629" s="39"/>
      <c r="AG1629" s="39">
        <v>221110.08300000001</v>
      </c>
      <c r="AH1629" s="39">
        <v>221110.08300000001</v>
      </c>
      <c r="AI1629" s="39">
        <v>25050.157999999999</v>
      </c>
      <c r="AJ1629" s="39">
        <v>42698.946000000004</v>
      </c>
      <c r="AK1629" s="39">
        <v>0</v>
      </c>
      <c r="AL1629" s="39">
        <v>0</v>
      </c>
      <c r="AM1629" s="39">
        <v>0</v>
      </c>
      <c r="AN1629" s="39">
        <v>-1E-3</v>
      </c>
      <c r="AO1629" s="39">
        <v>-1E-3</v>
      </c>
      <c r="AP1629" s="39">
        <v>-1E-3</v>
      </c>
      <c r="AQ1629" s="39">
        <v>-1E-3</v>
      </c>
      <c r="AR1629" s="39">
        <v>-1E-3</v>
      </c>
      <c r="AS1629" s="41">
        <v>-1E-3</v>
      </c>
    </row>
    <row r="1630" spans="1:45">
      <c r="A1630" s="23" t="s">
        <v>228</v>
      </c>
      <c r="B1630" s="21" t="s">
        <v>229</v>
      </c>
      <c r="C1630" s="15" t="s">
        <v>57</v>
      </c>
      <c r="D1630" s="15" t="s">
        <v>58</v>
      </c>
      <c r="E1630" s="15" t="s">
        <v>66</v>
      </c>
      <c r="F1630" s="15" t="s">
        <v>67</v>
      </c>
      <c r="G1630" s="15" t="s">
        <v>1168</v>
      </c>
      <c r="H1630" s="45" t="s">
        <v>1169</v>
      </c>
      <c r="I1630" s="39"/>
      <c r="J1630" s="39">
        <v>0</v>
      </c>
      <c r="K1630" s="39">
        <v>0</v>
      </c>
      <c r="L1630" s="39"/>
      <c r="M1630" s="39">
        <v>-1E-3</v>
      </c>
      <c r="N1630" s="39">
        <v>-1E-3</v>
      </c>
      <c r="O1630" s="39"/>
      <c r="P1630" s="39"/>
      <c r="Q1630" s="39"/>
      <c r="R1630" s="39"/>
      <c r="S1630" s="39"/>
      <c r="T1630" s="39">
        <v>-37826.173999999999</v>
      </c>
      <c r="U1630" s="39">
        <v>0</v>
      </c>
      <c r="V1630" s="39">
        <v>37672.078999999998</v>
      </c>
      <c r="W1630" s="39">
        <v>19.707999999999998</v>
      </c>
      <c r="X1630" s="39">
        <v>134.387</v>
      </c>
      <c r="Y1630" s="39">
        <v>0</v>
      </c>
      <c r="Z1630" s="39">
        <v>0</v>
      </c>
      <c r="AA1630" s="39">
        <v>0</v>
      </c>
      <c r="AB1630" s="39">
        <v>0</v>
      </c>
      <c r="AC1630" s="39">
        <v>-1E-3</v>
      </c>
      <c r="AD1630" s="39"/>
      <c r="AE1630" s="39"/>
      <c r="AF1630" s="39"/>
      <c r="AG1630" s="39">
        <v>-37826.173999999999</v>
      </c>
      <c r="AH1630" s="39">
        <v>-37826.173999999999</v>
      </c>
      <c r="AI1630" s="39">
        <v>-154.095</v>
      </c>
      <c r="AJ1630" s="39">
        <v>-134.387</v>
      </c>
      <c r="AK1630" s="39">
        <v>0</v>
      </c>
      <c r="AL1630" s="39">
        <v>0</v>
      </c>
      <c r="AM1630" s="39">
        <v>0</v>
      </c>
      <c r="AN1630" s="39">
        <v>0</v>
      </c>
      <c r="AO1630" s="39">
        <v>0</v>
      </c>
      <c r="AP1630" s="39">
        <v>-1E-3</v>
      </c>
      <c r="AQ1630" s="39">
        <v>-1E-3</v>
      </c>
      <c r="AR1630" s="39">
        <v>-1E-3</v>
      </c>
      <c r="AS1630" s="41">
        <v>-1E-3</v>
      </c>
    </row>
    <row r="1631" spans="1:45">
      <c r="A1631" s="23" t="s">
        <v>228</v>
      </c>
      <c r="B1631" s="21" t="s">
        <v>229</v>
      </c>
      <c r="C1631" s="15" t="s">
        <v>57</v>
      </c>
      <c r="D1631" s="15" t="s">
        <v>58</v>
      </c>
      <c r="E1631" s="15" t="s">
        <v>66</v>
      </c>
      <c r="F1631" s="15" t="s">
        <v>67</v>
      </c>
      <c r="G1631" s="15" t="s">
        <v>1172</v>
      </c>
      <c r="H1631" s="45" t="s">
        <v>1173</v>
      </c>
      <c r="I1631" s="39">
        <v>-31575.703000000001</v>
      </c>
      <c r="J1631" s="39">
        <v>0</v>
      </c>
      <c r="K1631" s="39">
        <v>0</v>
      </c>
      <c r="L1631" s="39">
        <v>-31575.703000000001</v>
      </c>
      <c r="M1631" s="39">
        <v>1E-3</v>
      </c>
      <c r="N1631" s="39">
        <v>1E-3</v>
      </c>
      <c r="O1631" s="39">
        <v>-31575.703000000001</v>
      </c>
      <c r="P1631" s="39">
        <v>19066.384999999998</v>
      </c>
      <c r="Q1631" s="39"/>
      <c r="R1631" s="39"/>
      <c r="S1631" s="39">
        <v>19066.384999999998</v>
      </c>
      <c r="T1631" s="39">
        <v>-1253374.01</v>
      </c>
      <c r="U1631" s="39">
        <v>0</v>
      </c>
      <c r="V1631" s="39">
        <v>1276350.8400000001</v>
      </c>
      <c r="W1631" s="39">
        <v>18159.838</v>
      </c>
      <c r="X1631" s="39">
        <v>-41136.667999999998</v>
      </c>
      <c r="Y1631" s="39">
        <v>0</v>
      </c>
      <c r="Z1631" s="39">
        <v>0</v>
      </c>
      <c r="AA1631" s="39">
        <v>1E-3</v>
      </c>
      <c r="AB1631" s="39">
        <v>0</v>
      </c>
      <c r="AC1631" s="39">
        <v>0</v>
      </c>
      <c r="AD1631" s="39"/>
      <c r="AE1631" s="39"/>
      <c r="AF1631" s="39"/>
      <c r="AG1631" s="39">
        <v>-1253374.01</v>
      </c>
      <c r="AH1631" s="39">
        <v>-1253374.01</v>
      </c>
      <c r="AI1631" s="39">
        <v>22976.83</v>
      </c>
      <c r="AJ1631" s="39">
        <v>41136.667999999998</v>
      </c>
      <c r="AK1631" s="39">
        <v>0</v>
      </c>
      <c r="AL1631" s="39">
        <v>0</v>
      </c>
      <c r="AM1631" s="39">
        <v>0</v>
      </c>
      <c r="AN1631" s="39">
        <v>1E-3</v>
      </c>
      <c r="AO1631" s="39">
        <v>1E-3</v>
      </c>
      <c r="AP1631" s="39">
        <v>1E-3</v>
      </c>
      <c r="AQ1631" s="39">
        <v>1E-3</v>
      </c>
      <c r="AR1631" s="39">
        <v>1E-3</v>
      </c>
      <c r="AS1631" s="41">
        <v>1E-3</v>
      </c>
    </row>
    <row r="1632" spans="1:45">
      <c r="A1632" s="23" t="s">
        <v>228</v>
      </c>
      <c r="B1632" s="21" t="s">
        <v>229</v>
      </c>
      <c r="C1632" s="15" t="s">
        <v>57</v>
      </c>
      <c r="D1632" s="15" t="s">
        <v>58</v>
      </c>
      <c r="E1632" s="15" t="s">
        <v>68</v>
      </c>
      <c r="F1632" s="15" t="s">
        <v>69</v>
      </c>
      <c r="G1632" s="15" t="s">
        <v>1131</v>
      </c>
      <c r="H1632" s="45" t="s">
        <v>1132</v>
      </c>
      <c r="I1632" s="39">
        <v>0</v>
      </c>
      <c r="J1632" s="39"/>
      <c r="K1632" s="39"/>
      <c r="L1632" s="39"/>
      <c r="M1632" s="39"/>
      <c r="N1632" s="39"/>
      <c r="O1632" s="39"/>
      <c r="P1632" s="39">
        <v>0</v>
      </c>
      <c r="Q1632" s="39"/>
      <c r="R1632" s="39"/>
      <c r="S1632" s="39">
        <v>0</v>
      </c>
      <c r="T1632" s="39"/>
      <c r="U1632" s="39"/>
      <c r="V1632" s="39"/>
      <c r="W1632" s="39"/>
      <c r="X1632" s="39"/>
      <c r="Y1632" s="39"/>
      <c r="Z1632" s="39"/>
      <c r="AA1632" s="39"/>
      <c r="AB1632" s="39"/>
      <c r="AC1632" s="39"/>
      <c r="AD1632" s="39"/>
      <c r="AE1632" s="39"/>
      <c r="AF1632" s="39"/>
      <c r="AG1632" s="39"/>
      <c r="AH1632" s="39"/>
      <c r="AI1632" s="39"/>
      <c r="AJ1632" s="39"/>
      <c r="AK1632" s="39"/>
      <c r="AL1632" s="39"/>
      <c r="AM1632" s="39"/>
      <c r="AN1632" s="39"/>
      <c r="AO1632" s="39"/>
      <c r="AP1632" s="39"/>
      <c r="AQ1632" s="39"/>
      <c r="AR1632" s="39"/>
      <c r="AS1632" s="41"/>
    </row>
    <row r="1633" spans="1:45">
      <c r="A1633" s="23" t="s">
        <v>228</v>
      </c>
      <c r="B1633" s="21" t="s">
        <v>229</v>
      </c>
      <c r="C1633" s="15" t="s">
        <v>57</v>
      </c>
      <c r="D1633" s="15" t="s">
        <v>58</v>
      </c>
      <c r="E1633" s="15" t="s">
        <v>68</v>
      </c>
      <c r="F1633" s="15" t="s">
        <v>69</v>
      </c>
      <c r="G1633" s="15" t="s">
        <v>1133</v>
      </c>
      <c r="H1633" s="45" t="s">
        <v>1134</v>
      </c>
      <c r="I1633" s="39">
        <v>0</v>
      </c>
      <c r="J1633" s="39"/>
      <c r="K1633" s="39"/>
      <c r="L1633" s="39"/>
      <c r="M1633" s="39"/>
      <c r="N1633" s="39"/>
      <c r="O1633" s="39"/>
      <c r="P1633" s="39">
        <v>0</v>
      </c>
      <c r="Q1633" s="39"/>
      <c r="R1633" s="39"/>
      <c r="S1633" s="39">
        <v>0</v>
      </c>
      <c r="T1633" s="39"/>
      <c r="U1633" s="39"/>
      <c r="V1633" s="39"/>
      <c r="W1633" s="39"/>
      <c r="X1633" s="39"/>
      <c r="Y1633" s="39"/>
      <c r="Z1633" s="39"/>
      <c r="AA1633" s="39"/>
      <c r="AB1633" s="39"/>
      <c r="AC1633" s="39"/>
      <c r="AD1633" s="39"/>
      <c r="AE1633" s="39"/>
      <c r="AF1633" s="39"/>
      <c r="AG1633" s="39"/>
      <c r="AH1633" s="39"/>
      <c r="AI1633" s="39"/>
      <c r="AJ1633" s="39"/>
      <c r="AK1633" s="39"/>
      <c r="AL1633" s="39"/>
      <c r="AM1633" s="39"/>
      <c r="AN1633" s="39"/>
      <c r="AO1633" s="39"/>
      <c r="AP1633" s="39"/>
      <c r="AQ1633" s="39"/>
      <c r="AR1633" s="39"/>
      <c r="AS1633" s="41"/>
    </row>
    <row r="1634" spans="1:45">
      <c r="A1634" s="23" t="s">
        <v>228</v>
      </c>
      <c r="B1634" s="21" t="s">
        <v>229</v>
      </c>
      <c r="C1634" s="15" t="s">
        <v>57</v>
      </c>
      <c r="D1634" s="15" t="s">
        <v>58</v>
      </c>
      <c r="E1634" s="15" t="s">
        <v>68</v>
      </c>
      <c r="F1634" s="15" t="s">
        <v>69</v>
      </c>
      <c r="G1634" s="15" t="s">
        <v>1136</v>
      </c>
      <c r="H1634" s="45" t="s">
        <v>1137</v>
      </c>
      <c r="I1634" s="39">
        <v>-106254.55899999999</v>
      </c>
      <c r="J1634" s="39">
        <v>0</v>
      </c>
      <c r="K1634" s="39">
        <v>0</v>
      </c>
      <c r="L1634" s="39">
        <v>-106254.55899999999</v>
      </c>
      <c r="M1634" s="39">
        <v>5.0000000000000001E-3</v>
      </c>
      <c r="N1634" s="39">
        <v>5.0000000000000001E-3</v>
      </c>
      <c r="O1634" s="39">
        <v>-106254.55899999999</v>
      </c>
      <c r="P1634" s="39">
        <v>13900.954</v>
      </c>
      <c r="Q1634" s="39"/>
      <c r="R1634" s="39"/>
      <c r="S1634" s="39">
        <v>13900.954</v>
      </c>
      <c r="T1634" s="39">
        <v>-77629.335999999996</v>
      </c>
      <c r="U1634" s="39">
        <v>0</v>
      </c>
      <c r="V1634" s="39">
        <v>107286.198</v>
      </c>
      <c r="W1634" s="39">
        <v>17873.945</v>
      </c>
      <c r="X1634" s="39">
        <v>-47530.807000000001</v>
      </c>
      <c r="Y1634" s="39">
        <v>0</v>
      </c>
      <c r="Z1634" s="39">
        <v>0</v>
      </c>
      <c r="AA1634" s="39">
        <v>0</v>
      </c>
      <c r="AB1634" s="39">
        <v>0</v>
      </c>
      <c r="AC1634" s="39">
        <v>5.0000000000000001E-3</v>
      </c>
      <c r="AD1634" s="39"/>
      <c r="AE1634" s="39"/>
      <c r="AF1634" s="39"/>
      <c r="AG1634" s="39">
        <v>-77629.335999999996</v>
      </c>
      <c r="AH1634" s="39">
        <v>-77629.335999999996</v>
      </c>
      <c r="AI1634" s="39">
        <v>29656.862000000001</v>
      </c>
      <c r="AJ1634" s="39">
        <v>47530.807000000001</v>
      </c>
      <c r="AK1634" s="39">
        <v>0</v>
      </c>
      <c r="AL1634" s="39">
        <v>0</v>
      </c>
      <c r="AM1634" s="39">
        <v>0</v>
      </c>
      <c r="AN1634" s="39">
        <v>0</v>
      </c>
      <c r="AO1634" s="39">
        <v>0</v>
      </c>
      <c r="AP1634" s="39">
        <v>5.0000000000000001E-3</v>
      </c>
      <c r="AQ1634" s="39">
        <v>5.0000000000000001E-3</v>
      </c>
      <c r="AR1634" s="39">
        <v>5.0000000000000001E-3</v>
      </c>
      <c r="AS1634" s="41">
        <v>5.0000000000000001E-3</v>
      </c>
    </row>
    <row r="1635" spans="1:45">
      <c r="A1635" s="23" t="s">
        <v>228</v>
      </c>
      <c r="B1635" s="21" t="s">
        <v>229</v>
      </c>
      <c r="C1635" s="15" t="s">
        <v>57</v>
      </c>
      <c r="D1635" s="15" t="s">
        <v>58</v>
      </c>
      <c r="E1635" s="15" t="s">
        <v>68</v>
      </c>
      <c r="F1635" s="15" t="s">
        <v>69</v>
      </c>
      <c r="G1635" s="15" t="s">
        <v>1140</v>
      </c>
      <c r="H1635" s="45" t="s">
        <v>1141</v>
      </c>
      <c r="I1635" s="39"/>
      <c r="J1635" s="39">
        <v>0</v>
      </c>
      <c r="K1635" s="39">
        <v>0</v>
      </c>
      <c r="L1635" s="39"/>
      <c r="M1635" s="39">
        <v>-1E-3</v>
      </c>
      <c r="N1635" s="39">
        <v>-1E-3</v>
      </c>
      <c r="O1635" s="39"/>
      <c r="P1635" s="39"/>
      <c r="Q1635" s="39"/>
      <c r="R1635" s="39"/>
      <c r="S1635" s="39"/>
      <c r="T1635" s="39">
        <v>-89964.953999999998</v>
      </c>
      <c r="U1635" s="39">
        <v>0</v>
      </c>
      <c r="V1635" s="39">
        <v>98707.534</v>
      </c>
      <c r="W1635" s="39">
        <v>5129.9629999999997</v>
      </c>
      <c r="X1635" s="39">
        <v>-13872.543</v>
      </c>
      <c r="Y1635" s="39">
        <v>0</v>
      </c>
      <c r="Z1635" s="39">
        <v>0</v>
      </c>
      <c r="AA1635" s="39">
        <v>0</v>
      </c>
      <c r="AB1635" s="39">
        <v>0</v>
      </c>
      <c r="AC1635" s="39">
        <v>-1E-3</v>
      </c>
      <c r="AD1635" s="39"/>
      <c r="AE1635" s="39"/>
      <c r="AF1635" s="39"/>
      <c r="AG1635" s="39">
        <v>-89964.953999999998</v>
      </c>
      <c r="AH1635" s="39">
        <v>-89964.953999999998</v>
      </c>
      <c r="AI1635" s="39">
        <v>8742.58</v>
      </c>
      <c r="AJ1635" s="39">
        <v>13872.543</v>
      </c>
      <c r="AK1635" s="39">
        <v>0</v>
      </c>
      <c r="AL1635" s="39">
        <v>0</v>
      </c>
      <c r="AM1635" s="39">
        <v>0</v>
      </c>
      <c r="AN1635" s="39">
        <v>0</v>
      </c>
      <c r="AO1635" s="39">
        <v>0</v>
      </c>
      <c r="AP1635" s="39">
        <v>-1E-3</v>
      </c>
      <c r="AQ1635" s="39">
        <v>-1E-3</v>
      </c>
      <c r="AR1635" s="39">
        <v>-1E-3</v>
      </c>
      <c r="AS1635" s="41">
        <v>-1E-3</v>
      </c>
    </row>
    <row r="1636" spans="1:45">
      <c r="A1636" s="23" t="s">
        <v>228</v>
      </c>
      <c r="B1636" s="21" t="s">
        <v>229</v>
      </c>
      <c r="C1636" s="15" t="s">
        <v>57</v>
      </c>
      <c r="D1636" s="15" t="s">
        <v>58</v>
      </c>
      <c r="E1636" s="15" t="s">
        <v>68</v>
      </c>
      <c r="F1636" s="15" t="s">
        <v>69</v>
      </c>
      <c r="G1636" s="15" t="s">
        <v>1142</v>
      </c>
      <c r="H1636" s="45" t="s">
        <v>1143</v>
      </c>
      <c r="I1636" s="39">
        <v>-101424.80499999999</v>
      </c>
      <c r="J1636" s="39">
        <v>0</v>
      </c>
      <c r="K1636" s="39">
        <v>0</v>
      </c>
      <c r="L1636" s="39">
        <v>-101424.80499999999</v>
      </c>
      <c r="M1636" s="39">
        <v>0</v>
      </c>
      <c r="N1636" s="39">
        <v>0</v>
      </c>
      <c r="O1636" s="39">
        <v>-101424.80499999999</v>
      </c>
      <c r="P1636" s="39">
        <v>10478.573</v>
      </c>
      <c r="Q1636" s="39"/>
      <c r="R1636" s="39"/>
      <c r="S1636" s="39">
        <v>10478.573</v>
      </c>
      <c r="T1636" s="39">
        <v>-84045.213000000003</v>
      </c>
      <c r="U1636" s="39">
        <v>0</v>
      </c>
      <c r="V1636" s="39">
        <v>125609.152</v>
      </c>
      <c r="W1636" s="39">
        <v>23376.208999999999</v>
      </c>
      <c r="X1636" s="39">
        <v>-64940.148000000001</v>
      </c>
      <c r="Y1636" s="39">
        <v>0</v>
      </c>
      <c r="Z1636" s="39">
        <v>0</v>
      </c>
      <c r="AA1636" s="39">
        <v>0</v>
      </c>
      <c r="AB1636" s="39">
        <v>0</v>
      </c>
      <c r="AC1636" s="39">
        <v>0</v>
      </c>
      <c r="AD1636" s="39"/>
      <c r="AE1636" s="39"/>
      <c r="AF1636" s="39"/>
      <c r="AG1636" s="39">
        <v>-84045.213000000003</v>
      </c>
      <c r="AH1636" s="39">
        <v>-84045.213000000003</v>
      </c>
      <c r="AI1636" s="39">
        <v>41563.938999999998</v>
      </c>
      <c r="AJ1636" s="39">
        <v>64940.148000000001</v>
      </c>
      <c r="AK1636" s="39">
        <v>0</v>
      </c>
      <c r="AL1636" s="39">
        <v>0</v>
      </c>
      <c r="AM1636" s="39">
        <v>0</v>
      </c>
      <c r="AN1636" s="39">
        <v>0</v>
      </c>
      <c r="AO1636" s="39">
        <v>0</v>
      </c>
      <c r="AP1636" s="39">
        <v>0</v>
      </c>
      <c r="AQ1636" s="39">
        <v>0</v>
      </c>
      <c r="AR1636" s="39">
        <v>0</v>
      </c>
      <c r="AS1636" s="41">
        <v>0</v>
      </c>
    </row>
    <row r="1637" spans="1:45">
      <c r="A1637" s="23" t="s">
        <v>228</v>
      </c>
      <c r="B1637" s="21" t="s">
        <v>229</v>
      </c>
      <c r="C1637" s="15" t="s">
        <v>57</v>
      </c>
      <c r="D1637" s="15" t="s">
        <v>58</v>
      </c>
      <c r="E1637" s="15" t="s">
        <v>68</v>
      </c>
      <c r="F1637" s="15" t="s">
        <v>69</v>
      </c>
      <c r="G1637" s="15" t="s">
        <v>1144</v>
      </c>
      <c r="H1637" s="45" t="s">
        <v>1145</v>
      </c>
      <c r="I1637" s="39">
        <v>-441507.087</v>
      </c>
      <c r="J1637" s="39">
        <v>0</v>
      </c>
      <c r="K1637" s="39">
        <v>0</v>
      </c>
      <c r="L1637" s="39">
        <v>-441507.087</v>
      </c>
      <c r="M1637" s="39">
        <v>0</v>
      </c>
      <c r="N1637" s="39">
        <v>0</v>
      </c>
      <c r="O1637" s="39">
        <v>-441507.087</v>
      </c>
      <c r="P1637" s="39">
        <v>80803.100999999995</v>
      </c>
      <c r="Q1637" s="39"/>
      <c r="R1637" s="39"/>
      <c r="S1637" s="39">
        <v>80803.099000000002</v>
      </c>
      <c r="T1637" s="39">
        <v>-110612.42200000001</v>
      </c>
      <c r="U1637" s="39">
        <v>0</v>
      </c>
      <c r="V1637" s="39">
        <v>280430.77399999998</v>
      </c>
      <c r="W1637" s="39">
        <v>97636.024999999994</v>
      </c>
      <c r="X1637" s="39">
        <v>-267454.37699999998</v>
      </c>
      <c r="Y1637" s="39">
        <v>0</v>
      </c>
      <c r="Z1637" s="39">
        <v>0</v>
      </c>
      <c r="AA1637" s="39">
        <v>0</v>
      </c>
      <c r="AB1637" s="39">
        <v>0</v>
      </c>
      <c r="AC1637" s="39">
        <v>0</v>
      </c>
      <c r="AD1637" s="39"/>
      <c r="AE1637" s="39"/>
      <c r="AF1637" s="39"/>
      <c r="AG1637" s="39">
        <v>-110612.42200000001</v>
      </c>
      <c r="AH1637" s="39">
        <v>-110612.42200000001</v>
      </c>
      <c r="AI1637" s="39">
        <v>169818.35200000001</v>
      </c>
      <c r="AJ1637" s="39">
        <v>267454.37699999998</v>
      </c>
      <c r="AK1637" s="39">
        <v>0</v>
      </c>
      <c r="AL1637" s="39">
        <v>0</v>
      </c>
      <c r="AM1637" s="39">
        <v>0</v>
      </c>
      <c r="AN1637" s="39">
        <v>0</v>
      </c>
      <c r="AO1637" s="39">
        <v>0</v>
      </c>
      <c r="AP1637" s="39">
        <v>0</v>
      </c>
      <c r="AQ1637" s="39">
        <v>0</v>
      </c>
      <c r="AR1637" s="39">
        <v>0</v>
      </c>
      <c r="AS1637" s="41">
        <v>0</v>
      </c>
    </row>
    <row r="1638" spans="1:45">
      <c r="A1638" s="23" t="s">
        <v>228</v>
      </c>
      <c r="B1638" s="21" t="s">
        <v>229</v>
      </c>
      <c r="C1638" s="15" t="s">
        <v>57</v>
      </c>
      <c r="D1638" s="15" t="s">
        <v>58</v>
      </c>
      <c r="E1638" s="15" t="s">
        <v>68</v>
      </c>
      <c r="F1638" s="15" t="s">
        <v>69</v>
      </c>
      <c r="G1638" s="15" t="s">
        <v>1148</v>
      </c>
      <c r="H1638" s="45" t="s">
        <v>1132</v>
      </c>
      <c r="I1638" s="39">
        <v>-16872.75</v>
      </c>
      <c r="J1638" s="39">
        <v>0</v>
      </c>
      <c r="K1638" s="39">
        <v>0</v>
      </c>
      <c r="L1638" s="39">
        <v>-16872.75</v>
      </c>
      <c r="M1638" s="39">
        <v>0</v>
      </c>
      <c r="N1638" s="39">
        <v>0</v>
      </c>
      <c r="O1638" s="39">
        <v>-16872.75</v>
      </c>
      <c r="P1638" s="39">
        <v>755.00800000000004</v>
      </c>
      <c r="Q1638" s="39"/>
      <c r="R1638" s="39"/>
      <c r="S1638" s="39">
        <v>755.00800000000004</v>
      </c>
      <c r="T1638" s="39">
        <v>-115523.18</v>
      </c>
      <c r="U1638" s="39">
        <v>0</v>
      </c>
      <c r="V1638" s="39">
        <v>122329.51700000001</v>
      </c>
      <c r="W1638" s="39">
        <v>4005.6350000000002</v>
      </c>
      <c r="X1638" s="39">
        <v>-10811.972</v>
      </c>
      <c r="Y1638" s="39">
        <v>0</v>
      </c>
      <c r="Z1638" s="39">
        <v>0</v>
      </c>
      <c r="AA1638" s="39">
        <v>0</v>
      </c>
      <c r="AB1638" s="39">
        <v>0</v>
      </c>
      <c r="AC1638" s="39">
        <v>0</v>
      </c>
      <c r="AD1638" s="39"/>
      <c r="AE1638" s="39"/>
      <c r="AF1638" s="39"/>
      <c r="AG1638" s="39">
        <v>-115523.18</v>
      </c>
      <c r="AH1638" s="39">
        <v>-115523.18</v>
      </c>
      <c r="AI1638" s="39">
        <v>6806.3370000000004</v>
      </c>
      <c r="AJ1638" s="39">
        <v>10811.972</v>
      </c>
      <c r="AK1638" s="39">
        <v>0</v>
      </c>
      <c r="AL1638" s="39">
        <v>0</v>
      </c>
      <c r="AM1638" s="39">
        <v>0</v>
      </c>
      <c r="AN1638" s="39">
        <v>0</v>
      </c>
      <c r="AO1638" s="39">
        <v>0</v>
      </c>
      <c r="AP1638" s="39">
        <v>0</v>
      </c>
      <c r="AQ1638" s="39">
        <v>0</v>
      </c>
      <c r="AR1638" s="39">
        <v>0</v>
      </c>
      <c r="AS1638" s="41">
        <v>0</v>
      </c>
    </row>
    <row r="1639" spans="1:45">
      <c r="A1639" s="23" t="s">
        <v>228</v>
      </c>
      <c r="B1639" s="21" t="s">
        <v>229</v>
      </c>
      <c r="C1639" s="15" t="s">
        <v>57</v>
      </c>
      <c r="D1639" s="15" t="s">
        <v>58</v>
      </c>
      <c r="E1639" s="15" t="s">
        <v>68</v>
      </c>
      <c r="F1639" s="15" t="s">
        <v>69</v>
      </c>
      <c r="G1639" s="15" t="s">
        <v>1157</v>
      </c>
      <c r="H1639" s="45" t="s">
        <v>1158</v>
      </c>
      <c r="I1639" s="39"/>
      <c r="J1639" s="39">
        <v>0</v>
      </c>
      <c r="K1639" s="39">
        <v>0</v>
      </c>
      <c r="L1639" s="39"/>
      <c r="M1639" s="39">
        <v>0</v>
      </c>
      <c r="N1639" s="39">
        <v>0</v>
      </c>
      <c r="O1639" s="39"/>
      <c r="P1639" s="39"/>
      <c r="Q1639" s="39"/>
      <c r="R1639" s="39"/>
      <c r="S1639" s="39"/>
      <c r="T1639" s="39">
        <v>-61339.741999999998</v>
      </c>
      <c r="U1639" s="39">
        <v>0</v>
      </c>
      <c r="V1639" s="39">
        <v>67652.947</v>
      </c>
      <c r="W1639" s="39">
        <v>3316.5819999999999</v>
      </c>
      <c r="X1639" s="39">
        <v>-9629.7870000000003</v>
      </c>
      <c r="Y1639" s="39">
        <v>0</v>
      </c>
      <c r="Z1639" s="39">
        <v>0</v>
      </c>
      <c r="AA1639" s="39">
        <v>0</v>
      </c>
      <c r="AB1639" s="39">
        <v>0</v>
      </c>
      <c r="AC1639" s="39">
        <v>0</v>
      </c>
      <c r="AD1639" s="39"/>
      <c r="AE1639" s="39"/>
      <c r="AF1639" s="39"/>
      <c r="AG1639" s="39">
        <v>-61339.741999999998</v>
      </c>
      <c r="AH1639" s="39">
        <v>-61339.741999999998</v>
      </c>
      <c r="AI1639" s="39">
        <v>6313.2049999999999</v>
      </c>
      <c r="AJ1639" s="39">
        <v>9629.7870000000003</v>
      </c>
      <c r="AK1639" s="39">
        <v>0</v>
      </c>
      <c r="AL1639" s="39">
        <v>0</v>
      </c>
      <c r="AM1639" s="39">
        <v>0</v>
      </c>
      <c r="AN1639" s="39">
        <v>0</v>
      </c>
      <c r="AO1639" s="39">
        <v>0</v>
      </c>
      <c r="AP1639" s="39">
        <v>0</v>
      </c>
      <c r="AQ1639" s="39">
        <v>0</v>
      </c>
      <c r="AR1639" s="39">
        <v>0</v>
      </c>
      <c r="AS1639" s="41">
        <v>0</v>
      </c>
    </row>
    <row r="1640" spans="1:45">
      <c r="A1640" s="23" t="s">
        <v>228</v>
      </c>
      <c r="B1640" s="21" t="s">
        <v>229</v>
      </c>
      <c r="C1640" s="15" t="s">
        <v>57</v>
      </c>
      <c r="D1640" s="15" t="s">
        <v>58</v>
      </c>
      <c r="E1640" s="15" t="s">
        <v>68</v>
      </c>
      <c r="F1640" s="15" t="s">
        <v>69</v>
      </c>
      <c r="G1640" s="15" t="s">
        <v>1159</v>
      </c>
      <c r="H1640" s="45" t="s">
        <v>1160</v>
      </c>
      <c r="I1640" s="39"/>
      <c r="J1640" s="39">
        <v>0</v>
      </c>
      <c r="K1640" s="39">
        <v>0</v>
      </c>
      <c r="L1640" s="39"/>
      <c r="M1640" s="39">
        <v>0</v>
      </c>
      <c r="N1640" s="39">
        <v>0</v>
      </c>
      <c r="O1640" s="39"/>
      <c r="P1640" s="39"/>
      <c r="Q1640" s="39"/>
      <c r="R1640" s="39"/>
      <c r="S1640" s="39"/>
      <c r="T1640" s="39">
        <v>-61339.741999999998</v>
      </c>
      <c r="U1640" s="39">
        <v>0</v>
      </c>
      <c r="V1640" s="39">
        <v>66136.831000000006</v>
      </c>
      <c r="W1640" s="39">
        <v>2610.6390000000001</v>
      </c>
      <c r="X1640" s="39">
        <v>-7407.7280000000001</v>
      </c>
      <c r="Y1640" s="39">
        <v>0</v>
      </c>
      <c r="Z1640" s="39">
        <v>0</v>
      </c>
      <c r="AA1640" s="39">
        <v>0</v>
      </c>
      <c r="AB1640" s="39">
        <v>0</v>
      </c>
      <c r="AC1640" s="39">
        <v>0</v>
      </c>
      <c r="AD1640" s="39"/>
      <c r="AE1640" s="39"/>
      <c r="AF1640" s="39"/>
      <c r="AG1640" s="39">
        <v>-61339.741999999998</v>
      </c>
      <c r="AH1640" s="39">
        <v>-61339.741999999998</v>
      </c>
      <c r="AI1640" s="39">
        <v>4797.0889999999999</v>
      </c>
      <c r="AJ1640" s="39">
        <v>7407.7280000000001</v>
      </c>
      <c r="AK1640" s="39">
        <v>0</v>
      </c>
      <c r="AL1640" s="39">
        <v>0</v>
      </c>
      <c r="AM1640" s="39">
        <v>0</v>
      </c>
      <c r="AN1640" s="39">
        <v>0</v>
      </c>
      <c r="AO1640" s="39">
        <v>0</v>
      </c>
      <c r="AP1640" s="39">
        <v>0</v>
      </c>
      <c r="AQ1640" s="39">
        <v>0</v>
      </c>
      <c r="AR1640" s="39">
        <v>0</v>
      </c>
      <c r="AS1640" s="41">
        <v>0</v>
      </c>
    </row>
    <row r="1641" spans="1:45">
      <c r="A1641" s="23" t="s">
        <v>228</v>
      </c>
      <c r="B1641" s="21" t="s">
        <v>229</v>
      </c>
      <c r="C1641" s="15" t="s">
        <v>57</v>
      </c>
      <c r="D1641" s="15" t="s">
        <v>58</v>
      </c>
      <c r="E1641" s="15" t="s">
        <v>68</v>
      </c>
      <c r="F1641" s="15" t="s">
        <v>69</v>
      </c>
      <c r="G1641" s="15" t="s">
        <v>1163</v>
      </c>
      <c r="H1641" s="45" t="s">
        <v>1164</v>
      </c>
      <c r="I1641" s="39"/>
      <c r="J1641" s="39">
        <v>0</v>
      </c>
      <c r="K1641" s="39">
        <v>0</v>
      </c>
      <c r="L1641" s="39"/>
      <c r="M1641" s="39">
        <v>-1E-3</v>
      </c>
      <c r="N1641" s="39">
        <v>-1E-3</v>
      </c>
      <c r="O1641" s="39"/>
      <c r="P1641" s="39"/>
      <c r="Q1641" s="39"/>
      <c r="R1641" s="39"/>
      <c r="S1641" s="39"/>
      <c r="T1641" s="39">
        <v>-37826.173999999999</v>
      </c>
      <c r="U1641" s="39">
        <v>0</v>
      </c>
      <c r="V1641" s="39">
        <v>37672.078999999998</v>
      </c>
      <c r="W1641" s="39">
        <v>19.707999999999998</v>
      </c>
      <c r="X1641" s="39">
        <v>134.387</v>
      </c>
      <c r="Y1641" s="39">
        <v>0</v>
      </c>
      <c r="Z1641" s="39">
        <v>0</v>
      </c>
      <c r="AA1641" s="39">
        <v>0</v>
      </c>
      <c r="AB1641" s="39">
        <v>0</v>
      </c>
      <c r="AC1641" s="39">
        <v>-1E-3</v>
      </c>
      <c r="AD1641" s="39"/>
      <c r="AE1641" s="39"/>
      <c r="AF1641" s="39"/>
      <c r="AG1641" s="39">
        <v>-37826.173999999999</v>
      </c>
      <c r="AH1641" s="39">
        <v>-37826.173999999999</v>
      </c>
      <c r="AI1641" s="39">
        <v>-154.095</v>
      </c>
      <c r="AJ1641" s="39">
        <v>-134.387</v>
      </c>
      <c r="AK1641" s="39">
        <v>0</v>
      </c>
      <c r="AL1641" s="39">
        <v>0</v>
      </c>
      <c r="AM1641" s="39">
        <v>0</v>
      </c>
      <c r="AN1641" s="39">
        <v>0</v>
      </c>
      <c r="AO1641" s="39">
        <v>0</v>
      </c>
      <c r="AP1641" s="39">
        <v>-1E-3</v>
      </c>
      <c r="AQ1641" s="39">
        <v>-1E-3</v>
      </c>
      <c r="AR1641" s="39">
        <v>-1E-3</v>
      </c>
      <c r="AS1641" s="41">
        <v>-1E-3</v>
      </c>
    </row>
    <row r="1642" spans="1:45">
      <c r="A1642" s="23" t="s">
        <v>228</v>
      </c>
      <c r="B1642" s="21" t="s">
        <v>229</v>
      </c>
      <c r="C1642" s="15" t="s">
        <v>57</v>
      </c>
      <c r="D1642" s="15" t="s">
        <v>58</v>
      </c>
      <c r="E1642" s="15" t="s">
        <v>68</v>
      </c>
      <c r="F1642" s="15" t="s">
        <v>69</v>
      </c>
      <c r="G1642" s="15" t="s">
        <v>1165</v>
      </c>
      <c r="H1642" s="45" t="s">
        <v>1134</v>
      </c>
      <c r="I1642" s="39">
        <v>-58637.841</v>
      </c>
      <c r="J1642" s="39">
        <v>0</v>
      </c>
      <c r="K1642" s="39">
        <v>0</v>
      </c>
      <c r="L1642" s="39">
        <v>-58637.841</v>
      </c>
      <c r="M1642" s="39">
        <v>-1E-3</v>
      </c>
      <c r="N1642" s="39">
        <v>-1E-3</v>
      </c>
      <c r="O1642" s="39">
        <v>-58637.841</v>
      </c>
      <c r="P1642" s="39">
        <v>4029.3530000000001</v>
      </c>
      <c r="Q1642" s="39"/>
      <c r="R1642" s="39"/>
      <c r="S1642" s="39">
        <v>4029.3530000000001</v>
      </c>
      <c r="T1642" s="39">
        <v>47329.875</v>
      </c>
      <c r="U1642" s="39">
        <v>0</v>
      </c>
      <c r="V1642" s="39">
        <v>-47483.97</v>
      </c>
      <c r="W1642" s="39">
        <v>19.707999999999998</v>
      </c>
      <c r="X1642" s="39">
        <v>134.387</v>
      </c>
      <c r="Y1642" s="39">
        <v>0</v>
      </c>
      <c r="Z1642" s="39">
        <v>0</v>
      </c>
      <c r="AA1642" s="39">
        <v>0</v>
      </c>
      <c r="AB1642" s="39">
        <v>0</v>
      </c>
      <c r="AC1642" s="39">
        <v>-1E-3</v>
      </c>
      <c r="AD1642" s="39"/>
      <c r="AE1642" s="39"/>
      <c r="AF1642" s="39"/>
      <c r="AG1642" s="39">
        <v>47329.875</v>
      </c>
      <c r="AH1642" s="39">
        <v>47329.875</v>
      </c>
      <c r="AI1642" s="39">
        <v>-154.095</v>
      </c>
      <c r="AJ1642" s="39">
        <v>-134.387</v>
      </c>
      <c r="AK1642" s="39">
        <v>0</v>
      </c>
      <c r="AL1642" s="39">
        <v>0</v>
      </c>
      <c r="AM1642" s="39">
        <v>0</v>
      </c>
      <c r="AN1642" s="39">
        <v>0</v>
      </c>
      <c r="AO1642" s="39">
        <v>0</v>
      </c>
      <c r="AP1642" s="39">
        <v>-1E-3</v>
      </c>
      <c r="AQ1642" s="39">
        <v>-1E-3</v>
      </c>
      <c r="AR1642" s="39">
        <v>-1E-3</v>
      </c>
      <c r="AS1642" s="41">
        <v>-1E-3</v>
      </c>
    </row>
    <row r="1643" spans="1:45">
      <c r="A1643" s="23" t="s">
        <v>228</v>
      </c>
      <c r="B1643" s="21" t="s">
        <v>229</v>
      </c>
      <c r="C1643" s="15" t="s">
        <v>57</v>
      </c>
      <c r="D1643" s="15" t="s">
        <v>58</v>
      </c>
      <c r="E1643" s="15" t="s">
        <v>68</v>
      </c>
      <c r="F1643" s="15" t="s">
        <v>69</v>
      </c>
      <c r="G1643" s="15" t="s">
        <v>1166</v>
      </c>
      <c r="H1643" s="45" t="s">
        <v>1167</v>
      </c>
      <c r="I1643" s="39">
        <v>-41958.889000000003</v>
      </c>
      <c r="J1643" s="39">
        <v>0</v>
      </c>
      <c r="K1643" s="39">
        <v>0</v>
      </c>
      <c r="L1643" s="39">
        <v>-41958.889000000003</v>
      </c>
      <c r="M1643" s="39">
        <v>-1E-3</v>
      </c>
      <c r="N1643" s="39">
        <v>-1E-3</v>
      </c>
      <c r="O1643" s="39">
        <v>-41958.889000000003</v>
      </c>
      <c r="P1643" s="39">
        <v>1877.5429999999999</v>
      </c>
      <c r="Q1643" s="39"/>
      <c r="R1643" s="39"/>
      <c r="S1643" s="39">
        <v>1877.5429999999999</v>
      </c>
      <c r="T1643" s="39">
        <v>40330.745999999999</v>
      </c>
      <c r="U1643" s="39">
        <v>0</v>
      </c>
      <c r="V1643" s="39">
        <v>-40484.841</v>
      </c>
      <c r="W1643" s="39">
        <v>19.707999999999998</v>
      </c>
      <c r="X1643" s="39">
        <v>134.387</v>
      </c>
      <c r="Y1643" s="39">
        <v>0</v>
      </c>
      <c r="Z1643" s="39">
        <v>0</v>
      </c>
      <c r="AA1643" s="39">
        <v>0</v>
      </c>
      <c r="AB1643" s="39">
        <v>0</v>
      </c>
      <c r="AC1643" s="39">
        <v>-1E-3</v>
      </c>
      <c r="AD1643" s="39"/>
      <c r="AE1643" s="39"/>
      <c r="AF1643" s="39"/>
      <c r="AG1643" s="39">
        <v>40330.745999999999</v>
      </c>
      <c r="AH1643" s="39">
        <v>40330.745999999999</v>
      </c>
      <c r="AI1643" s="39">
        <v>-154.095</v>
      </c>
      <c r="AJ1643" s="39">
        <v>-134.387</v>
      </c>
      <c r="AK1643" s="39">
        <v>0</v>
      </c>
      <c r="AL1643" s="39">
        <v>0</v>
      </c>
      <c r="AM1643" s="39">
        <v>0</v>
      </c>
      <c r="AN1643" s="39">
        <v>0</v>
      </c>
      <c r="AO1643" s="39">
        <v>0</v>
      </c>
      <c r="AP1643" s="39">
        <v>-1E-3</v>
      </c>
      <c r="AQ1643" s="39">
        <v>-1E-3</v>
      </c>
      <c r="AR1643" s="39">
        <v>-1E-3</v>
      </c>
      <c r="AS1643" s="41">
        <v>-1E-3</v>
      </c>
    </row>
    <row r="1644" spans="1:45">
      <c r="A1644" s="23" t="s">
        <v>228</v>
      </c>
      <c r="B1644" s="21" t="s">
        <v>229</v>
      </c>
      <c r="C1644" s="15" t="s">
        <v>57</v>
      </c>
      <c r="D1644" s="15" t="s">
        <v>58</v>
      </c>
      <c r="E1644" s="15" t="s">
        <v>68</v>
      </c>
      <c r="F1644" s="15" t="s">
        <v>69</v>
      </c>
      <c r="G1644" s="15" t="s">
        <v>1170</v>
      </c>
      <c r="H1644" s="45" t="s">
        <v>1171</v>
      </c>
      <c r="I1644" s="39">
        <v>-4787.2860000000001</v>
      </c>
      <c r="J1644" s="39">
        <v>0</v>
      </c>
      <c r="K1644" s="39">
        <v>0</v>
      </c>
      <c r="L1644" s="39">
        <v>-4787.2860000000001</v>
      </c>
      <c r="M1644" s="39">
        <v>-1E-3</v>
      </c>
      <c r="N1644" s="39">
        <v>-1E-3</v>
      </c>
      <c r="O1644" s="39">
        <v>-4787.2860000000001</v>
      </c>
      <c r="P1644" s="39">
        <v>328.96300000000002</v>
      </c>
      <c r="Q1644" s="39"/>
      <c r="R1644" s="39"/>
      <c r="S1644" s="39">
        <v>328.96499999999997</v>
      </c>
      <c r="T1644" s="39">
        <v>-37826.173999999999</v>
      </c>
      <c r="U1644" s="39">
        <v>0</v>
      </c>
      <c r="V1644" s="39">
        <v>37672.078999999998</v>
      </c>
      <c r="W1644" s="39">
        <v>19.707999999999998</v>
      </c>
      <c r="X1644" s="39">
        <v>134.387</v>
      </c>
      <c r="Y1644" s="39">
        <v>0</v>
      </c>
      <c r="Z1644" s="39">
        <v>0</v>
      </c>
      <c r="AA1644" s="39">
        <v>0</v>
      </c>
      <c r="AB1644" s="39">
        <v>0</v>
      </c>
      <c r="AC1644" s="39">
        <v>-1E-3</v>
      </c>
      <c r="AD1644" s="39"/>
      <c r="AE1644" s="39"/>
      <c r="AF1644" s="39"/>
      <c r="AG1644" s="39">
        <v>-37826.173999999999</v>
      </c>
      <c r="AH1644" s="39">
        <v>-37826.173999999999</v>
      </c>
      <c r="AI1644" s="39">
        <v>-154.095</v>
      </c>
      <c r="AJ1644" s="39">
        <v>-134.387</v>
      </c>
      <c r="AK1644" s="39">
        <v>0</v>
      </c>
      <c r="AL1644" s="39">
        <v>0</v>
      </c>
      <c r="AM1644" s="39">
        <v>0</v>
      </c>
      <c r="AN1644" s="39">
        <v>0</v>
      </c>
      <c r="AO1644" s="39">
        <v>0</v>
      </c>
      <c r="AP1644" s="39">
        <v>-1E-3</v>
      </c>
      <c r="AQ1644" s="39">
        <v>-1E-3</v>
      </c>
      <c r="AR1644" s="39">
        <v>-1E-3</v>
      </c>
      <c r="AS1644" s="41">
        <v>-1E-3</v>
      </c>
    </row>
    <row r="1645" spans="1:45">
      <c r="A1645" s="23" t="s">
        <v>228</v>
      </c>
      <c r="B1645" s="21" t="s">
        <v>229</v>
      </c>
      <c r="C1645" s="15" t="s">
        <v>57</v>
      </c>
      <c r="D1645" s="15" t="s">
        <v>58</v>
      </c>
      <c r="E1645" s="15" t="s">
        <v>68</v>
      </c>
      <c r="F1645" s="15" t="s">
        <v>69</v>
      </c>
      <c r="G1645" s="15" t="s">
        <v>1172</v>
      </c>
      <c r="H1645" s="45" t="s">
        <v>1173</v>
      </c>
      <c r="I1645" s="39">
        <v>0</v>
      </c>
      <c r="J1645" s="39">
        <v>0</v>
      </c>
      <c r="K1645" s="39">
        <v>0</v>
      </c>
      <c r="L1645" s="39"/>
      <c r="M1645" s="39">
        <v>-1E-3</v>
      </c>
      <c r="N1645" s="39">
        <v>-1E-3</v>
      </c>
      <c r="O1645" s="39"/>
      <c r="P1645" s="39">
        <v>-1642</v>
      </c>
      <c r="Q1645" s="39"/>
      <c r="R1645" s="39"/>
      <c r="S1645" s="39">
        <v>-1642</v>
      </c>
      <c r="T1645" s="39">
        <v>-37826.173999999999</v>
      </c>
      <c r="U1645" s="39">
        <v>0</v>
      </c>
      <c r="V1645" s="39">
        <v>37672.078999999998</v>
      </c>
      <c r="W1645" s="39">
        <v>19.707999999999998</v>
      </c>
      <c r="X1645" s="39">
        <v>134.387</v>
      </c>
      <c r="Y1645" s="39">
        <v>0</v>
      </c>
      <c r="Z1645" s="39">
        <v>0</v>
      </c>
      <c r="AA1645" s="39">
        <v>0</v>
      </c>
      <c r="AB1645" s="39">
        <v>0</v>
      </c>
      <c r="AC1645" s="39">
        <v>-1E-3</v>
      </c>
      <c r="AD1645" s="39"/>
      <c r="AE1645" s="39"/>
      <c r="AF1645" s="39"/>
      <c r="AG1645" s="39">
        <v>-37826.173999999999</v>
      </c>
      <c r="AH1645" s="39">
        <v>-37826.173999999999</v>
      </c>
      <c r="AI1645" s="39">
        <v>-154.095</v>
      </c>
      <c r="AJ1645" s="39">
        <v>-134.387</v>
      </c>
      <c r="AK1645" s="39">
        <v>0</v>
      </c>
      <c r="AL1645" s="39">
        <v>0</v>
      </c>
      <c r="AM1645" s="39">
        <v>0</v>
      </c>
      <c r="AN1645" s="39">
        <v>0</v>
      </c>
      <c r="AO1645" s="39">
        <v>0</v>
      </c>
      <c r="AP1645" s="39">
        <v>-1E-3</v>
      </c>
      <c r="AQ1645" s="39">
        <v>-1E-3</v>
      </c>
      <c r="AR1645" s="39">
        <v>-1E-3</v>
      </c>
      <c r="AS1645" s="41">
        <v>-1E-3</v>
      </c>
    </row>
    <row r="1646" spans="1:45">
      <c r="A1646" s="23" t="s">
        <v>230</v>
      </c>
      <c r="B1646" s="21" t="s">
        <v>231</v>
      </c>
      <c r="C1646" s="15" t="s">
        <v>57</v>
      </c>
      <c r="D1646" s="15" t="s">
        <v>58</v>
      </c>
      <c r="E1646" s="15" t="s">
        <v>66</v>
      </c>
      <c r="F1646" s="15" t="s">
        <v>67</v>
      </c>
      <c r="G1646" s="15" t="s">
        <v>1131</v>
      </c>
      <c r="H1646" s="45" t="s">
        <v>1132</v>
      </c>
      <c r="I1646" s="39">
        <v>0</v>
      </c>
      <c r="J1646" s="39"/>
      <c r="K1646" s="39"/>
      <c r="L1646" s="39"/>
      <c r="M1646" s="39"/>
      <c r="N1646" s="39"/>
      <c r="O1646" s="39"/>
      <c r="P1646" s="39">
        <v>0</v>
      </c>
      <c r="Q1646" s="39"/>
      <c r="R1646" s="39"/>
      <c r="S1646" s="39"/>
      <c r="T1646" s="39"/>
      <c r="U1646" s="39"/>
      <c r="V1646" s="39"/>
      <c r="W1646" s="39"/>
      <c r="X1646" s="39"/>
      <c r="Y1646" s="39"/>
      <c r="Z1646" s="39"/>
      <c r="AA1646" s="39"/>
      <c r="AB1646" s="39"/>
      <c r="AC1646" s="39"/>
      <c r="AD1646" s="39"/>
      <c r="AE1646" s="39"/>
      <c r="AF1646" s="39"/>
      <c r="AG1646" s="39"/>
      <c r="AH1646" s="39"/>
      <c r="AI1646" s="39"/>
      <c r="AJ1646" s="39"/>
      <c r="AK1646" s="39"/>
      <c r="AL1646" s="39"/>
      <c r="AM1646" s="39"/>
      <c r="AN1646" s="39"/>
      <c r="AO1646" s="39"/>
      <c r="AP1646" s="39"/>
      <c r="AQ1646" s="39"/>
      <c r="AR1646" s="39"/>
      <c r="AS1646" s="41"/>
    </row>
    <row r="1647" spans="1:45">
      <c r="A1647" s="23" t="s">
        <v>230</v>
      </c>
      <c r="B1647" s="21" t="s">
        <v>231</v>
      </c>
      <c r="C1647" s="15" t="s">
        <v>57</v>
      </c>
      <c r="D1647" s="15" t="s">
        <v>58</v>
      </c>
      <c r="E1647" s="15" t="s">
        <v>66</v>
      </c>
      <c r="F1647" s="15" t="s">
        <v>67</v>
      </c>
      <c r="G1647" s="15" t="s">
        <v>1133</v>
      </c>
      <c r="H1647" s="45" t="s">
        <v>1134</v>
      </c>
      <c r="I1647" s="39">
        <v>0</v>
      </c>
      <c r="J1647" s="39"/>
      <c r="K1647" s="39"/>
      <c r="L1647" s="39"/>
      <c r="M1647" s="39"/>
      <c r="N1647" s="39"/>
      <c r="O1647" s="39"/>
      <c r="P1647" s="39">
        <v>0</v>
      </c>
      <c r="Q1647" s="39"/>
      <c r="R1647" s="39"/>
      <c r="S1647" s="39"/>
      <c r="T1647" s="39"/>
      <c r="U1647" s="39"/>
      <c r="V1647" s="39"/>
      <c r="W1647" s="39"/>
      <c r="X1647" s="39"/>
      <c r="Y1647" s="39"/>
      <c r="Z1647" s="39"/>
      <c r="AA1647" s="39"/>
      <c r="AB1647" s="39"/>
      <c r="AC1647" s="39"/>
      <c r="AD1647" s="39"/>
      <c r="AE1647" s="39"/>
      <c r="AF1647" s="39"/>
      <c r="AG1647" s="39"/>
      <c r="AH1647" s="39"/>
      <c r="AI1647" s="39"/>
      <c r="AJ1647" s="39"/>
      <c r="AK1647" s="39"/>
      <c r="AL1647" s="39"/>
      <c r="AM1647" s="39"/>
      <c r="AN1647" s="39"/>
      <c r="AO1647" s="39"/>
      <c r="AP1647" s="39"/>
      <c r="AQ1647" s="39"/>
      <c r="AR1647" s="39"/>
      <c r="AS1647" s="41"/>
    </row>
    <row r="1648" spans="1:45">
      <c r="A1648" s="23" t="s">
        <v>230</v>
      </c>
      <c r="B1648" s="21" t="s">
        <v>231</v>
      </c>
      <c r="C1648" s="15" t="s">
        <v>57</v>
      </c>
      <c r="D1648" s="15" t="s">
        <v>58</v>
      </c>
      <c r="E1648" s="15" t="s">
        <v>66</v>
      </c>
      <c r="F1648" s="15" t="s">
        <v>67</v>
      </c>
      <c r="G1648" s="15" t="s">
        <v>1146</v>
      </c>
      <c r="H1648" s="45" t="s">
        <v>1147</v>
      </c>
      <c r="I1648" s="39">
        <v>0</v>
      </c>
      <c r="J1648" s="39"/>
      <c r="K1648" s="39"/>
      <c r="L1648" s="39"/>
      <c r="M1648" s="39"/>
      <c r="N1648" s="39"/>
      <c r="O1648" s="39"/>
      <c r="P1648" s="39">
        <v>0</v>
      </c>
      <c r="Q1648" s="39"/>
      <c r="R1648" s="39"/>
      <c r="S1648" s="39"/>
      <c r="T1648" s="39"/>
      <c r="U1648" s="39"/>
      <c r="V1648" s="39"/>
      <c r="W1648" s="39"/>
      <c r="X1648" s="39"/>
      <c r="Y1648" s="39"/>
      <c r="Z1648" s="39"/>
      <c r="AA1648" s="39"/>
      <c r="AB1648" s="39"/>
      <c r="AC1648" s="39"/>
      <c r="AD1648" s="39"/>
      <c r="AE1648" s="39"/>
      <c r="AF1648" s="39"/>
      <c r="AG1648" s="39"/>
      <c r="AH1648" s="39"/>
      <c r="AI1648" s="39"/>
      <c r="AJ1648" s="39"/>
      <c r="AK1648" s="39"/>
      <c r="AL1648" s="39"/>
      <c r="AM1648" s="39"/>
      <c r="AN1648" s="39"/>
      <c r="AO1648" s="39"/>
      <c r="AP1648" s="39"/>
      <c r="AQ1648" s="39"/>
      <c r="AR1648" s="39"/>
      <c r="AS1648" s="41"/>
    </row>
    <row r="1649" spans="1:45">
      <c r="A1649" s="23" t="s">
        <v>230</v>
      </c>
      <c r="B1649" s="21" t="s">
        <v>231</v>
      </c>
      <c r="C1649" s="15" t="s">
        <v>57</v>
      </c>
      <c r="D1649" s="15" t="s">
        <v>58</v>
      </c>
      <c r="E1649" s="15" t="s">
        <v>66</v>
      </c>
      <c r="F1649" s="15" t="s">
        <v>67</v>
      </c>
      <c r="G1649" s="15" t="s">
        <v>1151</v>
      </c>
      <c r="H1649" s="45" t="s">
        <v>1152</v>
      </c>
      <c r="I1649" s="39">
        <v>0</v>
      </c>
      <c r="J1649" s="39"/>
      <c r="K1649" s="39"/>
      <c r="L1649" s="39"/>
      <c r="M1649" s="39"/>
      <c r="N1649" s="39"/>
      <c r="O1649" s="39"/>
      <c r="P1649" s="39">
        <v>0</v>
      </c>
      <c r="Q1649" s="39"/>
      <c r="R1649" s="39"/>
      <c r="S1649" s="39"/>
      <c r="T1649" s="39"/>
      <c r="U1649" s="39"/>
      <c r="V1649" s="39"/>
      <c r="W1649" s="39"/>
      <c r="X1649" s="39"/>
      <c r="Y1649" s="39"/>
      <c r="Z1649" s="39"/>
      <c r="AA1649" s="39"/>
      <c r="AB1649" s="39"/>
      <c r="AC1649" s="39"/>
      <c r="AD1649" s="39"/>
      <c r="AE1649" s="39"/>
      <c r="AF1649" s="39"/>
      <c r="AG1649" s="39"/>
      <c r="AH1649" s="39"/>
      <c r="AI1649" s="39"/>
      <c r="AJ1649" s="39"/>
      <c r="AK1649" s="39"/>
      <c r="AL1649" s="39"/>
      <c r="AM1649" s="39"/>
      <c r="AN1649" s="39"/>
      <c r="AO1649" s="39"/>
      <c r="AP1649" s="39"/>
      <c r="AQ1649" s="39"/>
      <c r="AR1649" s="39"/>
      <c r="AS1649" s="41"/>
    </row>
    <row r="1650" spans="1:45">
      <c r="A1650" s="23" t="s">
        <v>230</v>
      </c>
      <c r="B1650" s="21" t="s">
        <v>231</v>
      </c>
      <c r="C1650" s="15" t="s">
        <v>57</v>
      </c>
      <c r="D1650" s="15" t="s">
        <v>58</v>
      </c>
      <c r="E1650" s="15" t="s">
        <v>66</v>
      </c>
      <c r="F1650" s="15" t="s">
        <v>67</v>
      </c>
      <c r="G1650" s="15" t="s">
        <v>1155</v>
      </c>
      <c r="H1650" s="45" t="s">
        <v>1156</v>
      </c>
      <c r="I1650" s="39">
        <v>0</v>
      </c>
      <c r="J1650" s="39"/>
      <c r="K1650" s="39"/>
      <c r="L1650" s="39"/>
      <c r="M1650" s="39"/>
      <c r="N1650" s="39"/>
      <c r="O1650" s="39"/>
      <c r="P1650" s="39">
        <v>0</v>
      </c>
      <c r="Q1650" s="39"/>
      <c r="R1650" s="39"/>
      <c r="S1650" s="39"/>
      <c r="T1650" s="39"/>
      <c r="U1650" s="39"/>
      <c r="V1650" s="39"/>
      <c r="W1650" s="39"/>
      <c r="X1650" s="39"/>
      <c r="Y1650" s="39"/>
      <c r="Z1650" s="39"/>
      <c r="AA1650" s="39"/>
      <c r="AB1650" s="39"/>
      <c r="AC1650" s="39"/>
      <c r="AD1650" s="39"/>
      <c r="AE1650" s="39"/>
      <c r="AF1650" s="39"/>
      <c r="AG1650" s="39"/>
      <c r="AH1650" s="39"/>
      <c r="AI1650" s="39"/>
      <c r="AJ1650" s="39"/>
      <c r="AK1650" s="39"/>
      <c r="AL1650" s="39"/>
      <c r="AM1650" s="39"/>
      <c r="AN1650" s="39"/>
      <c r="AO1650" s="39"/>
      <c r="AP1650" s="39"/>
      <c r="AQ1650" s="39"/>
      <c r="AR1650" s="39"/>
      <c r="AS1650" s="41"/>
    </row>
    <row r="1651" spans="1:45">
      <c r="A1651" s="23" t="s">
        <v>230</v>
      </c>
      <c r="B1651" s="21" t="s">
        <v>231</v>
      </c>
      <c r="C1651" s="15" t="s">
        <v>57</v>
      </c>
      <c r="D1651" s="15" t="s">
        <v>58</v>
      </c>
      <c r="E1651" s="15" t="s">
        <v>66</v>
      </c>
      <c r="F1651" s="15" t="s">
        <v>67</v>
      </c>
      <c r="G1651" s="15" t="s">
        <v>1165</v>
      </c>
      <c r="H1651" s="45" t="s">
        <v>1134</v>
      </c>
      <c r="I1651" s="39">
        <v>0</v>
      </c>
      <c r="J1651" s="39"/>
      <c r="K1651" s="39"/>
      <c r="L1651" s="39"/>
      <c r="M1651" s="39"/>
      <c r="N1651" s="39"/>
      <c r="O1651" s="39"/>
      <c r="P1651" s="39">
        <v>0</v>
      </c>
      <c r="Q1651" s="39"/>
      <c r="R1651" s="39"/>
      <c r="S1651" s="39"/>
      <c r="T1651" s="39"/>
      <c r="U1651" s="39"/>
      <c r="V1651" s="39"/>
      <c r="W1651" s="39"/>
      <c r="X1651" s="39"/>
      <c r="Y1651" s="39"/>
      <c r="Z1651" s="39"/>
      <c r="AA1651" s="39"/>
      <c r="AB1651" s="39"/>
      <c r="AC1651" s="39"/>
      <c r="AD1651" s="39"/>
      <c r="AE1651" s="39"/>
      <c r="AF1651" s="39"/>
      <c r="AG1651" s="39"/>
      <c r="AH1651" s="39"/>
      <c r="AI1651" s="39"/>
      <c r="AJ1651" s="39"/>
      <c r="AK1651" s="39"/>
      <c r="AL1651" s="39"/>
      <c r="AM1651" s="39"/>
      <c r="AN1651" s="39"/>
      <c r="AO1651" s="39"/>
      <c r="AP1651" s="39"/>
      <c r="AQ1651" s="39"/>
      <c r="AR1651" s="39"/>
      <c r="AS1651" s="41"/>
    </row>
    <row r="1652" spans="1:45">
      <c r="A1652" s="23" t="s">
        <v>230</v>
      </c>
      <c r="B1652" s="21" t="s">
        <v>231</v>
      </c>
      <c r="C1652" s="15" t="s">
        <v>57</v>
      </c>
      <c r="D1652" s="15" t="s">
        <v>58</v>
      </c>
      <c r="E1652" s="15" t="s">
        <v>66</v>
      </c>
      <c r="F1652" s="15" t="s">
        <v>67</v>
      </c>
      <c r="G1652" s="15" t="s">
        <v>1166</v>
      </c>
      <c r="H1652" s="45" t="s">
        <v>1167</v>
      </c>
      <c r="I1652" s="39">
        <v>0</v>
      </c>
      <c r="J1652" s="39"/>
      <c r="K1652" s="39"/>
      <c r="L1652" s="39"/>
      <c r="M1652" s="39"/>
      <c r="N1652" s="39"/>
      <c r="O1652" s="39"/>
      <c r="P1652" s="39">
        <v>0</v>
      </c>
      <c r="Q1652" s="39"/>
      <c r="R1652" s="39"/>
      <c r="S1652" s="39"/>
      <c r="T1652" s="39"/>
      <c r="U1652" s="39"/>
      <c r="V1652" s="39"/>
      <c r="W1652" s="39"/>
      <c r="X1652" s="39"/>
      <c r="Y1652" s="39"/>
      <c r="Z1652" s="39"/>
      <c r="AA1652" s="39"/>
      <c r="AB1652" s="39"/>
      <c r="AC1652" s="39"/>
      <c r="AD1652" s="39"/>
      <c r="AE1652" s="39"/>
      <c r="AF1652" s="39"/>
      <c r="AG1652" s="39"/>
      <c r="AH1652" s="39"/>
      <c r="AI1652" s="39"/>
      <c r="AJ1652" s="39"/>
      <c r="AK1652" s="39"/>
      <c r="AL1652" s="39"/>
      <c r="AM1652" s="39"/>
      <c r="AN1652" s="39"/>
      <c r="AO1652" s="39"/>
      <c r="AP1652" s="39"/>
      <c r="AQ1652" s="39"/>
      <c r="AR1652" s="39"/>
      <c r="AS1652" s="41"/>
    </row>
    <row r="1653" spans="1:45">
      <c r="A1653" s="23" t="s">
        <v>230</v>
      </c>
      <c r="B1653" s="21" t="s">
        <v>231</v>
      </c>
      <c r="C1653" s="15" t="s">
        <v>57</v>
      </c>
      <c r="D1653" s="15" t="s">
        <v>58</v>
      </c>
      <c r="E1653" s="15" t="s">
        <v>66</v>
      </c>
      <c r="F1653" s="15" t="s">
        <v>67</v>
      </c>
      <c r="G1653" s="15" t="s">
        <v>1172</v>
      </c>
      <c r="H1653" s="45" t="s">
        <v>1173</v>
      </c>
      <c r="I1653" s="39">
        <v>0</v>
      </c>
      <c r="J1653" s="39"/>
      <c r="K1653" s="39"/>
      <c r="L1653" s="39"/>
      <c r="M1653" s="39"/>
      <c r="N1653" s="39"/>
      <c r="O1653" s="39"/>
      <c r="P1653" s="39">
        <v>0</v>
      </c>
      <c r="Q1653" s="39"/>
      <c r="R1653" s="39"/>
      <c r="S1653" s="39"/>
      <c r="T1653" s="39"/>
      <c r="U1653" s="39"/>
      <c r="V1653" s="39"/>
      <c r="W1653" s="39"/>
      <c r="X1653" s="39"/>
      <c r="Y1653" s="39"/>
      <c r="Z1653" s="39"/>
      <c r="AA1653" s="39"/>
      <c r="AB1653" s="39"/>
      <c r="AC1653" s="39"/>
      <c r="AD1653" s="39"/>
      <c r="AE1653" s="39"/>
      <c r="AF1653" s="39"/>
      <c r="AG1653" s="39"/>
      <c r="AH1653" s="39"/>
      <c r="AI1653" s="39"/>
      <c r="AJ1653" s="39"/>
      <c r="AK1653" s="39"/>
      <c r="AL1653" s="39"/>
      <c r="AM1653" s="39"/>
      <c r="AN1653" s="39"/>
      <c r="AO1653" s="39"/>
      <c r="AP1653" s="39"/>
      <c r="AQ1653" s="39"/>
      <c r="AR1653" s="39"/>
      <c r="AS1653" s="41"/>
    </row>
    <row r="1654" spans="1:45">
      <c r="A1654" s="23" t="s">
        <v>230</v>
      </c>
      <c r="B1654" s="21" t="s">
        <v>231</v>
      </c>
      <c r="C1654" s="15" t="s">
        <v>57</v>
      </c>
      <c r="D1654" s="15" t="s">
        <v>58</v>
      </c>
      <c r="E1654" s="15" t="s">
        <v>68</v>
      </c>
      <c r="F1654" s="15" t="s">
        <v>69</v>
      </c>
      <c r="G1654" s="15" t="s">
        <v>1142</v>
      </c>
      <c r="H1654" s="45" t="s">
        <v>1143</v>
      </c>
      <c r="I1654" s="39">
        <v>0</v>
      </c>
      <c r="J1654" s="39"/>
      <c r="K1654" s="39"/>
      <c r="L1654" s="39"/>
      <c r="M1654" s="39"/>
      <c r="N1654" s="39"/>
      <c r="O1654" s="39"/>
      <c r="P1654" s="39">
        <v>0</v>
      </c>
      <c r="Q1654" s="39"/>
      <c r="R1654" s="39"/>
      <c r="S1654" s="39"/>
      <c r="T1654" s="39"/>
      <c r="U1654" s="39"/>
      <c r="V1654" s="39"/>
      <c r="W1654" s="39"/>
      <c r="X1654" s="39"/>
      <c r="Y1654" s="39"/>
      <c r="Z1654" s="39"/>
      <c r="AA1654" s="39"/>
      <c r="AB1654" s="39"/>
      <c r="AC1654" s="39"/>
      <c r="AD1654" s="39"/>
      <c r="AE1654" s="39"/>
      <c r="AF1654" s="39"/>
      <c r="AG1654" s="39"/>
      <c r="AH1654" s="39"/>
      <c r="AI1654" s="39"/>
      <c r="AJ1654" s="39"/>
      <c r="AK1654" s="39"/>
      <c r="AL1654" s="39"/>
      <c r="AM1654" s="39"/>
      <c r="AN1654" s="39"/>
      <c r="AO1654" s="39"/>
      <c r="AP1654" s="39"/>
      <c r="AQ1654" s="39"/>
      <c r="AR1654" s="39"/>
      <c r="AS1654" s="41"/>
    </row>
    <row r="1655" spans="1:45">
      <c r="A1655" s="23" t="s">
        <v>232</v>
      </c>
      <c r="B1655" s="21" t="s">
        <v>233</v>
      </c>
      <c r="C1655" s="15" t="s">
        <v>57</v>
      </c>
      <c r="D1655" s="15" t="s">
        <v>58</v>
      </c>
      <c r="E1655" s="15" t="s">
        <v>59</v>
      </c>
      <c r="F1655" s="15" t="s">
        <v>60</v>
      </c>
      <c r="G1655" s="15" t="s">
        <v>1136</v>
      </c>
      <c r="H1655" s="45" t="s">
        <v>1137</v>
      </c>
      <c r="I1655" s="39"/>
      <c r="J1655" s="39">
        <v>444405.20500000002</v>
      </c>
      <c r="K1655" s="39">
        <v>0</v>
      </c>
      <c r="L1655" s="39"/>
      <c r="M1655" s="39">
        <v>367526.68599999999</v>
      </c>
      <c r="N1655" s="39">
        <v>0</v>
      </c>
      <c r="O1655" s="39"/>
      <c r="P1655" s="39"/>
      <c r="Q1655" s="39">
        <v>-367526.68599999999</v>
      </c>
      <c r="R1655" s="39"/>
      <c r="S1655" s="39"/>
      <c r="T1655" s="39"/>
      <c r="U1655" s="39"/>
      <c r="V1655" s="39"/>
      <c r="W1655" s="39">
        <v>429798.24699999997</v>
      </c>
      <c r="X1655" s="39">
        <v>48411.078999999998</v>
      </c>
      <c r="Y1655" s="39">
        <v>12215.968999999999</v>
      </c>
      <c r="Z1655" s="39">
        <v>-223150.40700000001</v>
      </c>
      <c r="AA1655" s="39">
        <v>21524.714</v>
      </c>
      <c r="AB1655" s="39">
        <v>26504.065999999999</v>
      </c>
      <c r="AC1655" s="39">
        <v>52223.017999999996</v>
      </c>
      <c r="AD1655" s="39">
        <v>-367526.68599999999</v>
      </c>
      <c r="AE1655" s="39"/>
      <c r="AF1655" s="39"/>
      <c r="AG1655" s="39"/>
      <c r="AH1655" s="39"/>
      <c r="AI1655" s="39"/>
      <c r="AJ1655" s="39">
        <v>429798.24699999997</v>
      </c>
      <c r="AK1655" s="39">
        <v>478209.326</v>
      </c>
      <c r="AL1655" s="39">
        <v>490425.29499999998</v>
      </c>
      <c r="AM1655" s="39">
        <v>267274.88799999998</v>
      </c>
      <c r="AN1655" s="39">
        <v>288799.60200000001</v>
      </c>
      <c r="AO1655" s="39">
        <v>315303.66800000001</v>
      </c>
      <c r="AP1655" s="39">
        <v>367526.68599999999</v>
      </c>
      <c r="AQ1655" s="39">
        <v>0</v>
      </c>
      <c r="AR1655" s="39">
        <v>0</v>
      </c>
      <c r="AS1655" s="41">
        <v>0</v>
      </c>
    </row>
    <row r="1656" spans="1:45">
      <c r="A1656" s="23" t="s">
        <v>232</v>
      </c>
      <c r="B1656" s="21" t="s">
        <v>233</v>
      </c>
      <c r="C1656" s="15" t="s">
        <v>57</v>
      </c>
      <c r="D1656" s="15" t="s">
        <v>58</v>
      </c>
      <c r="E1656" s="15" t="s">
        <v>66</v>
      </c>
      <c r="F1656" s="15" t="s">
        <v>67</v>
      </c>
      <c r="G1656" s="15" t="s">
        <v>1131</v>
      </c>
      <c r="H1656" s="45" t="s">
        <v>1132</v>
      </c>
      <c r="I1656" s="39">
        <v>0</v>
      </c>
      <c r="J1656" s="39"/>
      <c r="K1656" s="39"/>
      <c r="L1656" s="39"/>
      <c r="M1656" s="39"/>
      <c r="N1656" s="39"/>
      <c r="O1656" s="39"/>
      <c r="P1656" s="39">
        <v>0</v>
      </c>
      <c r="Q1656" s="39"/>
      <c r="R1656" s="39"/>
      <c r="S1656" s="39">
        <v>0</v>
      </c>
      <c r="T1656" s="39"/>
      <c r="U1656" s="39"/>
      <c r="V1656" s="39"/>
      <c r="W1656" s="39"/>
      <c r="X1656" s="39"/>
      <c r="Y1656" s="39"/>
      <c r="Z1656" s="39"/>
      <c r="AA1656" s="39"/>
      <c r="AB1656" s="39"/>
      <c r="AC1656" s="39"/>
      <c r="AD1656" s="39"/>
      <c r="AE1656" s="39"/>
      <c r="AF1656" s="39"/>
      <c r="AG1656" s="39"/>
      <c r="AH1656" s="39"/>
      <c r="AI1656" s="39"/>
      <c r="AJ1656" s="39"/>
      <c r="AK1656" s="39"/>
      <c r="AL1656" s="39"/>
      <c r="AM1656" s="39"/>
      <c r="AN1656" s="39"/>
      <c r="AO1656" s="39"/>
      <c r="AP1656" s="39"/>
      <c r="AQ1656" s="39"/>
      <c r="AR1656" s="39"/>
      <c r="AS1656" s="41"/>
    </row>
    <row r="1657" spans="1:45">
      <c r="A1657" s="23" t="s">
        <v>232</v>
      </c>
      <c r="B1657" s="21" t="s">
        <v>233</v>
      </c>
      <c r="C1657" s="15" t="s">
        <v>57</v>
      </c>
      <c r="D1657" s="15" t="s">
        <v>58</v>
      </c>
      <c r="E1657" s="15" t="s">
        <v>66</v>
      </c>
      <c r="F1657" s="15" t="s">
        <v>67</v>
      </c>
      <c r="G1657" s="15" t="s">
        <v>1133</v>
      </c>
      <c r="H1657" s="45" t="s">
        <v>1134</v>
      </c>
      <c r="I1657" s="39">
        <v>0</v>
      </c>
      <c r="J1657" s="39"/>
      <c r="K1657" s="39"/>
      <c r="L1657" s="39"/>
      <c r="M1657" s="39"/>
      <c r="N1657" s="39"/>
      <c r="O1657" s="39"/>
      <c r="P1657" s="39">
        <v>0</v>
      </c>
      <c r="Q1657" s="39"/>
      <c r="R1657" s="39"/>
      <c r="S1657" s="39">
        <v>0</v>
      </c>
      <c r="T1657" s="39"/>
      <c r="U1657" s="39"/>
      <c r="V1657" s="39"/>
      <c r="W1657" s="39"/>
      <c r="X1657" s="39"/>
      <c r="Y1657" s="39"/>
      <c r="Z1657" s="39"/>
      <c r="AA1657" s="39"/>
      <c r="AB1657" s="39"/>
      <c r="AC1657" s="39"/>
      <c r="AD1657" s="39"/>
      <c r="AE1657" s="39"/>
      <c r="AF1657" s="39"/>
      <c r="AG1657" s="39"/>
      <c r="AH1657" s="39"/>
      <c r="AI1657" s="39"/>
      <c r="AJ1657" s="39"/>
      <c r="AK1657" s="39"/>
      <c r="AL1657" s="39"/>
      <c r="AM1657" s="39"/>
      <c r="AN1657" s="39"/>
      <c r="AO1657" s="39"/>
      <c r="AP1657" s="39"/>
      <c r="AQ1657" s="39"/>
      <c r="AR1657" s="39"/>
      <c r="AS1657" s="41"/>
    </row>
    <row r="1658" spans="1:45">
      <c r="A1658" s="23" t="s">
        <v>232</v>
      </c>
      <c r="B1658" s="21" t="s">
        <v>233</v>
      </c>
      <c r="C1658" s="15" t="s">
        <v>57</v>
      </c>
      <c r="D1658" s="15" t="s">
        <v>58</v>
      </c>
      <c r="E1658" s="15" t="s">
        <v>66</v>
      </c>
      <c r="F1658" s="15" t="s">
        <v>67</v>
      </c>
      <c r="G1658" s="15" t="s">
        <v>1146</v>
      </c>
      <c r="H1658" s="45" t="s">
        <v>1147</v>
      </c>
      <c r="I1658" s="39">
        <v>8473.7559999999994</v>
      </c>
      <c r="J1658" s="39">
        <v>2981.1489999999999</v>
      </c>
      <c r="K1658" s="39">
        <v>2981.1489999999999</v>
      </c>
      <c r="L1658" s="39">
        <v>13914.267</v>
      </c>
      <c r="M1658" s="39">
        <v>2981.1489999999999</v>
      </c>
      <c r="N1658" s="39">
        <v>2981.1489999999999</v>
      </c>
      <c r="O1658" s="39">
        <v>13914.267</v>
      </c>
      <c r="P1658" s="39">
        <v>12647.912</v>
      </c>
      <c r="Q1658" s="39"/>
      <c r="R1658" s="39"/>
      <c r="S1658" s="39">
        <v>0</v>
      </c>
      <c r="T1658" s="39">
        <v>7573.701</v>
      </c>
      <c r="U1658" s="39">
        <v>0</v>
      </c>
      <c r="V1658" s="39">
        <v>-4592.5519999999997</v>
      </c>
      <c r="W1658" s="39">
        <v>0</v>
      </c>
      <c r="X1658" s="39">
        <v>0</v>
      </c>
      <c r="Y1658" s="39">
        <v>0</v>
      </c>
      <c r="Z1658" s="39">
        <v>0</v>
      </c>
      <c r="AA1658" s="39">
        <v>0</v>
      </c>
      <c r="AB1658" s="39">
        <v>0</v>
      </c>
      <c r="AC1658" s="39">
        <v>0</v>
      </c>
      <c r="AD1658" s="39"/>
      <c r="AE1658" s="39"/>
      <c r="AF1658" s="39"/>
      <c r="AG1658" s="39">
        <v>7573.701</v>
      </c>
      <c r="AH1658" s="39">
        <v>7573.701</v>
      </c>
      <c r="AI1658" s="39">
        <v>2981.1489999999999</v>
      </c>
      <c r="AJ1658" s="39">
        <v>2981.1489999999999</v>
      </c>
      <c r="AK1658" s="39">
        <v>2981.1489999999999</v>
      </c>
      <c r="AL1658" s="39">
        <v>2981.1489999999999</v>
      </c>
      <c r="AM1658" s="39">
        <v>2981.1489999999999</v>
      </c>
      <c r="AN1658" s="39">
        <v>2981.1489999999999</v>
      </c>
      <c r="AO1658" s="39">
        <v>2981.1489999999999</v>
      </c>
      <c r="AP1658" s="39">
        <v>2981.1489999999999</v>
      </c>
      <c r="AQ1658" s="39">
        <v>2981.1489999999999</v>
      </c>
      <c r="AR1658" s="39">
        <v>2981.1489999999999</v>
      </c>
      <c r="AS1658" s="41">
        <v>2981.1489999999999</v>
      </c>
    </row>
    <row r="1659" spans="1:45">
      <c r="A1659" s="23" t="s">
        <v>232</v>
      </c>
      <c r="B1659" s="21" t="s">
        <v>233</v>
      </c>
      <c r="C1659" s="15" t="s">
        <v>57</v>
      </c>
      <c r="D1659" s="15" t="s">
        <v>58</v>
      </c>
      <c r="E1659" s="15" t="s">
        <v>66</v>
      </c>
      <c r="F1659" s="15" t="s">
        <v>67</v>
      </c>
      <c r="G1659" s="15" t="s">
        <v>1149</v>
      </c>
      <c r="H1659" s="45" t="s">
        <v>1150</v>
      </c>
      <c r="I1659" s="39">
        <v>2814.1469999999999</v>
      </c>
      <c r="J1659" s="39">
        <v>2459.23</v>
      </c>
      <c r="K1659" s="39">
        <v>2459.23</v>
      </c>
      <c r="L1659" s="39">
        <v>5593.8019999999997</v>
      </c>
      <c r="M1659" s="39">
        <v>2459.23</v>
      </c>
      <c r="N1659" s="39">
        <v>2459.23</v>
      </c>
      <c r="O1659" s="39">
        <v>5593.8019999999997</v>
      </c>
      <c r="P1659" s="39">
        <v>5084.7030000000004</v>
      </c>
      <c r="Q1659" s="39"/>
      <c r="R1659" s="39"/>
      <c r="S1659" s="39">
        <v>0</v>
      </c>
      <c r="T1659" s="39">
        <v>2652.1379999999999</v>
      </c>
      <c r="U1659" s="39">
        <v>0</v>
      </c>
      <c r="V1659" s="39">
        <v>-192.90799999999999</v>
      </c>
      <c r="W1659" s="39">
        <v>0</v>
      </c>
      <c r="X1659" s="39">
        <v>0</v>
      </c>
      <c r="Y1659" s="39">
        <v>0</v>
      </c>
      <c r="Z1659" s="39">
        <v>0</v>
      </c>
      <c r="AA1659" s="39">
        <v>0</v>
      </c>
      <c r="AB1659" s="39">
        <v>0</v>
      </c>
      <c r="AC1659" s="39">
        <v>0</v>
      </c>
      <c r="AD1659" s="39"/>
      <c r="AE1659" s="39"/>
      <c r="AF1659" s="39"/>
      <c r="AG1659" s="39">
        <v>2652.1379999999999</v>
      </c>
      <c r="AH1659" s="39">
        <v>2652.1379999999999</v>
      </c>
      <c r="AI1659" s="39">
        <v>2459.23</v>
      </c>
      <c r="AJ1659" s="39">
        <v>2459.23</v>
      </c>
      <c r="AK1659" s="39">
        <v>2459.23</v>
      </c>
      <c r="AL1659" s="39">
        <v>2459.23</v>
      </c>
      <c r="AM1659" s="39">
        <v>2459.23</v>
      </c>
      <c r="AN1659" s="39">
        <v>2459.23</v>
      </c>
      <c r="AO1659" s="39">
        <v>2459.23</v>
      </c>
      <c r="AP1659" s="39">
        <v>2459.23</v>
      </c>
      <c r="AQ1659" s="39">
        <v>2459.23</v>
      </c>
      <c r="AR1659" s="39">
        <v>2459.23</v>
      </c>
      <c r="AS1659" s="41">
        <v>2459.23</v>
      </c>
    </row>
    <row r="1660" spans="1:45">
      <c r="A1660" s="23" t="s">
        <v>232</v>
      </c>
      <c r="B1660" s="21" t="s">
        <v>233</v>
      </c>
      <c r="C1660" s="15" t="s">
        <v>57</v>
      </c>
      <c r="D1660" s="15" t="s">
        <v>58</v>
      </c>
      <c r="E1660" s="15" t="s">
        <v>66</v>
      </c>
      <c r="F1660" s="15" t="s">
        <v>67</v>
      </c>
      <c r="G1660" s="15" t="s">
        <v>1151</v>
      </c>
      <c r="H1660" s="45" t="s">
        <v>1152</v>
      </c>
      <c r="I1660" s="39">
        <v>32369.478999999999</v>
      </c>
      <c r="J1660" s="39">
        <v>32123.307000000001</v>
      </c>
      <c r="K1660" s="39">
        <v>32123.307000000001</v>
      </c>
      <c r="L1660" s="39">
        <v>50468.762999999999</v>
      </c>
      <c r="M1660" s="39">
        <v>32123.307000000001</v>
      </c>
      <c r="N1660" s="39">
        <v>32123.307000000001</v>
      </c>
      <c r="O1660" s="39">
        <v>50468.762999999999</v>
      </c>
      <c r="P1660" s="39">
        <v>45875.536999999997</v>
      </c>
      <c r="Q1660" s="39"/>
      <c r="R1660" s="39"/>
      <c r="S1660" s="39">
        <v>0</v>
      </c>
      <c r="T1660" s="39">
        <v>32969.514999999999</v>
      </c>
      <c r="U1660" s="39">
        <v>0</v>
      </c>
      <c r="V1660" s="39">
        <v>-846.20799999999997</v>
      </c>
      <c r="W1660" s="39">
        <v>0</v>
      </c>
      <c r="X1660" s="39">
        <v>0</v>
      </c>
      <c r="Y1660" s="39">
        <v>0</v>
      </c>
      <c r="Z1660" s="39">
        <v>0</v>
      </c>
      <c r="AA1660" s="39">
        <v>0</v>
      </c>
      <c r="AB1660" s="39">
        <v>0</v>
      </c>
      <c r="AC1660" s="39">
        <v>0</v>
      </c>
      <c r="AD1660" s="39"/>
      <c r="AE1660" s="39"/>
      <c r="AF1660" s="39"/>
      <c r="AG1660" s="39">
        <v>32969.514999999999</v>
      </c>
      <c r="AH1660" s="39">
        <v>32969.514999999999</v>
      </c>
      <c r="AI1660" s="39">
        <v>32123.307000000001</v>
      </c>
      <c r="AJ1660" s="39">
        <v>32123.307000000001</v>
      </c>
      <c r="AK1660" s="39">
        <v>32123.307000000001</v>
      </c>
      <c r="AL1660" s="39">
        <v>32123.307000000001</v>
      </c>
      <c r="AM1660" s="39">
        <v>32123.307000000001</v>
      </c>
      <c r="AN1660" s="39">
        <v>32123.307000000001</v>
      </c>
      <c r="AO1660" s="39">
        <v>32123.307000000001</v>
      </c>
      <c r="AP1660" s="39">
        <v>32123.307000000001</v>
      </c>
      <c r="AQ1660" s="39">
        <v>32123.307000000001</v>
      </c>
      <c r="AR1660" s="39">
        <v>32123.307000000001</v>
      </c>
      <c r="AS1660" s="41">
        <v>32123.307000000001</v>
      </c>
    </row>
    <row r="1661" spans="1:45">
      <c r="A1661" s="23" t="s">
        <v>232</v>
      </c>
      <c r="B1661" s="21" t="s">
        <v>233</v>
      </c>
      <c r="C1661" s="15" t="s">
        <v>57</v>
      </c>
      <c r="D1661" s="15" t="s">
        <v>58</v>
      </c>
      <c r="E1661" s="15" t="s">
        <v>66</v>
      </c>
      <c r="F1661" s="15" t="s">
        <v>67</v>
      </c>
      <c r="G1661" s="15" t="s">
        <v>1153</v>
      </c>
      <c r="H1661" s="45" t="s">
        <v>1154</v>
      </c>
      <c r="I1661" s="39">
        <v>8741.9529999999995</v>
      </c>
      <c r="J1661" s="39">
        <v>10125.504999999999</v>
      </c>
      <c r="K1661" s="39">
        <v>10125.504999999999</v>
      </c>
      <c r="L1661" s="39">
        <v>17631.091</v>
      </c>
      <c r="M1661" s="39">
        <v>10125.504999999999</v>
      </c>
      <c r="N1661" s="39">
        <v>10125.504999999999</v>
      </c>
      <c r="O1661" s="39">
        <v>17631.091</v>
      </c>
      <c r="P1661" s="39">
        <v>16026.463</v>
      </c>
      <c r="Q1661" s="39"/>
      <c r="R1661" s="39"/>
      <c r="S1661" s="39">
        <v>0</v>
      </c>
      <c r="T1661" s="39">
        <v>8639.9470000000001</v>
      </c>
      <c r="U1661" s="39">
        <v>0</v>
      </c>
      <c r="V1661" s="39">
        <v>1485.558</v>
      </c>
      <c r="W1661" s="39">
        <v>0</v>
      </c>
      <c r="X1661" s="39">
        <v>0</v>
      </c>
      <c r="Y1661" s="39">
        <v>0</v>
      </c>
      <c r="Z1661" s="39">
        <v>0</v>
      </c>
      <c r="AA1661" s="39">
        <v>0</v>
      </c>
      <c r="AB1661" s="39">
        <v>0</v>
      </c>
      <c r="AC1661" s="39">
        <v>0</v>
      </c>
      <c r="AD1661" s="39"/>
      <c r="AE1661" s="39"/>
      <c r="AF1661" s="39"/>
      <c r="AG1661" s="39">
        <v>8639.9470000000001</v>
      </c>
      <c r="AH1661" s="39">
        <v>8639.9470000000001</v>
      </c>
      <c r="AI1661" s="39">
        <v>10125.504999999999</v>
      </c>
      <c r="AJ1661" s="39">
        <v>10125.504999999999</v>
      </c>
      <c r="AK1661" s="39">
        <v>10125.504999999999</v>
      </c>
      <c r="AL1661" s="39">
        <v>10125.504999999999</v>
      </c>
      <c r="AM1661" s="39">
        <v>10125.504999999999</v>
      </c>
      <c r="AN1661" s="39">
        <v>10125.504999999999</v>
      </c>
      <c r="AO1661" s="39">
        <v>10125.504999999999</v>
      </c>
      <c r="AP1661" s="39">
        <v>10125.504999999999</v>
      </c>
      <c r="AQ1661" s="39">
        <v>10125.504999999999</v>
      </c>
      <c r="AR1661" s="39">
        <v>10125.504999999999</v>
      </c>
      <c r="AS1661" s="41">
        <v>10125.504999999999</v>
      </c>
    </row>
    <row r="1662" spans="1:45">
      <c r="A1662" s="23" t="s">
        <v>232</v>
      </c>
      <c r="B1662" s="21" t="s">
        <v>233</v>
      </c>
      <c r="C1662" s="15" t="s">
        <v>57</v>
      </c>
      <c r="D1662" s="15" t="s">
        <v>58</v>
      </c>
      <c r="E1662" s="15" t="s">
        <v>66</v>
      </c>
      <c r="F1662" s="15" t="s">
        <v>67</v>
      </c>
      <c r="G1662" s="15" t="s">
        <v>1155</v>
      </c>
      <c r="H1662" s="45" t="s">
        <v>1156</v>
      </c>
      <c r="I1662" s="39">
        <v>50818.105000000003</v>
      </c>
      <c r="J1662" s="39">
        <v>38727.953000000001</v>
      </c>
      <c r="K1662" s="39">
        <v>38727.953000000001</v>
      </c>
      <c r="L1662" s="39">
        <v>93230.536999999997</v>
      </c>
      <c r="M1662" s="39">
        <v>38727.953000000001</v>
      </c>
      <c r="N1662" s="39">
        <v>38727.953000000001</v>
      </c>
      <c r="O1662" s="39">
        <v>93230.536999999997</v>
      </c>
      <c r="P1662" s="39">
        <v>84745.506999999998</v>
      </c>
      <c r="Q1662" s="39"/>
      <c r="R1662" s="39"/>
      <c r="S1662" s="39">
        <v>0</v>
      </c>
      <c r="T1662" s="39">
        <v>47415.896999999997</v>
      </c>
      <c r="U1662" s="39">
        <v>0</v>
      </c>
      <c r="V1662" s="39">
        <v>-8687.9439999999995</v>
      </c>
      <c r="W1662" s="39">
        <v>0</v>
      </c>
      <c r="X1662" s="39">
        <v>0</v>
      </c>
      <c r="Y1662" s="39">
        <v>0</v>
      </c>
      <c r="Z1662" s="39">
        <v>0</v>
      </c>
      <c r="AA1662" s="39">
        <v>0</v>
      </c>
      <c r="AB1662" s="39">
        <v>0</v>
      </c>
      <c r="AC1662" s="39">
        <v>0</v>
      </c>
      <c r="AD1662" s="39"/>
      <c r="AE1662" s="39"/>
      <c r="AF1662" s="39"/>
      <c r="AG1662" s="39">
        <v>47415.896999999997</v>
      </c>
      <c r="AH1662" s="39">
        <v>47415.896999999997</v>
      </c>
      <c r="AI1662" s="39">
        <v>38727.953000000001</v>
      </c>
      <c r="AJ1662" s="39">
        <v>38727.953000000001</v>
      </c>
      <c r="AK1662" s="39">
        <v>38727.953000000001</v>
      </c>
      <c r="AL1662" s="39">
        <v>38727.953000000001</v>
      </c>
      <c r="AM1662" s="39">
        <v>38727.953000000001</v>
      </c>
      <c r="AN1662" s="39">
        <v>38727.953000000001</v>
      </c>
      <c r="AO1662" s="39">
        <v>38727.953000000001</v>
      </c>
      <c r="AP1662" s="39">
        <v>38727.953000000001</v>
      </c>
      <c r="AQ1662" s="39">
        <v>38727.953000000001</v>
      </c>
      <c r="AR1662" s="39">
        <v>38727.953000000001</v>
      </c>
      <c r="AS1662" s="41">
        <v>38727.953000000001</v>
      </c>
    </row>
    <row r="1663" spans="1:45">
      <c r="A1663" s="23" t="s">
        <v>232</v>
      </c>
      <c r="B1663" s="21" t="s">
        <v>233</v>
      </c>
      <c r="C1663" s="15" t="s">
        <v>57</v>
      </c>
      <c r="D1663" s="15" t="s">
        <v>58</v>
      </c>
      <c r="E1663" s="15" t="s">
        <v>66</v>
      </c>
      <c r="F1663" s="15" t="s">
        <v>67</v>
      </c>
      <c r="G1663" s="15" t="s">
        <v>1159</v>
      </c>
      <c r="H1663" s="45" t="s">
        <v>1160</v>
      </c>
      <c r="I1663" s="39">
        <v>1953.6189999999999</v>
      </c>
      <c r="J1663" s="39">
        <v>3256.6959999999999</v>
      </c>
      <c r="K1663" s="39">
        <v>3256.6959999999999</v>
      </c>
      <c r="L1663" s="39">
        <v>3659.7310000000002</v>
      </c>
      <c r="M1663" s="39">
        <v>3256.6959999999999</v>
      </c>
      <c r="N1663" s="39">
        <v>3256.6959999999999</v>
      </c>
      <c r="O1663" s="39">
        <v>3659.7310000000002</v>
      </c>
      <c r="P1663" s="39">
        <v>3326.654</v>
      </c>
      <c r="Q1663" s="39"/>
      <c r="R1663" s="39"/>
      <c r="S1663" s="39">
        <v>0</v>
      </c>
      <c r="T1663" s="39">
        <v>1803.61</v>
      </c>
      <c r="U1663" s="39">
        <v>0</v>
      </c>
      <c r="V1663" s="39">
        <v>1453.086</v>
      </c>
      <c r="W1663" s="39">
        <v>0</v>
      </c>
      <c r="X1663" s="39">
        <v>0</v>
      </c>
      <c r="Y1663" s="39">
        <v>0</v>
      </c>
      <c r="Z1663" s="39">
        <v>0</v>
      </c>
      <c r="AA1663" s="39">
        <v>0</v>
      </c>
      <c r="AB1663" s="39">
        <v>0</v>
      </c>
      <c r="AC1663" s="39">
        <v>0</v>
      </c>
      <c r="AD1663" s="39"/>
      <c r="AE1663" s="39"/>
      <c r="AF1663" s="39"/>
      <c r="AG1663" s="39">
        <v>1803.61</v>
      </c>
      <c r="AH1663" s="39">
        <v>1803.61</v>
      </c>
      <c r="AI1663" s="39">
        <v>3256.6959999999999</v>
      </c>
      <c r="AJ1663" s="39">
        <v>3256.6959999999999</v>
      </c>
      <c r="AK1663" s="39">
        <v>3256.6959999999999</v>
      </c>
      <c r="AL1663" s="39">
        <v>3256.6959999999999</v>
      </c>
      <c r="AM1663" s="39">
        <v>3256.6959999999999</v>
      </c>
      <c r="AN1663" s="39">
        <v>3256.6959999999999</v>
      </c>
      <c r="AO1663" s="39">
        <v>3256.6959999999999</v>
      </c>
      <c r="AP1663" s="39">
        <v>3256.6959999999999</v>
      </c>
      <c r="AQ1663" s="39">
        <v>3256.6959999999999</v>
      </c>
      <c r="AR1663" s="39">
        <v>3256.6959999999999</v>
      </c>
      <c r="AS1663" s="41">
        <v>3256.6959999999999</v>
      </c>
    </row>
    <row r="1664" spans="1:45">
      <c r="A1664" s="23" t="s">
        <v>232</v>
      </c>
      <c r="B1664" s="21" t="s">
        <v>233</v>
      </c>
      <c r="C1664" s="15" t="s">
        <v>57</v>
      </c>
      <c r="D1664" s="15" t="s">
        <v>58</v>
      </c>
      <c r="E1664" s="15" t="s">
        <v>66</v>
      </c>
      <c r="F1664" s="15" t="s">
        <v>67</v>
      </c>
      <c r="G1664" s="15" t="s">
        <v>1163</v>
      </c>
      <c r="H1664" s="45" t="s">
        <v>1164</v>
      </c>
      <c r="I1664" s="39"/>
      <c r="J1664" s="39">
        <v>2319.1080000000002</v>
      </c>
      <c r="K1664" s="39">
        <v>2319.1080000000002</v>
      </c>
      <c r="L1664" s="39">
        <v>9871.4249999999993</v>
      </c>
      <c r="M1664" s="39">
        <v>2319.1080000000002</v>
      </c>
      <c r="N1664" s="39">
        <v>2319.1080000000002</v>
      </c>
      <c r="O1664" s="39">
        <v>9871.4249999999993</v>
      </c>
      <c r="P1664" s="39"/>
      <c r="Q1664" s="39"/>
      <c r="R1664" s="39"/>
      <c r="S1664" s="39"/>
      <c r="T1664" s="39">
        <v>1494.0909999999999</v>
      </c>
      <c r="U1664" s="39">
        <v>0</v>
      </c>
      <c r="V1664" s="39">
        <v>825.01700000000005</v>
      </c>
      <c r="W1664" s="39">
        <v>0</v>
      </c>
      <c r="X1664" s="39">
        <v>0</v>
      </c>
      <c r="Y1664" s="39">
        <v>0</v>
      </c>
      <c r="Z1664" s="39">
        <v>0</v>
      </c>
      <c r="AA1664" s="39">
        <v>0</v>
      </c>
      <c r="AB1664" s="39">
        <v>0</v>
      </c>
      <c r="AC1664" s="39">
        <v>0</v>
      </c>
      <c r="AD1664" s="39"/>
      <c r="AE1664" s="39"/>
      <c r="AF1664" s="39"/>
      <c r="AG1664" s="39">
        <v>1494.0909999999999</v>
      </c>
      <c r="AH1664" s="39">
        <v>1494.0909999999999</v>
      </c>
      <c r="AI1664" s="39">
        <v>2319.1080000000002</v>
      </c>
      <c r="AJ1664" s="39">
        <v>2319.1080000000002</v>
      </c>
      <c r="AK1664" s="39">
        <v>2319.1080000000002</v>
      </c>
      <c r="AL1664" s="39">
        <v>2319.1080000000002</v>
      </c>
      <c r="AM1664" s="39">
        <v>2319.1080000000002</v>
      </c>
      <c r="AN1664" s="39">
        <v>2319.1080000000002</v>
      </c>
      <c r="AO1664" s="39">
        <v>2319.1080000000002</v>
      </c>
      <c r="AP1664" s="39">
        <v>2319.1080000000002</v>
      </c>
      <c r="AQ1664" s="39">
        <v>2319.1080000000002</v>
      </c>
      <c r="AR1664" s="39">
        <v>2319.1080000000002</v>
      </c>
      <c r="AS1664" s="41">
        <v>2319.1080000000002</v>
      </c>
    </row>
    <row r="1665" spans="1:45">
      <c r="A1665" s="23" t="s">
        <v>232</v>
      </c>
      <c r="B1665" s="21" t="s">
        <v>233</v>
      </c>
      <c r="C1665" s="15" t="s">
        <v>57</v>
      </c>
      <c r="D1665" s="15" t="s">
        <v>58</v>
      </c>
      <c r="E1665" s="15" t="s">
        <v>66</v>
      </c>
      <c r="F1665" s="15" t="s">
        <v>67</v>
      </c>
      <c r="G1665" s="15" t="s">
        <v>1165</v>
      </c>
      <c r="H1665" s="45" t="s">
        <v>1134</v>
      </c>
      <c r="I1665" s="39">
        <v>46139.879000000001</v>
      </c>
      <c r="J1665" s="39">
        <v>48700.565999999999</v>
      </c>
      <c r="K1665" s="39">
        <v>48700.565999999999</v>
      </c>
      <c r="L1665" s="39">
        <v>79897.767000000007</v>
      </c>
      <c r="M1665" s="39">
        <v>48700.565999999999</v>
      </c>
      <c r="N1665" s="39">
        <v>48700.565999999999</v>
      </c>
      <c r="O1665" s="39">
        <v>79897.767000000007</v>
      </c>
      <c r="P1665" s="39">
        <v>72612.485000000001</v>
      </c>
      <c r="Q1665" s="39"/>
      <c r="R1665" s="39"/>
      <c r="S1665" s="39">
        <v>0</v>
      </c>
      <c r="T1665" s="39">
        <v>59314.966</v>
      </c>
      <c r="U1665" s="39">
        <v>0</v>
      </c>
      <c r="V1665" s="39">
        <v>-10614.4</v>
      </c>
      <c r="W1665" s="39">
        <v>0</v>
      </c>
      <c r="X1665" s="39">
        <v>0</v>
      </c>
      <c r="Y1665" s="39">
        <v>0</v>
      </c>
      <c r="Z1665" s="39">
        <v>0</v>
      </c>
      <c r="AA1665" s="39">
        <v>0</v>
      </c>
      <c r="AB1665" s="39">
        <v>0</v>
      </c>
      <c r="AC1665" s="39">
        <v>0</v>
      </c>
      <c r="AD1665" s="39"/>
      <c r="AE1665" s="39"/>
      <c r="AF1665" s="39"/>
      <c r="AG1665" s="39">
        <v>59314.966</v>
      </c>
      <c r="AH1665" s="39">
        <v>59314.966</v>
      </c>
      <c r="AI1665" s="39">
        <v>48700.565999999999</v>
      </c>
      <c r="AJ1665" s="39">
        <v>48700.565999999999</v>
      </c>
      <c r="AK1665" s="39">
        <v>48700.565999999999</v>
      </c>
      <c r="AL1665" s="39">
        <v>48700.565999999999</v>
      </c>
      <c r="AM1665" s="39">
        <v>48700.565999999999</v>
      </c>
      <c r="AN1665" s="39">
        <v>48700.565999999999</v>
      </c>
      <c r="AO1665" s="39">
        <v>48700.565999999999</v>
      </c>
      <c r="AP1665" s="39">
        <v>48700.565999999999</v>
      </c>
      <c r="AQ1665" s="39">
        <v>48700.565999999999</v>
      </c>
      <c r="AR1665" s="39">
        <v>48700.565999999999</v>
      </c>
      <c r="AS1665" s="41">
        <v>48700.565999999999</v>
      </c>
    </row>
    <row r="1666" spans="1:45">
      <c r="A1666" s="23" t="s">
        <v>232</v>
      </c>
      <c r="B1666" s="21" t="s">
        <v>233</v>
      </c>
      <c r="C1666" s="15" t="s">
        <v>57</v>
      </c>
      <c r="D1666" s="15" t="s">
        <v>58</v>
      </c>
      <c r="E1666" s="15" t="s">
        <v>66</v>
      </c>
      <c r="F1666" s="15" t="s">
        <v>67</v>
      </c>
      <c r="G1666" s="15" t="s">
        <v>1166</v>
      </c>
      <c r="H1666" s="45" t="s">
        <v>1167</v>
      </c>
      <c r="I1666" s="39">
        <v>17438.355</v>
      </c>
      <c r="J1666" s="39">
        <v>18384.628000000001</v>
      </c>
      <c r="K1666" s="39">
        <v>18384.628000000001</v>
      </c>
      <c r="L1666" s="39">
        <v>33434.481</v>
      </c>
      <c r="M1666" s="39">
        <v>18384.628000000001</v>
      </c>
      <c r="N1666" s="39">
        <v>18384.628000000001</v>
      </c>
      <c r="O1666" s="39">
        <v>33434.481</v>
      </c>
      <c r="P1666" s="39">
        <v>30391.565999999999</v>
      </c>
      <c r="Q1666" s="39"/>
      <c r="R1666" s="39"/>
      <c r="S1666" s="39">
        <v>0</v>
      </c>
      <c r="T1666" s="39">
        <v>16532.3</v>
      </c>
      <c r="U1666" s="39">
        <v>0</v>
      </c>
      <c r="V1666" s="39">
        <v>1852.328</v>
      </c>
      <c r="W1666" s="39">
        <v>0</v>
      </c>
      <c r="X1666" s="39">
        <v>0</v>
      </c>
      <c r="Y1666" s="39">
        <v>0</v>
      </c>
      <c r="Z1666" s="39">
        <v>0</v>
      </c>
      <c r="AA1666" s="39">
        <v>0</v>
      </c>
      <c r="AB1666" s="39">
        <v>0</v>
      </c>
      <c r="AC1666" s="39">
        <v>0</v>
      </c>
      <c r="AD1666" s="39"/>
      <c r="AE1666" s="39"/>
      <c r="AF1666" s="39"/>
      <c r="AG1666" s="39">
        <v>16532.3</v>
      </c>
      <c r="AH1666" s="39">
        <v>16532.3</v>
      </c>
      <c r="AI1666" s="39">
        <v>18384.628000000001</v>
      </c>
      <c r="AJ1666" s="39">
        <v>18384.628000000001</v>
      </c>
      <c r="AK1666" s="39">
        <v>18384.628000000001</v>
      </c>
      <c r="AL1666" s="39">
        <v>18384.628000000001</v>
      </c>
      <c r="AM1666" s="39">
        <v>18384.628000000001</v>
      </c>
      <c r="AN1666" s="39">
        <v>18384.628000000001</v>
      </c>
      <c r="AO1666" s="39">
        <v>18384.628000000001</v>
      </c>
      <c r="AP1666" s="39">
        <v>18384.628000000001</v>
      </c>
      <c r="AQ1666" s="39">
        <v>18384.628000000001</v>
      </c>
      <c r="AR1666" s="39">
        <v>18384.628000000001</v>
      </c>
      <c r="AS1666" s="41">
        <v>18384.628000000001</v>
      </c>
    </row>
    <row r="1667" spans="1:45">
      <c r="A1667" s="23" t="s">
        <v>232</v>
      </c>
      <c r="B1667" s="21" t="s">
        <v>233</v>
      </c>
      <c r="C1667" s="15" t="s">
        <v>57</v>
      </c>
      <c r="D1667" s="15" t="s">
        <v>58</v>
      </c>
      <c r="E1667" s="15" t="s">
        <v>66</v>
      </c>
      <c r="F1667" s="15" t="s">
        <v>67</v>
      </c>
      <c r="G1667" s="15" t="s">
        <v>1168</v>
      </c>
      <c r="H1667" s="45" t="s">
        <v>1169</v>
      </c>
      <c r="I1667" s="39"/>
      <c r="J1667" s="39">
        <v>344.60599999999999</v>
      </c>
      <c r="K1667" s="39">
        <v>344.60599999999999</v>
      </c>
      <c r="L1667" s="39"/>
      <c r="M1667" s="39">
        <v>344.60599999999999</v>
      </c>
      <c r="N1667" s="39">
        <v>344.60599999999999</v>
      </c>
      <c r="O1667" s="39"/>
      <c r="P1667" s="39"/>
      <c r="Q1667" s="39"/>
      <c r="R1667" s="39"/>
      <c r="S1667" s="39"/>
      <c r="T1667" s="39">
        <v>222.01400000000001</v>
      </c>
      <c r="U1667" s="39">
        <v>0</v>
      </c>
      <c r="V1667" s="39">
        <v>122.592</v>
      </c>
      <c r="W1667" s="39">
        <v>0</v>
      </c>
      <c r="X1667" s="39">
        <v>0</v>
      </c>
      <c r="Y1667" s="39">
        <v>0</v>
      </c>
      <c r="Z1667" s="39">
        <v>0</v>
      </c>
      <c r="AA1667" s="39">
        <v>0</v>
      </c>
      <c r="AB1667" s="39">
        <v>0</v>
      </c>
      <c r="AC1667" s="39">
        <v>0</v>
      </c>
      <c r="AD1667" s="39"/>
      <c r="AE1667" s="39"/>
      <c r="AF1667" s="39"/>
      <c r="AG1667" s="39">
        <v>222.01400000000001</v>
      </c>
      <c r="AH1667" s="39">
        <v>222.01400000000001</v>
      </c>
      <c r="AI1667" s="39">
        <v>344.60599999999999</v>
      </c>
      <c r="AJ1667" s="39">
        <v>344.60599999999999</v>
      </c>
      <c r="AK1667" s="39">
        <v>344.60599999999999</v>
      </c>
      <c r="AL1667" s="39">
        <v>344.60599999999999</v>
      </c>
      <c r="AM1667" s="39">
        <v>344.60599999999999</v>
      </c>
      <c r="AN1667" s="39">
        <v>344.60599999999999</v>
      </c>
      <c r="AO1667" s="39">
        <v>344.60599999999999</v>
      </c>
      <c r="AP1667" s="39">
        <v>344.60599999999999</v>
      </c>
      <c r="AQ1667" s="39">
        <v>344.60599999999999</v>
      </c>
      <c r="AR1667" s="39">
        <v>344.60599999999999</v>
      </c>
      <c r="AS1667" s="41">
        <v>344.60599999999999</v>
      </c>
    </row>
    <row r="1668" spans="1:45">
      <c r="A1668" s="23" t="s">
        <v>232</v>
      </c>
      <c r="B1668" s="21" t="s">
        <v>233</v>
      </c>
      <c r="C1668" s="15" t="s">
        <v>57</v>
      </c>
      <c r="D1668" s="15" t="s">
        <v>58</v>
      </c>
      <c r="E1668" s="15" t="s">
        <v>66</v>
      </c>
      <c r="F1668" s="15" t="s">
        <v>67</v>
      </c>
      <c r="G1668" s="15" t="s">
        <v>1172</v>
      </c>
      <c r="H1668" s="45" t="s">
        <v>1173</v>
      </c>
      <c r="I1668" s="39">
        <v>21309.565999999999</v>
      </c>
      <c r="J1668" s="39">
        <v>14522.915999999999</v>
      </c>
      <c r="K1668" s="39">
        <v>14522.915999999999</v>
      </c>
      <c r="L1668" s="39">
        <v>27636.239000000001</v>
      </c>
      <c r="M1668" s="39">
        <v>14522.915999999999</v>
      </c>
      <c r="N1668" s="39">
        <v>14522.915999999999</v>
      </c>
      <c r="O1668" s="39">
        <v>27636.239000000001</v>
      </c>
      <c r="P1668" s="39">
        <v>34107.728999999999</v>
      </c>
      <c r="Q1668" s="39"/>
      <c r="R1668" s="39"/>
      <c r="S1668" s="39">
        <v>0</v>
      </c>
      <c r="T1668" s="39">
        <v>12292.732</v>
      </c>
      <c r="U1668" s="39">
        <v>0</v>
      </c>
      <c r="V1668" s="39">
        <v>2230.1840000000002</v>
      </c>
      <c r="W1668" s="39">
        <v>0</v>
      </c>
      <c r="X1668" s="39">
        <v>0</v>
      </c>
      <c r="Y1668" s="39">
        <v>0</v>
      </c>
      <c r="Z1668" s="39">
        <v>0</v>
      </c>
      <c r="AA1668" s="39">
        <v>0</v>
      </c>
      <c r="AB1668" s="39">
        <v>0</v>
      </c>
      <c r="AC1668" s="39">
        <v>0</v>
      </c>
      <c r="AD1668" s="39"/>
      <c r="AE1668" s="39"/>
      <c r="AF1668" s="39"/>
      <c r="AG1668" s="39">
        <v>12292.732</v>
      </c>
      <c r="AH1668" s="39">
        <v>12292.732</v>
      </c>
      <c r="AI1668" s="39">
        <v>14522.915999999999</v>
      </c>
      <c r="AJ1668" s="39">
        <v>14522.915999999999</v>
      </c>
      <c r="AK1668" s="39">
        <v>14522.915999999999</v>
      </c>
      <c r="AL1668" s="39">
        <v>14522.915999999999</v>
      </c>
      <c r="AM1668" s="39">
        <v>14522.915999999999</v>
      </c>
      <c r="AN1668" s="39">
        <v>14522.915999999999</v>
      </c>
      <c r="AO1668" s="39">
        <v>14522.915999999999</v>
      </c>
      <c r="AP1668" s="39">
        <v>14522.915999999999</v>
      </c>
      <c r="AQ1668" s="39">
        <v>14522.915999999999</v>
      </c>
      <c r="AR1668" s="39">
        <v>14522.915999999999</v>
      </c>
      <c r="AS1668" s="41">
        <v>14522.915999999999</v>
      </c>
    </row>
    <row r="1669" spans="1:45">
      <c r="A1669" s="23" t="s">
        <v>232</v>
      </c>
      <c r="B1669" s="21" t="s">
        <v>233</v>
      </c>
      <c r="C1669" s="15" t="s">
        <v>57</v>
      </c>
      <c r="D1669" s="15" t="s">
        <v>58</v>
      </c>
      <c r="E1669" s="15" t="s">
        <v>68</v>
      </c>
      <c r="F1669" s="15" t="s">
        <v>69</v>
      </c>
      <c r="G1669" s="15" t="s">
        <v>1131</v>
      </c>
      <c r="H1669" s="45" t="s">
        <v>1132</v>
      </c>
      <c r="I1669" s="39">
        <v>0</v>
      </c>
      <c r="J1669" s="39"/>
      <c r="K1669" s="39"/>
      <c r="L1669" s="39"/>
      <c r="M1669" s="39"/>
      <c r="N1669" s="39"/>
      <c r="O1669" s="39"/>
      <c r="P1669" s="39">
        <v>0</v>
      </c>
      <c r="Q1669" s="39"/>
      <c r="R1669" s="39"/>
      <c r="S1669" s="39">
        <v>0</v>
      </c>
      <c r="T1669" s="39"/>
      <c r="U1669" s="39"/>
      <c r="V1669" s="39"/>
      <c r="W1669" s="39"/>
      <c r="X1669" s="39"/>
      <c r="Y1669" s="39"/>
      <c r="Z1669" s="39"/>
      <c r="AA1669" s="39"/>
      <c r="AB1669" s="39"/>
      <c r="AC1669" s="39"/>
      <c r="AD1669" s="39"/>
      <c r="AE1669" s="39"/>
      <c r="AF1669" s="39"/>
      <c r="AG1669" s="39"/>
      <c r="AH1669" s="39"/>
      <c r="AI1669" s="39"/>
      <c r="AJ1669" s="39"/>
      <c r="AK1669" s="39"/>
      <c r="AL1669" s="39"/>
      <c r="AM1669" s="39"/>
      <c r="AN1669" s="39"/>
      <c r="AO1669" s="39"/>
      <c r="AP1669" s="39"/>
      <c r="AQ1669" s="39"/>
      <c r="AR1669" s="39"/>
      <c r="AS1669" s="41"/>
    </row>
    <row r="1670" spans="1:45">
      <c r="A1670" s="23" t="s">
        <v>232</v>
      </c>
      <c r="B1670" s="21" t="s">
        <v>233</v>
      </c>
      <c r="C1670" s="15" t="s">
        <v>57</v>
      </c>
      <c r="D1670" s="15" t="s">
        <v>58</v>
      </c>
      <c r="E1670" s="15" t="s">
        <v>68</v>
      </c>
      <c r="F1670" s="15" t="s">
        <v>69</v>
      </c>
      <c r="G1670" s="15" t="s">
        <v>1133</v>
      </c>
      <c r="H1670" s="45" t="s">
        <v>1134</v>
      </c>
      <c r="I1670" s="39">
        <v>0</v>
      </c>
      <c r="J1670" s="39"/>
      <c r="K1670" s="39"/>
      <c r="L1670" s="39"/>
      <c r="M1670" s="39"/>
      <c r="N1670" s="39"/>
      <c r="O1670" s="39"/>
      <c r="P1670" s="39">
        <v>0</v>
      </c>
      <c r="Q1670" s="39"/>
      <c r="R1670" s="39"/>
      <c r="S1670" s="39">
        <v>0</v>
      </c>
      <c r="T1670" s="39"/>
      <c r="U1670" s="39"/>
      <c r="V1670" s="39"/>
      <c r="W1670" s="39"/>
      <c r="X1670" s="39"/>
      <c r="Y1670" s="39"/>
      <c r="Z1670" s="39"/>
      <c r="AA1670" s="39"/>
      <c r="AB1670" s="39"/>
      <c r="AC1670" s="39"/>
      <c r="AD1670" s="39"/>
      <c r="AE1670" s="39"/>
      <c r="AF1670" s="39"/>
      <c r="AG1670" s="39"/>
      <c r="AH1670" s="39"/>
      <c r="AI1670" s="39"/>
      <c r="AJ1670" s="39"/>
      <c r="AK1670" s="39"/>
      <c r="AL1670" s="39"/>
      <c r="AM1670" s="39"/>
      <c r="AN1670" s="39"/>
      <c r="AO1670" s="39"/>
      <c r="AP1670" s="39"/>
      <c r="AQ1670" s="39"/>
      <c r="AR1670" s="39"/>
      <c r="AS1670" s="41"/>
    </row>
    <row r="1671" spans="1:45">
      <c r="A1671" s="23" t="s">
        <v>232</v>
      </c>
      <c r="B1671" s="21" t="s">
        <v>233</v>
      </c>
      <c r="C1671" s="15" t="s">
        <v>57</v>
      </c>
      <c r="D1671" s="15" t="s">
        <v>58</v>
      </c>
      <c r="E1671" s="15" t="s">
        <v>68</v>
      </c>
      <c r="F1671" s="15" t="s">
        <v>69</v>
      </c>
      <c r="G1671" s="15" t="s">
        <v>1136</v>
      </c>
      <c r="H1671" s="45" t="s">
        <v>1137</v>
      </c>
      <c r="I1671" s="39">
        <v>10832.599</v>
      </c>
      <c r="J1671" s="39">
        <v>16974.955000000002</v>
      </c>
      <c r="K1671" s="39">
        <v>16974.955000000002</v>
      </c>
      <c r="L1671" s="39">
        <v>21433.822</v>
      </c>
      <c r="M1671" s="39">
        <v>16974.955000000002</v>
      </c>
      <c r="N1671" s="39">
        <v>16974.955000000002</v>
      </c>
      <c r="O1671" s="39">
        <v>21433.822</v>
      </c>
      <c r="P1671" s="39">
        <v>19483.102999999999</v>
      </c>
      <c r="Q1671" s="39"/>
      <c r="R1671" s="39"/>
      <c r="S1671" s="39">
        <v>0</v>
      </c>
      <c r="T1671" s="39">
        <v>10664.588</v>
      </c>
      <c r="U1671" s="39">
        <v>0</v>
      </c>
      <c r="V1671" s="39">
        <v>6310.3670000000002</v>
      </c>
      <c r="W1671" s="39">
        <v>0</v>
      </c>
      <c r="X1671" s="39">
        <v>0</v>
      </c>
      <c r="Y1671" s="39">
        <v>0</v>
      </c>
      <c r="Z1671" s="39">
        <v>0</v>
      </c>
      <c r="AA1671" s="39">
        <v>0</v>
      </c>
      <c r="AB1671" s="39">
        <v>0</v>
      </c>
      <c r="AC1671" s="39">
        <v>0</v>
      </c>
      <c r="AD1671" s="39"/>
      <c r="AE1671" s="39"/>
      <c r="AF1671" s="39"/>
      <c r="AG1671" s="39">
        <v>10664.588</v>
      </c>
      <c r="AH1671" s="39">
        <v>10664.588</v>
      </c>
      <c r="AI1671" s="39">
        <v>16974.955000000002</v>
      </c>
      <c r="AJ1671" s="39">
        <v>16974.955000000002</v>
      </c>
      <c r="AK1671" s="39">
        <v>16974.955000000002</v>
      </c>
      <c r="AL1671" s="39">
        <v>16974.955000000002</v>
      </c>
      <c r="AM1671" s="39">
        <v>16974.955000000002</v>
      </c>
      <c r="AN1671" s="39">
        <v>16974.955000000002</v>
      </c>
      <c r="AO1671" s="39">
        <v>16974.955000000002</v>
      </c>
      <c r="AP1671" s="39">
        <v>16974.955000000002</v>
      </c>
      <c r="AQ1671" s="39">
        <v>16974.955000000002</v>
      </c>
      <c r="AR1671" s="39">
        <v>16974.955000000002</v>
      </c>
      <c r="AS1671" s="41">
        <v>16974.955000000002</v>
      </c>
    </row>
    <row r="1672" spans="1:45">
      <c r="A1672" s="23" t="s">
        <v>232</v>
      </c>
      <c r="B1672" s="21" t="s">
        <v>233</v>
      </c>
      <c r="C1672" s="15" t="s">
        <v>57</v>
      </c>
      <c r="D1672" s="15" t="s">
        <v>58</v>
      </c>
      <c r="E1672" s="15" t="s">
        <v>68</v>
      </c>
      <c r="F1672" s="15" t="s">
        <v>69</v>
      </c>
      <c r="G1672" s="15" t="s">
        <v>1140</v>
      </c>
      <c r="H1672" s="45" t="s">
        <v>1141</v>
      </c>
      <c r="I1672" s="39"/>
      <c r="J1672" s="39">
        <v>3646.37</v>
      </c>
      <c r="K1672" s="39">
        <v>3646.37</v>
      </c>
      <c r="L1672" s="39"/>
      <c r="M1672" s="39">
        <v>3646.37</v>
      </c>
      <c r="N1672" s="39">
        <v>3646.37</v>
      </c>
      <c r="O1672" s="39"/>
      <c r="P1672" s="39"/>
      <c r="Q1672" s="39"/>
      <c r="R1672" s="39"/>
      <c r="S1672" s="39"/>
      <c r="T1672" s="39">
        <v>528.03200000000004</v>
      </c>
      <c r="U1672" s="39">
        <v>0</v>
      </c>
      <c r="V1672" s="39">
        <v>3118.3380000000002</v>
      </c>
      <c r="W1672" s="39">
        <v>0</v>
      </c>
      <c r="X1672" s="39">
        <v>0</v>
      </c>
      <c r="Y1672" s="39">
        <v>0</v>
      </c>
      <c r="Z1672" s="39">
        <v>0</v>
      </c>
      <c r="AA1672" s="39">
        <v>0</v>
      </c>
      <c r="AB1672" s="39">
        <v>0</v>
      </c>
      <c r="AC1672" s="39">
        <v>0</v>
      </c>
      <c r="AD1672" s="39"/>
      <c r="AE1672" s="39"/>
      <c r="AF1672" s="39"/>
      <c r="AG1672" s="39">
        <v>528.03200000000004</v>
      </c>
      <c r="AH1672" s="39">
        <v>528.03200000000004</v>
      </c>
      <c r="AI1672" s="39">
        <v>3646.37</v>
      </c>
      <c r="AJ1672" s="39">
        <v>3646.37</v>
      </c>
      <c r="AK1672" s="39">
        <v>3646.37</v>
      </c>
      <c r="AL1672" s="39">
        <v>3646.37</v>
      </c>
      <c r="AM1672" s="39">
        <v>3646.37</v>
      </c>
      <c r="AN1672" s="39">
        <v>3646.37</v>
      </c>
      <c r="AO1672" s="39">
        <v>3646.37</v>
      </c>
      <c r="AP1672" s="39">
        <v>3646.37</v>
      </c>
      <c r="AQ1672" s="39">
        <v>3646.37</v>
      </c>
      <c r="AR1672" s="39">
        <v>3646.37</v>
      </c>
      <c r="AS1672" s="41">
        <v>3646.37</v>
      </c>
    </row>
    <row r="1673" spans="1:45">
      <c r="A1673" s="23" t="s">
        <v>232</v>
      </c>
      <c r="B1673" s="21" t="s">
        <v>233</v>
      </c>
      <c r="C1673" s="15" t="s">
        <v>57</v>
      </c>
      <c r="D1673" s="15" t="s">
        <v>58</v>
      </c>
      <c r="E1673" s="15" t="s">
        <v>68</v>
      </c>
      <c r="F1673" s="15" t="s">
        <v>69</v>
      </c>
      <c r="G1673" s="15" t="s">
        <v>1142</v>
      </c>
      <c r="H1673" s="45" t="s">
        <v>1143</v>
      </c>
      <c r="I1673" s="39">
        <v>11065.835999999999</v>
      </c>
      <c r="J1673" s="39">
        <v>19988.851999999999</v>
      </c>
      <c r="K1673" s="39">
        <v>19988.851999999999</v>
      </c>
      <c r="L1673" s="39">
        <v>24323.474999999999</v>
      </c>
      <c r="M1673" s="39">
        <v>19988.851999999999</v>
      </c>
      <c r="N1673" s="39">
        <v>19988.851999999999</v>
      </c>
      <c r="O1673" s="39">
        <v>24323.474999999999</v>
      </c>
      <c r="P1673" s="39">
        <v>22109.764999999999</v>
      </c>
      <c r="Q1673" s="39"/>
      <c r="R1673" s="39"/>
      <c r="S1673" s="39">
        <v>0</v>
      </c>
      <c r="T1673" s="39">
        <v>10963.829</v>
      </c>
      <c r="U1673" s="39">
        <v>0</v>
      </c>
      <c r="V1673" s="39">
        <v>9025.0229999999992</v>
      </c>
      <c r="W1673" s="39">
        <v>0</v>
      </c>
      <c r="X1673" s="39">
        <v>0</v>
      </c>
      <c r="Y1673" s="39">
        <v>0</v>
      </c>
      <c r="Z1673" s="39">
        <v>0</v>
      </c>
      <c r="AA1673" s="39">
        <v>0</v>
      </c>
      <c r="AB1673" s="39">
        <v>0</v>
      </c>
      <c r="AC1673" s="39">
        <v>0</v>
      </c>
      <c r="AD1673" s="39"/>
      <c r="AE1673" s="39"/>
      <c r="AF1673" s="39"/>
      <c r="AG1673" s="39">
        <v>10963.829</v>
      </c>
      <c r="AH1673" s="39">
        <v>10963.829</v>
      </c>
      <c r="AI1673" s="39">
        <v>19988.851999999999</v>
      </c>
      <c r="AJ1673" s="39">
        <v>19988.851999999999</v>
      </c>
      <c r="AK1673" s="39">
        <v>19988.851999999999</v>
      </c>
      <c r="AL1673" s="39">
        <v>19988.851999999999</v>
      </c>
      <c r="AM1673" s="39">
        <v>19988.851999999999</v>
      </c>
      <c r="AN1673" s="39">
        <v>19988.851999999999</v>
      </c>
      <c r="AO1673" s="39">
        <v>19988.851999999999</v>
      </c>
      <c r="AP1673" s="39">
        <v>19988.851999999999</v>
      </c>
      <c r="AQ1673" s="39">
        <v>19988.851999999999</v>
      </c>
      <c r="AR1673" s="39">
        <v>19988.851999999999</v>
      </c>
      <c r="AS1673" s="41">
        <v>19988.851999999999</v>
      </c>
    </row>
    <row r="1674" spans="1:45">
      <c r="A1674" s="23" t="s">
        <v>232</v>
      </c>
      <c r="B1674" s="21" t="s">
        <v>233</v>
      </c>
      <c r="C1674" s="15" t="s">
        <v>57</v>
      </c>
      <c r="D1674" s="15" t="s">
        <v>58</v>
      </c>
      <c r="E1674" s="15" t="s">
        <v>68</v>
      </c>
      <c r="F1674" s="15" t="s">
        <v>69</v>
      </c>
      <c r="G1674" s="15" t="s">
        <v>1144</v>
      </c>
      <c r="H1674" s="45" t="s">
        <v>1145</v>
      </c>
      <c r="I1674" s="39">
        <v>70993.024000000005</v>
      </c>
      <c r="J1674" s="39">
        <v>70235.532999999996</v>
      </c>
      <c r="K1674" s="39">
        <v>70235.532999999996</v>
      </c>
      <c r="L1674" s="39">
        <v>144153.87</v>
      </c>
      <c r="M1674" s="39">
        <v>70235.532999999996</v>
      </c>
      <c r="N1674" s="39">
        <v>70235.532999999996</v>
      </c>
      <c r="O1674" s="39">
        <v>144153.87</v>
      </c>
      <c r="P1674" s="39">
        <v>131117.98499999999</v>
      </c>
      <c r="Q1674" s="39"/>
      <c r="R1674" s="39"/>
      <c r="S1674" s="39">
        <v>0</v>
      </c>
      <c r="T1674" s="39">
        <v>69013.115999999995</v>
      </c>
      <c r="U1674" s="39">
        <v>0</v>
      </c>
      <c r="V1674" s="39">
        <v>1222.4169999999999</v>
      </c>
      <c r="W1674" s="39">
        <v>0</v>
      </c>
      <c r="X1674" s="39">
        <v>0</v>
      </c>
      <c r="Y1674" s="39">
        <v>0</v>
      </c>
      <c r="Z1674" s="39">
        <v>0</v>
      </c>
      <c r="AA1674" s="39">
        <v>0</v>
      </c>
      <c r="AB1674" s="39">
        <v>0</v>
      </c>
      <c r="AC1674" s="39">
        <v>0</v>
      </c>
      <c r="AD1674" s="39"/>
      <c r="AE1674" s="39"/>
      <c r="AF1674" s="39"/>
      <c r="AG1674" s="39">
        <v>69013.115999999995</v>
      </c>
      <c r="AH1674" s="39">
        <v>69013.115999999995</v>
      </c>
      <c r="AI1674" s="39">
        <v>70235.532999999996</v>
      </c>
      <c r="AJ1674" s="39">
        <v>70235.532999999996</v>
      </c>
      <c r="AK1674" s="39">
        <v>70235.532999999996</v>
      </c>
      <c r="AL1674" s="39">
        <v>70235.532999999996</v>
      </c>
      <c r="AM1674" s="39">
        <v>70235.532999999996</v>
      </c>
      <c r="AN1674" s="39">
        <v>70235.532999999996</v>
      </c>
      <c r="AO1674" s="39">
        <v>70235.532999999996</v>
      </c>
      <c r="AP1674" s="39">
        <v>70235.532999999996</v>
      </c>
      <c r="AQ1674" s="39">
        <v>70235.532999999996</v>
      </c>
      <c r="AR1674" s="39">
        <v>70235.532999999996</v>
      </c>
      <c r="AS1674" s="41">
        <v>70235.532999999996</v>
      </c>
    </row>
    <row r="1675" spans="1:45">
      <c r="A1675" s="23" t="s">
        <v>232</v>
      </c>
      <c r="B1675" s="21" t="s">
        <v>233</v>
      </c>
      <c r="C1675" s="15" t="s">
        <v>57</v>
      </c>
      <c r="D1675" s="15" t="s">
        <v>58</v>
      </c>
      <c r="E1675" s="15" t="s">
        <v>68</v>
      </c>
      <c r="F1675" s="15" t="s">
        <v>69</v>
      </c>
      <c r="G1675" s="15" t="s">
        <v>1148</v>
      </c>
      <c r="H1675" s="45" t="s">
        <v>1132</v>
      </c>
      <c r="I1675" s="39">
        <v>1277.3620000000001</v>
      </c>
      <c r="J1675" s="39">
        <v>3827.5749999999998</v>
      </c>
      <c r="K1675" s="39">
        <v>3827.5749999999998</v>
      </c>
      <c r="L1675" s="39"/>
      <c r="M1675" s="39">
        <v>3827.5749999999998</v>
      </c>
      <c r="N1675" s="39">
        <v>3827.5749999999998</v>
      </c>
      <c r="O1675" s="39"/>
      <c r="P1675" s="39">
        <v>1586.4649999999999</v>
      </c>
      <c r="Q1675" s="39"/>
      <c r="R1675" s="39"/>
      <c r="S1675" s="39">
        <v>0</v>
      </c>
      <c r="T1675" s="39">
        <v>678.04100000000005</v>
      </c>
      <c r="U1675" s="39">
        <v>0</v>
      </c>
      <c r="V1675" s="39">
        <v>3149.5340000000001</v>
      </c>
      <c r="W1675" s="39">
        <v>0</v>
      </c>
      <c r="X1675" s="39">
        <v>0</v>
      </c>
      <c r="Y1675" s="39">
        <v>0</v>
      </c>
      <c r="Z1675" s="39">
        <v>0</v>
      </c>
      <c r="AA1675" s="39">
        <v>0</v>
      </c>
      <c r="AB1675" s="39">
        <v>0</v>
      </c>
      <c r="AC1675" s="39">
        <v>0</v>
      </c>
      <c r="AD1675" s="39"/>
      <c r="AE1675" s="39"/>
      <c r="AF1675" s="39"/>
      <c r="AG1675" s="39">
        <v>678.04100000000005</v>
      </c>
      <c r="AH1675" s="39">
        <v>678.04100000000005</v>
      </c>
      <c r="AI1675" s="39">
        <v>3827.5749999999998</v>
      </c>
      <c r="AJ1675" s="39">
        <v>3827.5749999999998</v>
      </c>
      <c r="AK1675" s="39">
        <v>3827.5749999999998</v>
      </c>
      <c r="AL1675" s="39">
        <v>3827.5749999999998</v>
      </c>
      <c r="AM1675" s="39">
        <v>3827.5749999999998</v>
      </c>
      <c r="AN1675" s="39">
        <v>3827.5749999999998</v>
      </c>
      <c r="AO1675" s="39">
        <v>3827.5749999999998</v>
      </c>
      <c r="AP1675" s="39">
        <v>3827.5749999999998</v>
      </c>
      <c r="AQ1675" s="39">
        <v>3827.5749999999998</v>
      </c>
      <c r="AR1675" s="39">
        <v>3827.5749999999998</v>
      </c>
      <c r="AS1675" s="41">
        <v>3827.5749999999998</v>
      </c>
    </row>
    <row r="1676" spans="1:45">
      <c r="A1676" s="23" t="s">
        <v>232</v>
      </c>
      <c r="B1676" s="21" t="s">
        <v>233</v>
      </c>
      <c r="C1676" s="15" t="s">
        <v>57</v>
      </c>
      <c r="D1676" s="15" t="s">
        <v>58</v>
      </c>
      <c r="E1676" s="15" t="s">
        <v>68</v>
      </c>
      <c r="F1676" s="15" t="s">
        <v>69</v>
      </c>
      <c r="G1676" s="15" t="s">
        <v>1157</v>
      </c>
      <c r="H1676" s="45" t="s">
        <v>1158</v>
      </c>
      <c r="I1676" s="39"/>
      <c r="J1676" s="39">
        <v>775.71400000000006</v>
      </c>
      <c r="K1676" s="39">
        <v>775.71400000000006</v>
      </c>
      <c r="L1676" s="39"/>
      <c r="M1676" s="39">
        <v>775.71400000000006</v>
      </c>
      <c r="N1676" s="39">
        <v>775.71400000000006</v>
      </c>
      <c r="O1676" s="39"/>
      <c r="P1676" s="39"/>
      <c r="Q1676" s="39"/>
      <c r="R1676" s="39"/>
      <c r="S1676" s="39"/>
      <c r="T1676" s="39">
        <v>360.02199999999999</v>
      </c>
      <c r="U1676" s="39">
        <v>0</v>
      </c>
      <c r="V1676" s="39">
        <v>415.69200000000001</v>
      </c>
      <c r="W1676" s="39">
        <v>0</v>
      </c>
      <c r="X1676" s="39">
        <v>0</v>
      </c>
      <c r="Y1676" s="39">
        <v>0</v>
      </c>
      <c r="Z1676" s="39">
        <v>0</v>
      </c>
      <c r="AA1676" s="39">
        <v>0</v>
      </c>
      <c r="AB1676" s="39">
        <v>0</v>
      </c>
      <c r="AC1676" s="39">
        <v>0</v>
      </c>
      <c r="AD1676" s="39"/>
      <c r="AE1676" s="39"/>
      <c r="AF1676" s="39"/>
      <c r="AG1676" s="39">
        <v>360.02199999999999</v>
      </c>
      <c r="AH1676" s="39">
        <v>360.02199999999999</v>
      </c>
      <c r="AI1676" s="39">
        <v>775.71400000000006</v>
      </c>
      <c r="AJ1676" s="39">
        <v>775.71400000000006</v>
      </c>
      <c r="AK1676" s="39">
        <v>775.71400000000006</v>
      </c>
      <c r="AL1676" s="39">
        <v>775.71400000000006</v>
      </c>
      <c r="AM1676" s="39">
        <v>775.71400000000006</v>
      </c>
      <c r="AN1676" s="39">
        <v>775.71400000000006</v>
      </c>
      <c r="AO1676" s="39">
        <v>775.71400000000006</v>
      </c>
      <c r="AP1676" s="39">
        <v>775.71400000000006</v>
      </c>
      <c r="AQ1676" s="39">
        <v>775.71400000000006</v>
      </c>
      <c r="AR1676" s="39">
        <v>775.71400000000006</v>
      </c>
      <c r="AS1676" s="41">
        <v>775.71400000000006</v>
      </c>
    </row>
    <row r="1677" spans="1:45">
      <c r="A1677" s="23" t="s">
        <v>232</v>
      </c>
      <c r="B1677" s="21" t="s">
        <v>233</v>
      </c>
      <c r="C1677" s="15" t="s">
        <v>57</v>
      </c>
      <c r="D1677" s="15" t="s">
        <v>58</v>
      </c>
      <c r="E1677" s="15" t="s">
        <v>68</v>
      </c>
      <c r="F1677" s="15" t="s">
        <v>69</v>
      </c>
      <c r="G1677" s="15" t="s">
        <v>1159</v>
      </c>
      <c r="H1677" s="45" t="s">
        <v>1160</v>
      </c>
      <c r="I1677" s="39"/>
      <c r="J1677" s="39">
        <v>2622.1860000000001</v>
      </c>
      <c r="K1677" s="39">
        <v>2622.1860000000001</v>
      </c>
      <c r="L1677" s="39"/>
      <c r="M1677" s="39">
        <v>2622.1860000000001</v>
      </c>
      <c r="N1677" s="39">
        <v>2622.1860000000001</v>
      </c>
      <c r="O1677" s="39"/>
      <c r="P1677" s="39"/>
      <c r="Q1677" s="39"/>
      <c r="R1677" s="39"/>
      <c r="S1677" s="39"/>
      <c r="T1677" s="39">
        <v>360.02199999999999</v>
      </c>
      <c r="U1677" s="39">
        <v>0</v>
      </c>
      <c r="V1677" s="39">
        <v>2262.1640000000002</v>
      </c>
      <c r="W1677" s="39">
        <v>0</v>
      </c>
      <c r="X1677" s="39">
        <v>0</v>
      </c>
      <c r="Y1677" s="39">
        <v>0</v>
      </c>
      <c r="Z1677" s="39">
        <v>0</v>
      </c>
      <c r="AA1677" s="39">
        <v>0</v>
      </c>
      <c r="AB1677" s="39">
        <v>0</v>
      </c>
      <c r="AC1677" s="39">
        <v>0</v>
      </c>
      <c r="AD1677" s="39"/>
      <c r="AE1677" s="39"/>
      <c r="AF1677" s="39"/>
      <c r="AG1677" s="39">
        <v>360.02199999999999</v>
      </c>
      <c r="AH1677" s="39">
        <v>360.02199999999999</v>
      </c>
      <c r="AI1677" s="39">
        <v>2622.1860000000001</v>
      </c>
      <c r="AJ1677" s="39">
        <v>2622.1860000000001</v>
      </c>
      <c r="AK1677" s="39">
        <v>2622.1860000000001</v>
      </c>
      <c r="AL1677" s="39">
        <v>2622.1860000000001</v>
      </c>
      <c r="AM1677" s="39">
        <v>2622.1860000000001</v>
      </c>
      <c r="AN1677" s="39">
        <v>2622.1860000000001</v>
      </c>
      <c r="AO1677" s="39">
        <v>2622.1860000000001</v>
      </c>
      <c r="AP1677" s="39">
        <v>2622.1860000000001</v>
      </c>
      <c r="AQ1677" s="39">
        <v>2622.1860000000001</v>
      </c>
      <c r="AR1677" s="39">
        <v>2622.1860000000001</v>
      </c>
      <c r="AS1677" s="41">
        <v>2622.1860000000001</v>
      </c>
    </row>
    <row r="1678" spans="1:45">
      <c r="A1678" s="23" t="s">
        <v>232</v>
      </c>
      <c r="B1678" s="21" t="s">
        <v>233</v>
      </c>
      <c r="C1678" s="15" t="s">
        <v>57</v>
      </c>
      <c r="D1678" s="15" t="s">
        <v>58</v>
      </c>
      <c r="E1678" s="15" t="s">
        <v>68</v>
      </c>
      <c r="F1678" s="15" t="s">
        <v>69</v>
      </c>
      <c r="G1678" s="15" t="s">
        <v>1163</v>
      </c>
      <c r="H1678" s="45" t="s">
        <v>1164</v>
      </c>
      <c r="I1678" s="39"/>
      <c r="J1678" s="39">
        <v>344.60599999999999</v>
      </c>
      <c r="K1678" s="39">
        <v>344.60599999999999</v>
      </c>
      <c r="L1678" s="39"/>
      <c r="M1678" s="39">
        <v>344.60599999999999</v>
      </c>
      <c r="N1678" s="39">
        <v>344.60599999999999</v>
      </c>
      <c r="O1678" s="39"/>
      <c r="P1678" s="39"/>
      <c r="Q1678" s="39"/>
      <c r="R1678" s="39"/>
      <c r="S1678" s="39"/>
      <c r="T1678" s="39">
        <v>222.01400000000001</v>
      </c>
      <c r="U1678" s="39">
        <v>0</v>
      </c>
      <c r="V1678" s="39">
        <v>122.592</v>
      </c>
      <c r="W1678" s="39">
        <v>0</v>
      </c>
      <c r="X1678" s="39">
        <v>0</v>
      </c>
      <c r="Y1678" s="39">
        <v>0</v>
      </c>
      <c r="Z1678" s="39">
        <v>0</v>
      </c>
      <c r="AA1678" s="39">
        <v>0</v>
      </c>
      <c r="AB1678" s="39">
        <v>0</v>
      </c>
      <c r="AC1678" s="39">
        <v>0</v>
      </c>
      <c r="AD1678" s="39"/>
      <c r="AE1678" s="39"/>
      <c r="AF1678" s="39"/>
      <c r="AG1678" s="39">
        <v>222.01400000000001</v>
      </c>
      <c r="AH1678" s="39">
        <v>222.01400000000001</v>
      </c>
      <c r="AI1678" s="39">
        <v>344.60599999999999</v>
      </c>
      <c r="AJ1678" s="39">
        <v>344.60599999999999</v>
      </c>
      <c r="AK1678" s="39">
        <v>344.60599999999999</v>
      </c>
      <c r="AL1678" s="39">
        <v>344.60599999999999</v>
      </c>
      <c r="AM1678" s="39">
        <v>344.60599999999999</v>
      </c>
      <c r="AN1678" s="39">
        <v>344.60599999999999</v>
      </c>
      <c r="AO1678" s="39">
        <v>344.60599999999999</v>
      </c>
      <c r="AP1678" s="39">
        <v>344.60599999999999</v>
      </c>
      <c r="AQ1678" s="39">
        <v>344.60599999999999</v>
      </c>
      <c r="AR1678" s="39">
        <v>344.60599999999999</v>
      </c>
      <c r="AS1678" s="41">
        <v>344.60599999999999</v>
      </c>
    </row>
    <row r="1679" spans="1:45">
      <c r="A1679" s="23" t="s">
        <v>232</v>
      </c>
      <c r="B1679" s="21" t="s">
        <v>233</v>
      </c>
      <c r="C1679" s="15" t="s">
        <v>57</v>
      </c>
      <c r="D1679" s="15" t="s">
        <v>58</v>
      </c>
      <c r="E1679" s="15" t="s">
        <v>68</v>
      </c>
      <c r="F1679" s="15" t="s">
        <v>69</v>
      </c>
      <c r="G1679" s="15" t="s">
        <v>1165</v>
      </c>
      <c r="H1679" s="45" t="s">
        <v>1134</v>
      </c>
      <c r="I1679" s="39">
        <v>3586.5230000000001</v>
      </c>
      <c r="J1679" s="39">
        <v>344.60599999999999</v>
      </c>
      <c r="K1679" s="39">
        <v>344.60599999999999</v>
      </c>
      <c r="L1679" s="39">
        <v>8664.8529999999992</v>
      </c>
      <c r="M1679" s="39">
        <v>344.60599999999999</v>
      </c>
      <c r="N1679" s="39">
        <v>344.60599999999999</v>
      </c>
      <c r="O1679" s="39">
        <v>8664.8529999999992</v>
      </c>
      <c r="P1679" s="39">
        <v>7204.6450000000004</v>
      </c>
      <c r="Q1679" s="39"/>
      <c r="R1679" s="39"/>
      <c r="S1679" s="39">
        <v>-1E-3</v>
      </c>
      <c r="T1679" s="39">
        <v>3266.8150000000001</v>
      </c>
      <c r="U1679" s="39">
        <v>0</v>
      </c>
      <c r="V1679" s="39">
        <v>-2922.2089999999998</v>
      </c>
      <c r="W1679" s="39">
        <v>0</v>
      </c>
      <c r="X1679" s="39">
        <v>0</v>
      </c>
      <c r="Y1679" s="39">
        <v>0</v>
      </c>
      <c r="Z1679" s="39">
        <v>0</v>
      </c>
      <c r="AA1679" s="39">
        <v>0</v>
      </c>
      <c r="AB1679" s="39">
        <v>0</v>
      </c>
      <c r="AC1679" s="39">
        <v>0</v>
      </c>
      <c r="AD1679" s="39"/>
      <c r="AE1679" s="39"/>
      <c r="AF1679" s="39"/>
      <c r="AG1679" s="39">
        <v>3266.8150000000001</v>
      </c>
      <c r="AH1679" s="39">
        <v>3266.8150000000001</v>
      </c>
      <c r="AI1679" s="39">
        <v>344.60599999999999</v>
      </c>
      <c r="AJ1679" s="39">
        <v>344.60599999999999</v>
      </c>
      <c r="AK1679" s="39">
        <v>344.60599999999999</v>
      </c>
      <c r="AL1679" s="39">
        <v>344.60599999999999</v>
      </c>
      <c r="AM1679" s="39">
        <v>344.60599999999999</v>
      </c>
      <c r="AN1679" s="39">
        <v>344.60599999999999</v>
      </c>
      <c r="AO1679" s="39">
        <v>344.60599999999999</v>
      </c>
      <c r="AP1679" s="39">
        <v>344.60599999999999</v>
      </c>
      <c r="AQ1679" s="39">
        <v>344.60599999999999</v>
      </c>
      <c r="AR1679" s="39">
        <v>344.60599999999999</v>
      </c>
      <c r="AS1679" s="41">
        <v>344.60599999999999</v>
      </c>
    </row>
    <row r="1680" spans="1:45">
      <c r="A1680" s="23" t="s">
        <v>232</v>
      </c>
      <c r="B1680" s="21" t="s">
        <v>233</v>
      </c>
      <c r="C1680" s="15" t="s">
        <v>57</v>
      </c>
      <c r="D1680" s="15" t="s">
        <v>58</v>
      </c>
      <c r="E1680" s="15" t="s">
        <v>68</v>
      </c>
      <c r="F1680" s="15" t="s">
        <v>69</v>
      </c>
      <c r="G1680" s="15" t="s">
        <v>1166</v>
      </c>
      <c r="H1680" s="45" t="s">
        <v>1167</v>
      </c>
      <c r="I1680" s="39">
        <v>3176.5230000000001</v>
      </c>
      <c r="J1680" s="39">
        <v>344.60599999999999</v>
      </c>
      <c r="K1680" s="39">
        <v>344.60599999999999</v>
      </c>
      <c r="L1680" s="39">
        <v>6085.875</v>
      </c>
      <c r="M1680" s="39">
        <v>344.60599999999999</v>
      </c>
      <c r="N1680" s="39">
        <v>344.60599999999999</v>
      </c>
      <c r="O1680" s="39">
        <v>6085.875</v>
      </c>
      <c r="P1680" s="39">
        <v>3945.1950000000002</v>
      </c>
      <c r="Q1680" s="39"/>
      <c r="R1680" s="39"/>
      <c r="S1680" s="39">
        <v>0</v>
      </c>
      <c r="T1680" s="39">
        <v>3872.1170000000002</v>
      </c>
      <c r="U1680" s="39">
        <v>0</v>
      </c>
      <c r="V1680" s="39">
        <v>-3527.511</v>
      </c>
      <c r="W1680" s="39">
        <v>0</v>
      </c>
      <c r="X1680" s="39">
        <v>0</v>
      </c>
      <c r="Y1680" s="39">
        <v>0</v>
      </c>
      <c r="Z1680" s="39">
        <v>0</v>
      </c>
      <c r="AA1680" s="39">
        <v>0</v>
      </c>
      <c r="AB1680" s="39">
        <v>0</v>
      </c>
      <c r="AC1680" s="39">
        <v>0</v>
      </c>
      <c r="AD1680" s="39"/>
      <c r="AE1680" s="39"/>
      <c r="AF1680" s="39"/>
      <c r="AG1680" s="39">
        <v>3872.1170000000002</v>
      </c>
      <c r="AH1680" s="39">
        <v>3872.1170000000002</v>
      </c>
      <c r="AI1680" s="39">
        <v>344.60599999999999</v>
      </c>
      <c r="AJ1680" s="39">
        <v>344.60599999999999</v>
      </c>
      <c r="AK1680" s="39">
        <v>344.60599999999999</v>
      </c>
      <c r="AL1680" s="39">
        <v>344.60599999999999</v>
      </c>
      <c r="AM1680" s="39">
        <v>344.60599999999999</v>
      </c>
      <c r="AN1680" s="39">
        <v>344.60599999999999</v>
      </c>
      <c r="AO1680" s="39">
        <v>344.60599999999999</v>
      </c>
      <c r="AP1680" s="39">
        <v>344.60599999999999</v>
      </c>
      <c r="AQ1680" s="39">
        <v>344.60599999999999</v>
      </c>
      <c r="AR1680" s="39">
        <v>344.60599999999999</v>
      </c>
      <c r="AS1680" s="41">
        <v>344.60599999999999</v>
      </c>
    </row>
    <row r="1681" spans="1:45">
      <c r="A1681" s="23" t="s">
        <v>232</v>
      </c>
      <c r="B1681" s="21" t="s">
        <v>233</v>
      </c>
      <c r="C1681" s="15" t="s">
        <v>57</v>
      </c>
      <c r="D1681" s="15" t="s">
        <v>58</v>
      </c>
      <c r="E1681" s="15" t="s">
        <v>68</v>
      </c>
      <c r="F1681" s="15" t="s">
        <v>69</v>
      </c>
      <c r="G1681" s="15" t="s">
        <v>1170</v>
      </c>
      <c r="H1681" s="45" t="s">
        <v>1171</v>
      </c>
      <c r="I1681" s="39">
        <v>292.80900000000003</v>
      </c>
      <c r="J1681" s="39">
        <v>344.60599999999999</v>
      </c>
      <c r="K1681" s="39">
        <v>344.60599999999999</v>
      </c>
      <c r="L1681" s="39"/>
      <c r="M1681" s="39">
        <v>344.60599999999999</v>
      </c>
      <c r="N1681" s="39">
        <v>344.60599999999999</v>
      </c>
      <c r="O1681" s="39"/>
      <c r="P1681" s="39">
        <v>588.19899999999996</v>
      </c>
      <c r="Q1681" s="39"/>
      <c r="R1681" s="39"/>
      <c r="S1681" s="39">
        <v>1E-3</v>
      </c>
      <c r="T1681" s="39">
        <v>222.01400000000001</v>
      </c>
      <c r="U1681" s="39">
        <v>0</v>
      </c>
      <c r="V1681" s="39">
        <v>122.592</v>
      </c>
      <c r="W1681" s="39">
        <v>0</v>
      </c>
      <c r="X1681" s="39">
        <v>0</v>
      </c>
      <c r="Y1681" s="39">
        <v>0</v>
      </c>
      <c r="Z1681" s="39">
        <v>0</v>
      </c>
      <c r="AA1681" s="39">
        <v>0</v>
      </c>
      <c r="AB1681" s="39">
        <v>0</v>
      </c>
      <c r="AC1681" s="39">
        <v>0</v>
      </c>
      <c r="AD1681" s="39"/>
      <c r="AE1681" s="39"/>
      <c r="AF1681" s="39"/>
      <c r="AG1681" s="39">
        <v>222.01400000000001</v>
      </c>
      <c r="AH1681" s="39">
        <v>222.01400000000001</v>
      </c>
      <c r="AI1681" s="39">
        <v>344.60599999999999</v>
      </c>
      <c r="AJ1681" s="39">
        <v>344.60599999999999</v>
      </c>
      <c r="AK1681" s="39">
        <v>344.60599999999999</v>
      </c>
      <c r="AL1681" s="39">
        <v>344.60599999999999</v>
      </c>
      <c r="AM1681" s="39">
        <v>344.60599999999999</v>
      </c>
      <c r="AN1681" s="39">
        <v>344.60599999999999</v>
      </c>
      <c r="AO1681" s="39">
        <v>344.60599999999999</v>
      </c>
      <c r="AP1681" s="39">
        <v>344.60599999999999</v>
      </c>
      <c r="AQ1681" s="39">
        <v>344.60599999999999</v>
      </c>
      <c r="AR1681" s="39">
        <v>344.60599999999999</v>
      </c>
      <c r="AS1681" s="41">
        <v>344.60599999999999</v>
      </c>
    </row>
    <row r="1682" spans="1:45">
      <c r="A1682" s="23" t="s">
        <v>232</v>
      </c>
      <c r="B1682" s="21" t="s">
        <v>233</v>
      </c>
      <c r="C1682" s="15" t="s">
        <v>57</v>
      </c>
      <c r="D1682" s="15" t="s">
        <v>58</v>
      </c>
      <c r="E1682" s="15" t="s">
        <v>68</v>
      </c>
      <c r="F1682" s="15" t="s">
        <v>69</v>
      </c>
      <c r="G1682" s="15" t="s">
        <v>1172</v>
      </c>
      <c r="H1682" s="45" t="s">
        <v>1173</v>
      </c>
      <c r="I1682" s="39">
        <v>2456.3440000000001</v>
      </c>
      <c r="J1682" s="39">
        <v>344.60599999999999</v>
      </c>
      <c r="K1682" s="39">
        <v>344.60599999999999</v>
      </c>
      <c r="L1682" s="39"/>
      <c r="M1682" s="39">
        <v>344.60599999999999</v>
      </c>
      <c r="N1682" s="39">
        <v>344.60599999999999</v>
      </c>
      <c r="O1682" s="39"/>
      <c r="P1682" s="39"/>
      <c r="Q1682" s="39"/>
      <c r="R1682" s="39"/>
      <c r="S1682" s="39"/>
      <c r="T1682" s="39">
        <v>2678.3580000000002</v>
      </c>
      <c r="U1682" s="39">
        <v>0</v>
      </c>
      <c r="V1682" s="39">
        <v>-2333.752</v>
      </c>
      <c r="W1682" s="39">
        <v>0</v>
      </c>
      <c r="X1682" s="39">
        <v>0</v>
      </c>
      <c r="Y1682" s="39">
        <v>0</v>
      </c>
      <c r="Z1682" s="39">
        <v>0</v>
      </c>
      <c r="AA1682" s="39">
        <v>0</v>
      </c>
      <c r="AB1682" s="39">
        <v>0</v>
      </c>
      <c r="AC1682" s="39">
        <v>0</v>
      </c>
      <c r="AD1682" s="39"/>
      <c r="AE1682" s="39"/>
      <c r="AF1682" s="39"/>
      <c r="AG1682" s="39">
        <v>2678.3580000000002</v>
      </c>
      <c r="AH1682" s="39">
        <v>2678.3580000000002</v>
      </c>
      <c r="AI1682" s="39">
        <v>344.60599999999999</v>
      </c>
      <c r="AJ1682" s="39">
        <v>344.60599999999999</v>
      </c>
      <c r="AK1682" s="39">
        <v>344.60599999999999</v>
      </c>
      <c r="AL1682" s="39">
        <v>344.60599999999999</v>
      </c>
      <c r="AM1682" s="39">
        <v>344.60599999999999</v>
      </c>
      <c r="AN1682" s="39">
        <v>344.60599999999999</v>
      </c>
      <c r="AO1682" s="39">
        <v>344.60599999999999</v>
      </c>
      <c r="AP1682" s="39">
        <v>344.60599999999999</v>
      </c>
      <c r="AQ1682" s="39">
        <v>344.60599999999999</v>
      </c>
      <c r="AR1682" s="39">
        <v>344.60599999999999</v>
      </c>
      <c r="AS1682" s="41">
        <v>344.60599999999999</v>
      </c>
    </row>
    <row r="1683" spans="1:45">
      <c r="A1683" s="50" t="s">
        <v>234</v>
      </c>
      <c r="B1683" s="19" t="s">
        <v>235</v>
      </c>
      <c r="C1683" s="15" t="s">
        <v>57</v>
      </c>
      <c r="D1683" s="15" t="s">
        <v>58</v>
      </c>
      <c r="E1683" s="15" t="s">
        <v>59</v>
      </c>
      <c r="F1683" s="15" t="s">
        <v>60</v>
      </c>
      <c r="G1683" s="15" t="s">
        <v>62</v>
      </c>
      <c r="H1683" s="45" t="s">
        <v>63</v>
      </c>
      <c r="I1683" s="39">
        <v>483562.43400000001</v>
      </c>
      <c r="J1683" s="39">
        <v>917.91300000000001</v>
      </c>
      <c r="K1683" s="39">
        <v>15067.844999999999</v>
      </c>
      <c r="L1683" s="39">
        <v>0</v>
      </c>
      <c r="M1683" s="39">
        <v>80787.126999999993</v>
      </c>
      <c r="N1683" s="39">
        <v>92993.471000000005</v>
      </c>
      <c r="O1683" s="39">
        <v>0</v>
      </c>
      <c r="P1683" s="39">
        <v>849726.03300000005</v>
      </c>
      <c r="Q1683" s="39">
        <v>12206.343999999999</v>
      </c>
      <c r="R1683" s="39"/>
      <c r="S1683" s="39">
        <v>0</v>
      </c>
      <c r="T1683" s="39">
        <v>483562.43400000001</v>
      </c>
      <c r="U1683" s="39">
        <v>0</v>
      </c>
      <c r="V1683" s="39">
        <v>287941.74</v>
      </c>
      <c r="W1683" s="39">
        <v>152226.82800000001</v>
      </c>
      <c r="X1683" s="39">
        <v>21011.803</v>
      </c>
      <c r="Y1683" s="39">
        <v>0</v>
      </c>
      <c r="Z1683" s="39">
        <v>-845790.255</v>
      </c>
      <c r="AA1683" s="39">
        <v>-42708.993999999999</v>
      </c>
      <c r="AB1683" s="39">
        <v>-9299.4539999999997</v>
      </c>
      <c r="AC1683" s="39">
        <v>33843.025000000001</v>
      </c>
      <c r="AD1683" s="39">
        <v>12206.343999999999</v>
      </c>
      <c r="AE1683" s="39"/>
      <c r="AF1683" s="39"/>
      <c r="AG1683" s="39">
        <v>483562.43400000001</v>
      </c>
      <c r="AH1683" s="39">
        <v>483562.43400000001</v>
      </c>
      <c r="AI1683" s="39">
        <v>771504.174</v>
      </c>
      <c r="AJ1683" s="39">
        <v>923731.00199999998</v>
      </c>
      <c r="AK1683" s="39">
        <v>944742.80500000005</v>
      </c>
      <c r="AL1683" s="39">
        <v>944742.80500000005</v>
      </c>
      <c r="AM1683" s="39">
        <v>98952.55</v>
      </c>
      <c r="AN1683" s="39">
        <v>56243.555999999997</v>
      </c>
      <c r="AO1683" s="39">
        <v>46944.101999999999</v>
      </c>
      <c r="AP1683" s="39">
        <v>80787.126999999993</v>
      </c>
      <c r="AQ1683" s="39">
        <v>92993.471000000005</v>
      </c>
      <c r="AR1683" s="39">
        <v>92993.471000000005</v>
      </c>
      <c r="AS1683" s="41">
        <v>92993.471000000005</v>
      </c>
    </row>
    <row r="1684" spans="1:45">
      <c r="A1684" s="23" t="s">
        <v>236</v>
      </c>
      <c r="B1684" s="21" t="s">
        <v>237</v>
      </c>
      <c r="C1684" s="15" t="s">
        <v>57</v>
      </c>
      <c r="D1684" s="15" t="s">
        <v>58</v>
      </c>
      <c r="E1684" s="15" t="s">
        <v>59</v>
      </c>
      <c r="F1684" s="15" t="s">
        <v>60</v>
      </c>
      <c r="G1684" s="15" t="s">
        <v>62</v>
      </c>
      <c r="H1684" s="45" t="s">
        <v>63</v>
      </c>
      <c r="I1684" s="39">
        <v>483562.43400000001</v>
      </c>
      <c r="J1684" s="39">
        <v>917.91300000000001</v>
      </c>
      <c r="K1684" s="39">
        <v>15067.844999999999</v>
      </c>
      <c r="L1684" s="39">
        <v>0</v>
      </c>
      <c r="M1684" s="39">
        <v>80787.126999999993</v>
      </c>
      <c r="N1684" s="39">
        <v>92993.471000000005</v>
      </c>
      <c r="O1684" s="39">
        <v>0</v>
      </c>
      <c r="P1684" s="39">
        <v>849726.03300000005</v>
      </c>
      <c r="Q1684" s="39">
        <v>12206.343999999999</v>
      </c>
      <c r="R1684" s="39"/>
      <c r="S1684" s="39">
        <v>0</v>
      </c>
      <c r="T1684" s="39">
        <v>483562.43400000001</v>
      </c>
      <c r="U1684" s="39">
        <v>0</v>
      </c>
      <c r="V1684" s="39">
        <v>287941.74</v>
      </c>
      <c r="W1684" s="39">
        <v>152226.82800000001</v>
      </c>
      <c r="X1684" s="39">
        <v>21011.803</v>
      </c>
      <c r="Y1684" s="39">
        <v>0</v>
      </c>
      <c r="Z1684" s="39">
        <v>-845790.255</v>
      </c>
      <c r="AA1684" s="39">
        <v>-42708.993999999999</v>
      </c>
      <c r="AB1684" s="39">
        <v>-9299.4539999999997</v>
      </c>
      <c r="AC1684" s="39">
        <v>33843.025000000001</v>
      </c>
      <c r="AD1684" s="39">
        <v>12206.343999999999</v>
      </c>
      <c r="AE1684" s="39"/>
      <c r="AF1684" s="39"/>
      <c r="AG1684" s="39">
        <v>483562.43400000001</v>
      </c>
      <c r="AH1684" s="39">
        <v>483562.43400000001</v>
      </c>
      <c r="AI1684" s="39">
        <v>771504.174</v>
      </c>
      <c r="AJ1684" s="39">
        <v>923731.00199999998</v>
      </c>
      <c r="AK1684" s="39">
        <v>944742.80500000005</v>
      </c>
      <c r="AL1684" s="39">
        <v>944742.80500000005</v>
      </c>
      <c r="AM1684" s="39">
        <v>98952.55</v>
      </c>
      <c r="AN1684" s="39">
        <v>56243.555999999997</v>
      </c>
      <c r="AO1684" s="39">
        <v>46944.101999999999</v>
      </c>
      <c r="AP1684" s="39">
        <v>80787.126999999993</v>
      </c>
      <c r="AQ1684" s="39">
        <v>92993.471000000005</v>
      </c>
      <c r="AR1684" s="39">
        <v>92993.471000000005</v>
      </c>
      <c r="AS1684" s="41">
        <v>92993.471000000005</v>
      </c>
    </row>
    <row r="1685" spans="1:45">
      <c r="A1685" s="50" t="s">
        <v>238</v>
      </c>
      <c r="B1685" s="19" t="s">
        <v>239</v>
      </c>
      <c r="C1685" s="15" t="s">
        <v>57</v>
      </c>
      <c r="D1685" s="15" t="s">
        <v>58</v>
      </c>
      <c r="E1685" s="15" t="s">
        <v>59</v>
      </c>
      <c r="F1685" s="15" t="s">
        <v>60</v>
      </c>
      <c r="G1685" s="15" t="s">
        <v>62</v>
      </c>
      <c r="H1685" s="45" t="s">
        <v>63</v>
      </c>
      <c r="I1685" s="39">
        <v>1149246.865</v>
      </c>
      <c r="J1685" s="39">
        <v>119166.732</v>
      </c>
      <c r="K1685" s="39">
        <v>119166.732</v>
      </c>
      <c r="L1685" s="39">
        <v>119166.732</v>
      </c>
      <c r="M1685" s="39">
        <v>656598.98899999994</v>
      </c>
      <c r="N1685" s="39">
        <v>656598.98899999994</v>
      </c>
      <c r="O1685" s="39">
        <v>119166.732</v>
      </c>
      <c r="P1685" s="39">
        <v>1213169.18</v>
      </c>
      <c r="Q1685" s="39"/>
      <c r="R1685" s="39"/>
      <c r="S1685" s="39">
        <v>-62716.171999999999</v>
      </c>
      <c r="T1685" s="39">
        <v>1149246.865</v>
      </c>
      <c r="U1685" s="39">
        <v>0</v>
      </c>
      <c r="V1685" s="39">
        <v>-123876.91899999999</v>
      </c>
      <c r="W1685" s="39">
        <v>-61511.025000000001</v>
      </c>
      <c r="X1685" s="39">
        <v>-37149.057000000001</v>
      </c>
      <c r="Y1685" s="39">
        <v>-30859.048999999999</v>
      </c>
      <c r="Z1685" s="39">
        <v>-62125.218000000001</v>
      </c>
      <c r="AA1685" s="39">
        <v>-61117.633999999998</v>
      </c>
      <c r="AB1685" s="39">
        <v>-56210.601000000002</v>
      </c>
      <c r="AC1685" s="39">
        <v>-59798.373</v>
      </c>
      <c r="AD1685" s="39"/>
      <c r="AE1685" s="39"/>
      <c r="AF1685" s="39"/>
      <c r="AG1685" s="39">
        <v>1149246.865</v>
      </c>
      <c r="AH1685" s="39">
        <v>1149246.865</v>
      </c>
      <c r="AI1685" s="39">
        <v>1025369.946</v>
      </c>
      <c r="AJ1685" s="39">
        <v>963858.92099999997</v>
      </c>
      <c r="AK1685" s="39">
        <v>926709.86399999994</v>
      </c>
      <c r="AL1685" s="39">
        <v>895850.81499999994</v>
      </c>
      <c r="AM1685" s="39">
        <v>833725.59699999995</v>
      </c>
      <c r="AN1685" s="39">
        <v>772607.96299999999</v>
      </c>
      <c r="AO1685" s="39">
        <v>716397.36199999996</v>
      </c>
      <c r="AP1685" s="39">
        <v>656598.98899999994</v>
      </c>
      <c r="AQ1685" s="39">
        <v>656598.98899999994</v>
      </c>
      <c r="AR1685" s="39">
        <v>656598.98899999994</v>
      </c>
      <c r="AS1685" s="41">
        <v>656598.98899999994</v>
      </c>
    </row>
    <row r="1686" spans="1:45">
      <c r="A1686" s="20" t="s">
        <v>240</v>
      </c>
      <c r="B1686" s="21" t="s">
        <v>241</v>
      </c>
      <c r="C1686" s="15" t="s">
        <v>57</v>
      </c>
      <c r="D1686" s="15" t="s">
        <v>58</v>
      </c>
      <c r="E1686" s="15" t="s">
        <v>59</v>
      </c>
      <c r="F1686" s="15" t="s">
        <v>60</v>
      </c>
      <c r="G1686" s="15" t="s">
        <v>62</v>
      </c>
      <c r="H1686" s="45" t="s">
        <v>63</v>
      </c>
      <c r="I1686" s="39">
        <v>1149246.865</v>
      </c>
      <c r="J1686" s="39">
        <v>119166.732</v>
      </c>
      <c r="K1686" s="39">
        <v>119166.732</v>
      </c>
      <c r="L1686" s="39">
        <v>119166.732</v>
      </c>
      <c r="M1686" s="39">
        <v>656598.98899999994</v>
      </c>
      <c r="N1686" s="39">
        <v>656598.98899999994</v>
      </c>
      <c r="O1686" s="39">
        <v>119166.732</v>
      </c>
      <c r="P1686" s="39">
        <v>1213169.18</v>
      </c>
      <c r="Q1686" s="39"/>
      <c r="R1686" s="39"/>
      <c r="S1686" s="39">
        <v>-62716.171999999999</v>
      </c>
      <c r="T1686" s="39">
        <v>1149246.865</v>
      </c>
      <c r="U1686" s="39">
        <v>0</v>
      </c>
      <c r="V1686" s="39">
        <v>-123876.91899999999</v>
      </c>
      <c r="W1686" s="39">
        <v>-61511.025000000001</v>
      </c>
      <c r="X1686" s="39">
        <v>-37149.057000000001</v>
      </c>
      <c r="Y1686" s="39">
        <v>-30859.048999999999</v>
      </c>
      <c r="Z1686" s="39">
        <v>-62125.218000000001</v>
      </c>
      <c r="AA1686" s="39">
        <v>-61117.633999999998</v>
      </c>
      <c r="AB1686" s="39">
        <v>-56210.601000000002</v>
      </c>
      <c r="AC1686" s="39">
        <v>-59798.373</v>
      </c>
      <c r="AD1686" s="39"/>
      <c r="AE1686" s="39"/>
      <c r="AF1686" s="39"/>
      <c r="AG1686" s="39">
        <v>1149246.865</v>
      </c>
      <c r="AH1686" s="39">
        <v>1149246.865</v>
      </c>
      <c r="AI1686" s="39">
        <v>1025369.946</v>
      </c>
      <c r="AJ1686" s="39">
        <v>963858.92099999997</v>
      </c>
      <c r="AK1686" s="39">
        <v>926709.86399999994</v>
      </c>
      <c r="AL1686" s="39">
        <v>895850.81499999994</v>
      </c>
      <c r="AM1686" s="39">
        <v>833725.59699999995</v>
      </c>
      <c r="AN1686" s="39">
        <v>772607.96299999999</v>
      </c>
      <c r="AO1686" s="39">
        <v>716397.36199999996</v>
      </c>
      <c r="AP1686" s="39">
        <v>656598.98899999994</v>
      </c>
      <c r="AQ1686" s="39">
        <v>656598.98899999994</v>
      </c>
      <c r="AR1686" s="39">
        <v>656598.98899999994</v>
      </c>
      <c r="AS1686" s="41">
        <v>656598.98899999994</v>
      </c>
    </row>
    <row r="1687" spans="1:45">
      <c r="A1687" s="22" t="s">
        <v>242</v>
      </c>
      <c r="B1687" s="21" t="s">
        <v>243</v>
      </c>
      <c r="C1687" s="15" t="s">
        <v>57</v>
      </c>
      <c r="D1687" s="15" t="s">
        <v>58</v>
      </c>
      <c r="E1687" s="15" t="s">
        <v>59</v>
      </c>
      <c r="F1687" s="15" t="s">
        <v>60</v>
      </c>
      <c r="G1687" s="15" t="s">
        <v>62</v>
      </c>
      <c r="H1687" s="45" t="s">
        <v>63</v>
      </c>
      <c r="I1687" s="39">
        <v>1149246.865</v>
      </c>
      <c r="J1687" s="39">
        <v>119166.732</v>
      </c>
      <c r="K1687" s="39">
        <v>119166.732</v>
      </c>
      <c r="L1687" s="39">
        <v>119166.732</v>
      </c>
      <c r="M1687" s="39">
        <v>656598.98899999994</v>
      </c>
      <c r="N1687" s="39">
        <v>656598.98899999994</v>
      </c>
      <c r="O1687" s="39">
        <v>119166.732</v>
      </c>
      <c r="P1687" s="39">
        <v>1213169.18</v>
      </c>
      <c r="Q1687" s="39"/>
      <c r="R1687" s="39"/>
      <c r="S1687" s="39">
        <v>-62716.171999999999</v>
      </c>
      <c r="T1687" s="39">
        <v>1149246.865</v>
      </c>
      <c r="U1687" s="39">
        <v>0</v>
      </c>
      <c r="V1687" s="39">
        <v>-123876.91899999999</v>
      </c>
      <c r="W1687" s="39">
        <v>-61511.025000000001</v>
      </c>
      <c r="X1687" s="39">
        <v>-37149.057000000001</v>
      </c>
      <c r="Y1687" s="39">
        <v>-30859.048999999999</v>
      </c>
      <c r="Z1687" s="39">
        <v>-62125.218000000001</v>
      </c>
      <c r="AA1687" s="39">
        <v>-61117.633999999998</v>
      </c>
      <c r="AB1687" s="39">
        <v>-56210.601000000002</v>
      </c>
      <c r="AC1687" s="39">
        <v>-59798.373</v>
      </c>
      <c r="AD1687" s="39"/>
      <c r="AE1687" s="39"/>
      <c r="AF1687" s="39"/>
      <c r="AG1687" s="39">
        <v>1149246.865</v>
      </c>
      <c r="AH1687" s="39">
        <v>1149246.865</v>
      </c>
      <c r="AI1687" s="39">
        <v>1025369.946</v>
      </c>
      <c r="AJ1687" s="39">
        <v>963858.92099999997</v>
      </c>
      <c r="AK1687" s="39">
        <v>926709.86399999994</v>
      </c>
      <c r="AL1687" s="39">
        <v>895850.81499999994</v>
      </c>
      <c r="AM1687" s="39">
        <v>833725.59699999995</v>
      </c>
      <c r="AN1687" s="39">
        <v>772607.96299999999</v>
      </c>
      <c r="AO1687" s="39">
        <v>716397.36199999996</v>
      </c>
      <c r="AP1687" s="39">
        <v>656598.98899999994</v>
      </c>
      <c r="AQ1687" s="39">
        <v>656598.98899999994</v>
      </c>
      <c r="AR1687" s="39">
        <v>656598.98899999994</v>
      </c>
      <c r="AS1687" s="41">
        <v>656598.98899999994</v>
      </c>
    </row>
    <row r="1688" spans="1:45">
      <c r="A1688" s="50" t="s">
        <v>244</v>
      </c>
      <c r="B1688" s="19" t="s">
        <v>245</v>
      </c>
      <c r="C1688" s="15" t="s">
        <v>57</v>
      </c>
      <c r="D1688" s="15" t="s">
        <v>58</v>
      </c>
      <c r="E1688" s="15" t="s">
        <v>66</v>
      </c>
      <c r="F1688" s="15" t="s">
        <v>67</v>
      </c>
      <c r="G1688" s="15" t="s">
        <v>1151</v>
      </c>
      <c r="H1688" s="45" t="s">
        <v>1152</v>
      </c>
      <c r="I1688" s="39">
        <v>50705050.5</v>
      </c>
      <c r="J1688" s="39">
        <v>0</v>
      </c>
      <c r="K1688" s="39">
        <v>0</v>
      </c>
      <c r="L1688" s="39">
        <v>0</v>
      </c>
      <c r="M1688" s="39">
        <v>0</v>
      </c>
      <c r="N1688" s="39">
        <v>0</v>
      </c>
      <c r="O1688" s="39">
        <v>0</v>
      </c>
      <c r="P1688" s="39">
        <v>50705050.5</v>
      </c>
      <c r="Q1688" s="39"/>
      <c r="R1688" s="39"/>
      <c r="S1688" s="39">
        <v>0</v>
      </c>
      <c r="T1688" s="39">
        <v>50705050.5</v>
      </c>
      <c r="U1688" s="39">
        <v>0</v>
      </c>
      <c r="V1688" s="39">
        <v>-14189337.460000001</v>
      </c>
      <c r="W1688" s="39">
        <v>-7094668.7300000004</v>
      </c>
      <c r="X1688" s="39">
        <v>-7094668.7300000004</v>
      </c>
      <c r="Y1688" s="39">
        <v>-7094668.7300000004</v>
      </c>
      <c r="Z1688" s="39">
        <v>-15231706.85</v>
      </c>
      <c r="AA1688" s="39">
        <v>0</v>
      </c>
      <c r="AB1688" s="39">
        <v>0</v>
      </c>
      <c r="AC1688" s="39">
        <v>0</v>
      </c>
      <c r="AD1688" s="39"/>
      <c r="AE1688" s="39"/>
      <c r="AF1688" s="39"/>
      <c r="AG1688" s="39">
        <v>50705050.5</v>
      </c>
      <c r="AH1688" s="39">
        <v>50705050.5</v>
      </c>
      <c r="AI1688" s="39">
        <v>36515713.039999999</v>
      </c>
      <c r="AJ1688" s="39">
        <v>29421044.309999999</v>
      </c>
      <c r="AK1688" s="39">
        <v>22326375.579999998</v>
      </c>
      <c r="AL1688" s="39">
        <v>15231706.85</v>
      </c>
      <c r="AM1688" s="39">
        <v>0</v>
      </c>
      <c r="AN1688" s="39">
        <v>0</v>
      </c>
      <c r="AO1688" s="39">
        <v>0</v>
      </c>
      <c r="AP1688" s="39">
        <v>0</v>
      </c>
      <c r="AQ1688" s="39">
        <v>0</v>
      </c>
      <c r="AR1688" s="39">
        <v>0</v>
      </c>
      <c r="AS1688" s="41">
        <v>0</v>
      </c>
    </row>
    <row r="1689" spans="1:45">
      <c r="A1689" s="50" t="s">
        <v>244</v>
      </c>
      <c r="B1689" s="19" t="s">
        <v>245</v>
      </c>
      <c r="C1689" s="15" t="s">
        <v>57</v>
      </c>
      <c r="D1689" s="15" t="s">
        <v>58</v>
      </c>
      <c r="E1689" s="15" t="s">
        <v>66</v>
      </c>
      <c r="F1689" s="15" t="s">
        <v>67</v>
      </c>
      <c r="G1689" s="15" t="s">
        <v>1153</v>
      </c>
      <c r="H1689" s="45" t="s">
        <v>1154</v>
      </c>
      <c r="I1689" s="39">
        <v>11267789</v>
      </c>
      <c r="J1689" s="39">
        <v>0</v>
      </c>
      <c r="K1689" s="39">
        <v>0</v>
      </c>
      <c r="L1689" s="39">
        <v>0</v>
      </c>
      <c r="M1689" s="39">
        <v>0</v>
      </c>
      <c r="N1689" s="39">
        <v>0</v>
      </c>
      <c r="O1689" s="39">
        <v>0</v>
      </c>
      <c r="P1689" s="39">
        <v>11267789</v>
      </c>
      <c r="Q1689" s="39"/>
      <c r="R1689" s="39"/>
      <c r="S1689" s="39">
        <v>0</v>
      </c>
      <c r="T1689" s="39">
        <v>11267789</v>
      </c>
      <c r="U1689" s="39">
        <v>0</v>
      </c>
      <c r="V1689" s="39">
        <v>-8139723.8839999996</v>
      </c>
      <c r="W1689" s="39">
        <v>-4069861.9419999998</v>
      </c>
      <c r="X1689" s="39">
        <v>-4069861.9419999998</v>
      </c>
      <c r="Y1689" s="39">
        <v>-4069861.9419999998</v>
      </c>
      <c r="Z1689" s="39">
        <v>9081520.7100000009</v>
      </c>
      <c r="AA1689" s="39">
        <v>0</v>
      </c>
      <c r="AB1689" s="39">
        <v>0</v>
      </c>
      <c r="AC1689" s="39">
        <v>0</v>
      </c>
      <c r="AD1689" s="39"/>
      <c r="AE1689" s="39"/>
      <c r="AF1689" s="39"/>
      <c r="AG1689" s="39">
        <v>11267789</v>
      </c>
      <c r="AH1689" s="39">
        <v>11267789</v>
      </c>
      <c r="AI1689" s="39">
        <v>3128065.1159999999</v>
      </c>
      <c r="AJ1689" s="39">
        <v>-941796.826</v>
      </c>
      <c r="AK1689" s="39">
        <v>-5011658.7680000002</v>
      </c>
      <c r="AL1689" s="39">
        <v>-9081520.7100000009</v>
      </c>
      <c r="AM1689" s="39">
        <v>0</v>
      </c>
      <c r="AN1689" s="39">
        <v>0</v>
      </c>
      <c r="AO1689" s="39">
        <v>0</v>
      </c>
      <c r="AP1689" s="39">
        <v>0</v>
      </c>
      <c r="AQ1689" s="39">
        <v>0</v>
      </c>
      <c r="AR1689" s="39">
        <v>0</v>
      </c>
      <c r="AS1689" s="41">
        <v>0</v>
      </c>
    </row>
    <row r="1690" spans="1:45">
      <c r="A1690" s="23" t="s">
        <v>246</v>
      </c>
      <c r="B1690" s="21" t="s">
        <v>247</v>
      </c>
      <c r="C1690" s="15" t="s">
        <v>57</v>
      </c>
      <c r="D1690" s="15" t="s">
        <v>58</v>
      </c>
      <c r="E1690" s="15" t="s">
        <v>66</v>
      </c>
      <c r="F1690" s="15" t="s">
        <v>67</v>
      </c>
      <c r="G1690" s="15" t="s">
        <v>1151</v>
      </c>
      <c r="H1690" s="45" t="s">
        <v>1152</v>
      </c>
      <c r="I1690" s="39">
        <v>50705050.5</v>
      </c>
      <c r="J1690" s="39">
        <v>0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50705050.5</v>
      </c>
      <c r="Q1690" s="39"/>
      <c r="R1690" s="39"/>
      <c r="S1690" s="39">
        <v>0</v>
      </c>
      <c r="T1690" s="39">
        <v>50705050.5</v>
      </c>
      <c r="U1690" s="39">
        <v>0</v>
      </c>
      <c r="V1690" s="39">
        <v>-14189337.460000001</v>
      </c>
      <c r="W1690" s="39">
        <v>-7094668.7300000004</v>
      </c>
      <c r="X1690" s="39">
        <v>-7094668.7300000004</v>
      </c>
      <c r="Y1690" s="39">
        <v>-7094668.7300000004</v>
      </c>
      <c r="Z1690" s="39">
        <v>-15231706.85</v>
      </c>
      <c r="AA1690" s="39">
        <v>0</v>
      </c>
      <c r="AB1690" s="39">
        <v>0</v>
      </c>
      <c r="AC1690" s="39">
        <v>0</v>
      </c>
      <c r="AD1690" s="39"/>
      <c r="AE1690" s="39"/>
      <c r="AF1690" s="39"/>
      <c r="AG1690" s="39">
        <v>50705050.5</v>
      </c>
      <c r="AH1690" s="39">
        <v>50705050.5</v>
      </c>
      <c r="AI1690" s="39">
        <v>36515713.039999999</v>
      </c>
      <c r="AJ1690" s="39">
        <v>29421044.309999999</v>
      </c>
      <c r="AK1690" s="39">
        <v>22326375.579999998</v>
      </c>
      <c r="AL1690" s="39">
        <v>15231706.85</v>
      </c>
      <c r="AM1690" s="39">
        <v>0</v>
      </c>
      <c r="AN1690" s="39">
        <v>0</v>
      </c>
      <c r="AO1690" s="39">
        <v>0</v>
      </c>
      <c r="AP1690" s="39">
        <v>0</v>
      </c>
      <c r="AQ1690" s="39">
        <v>0</v>
      </c>
      <c r="AR1690" s="39">
        <v>0</v>
      </c>
      <c r="AS1690" s="41">
        <v>0</v>
      </c>
    </row>
    <row r="1691" spans="1:45">
      <c r="A1691" s="23" t="s">
        <v>246</v>
      </c>
      <c r="B1691" s="21" t="s">
        <v>247</v>
      </c>
      <c r="C1691" s="15" t="s">
        <v>57</v>
      </c>
      <c r="D1691" s="15" t="s">
        <v>58</v>
      </c>
      <c r="E1691" s="15" t="s">
        <v>66</v>
      </c>
      <c r="F1691" s="15" t="s">
        <v>67</v>
      </c>
      <c r="G1691" s="15" t="s">
        <v>1153</v>
      </c>
      <c r="H1691" s="45" t="s">
        <v>1154</v>
      </c>
      <c r="I1691" s="39">
        <v>11267789</v>
      </c>
      <c r="J1691" s="39">
        <v>0</v>
      </c>
      <c r="K1691" s="39">
        <v>0</v>
      </c>
      <c r="L1691" s="39">
        <v>0</v>
      </c>
      <c r="M1691" s="39">
        <v>0</v>
      </c>
      <c r="N1691" s="39">
        <v>0</v>
      </c>
      <c r="O1691" s="39">
        <v>0</v>
      </c>
      <c r="P1691" s="39">
        <v>11267789</v>
      </c>
      <c r="Q1691" s="39"/>
      <c r="R1691" s="39"/>
      <c r="S1691" s="39">
        <v>0</v>
      </c>
      <c r="T1691" s="39">
        <v>11267789</v>
      </c>
      <c r="U1691" s="39">
        <v>0</v>
      </c>
      <c r="V1691" s="39">
        <v>-8139723.8839999996</v>
      </c>
      <c r="W1691" s="39">
        <v>-4069861.9419999998</v>
      </c>
      <c r="X1691" s="39">
        <v>-4069861.9419999998</v>
      </c>
      <c r="Y1691" s="39">
        <v>-4069861.9419999998</v>
      </c>
      <c r="Z1691" s="39">
        <v>9081520.7100000009</v>
      </c>
      <c r="AA1691" s="39">
        <v>0</v>
      </c>
      <c r="AB1691" s="39">
        <v>0</v>
      </c>
      <c r="AC1691" s="39">
        <v>0</v>
      </c>
      <c r="AD1691" s="39"/>
      <c r="AE1691" s="39"/>
      <c r="AF1691" s="39"/>
      <c r="AG1691" s="39">
        <v>11267789</v>
      </c>
      <c r="AH1691" s="39">
        <v>11267789</v>
      </c>
      <c r="AI1691" s="39">
        <v>3128065.1159999999</v>
      </c>
      <c r="AJ1691" s="39">
        <v>-941796.826</v>
      </c>
      <c r="AK1691" s="39">
        <v>-5011658.7680000002</v>
      </c>
      <c r="AL1691" s="39">
        <v>-9081520.7100000009</v>
      </c>
      <c r="AM1691" s="39">
        <v>0</v>
      </c>
      <c r="AN1691" s="39">
        <v>0</v>
      </c>
      <c r="AO1691" s="39">
        <v>0</v>
      </c>
      <c r="AP1691" s="39">
        <v>0</v>
      </c>
      <c r="AQ1691" s="39">
        <v>0</v>
      </c>
      <c r="AR1691" s="39">
        <v>0</v>
      </c>
      <c r="AS1691" s="41">
        <v>0</v>
      </c>
    </row>
    <row r="1692" spans="1:45">
      <c r="A1692" s="49" t="s">
        <v>248</v>
      </c>
      <c r="B1692" s="18" t="s">
        <v>249</v>
      </c>
      <c r="C1692" s="15" t="s">
        <v>57</v>
      </c>
      <c r="D1692" s="15" t="s">
        <v>58</v>
      </c>
      <c r="E1692" s="15" t="s">
        <v>59</v>
      </c>
      <c r="F1692" s="15" t="s">
        <v>60</v>
      </c>
      <c r="G1692" s="15" t="s">
        <v>1135</v>
      </c>
      <c r="H1692" s="45" t="s">
        <v>61</v>
      </c>
      <c r="I1692" s="39">
        <v>0</v>
      </c>
      <c r="J1692" s="39"/>
      <c r="K1692" s="39"/>
      <c r="L1692" s="39">
        <v>0</v>
      </c>
      <c r="M1692" s="39"/>
      <c r="N1692" s="39"/>
      <c r="O1692" s="39">
        <v>0</v>
      </c>
      <c r="P1692" s="39">
        <v>0</v>
      </c>
      <c r="Q1692" s="39"/>
      <c r="R1692" s="39"/>
      <c r="S1692" s="39">
        <v>0</v>
      </c>
      <c r="T1692" s="39"/>
      <c r="U1692" s="39"/>
      <c r="V1692" s="39"/>
      <c r="W1692" s="39"/>
      <c r="X1692" s="39"/>
      <c r="Y1692" s="39"/>
      <c r="Z1692" s="39"/>
      <c r="AA1692" s="39"/>
      <c r="AB1692" s="39"/>
      <c r="AC1692" s="39"/>
      <c r="AD1692" s="39"/>
      <c r="AE1692" s="39"/>
      <c r="AF1692" s="39"/>
      <c r="AG1692" s="39"/>
      <c r="AH1692" s="39"/>
      <c r="AI1692" s="39"/>
      <c r="AJ1692" s="39"/>
      <c r="AK1692" s="39"/>
      <c r="AL1692" s="39"/>
      <c r="AM1692" s="39"/>
      <c r="AN1692" s="39"/>
      <c r="AO1692" s="39"/>
      <c r="AP1692" s="39"/>
      <c r="AQ1692" s="39"/>
      <c r="AR1692" s="39"/>
      <c r="AS1692" s="41"/>
    </row>
    <row r="1693" spans="1:45">
      <c r="A1693" s="49" t="s">
        <v>248</v>
      </c>
      <c r="B1693" s="18" t="s">
        <v>249</v>
      </c>
      <c r="C1693" s="15" t="s">
        <v>57</v>
      </c>
      <c r="D1693" s="15" t="s">
        <v>58</v>
      </c>
      <c r="E1693" s="15" t="s">
        <v>59</v>
      </c>
      <c r="F1693" s="15" t="s">
        <v>60</v>
      </c>
      <c r="G1693" s="15" t="s">
        <v>1136</v>
      </c>
      <c r="H1693" s="45" t="s">
        <v>1137</v>
      </c>
      <c r="I1693" s="39"/>
      <c r="J1693" s="39">
        <v>-383150.08799999999</v>
      </c>
      <c r="K1693" s="39">
        <v>0</v>
      </c>
      <c r="L1693" s="39"/>
      <c r="M1693" s="39">
        <v>-314685.36900000001</v>
      </c>
      <c r="N1693" s="39">
        <v>0</v>
      </c>
      <c r="O1693" s="39"/>
      <c r="P1693" s="39"/>
      <c r="Q1693" s="39">
        <v>314685.36900000001</v>
      </c>
      <c r="R1693" s="39"/>
      <c r="S1693" s="39"/>
      <c r="T1693" s="39"/>
      <c r="U1693" s="39"/>
      <c r="V1693" s="39"/>
      <c r="W1693" s="39">
        <v>-338838.06</v>
      </c>
      <c r="X1693" s="39">
        <v>-139371.266</v>
      </c>
      <c r="Y1693" s="39">
        <v>-12215.968999999999</v>
      </c>
      <c r="Z1693" s="39">
        <v>327062.59100000001</v>
      </c>
      <c r="AA1693" s="39">
        <v>-125436.898</v>
      </c>
      <c r="AB1693" s="39">
        <v>-26504.065999999999</v>
      </c>
      <c r="AC1693" s="39">
        <v>618.29899999999998</v>
      </c>
      <c r="AD1693" s="39">
        <v>314685.36900000001</v>
      </c>
      <c r="AE1693" s="39"/>
      <c r="AF1693" s="39"/>
      <c r="AG1693" s="39"/>
      <c r="AH1693" s="39"/>
      <c r="AI1693" s="39"/>
      <c r="AJ1693" s="39">
        <v>-338838.06</v>
      </c>
      <c r="AK1693" s="39">
        <v>-478209.326</v>
      </c>
      <c r="AL1693" s="39">
        <v>-490425.29499999998</v>
      </c>
      <c r="AM1693" s="39">
        <v>-163362.704</v>
      </c>
      <c r="AN1693" s="39">
        <v>-288799.60200000001</v>
      </c>
      <c r="AO1693" s="39">
        <v>-315303.66800000001</v>
      </c>
      <c r="AP1693" s="39">
        <v>-314685.36900000001</v>
      </c>
      <c r="AQ1693" s="39">
        <v>0</v>
      </c>
      <c r="AR1693" s="39">
        <v>0</v>
      </c>
      <c r="AS1693" s="41">
        <v>0</v>
      </c>
    </row>
    <row r="1694" spans="1:45">
      <c r="A1694" s="49" t="s">
        <v>248</v>
      </c>
      <c r="B1694" s="18" t="s">
        <v>249</v>
      </c>
      <c r="C1694" s="15" t="s">
        <v>57</v>
      </c>
      <c r="D1694" s="15" t="s">
        <v>58</v>
      </c>
      <c r="E1694" s="15" t="s">
        <v>59</v>
      </c>
      <c r="F1694" s="15" t="s">
        <v>60</v>
      </c>
      <c r="G1694" s="15" t="s">
        <v>62</v>
      </c>
      <c r="H1694" s="45" t="s">
        <v>63</v>
      </c>
      <c r="I1694" s="39">
        <v>41964234.240000002</v>
      </c>
      <c r="J1694" s="39">
        <v>96688025.964000002</v>
      </c>
      <c r="K1694" s="39">
        <v>96688025.964000002</v>
      </c>
      <c r="L1694" s="39">
        <v>78897394.003999993</v>
      </c>
      <c r="M1694" s="39">
        <v>56319191.884000003</v>
      </c>
      <c r="N1694" s="39">
        <v>56319191.884000003</v>
      </c>
      <c r="O1694" s="39">
        <v>25657654.004000001</v>
      </c>
      <c r="P1694" s="39">
        <v>37349774.033</v>
      </c>
      <c r="Q1694" s="39"/>
      <c r="R1694" s="39"/>
      <c r="S1694" s="39">
        <v>2256154.3790000002</v>
      </c>
      <c r="T1694" s="39">
        <v>41964234.240000002</v>
      </c>
      <c r="U1694" s="39">
        <v>0</v>
      </c>
      <c r="V1694" s="39">
        <v>-17930604.346999999</v>
      </c>
      <c r="W1694" s="39">
        <v>2915538.054</v>
      </c>
      <c r="X1694" s="39">
        <v>-2293436.4569999999</v>
      </c>
      <c r="Y1694" s="39">
        <v>1074398.5190000001</v>
      </c>
      <c r="Z1694" s="39">
        <v>11981502.484999999</v>
      </c>
      <c r="AA1694" s="39">
        <v>1575472.9890000001</v>
      </c>
      <c r="AB1694" s="39">
        <v>11543152.172</v>
      </c>
      <c r="AC1694" s="39">
        <v>5488934.2290000003</v>
      </c>
      <c r="AD1694" s="39"/>
      <c r="AE1694" s="39"/>
      <c r="AF1694" s="39"/>
      <c r="AG1694" s="39">
        <v>41964234.240000002</v>
      </c>
      <c r="AH1694" s="39">
        <v>41964234.240000002</v>
      </c>
      <c r="AI1694" s="39">
        <v>24033629.892999999</v>
      </c>
      <c r="AJ1694" s="39">
        <v>26949167.947000001</v>
      </c>
      <c r="AK1694" s="39">
        <v>24655731.489999998</v>
      </c>
      <c r="AL1694" s="39">
        <v>25730130.009</v>
      </c>
      <c r="AM1694" s="39">
        <v>37711632.494000003</v>
      </c>
      <c r="AN1694" s="39">
        <v>39287105.483000003</v>
      </c>
      <c r="AO1694" s="39">
        <v>50830257.655000001</v>
      </c>
      <c r="AP1694" s="39">
        <v>56319191.884000003</v>
      </c>
      <c r="AQ1694" s="39">
        <v>56319191.884000003</v>
      </c>
      <c r="AR1694" s="39">
        <v>56319191.884000003</v>
      </c>
      <c r="AS1694" s="41">
        <v>56319191.884000003</v>
      </c>
    </row>
    <row r="1695" spans="1:45">
      <c r="A1695" s="49" t="s">
        <v>248</v>
      </c>
      <c r="B1695" s="18" t="s">
        <v>249</v>
      </c>
      <c r="C1695" s="15" t="s">
        <v>57</v>
      </c>
      <c r="D1695" s="15" t="s">
        <v>58</v>
      </c>
      <c r="E1695" s="15" t="s">
        <v>64</v>
      </c>
      <c r="F1695" s="15" t="s">
        <v>65</v>
      </c>
      <c r="G1695" s="15" t="s">
        <v>1159</v>
      </c>
      <c r="H1695" s="45" t="s">
        <v>1160</v>
      </c>
      <c r="I1695" s="39">
        <v>10376836.569</v>
      </c>
      <c r="J1695" s="39">
        <v>5334415.3669999996</v>
      </c>
      <c r="K1695" s="39">
        <v>5336715.9220000003</v>
      </c>
      <c r="L1695" s="39">
        <v>3547636.0780000002</v>
      </c>
      <c r="M1695" s="39">
        <v>6472826.1890000002</v>
      </c>
      <c r="N1695" s="39">
        <v>6472826.1890000002</v>
      </c>
      <c r="O1695" s="39">
        <v>3605459.182</v>
      </c>
      <c r="P1695" s="39">
        <v>11613403.790999999</v>
      </c>
      <c r="Q1695" s="39"/>
      <c r="R1695" s="39">
        <v>-27771.233</v>
      </c>
      <c r="S1695" s="39">
        <v>-731256.43500000006</v>
      </c>
      <c r="T1695" s="39">
        <v>10376836.569</v>
      </c>
      <c r="U1695" s="39">
        <v>0</v>
      </c>
      <c r="V1695" s="39">
        <v>-2254833.8429999999</v>
      </c>
      <c r="W1695" s="39">
        <v>639766.70900000003</v>
      </c>
      <c r="X1695" s="39">
        <v>-361331.28</v>
      </c>
      <c r="Y1695" s="39">
        <v>-230146.024</v>
      </c>
      <c r="Z1695" s="39">
        <v>-236101.36799999999</v>
      </c>
      <c r="AA1695" s="39">
        <v>-353954.81400000001</v>
      </c>
      <c r="AB1695" s="39">
        <v>-529879.56400000001</v>
      </c>
      <c r="AC1695" s="39">
        <v>-577530.196</v>
      </c>
      <c r="AD1695" s="39"/>
      <c r="AE1695" s="39"/>
      <c r="AF1695" s="39"/>
      <c r="AG1695" s="39">
        <v>10376836.569</v>
      </c>
      <c r="AH1695" s="39">
        <v>10376836.569</v>
      </c>
      <c r="AI1695" s="39">
        <v>8122002.7259999998</v>
      </c>
      <c r="AJ1695" s="39">
        <v>8761769.4350000005</v>
      </c>
      <c r="AK1695" s="39">
        <v>8400438.1549999993</v>
      </c>
      <c r="AL1695" s="39">
        <v>8170292.1310000001</v>
      </c>
      <c r="AM1695" s="39">
        <v>7934190.7630000003</v>
      </c>
      <c r="AN1695" s="39">
        <v>7580235.949</v>
      </c>
      <c r="AO1695" s="39">
        <v>7050356.3849999998</v>
      </c>
      <c r="AP1695" s="39">
        <v>6472826.1890000002</v>
      </c>
      <c r="AQ1695" s="39">
        <v>6472826.1890000002</v>
      </c>
      <c r="AR1695" s="39">
        <v>6472826.1890000002</v>
      </c>
      <c r="AS1695" s="41">
        <v>6472826.1890000002</v>
      </c>
    </row>
    <row r="1696" spans="1:45">
      <c r="A1696" s="49" t="s">
        <v>248</v>
      </c>
      <c r="B1696" s="18" t="s">
        <v>249</v>
      </c>
      <c r="C1696" s="15" t="s">
        <v>57</v>
      </c>
      <c r="D1696" s="15" t="s">
        <v>58</v>
      </c>
      <c r="E1696" s="15" t="s">
        <v>66</v>
      </c>
      <c r="F1696" s="15" t="s">
        <v>67</v>
      </c>
      <c r="G1696" s="15" t="s">
        <v>1131</v>
      </c>
      <c r="H1696" s="45" t="s">
        <v>1132</v>
      </c>
      <c r="I1696" s="39">
        <v>0</v>
      </c>
      <c r="J1696" s="39"/>
      <c r="K1696" s="39"/>
      <c r="L1696" s="39"/>
      <c r="M1696" s="39"/>
      <c r="N1696" s="39"/>
      <c r="O1696" s="39"/>
      <c r="P1696" s="39">
        <v>0</v>
      </c>
      <c r="Q1696" s="39"/>
      <c r="R1696" s="39"/>
      <c r="S1696" s="39">
        <v>0</v>
      </c>
      <c r="T1696" s="39"/>
      <c r="U1696" s="39"/>
      <c r="V1696" s="39"/>
      <c r="W1696" s="39"/>
      <c r="X1696" s="39"/>
      <c r="Y1696" s="39"/>
      <c r="Z1696" s="39"/>
      <c r="AA1696" s="39"/>
      <c r="AB1696" s="39"/>
      <c r="AC1696" s="39"/>
      <c r="AD1696" s="39"/>
      <c r="AE1696" s="39"/>
      <c r="AF1696" s="39"/>
      <c r="AG1696" s="39"/>
      <c r="AH1696" s="39"/>
      <c r="AI1696" s="39"/>
      <c r="AJ1696" s="39"/>
      <c r="AK1696" s="39"/>
      <c r="AL1696" s="39"/>
      <c r="AM1696" s="39"/>
      <c r="AN1696" s="39"/>
      <c r="AO1696" s="39"/>
      <c r="AP1696" s="39"/>
      <c r="AQ1696" s="39"/>
      <c r="AR1696" s="39"/>
      <c r="AS1696" s="41"/>
    </row>
    <row r="1697" spans="1:45">
      <c r="A1697" s="49" t="s">
        <v>248</v>
      </c>
      <c r="B1697" s="18" t="s">
        <v>249</v>
      </c>
      <c r="C1697" s="15" t="s">
        <v>57</v>
      </c>
      <c r="D1697" s="15" t="s">
        <v>58</v>
      </c>
      <c r="E1697" s="15" t="s">
        <v>66</v>
      </c>
      <c r="F1697" s="15" t="s">
        <v>67</v>
      </c>
      <c r="G1697" s="15" t="s">
        <v>1133</v>
      </c>
      <c r="H1697" s="45" t="s">
        <v>1134</v>
      </c>
      <c r="I1697" s="39">
        <v>0</v>
      </c>
      <c r="J1697" s="39"/>
      <c r="K1697" s="39"/>
      <c r="L1697" s="39"/>
      <c r="M1697" s="39"/>
      <c r="N1697" s="39"/>
      <c r="O1697" s="39"/>
      <c r="P1697" s="39">
        <v>0</v>
      </c>
      <c r="Q1697" s="39"/>
      <c r="R1697" s="39"/>
      <c r="S1697" s="39">
        <v>0</v>
      </c>
      <c r="T1697" s="39"/>
      <c r="U1697" s="39"/>
      <c r="V1697" s="39"/>
      <c r="W1697" s="39"/>
      <c r="X1697" s="39"/>
      <c r="Y1697" s="39"/>
      <c r="Z1697" s="39"/>
      <c r="AA1697" s="39"/>
      <c r="AB1697" s="39"/>
      <c r="AC1697" s="39"/>
      <c r="AD1697" s="39"/>
      <c r="AE1697" s="39"/>
      <c r="AF1697" s="39"/>
      <c r="AG1697" s="39"/>
      <c r="AH1697" s="39"/>
      <c r="AI1697" s="39"/>
      <c r="AJ1697" s="39"/>
      <c r="AK1697" s="39"/>
      <c r="AL1697" s="39"/>
      <c r="AM1697" s="39"/>
      <c r="AN1697" s="39"/>
      <c r="AO1697" s="39"/>
      <c r="AP1697" s="39"/>
      <c r="AQ1697" s="39"/>
      <c r="AR1697" s="39"/>
      <c r="AS1697" s="41"/>
    </row>
    <row r="1698" spans="1:45">
      <c r="A1698" s="49" t="s">
        <v>248</v>
      </c>
      <c r="B1698" s="18" t="s">
        <v>249</v>
      </c>
      <c r="C1698" s="15" t="s">
        <v>57</v>
      </c>
      <c r="D1698" s="15" t="s">
        <v>58</v>
      </c>
      <c r="E1698" s="15" t="s">
        <v>66</v>
      </c>
      <c r="F1698" s="15" t="s">
        <v>67</v>
      </c>
      <c r="G1698" s="15" t="s">
        <v>1220</v>
      </c>
      <c r="H1698" s="45" t="s">
        <v>1221</v>
      </c>
      <c r="I1698" s="39"/>
      <c r="J1698" s="39"/>
      <c r="K1698" s="39"/>
      <c r="L1698" s="39"/>
      <c r="M1698" s="39">
        <v>0</v>
      </c>
      <c r="N1698" s="39">
        <v>0</v>
      </c>
      <c r="O1698" s="39"/>
      <c r="P1698" s="39"/>
      <c r="Q1698" s="39"/>
      <c r="R1698" s="39"/>
      <c r="S1698" s="39"/>
      <c r="T1698" s="39"/>
      <c r="U1698" s="39"/>
      <c r="V1698" s="39"/>
      <c r="W1698" s="39"/>
      <c r="X1698" s="39"/>
      <c r="Y1698" s="39"/>
      <c r="Z1698" s="39"/>
      <c r="AA1698" s="39"/>
      <c r="AB1698" s="39">
        <v>90182.013999999996</v>
      </c>
      <c r="AC1698" s="39">
        <v>-90182.013999999996</v>
      </c>
      <c r="AD1698" s="39"/>
      <c r="AE1698" s="39"/>
      <c r="AF1698" s="39"/>
      <c r="AG1698" s="39"/>
      <c r="AH1698" s="39"/>
      <c r="AI1698" s="39"/>
      <c r="AJ1698" s="39"/>
      <c r="AK1698" s="39"/>
      <c r="AL1698" s="39"/>
      <c r="AM1698" s="39"/>
      <c r="AN1698" s="39"/>
      <c r="AO1698" s="39">
        <v>90182.013999999996</v>
      </c>
      <c r="AP1698" s="39">
        <v>0</v>
      </c>
      <c r="AQ1698" s="39">
        <v>0</v>
      </c>
      <c r="AR1698" s="39">
        <v>0</v>
      </c>
      <c r="AS1698" s="41">
        <v>0</v>
      </c>
    </row>
    <row r="1699" spans="1:45">
      <c r="A1699" s="49" t="s">
        <v>248</v>
      </c>
      <c r="B1699" s="18" t="s">
        <v>249</v>
      </c>
      <c r="C1699" s="15" t="s">
        <v>57</v>
      </c>
      <c r="D1699" s="15" t="s">
        <v>58</v>
      </c>
      <c r="E1699" s="15" t="s">
        <v>66</v>
      </c>
      <c r="F1699" s="15" t="s">
        <v>67</v>
      </c>
      <c r="G1699" s="15" t="s">
        <v>1146</v>
      </c>
      <c r="H1699" s="45" t="s">
        <v>1147</v>
      </c>
      <c r="I1699" s="39">
        <v>2466213.3870000001</v>
      </c>
      <c r="J1699" s="39">
        <v>1027549.632</v>
      </c>
      <c r="K1699" s="39">
        <v>1134001.0919999999</v>
      </c>
      <c r="L1699" s="39">
        <v>2266258.5789999999</v>
      </c>
      <c r="M1699" s="39">
        <v>1558088.2590000001</v>
      </c>
      <c r="N1699" s="39">
        <v>1558088.2590000001</v>
      </c>
      <c r="O1699" s="39">
        <v>2421416.2689999999</v>
      </c>
      <c r="P1699" s="39">
        <v>3190279.8220000002</v>
      </c>
      <c r="Q1699" s="39"/>
      <c r="R1699" s="39">
        <v>-53179.828999999998</v>
      </c>
      <c r="S1699" s="39">
        <v>-129248.34299999999</v>
      </c>
      <c r="T1699" s="39">
        <v>2018776.7150000001</v>
      </c>
      <c r="U1699" s="39">
        <v>0</v>
      </c>
      <c r="V1699" s="39">
        <v>245866.08900000001</v>
      </c>
      <c r="W1699" s="39">
        <v>-405318.5</v>
      </c>
      <c r="X1699" s="39">
        <v>-22410.922999999999</v>
      </c>
      <c r="Y1699" s="39">
        <v>-334871.64199999999</v>
      </c>
      <c r="Z1699" s="39">
        <v>-96400.073999999993</v>
      </c>
      <c r="AA1699" s="39">
        <v>-63627.108999999997</v>
      </c>
      <c r="AB1699" s="39">
        <v>-55015.207000000002</v>
      </c>
      <c r="AC1699" s="39">
        <v>271088.90999999997</v>
      </c>
      <c r="AD1699" s="39"/>
      <c r="AE1699" s="39"/>
      <c r="AF1699" s="39"/>
      <c r="AG1699" s="39">
        <v>2018776.7150000001</v>
      </c>
      <c r="AH1699" s="39">
        <v>2018776.7150000001</v>
      </c>
      <c r="AI1699" s="39">
        <v>2264642.804</v>
      </c>
      <c r="AJ1699" s="39">
        <v>1859324.304</v>
      </c>
      <c r="AK1699" s="39">
        <v>1836913.3810000001</v>
      </c>
      <c r="AL1699" s="39">
        <v>1502041.7390000001</v>
      </c>
      <c r="AM1699" s="39">
        <v>1405641.665</v>
      </c>
      <c r="AN1699" s="39">
        <v>1342014.5560000001</v>
      </c>
      <c r="AO1699" s="39">
        <v>1286999.3489999999</v>
      </c>
      <c r="AP1699" s="39">
        <v>1558088.2590000001</v>
      </c>
      <c r="AQ1699" s="39">
        <v>1558088.2590000001</v>
      </c>
      <c r="AR1699" s="39">
        <v>1558088.2590000001</v>
      </c>
      <c r="AS1699" s="41">
        <v>1558088.2590000001</v>
      </c>
    </row>
    <row r="1700" spans="1:45">
      <c r="A1700" s="49" t="s">
        <v>248</v>
      </c>
      <c r="B1700" s="18" t="s">
        <v>249</v>
      </c>
      <c r="C1700" s="15" t="s">
        <v>57</v>
      </c>
      <c r="D1700" s="15" t="s">
        <v>58</v>
      </c>
      <c r="E1700" s="15" t="s">
        <v>66</v>
      </c>
      <c r="F1700" s="15" t="s">
        <v>67</v>
      </c>
      <c r="G1700" s="15" t="s">
        <v>1149</v>
      </c>
      <c r="H1700" s="45" t="s">
        <v>1150</v>
      </c>
      <c r="I1700" s="39">
        <v>1215255.3910000001</v>
      </c>
      <c r="J1700" s="39">
        <v>1109043.669</v>
      </c>
      <c r="K1700" s="39">
        <v>1268321.8089999999</v>
      </c>
      <c r="L1700" s="39">
        <v>733852.61800000002</v>
      </c>
      <c r="M1700" s="39">
        <v>1491982.784</v>
      </c>
      <c r="N1700" s="39">
        <v>1491982.784</v>
      </c>
      <c r="O1700" s="39">
        <v>933210.571</v>
      </c>
      <c r="P1700" s="39">
        <v>1052297.7069999999</v>
      </c>
      <c r="Q1700" s="39"/>
      <c r="R1700" s="39">
        <v>-36384.034</v>
      </c>
      <c r="S1700" s="39">
        <v>-264673.51</v>
      </c>
      <c r="T1700" s="39">
        <v>1134716.7849999999</v>
      </c>
      <c r="U1700" s="39">
        <v>0</v>
      </c>
      <c r="V1700" s="39">
        <v>-15327.352999999999</v>
      </c>
      <c r="W1700" s="39">
        <v>77373.555999999997</v>
      </c>
      <c r="X1700" s="39">
        <v>252353.196</v>
      </c>
      <c r="Y1700" s="39">
        <v>-461032.52100000001</v>
      </c>
      <c r="Z1700" s="39">
        <v>73878.100000000006</v>
      </c>
      <c r="AA1700" s="39">
        <v>55185.947999999997</v>
      </c>
      <c r="AB1700" s="39">
        <v>141382.73199999999</v>
      </c>
      <c r="AC1700" s="39">
        <v>233452.34099999999</v>
      </c>
      <c r="AD1700" s="39"/>
      <c r="AE1700" s="39"/>
      <c r="AF1700" s="39"/>
      <c r="AG1700" s="39">
        <v>1134716.7849999999</v>
      </c>
      <c r="AH1700" s="39">
        <v>1134716.7849999999</v>
      </c>
      <c r="AI1700" s="39">
        <v>1119389.432</v>
      </c>
      <c r="AJ1700" s="39">
        <v>1196762.9879999999</v>
      </c>
      <c r="AK1700" s="39">
        <v>1449116.1839999999</v>
      </c>
      <c r="AL1700" s="39">
        <v>988083.66299999994</v>
      </c>
      <c r="AM1700" s="39">
        <v>1061961.763</v>
      </c>
      <c r="AN1700" s="39">
        <v>1117147.7109999999</v>
      </c>
      <c r="AO1700" s="39">
        <v>1258530.443</v>
      </c>
      <c r="AP1700" s="39">
        <v>1491982.784</v>
      </c>
      <c r="AQ1700" s="39">
        <v>1491982.784</v>
      </c>
      <c r="AR1700" s="39">
        <v>1491982.784</v>
      </c>
      <c r="AS1700" s="41">
        <v>1491982.784</v>
      </c>
    </row>
    <row r="1701" spans="1:45">
      <c r="A1701" s="49" t="s">
        <v>248</v>
      </c>
      <c r="B1701" s="18" t="s">
        <v>249</v>
      </c>
      <c r="C1701" s="15" t="s">
        <v>57</v>
      </c>
      <c r="D1701" s="15" t="s">
        <v>58</v>
      </c>
      <c r="E1701" s="15" t="s">
        <v>66</v>
      </c>
      <c r="F1701" s="15" t="s">
        <v>67</v>
      </c>
      <c r="G1701" s="15" t="s">
        <v>1151</v>
      </c>
      <c r="H1701" s="45" t="s">
        <v>1152</v>
      </c>
      <c r="I1701" s="39">
        <v>16084689.552999999</v>
      </c>
      <c r="J1701" s="39">
        <v>62153430.754000001</v>
      </c>
      <c r="K1701" s="39">
        <v>64122882.068999998</v>
      </c>
      <c r="L1701" s="39">
        <v>61173468.291000001</v>
      </c>
      <c r="M1701" s="39">
        <v>73673460.643000007</v>
      </c>
      <c r="N1701" s="39">
        <v>73673460.643000007</v>
      </c>
      <c r="O1701" s="39">
        <v>62705294.291000001</v>
      </c>
      <c r="P1701" s="39">
        <v>16076169.471000001</v>
      </c>
      <c r="Q1701" s="39"/>
      <c r="R1701" s="39">
        <v>-451633.06099999999</v>
      </c>
      <c r="S1701" s="39">
        <v>1607561.8370000001</v>
      </c>
      <c r="T1701" s="39">
        <v>16382980.67</v>
      </c>
      <c r="U1701" s="39">
        <v>0</v>
      </c>
      <c r="V1701" s="39">
        <v>16485825.039999999</v>
      </c>
      <c r="W1701" s="39">
        <v>8803981.0480000004</v>
      </c>
      <c r="X1701" s="39">
        <v>8114909.4230000004</v>
      </c>
      <c r="Y1701" s="39">
        <v>4439840.76</v>
      </c>
      <c r="Z1701" s="39">
        <v>15378761.832</v>
      </c>
      <c r="AA1701" s="39">
        <v>-1242986.898</v>
      </c>
      <c r="AB1701" s="39">
        <v>61709.146999999997</v>
      </c>
      <c r="AC1701" s="39">
        <v>5248439.6210000003</v>
      </c>
      <c r="AD1701" s="39"/>
      <c r="AE1701" s="39"/>
      <c r="AF1701" s="39"/>
      <c r="AG1701" s="39">
        <v>16382980.67</v>
      </c>
      <c r="AH1701" s="39">
        <v>16382980.67</v>
      </c>
      <c r="AI1701" s="39">
        <v>32868805.710000001</v>
      </c>
      <c r="AJ1701" s="39">
        <v>41672786.758000001</v>
      </c>
      <c r="AK1701" s="39">
        <v>49787696.181000002</v>
      </c>
      <c r="AL1701" s="39">
        <v>54227536.941</v>
      </c>
      <c r="AM1701" s="39">
        <v>69606298.773000002</v>
      </c>
      <c r="AN1701" s="39">
        <v>68363311.875</v>
      </c>
      <c r="AO1701" s="39">
        <v>68425021.022</v>
      </c>
      <c r="AP1701" s="39">
        <v>73673460.643000007</v>
      </c>
      <c r="AQ1701" s="39">
        <v>73673460.643000007</v>
      </c>
      <c r="AR1701" s="39">
        <v>73673460.643000007</v>
      </c>
      <c r="AS1701" s="41">
        <v>73673460.643000007</v>
      </c>
    </row>
    <row r="1702" spans="1:45">
      <c r="A1702" s="49" t="s">
        <v>248</v>
      </c>
      <c r="B1702" s="18" t="s">
        <v>249</v>
      </c>
      <c r="C1702" s="15" t="s">
        <v>57</v>
      </c>
      <c r="D1702" s="15" t="s">
        <v>58</v>
      </c>
      <c r="E1702" s="15" t="s">
        <v>66</v>
      </c>
      <c r="F1702" s="15" t="s">
        <v>67</v>
      </c>
      <c r="G1702" s="15" t="s">
        <v>1153</v>
      </c>
      <c r="H1702" s="45" t="s">
        <v>1154</v>
      </c>
      <c r="I1702" s="39">
        <v>11511601.289000001</v>
      </c>
      <c r="J1702" s="39">
        <v>23315213.903999999</v>
      </c>
      <c r="K1702" s="39">
        <v>22513942.057</v>
      </c>
      <c r="L1702" s="39">
        <v>18182122.271000002</v>
      </c>
      <c r="M1702" s="39">
        <v>24797862.195999999</v>
      </c>
      <c r="N1702" s="39">
        <v>24797862.195999999</v>
      </c>
      <c r="O1702" s="39">
        <v>18558759.517000001</v>
      </c>
      <c r="P1702" s="39">
        <v>10459084.492000001</v>
      </c>
      <c r="Q1702" s="39"/>
      <c r="R1702" s="39">
        <v>-190229.66699999999</v>
      </c>
      <c r="S1702" s="39">
        <v>1805886.541</v>
      </c>
      <c r="T1702" s="39">
        <v>11460891.798</v>
      </c>
      <c r="U1702" s="39">
        <v>0</v>
      </c>
      <c r="V1702" s="39">
        <v>8603835.8760000002</v>
      </c>
      <c r="W1702" s="39">
        <v>4265081.9630000005</v>
      </c>
      <c r="X1702" s="39">
        <v>5433020.335</v>
      </c>
      <c r="Y1702" s="39">
        <v>4022231.5959999999</v>
      </c>
      <c r="Z1702" s="39">
        <v>-8997811.3059999999</v>
      </c>
      <c r="AA1702" s="39">
        <v>-49853.084000000003</v>
      </c>
      <c r="AB1702" s="39">
        <v>-764121.86899999995</v>
      </c>
      <c r="AC1702" s="39">
        <v>824586.88699999999</v>
      </c>
      <c r="AD1702" s="39"/>
      <c r="AE1702" s="39"/>
      <c r="AF1702" s="39"/>
      <c r="AG1702" s="39">
        <v>11460891.798</v>
      </c>
      <c r="AH1702" s="39">
        <v>11460891.798</v>
      </c>
      <c r="AI1702" s="39">
        <v>20064727.673999999</v>
      </c>
      <c r="AJ1702" s="39">
        <v>24329809.636999998</v>
      </c>
      <c r="AK1702" s="39">
        <v>29762829.971999999</v>
      </c>
      <c r="AL1702" s="39">
        <v>33785061.568000004</v>
      </c>
      <c r="AM1702" s="39">
        <v>24787250.261999998</v>
      </c>
      <c r="AN1702" s="39">
        <v>24737397.177999999</v>
      </c>
      <c r="AO1702" s="39">
        <v>23973275.309</v>
      </c>
      <c r="AP1702" s="39">
        <v>24797862.195999999</v>
      </c>
      <c r="AQ1702" s="39">
        <v>24797862.195999999</v>
      </c>
      <c r="AR1702" s="39">
        <v>24797862.195999999</v>
      </c>
      <c r="AS1702" s="41">
        <v>24797862.195999999</v>
      </c>
    </row>
    <row r="1703" spans="1:45">
      <c r="A1703" s="49" t="s">
        <v>248</v>
      </c>
      <c r="B1703" s="18" t="s">
        <v>249</v>
      </c>
      <c r="C1703" s="15" t="s">
        <v>57</v>
      </c>
      <c r="D1703" s="15" t="s">
        <v>58</v>
      </c>
      <c r="E1703" s="15" t="s">
        <v>66</v>
      </c>
      <c r="F1703" s="15" t="s">
        <v>67</v>
      </c>
      <c r="G1703" s="15" t="s">
        <v>1155</v>
      </c>
      <c r="H1703" s="45" t="s">
        <v>1156</v>
      </c>
      <c r="I1703" s="39">
        <v>38758120.483999997</v>
      </c>
      <c r="J1703" s="39">
        <v>11011532.729</v>
      </c>
      <c r="K1703" s="39">
        <v>10302917.453</v>
      </c>
      <c r="L1703" s="39">
        <v>11535530.588</v>
      </c>
      <c r="M1703" s="39">
        <v>30338030.331999999</v>
      </c>
      <c r="N1703" s="39">
        <v>30338030.331999999</v>
      </c>
      <c r="O1703" s="39">
        <v>14496985.117000001</v>
      </c>
      <c r="P1703" s="39">
        <v>37538027.425999999</v>
      </c>
      <c r="Q1703" s="39"/>
      <c r="R1703" s="39">
        <v>-1421275.879</v>
      </c>
      <c r="S1703" s="39">
        <v>1947320.0530000001</v>
      </c>
      <c r="T1703" s="39">
        <v>37066809.854999997</v>
      </c>
      <c r="U1703" s="39">
        <v>0</v>
      </c>
      <c r="V1703" s="39">
        <v>3941155.4029999999</v>
      </c>
      <c r="W1703" s="39">
        <v>18990.613000000001</v>
      </c>
      <c r="X1703" s="39">
        <v>2947857.6469999999</v>
      </c>
      <c r="Y1703" s="39">
        <v>-5288226.0719999997</v>
      </c>
      <c r="Z1703" s="39">
        <v>-1299989.591</v>
      </c>
      <c r="AA1703" s="39">
        <v>-2337603.1469999999</v>
      </c>
      <c r="AB1703" s="39">
        <v>-5014575.2170000002</v>
      </c>
      <c r="AC1703" s="39">
        <v>303610.84100000001</v>
      </c>
      <c r="AD1703" s="39"/>
      <c r="AE1703" s="39"/>
      <c r="AF1703" s="39"/>
      <c r="AG1703" s="39">
        <v>37066809.854999997</v>
      </c>
      <c r="AH1703" s="39">
        <v>37066809.854999997</v>
      </c>
      <c r="AI1703" s="39">
        <v>41007965.258000001</v>
      </c>
      <c r="AJ1703" s="39">
        <v>41026955.870999999</v>
      </c>
      <c r="AK1703" s="39">
        <v>43974813.517999999</v>
      </c>
      <c r="AL1703" s="39">
        <v>38686587.446000002</v>
      </c>
      <c r="AM1703" s="39">
        <v>37386597.854999997</v>
      </c>
      <c r="AN1703" s="39">
        <v>35048994.707999997</v>
      </c>
      <c r="AO1703" s="39">
        <v>30034419.491</v>
      </c>
      <c r="AP1703" s="39">
        <v>30338030.331999999</v>
      </c>
      <c r="AQ1703" s="39">
        <v>30338030.331999999</v>
      </c>
      <c r="AR1703" s="39">
        <v>30338030.331999999</v>
      </c>
      <c r="AS1703" s="41">
        <v>30338030.331999999</v>
      </c>
    </row>
    <row r="1704" spans="1:45">
      <c r="A1704" s="49" t="s">
        <v>248</v>
      </c>
      <c r="B1704" s="18" t="s">
        <v>249</v>
      </c>
      <c r="C1704" s="15" t="s">
        <v>57</v>
      </c>
      <c r="D1704" s="15" t="s">
        <v>58</v>
      </c>
      <c r="E1704" s="15" t="s">
        <v>66</v>
      </c>
      <c r="F1704" s="15" t="s">
        <v>67</v>
      </c>
      <c r="G1704" s="15" t="s">
        <v>1159</v>
      </c>
      <c r="H1704" s="45" t="s">
        <v>1160</v>
      </c>
      <c r="I1704" s="39">
        <v>3009042.75</v>
      </c>
      <c r="J1704" s="39">
        <v>2175112.5189999999</v>
      </c>
      <c r="K1704" s="39">
        <v>2456489.622</v>
      </c>
      <c r="L1704" s="39">
        <v>1892458.2150000001</v>
      </c>
      <c r="M1704" s="39">
        <v>4603816.4239999996</v>
      </c>
      <c r="N1704" s="39">
        <v>4603816.4239999996</v>
      </c>
      <c r="O1704" s="39">
        <v>2165021.602</v>
      </c>
      <c r="P1704" s="39">
        <v>2186027.8560000001</v>
      </c>
      <c r="Q1704" s="39"/>
      <c r="R1704" s="39">
        <v>-56211.33</v>
      </c>
      <c r="S1704" s="39">
        <v>120415.969</v>
      </c>
      <c r="T1704" s="39">
        <v>2934469.9610000001</v>
      </c>
      <c r="U1704" s="39">
        <v>0</v>
      </c>
      <c r="V1704" s="39">
        <v>775087.15099999995</v>
      </c>
      <c r="W1704" s="39">
        <v>29781.677</v>
      </c>
      <c r="X1704" s="39">
        <v>269149.30599999998</v>
      </c>
      <c r="Y1704" s="39">
        <v>-710374.38100000005</v>
      </c>
      <c r="Z1704" s="39">
        <v>-12715.944</v>
      </c>
      <c r="AA1704" s="39">
        <v>-112738.84600000001</v>
      </c>
      <c r="AB1704" s="39">
        <v>-88353.976999999999</v>
      </c>
      <c r="AC1704" s="39">
        <v>1519511.477</v>
      </c>
      <c r="AD1704" s="39"/>
      <c r="AE1704" s="39"/>
      <c r="AF1704" s="39"/>
      <c r="AG1704" s="39">
        <v>2934469.9610000001</v>
      </c>
      <c r="AH1704" s="39">
        <v>2934469.9610000001</v>
      </c>
      <c r="AI1704" s="39">
        <v>3709557.1120000002</v>
      </c>
      <c r="AJ1704" s="39">
        <v>3739338.7889999999</v>
      </c>
      <c r="AK1704" s="39">
        <v>4008488.0950000002</v>
      </c>
      <c r="AL1704" s="39">
        <v>3298113.7140000002</v>
      </c>
      <c r="AM1704" s="39">
        <v>3285397.77</v>
      </c>
      <c r="AN1704" s="39">
        <v>3172658.9240000001</v>
      </c>
      <c r="AO1704" s="39">
        <v>3084304.9470000002</v>
      </c>
      <c r="AP1704" s="39">
        <v>4603816.4239999996</v>
      </c>
      <c r="AQ1704" s="39">
        <v>4603816.4239999996</v>
      </c>
      <c r="AR1704" s="39">
        <v>4603816.4239999996</v>
      </c>
      <c r="AS1704" s="41">
        <v>4603816.4239999996</v>
      </c>
    </row>
    <row r="1705" spans="1:45">
      <c r="A1705" s="49" t="s">
        <v>248</v>
      </c>
      <c r="B1705" s="18" t="s">
        <v>249</v>
      </c>
      <c r="C1705" s="15" t="s">
        <v>57</v>
      </c>
      <c r="D1705" s="15" t="s">
        <v>58</v>
      </c>
      <c r="E1705" s="15" t="s">
        <v>66</v>
      </c>
      <c r="F1705" s="15" t="s">
        <v>67</v>
      </c>
      <c r="G1705" s="15" t="s">
        <v>1161</v>
      </c>
      <c r="H1705" s="45" t="s">
        <v>1162</v>
      </c>
      <c r="I1705" s="39">
        <v>0</v>
      </c>
      <c r="J1705" s="39">
        <v>0</v>
      </c>
      <c r="K1705" s="39">
        <v>0</v>
      </c>
      <c r="L1705" s="39"/>
      <c r="M1705" s="39">
        <v>0</v>
      </c>
      <c r="N1705" s="39">
        <v>0</v>
      </c>
      <c r="O1705" s="39"/>
      <c r="P1705" s="39">
        <v>0</v>
      </c>
      <c r="Q1705" s="39"/>
      <c r="R1705" s="39"/>
      <c r="S1705" s="39">
        <v>0</v>
      </c>
      <c r="T1705" s="39">
        <v>0</v>
      </c>
      <c r="U1705" s="39">
        <v>0</v>
      </c>
      <c r="V1705" s="39"/>
      <c r="W1705" s="39"/>
      <c r="X1705" s="39"/>
      <c r="Y1705" s="39"/>
      <c r="Z1705" s="39"/>
      <c r="AA1705" s="39"/>
      <c r="AB1705" s="39"/>
      <c r="AC1705" s="39"/>
      <c r="AD1705" s="39"/>
      <c r="AE1705" s="39"/>
      <c r="AF1705" s="39"/>
      <c r="AG1705" s="39">
        <v>0</v>
      </c>
      <c r="AH1705" s="39">
        <v>0</v>
      </c>
      <c r="AI1705" s="39">
        <v>0</v>
      </c>
      <c r="AJ1705" s="39">
        <v>0</v>
      </c>
      <c r="AK1705" s="39">
        <v>0</v>
      </c>
      <c r="AL1705" s="39">
        <v>0</v>
      </c>
      <c r="AM1705" s="39">
        <v>0</v>
      </c>
      <c r="AN1705" s="39">
        <v>0</v>
      </c>
      <c r="AO1705" s="39">
        <v>0</v>
      </c>
      <c r="AP1705" s="39">
        <v>0</v>
      </c>
      <c r="AQ1705" s="39">
        <v>0</v>
      </c>
      <c r="AR1705" s="39">
        <v>0</v>
      </c>
      <c r="AS1705" s="41">
        <v>0</v>
      </c>
    </row>
    <row r="1706" spans="1:45">
      <c r="A1706" s="49" t="s">
        <v>248</v>
      </c>
      <c r="B1706" s="18" t="s">
        <v>249</v>
      </c>
      <c r="C1706" s="15" t="s">
        <v>57</v>
      </c>
      <c r="D1706" s="15" t="s">
        <v>58</v>
      </c>
      <c r="E1706" s="15" t="s">
        <v>66</v>
      </c>
      <c r="F1706" s="15" t="s">
        <v>67</v>
      </c>
      <c r="G1706" s="15" t="s">
        <v>1163</v>
      </c>
      <c r="H1706" s="45" t="s">
        <v>1164</v>
      </c>
      <c r="I1706" s="39">
        <v>0</v>
      </c>
      <c r="J1706" s="39">
        <v>26620524.296</v>
      </c>
      <c r="K1706" s="39">
        <v>21036410.364</v>
      </c>
      <c r="L1706" s="39">
        <v>1410315.986</v>
      </c>
      <c r="M1706" s="39">
        <v>976241.62</v>
      </c>
      <c r="N1706" s="39">
        <v>976241.62</v>
      </c>
      <c r="O1706" s="39">
        <v>27323482.090999998</v>
      </c>
      <c r="P1706" s="39">
        <v>11591364.026000001</v>
      </c>
      <c r="Q1706" s="39"/>
      <c r="R1706" s="39">
        <v>-32780.019999999997</v>
      </c>
      <c r="S1706" s="39">
        <v>11591364.026000001</v>
      </c>
      <c r="T1706" s="39">
        <v>742744.87199999997</v>
      </c>
      <c r="U1706" s="39">
        <v>0</v>
      </c>
      <c r="V1706" s="39">
        <v>-577431.44099999999</v>
      </c>
      <c r="W1706" s="39">
        <v>5361.8010000000004</v>
      </c>
      <c r="X1706" s="39">
        <v>140838.14600000001</v>
      </c>
      <c r="Y1706" s="39">
        <v>514180.95299999998</v>
      </c>
      <c r="Z1706" s="39">
        <v>-69318.887000000002</v>
      </c>
      <c r="AA1706" s="39">
        <v>169877.36199999999</v>
      </c>
      <c r="AB1706" s="39">
        <v>29715.776999999998</v>
      </c>
      <c r="AC1706" s="39">
        <v>20273.037</v>
      </c>
      <c r="AD1706" s="39"/>
      <c r="AE1706" s="39"/>
      <c r="AF1706" s="39"/>
      <c r="AG1706" s="39">
        <v>742744.87199999997</v>
      </c>
      <c r="AH1706" s="39">
        <v>742744.87199999997</v>
      </c>
      <c r="AI1706" s="39">
        <v>165313.43100000001</v>
      </c>
      <c r="AJ1706" s="39">
        <v>170675.23199999999</v>
      </c>
      <c r="AK1706" s="39">
        <v>311513.37800000003</v>
      </c>
      <c r="AL1706" s="39">
        <v>825694.33100000001</v>
      </c>
      <c r="AM1706" s="39">
        <v>756375.44400000002</v>
      </c>
      <c r="AN1706" s="39">
        <v>926252.80599999998</v>
      </c>
      <c r="AO1706" s="39">
        <v>955968.58299999998</v>
      </c>
      <c r="AP1706" s="39">
        <v>976241.62</v>
      </c>
      <c r="AQ1706" s="39">
        <v>976241.62</v>
      </c>
      <c r="AR1706" s="39">
        <v>976241.62</v>
      </c>
      <c r="AS1706" s="41">
        <v>976241.62</v>
      </c>
    </row>
    <row r="1707" spans="1:45">
      <c r="A1707" s="49" t="s">
        <v>248</v>
      </c>
      <c r="B1707" s="18" t="s">
        <v>249</v>
      </c>
      <c r="C1707" s="15" t="s">
        <v>57</v>
      </c>
      <c r="D1707" s="15" t="s">
        <v>58</v>
      </c>
      <c r="E1707" s="15" t="s">
        <v>66</v>
      </c>
      <c r="F1707" s="15" t="s">
        <v>67</v>
      </c>
      <c r="G1707" s="15" t="s">
        <v>1165</v>
      </c>
      <c r="H1707" s="45" t="s">
        <v>1134</v>
      </c>
      <c r="I1707" s="39">
        <v>47729285.522</v>
      </c>
      <c r="J1707" s="39">
        <v>50652758.288999997</v>
      </c>
      <c r="K1707" s="39">
        <v>53608072.494000003</v>
      </c>
      <c r="L1707" s="39">
        <v>47733046.277000003</v>
      </c>
      <c r="M1707" s="39">
        <v>57497067.553000003</v>
      </c>
      <c r="N1707" s="39">
        <v>57497067.553000003</v>
      </c>
      <c r="O1707" s="39">
        <v>46154713.214000002</v>
      </c>
      <c r="P1707" s="39">
        <v>46673669.998000003</v>
      </c>
      <c r="Q1707" s="39"/>
      <c r="R1707" s="39">
        <v>1118233.0919999999</v>
      </c>
      <c r="S1707" s="39">
        <v>4457403.8119999999</v>
      </c>
      <c r="T1707" s="39">
        <v>60310054.954999998</v>
      </c>
      <c r="U1707" s="39">
        <v>0</v>
      </c>
      <c r="V1707" s="39">
        <v>-6730259.3279999997</v>
      </c>
      <c r="W1707" s="39">
        <v>-1181909.0959999999</v>
      </c>
      <c r="X1707" s="39">
        <v>3326473.1120000002</v>
      </c>
      <c r="Y1707" s="39">
        <v>142695.57500000001</v>
      </c>
      <c r="Z1707" s="39">
        <v>158339.204</v>
      </c>
      <c r="AA1707" s="39">
        <v>-3881480.5630000001</v>
      </c>
      <c r="AB1707" s="39">
        <v>-4175445.2340000002</v>
      </c>
      <c r="AC1707" s="39">
        <v>9528598.9279999994</v>
      </c>
      <c r="AD1707" s="39"/>
      <c r="AE1707" s="39"/>
      <c r="AF1707" s="39"/>
      <c r="AG1707" s="39">
        <v>60310054.954999998</v>
      </c>
      <c r="AH1707" s="39">
        <v>60310054.954999998</v>
      </c>
      <c r="AI1707" s="39">
        <v>53579795.626999997</v>
      </c>
      <c r="AJ1707" s="39">
        <v>52397886.531000003</v>
      </c>
      <c r="AK1707" s="39">
        <v>55724359.642999999</v>
      </c>
      <c r="AL1707" s="39">
        <v>55867055.218000002</v>
      </c>
      <c r="AM1707" s="39">
        <v>56025394.421999998</v>
      </c>
      <c r="AN1707" s="39">
        <v>52143913.858999997</v>
      </c>
      <c r="AO1707" s="39">
        <v>47968468.625</v>
      </c>
      <c r="AP1707" s="39">
        <v>57497067.553000003</v>
      </c>
      <c r="AQ1707" s="39">
        <v>57497067.553000003</v>
      </c>
      <c r="AR1707" s="39">
        <v>57497067.553000003</v>
      </c>
      <c r="AS1707" s="41">
        <v>57497067.553000003</v>
      </c>
    </row>
    <row r="1708" spans="1:45">
      <c r="A1708" s="49" t="s">
        <v>248</v>
      </c>
      <c r="B1708" s="18" t="s">
        <v>249</v>
      </c>
      <c r="C1708" s="15" t="s">
        <v>57</v>
      </c>
      <c r="D1708" s="15" t="s">
        <v>58</v>
      </c>
      <c r="E1708" s="15" t="s">
        <v>66</v>
      </c>
      <c r="F1708" s="15" t="s">
        <v>67</v>
      </c>
      <c r="G1708" s="15" t="s">
        <v>1166</v>
      </c>
      <c r="H1708" s="45" t="s">
        <v>1167</v>
      </c>
      <c r="I1708" s="39">
        <v>19453085.370000001</v>
      </c>
      <c r="J1708" s="39">
        <v>20335322.390999999</v>
      </c>
      <c r="K1708" s="39">
        <v>19918357.041000001</v>
      </c>
      <c r="L1708" s="39">
        <v>17937541.436000001</v>
      </c>
      <c r="M1708" s="39">
        <v>25239135.028999999</v>
      </c>
      <c r="N1708" s="39">
        <v>25239135.028999999</v>
      </c>
      <c r="O1708" s="39">
        <v>21997403.682</v>
      </c>
      <c r="P1708" s="39">
        <v>22544487.370999999</v>
      </c>
      <c r="Q1708" s="39"/>
      <c r="R1708" s="39">
        <v>116538.137</v>
      </c>
      <c r="S1708" s="39">
        <v>2159983.8829999999</v>
      </c>
      <c r="T1708" s="39">
        <v>19002665.794</v>
      </c>
      <c r="U1708" s="39">
        <v>0</v>
      </c>
      <c r="V1708" s="39">
        <v>1178439.1040000001</v>
      </c>
      <c r="W1708" s="39">
        <v>1716072.7520000001</v>
      </c>
      <c r="X1708" s="39">
        <v>839799.88800000004</v>
      </c>
      <c r="Y1708" s="39">
        <v>-2794381.969</v>
      </c>
      <c r="Z1708" s="39">
        <v>621914.76</v>
      </c>
      <c r="AA1708" s="39">
        <v>-373294.049</v>
      </c>
      <c r="AB1708" s="39">
        <v>-199354.71299999999</v>
      </c>
      <c r="AC1708" s="39">
        <v>5247273.4620000003</v>
      </c>
      <c r="AD1708" s="39"/>
      <c r="AE1708" s="39"/>
      <c r="AF1708" s="39"/>
      <c r="AG1708" s="39">
        <v>19002665.794</v>
      </c>
      <c r="AH1708" s="39">
        <v>19002665.794</v>
      </c>
      <c r="AI1708" s="39">
        <v>20181104.897999998</v>
      </c>
      <c r="AJ1708" s="39">
        <v>21897177.649999999</v>
      </c>
      <c r="AK1708" s="39">
        <v>22736977.537999999</v>
      </c>
      <c r="AL1708" s="39">
        <v>19942595.568999998</v>
      </c>
      <c r="AM1708" s="39">
        <v>20564510.329</v>
      </c>
      <c r="AN1708" s="39">
        <v>20191216.280000001</v>
      </c>
      <c r="AO1708" s="39">
        <v>19991861.567000002</v>
      </c>
      <c r="AP1708" s="39">
        <v>25239135.028999999</v>
      </c>
      <c r="AQ1708" s="39">
        <v>25239135.028999999</v>
      </c>
      <c r="AR1708" s="39">
        <v>25239135.028999999</v>
      </c>
      <c r="AS1708" s="41">
        <v>25239135.028999999</v>
      </c>
    </row>
    <row r="1709" spans="1:45">
      <c r="A1709" s="49" t="s">
        <v>248</v>
      </c>
      <c r="B1709" s="18" t="s">
        <v>249</v>
      </c>
      <c r="C1709" s="15" t="s">
        <v>57</v>
      </c>
      <c r="D1709" s="15" t="s">
        <v>58</v>
      </c>
      <c r="E1709" s="15" t="s">
        <v>66</v>
      </c>
      <c r="F1709" s="15" t="s">
        <v>67</v>
      </c>
      <c r="G1709" s="15" t="s">
        <v>1168</v>
      </c>
      <c r="H1709" s="45" t="s">
        <v>1169</v>
      </c>
      <c r="I1709" s="39"/>
      <c r="J1709" s="39">
        <v>21771.539000000001</v>
      </c>
      <c r="K1709" s="39">
        <v>1017347.7070000001</v>
      </c>
      <c r="L1709" s="39">
        <v>455.1</v>
      </c>
      <c r="M1709" s="39">
        <v>119793.973</v>
      </c>
      <c r="N1709" s="39">
        <v>119793.973</v>
      </c>
      <c r="O1709" s="39">
        <v>35418.065000000002</v>
      </c>
      <c r="P1709" s="39"/>
      <c r="Q1709" s="39"/>
      <c r="R1709" s="39">
        <v>-4870.9269999999997</v>
      </c>
      <c r="S1709" s="39"/>
      <c r="T1709" s="39">
        <v>110367.70299999999</v>
      </c>
      <c r="U1709" s="39">
        <v>0</v>
      </c>
      <c r="V1709" s="39">
        <v>-85884.785000000003</v>
      </c>
      <c r="W1709" s="39">
        <v>324.38400000000001</v>
      </c>
      <c r="X1709" s="39">
        <v>-3905.3310000000001</v>
      </c>
      <c r="Y1709" s="39">
        <v>1962.9839999999999</v>
      </c>
      <c r="Z1709" s="39">
        <v>-4844.759</v>
      </c>
      <c r="AA1709" s="39">
        <v>97126.141000000003</v>
      </c>
      <c r="AB1709" s="39">
        <v>30421.808000000001</v>
      </c>
      <c r="AC1709" s="39">
        <v>-25774.171999999999</v>
      </c>
      <c r="AD1709" s="39"/>
      <c r="AE1709" s="39"/>
      <c r="AF1709" s="39"/>
      <c r="AG1709" s="39">
        <v>110367.70299999999</v>
      </c>
      <c r="AH1709" s="39">
        <v>110367.70299999999</v>
      </c>
      <c r="AI1709" s="39">
        <v>24482.918000000001</v>
      </c>
      <c r="AJ1709" s="39">
        <v>24807.302</v>
      </c>
      <c r="AK1709" s="39">
        <v>20901.971000000001</v>
      </c>
      <c r="AL1709" s="39">
        <v>22864.955000000002</v>
      </c>
      <c r="AM1709" s="39">
        <v>18020.196</v>
      </c>
      <c r="AN1709" s="39">
        <v>115146.337</v>
      </c>
      <c r="AO1709" s="39">
        <v>145568.14499999999</v>
      </c>
      <c r="AP1709" s="39">
        <v>119793.973</v>
      </c>
      <c r="AQ1709" s="39">
        <v>119793.973</v>
      </c>
      <c r="AR1709" s="39">
        <v>119793.973</v>
      </c>
      <c r="AS1709" s="41">
        <v>119793.973</v>
      </c>
    </row>
    <row r="1710" spans="1:45">
      <c r="A1710" s="49" t="s">
        <v>248</v>
      </c>
      <c r="B1710" s="18" t="s">
        <v>249</v>
      </c>
      <c r="C1710" s="15" t="s">
        <v>57</v>
      </c>
      <c r="D1710" s="15" t="s">
        <v>58</v>
      </c>
      <c r="E1710" s="15" t="s">
        <v>66</v>
      </c>
      <c r="F1710" s="15" t="s">
        <v>67</v>
      </c>
      <c r="G1710" s="15" t="s">
        <v>1172</v>
      </c>
      <c r="H1710" s="45" t="s">
        <v>1173</v>
      </c>
      <c r="I1710" s="39">
        <v>20224121.482999999</v>
      </c>
      <c r="J1710" s="39">
        <v>28423870.191</v>
      </c>
      <c r="K1710" s="39">
        <v>23421380.09</v>
      </c>
      <c r="L1710" s="39">
        <v>29558565.787999999</v>
      </c>
      <c r="M1710" s="39">
        <v>42317624.574000001</v>
      </c>
      <c r="N1710" s="39">
        <v>42317624.574000001</v>
      </c>
      <c r="O1710" s="39">
        <v>29512427.938000001</v>
      </c>
      <c r="P1710" s="39">
        <v>20147943.971999999</v>
      </c>
      <c r="Q1710" s="39"/>
      <c r="R1710" s="39">
        <v>109810.649</v>
      </c>
      <c r="S1710" s="39">
        <v>2504323.0639999998</v>
      </c>
      <c r="T1710" s="39">
        <v>9710509.4790000003</v>
      </c>
      <c r="U1710" s="39">
        <v>0</v>
      </c>
      <c r="V1710" s="39">
        <v>5960682.2560000001</v>
      </c>
      <c r="W1710" s="39">
        <v>5975413.5820000004</v>
      </c>
      <c r="X1710" s="39">
        <v>6520471.1789999995</v>
      </c>
      <c r="Y1710" s="39">
        <v>-59452.116999999998</v>
      </c>
      <c r="Z1710" s="39">
        <v>-2033097.3430000001</v>
      </c>
      <c r="AA1710" s="39">
        <v>7278414.3870000001</v>
      </c>
      <c r="AB1710" s="39">
        <v>1496780.939</v>
      </c>
      <c r="AC1710" s="39">
        <v>7467902.2120000003</v>
      </c>
      <c r="AD1710" s="39"/>
      <c r="AE1710" s="39"/>
      <c r="AF1710" s="39"/>
      <c r="AG1710" s="39">
        <v>9710509.4790000003</v>
      </c>
      <c r="AH1710" s="39">
        <v>9710509.4790000003</v>
      </c>
      <c r="AI1710" s="39">
        <v>15671191.734999999</v>
      </c>
      <c r="AJ1710" s="39">
        <v>21646605.317000002</v>
      </c>
      <c r="AK1710" s="39">
        <v>28167076.495999999</v>
      </c>
      <c r="AL1710" s="39">
        <v>28107624.379000001</v>
      </c>
      <c r="AM1710" s="39">
        <v>26074527.035999998</v>
      </c>
      <c r="AN1710" s="39">
        <v>33352941.423</v>
      </c>
      <c r="AO1710" s="39">
        <v>34849722.362000003</v>
      </c>
      <c r="AP1710" s="39">
        <v>42317624.574000001</v>
      </c>
      <c r="AQ1710" s="39">
        <v>42317624.574000001</v>
      </c>
      <c r="AR1710" s="39">
        <v>42317624.574000001</v>
      </c>
      <c r="AS1710" s="41">
        <v>42317624.574000001</v>
      </c>
    </row>
    <row r="1711" spans="1:45">
      <c r="A1711" s="49" t="s">
        <v>248</v>
      </c>
      <c r="B1711" s="18" t="s">
        <v>249</v>
      </c>
      <c r="C1711" s="15" t="s">
        <v>57</v>
      </c>
      <c r="D1711" s="15" t="s">
        <v>58</v>
      </c>
      <c r="E1711" s="15" t="s">
        <v>68</v>
      </c>
      <c r="F1711" s="15" t="s">
        <v>69</v>
      </c>
      <c r="G1711" s="15" t="s">
        <v>1131</v>
      </c>
      <c r="H1711" s="45" t="s">
        <v>1132</v>
      </c>
      <c r="I1711" s="39">
        <v>0</v>
      </c>
      <c r="J1711" s="39"/>
      <c r="K1711" s="39"/>
      <c r="L1711" s="39"/>
      <c r="M1711" s="39"/>
      <c r="N1711" s="39"/>
      <c r="O1711" s="39"/>
      <c r="P1711" s="39">
        <v>0</v>
      </c>
      <c r="Q1711" s="39"/>
      <c r="R1711" s="39"/>
      <c r="S1711" s="39">
        <v>0</v>
      </c>
      <c r="T1711" s="39"/>
      <c r="U1711" s="39"/>
      <c r="V1711" s="39"/>
      <c r="W1711" s="39"/>
      <c r="X1711" s="39"/>
      <c r="Y1711" s="39"/>
      <c r="Z1711" s="39"/>
      <c r="AA1711" s="39"/>
      <c r="AB1711" s="39"/>
      <c r="AC1711" s="39"/>
      <c r="AD1711" s="39"/>
      <c r="AE1711" s="39"/>
      <c r="AF1711" s="39"/>
      <c r="AG1711" s="39"/>
      <c r="AH1711" s="39"/>
      <c r="AI1711" s="39"/>
      <c r="AJ1711" s="39"/>
      <c r="AK1711" s="39"/>
      <c r="AL1711" s="39"/>
      <c r="AM1711" s="39"/>
      <c r="AN1711" s="39"/>
      <c r="AO1711" s="39"/>
      <c r="AP1711" s="39"/>
      <c r="AQ1711" s="39"/>
      <c r="AR1711" s="39"/>
      <c r="AS1711" s="41"/>
    </row>
    <row r="1712" spans="1:45">
      <c r="A1712" s="49" t="s">
        <v>248</v>
      </c>
      <c r="B1712" s="18" t="s">
        <v>249</v>
      </c>
      <c r="C1712" s="15" t="s">
        <v>57</v>
      </c>
      <c r="D1712" s="15" t="s">
        <v>58</v>
      </c>
      <c r="E1712" s="15" t="s">
        <v>68</v>
      </c>
      <c r="F1712" s="15" t="s">
        <v>69</v>
      </c>
      <c r="G1712" s="15" t="s">
        <v>1133</v>
      </c>
      <c r="H1712" s="45" t="s">
        <v>1134</v>
      </c>
      <c r="I1712" s="39">
        <v>0</v>
      </c>
      <c r="J1712" s="39"/>
      <c r="K1712" s="39"/>
      <c r="L1712" s="39"/>
      <c r="M1712" s="39"/>
      <c r="N1712" s="39"/>
      <c r="O1712" s="39"/>
      <c r="P1712" s="39">
        <v>0</v>
      </c>
      <c r="Q1712" s="39"/>
      <c r="R1712" s="39"/>
      <c r="S1712" s="39">
        <v>0</v>
      </c>
      <c r="T1712" s="39"/>
      <c r="U1712" s="39"/>
      <c r="V1712" s="39"/>
      <c r="W1712" s="39"/>
      <c r="X1712" s="39"/>
      <c r="Y1712" s="39"/>
      <c r="Z1712" s="39"/>
      <c r="AA1712" s="39"/>
      <c r="AB1712" s="39"/>
      <c r="AC1712" s="39"/>
      <c r="AD1712" s="39"/>
      <c r="AE1712" s="39"/>
      <c r="AF1712" s="39"/>
      <c r="AG1712" s="39"/>
      <c r="AH1712" s="39"/>
      <c r="AI1712" s="39"/>
      <c r="AJ1712" s="39"/>
      <c r="AK1712" s="39"/>
      <c r="AL1712" s="39"/>
      <c r="AM1712" s="39"/>
      <c r="AN1712" s="39"/>
      <c r="AO1712" s="39"/>
      <c r="AP1712" s="39"/>
      <c r="AQ1712" s="39"/>
      <c r="AR1712" s="39"/>
      <c r="AS1712" s="41"/>
    </row>
    <row r="1713" spans="1:45">
      <c r="A1713" s="49" t="s">
        <v>248</v>
      </c>
      <c r="B1713" s="18" t="s">
        <v>249</v>
      </c>
      <c r="C1713" s="15" t="s">
        <v>57</v>
      </c>
      <c r="D1713" s="15" t="s">
        <v>58</v>
      </c>
      <c r="E1713" s="15" t="s">
        <v>68</v>
      </c>
      <c r="F1713" s="15" t="s">
        <v>69</v>
      </c>
      <c r="G1713" s="15" t="s">
        <v>1136</v>
      </c>
      <c r="H1713" s="45" t="s">
        <v>1137</v>
      </c>
      <c r="I1713" s="39">
        <v>784765.72600000002</v>
      </c>
      <c r="J1713" s="39">
        <v>520225.16</v>
      </c>
      <c r="K1713" s="39">
        <v>520225.16</v>
      </c>
      <c r="L1713" s="39">
        <v>361934.89899999998</v>
      </c>
      <c r="M1713" s="39">
        <v>1315647.889</v>
      </c>
      <c r="N1713" s="39">
        <v>1315647.889</v>
      </c>
      <c r="O1713" s="39">
        <v>420153.12900000002</v>
      </c>
      <c r="P1713" s="39">
        <v>928334.49</v>
      </c>
      <c r="Q1713" s="39"/>
      <c r="R1713" s="39">
        <v>-28172.386999999999</v>
      </c>
      <c r="S1713" s="39">
        <v>44483.14</v>
      </c>
      <c r="T1713" s="39">
        <v>701244.26300000004</v>
      </c>
      <c r="U1713" s="39">
        <v>0</v>
      </c>
      <c r="V1713" s="39">
        <v>237934.745</v>
      </c>
      <c r="W1713" s="39">
        <v>56217.945</v>
      </c>
      <c r="X1713" s="39">
        <v>-327281.61700000003</v>
      </c>
      <c r="Y1713" s="39">
        <v>-13608.255999999999</v>
      </c>
      <c r="Z1713" s="39">
        <v>117000.038</v>
      </c>
      <c r="AA1713" s="39">
        <v>99692.414999999994</v>
      </c>
      <c r="AB1713" s="39">
        <v>293764.571</v>
      </c>
      <c r="AC1713" s="39">
        <v>150683.785</v>
      </c>
      <c r="AD1713" s="39"/>
      <c r="AE1713" s="39"/>
      <c r="AF1713" s="39"/>
      <c r="AG1713" s="39">
        <v>701244.26300000004</v>
      </c>
      <c r="AH1713" s="39">
        <v>701244.26300000004</v>
      </c>
      <c r="AI1713" s="39">
        <v>939179.00800000003</v>
      </c>
      <c r="AJ1713" s="39">
        <v>995396.95299999998</v>
      </c>
      <c r="AK1713" s="39">
        <v>668115.33600000001</v>
      </c>
      <c r="AL1713" s="39">
        <v>654507.07999999996</v>
      </c>
      <c r="AM1713" s="39">
        <v>771507.11800000002</v>
      </c>
      <c r="AN1713" s="39">
        <v>871199.53300000005</v>
      </c>
      <c r="AO1713" s="39">
        <v>1164964.1040000001</v>
      </c>
      <c r="AP1713" s="39">
        <v>1315647.889</v>
      </c>
      <c r="AQ1713" s="39">
        <v>1315647.889</v>
      </c>
      <c r="AR1713" s="39">
        <v>1315647.889</v>
      </c>
      <c r="AS1713" s="41">
        <v>1315647.889</v>
      </c>
    </row>
    <row r="1714" spans="1:45">
      <c r="A1714" s="49" t="s">
        <v>248</v>
      </c>
      <c r="B1714" s="18" t="s">
        <v>249</v>
      </c>
      <c r="C1714" s="15" t="s">
        <v>57</v>
      </c>
      <c r="D1714" s="15" t="s">
        <v>58</v>
      </c>
      <c r="E1714" s="15" t="s">
        <v>68</v>
      </c>
      <c r="F1714" s="15" t="s">
        <v>69</v>
      </c>
      <c r="G1714" s="15" t="s">
        <v>1140</v>
      </c>
      <c r="H1714" s="45" t="s">
        <v>1141</v>
      </c>
      <c r="I1714" s="39"/>
      <c r="J1714" s="39">
        <v>171919.08</v>
      </c>
      <c r="K1714" s="39">
        <v>168536.41399999999</v>
      </c>
      <c r="L1714" s="39">
        <v>1082.4000000000001</v>
      </c>
      <c r="M1714" s="39">
        <v>381674.85200000001</v>
      </c>
      <c r="N1714" s="39">
        <v>381674.85200000001</v>
      </c>
      <c r="O1714" s="39">
        <v>84237.56</v>
      </c>
      <c r="P1714" s="39"/>
      <c r="Q1714" s="39"/>
      <c r="R1714" s="39">
        <v>-11584.906999999999</v>
      </c>
      <c r="S1714" s="39"/>
      <c r="T1714" s="39">
        <v>262496.19</v>
      </c>
      <c r="U1714" s="39">
        <v>0</v>
      </c>
      <c r="V1714" s="39">
        <v>88679.865999999995</v>
      </c>
      <c r="W1714" s="39">
        <v>-34226.756000000001</v>
      </c>
      <c r="X1714" s="39">
        <v>-185978.649</v>
      </c>
      <c r="Y1714" s="39">
        <v>4005.8589999999999</v>
      </c>
      <c r="Z1714" s="39">
        <v>82271.679000000004</v>
      </c>
      <c r="AA1714" s="39">
        <v>89422.05</v>
      </c>
      <c r="AB1714" s="39">
        <v>10984.001</v>
      </c>
      <c r="AC1714" s="39">
        <v>64020.612000000001</v>
      </c>
      <c r="AD1714" s="39"/>
      <c r="AE1714" s="39"/>
      <c r="AF1714" s="39"/>
      <c r="AG1714" s="39">
        <v>262496.19</v>
      </c>
      <c r="AH1714" s="39">
        <v>262496.19</v>
      </c>
      <c r="AI1714" s="39">
        <v>351176.05599999998</v>
      </c>
      <c r="AJ1714" s="39">
        <v>316949.3</v>
      </c>
      <c r="AK1714" s="39">
        <v>130970.651</v>
      </c>
      <c r="AL1714" s="39">
        <v>134976.51</v>
      </c>
      <c r="AM1714" s="39">
        <v>217248.18900000001</v>
      </c>
      <c r="AN1714" s="39">
        <v>306670.239</v>
      </c>
      <c r="AO1714" s="39">
        <v>317654.24</v>
      </c>
      <c r="AP1714" s="39">
        <v>381674.85200000001</v>
      </c>
      <c r="AQ1714" s="39">
        <v>381674.85200000001</v>
      </c>
      <c r="AR1714" s="39">
        <v>381674.85200000001</v>
      </c>
      <c r="AS1714" s="41">
        <v>381674.85200000001</v>
      </c>
    </row>
    <row r="1715" spans="1:45">
      <c r="A1715" s="49" t="s">
        <v>248</v>
      </c>
      <c r="B1715" s="18" t="s">
        <v>249</v>
      </c>
      <c r="C1715" s="15" t="s">
        <v>57</v>
      </c>
      <c r="D1715" s="15" t="s">
        <v>58</v>
      </c>
      <c r="E1715" s="15" t="s">
        <v>68</v>
      </c>
      <c r="F1715" s="15" t="s">
        <v>69</v>
      </c>
      <c r="G1715" s="15" t="s">
        <v>1142</v>
      </c>
      <c r="H1715" s="45" t="s">
        <v>1143</v>
      </c>
      <c r="I1715" s="39">
        <v>1837150.99</v>
      </c>
      <c r="J1715" s="39">
        <v>1739421.9450000001</v>
      </c>
      <c r="K1715" s="39">
        <v>1731196.0490000001</v>
      </c>
      <c r="L1715" s="39">
        <v>512196.21899999998</v>
      </c>
      <c r="M1715" s="39">
        <v>2149340.824</v>
      </c>
      <c r="N1715" s="39">
        <v>2149340.824</v>
      </c>
      <c r="O1715" s="39">
        <v>714414.44900000002</v>
      </c>
      <c r="P1715" s="39">
        <v>2634891.7370000002</v>
      </c>
      <c r="Q1715" s="39"/>
      <c r="R1715" s="39">
        <v>-28172.386999999999</v>
      </c>
      <c r="S1715" s="39">
        <v>60879.860999999997</v>
      </c>
      <c r="T1715" s="39">
        <v>1786441.514</v>
      </c>
      <c r="U1715" s="39">
        <v>0</v>
      </c>
      <c r="V1715" s="39">
        <v>372470.26</v>
      </c>
      <c r="W1715" s="39">
        <v>-117597.936</v>
      </c>
      <c r="X1715" s="39">
        <v>-549181.73899999994</v>
      </c>
      <c r="Y1715" s="39">
        <v>115327.857</v>
      </c>
      <c r="Z1715" s="39">
        <v>119333.99800000001</v>
      </c>
      <c r="AA1715" s="39">
        <v>114838.89200000001</v>
      </c>
      <c r="AB1715" s="39">
        <v>139185.48699999999</v>
      </c>
      <c r="AC1715" s="39">
        <v>168522.49100000001</v>
      </c>
      <c r="AD1715" s="39"/>
      <c r="AE1715" s="39"/>
      <c r="AF1715" s="39"/>
      <c r="AG1715" s="39">
        <v>1786441.514</v>
      </c>
      <c r="AH1715" s="39">
        <v>1786441.514</v>
      </c>
      <c r="AI1715" s="39">
        <v>2158911.7740000002</v>
      </c>
      <c r="AJ1715" s="39">
        <v>2041313.838</v>
      </c>
      <c r="AK1715" s="39">
        <v>1492132.0989999999</v>
      </c>
      <c r="AL1715" s="39">
        <v>1607459.956</v>
      </c>
      <c r="AM1715" s="39">
        <v>1726793.9539999999</v>
      </c>
      <c r="AN1715" s="39">
        <v>1841632.8459999999</v>
      </c>
      <c r="AO1715" s="39">
        <v>1980818.3330000001</v>
      </c>
      <c r="AP1715" s="39">
        <v>2149340.824</v>
      </c>
      <c r="AQ1715" s="39">
        <v>2149340.824</v>
      </c>
      <c r="AR1715" s="39">
        <v>2149340.824</v>
      </c>
      <c r="AS1715" s="41">
        <v>2149340.824</v>
      </c>
    </row>
    <row r="1716" spans="1:45">
      <c r="A1716" s="49" t="s">
        <v>248</v>
      </c>
      <c r="B1716" s="18" t="s">
        <v>249</v>
      </c>
      <c r="C1716" s="15" t="s">
        <v>57</v>
      </c>
      <c r="D1716" s="15" t="s">
        <v>58</v>
      </c>
      <c r="E1716" s="15" t="s">
        <v>68</v>
      </c>
      <c r="F1716" s="15" t="s">
        <v>69</v>
      </c>
      <c r="G1716" s="15" t="s">
        <v>1144</v>
      </c>
      <c r="H1716" s="45" t="s">
        <v>1145</v>
      </c>
      <c r="I1716" s="39">
        <v>5475333.4610000001</v>
      </c>
      <c r="J1716" s="39">
        <v>4758510.1409999998</v>
      </c>
      <c r="K1716" s="39">
        <v>4550083.7570000002</v>
      </c>
      <c r="L1716" s="39">
        <v>165601.86600000001</v>
      </c>
      <c r="M1716" s="39">
        <v>4368025.6050000004</v>
      </c>
      <c r="N1716" s="39">
        <v>4368025.6050000004</v>
      </c>
      <c r="O1716" s="39">
        <v>1227527.4110000001</v>
      </c>
      <c r="P1716" s="39">
        <v>2737929.8730000001</v>
      </c>
      <c r="Q1716" s="39"/>
      <c r="R1716" s="39">
        <v>-92309.38</v>
      </c>
      <c r="S1716" s="39">
        <v>491168.03100000002</v>
      </c>
      <c r="T1716" s="39">
        <v>4499528.2769999998</v>
      </c>
      <c r="U1716" s="39">
        <v>0</v>
      </c>
      <c r="V1716" s="39">
        <v>382874.76199999999</v>
      </c>
      <c r="W1716" s="39">
        <v>-715768.69</v>
      </c>
      <c r="X1716" s="39">
        <v>-1059452.1140000001</v>
      </c>
      <c r="Y1716" s="39">
        <v>357083.25199999998</v>
      </c>
      <c r="Z1716" s="39">
        <v>375981.81300000002</v>
      </c>
      <c r="AA1716" s="39">
        <v>-45643.82</v>
      </c>
      <c r="AB1716" s="39">
        <v>137895.57999999999</v>
      </c>
      <c r="AC1716" s="39">
        <v>435526.54499999998</v>
      </c>
      <c r="AD1716" s="39"/>
      <c r="AE1716" s="39"/>
      <c r="AF1716" s="39"/>
      <c r="AG1716" s="39">
        <v>4499528.2769999998</v>
      </c>
      <c r="AH1716" s="39">
        <v>4499528.2769999998</v>
      </c>
      <c r="AI1716" s="39">
        <v>4882403.0389999999</v>
      </c>
      <c r="AJ1716" s="39">
        <v>4166634.3489999999</v>
      </c>
      <c r="AK1716" s="39">
        <v>3107182.2349999999</v>
      </c>
      <c r="AL1716" s="39">
        <v>3464265.4870000002</v>
      </c>
      <c r="AM1716" s="39">
        <v>3840247.3</v>
      </c>
      <c r="AN1716" s="39">
        <v>3794603.48</v>
      </c>
      <c r="AO1716" s="39">
        <v>3932499.06</v>
      </c>
      <c r="AP1716" s="39">
        <v>4368025.6050000004</v>
      </c>
      <c r="AQ1716" s="39">
        <v>4368025.6050000004</v>
      </c>
      <c r="AR1716" s="39">
        <v>4368025.6050000004</v>
      </c>
      <c r="AS1716" s="41">
        <v>4368025.6050000004</v>
      </c>
    </row>
    <row r="1717" spans="1:45">
      <c r="A1717" s="49" t="s">
        <v>248</v>
      </c>
      <c r="B1717" s="18" t="s">
        <v>249</v>
      </c>
      <c r="C1717" s="15" t="s">
        <v>57</v>
      </c>
      <c r="D1717" s="15" t="s">
        <v>58</v>
      </c>
      <c r="E1717" s="15" t="s">
        <v>68</v>
      </c>
      <c r="F1717" s="15" t="s">
        <v>69</v>
      </c>
      <c r="G1717" s="15" t="s">
        <v>1148</v>
      </c>
      <c r="H1717" s="45" t="s">
        <v>1132</v>
      </c>
      <c r="I1717" s="39">
        <v>174524.73</v>
      </c>
      <c r="J1717" s="39">
        <v>153995.96599999999</v>
      </c>
      <c r="K1717" s="39">
        <v>151439.57999999999</v>
      </c>
      <c r="L1717" s="39">
        <v>48126.752</v>
      </c>
      <c r="M1717" s="39">
        <v>243217.264</v>
      </c>
      <c r="N1717" s="39">
        <v>243217.264</v>
      </c>
      <c r="O1717" s="39">
        <v>154905.53700000001</v>
      </c>
      <c r="P1717" s="39">
        <v>282828.85200000001</v>
      </c>
      <c r="Q1717" s="39"/>
      <c r="R1717" s="39">
        <v>-14876.073</v>
      </c>
      <c r="S1717" s="39">
        <v>2275.8649999999998</v>
      </c>
      <c r="T1717" s="39">
        <v>337068.96799999999</v>
      </c>
      <c r="U1717" s="39">
        <v>0</v>
      </c>
      <c r="V1717" s="39">
        <v>-128442.49099999999</v>
      </c>
      <c r="W1717" s="39">
        <v>18974.178</v>
      </c>
      <c r="X1717" s="39">
        <v>-93495.553</v>
      </c>
      <c r="Y1717" s="39">
        <v>-16389.312000000002</v>
      </c>
      <c r="Z1717" s="39">
        <v>34734.868000000002</v>
      </c>
      <c r="AA1717" s="39">
        <v>275.40600000000001</v>
      </c>
      <c r="AB1717" s="39">
        <v>4141.174</v>
      </c>
      <c r="AC1717" s="39">
        <v>86350.025999999998</v>
      </c>
      <c r="AD1717" s="39"/>
      <c r="AE1717" s="39"/>
      <c r="AF1717" s="39"/>
      <c r="AG1717" s="39">
        <v>337068.96799999999</v>
      </c>
      <c r="AH1717" s="39">
        <v>337068.96799999999</v>
      </c>
      <c r="AI1717" s="39">
        <v>208626.47700000001</v>
      </c>
      <c r="AJ1717" s="39">
        <v>227600.655</v>
      </c>
      <c r="AK1717" s="39">
        <v>134105.10200000001</v>
      </c>
      <c r="AL1717" s="39">
        <v>117715.79</v>
      </c>
      <c r="AM1717" s="39">
        <v>152450.658</v>
      </c>
      <c r="AN1717" s="39">
        <v>152726.06400000001</v>
      </c>
      <c r="AO1717" s="39">
        <v>156867.23800000001</v>
      </c>
      <c r="AP1717" s="39">
        <v>243217.264</v>
      </c>
      <c r="AQ1717" s="39">
        <v>243217.264</v>
      </c>
      <c r="AR1717" s="39">
        <v>243217.264</v>
      </c>
      <c r="AS1717" s="41">
        <v>243217.264</v>
      </c>
    </row>
    <row r="1718" spans="1:45">
      <c r="A1718" s="49" t="s">
        <v>248</v>
      </c>
      <c r="B1718" s="18" t="s">
        <v>249</v>
      </c>
      <c r="C1718" s="15" t="s">
        <v>57</v>
      </c>
      <c r="D1718" s="15" t="s">
        <v>58</v>
      </c>
      <c r="E1718" s="15" t="s">
        <v>68</v>
      </c>
      <c r="F1718" s="15" t="s">
        <v>69</v>
      </c>
      <c r="G1718" s="15" t="s">
        <v>1151</v>
      </c>
      <c r="H1718" s="45" t="s">
        <v>1152</v>
      </c>
      <c r="I1718" s="39">
        <v>0</v>
      </c>
      <c r="J1718" s="39"/>
      <c r="K1718" s="39"/>
      <c r="L1718" s="39"/>
      <c r="M1718" s="39"/>
      <c r="N1718" s="39"/>
      <c r="O1718" s="39"/>
      <c r="P1718" s="39">
        <v>0</v>
      </c>
      <c r="Q1718" s="39"/>
      <c r="R1718" s="39"/>
      <c r="S1718" s="39"/>
      <c r="T1718" s="39"/>
      <c r="U1718" s="39"/>
      <c r="V1718" s="39"/>
      <c r="W1718" s="39"/>
      <c r="X1718" s="39"/>
      <c r="Y1718" s="39"/>
      <c r="Z1718" s="39"/>
      <c r="AA1718" s="39"/>
      <c r="AB1718" s="39"/>
      <c r="AC1718" s="39"/>
      <c r="AD1718" s="39"/>
      <c r="AE1718" s="39"/>
      <c r="AF1718" s="39"/>
      <c r="AG1718" s="39"/>
      <c r="AH1718" s="39"/>
      <c r="AI1718" s="39"/>
      <c r="AJ1718" s="39"/>
      <c r="AK1718" s="39"/>
      <c r="AL1718" s="39"/>
      <c r="AM1718" s="39"/>
      <c r="AN1718" s="39"/>
      <c r="AO1718" s="39"/>
      <c r="AP1718" s="39"/>
      <c r="AQ1718" s="39"/>
      <c r="AR1718" s="39"/>
      <c r="AS1718" s="41"/>
    </row>
    <row r="1719" spans="1:45">
      <c r="A1719" s="49" t="s">
        <v>248</v>
      </c>
      <c r="B1719" s="18" t="s">
        <v>249</v>
      </c>
      <c r="C1719" s="15" t="s">
        <v>57</v>
      </c>
      <c r="D1719" s="15" t="s">
        <v>58</v>
      </c>
      <c r="E1719" s="15" t="s">
        <v>68</v>
      </c>
      <c r="F1719" s="15" t="s">
        <v>69</v>
      </c>
      <c r="G1719" s="15" t="s">
        <v>1157</v>
      </c>
      <c r="H1719" s="45" t="s">
        <v>1158</v>
      </c>
      <c r="I1719" s="39"/>
      <c r="J1719" s="39">
        <v>241295.535</v>
      </c>
      <c r="K1719" s="39">
        <v>254911.29800000001</v>
      </c>
      <c r="L1719" s="39">
        <v>738</v>
      </c>
      <c r="M1719" s="39">
        <v>115540.503</v>
      </c>
      <c r="N1719" s="39">
        <v>115540.503</v>
      </c>
      <c r="O1719" s="39">
        <v>57434.7</v>
      </c>
      <c r="P1719" s="39"/>
      <c r="Q1719" s="39"/>
      <c r="R1719" s="39">
        <v>-7898.8</v>
      </c>
      <c r="S1719" s="39"/>
      <c r="T1719" s="39">
        <v>178974.666</v>
      </c>
      <c r="U1719" s="39">
        <v>0</v>
      </c>
      <c r="V1719" s="39">
        <v>-63705.389000000003</v>
      </c>
      <c r="W1719" s="39">
        <v>13152.064</v>
      </c>
      <c r="X1719" s="39">
        <v>-50761.091</v>
      </c>
      <c r="Y1719" s="39">
        <v>-378.46199999999999</v>
      </c>
      <c r="Z1719" s="39">
        <v>18076.789000000001</v>
      </c>
      <c r="AA1719" s="39">
        <v>8114.8969999999999</v>
      </c>
      <c r="AB1719" s="39">
        <v>-4331.3779999999997</v>
      </c>
      <c r="AC1719" s="39">
        <v>16398.406999999999</v>
      </c>
      <c r="AD1719" s="39"/>
      <c r="AE1719" s="39"/>
      <c r="AF1719" s="39"/>
      <c r="AG1719" s="39">
        <v>178974.666</v>
      </c>
      <c r="AH1719" s="39">
        <v>178974.666</v>
      </c>
      <c r="AI1719" s="39">
        <v>115269.277</v>
      </c>
      <c r="AJ1719" s="39">
        <v>128421.341</v>
      </c>
      <c r="AK1719" s="39">
        <v>77660.25</v>
      </c>
      <c r="AL1719" s="39">
        <v>77281.788</v>
      </c>
      <c r="AM1719" s="39">
        <v>95358.577000000005</v>
      </c>
      <c r="AN1719" s="39">
        <v>103473.474</v>
      </c>
      <c r="AO1719" s="39">
        <v>99142.096000000005</v>
      </c>
      <c r="AP1719" s="39">
        <v>115540.503</v>
      </c>
      <c r="AQ1719" s="39">
        <v>115540.503</v>
      </c>
      <c r="AR1719" s="39">
        <v>115540.503</v>
      </c>
      <c r="AS1719" s="41">
        <v>115540.503</v>
      </c>
    </row>
    <row r="1720" spans="1:45">
      <c r="A1720" s="49" t="s">
        <v>248</v>
      </c>
      <c r="B1720" s="18" t="s">
        <v>249</v>
      </c>
      <c r="C1720" s="15" t="s">
        <v>57</v>
      </c>
      <c r="D1720" s="15" t="s">
        <v>58</v>
      </c>
      <c r="E1720" s="15" t="s">
        <v>68</v>
      </c>
      <c r="F1720" s="15" t="s">
        <v>69</v>
      </c>
      <c r="G1720" s="15" t="s">
        <v>1159</v>
      </c>
      <c r="H1720" s="45" t="s">
        <v>1160</v>
      </c>
      <c r="I1720" s="39"/>
      <c r="J1720" s="39">
        <v>118119.27800000001</v>
      </c>
      <c r="K1720" s="39">
        <v>121011.79</v>
      </c>
      <c r="L1720" s="39">
        <v>738</v>
      </c>
      <c r="M1720" s="39">
        <v>189162.867</v>
      </c>
      <c r="N1720" s="39">
        <v>189162.867</v>
      </c>
      <c r="O1720" s="39">
        <v>57434.7</v>
      </c>
      <c r="P1720" s="39"/>
      <c r="Q1720" s="39"/>
      <c r="R1720" s="39">
        <v>-7898.8</v>
      </c>
      <c r="S1720" s="39"/>
      <c r="T1720" s="39">
        <v>178974.666</v>
      </c>
      <c r="U1720" s="39">
        <v>0</v>
      </c>
      <c r="V1720" s="39">
        <v>-82053.509999999995</v>
      </c>
      <c r="W1720" s="39">
        <v>7558.692</v>
      </c>
      <c r="X1720" s="39">
        <v>-38631.370999999999</v>
      </c>
      <c r="Y1720" s="39">
        <v>-5392.1589999999997</v>
      </c>
      <c r="Z1720" s="39">
        <v>4613.6440000000002</v>
      </c>
      <c r="AA1720" s="39">
        <v>8812.2810000000009</v>
      </c>
      <c r="AB1720" s="39">
        <v>7752.7219999999998</v>
      </c>
      <c r="AC1720" s="39">
        <v>107527.902</v>
      </c>
      <c r="AD1720" s="39"/>
      <c r="AE1720" s="39"/>
      <c r="AF1720" s="39"/>
      <c r="AG1720" s="39">
        <v>178974.666</v>
      </c>
      <c r="AH1720" s="39">
        <v>178974.666</v>
      </c>
      <c r="AI1720" s="39">
        <v>96921.156000000003</v>
      </c>
      <c r="AJ1720" s="39">
        <v>104479.848</v>
      </c>
      <c r="AK1720" s="39">
        <v>65848.476999999999</v>
      </c>
      <c r="AL1720" s="39">
        <v>60456.317999999999</v>
      </c>
      <c r="AM1720" s="39">
        <v>65069.962</v>
      </c>
      <c r="AN1720" s="39">
        <v>73882.243000000002</v>
      </c>
      <c r="AO1720" s="39">
        <v>81634.964999999997</v>
      </c>
      <c r="AP1720" s="39">
        <v>189162.867</v>
      </c>
      <c r="AQ1720" s="39">
        <v>189162.867</v>
      </c>
      <c r="AR1720" s="39">
        <v>189162.867</v>
      </c>
      <c r="AS1720" s="41">
        <v>189162.867</v>
      </c>
    </row>
    <row r="1721" spans="1:45">
      <c r="A1721" s="49" t="s">
        <v>248</v>
      </c>
      <c r="B1721" s="18" t="s">
        <v>249</v>
      </c>
      <c r="C1721" s="15" t="s">
        <v>57</v>
      </c>
      <c r="D1721" s="15" t="s">
        <v>58</v>
      </c>
      <c r="E1721" s="15" t="s">
        <v>68</v>
      </c>
      <c r="F1721" s="15" t="s">
        <v>69</v>
      </c>
      <c r="G1721" s="15" t="s">
        <v>1163</v>
      </c>
      <c r="H1721" s="45" t="s">
        <v>1164</v>
      </c>
      <c r="I1721" s="39"/>
      <c r="J1721" s="39">
        <v>74389.539000000004</v>
      </c>
      <c r="K1721" s="39">
        <v>78433.039999999994</v>
      </c>
      <c r="L1721" s="39">
        <v>455.1</v>
      </c>
      <c r="M1721" s="39">
        <v>646199.53899999999</v>
      </c>
      <c r="N1721" s="39">
        <v>646199.53899999999</v>
      </c>
      <c r="O1721" s="39">
        <v>35418.065000000002</v>
      </c>
      <c r="P1721" s="39"/>
      <c r="Q1721" s="39"/>
      <c r="R1721" s="39">
        <v>-4870.9269999999997</v>
      </c>
      <c r="S1721" s="39"/>
      <c r="T1721" s="39">
        <v>110367.70299999999</v>
      </c>
      <c r="U1721" s="39">
        <v>0</v>
      </c>
      <c r="V1721" s="39">
        <v>-71545.285000000003</v>
      </c>
      <c r="W1721" s="39">
        <v>4223.4080000000004</v>
      </c>
      <c r="X1721" s="39">
        <v>221574.15900000001</v>
      </c>
      <c r="Y1721" s="39">
        <v>-230202.91399999999</v>
      </c>
      <c r="Z1721" s="39">
        <v>20180.805</v>
      </c>
      <c r="AA1721" s="39">
        <v>63541.771999999997</v>
      </c>
      <c r="AB1721" s="39">
        <v>23770.967000000001</v>
      </c>
      <c r="AC1721" s="39">
        <v>504288.924</v>
      </c>
      <c r="AD1721" s="39"/>
      <c r="AE1721" s="39"/>
      <c r="AF1721" s="39"/>
      <c r="AG1721" s="39">
        <v>110367.70299999999</v>
      </c>
      <c r="AH1721" s="39">
        <v>110367.70299999999</v>
      </c>
      <c r="AI1721" s="39">
        <v>38822.417999999998</v>
      </c>
      <c r="AJ1721" s="39">
        <v>43045.826000000001</v>
      </c>
      <c r="AK1721" s="39">
        <v>264619.98499999999</v>
      </c>
      <c r="AL1721" s="39">
        <v>34417.071000000004</v>
      </c>
      <c r="AM1721" s="39">
        <v>54597.875999999997</v>
      </c>
      <c r="AN1721" s="39">
        <v>118139.648</v>
      </c>
      <c r="AO1721" s="39">
        <v>141910.61499999999</v>
      </c>
      <c r="AP1721" s="39">
        <v>646199.53899999999</v>
      </c>
      <c r="AQ1721" s="39">
        <v>646199.53899999999</v>
      </c>
      <c r="AR1721" s="39">
        <v>646199.53899999999</v>
      </c>
      <c r="AS1721" s="41">
        <v>646199.53899999999</v>
      </c>
    </row>
    <row r="1722" spans="1:45">
      <c r="A1722" s="49" t="s">
        <v>248</v>
      </c>
      <c r="B1722" s="18" t="s">
        <v>249</v>
      </c>
      <c r="C1722" s="15" t="s">
        <v>57</v>
      </c>
      <c r="D1722" s="15" t="s">
        <v>58</v>
      </c>
      <c r="E1722" s="15" t="s">
        <v>68</v>
      </c>
      <c r="F1722" s="15" t="s">
        <v>69</v>
      </c>
      <c r="G1722" s="15" t="s">
        <v>1165</v>
      </c>
      <c r="H1722" s="45" t="s">
        <v>1134</v>
      </c>
      <c r="I1722" s="39">
        <v>1061428.9639999999</v>
      </c>
      <c r="J1722" s="39">
        <v>352829.69300000003</v>
      </c>
      <c r="K1722" s="39">
        <v>363882.6</v>
      </c>
      <c r="L1722" s="39">
        <v>648931.73100000003</v>
      </c>
      <c r="M1722" s="39">
        <v>1388477.9280000001</v>
      </c>
      <c r="N1722" s="39">
        <v>1388477.9280000001</v>
      </c>
      <c r="O1722" s="39">
        <v>683894.696</v>
      </c>
      <c r="P1722" s="39">
        <v>1631415.2220000001</v>
      </c>
      <c r="Q1722" s="39"/>
      <c r="R1722" s="39">
        <v>-4870.9269999999997</v>
      </c>
      <c r="S1722" s="39">
        <v>42532.504999999997</v>
      </c>
      <c r="T1722" s="39">
        <v>835236.73899999994</v>
      </c>
      <c r="U1722" s="39">
        <v>0</v>
      </c>
      <c r="V1722" s="39">
        <v>663278.24699999997</v>
      </c>
      <c r="W1722" s="39">
        <v>-94744.498000000007</v>
      </c>
      <c r="X1722" s="39">
        <v>133243.65400000001</v>
      </c>
      <c r="Y1722" s="39">
        <v>-101768.114</v>
      </c>
      <c r="Z1722" s="39">
        <v>-17811.499</v>
      </c>
      <c r="AA1722" s="39">
        <v>-71288.563999999998</v>
      </c>
      <c r="AB1722" s="39">
        <v>13463.819</v>
      </c>
      <c r="AC1722" s="39">
        <v>28868.144</v>
      </c>
      <c r="AD1722" s="39"/>
      <c r="AE1722" s="39"/>
      <c r="AF1722" s="39"/>
      <c r="AG1722" s="39">
        <v>835236.73899999994</v>
      </c>
      <c r="AH1722" s="39">
        <v>835236.73899999994</v>
      </c>
      <c r="AI1722" s="39">
        <v>1498514.986</v>
      </c>
      <c r="AJ1722" s="39">
        <v>1403770.4879999999</v>
      </c>
      <c r="AK1722" s="39">
        <v>1537014.142</v>
      </c>
      <c r="AL1722" s="39">
        <v>1435246.0279999999</v>
      </c>
      <c r="AM1722" s="39">
        <v>1417434.5290000001</v>
      </c>
      <c r="AN1722" s="39">
        <v>1346145.9650000001</v>
      </c>
      <c r="AO1722" s="39">
        <v>1359609.784</v>
      </c>
      <c r="AP1722" s="39">
        <v>1388477.9280000001</v>
      </c>
      <c r="AQ1722" s="39">
        <v>1388477.9280000001</v>
      </c>
      <c r="AR1722" s="39">
        <v>1388477.9280000001</v>
      </c>
      <c r="AS1722" s="41">
        <v>1388477.9280000001</v>
      </c>
    </row>
    <row r="1723" spans="1:45">
      <c r="A1723" s="49" t="s">
        <v>248</v>
      </c>
      <c r="B1723" s="18" t="s">
        <v>249</v>
      </c>
      <c r="C1723" s="15" t="s">
        <v>57</v>
      </c>
      <c r="D1723" s="15" t="s">
        <v>58</v>
      </c>
      <c r="E1723" s="15" t="s">
        <v>68</v>
      </c>
      <c r="F1723" s="15" t="s">
        <v>69</v>
      </c>
      <c r="G1723" s="15" t="s">
        <v>1166</v>
      </c>
      <c r="H1723" s="45" t="s">
        <v>1167</v>
      </c>
      <c r="I1723" s="39">
        <v>434005.36599999998</v>
      </c>
      <c r="J1723" s="39">
        <v>455460.22100000002</v>
      </c>
      <c r="K1723" s="39">
        <v>468381.652</v>
      </c>
      <c r="L1723" s="39">
        <v>116679.572</v>
      </c>
      <c r="M1723" s="39">
        <v>326276.58399999997</v>
      </c>
      <c r="N1723" s="39">
        <v>326276.58399999997</v>
      </c>
      <c r="O1723" s="39">
        <v>151642.53700000001</v>
      </c>
      <c r="P1723" s="39">
        <v>703334.35400000005</v>
      </c>
      <c r="Q1723" s="39"/>
      <c r="R1723" s="39">
        <v>-4870.9269999999997</v>
      </c>
      <c r="S1723" s="39">
        <v>5659.5870000000004</v>
      </c>
      <c r="T1723" s="39">
        <v>319224.22200000001</v>
      </c>
      <c r="U1723" s="39">
        <v>0</v>
      </c>
      <c r="V1723" s="39">
        <v>2849.8449999999998</v>
      </c>
      <c r="W1723" s="39">
        <v>-735.26599999999996</v>
      </c>
      <c r="X1723" s="39">
        <v>12459.445</v>
      </c>
      <c r="Y1723" s="39">
        <v>-16036.273999999999</v>
      </c>
      <c r="Z1723" s="39">
        <v>-8724.7710000000006</v>
      </c>
      <c r="AA1723" s="39">
        <v>2014.3440000000001</v>
      </c>
      <c r="AB1723" s="39">
        <v>-1899.6389999999999</v>
      </c>
      <c r="AC1723" s="39">
        <v>17124.678</v>
      </c>
      <c r="AD1723" s="39"/>
      <c r="AE1723" s="39"/>
      <c r="AF1723" s="39"/>
      <c r="AG1723" s="39">
        <v>319224.22200000001</v>
      </c>
      <c r="AH1723" s="39">
        <v>319224.22200000001</v>
      </c>
      <c r="AI1723" s="39">
        <v>322074.06699999998</v>
      </c>
      <c r="AJ1723" s="39">
        <v>321338.80099999998</v>
      </c>
      <c r="AK1723" s="39">
        <v>333798.24599999998</v>
      </c>
      <c r="AL1723" s="39">
        <v>317761.97200000001</v>
      </c>
      <c r="AM1723" s="39">
        <v>309037.201</v>
      </c>
      <c r="AN1723" s="39">
        <v>311051.54499999998</v>
      </c>
      <c r="AO1723" s="39">
        <v>309151.90600000002</v>
      </c>
      <c r="AP1723" s="39">
        <v>326276.58399999997</v>
      </c>
      <c r="AQ1723" s="39">
        <v>326276.58399999997</v>
      </c>
      <c r="AR1723" s="39">
        <v>326276.58399999997</v>
      </c>
      <c r="AS1723" s="41">
        <v>326276.58399999997</v>
      </c>
    </row>
    <row r="1724" spans="1:45">
      <c r="A1724" s="49" t="s">
        <v>248</v>
      </c>
      <c r="B1724" s="18" t="s">
        <v>249</v>
      </c>
      <c r="C1724" s="15" t="s">
        <v>57</v>
      </c>
      <c r="D1724" s="15" t="s">
        <v>58</v>
      </c>
      <c r="E1724" s="15" t="s">
        <v>68</v>
      </c>
      <c r="F1724" s="15" t="s">
        <v>69</v>
      </c>
      <c r="G1724" s="15" t="s">
        <v>1168</v>
      </c>
      <c r="H1724" s="45" t="s">
        <v>1169</v>
      </c>
      <c r="I1724" s="39"/>
      <c r="J1724" s="39">
        <v>29045.9</v>
      </c>
      <c r="K1724" s="39">
        <v>32063.205000000002</v>
      </c>
      <c r="L1724" s="39"/>
      <c r="M1724" s="39">
        <v>33682.394</v>
      </c>
      <c r="N1724" s="39">
        <v>33682.394</v>
      </c>
      <c r="O1724" s="39"/>
      <c r="P1724" s="39"/>
      <c r="Q1724" s="39"/>
      <c r="R1724" s="39"/>
      <c r="S1724" s="39"/>
      <c r="T1724" s="39"/>
      <c r="U1724" s="39"/>
      <c r="V1724" s="39">
        <v>24016.695</v>
      </c>
      <c r="W1724" s="39">
        <v>10509.305</v>
      </c>
      <c r="X1724" s="39">
        <v>45236.478000000003</v>
      </c>
      <c r="Y1724" s="39">
        <v>-9103.23</v>
      </c>
      <c r="Z1724" s="39">
        <v>-40998.764000000003</v>
      </c>
      <c r="AA1724" s="39">
        <v>-6723.22</v>
      </c>
      <c r="AB1724" s="39">
        <v>-859.59500000000003</v>
      </c>
      <c r="AC1724" s="39">
        <v>11604.725</v>
      </c>
      <c r="AD1724" s="39"/>
      <c r="AE1724" s="39"/>
      <c r="AF1724" s="39"/>
      <c r="AG1724" s="39"/>
      <c r="AH1724" s="39"/>
      <c r="AI1724" s="39">
        <v>24016.695</v>
      </c>
      <c r="AJ1724" s="39">
        <v>34526</v>
      </c>
      <c r="AK1724" s="39">
        <v>79762.478000000003</v>
      </c>
      <c r="AL1724" s="39">
        <v>70659.248000000007</v>
      </c>
      <c r="AM1724" s="39">
        <v>29660.484</v>
      </c>
      <c r="AN1724" s="39">
        <v>22937.263999999999</v>
      </c>
      <c r="AO1724" s="39">
        <v>22077.669000000002</v>
      </c>
      <c r="AP1724" s="39">
        <v>33682.394</v>
      </c>
      <c r="AQ1724" s="39">
        <v>33682.394</v>
      </c>
      <c r="AR1724" s="39">
        <v>33682.394</v>
      </c>
      <c r="AS1724" s="41">
        <v>33682.394</v>
      </c>
    </row>
    <row r="1725" spans="1:45">
      <c r="A1725" s="49" t="s">
        <v>248</v>
      </c>
      <c r="B1725" s="18" t="s">
        <v>249</v>
      </c>
      <c r="C1725" s="15" t="s">
        <v>57</v>
      </c>
      <c r="D1725" s="15" t="s">
        <v>58</v>
      </c>
      <c r="E1725" s="15" t="s">
        <v>68</v>
      </c>
      <c r="F1725" s="15" t="s">
        <v>69</v>
      </c>
      <c r="G1725" s="15" t="s">
        <v>1170</v>
      </c>
      <c r="H1725" s="45" t="s">
        <v>1171</v>
      </c>
      <c r="I1725" s="39">
        <v>86656.735000000001</v>
      </c>
      <c r="J1725" s="39">
        <v>22451.751</v>
      </c>
      <c r="K1725" s="39">
        <v>21029.519</v>
      </c>
      <c r="L1725" s="39">
        <v>8273.8379999999997</v>
      </c>
      <c r="M1725" s="39">
        <v>25370.577000000001</v>
      </c>
      <c r="N1725" s="39">
        <v>25370.577000000001</v>
      </c>
      <c r="O1725" s="39">
        <v>43236.803</v>
      </c>
      <c r="P1725" s="39">
        <v>133191.31200000001</v>
      </c>
      <c r="Q1725" s="39"/>
      <c r="R1725" s="39">
        <v>-4870.9269999999997</v>
      </c>
      <c r="S1725" s="39">
        <v>3472.424</v>
      </c>
      <c r="T1725" s="39">
        <v>110367.70299999999</v>
      </c>
      <c r="U1725" s="39">
        <v>0</v>
      </c>
      <c r="V1725" s="39">
        <v>-85884.785000000003</v>
      </c>
      <c r="W1725" s="39">
        <v>324.38400000000001</v>
      </c>
      <c r="X1725" s="39">
        <v>-4211.4089999999997</v>
      </c>
      <c r="Y1725" s="39">
        <v>2291.752</v>
      </c>
      <c r="Z1725" s="39">
        <v>-4673.2120000000004</v>
      </c>
      <c r="AA1725" s="39">
        <v>132.20500000000001</v>
      </c>
      <c r="AB1725" s="39">
        <v>-450.62299999999999</v>
      </c>
      <c r="AC1725" s="39">
        <v>7474.5619999999999</v>
      </c>
      <c r="AD1725" s="39"/>
      <c r="AE1725" s="39"/>
      <c r="AF1725" s="39"/>
      <c r="AG1725" s="39">
        <v>110367.70299999999</v>
      </c>
      <c r="AH1725" s="39">
        <v>110367.70299999999</v>
      </c>
      <c r="AI1725" s="39">
        <v>24482.918000000001</v>
      </c>
      <c r="AJ1725" s="39">
        <v>24807.302</v>
      </c>
      <c r="AK1725" s="39">
        <v>20595.893</v>
      </c>
      <c r="AL1725" s="39">
        <v>22887.645</v>
      </c>
      <c r="AM1725" s="39">
        <v>18214.433000000001</v>
      </c>
      <c r="AN1725" s="39">
        <v>18346.637999999999</v>
      </c>
      <c r="AO1725" s="39">
        <v>17896.014999999999</v>
      </c>
      <c r="AP1725" s="39">
        <v>25370.577000000001</v>
      </c>
      <c r="AQ1725" s="39">
        <v>25370.577000000001</v>
      </c>
      <c r="AR1725" s="39">
        <v>25370.577000000001</v>
      </c>
      <c r="AS1725" s="41">
        <v>25370.577000000001</v>
      </c>
    </row>
    <row r="1726" spans="1:45">
      <c r="A1726" s="49" t="s">
        <v>248</v>
      </c>
      <c r="B1726" s="18" t="s">
        <v>249</v>
      </c>
      <c r="C1726" s="15" t="s">
        <v>57</v>
      </c>
      <c r="D1726" s="15" t="s">
        <v>58</v>
      </c>
      <c r="E1726" s="15" t="s">
        <v>68</v>
      </c>
      <c r="F1726" s="15" t="s">
        <v>69</v>
      </c>
      <c r="G1726" s="15" t="s">
        <v>1172</v>
      </c>
      <c r="H1726" s="45" t="s">
        <v>1173</v>
      </c>
      <c r="I1726" s="39">
        <v>1977509.135</v>
      </c>
      <c r="J1726" s="39">
        <v>88176.638999999996</v>
      </c>
      <c r="K1726" s="39">
        <v>89620.548999999999</v>
      </c>
      <c r="L1726" s="39">
        <v>-6704.1139999999996</v>
      </c>
      <c r="M1726" s="39">
        <v>1333157</v>
      </c>
      <c r="N1726" s="39">
        <v>1333157</v>
      </c>
      <c r="O1726" s="39">
        <v>28258.850999999999</v>
      </c>
      <c r="P1726" s="39">
        <v>926990.00899999996</v>
      </c>
      <c r="Q1726" s="39"/>
      <c r="R1726" s="39">
        <v>-4870.9269999999997</v>
      </c>
      <c r="S1726" s="39">
        <v>-473311.57500000001</v>
      </c>
      <c r="T1726" s="39">
        <v>2087876.838</v>
      </c>
      <c r="U1726" s="39">
        <v>0</v>
      </c>
      <c r="V1726" s="39">
        <v>-1018421.988</v>
      </c>
      <c r="W1726" s="39">
        <v>188109.647</v>
      </c>
      <c r="X1726" s="39">
        <v>168246.405</v>
      </c>
      <c r="Y1726" s="39">
        <v>-998049.929</v>
      </c>
      <c r="Z1726" s="39">
        <v>931139.42200000002</v>
      </c>
      <c r="AA1726" s="39">
        <v>-87909.755999999994</v>
      </c>
      <c r="AB1726" s="39">
        <v>-111327.789</v>
      </c>
      <c r="AC1726" s="39">
        <v>173494.15</v>
      </c>
      <c r="AD1726" s="39"/>
      <c r="AE1726" s="39"/>
      <c r="AF1726" s="39"/>
      <c r="AG1726" s="39">
        <v>2087876.838</v>
      </c>
      <c r="AH1726" s="39">
        <v>2087876.838</v>
      </c>
      <c r="AI1726" s="39">
        <v>1069454.8500000001</v>
      </c>
      <c r="AJ1726" s="39">
        <v>1257564.497</v>
      </c>
      <c r="AK1726" s="39">
        <v>1425810.902</v>
      </c>
      <c r="AL1726" s="39">
        <v>427760.973</v>
      </c>
      <c r="AM1726" s="39">
        <v>1358900.395</v>
      </c>
      <c r="AN1726" s="39">
        <v>1270990.639</v>
      </c>
      <c r="AO1726" s="39">
        <v>1159662.8500000001</v>
      </c>
      <c r="AP1726" s="39">
        <v>1333157</v>
      </c>
      <c r="AQ1726" s="39">
        <v>1333157</v>
      </c>
      <c r="AR1726" s="39">
        <v>1333157</v>
      </c>
      <c r="AS1726" s="41">
        <v>1333157</v>
      </c>
    </row>
    <row r="1727" spans="1:45">
      <c r="A1727" s="50" t="s">
        <v>250</v>
      </c>
      <c r="B1727" s="19" t="s">
        <v>251</v>
      </c>
      <c r="C1727" s="15" t="s">
        <v>57</v>
      </c>
      <c r="D1727" s="15" t="s">
        <v>58</v>
      </c>
      <c r="E1727" s="15" t="s">
        <v>59</v>
      </c>
      <c r="F1727" s="15" t="s">
        <v>60</v>
      </c>
      <c r="G1727" s="15" t="s">
        <v>1136</v>
      </c>
      <c r="H1727" s="45" t="s">
        <v>1137</v>
      </c>
      <c r="I1727" s="39"/>
      <c r="J1727" s="39">
        <v>-383150.08799999999</v>
      </c>
      <c r="K1727" s="39">
        <v>0</v>
      </c>
      <c r="L1727" s="39"/>
      <c r="M1727" s="39">
        <v>-314685.36900000001</v>
      </c>
      <c r="N1727" s="39">
        <v>0</v>
      </c>
      <c r="O1727" s="39"/>
      <c r="P1727" s="39"/>
      <c r="Q1727" s="39">
        <v>314685.36900000001</v>
      </c>
      <c r="R1727" s="39"/>
      <c r="S1727" s="39"/>
      <c r="T1727" s="39"/>
      <c r="U1727" s="39"/>
      <c r="V1727" s="39"/>
      <c r="W1727" s="39">
        <v>-338838.06</v>
      </c>
      <c r="X1727" s="39">
        <v>-139371.266</v>
      </c>
      <c r="Y1727" s="39">
        <v>-12215.968999999999</v>
      </c>
      <c r="Z1727" s="39">
        <v>327062.59100000001</v>
      </c>
      <c r="AA1727" s="39">
        <v>-125436.898</v>
      </c>
      <c r="AB1727" s="39">
        <v>-26504.065999999999</v>
      </c>
      <c r="AC1727" s="39">
        <v>618.29899999999998</v>
      </c>
      <c r="AD1727" s="39">
        <v>314685.36900000001</v>
      </c>
      <c r="AE1727" s="39"/>
      <c r="AF1727" s="39"/>
      <c r="AG1727" s="39"/>
      <c r="AH1727" s="39"/>
      <c r="AI1727" s="39"/>
      <c r="AJ1727" s="39">
        <v>-338838.06</v>
      </c>
      <c r="AK1727" s="39">
        <v>-478209.326</v>
      </c>
      <c r="AL1727" s="39">
        <v>-490425.29499999998</v>
      </c>
      <c r="AM1727" s="39">
        <v>-163362.704</v>
      </c>
      <c r="AN1727" s="39">
        <v>-288799.60200000001</v>
      </c>
      <c r="AO1727" s="39">
        <v>-315303.66800000001</v>
      </c>
      <c r="AP1727" s="39">
        <v>-314685.36900000001</v>
      </c>
      <c r="AQ1727" s="39">
        <v>0</v>
      </c>
      <c r="AR1727" s="39">
        <v>0</v>
      </c>
      <c r="AS1727" s="41">
        <v>0</v>
      </c>
    </row>
    <row r="1728" spans="1:45">
      <c r="A1728" s="50" t="s">
        <v>250</v>
      </c>
      <c r="B1728" s="19" t="s">
        <v>251</v>
      </c>
      <c r="C1728" s="15" t="s">
        <v>57</v>
      </c>
      <c r="D1728" s="15" t="s">
        <v>58</v>
      </c>
      <c r="E1728" s="15" t="s">
        <v>66</v>
      </c>
      <c r="F1728" s="15" t="s">
        <v>67</v>
      </c>
      <c r="G1728" s="15" t="s">
        <v>1131</v>
      </c>
      <c r="H1728" s="45" t="s">
        <v>1132</v>
      </c>
      <c r="I1728" s="39">
        <v>0</v>
      </c>
      <c r="J1728" s="39"/>
      <c r="K1728" s="39"/>
      <c r="L1728" s="39"/>
      <c r="M1728" s="39"/>
      <c r="N1728" s="39"/>
      <c r="O1728" s="39"/>
      <c r="P1728" s="39">
        <v>0</v>
      </c>
      <c r="Q1728" s="39"/>
      <c r="R1728" s="39"/>
      <c r="S1728" s="39">
        <v>0</v>
      </c>
      <c r="T1728" s="39"/>
      <c r="U1728" s="39"/>
      <c r="V1728" s="39"/>
      <c r="W1728" s="39"/>
      <c r="X1728" s="39"/>
      <c r="Y1728" s="39"/>
      <c r="Z1728" s="39"/>
      <c r="AA1728" s="39"/>
      <c r="AB1728" s="39"/>
      <c r="AC1728" s="39"/>
      <c r="AD1728" s="39"/>
      <c r="AE1728" s="39"/>
      <c r="AF1728" s="39"/>
      <c r="AG1728" s="39"/>
      <c r="AH1728" s="39"/>
      <c r="AI1728" s="39"/>
      <c r="AJ1728" s="39"/>
      <c r="AK1728" s="39"/>
      <c r="AL1728" s="39"/>
      <c r="AM1728" s="39"/>
      <c r="AN1728" s="39"/>
      <c r="AO1728" s="39"/>
      <c r="AP1728" s="39"/>
      <c r="AQ1728" s="39"/>
      <c r="AR1728" s="39"/>
      <c r="AS1728" s="41"/>
    </row>
    <row r="1729" spans="1:45">
      <c r="A1729" s="50" t="s">
        <v>250</v>
      </c>
      <c r="B1729" s="19" t="s">
        <v>251</v>
      </c>
      <c r="C1729" s="15" t="s">
        <v>57</v>
      </c>
      <c r="D1729" s="15" t="s">
        <v>58</v>
      </c>
      <c r="E1729" s="15" t="s">
        <v>66</v>
      </c>
      <c r="F1729" s="15" t="s">
        <v>67</v>
      </c>
      <c r="G1729" s="15" t="s">
        <v>1133</v>
      </c>
      <c r="H1729" s="45" t="s">
        <v>1134</v>
      </c>
      <c r="I1729" s="39">
        <v>0</v>
      </c>
      <c r="J1729" s="39"/>
      <c r="K1729" s="39"/>
      <c r="L1729" s="39"/>
      <c r="M1729" s="39"/>
      <c r="N1729" s="39"/>
      <c r="O1729" s="39"/>
      <c r="P1729" s="39">
        <v>0</v>
      </c>
      <c r="Q1729" s="39"/>
      <c r="R1729" s="39"/>
      <c r="S1729" s="39">
        <v>0</v>
      </c>
      <c r="T1729" s="39"/>
      <c r="U1729" s="39"/>
      <c r="V1729" s="39"/>
      <c r="W1729" s="39"/>
      <c r="X1729" s="39"/>
      <c r="Y1729" s="39"/>
      <c r="Z1729" s="39"/>
      <c r="AA1729" s="39"/>
      <c r="AB1729" s="39"/>
      <c r="AC1729" s="39"/>
      <c r="AD1729" s="39"/>
      <c r="AE1729" s="39"/>
      <c r="AF1729" s="39"/>
      <c r="AG1729" s="39"/>
      <c r="AH1729" s="39"/>
      <c r="AI1729" s="39"/>
      <c r="AJ1729" s="39"/>
      <c r="AK1729" s="39"/>
      <c r="AL1729" s="39"/>
      <c r="AM1729" s="39"/>
      <c r="AN1729" s="39"/>
      <c r="AO1729" s="39"/>
      <c r="AP1729" s="39"/>
      <c r="AQ1729" s="39"/>
      <c r="AR1729" s="39"/>
      <c r="AS1729" s="41"/>
    </row>
    <row r="1730" spans="1:45">
      <c r="A1730" s="50" t="s">
        <v>250</v>
      </c>
      <c r="B1730" s="19" t="s">
        <v>251</v>
      </c>
      <c r="C1730" s="15" t="s">
        <v>57</v>
      </c>
      <c r="D1730" s="15" t="s">
        <v>58</v>
      </c>
      <c r="E1730" s="15" t="s">
        <v>66</v>
      </c>
      <c r="F1730" s="15" t="s">
        <v>67</v>
      </c>
      <c r="G1730" s="15" t="s">
        <v>1146</v>
      </c>
      <c r="H1730" s="45" t="s">
        <v>1147</v>
      </c>
      <c r="I1730" s="39">
        <v>637544.07400000002</v>
      </c>
      <c r="J1730" s="39">
        <v>248054.86900000001</v>
      </c>
      <c r="K1730" s="39">
        <v>248054.86900000001</v>
      </c>
      <c r="L1730" s="39">
        <v>1355724.514</v>
      </c>
      <c r="M1730" s="39">
        <v>259207.29300000001</v>
      </c>
      <c r="N1730" s="39">
        <v>259207.29300000001</v>
      </c>
      <c r="O1730" s="39">
        <v>1355724.514</v>
      </c>
      <c r="P1730" s="39">
        <v>972673.50800000003</v>
      </c>
      <c r="Q1730" s="39"/>
      <c r="R1730" s="39"/>
      <c r="S1730" s="39">
        <v>47670.654999999999</v>
      </c>
      <c r="T1730" s="39">
        <v>369241.90600000002</v>
      </c>
      <c r="U1730" s="39">
        <v>0</v>
      </c>
      <c r="V1730" s="39">
        <v>-118583.374</v>
      </c>
      <c r="W1730" s="39">
        <v>19731.944</v>
      </c>
      <c r="X1730" s="39">
        <v>-22346.027999999998</v>
      </c>
      <c r="Y1730" s="39">
        <v>13632.675999999999</v>
      </c>
      <c r="Z1730" s="39">
        <v>-13622.254999999999</v>
      </c>
      <c r="AA1730" s="39">
        <v>3181.723</v>
      </c>
      <c r="AB1730" s="39">
        <v>5889.6279999999997</v>
      </c>
      <c r="AC1730" s="39">
        <v>2081.0729999999999</v>
      </c>
      <c r="AD1730" s="39"/>
      <c r="AE1730" s="39"/>
      <c r="AF1730" s="39"/>
      <c r="AG1730" s="39">
        <v>369241.90600000002</v>
      </c>
      <c r="AH1730" s="39">
        <v>369241.90600000002</v>
      </c>
      <c r="AI1730" s="39">
        <v>250658.53200000001</v>
      </c>
      <c r="AJ1730" s="39">
        <v>270390.47600000002</v>
      </c>
      <c r="AK1730" s="39">
        <v>248044.448</v>
      </c>
      <c r="AL1730" s="39">
        <v>261677.12400000001</v>
      </c>
      <c r="AM1730" s="39">
        <v>248054.86900000001</v>
      </c>
      <c r="AN1730" s="39">
        <v>251236.592</v>
      </c>
      <c r="AO1730" s="39">
        <v>257126.22</v>
      </c>
      <c r="AP1730" s="39">
        <v>259207.29300000001</v>
      </c>
      <c r="AQ1730" s="39">
        <v>259207.29300000001</v>
      </c>
      <c r="AR1730" s="39">
        <v>259207.29300000001</v>
      </c>
      <c r="AS1730" s="41">
        <v>259207.29300000001</v>
      </c>
    </row>
    <row r="1731" spans="1:45">
      <c r="A1731" s="50" t="s">
        <v>250</v>
      </c>
      <c r="B1731" s="19" t="s">
        <v>251</v>
      </c>
      <c r="C1731" s="15" t="s">
        <v>57</v>
      </c>
      <c r="D1731" s="15" t="s">
        <v>58</v>
      </c>
      <c r="E1731" s="15" t="s">
        <v>66</v>
      </c>
      <c r="F1731" s="15" t="s">
        <v>67</v>
      </c>
      <c r="G1731" s="15" t="s">
        <v>1149</v>
      </c>
      <c r="H1731" s="45" t="s">
        <v>1150</v>
      </c>
      <c r="I1731" s="39">
        <v>146896.88500000001</v>
      </c>
      <c r="J1731" s="39">
        <v>88554.448000000004</v>
      </c>
      <c r="K1731" s="39">
        <v>88554.448000000004</v>
      </c>
      <c r="L1731" s="39">
        <v>285804.549</v>
      </c>
      <c r="M1731" s="39">
        <v>103822.26300000001</v>
      </c>
      <c r="N1731" s="39">
        <v>103822.26300000001</v>
      </c>
      <c r="O1731" s="39">
        <v>285804.549</v>
      </c>
      <c r="P1731" s="39">
        <v>143363.50700000001</v>
      </c>
      <c r="Q1731" s="39"/>
      <c r="R1731" s="39"/>
      <c r="S1731" s="39">
        <v>-1177.6690000000001</v>
      </c>
      <c r="T1731" s="39">
        <v>98602.494999999995</v>
      </c>
      <c r="U1731" s="39">
        <v>0</v>
      </c>
      <c r="V1731" s="39">
        <v>6942.3810000000003</v>
      </c>
      <c r="W1731" s="39">
        <v>19651.356</v>
      </c>
      <c r="X1731" s="39">
        <v>-33335.934999999998</v>
      </c>
      <c r="Y1731" s="39">
        <v>17851.249</v>
      </c>
      <c r="Z1731" s="39">
        <v>-21157.098000000002</v>
      </c>
      <c r="AA1731" s="39">
        <v>3686.3809999999999</v>
      </c>
      <c r="AB1731" s="39">
        <v>6932.3580000000002</v>
      </c>
      <c r="AC1731" s="39">
        <v>4649.076</v>
      </c>
      <c r="AD1731" s="39"/>
      <c r="AE1731" s="39"/>
      <c r="AF1731" s="39"/>
      <c r="AG1731" s="39">
        <v>98602.494999999995</v>
      </c>
      <c r="AH1731" s="39">
        <v>98602.494999999995</v>
      </c>
      <c r="AI1731" s="39">
        <v>105544.876</v>
      </c>
      <c r="AJ1731" s="39">
        <v>125196.232</v>
      </c>
      <c r="AK1731" s="39">
        <v>91860.297000000006</v>
      </c>
      <c r="AL1731" s="39">
        <v>109711.546</v>
      </c>
      <c r="AM1731" s="39">
        <v>88554.448000000004</v>
      </c>
      <c r="AN1731" s="39">
        <v>92240.828999999998</v>
      </c>
      <c r="AO1731" s="39">
        <v>99173.187000000005</v>
      </c>
      <c r="AP1731" s="39">
        <v>103822.26300000001</v>
      </c>
      <c r="AQ1731" s="39">
        <v>103822.26300000001</v>
      </c>
      <c r="AR1731" s="39">
        <v>103822.26300000001</v>
      </c>
      <c r="AS1731" s="41">
        <v>103822.26300000001</v>
      </c>
    </row>
    <row r="1732" spans="1:45">
      <c r="A1732" s="50" t="s">
        <v>250</v>
      </c>
      <c r="B1732" s="19" t="s">
        <v>251</v>
      </c>
      <c r="C1732" s="15" t="s">
        <v>57</v>
      </c>
      <c r="D1732" s="15" t="s">
        <v>58</v>
      </c>
      <c r="E1732" s="15" t="s">
        <v>66</v>
      </c>
      <c r="F1732" s="15" t="s">
        <v>67</v>
      </c>
      <c r="G1732" s="15" t="s">
        <v>1151</v>
      </c>
      <c r="H1732" s="45" t="s">
        <v>1152</v>
      </c>
      <c r="I1732" s="39">
        <v>841333.66399999999</v>
      </c>
      <c r="J1732" s="39">
        <v>909087.61899999995</v>
      </c>
      <c r="K1732" s="39">
        <v>909087.61899999995</v>
      </c>
      <c r="L1732" s="39">
        <v>1936709.0319999999</v>
      </c>
      <c r="M1732" s="39">
        <v>1098880.108</v>
      </c>
      <c r="N1732" s="39">
        <v>1098880.108</v>
      </c>
      <c r="O1732" s="39">
        <v>1936709.0319999999</v>
      </c>
      <c r="P1732" s="39">
        <v>1042808.564</v>
      </c>
      <c r="Q1732" s="39"/>
      <c r="R1732" s="39"/>
      <c r="S1732" s="39">
        <v>36123.461000000003</v>
      </c>
      <c r="T1732" s="39">
        <v>1020201.77</v>
      </c>
      <c r="U1732" s="39">
        <v>0</v>
      </c>
      <c r="V1732" s="39">
        <v>-228027.22500000001</v>
      </c>
      <c r="W1732" s="39">
        <v>196282.45499999999</v>
      </c>
      <c r="X1732" s="39">
        <v>-165264.16500000001</v>
      </c>
      <c r="Y1732" s="39">
        <v>101198.23</v>
      </c>
      <c r="Z1732" s="39">
        <v>-15303.446</v>
      </c>
      <c r="AA1732" s="39">
        <v>63557.891000000003</v>
      </c>
      <c r="AB1732" s="39">
        <v>82879.798999999999</v>
      </c>
      <c r="AC1732" s="39">
        <v>43354.798999999999</v>
      </c>
      <c r="AD1732" s="39"/>
      <c r="AE1732" s="39"/>
      <c r="AF1732" s="39"/>
      <c r="AG1732" s="39">
        <v>1020201.77</v>
      </c>
      <c r="AH1732" s="39">
        <v>1020201.77</v>
      </c>
      <c r="AI1732" s="39">
        <v>792174.54500000004</v>
      </c>
      <c r="AJ1732" s="39">
        <v>988457</v>
      </c>
      <c r="AK1732" s="39">
        <v>823192.83499999996</v>
      </c>
      <c r="AL1732" s="39">
        <v>924391.06499999994</v>
      </c>
      <c r="AM1732" s="39">
        <v>909087.61899999995</v>
      </c>
      <c r="AN1732" s="39">
        <v>972645.51</v>
      </c>
      <c r="AO1732" s="39">
        <v>1055525.3089999999</v>
      </c>
      <c r="AP1732" s="39">
        <v>1098880.108</v>
      </c>
      <c r="AQ1732" s="39">
        <v>1098880.108</v>
      </c>
      <c r="AR1732" s="39">
        <v>1098880.108</v>
      </c>
      <c r="AS1732" s="41">
        <v>1098880.108</v>
      </c>
    </row>
    <row r="1733" spans="1:45">
      <c r="A1733" s="50" t="s">
        <v>250</v>
      </c>
      <c r="B1733" s="19" t="s">
        <v>251</v>
      </c>
      <c r="C1733" s="15" t="s">
        <v>57</v>
      </c>
      <c r="D1733" s="15" t="s">
        <v>58</v>
      </c>
      <c r="E1733" s="15" t="s">
        <v>66</v>
      </c>
      <c r="F1733" s="15" t="s">
        <v>67</v>
      </c>
      <c r="G1733" s="15" t="s">
        <v>1153</v>
      </c>
      <c r="H1733" s="45" t="s">
        <v>1154</v>
      </c>
      <c r="I1733" s="39">
        <v>337867.82699999999</v>
      </c>
      <c r="J1733" s="39">
        <v>356170.51299999998</v>
      </c>
      <c r="K1733" s="39">
        <v>356170.51299999998</v>
      </c>
      <c r="L1733" s="39">
        <v>547846.86100000003</v>
      </c>
      <c r="M1733" s="39">
        <v>396037.05</v>
      </c>
      <c r="N1733" s="39">
        <v>396037.05</v>
      </c>
      <c r="O1733" s="39">
        <v>547846.86100000003</v>
      </c>
      <c r="P1733" s="39">
        <v>294517.94199999998</v>
      </c>
      <c r="Q1733" s="39"/>
      <c r="R1733" s="39"/>
      <c r="S1733" s="39">
        <v>12298.885</v>
      </c>
      <c r="T1733" s="39">
        <v>307460.25099999999</v>
      </c>
      <c r="U1733" s="39">
        <v>0</v>
      </c>
      <c r="V1733" s="39">
        <v>12521.014999999999</v>
      </c>
      <c r="W1733" s="39">
        <v>55176.591999999997</v>
      </c>
      <c r="X1733" s="39">
        <v>-38200.226000000002</v>
      </c>
      <c r="Y1733" s="39">
        <v>31911.807000000001</v>
      </c>
      <c r="Z1733" s="39">
        <v>-12698.925999999999</v>
      </c>
      <c r="AA1733" s="39">
        <v>19656.008000000002</v>
      </c>
      <c r="AB1733" s="39">
        <v>27095.664000000001</v>
      </c>
      <c r="AC1733" s="39">
        <v>-6885.1350000000002</v>
      </c>
      <c r="AD1733" s="39"/>
      <c r="AE1733" s="39"/>
      <c r="AF1733" s="39"/>
      <c r="AG1733" s="39">
        <v>307460.25099999999</v>
      </c>
      <c r="AH1733" s="39">
        <v>307460.25099999999</v>
      </c>
      <c r="AI1733" s="39">
        <v>319981.266</v>
      </c>
      <c r="AJ1733" s="39">
        <v>375157.85800000001</v>
      </c>
      <c r="AK1733" s="39">
        <v>336957.63199999998</v>
      </c>
      <c r="AL1733" s="39">
        <v>368869.43900000001</v>
      </c>
      <c r="AM1733" s="39">
        <v>356170.51299999998</v>
      </c>
      <c r="AN1733" s="39">
        <v>375826.52100000001</v>
      </c>
      <c r="AO1733" s="39">
        <v>402922.185</v>
      </c>
      <c r="AP1733" s="39">
        <v>396037.05</v>
      </c>
      <c r="AQ1733" s="39">
        <v>396037.05</v>
      </c>
      <c r="AR1733" s="39">
        <v>396037.05</v>
      </c>
      <c r="AS1733" s="41">
        <v>396037.05</v>
      </c>
    </row>
    <row r="1734" spans="1:45">
      <c r="A1734" s="50" t="s">
        <v>250</v>
      </c>
      <c r="B1734" s="19" t="s">
        <v>251</v>
      </c>
      <c r="C1734" s="15" t="s">
        <v>57</v>
      </c>
      <c r="D1734" s="15" t="s">
        <v>58</v>
      </c>
      <c r="E1734" s="15" t="s">
        <v>66</v>
      </c>
      <c r="F1734" s="15" t="s">
        <v>67</v>
      </c>
      <c r="G1734" s="15" t="s">
        <v>1155</v>
      </c>
      <c r="H1734" s="45" t="s">
        <v>1156</v>
      </c>
      <c r="I1734" s="39">
        <v>1721887.159</v>
      </c>
      <c r="J1734" s="39">
        <v>1014367.085</v>
      </c>
      <c r="K1734" s="39">
        <v>1014367.085</v>
      </c>
      <c r="L1734" s="39">
        <v>4090023.8829999999</v>
      </c>
      <c r="M1734" s="39">
        <v>1503381.993</v>
      </c>
      <c r="N1734" s="39">
        <v>1503381.993</v>
      </c>
      <c r="O1734" s="39">
        <v>4090023.8829999999</v>
      </c>
      <c r="P1734" s="39">
        <v>2165181.83</v>
      </c>
      <c r="Q1734" s="39"/>
      <c r="R1734" s="39"/>
      <c r="S1734" s="39">
        <v>71180.769</v>
      </c>
      <c r="T1734" s="39">
        <v>707704.97199999995</v>
      </c>
      <c r="U1734" s="39">
        <v>0</v>
      </c>
      <c r="V1734" s="39">
        <v>603931.28799999994</v>
      </c>
      <c r="W1734" s="39">
        <v>217886.486</v>
      </c>
      <c r="X1734" s="39">
        <v>-181863.10699999999</v>
      </c>
      <c r="Y1734" s="39">
        <v>92530.661999999997</v>
      </c>
      <c r="Z1734" s="39">
        <v>-12684.652</v>
      </c>
      <c r="AA1734" s="39">
        <v>54472.464</v>
      </c>
      <c r="AB1734" s="39">
        <v>59957.095000000001</v>
      </c>
      <c r="AC1734" s="39">
        <v>-38553.214999999997</v>
      </c>
      <c r="AD1734" s="39"/>
      <c r="AE1734" s="39"/>
      <c r="AF1734" s="39"/>
      <c r="AG1734" s="39">
        <v>707704.97199999995</v>
      </c>
      <c r="AH1734" s="39">
        <v>707704.97199999995</v>
      </c>
      <c r="AI1734" s="39">
        <v>1311636.26</v>
      </c>
      <c r="AJ1734" s="39">
        <v>1529522.746</v>
      </c>
      <c r="AK1734" s="39">
        <v>1347659.639</v>
      </c>
      <c r="AL1734" s="39">
        <v>1440190.301</v>
      </c>
      <c r="AM1734" s="39">
        <v>1427505.649</v>
      </c>
      <c r="AN1734" s="39">
        <v>1481978.1129999999</v>
      </c>
      <c r="AO1734" s="39">
        <v>1541935.2080000001</v>
      </c>
      <c r="AP1734" s="39">
        <v>1503381.993</v>
      </c>
      <c r="AQ1734" s="39">
        <v>1503381.993</v>
      </c>
      <c r="AR1734" s="39">
        <v>1503381.993</v>
      </c>
      <c r="AS1734" s="41">
        <v>1503381.993</v>
      </c>
    </row>
    <row r="1735" spans="1:45">
      <c r="A1735" s="50" t="s">
        <v>250</v>
      </c>
      <c r="B1735" s="19" t="s">
        <v>251</v>
      </c>
      <c r="C1735" s="15" t="s">
        <v>57</v>
      </c>
      <c r="D1735" s="15" t="s">
        <v>58</v>
      </c>
      <c r="E1735" s="15" t="s">
        <v>66</v>
      </c>
      <c r="F1735" s="15" t="s">
        <v>67</v>
      </c>
      <c r="G1735" s="15" t="s">
        <v>1159</v>
      </c>
      <c r="H1735" s="45" t="s">
        <v>1160</v>
      </c>
      <c r="I1735" s="39">
        <v>210392.10200000001</v>
      </c>
      <c r="J1735" s="39">
        <v>259962.46799999999</v>
      </c>
      <c r="K1735" s="39">
        <v>259962.46799999999</v>
      </c>
      <c r="L1735" s="39">
        <v>139827.86199999999</v>
      </c>
      <c r="M1735" s="39">
        <v>291711.98800000001</v>
      </c>
      <c r="N1735" s="39">
        <v>291711.98800000001</v>
      </c>
      <c r="O1735" s="39">
        <v>139827.86199999999</v>
      </c>
      <c r="P1735" s="39">
        <v>122762.06299999999</v>
      </c>
      <c r="Q1735" s="39"/>
      <c r="R1735" s="39"/>
      <c r="S1735" s="39">
        <v>2645.1550000000002</v>
      </c>
      <c r="T1735" s="39">
        <v>165675.06700000001</v>
      </c>
      <c r="U1735" s="39">
        <v>0</v>
      </c>
      <c r="V1735" s="39">
        <v>91036.641000000003</v>
      </c>
      <c r="W1735" s="39">
        <v>7557.8980000000001</v>
      </c>
      <c r="X1735" s="39">
        <v>-13425.427</v>
      </c>
      <c r="Y1735" s="39">
        <v>12447.950999999999</v>
      </c>
      <c r="Z1735" s="39">
        <v>-3329.6619999999998</v>
      </c>
      <c r="AA1735" s="39">
        <v>15840.421</v>
      </c>
      <c r="AB1735" s="39">
        <v>17467.387999999999</v>
      </c>
      <c r="AC1735" s="39">
        <v>-1558.289</v>
      </c>
      <c r="AD1735" s="39"/>
      <c r="AE1735" s="39"/>
      <c r="AF1735" s="39"/>
      <c r="AG1735" s="39">
        <v>165675.06700000001</v>
      </c>
      <c r="AH1735" s="39">
        <v>165675.06700000001</v>
      </c>
      <c r="AI1735" s="39">
        <v>256711.70800000001</v>
      </c>
      <c r="AJ1735" s="39">
        <v>264269.60600000003</v>
      </c>
      <c r="AK1735" s="39">
        <v>250844.179</v>
      </c>
      <c r="AL1735" s="39">
        <v>263292.13</v>
      </c>
      <c r="AM1735" s="39">
        <v>259962.46799999999</v>
      </c>
      <c r="AN1735" s="39">
        <v>275802.88900000002</v>
      </c>
      <c r="AO1735" s="39">
        <v>293270.277</v>
      </c>
      <c r="AP1735" s="39">
        <v>291711.98800000001</v>
      </c>
      <c r="AQ1735" s="39">
        <v>291711.98800000001</v>
      </c>
      <c r="AR1735" s="39">
        <v>291711.98800000001</v>
      </c>
      <c r="AS1735" s="41">
        <v>291711.98800000001</v>
      </c>
    </row>
    <row r="1736" spans="1:45">
      <c r="A1736" s="50" t="s">
        <v>250</v>
      </c>
      <c r="B1736" s="19" t="s">
        <v>251</v>
      </c>
      <c r="C1736" s="15" t="s">
        <v>57</v>
      </c>
      <c r="D1736" s="15" t="s">
        <v>58</v>
      </c>
      <c r="E1736" s="15" t="s">
        <v>66</v>
      </c>
      <c r="F1736" s="15" t="s">
        <v>67</v>
      </c>
      <c r="G1736" s="15" t="s">
        <v>1161</v>
      </c>
      <c r="H1736" s="45" t="s">
        <v>1162</v>
      </c>
      <c r="I1736" s="39">
        <v>0</v>
      </c>
      <c r="J1736" s="39">
        <v>0</v>
      </c>
      <c r="K1736" s="39">
        <v>0</v>
      </c>
      <c r="L1736" s="39"/>
      <c r="M1736" s="39">
        <v>0</v>
      </c>
      <c r="N1736" s="39">
        <v>0</v>
      </c>
      <c r="O1736" s="39"/>
      <c r="P1736" s="39">
        <v>0</v>
      </c>
      <c r="Q1736" s="39"/>
      <c r="R1736" s="39"/>
      <c r="S1736" s="39">
        <v>0</v>
      </c>
      <c r="T1736" s="39">
        <v>0</v>
      </c>
      <c r="U1736" s="39">
        <v>0</v>
      </c>
      <c r="V1736" s="39"/>
      <c r="W1736" s="39"/>
      <c r="X1736" s="39"/>
      <c r="Y1736" s="39"/>
      <c r="Z1736" s="39"/>
      <c r="AA1736" s="39"/>
      <c r="AB1736" s="39"/>
      <c r="AC1736" s="39"/>
      <c r="AD1736" s="39"/>
      <c r="AE1736" s="39"/>
      <c r="AF1736" s="39"/>
      <c r="AG1736" s="39">
        <v>0</v>
      </c>
      <c r="AH1736" s="39">
        <v>0</v>
      </c>
      <c r="AI1736" s="39">
        <v>0</v>
      </c>
      <c r="AJ1736" s="39">
        <v>0</v>
      </c>
      <c r="AK1736" s="39">
        <v>0</v>
      </c>
      <c r="AL1736" s="39">
        <v>0</v>
      </c>
      <c r="AM1736" s="39">
        <v>0</v>
      </c>
      <c r="AN1736" s="39">
        <v>0</v>
      </c>
      <c r="AO1736" s="39">
        <v>0</v>
      </c>
      <c r="AP1736" s="39">
        <v>0</v>
      </c>
      <c r="AQ1736" s="39">
        <v>0</v>
      </c>
      <c r="AR1736" s="39">
        <v>0</v>
      </c>
      <c r="AS1736" s="41">
        <v>0</v>
      </c>
    </row>
    <row r="1737" spans="1:45">
      <c r="A1737" s="50" t="s">
        <v>250</v>
      </c>
      <c r="B1737" s="19" t="s">
        <v>251</v>
      </c>
      <c r="C1737" s="15" t="s">
        <v>57</v>
      </c>
      <c r="D1737" s="15" t="s">
        <v>58</v>
      </c>
      <c r="E1737" s="15" t="s">
        <v>66</v>
      </c>
      <c r="F1737" s="15" t="s">
        <v>67</v>
      </c>
      <c r="G1737" s="15" t="s">
        <v>1163</v>
      </c>
      <c r="H1737" s="45" t="s">
        <v>1164</v>
      </c>
      <c r="I1737" s="39"/>
      <c r="J1737" s="39">
        <v>72968.195999999996</v>
      </c>
      <c r="K1737" s="39">
        <v>72968.195999999996</v>
      </c>
      <c r="L1737" s="39">
        <v>78282.22</v>
      </c>
      <c r="M1737" s="39">
        <v>110400.272</v>
      </c>
      <c r="N1737" s="39">
        <v>110400.272</v>
      </c>
      <c r="O1737" s="39">
        <v>78282.22</v>
      </c>
      <c r="P1737" s="39"/>
      <c r="Q1737" s="39"/>
      <c r="R1737" s="39"/>
      <c r="S1737" s="39"/>
      <c r="T1737" s="39">
        <v>445381.59499999997</v>
      </c>
      <c r="U1737" s="39">
        <v>0</v>
      </c>
      <c r="V1737" s="39">
        <v>-357389.17</v>
      </c>
      <c r="W1737" s="39">
        <v>30741.146000000001</v>
      </c>
      <c r="X1737" s="39">
        <v>-45134.118000000002</v>
      </c>
      <c r="Y1737" s="39">
        <v>27412.358</v>
      </c>
      <c r="Z1737" s="39">
        <v>-28043.615000000002</v>
      </c>
      <c r="AA1737" s="39">
        <v>13477.108</v>
      </c>
      <c r="AB1737" s="39">
        <v>16346.212</v>
      </c>
      <c r="AC1737" s="39">
        <v>7608.7560000000003</v>
      </c>
      <c r="AD1737" s="39"/>
      <c r="AE1737" s="39"/>
      <c r="AF1737" s="39"/>
      <c r="AG1737" s="39">
        <v>445381.59499999997</v>
      </c>
      <c r="AH1737" s="39">
        <v>445381.59499999997</v>
      </c>
      <c r="AI1737" s="39">
        <v>87992.425000000003</v>
      </c>
      <c r="AJ1737" s="39">
        <v>118733.571</v>
      </c>
      <c r="AK1737" s="39">
        <v>73599.452999999994</v>
      </c>
      <c r="AL1737" s="39">
        <v>101011.811</v>
      </c>
      <c r="AM1737" s="39">
        <v>72968.195999999996</v>
      </c>
      <c r="AN1737" s="39">
        <v>86445.304000000004</v>
      </c>
      <c r="AO1737" s="39">
        <v>102791.516</v>
      </c>
      <c r="AP1737" s="39">
        <v>110400.272</v>
      </c>
      <c r="AQ1737" s="39">
        <v>110400.272</v>
      </c>
      <c r="AR1737" s="39">
        <v>110400.272</v>
      </c>
      <c r="AS1737" s="41">
        <v>110400.272</v>
      </c>
    </row>
    <row r="1738" spans="1:45">
      <c r="A1738" s="50" t="s">
        <v>250</v>
      </c>
      <c r="B1738" s="19" t="s">
        <v>251</v>
      </c>
      <c r="C1738" s="15" t="s">
        <v>57</v>
      </c>
      <c r="D1738" s="15" t="s">
        <v>58</v>
      </c>
      <c r="E1738" s="15" t="s">
        <v>66</v>
      </c>
      <c r="F1738" s="15" t="s">
        <v>67</v>
      </c>
      <c r="G1738" s="15" t="s">
        <v>1165</v>
      </c>
      <c r="H1738" s="45" t="s">
        <v>1134</v>
      </c>
      <c r="I1738" s="39">
        <v>1575325.122</v>
      </c>
      <c r="J1738" s="39">
        <v>2040011.37</v>
      </c>
      <c r="K1738" s="39">
        <v>2040011.37</v>
      </c>
      <c r="L1738" s="39">
        <v>3141995.67</v>
      </c>
      <c r="M1738" s="39">
        <v>2373717.2910000002</v>
      </c>
      <c r="N1738" s="39">
        <v>2373717.2910000002</v>
      </c>
      <c r="O1738" s="39">
        <v>3141995.67</v>
      </c>
      <c r="P1738" s="39">
        <v>1820684.8940000001</v>
      </c>
      <c r="Q1738" s="39"/>
      <c r="R1738" s="39"/>
      <c r="S1738" s="39">
        <v>39580.067000000003</v>
      </c>
      <c r="T1738" s="39">
        <v>1287096.4210000001</v>
      </c>
      <c r="U1738" s="39">
        <v>0</v>
      </c>
      <c r="V1738" s="39">
        <v>492646.696</v>
      </c>
      <c r="W1738" s="39">
        <v>357827.58199999999</v>
      </c>
      <c r="X1738" s="39">
        <v>-310214.33299999998</v>
      </c>
      <c r="Y1738" s="39">
        <v>244001.08</v>
      </c>
      <c r="Z1738" s="39">
        <v>-31346.076000000001</v>
      </c>
      <c r="AA1738" s="39">
        <v>124233.268</v>
      </c>
      <c r="AB1738" s="39">
        <v>159250.66800000001</v>
      </c>
      <c r="AC1738" s="39">
        <v>50221.985000000001</v>
      </c>
      <c r="AD1738" s="39"/>
      <c r="AE1738" s="39"/>
      <c r="AF1738" s="39"/>
      <c r="AG1738" s="39">
        <v>1287096.4210000001</v>
      </c>
      <c r="AH1738" s="39">
        <v>1287096.4210000001</v>
      </c>
      <c r="AI1738" s="39">
        <v>1779743.1170000001</v>
      </c>
      <c r="AJ1738" s="39">
        <v>2137570.699</v>
      </c>
      <c r="AK1738" s="39">
        <v>1827356.3659999999</v>
      </c>
      <c r="AL1738" s="39">
        <v>2071357.446</v>
      </c>
      <c r="AM1738" s="39">
        <v>2040011.37</v>
      </c>
      <c r="AN1738" s="39">
        <v>2164244.6379999998</v>
      </c>
      <c r="AO1738" s="39">
        <v>2323495.3059999999</v>
      </c>
      <c r="AP1738" s="39">
        <v>2373717.2910000002</v>
      </c>
      <c r="AQ1738" s="39">
        <v>2373717.2910000002</v>
      </c>
      <c r="AR1738" s="39">
        <v>2373717.2910000002</v>
      </c>
      <c r="AS1738" s="41">
        <v>2373717.2910000002</v>
      </c>
    </row>
    <row r="1739" spans="1:45">
      <c r="A1739" s="50" t="s">
        <v>250</v>
      </c>
      <c r="B1739" s="19" t="s">
        <v>251</v>
      </c>
      <c r="C1739" s="15" t="s">
        <v>57</v>
      </c>
      <c r="D1739" s="15" t="s">
        <v>58</v>
      </c>
      <c r="E1739" s="15" t="s">
        <v>66</v>
      </c>
      <c r="F1739" s="15" t="s">
        <v>67</v>
      </c>
      <c r="G1739" s="15" t="s">
        <v>1166</v>
      </c>
      <c r="H1739" s="45" t="s">
        <v>1167</v>
      </c>
      <c r="I1739" s="39">
        <v>891160.49899999995</v>
      </c>
      <c r="J1739" s="39">
        <v>899874.19099999999</v>
      </c>
      <c r="K1739" s="39">
        <v>899874.19099999999</v>
      </c>
      <c r="L1739" s="39">
        <v>1205222.0430000001</v>
      </c>
      <c r="M1739" s="39">
        <v>1022683.84</v>
      </c>
      <c r="N1739" s="39">
        <v>1022683.84</v>
      </c>
      <c r="O1739" s="39">
        <v>1205222.0430000001</v>
      </c>
      <c r="P1739" s="39">
        <v>601266.46499999997</v>
      </c>
      <c r="Q1739" s="39"/>
      <c r="R1739" s="39"/>
      <c r="S1739" s="39">
        <v>-18594.460999999999</v>
      </c>
      <c r="T1739" s="39">
        <v>621069.65500000003</v>
      </c>
      <c r="U1739" s="39">
        <v>0</v>
      </c>
      <c r="V1739" s="39">
        <v>240740.39499999999</v>
      </c>
      <c r="W1739" s="39">
        <v>191646.94699999999</v>
      </c>
      <c r="X1739" s="39">
        <v>-202981.34</v>
      </c>
      <c r="Y1739" s="39">
        <v>142393.33199999999</v>
      </c>
      <c r="Z1739" s="39">
        <v>-92994.797999999995</v>
      </c>
      <c r="AA1739" s="39">
        <v>50765.084999999999</v>
      </c>
      <c r="AB1739" s="39">
        <v>66344.937000000005</v>
      </c>
      <c r="AC1739" s="39">
        <v>5699.6270000000004</v>
      </c>
      <c r="AD1739" s="39"/>
      <c r="AE1739" s="39"/>
      <c r="AF1739" s="39"/>
      <c r="AG1739" s="39">
        <v>621069.65500000003</v>
      </c>
      <c r="AH1739" s="39">
        <v>621069.65500000003</v>
      </c>
      <c r="AI1739" s="39">
        <v>861810.05</v>
      </c>
      <c r="AJ1739" s="39">
        <v>1053456.997</v>
      </c>
      <c r="AK1739" s="39">
        <v>850475.65700000001</v>
      </c>
      <c r="AL1739" s="39">
        <v>992868.98899999994</v>
      </c>
      <c r="AM1739" s="39">
        <v>899874.19099999999</v>
      </c>
      <c r="AN1739" s="39">
        <v>950639.27599999995</v>
      </c>
      <c r="AO1739" s="39">
        <v>1016984.213</v>
      </c>
      <c r="AP1739" s="39">
        <v>1022683.84</v>
      </c>
      <c r="AQ1739" s="39">
        <v>1022683.84</v>
      </c>
      <c r="AR1739" s="39">
        <v>1022683.84</v>
      </c>
      <c r="AS1739" s="41">
        <v>1022683.84</v>
      </c>
    </row>
    <row r="1740" spans="1:45">
      <c r="A1740" s="50" t="s">
        <v>250</v>
      </c>
      <c r="B1740" s="19" t="s">
        <v>251</v>
      </c>
      <c r="C1740" s="15" t="s">
        <v>57</v>
      </c>
      <c r="D1740" s="15" t="s">
        <v>58</v>
      </c>
      <c r="E1740" s="15" t="s">
        <v>66</v>
      </c>
      <c r="F1740" s="15" t="s">
        <v>67</v>
      </c>
      <c r="G1740" s="15" t="s">
        <v>1168</v>
      </c>
      <c r="H1740" s="45" t="s">
        <v>1169</v>
      </c>
      <c r="I1740" s="39"/>
      <c r="J1740" s="39">
        <v>9407.2950000000001</v>
      </c>
      <c r="K1740" s="39">
        <v>9407.2950000000001</v>
      </c>
      <c r="L1740" s="39"/>
      <c r="M1740" s="39">
        <v>11234.522000000001</v>
      </c>
      <c r="N1740" s="39">
        <v>11234.522000000001</v>
      </c>
      <c r="O1740" s="39"/>
      <c r="P1740" s="39"/>
      <c r="Q1740" s="39"/>
      <c r="R1740" s="39"/>
      <c r="S1740" s="39"/>
      <c r="T1740" s="39">
        <v>66181.2</v>
      </c>
      <c r="U1740" s="39">
        <v>0</v>
      </c>
      <c r="V1740" s="39">
        <v>-53106.017999999996</v>
      </c>
      <c r="W1740" s="39">
        <v>4567.9589999999998</v>
      </c>
      <c r="X1740" s="39">
        <v>-7179.2510000000002</v>
      </c>
      <c r="Y1740" s="39">
        <v>4091.587</v>
      </c>
      <c r="Z1740" s="39">
        <v>-5148.1819999999998</v>
      </c>
      <c r="AA1740" s="39">
        <v>400.87</v>
      </c>
      <c r="AB1740" s="39">
        <v>983.47900000000004</v>
      </c>
      <c r="AC1740" s="39">
        <v>442.87799999999999</v>
      </c>
      <c r="AD1740" s="39"/>
      <c r="AE1740" s="39"/>
      <c r="AF1740" s="39"/>
      <c r="AG1740" s="39">
        <v>66181.2</v>
      </c>
      <c r="AH1740" s="39">
        <v>66181.2</v>
      </c>
      <c r="AI1740" s="39">
        <v>13075.182000000001</v>
      </c>
      <c r="AJ1740" s="39">
        <v>17643.141</v>
      </c>
      <c r="AK1740" s="39">
        <v>10463.89</v>
      </c>
      <c r="AL1740" s="39">
        <v>14555.477000000001</v>
      </c>
      <c r="AM1740" s="39">
        <v>9407.2950000000001</v>
      </c>
      <c r="AN1740" s="39">
        <v>9808.1650000000009</v>
      </c>
      <c r="AO1740" s="39">
        <v>10791.644</v>
      </c>
      <c r="AP1740" s="39">
        <v>11234.522000000001</v>
      </c>
      <c r="AQ1740" s="39">
        <v>11234.522000000001</v>
      </c>
      <c r="AR1740" s="39">
        <v>11234.522000000001</v>
      </c>
      <c r="AS1740" s="41">
        <v>11234.522000000001</v>
      </c>
    </row>
    <row r="1741" spans="1:45">
      <c r="A1741" s="50" t="s">
        <v>250</v>
      </c>
      <c r="B1741" s="19" t="s">
        <v>251</v>
      </c>
      <c r="C1741" s="15" t="s">
        <v>57</v>
      </c>
      <c r="D1741" s="15" t="s">
        <v>58</v>
      </c>
      <c r="E1741" s="15" t="s">
        <v>66</v>
      </c>
      <c r="F1741" s="15" t="s">
        <v>67</v>
      </c>
      <c r="G1741" s="15" t="s">
        <v>1172</v>
      </c>
      <c r="H1741" s="45" t="s">
        <v>1173</v>
      </c>
      <c r="I1741" s="39">
        <v>933106.03599999996</v>
      </c>
      <c r="J1741" s="39">
        <v>688904.61100000003</v>
      </c>
      <c r="K1741" s="39">
        <v>688904.61100000003</v>
      </c>
      <c r="L1741" s="39">
        <v>1086898.7080000001</v>
      </c>
      <c r="M1741" s="39">
        <v>841542.12</v>
      </c>
      <c r="N1741" s="39">
        <v>841542.12</v>
      </c>
      <c r="O1741" s="39">
        <v>1086898.7080000001</v>
      </c>
      <c r="P1741" s="39">
        <v>792216.70799999998</v>
      </c>
      <c r="Q1741" s="39"/>
      <c r="R1741" s="39"/>
      <c r="S1741" s="39">
        <v>72242.717999999993</v>
      </c>
      <c r="T1741" s="39">
        <v>2460890.7420000001</v>
      </c>
      <c r="U1741" s="39">
        <v>0</v>
      </c>
      <c r="V1741" s="39">
        <v>-1753064.3389999999</v>
      </c>
      <c r="W1741" s="39">
        <v>194612.98699999999</v>
      </c>
      <c r="X1741" s="39">
        <v>-228273.815</v>
      </c>
      <c r="Y1741" s="39">
        <v>132353.264</v>
      </c>
      <c r="Z1741" s="39">
        <v>-117614.228</v>
      </c>
      <c r="AA1741" s="39">
        <v>40477.137000000002</v>
      </c>
      <c r="AB1741" s="39">
        <v>65432.383000000002</v>
      </c>
      <c r="AC1741" s="39">
        <v>46727.989000000001</v>
      </c>
      <c r="AD1741" s="39"/>
      <c r="AE1741" s="39"/>
      <c r="AF1741" s="39"/>
      <c r="AG1741" s="39">
        <v>2460890.7420000001</v>
      </c>
      <c r="AH1741" s="39">
        <v>2460890.7420000001</v>
      </c>
      <c r="AI1741" s="39">
        <v>707826.40300000005</v>
      </c>
      <c r="AJ1741" s="39">
        <v>902439.39</v>
      </c>
      <c r="AK1741" s="39">
        <v>674165.57499999995</v>
      </c>
      <c r="AL1741" s="39">
        <v>806518.83900000004</v>
      </c>
      <c r="AM1741" s="39">
        <v>688904.61100000003</v>
      </c>
      <c r="AN1741" s="39">
        <v>729381.74800000002</v>
      </c>
      <c r="AO1741" s="39">
        <v>794814.13100000005</v>
      </c>
      <c r="AP1741" s="39">
        <v>841542.12</v>
      </c>
      <c r="AQ1741" s="39">
        <v>841542.12</v>
      </c>
      <c r="AR1741" s="39">
        <v>841542.12</v>
      </c>
      <c r="AS1741" s="41">
        <v>841542.12</v>
      </c>
    </row>
    <row r="1742" spans="1:45">
      <c r="A1742" s="50" t="s">
        <v>250</v>
      </c>
      <c r="B1742" s="19" t="s">
        <v>251</v>
      </c>
      <c r="C1742" s="15" t="s">
        <v>57</v>
      </c>
      <c r="D1742" s="15" t="s">
        <v>58</v>
      </c>
      <c r="E1742" s="15" t="s">
        <v>68</v>
      </c>
      <c r="F1742" s="15" t="s">
        <v>69</v>
      </c>
      <c r="G1742" s="15" t="s">
        <v>1131</v>
      </c>
      <c r="H1742" s="45" t="s">
        <v>1132</v>
      </c>
      <c r="I1742" s="39">
        <v>0</v>
      </c>
      <c r="J1742" s="39"/>
      <c r="K1742" s="39"/>
      <c r="L1742" s="39"/>
      <c r="M1742" s="39"/>
      <c r="N1742" s="39"/>
      <c r="O1742" s="39"/>
      <c r="P1742" s="39">
        <v>0</v>
      </c>
      <c r="Q1742" s="39"/>
      <c r="R1742" s="39"/>
      <c r="S1742" s="39">
        <v>0</v>
      </c>
      <c r="T1742" s="39"/>
      <c r="U1742" s="39"/>
      <c r="V1742" s="39"/>
      <c r="W1742" s="39"/>
      <c r="X1742" s="39"/>
      <c r="Y1742" s="39"/>
      <c r="Z1742" s="39"/>
      <c r="AA1742" s="39"/>
      <c r="AB1742" s="39"/>
      <c r="AC1742" s="39"/>
      <c r="AD1742" s="39"/>
      <c r="AE1742" s="39"/>
      <c r="AF1742" s="39"/>
      <c r="AG1742" s="39"/>
      <c r="AH1742" s="39"/>
      <c r="AI1742" s="39"/>
      <c r="AJ1742" s="39"/>
      <c r="AK1742" s="39"/>
      <c r="AL1742" s="39"/>
      <c r="AM1742" s="39"/>
      <c r="AN1742" s="39"/>
      <c r="AO1742" s="39"/>
      <c r="AP1742" s="39"/>
      <c r="AQ1742" s="39"/>
      <c r="AR1742" s="39"/>
      <c r="AS1742" s="41"/>
    </row>
    <row r="1743" spans="1:45">
      <c r="A1743" s="50" t="s">
        <v>250</v>
      </c>
      <c r="B1743" s="19" t="s">
        <v>251</v>
      </c>
      <c r="C1743" s="15" t="s">
        <v>57</v>
      </c>
      <c r="D1743" s="15" t="s">
        <v>58</v>
      </c>
      <c r="E1743" s="15" t="s">
        <v>68</v>
      </c>
      <c r="F1743" s="15" t="s">
        <v>69</v>
      </c>
      <c r="G1743" s="15" t="s">
        <v>1133</v>
      </c>
      <c r="H1743" s="45" t="s">
        <v>1134</v>
      </c>
      <c r="I1743" s="39">
        <v>0</v>
      </c>
      <c r="J1743" s="39"/>
      <c r="K1743" s="39"/>
      <c r="L1743" s="39"/>
      <c r="M1743" s="39"/>
      <c r="N1743" s="39"/>
      <c r="O1743" s="39"/>
      <c r="P1743" s="39">
        <v>0</v>
      </c>
      <c r="Q1743" s="39"/>
      <c r="R1743" s="39"/>
      <c r="S1743" s="39">
        <v>0</v>
      </c>
      <c r="T1743" s="39"/>
      <c r="U1743" s="39"/>
      <c r="V1743" s="39"/>
      <c r="W1743" s="39"/>
      <c r="X1743" s="39"/>
      <c r="Y1743" s="39"/>
      <c r="Z1743" s="39"/>
      <c r="AA1743" s="39"/>
      <c r="AB1743" s="39"/>
      <c r="AC1743" s="39"/>
      <c r="AD1743" s="39"/>
      <c r="AE1743" s="39"/>
      <c r="AF1743" s="39"/>
      <c r="AG1743" s="39"/>
      <c r="AH1743" s="39"/>
      <c r="AI1743" s="39"/>
      <c r="AJ1743" s="39"/>
      <c r="AK1743" s="39"/>
      <c r="AL1743" s="39"/>
      <c r="AM1743" s="39"/>
      <c r="AN1743" s="39"/>
      <c r="AO1743" s="39"/>
      <c r="AP1743" s="39"/>
      <c r="AQ1743" s="39"/>
      <c r="AR1743" s="39"/>
      <c r="AS1743" s="41"/>
    </row>
    <row r="1744" spans="1:45">
      <c r="A1744" s="50" t="s">
        <v>250</v>
      </c>
      <c r="B1744" s="19" t="s">
        <v>251</v>
      </c>
      <c r="C1744" s="15" t="s">
        <v>57</v>
      </c>
      <c r="D1744" s="15" t="s">
        <v>58</v>
      </c>
      <c r="E1744" s="15" t="s">
        <v>68</v>
      </c>
      <c r="F1744" s="15" t="s">
        <v>69</v>
      </c>
      <c r="G1744" s="15" t="s">
        <v>1136</v>
      </c>
      <c r="H1744" s="45" t="s">
        <v>1137</v>
      </c>
      <c r="I1744" s="39">
        <v>485550.24200000003</v>
      </c>
      <c r="J1744" s="39">
        <v>519144.11200000002</v>
      </c>
      <c r="K1744" s="39">
        <v>519144.11200000002</v>
      </c>
      <c r="L1744" s="39">
        <v>56874.620999999999</v>
      </c>
      <c r="M1744" s="39">
        <v>720681.59900000005</v>
      </c>
      <c r="N1744" s="39">
        <v>720681.59900000005</v>
      </c>
      <c r="O1744" s="39">
        <v>56874.620999999999</v>
      </c>
      <c r="P1744" s="39">
        <v>581341.42000000004</v>
      </c>
      <c r="Q1744" s="39"/>
      <c r="R1744" s="39"/>
      <c r="S1744" s="39">
        <v>50801.574000000001</v>
      </c>
      <c r="T1744" s="39">
        <v>435467.18300000002</v>
      </c>
      <c r="U1744" s="39">
        <v>0</v>
      </c>
      <c r="V1744" s="39">
        <v>309873.55099999998</v>
      </c>
      <c r="W1744" s="39">
        <v>56339.01</v>
      </c>
      <c r="X1744" s="39">
        <v>-348291.68400000001</v>
      </c>
      <c r="Y1744" s="39">
        <v>-1235.9390000000001</v>
      </c>
      <c r="Z1744" s="39">
        <v>66991.990999999995</v>
      </c>
      <c r="AA1744" s="39">
        <v>72429.171000000002</v>
      </c>
      <c r="AB1744" s="39">
        <v>76664.607000000004</v>
      </c>
      <c r="AC1744" s="39">
        <v>52443.709000000003</v>
      </c>
      <c r="AD1744" s="39"/>
      <c r="AE1744" s="39"/>
      <c r="AF1744" s="39"/>
      <c r="AG1744" s="39">
        <v>435467.18300000002</v>
      </c>
      <c r="AH1744" s="39">
        <v>435467.18300000002</v>
      </c>
      <c r="AI1744" s="39">
        <v>745340.73400000005</v>
      </c>
      <c r="AJ1744" s="39">
        <v>801679.74399999995</v>
      </c>
      <c r="AK1744" s="39">
        <v>453388.06</v>
      </c>
      <c r="AL1744" s="39">
        <v>452152.12099999998</v>
      </c>
      <c r="AM1744" s="39">
        <v>519144.11200000002</v>
      </c>
      <c r="AN1744" s="39">
        <v>591573.28300000005</v>
      </c>
      <c r="AO1744" s="39">
        <v>668237.89</v>
      </c>
      <c r="AP1744" s="39">
        <v>720681.59900000005</v>
      </c>
      <c r="AQ1744" s="39">
        <v>720681.59900000005</v>
      </c>
      <c r="AR1744" s="39">
        <v>720681.59900000005</v>
      </c>
      <c r="AS1744" s="41">
        <v>720681.59900000005</v>
      </c>
    </row>
    <row r="1745" spans="1:45">
      <c r="A1745" s="50" t="s">
        <v>250</v>
      </c>
      <c r="B1745" s="19" t="s">
        <v>251</v>
      </c>
      <c r="C1745" s="15" t="s">
        <v>57</v>
      </c>
      <c r="D1745" s="15" t="s">
        <v>58</v>
      </c>
      <c r="E1745" s="15" t="s">
        <v>68</v>
      </c>
      <c r="F1745" s="15" t="s">
        <v>69</v>
      </c>
      <c r="G1745" s="15" t="s">
        <v>1140</v>
      </c>
      <c r="H1745" s="45" t="s">
        <v>1141</v>
      </c>
      <c r="I1745" s="39"/>
      <c r="J1745" s="39">
        <v>142618.17199999999</v>
      </c>
      <c r="K1745" s="39">
        <v>142618.17199999999</v>
      </c>
      <c r="L1745" s="39"/>
      <c r="M1745" s="39">
        <v>272180.842</v>
      </c>
      <c r="N1745" s="39">
        <v>272180.842</v>
      </c>
      <c r="O1745" s="39"/>
      <c r="P1745" s="39"/>
      <c r="Q1745" s="39"/>
      <c r="R1745" s="39"/>
      <c r="S1745" s="39"/>
      <c r="T1745" s="39">
        <v>157403.93900000001</v>
      </c>
      <c r="U1745" s="39">
        <v>0</v>
      </c>
      <c r="V1745" s="39">
        <v>153243.511</v>
      </c>
      <c r="W1745" s="39">
        <v>-17637.766</v>
      </c>
      <c r="X1745" s="39">
        <v>-202089.38</v>
      </c>
      <c r="Y1745" s="39">
        <v>6312.38</v>
      </c>
      <c r="Z1745" s="39">
        <v>45385.487999999998</v>
      </c>
      <c r="AA1745" s="39">
        <v>45627.09</v>
      </c>
      <c r="AB1745" s="39">
        <v>39972.165000000001</v>
      </c>
      <c r="AC1745" s="39">
        <v>43963.415000000001</v>
      </c>
      <c r="AD1745" s="39"/>
      <c r="AE1745" s="39"/>
      <c r="AF1745" s="39"/>
      <c r="AG1745" s="39">
        <v>157403.93900000001</v>
      </c>
      <c r="AH1745" s="39">
        <v>157403.93900000001</v>
      </c>
      <c r="AI1745" s="39">
        <v>310647.45</v>
      </c>
      <c r="AJ1745" s="39">
        <v>293009.68400000001</v>
      </c>
      <c r="AK1745" s="39">
        <v>90920.304000000004</v>
      </c>
      <c r="AL1745" s="39">
        <v>97232.683999999994</v>
      </c>
      <c r="AM1745" s="39">
        <v>142618.17199999999</v>
      </c>
      <c r="AN1745" s="39">
        <v>188245.26199999999</v>
      </c>
      <c r="AO1745" s="39">
        <v>228217.427</v>
      </c>
      <c r="AP1745" s="39">
        <v>272180.842</v>
      </c>
      <c r="AQ1745" s="39">
        <v>272180.842</v>
      </c>
      <c r="AR1745" s="39">
        <v>272180.842</v>
      </c>
      <c r="AS1745" s="41">
        <v>272180.842</v>
      </c>
    </row>
    <row r="1746" spans="1:45">
      <c r="A1746" s="50" t="s">
        <v>250</v>
      </c>
      <c r="B1746" s="19" t="s">
        <v>251</v>
      </c>
      <c r="C1746" s="15" t="s">
        <v>57</v>
      </c>
      <c r="D1746" s="15" t="s">
        <v>58</v>
      </c>
      <c r="E1746" s="15" t="s">
        <v>68</v>
      </c>
      <c r="F1746" s="15" t="s">
        <v>69</v>
      </c>
      <c r="G1746" s="15" t="s">
        <v>1142</v>
      </c>
      <c r="H1746" s="45" t="s">
        <v>1143</v>
      </c>
      <c r="I1746" s="39">
        <v>1455597.9979999999</v>
      </c>
      <c r="J1746" s="39">
        <v>1632156.3629999999</v>
      </c>
      <c r="K1746" s="39">
        <v>1632156.3629999999</v>
      </c>
      <c r="L1746" s="39">
        <v>464941.92700000003</v>
      </c>
      <c r="M1746" s="39">
        <v>1993892.9820000001</v>
      </c>
      <c r="N1746" s="39">
        <v>1993892.9820000001</v>
      </c>
      <c r="O1746" s="39">
        <v>464941.92700000003</v>
      </c>
      <c r="P1746" s="39">
        <v>2353798.8489999999</v>
      </c>
      <c r="Q1746" s="39"/>
      <c r="R1746" s="39"/>
      <c r="S1746" s="39">
        <v>63611.17</v>
      </c>
      <c r="T1746" s="39">
        <v>1425190.4169999999</v>
      </c>
      <c r="U1746" s="39">
        <v>0</v>
      </c>
      <c r="V1746" s="39">
        <v>465939.935</v>
      </c>
      <c r="W1746" s="39">
        <v>82497.990999999995</v>
      </c>
      <c r="X1746" s="39">
        <v>-570697.40800000005</v>
      </c>
      <c r="Y1746" s="39">
        <v>47587.942000000003</v>
      </c>
      <c r="Z1746" s="39">
        <v>181637.486</v>
      </c>
      <c r="AA1746" s="39">
        <v>126769.647</v>
      </c>
      <c r="AB1746" s="39">
        <v>132468.913</v>
      </c>
      <c r="AC1746" s="39">
        <v>102498.05899999999</v>
      </c>
      <c r="AD1746" s="39"/>
      <c r="AE1746" s="39"/>
      <c r="AF1746" s="39"/>
      <c r="AG1746" s="39">
        <v>1425190.4169999999</v>
      </c>
      <c r="AH1746" s="39">
        <v>1425190.4169999999</v>
      </c>
      <c r="AI1746" s="39">
        <v>1891130.352</v>
      </c>
      <c r="AJ1746" s="39">
        <v>1973628.3430000001</v>
      </c>
      <c r="AK1746" s="39">
        <v>1402930.9350000001</v>
      </c>
      <c r="AL1746" s="39">
        <v>1450518.8770000001</v>
      </c>
      <c r="AM1746" s="39">
        <v>1632156.3629999999</v>
      </c>
      <c r="AN1746" s="39">
        <v>1758926.01</v>
      </c>
      <c r="AO1746" s="39">
        <v>1891394.923</v>
      </c>
      <c r="AP1746" s="39">
        <v>1993892.9820000001</v>
      </c>
      <c r="AQ1746" s="39">
        <v>1993892.9820000001</v>
      </c>
      <c r="AR1746" s="39">
        <v>1993892.9820000001</v>
      </c>
      <c r="AS1746" s="41">
        <v>1993892.9820000001</v>
      </c>
    </row>
    <row r="1747" spans="1:45">
      <c r="A1747" s="50" t="s">
        <v>250</v>
      </c>
      <c r="B1747" s="19" t="s">
        <v>251</v>
      </c>
      <c r="C1747" s="15" t="s">
        <v>57</v>
      </c>
      <c r="D1747" s="15" t="s">
        <v>58</v>
      </c>
      <c r="E1747" s="15" t="s">
        <v>68</v>
      </c>
      <c r="F1747" s="15" t="s">
        <v>69</v>
      </c>
      <c r="G1747" s="15" t="s">
        <v>1144</v>
      </c>
      <c r="H1747" s="45" t="s">
        <v>1145</v>
      </c>
      <c r="I1747" s="39">
        <v>2935294.1069999998</v>
      </c>
      <c r="J1747" s="39">
        <v>2769169.253</v>
      </c>
      <c r="K1747" s="39">
        <v>2769169.253</v>
      </c>
      <c r="L1747" s="39">
        <v>103940.474</v>
      </c>
      <c r="M1747" s="39">
        <v>3684889.0890000002</v>
      </c>
      <c r="N1747" s="39">
        <v>3684889.0890000002</v>
      </c>
      <c r="O1747" s="39">
        <v>103940.474</v>
      </c>
      <c r="P1747" s="39">
        <v>2295914.2259999998</v>
      </c>
      <c r="Q1747" s="39"/>
      <c r="R1747" s="39"/>
      <c r="S1747" s="39">
        <v>407246.95299999998</v>
      </c>
      <c r="T1747" s="39">
        <v>2352710.1690000002</v>
      </c>
      <c r="U1747" s="39">
        <v>0</v>
      </c>
      <c r="V1747" s="39">
        <v>978501.35600000003</v>
      </c>
      <c r="W1747" s="39">
        <v>316413.31599999999</v>
      </c>
      <c r="X1747" s="39">
        <v>-1265161.9580000001</v>
      </c>
      <c r="Y1747" s="39">
        <v>-44399.743999999999</v>
      </c>
      <c r="Z1747" s="39">
        <v>431106.114</v>
      </c>
      <c r="AA1747" s="39">
        <v>322222.42800000001</v>
      </c>
      <c r="AB1747" s="39">
        <v>380520.62599999999</v>
      </c>
      <c r="AC1747" s="39">
        <v>212976.78200000001</v>
      </c>
      <c r="AD1747" s="39"/>
      <c r="AE1747" s="39"/>
      <c r="AF1747" s="39"/>
      <c r="AG1747" s="39">
        <v>2352710.1690000002</v>
      </c>
      <c r="AH1747" s="39">
        <v>2352710.1690000002</v>
      </c>
      <c r="AI1747" s="39">
        <v>3331211.5249999999</v>
      </c>
      <c r="AJ1747" s="39">
        <v>3647624.841</v>
      </c>
      <c r="AK1747" s="39">
        <v>2382462.8829999999</v>
      </c>
      <c r="AL1747" s="39">
        <v>2338063.139</v>
      </c>
      <c r="AM1747" s="39">
        <v>2769169.253</v>
      </c>
      <c r="AN1747" s="39">
        <v>3091391.6809999999</v>
      </c>
      <c r="AO1747" s="39">
        <v>3471912.307</v>
      </c>
      <c r="AP1747" s="39">
        <v>3684889.0890000002</v>
      </c>
      <c r="AQ1747" s="39">
        <v>3684889.0890000002</v>
      </c>
      <c r="AR1747" s="39">
        <v>3684889.0890000002</v>
      </c>
      <c r="AS1747" s="41">
        <v>3684889.0890000002</v>
      </c>
    </row>
    <row r="1748" spans="1:45">
      <c r="A1748" s="50" t="s">
        <v>250</v>
      </c>
      <c r="B1748" s="19" t="s">
        <v>251</v>
      </c>
      <c r="C1748" s="15" t="s">
        <v>57</v>
      </c>
      <c r="D1748" s="15" t="s">
        <v>58</v>
      </c>
      <c r="E1748" s="15" t="s">
        <v>68</v>
      </c>
      <c r="F1748" s="15" t="s">
        <v>69</v>
      </c>
      <c r="G1748" s="15" t="s">
        <v>1148</v>
      </c>
      <c r="H1748" s="45" t="s">
        <v>1132</v>
      </c>
      <c r="I1748" s="39">
        <v>143481.527</v>
      </c>
      <c r="J1748" s="39">
        <v>94221.694000000003</v>
      </c>
      <c r="K1748" s="39">
        <v>94221.694000000003</v>
      </c>
      <c r="L1748" s="39">
        <v>41850.184000000001</v>
      </c>
      <c r="M1748" s="39">
        <v>111023.03599999999</v>
      </c>
      <c r="N1748" s="39">
        <v>111023.03599999999</v>
      </c>
      <c r="O1748" s="39">
        <v>41850.184000000001</v>
      </c>
      <c r="P1748" s="39">
        <v>289363.87099999998</v>
      </c>
      <c r="Q1748" s="39"/>
      <c r="R1748" s="39"/>
      <c r="S1748" s="39">
        <v>4795.0559999999996</v>
      </c>
      <c r="T1748" s="39">
        <v>202120.96400000001</v>
      </c>
      <c r="U1748" s="39">
        <v>0</v>
      </c>
      <c r="V1748" s="39">
        <v>-40962.233999999997</v>
      </c>
      <c r="W1748" s="39">
        <v>35254.991999999998</v>
      </c>
      <c r="X1748" s="39">
        <v>-119238.935</v>
      </c>
      <c r="Y1748" s="39">
        <v>5206.7629999999999</v>
      </c>
      <c r="Z1748" s="39">
        <v>11840.144</v>
      </c>
      <c r="AA1748" s="39">
        <v>17664.513999999999</v>
      </c>
      <c r="AB1748" s="39">
        <v>-5667.2359999999999</v>
      </c>
      <c r="AC1748" s="39">
        <v>4804.0640000000003</v>
      </c>
      <c r="AD1748" s="39"/>
      <c r="AE1748" s="39"/>
      <c r="AF1748" s="39"/>
      <c r="AG1748" s="39">
        <v>202120.96400000001</v>
      </c>
      <c r="AH1748" s="39">
        <v>202120.96400000001</v>
      </c>
      <c r="AI1748" s="39">
        <v>161158.73000000001</v>
      </c>
      <c r="AJ1748" s="39">
        <v>196413.72200000001</v>
      </c>
      <c r="AK1748" s="39">
        <v>77174.786999999997</v>
      </c>
      <c r="AL1748" s="39">
        <v>82381.55</v>
      </c>
      <c r="AM1748" s="39">
        <v>94221.694000000003</v>
      </c>
      <c r="AN1748" s="39">
        <v>111886.208</v>
      </c>
      <c r="AO1748" s="39">
        <v>106218.97199999999</v>
      </c>
      <c r="AP1748" s="39">
        <v>111023.03599999999</v>
      </c>
      <c r="AQ1748" s="39">
        <v>111023.03599999999</v>
      </c>
      <c r="AR1748" s="39">
        <v>111023.03599999999</v>
      </c>
      <c r="AS1748" s="41">
        <v>111023.03599999999</v>
      </c>
    </row>
    <row r="1749" spans="1:45">
      <c r="A1749" s="50" t="s">
        <v>250</v>
      </c>
      <c r="B1749" s="19" t="s">
        <v>251</v>
      </c>
      <c r="C1749" s="15" t="s">
        <v>57</v>
      </c>
      <c r="D1749" s="15" t="s">
        <v>58</v>
      </c>
      <c r="E1749" s="15" t="s">
        <v>68</v>
      </c>
      <c r="F1749" s="15" t="s">
        <v>69</v>
      </c>
      <c r="G1749" s="15" t="s">
        <v>1151</v>
      </c>
      <c r="H1749" s="45" t="s">
        <v>1152</v>
      </c>
      <c r="I1749" s="39">
        <v>0</v>
      </c>
      <c r="J1749" s="39"/>
      <c r="K1749" s="39"/>
      <c r="L1749" s="39"/>
      <c r="M1749" s="39"/>
      <c r="N1749" s="39"/>
      <c r="O1749" s="39"/>
      <c r="P1749" s="39">
        <v>0</v>
      </c>
      <c r="Q1749" s="39"/>
      <c r="R1749" s="39"/>
      <c r="S1749" s="39"/>
      <c r="T1749" s="39"/>
      <c r="U1749" s="39"/>
      <c r="V1749" s="39"/>
      <c r="W1749" s="39"/>
      <c r="X1749" s="39"/>
      <c r="Y1749" s="39"/>
      <c r="Z1749" s="39"/>
      <c r="AA1749" s="39"/>
      <c r="AB1749" s="39"/>
      <c r="AC1749" s="39"/>
      <c r="AD1749" s="39"/>
      <c r="AE1749" s="39"/>
      <c r="AF1749" s="39"/>
      <c r="AG1749" s="39"/>
      <c r="AH1749" s="39"/>
      <c r="AI1749" s="39"/>
      <c r="AJ1749" s="39"/>
      <c r="AK1749" s="39"/>
      <c r="AL1749" s="39"/>
      <c r="AM1749" s="39"/>
      <c r="AN1749" s="39"/>
      <c r="AO1749" s="39"/>
      <c r="AP1749" s="39"/>
      <c r="AQ1749" s="39"/>
      <c r="AR1749" s="39"/>
      <c r="AS1749" s="41"/>
    </row>
    <row r="1750" spans="1:45">
      <c r="A1750" s="50" t="s">
        <v>250</v>
      </c>
      <c r="B1750" s="19" t="s">
        <v>251</v>
      </c>
      <c r="C1750" s="15" t="s">
        <v>57</v>
      </c>
      <c r="D1750" s="15" t="s">
        <v>58</v>
      </c>
      <c r="E1750" s="15" t="s">
        <v>68</v>
      </c>
      <c r="F1750" s="15" t="s">
        <v>69</v>
      </c>
      <c r="G1750" s="15" t="s">
        <v>1157</v>
      </c>
      <c r="H1750" s="45" t="s">
        <v>1158</v>
      </c>
      <c r="I1750" s="39"/>
      <c r="J1750" s="39">
        <v>67981.076000000001</v>
      </c>
      <c r="K1750" s="39">
        <v>67981.076000000001</v>
      </c>
      <c r="L1750" s="39"/>
      <c r="M1750" s="39">
        <v>91995.718999999997</v>
      </c>
      <c r="N1750" s="39">
        <v>91995.718999999997</v>
      </c>
      <c r="O1750" s="39"/>
      <c r="P1750" s="39"/>
      <c r="Q1750" s="39"/>
      <c r="R1750" s="39"/>
      <c r="S1750" s="39"/>
      <c r="T1750" s="39">
        <v>107320.86599999999</v>
      </c>
      <c r="U1750" s="39">
        <v>0</v>
      </c>
      <c r="V1750" s="39">
        <v>-16470.521000000001</v>
      </c>
      <c r="W1750" s="39">
        <v>24740.308000000001</v>
      </c>
      <c r="X1750" s="39">
        <v>-55380.008000000002</v>
      </c>
      <c r="Y1750" s="39">
        <v>2705.3760000000002</v>
      </c>
      <c r="Z1750" s="39">
        <v>5065.0550000000003</v>
      </c>
      <c r="AA1750" s="39">
        <v>8501.5939999999991</v>
      </c>
      <c r="AB1750" s="39">
        <v>9543.8349999999991</v>
      </c>
      <c r="AC1750" s="39">
        <v>5969.2139999999999</v>
      </c>
      <c r="AD1750" s="39"/>
      <c r="AE1750" s="39"/>
      <c r="AF1750" s="39"/>
      <c r="AG1750" s="39">
        <v>107320.86599999999</v>
      </c>
      <c r="AH1750" s="39">
        <v>107320.86599999999</v>
      </c>
      <c r="AI1750" s="39">
        <v>90850.345000000001</v>
      </c>
      <c r="AJ1750" s="39">
        <v>115590.65300000001</v>
      </c>
      <c r="AK1750" s="39">
        <v>60210.644999999997</v>
      </c>
      <c r="AL1750" s="39">
        <v>62916.021000000001</v>
      </c>
      <c r="AM1750" s="39">
        <v>67981.076000000001</v>
      </c>
      <c r="AN1750" s="39">
        <v>76482.67</v>
      </c>
      <c r="AO1750" s="39">
        <v>86026.505000000005</v>
      </c>
      <c r="AP1750" s="39">
        <v>91995.718999999997</v>
      </c>
      <c r="AQ1750" s="39">
        <v>91995.718999999997</v>
      </c>
      <c r="AR1750" s="39">
        <v>91995.718999999997</v>
      </c>
      <c r="AS1750" s="41">
        <v>91995.718999999997</v>
      </c>
    </row>
    <row r="1751" spans="1:45">
      <c r="A1751" s="50" t="s">
        <v>250</v>
      </c>
      <c r="B1751" s="19" t="s">
        <v>251</v>
      </c>
      <c r="C1751" s="15" t="s">
        <v>57</v>
      </c>
      <c r="D1751" s="15" t="s">
        <v>58</v>
      </c>
      <c r="E1751" s="15" t="s">
        <v>68</v>
      </c>
      <c r="F1751" s="15" t="s">
        <v>69</v>
      </c>
      <c r="G1751" s="15" t="s">
        <v>1159</v>
      </c>
      <c r="H1751" s="45" t="s">
        <v>1160</v>
      </c>
      <c r="I1751" s="39"/>
      <c r="J1751" s="39">
        <v>48038.019</v>
      </c>
      <c r="K1751" s="39">
        <v>48038.019</v>
      </c>
      <c r="L1751" s="39"/>
      <c r="M1751" s="39">
        <v>71638.991999999998</v>
      </c>
      <c r="N1751" s="39">
        <v>71638.991999999998</v>
      </c>
      <c r="O1751" s="39"/>
      <c r="P1751" s="39"/>
      <c r="Q1751" s="39"/>
      <c r="R1751" s="39"/>
      <c r="S1751" s="39"/>
      <c r="T1751" s="39">
        <v>107320.86599999999</v>
      </c>
      <c r="U1751" s="39">
        <v>0</v>
      </c>
      <c r="V1751" s="39">
        <v>-30889.513999999999</v>
      </c>
      <c r="W1751" s="39">
        <v>15068.001</v>
      </c>
      <c r="X1751" s="39">
        <v>-51013.135000000002</v>
      </c>
      <c r="Y1751" s="39">
        <v>674.91300000000001</v>
      </c>
      <c r="Z1751" s="39">
        <v>6876.8879999999999</v>
      </c>
      <c r="AA1751" s="39">
        <v>8624.625</v>
      </c>
      <c r="AB1751" s="39">
        <v>9760.4580000000005</v>
      </c>
      <c r="AC1751" s="39">
        <v>5215.8900000000003</v>
      </c>
      <c r="AD1751" s="39"/>
      <c r="AE1751" s="39"/>
      <c r="AF1751" s="39"/>
      <c r="AG1751" s="39">
        <v>107320.86599999999</v>
      </c>
      <c r="AH1751" s="39">
        <v>107320.86599999999</v>
      </c>
      <c r="AI1751" s="39">
        <v>76431.351999999999</v>
      </c>
      <c r="AJ1751" s="39">
        <v>91499.353000000003</v>
      </c>
      <c r="AK1751" s="39">
        <v>40486.218000000001</v>
      </c>
      <c r="AL1751" s="39">
        <v>41161.131000000001</v>
      </c>
      <c r="AM1751" s="39">
        <v>48038.019</v>
      </c>
      <c r="AN1751" s="39">
        <v>56662.644</v>
      </c>
      <c r="AO1751" s="39">
        <v>66423.101999999999</v>
      </c>
      <c r="AP1751" s="39">
        <v>71638.991999999998</v>
      </c>
      <c r="AQ1751" s="39">
        <v>71638.991999999998</v>
      </c>
      <c r="AR1751" s="39">
        <v>71638.991999999998</v>
      </c>
      <c r="AS1751" s="41">
        <v>71638.991999999998</v>
      </c>
    </row>
    <row r="1752" spans="1:45">
      <c r="A1752" s="50" t="s">
        <v>250</v>
      </c>
      <c r="B1752" s="19" t="s">
        <v>251</v>
      </c>
      <c r="C1752" s="15" t="s">
        <v>57</v>
      </c>
      <c r="D1752" s="15" t="s">
        <v>58</v>
      </c>
      <c r="E1752" s="15" t="s">
        <v>68</v>
      </c>
      <c r="F1752" s="15" t="s">
        <v>69</v>
      </c>
      <c r="G1752" s="15" t="s">
        <v>1163</v>
      </c>
      <c r="H1752" s="45" t="s">
        <v>1164</v>
      </c>
      <c r="I1752" s="39"/>
      <c r="J1752" s="39">
        <v>9407.2950000000001</v>
      </c>
      <c r="K1752" s="39">
        <v>9407.2950000000001</v>
      </c>
      <c r="L1752" s="39"/>
      <c r="M1752" s="39">
        <v>11234.522000000001</v>
      </c>
      <c r="N1752" s="39">
        <v>11234.522000000001</v>
      </c>
      <c r="O1752" s="39"/>
      <c r="P1752" s="39"/>
      <c r="Q1752" s="39"/>
      <c r="R1752" s="39"/>
      <c r="S1752" s="39"/>
      <c r="T1752" s="39">
        <v>66181.2</v>
      </c>
      <c r="U1752" s="39">
        <v>0</v>
      </c>
      <c r="V1752" s="39">
        <v>-53106.017999999996</v>
      </c>
      <c r="W1752" s="39">
        <v>4567.9589999999998</v>
      </c>
      <c r="X1752" s="39">
        <v>-7179.2510000000002</v>
      </c>
      <c r="Y1752" s="39">
        <v>4091.587</v>
      </c>
      <c r="Z1752" s="39">
        <v>-5148.1819999999998</v>
      </c>
      <c r="AA1752" s="39">
        <v>400.87</v>
      </c>
      <c r="AB1752" s="39">
        <v>983.47900000000004</v>
      </c>
      <c r="AC1752" s="39">
        <v>442.87799999999999</v>
      </c>
      <c r="AD1752" s="39"/>
      <c r="AE1752" s="39"/>
      <c r="AF1752" s="39"/>
      <c r="AG1752" s="39">
        <v>66181.2</v>
      </c>
      <c r="AH1752" s="39">
        <v>66181.2</v>
      </c>
      <c r="AI1752" s="39">
        <v>13075.182000000001</v>
      </c>
      <c r="AJ1752" s="39">
        <v>17643.141</v>
      </c>
      <c r="AK1752" s="39">
        <v>10463.89</v>
      </c>
      <c r="AL1752" s="39">
        <v>14555.477000000001</v>
      </c>
      <c r="AM1752" s="39">
        <v>9407.2950000000001</v>
      </c>
      <c r="AN1752" s="39">
        <v>9808.1650000000009</v>
      </c>
      <c r="AO1752" s="39">
        <v>10791.644</v>
      </c>
      <c r="AP1752" s="39">
        <v>11234.522000000001</v>
      </c>
      <c r="AQ1752" s="39">
        <v>11234.522000000001</v>
      </c>
      <c r="AR1752" s="39">
        <v>11234.522000000001</v>
      </c>
      <c r="AS1752" s="41">
        <v>11234.522000000001</v>
      </c>
    </row>
    <row r="1753" spans="1:45">
      <c r="A1753" s="50" t="s">
        <v>250</v>
      </c>
      <c r="B1753" s="19" t="s">
        <v>251</v>
      </c>
      <c r="C1753" s="15" t="s">
        <v>57</v>
      </c>
      <c r="D1753" s="15" t="s">
        <v>58</v>
      </c>
      <c r="E1753" s="15" t="s">
        <v>68</v>
      </c>
      <c r="F1753" s="15" t="s">
        <v>69</v>
      </c>
      <c r="G1753" s="15" t="s">
        <v>1165</v>
      </c>
      <c r="H1753" s="45" t="s">
        <v>1134</v>
      </c>
      <c r="I1753" s="39">
        <v>415465.36599999998</v>
      </c>
      <c r="J1753" s="39">
        <v>217286.122</v>
      </c>
      <c r="K1753" s="39">
        <v>217286.122</v>
      </c>
      <c r="L1753" s="39">
        <v>87433.725999999995</v>
      </c>
      <c r="M1753" s="39">
        <v>219113.34899999999</v>
      </c>
      <c r="N1753" s="39">
        <v>219113.34899999999</v>
      </c>
      <c r="O1753" s="39">
        <v>87433.725999999995</v>
      </c>
      <c r="P1753" s="39">
        <v>536146.24600000004</v>
      </c>
      <c r="Q1753" s="39"/>
      <c r="R1753" s="39"/>
      <c r="S1753" s="39">
        <v>22330.234</v>
      </c>
      <c r="T1753" s="39">
        <v>259228.302</v>
      </c>
      <c r="U1753" s="39">
        <v>0</v>
      </c>
      <c r="V1753" s="39">
        <v>-38274.292999999998</v>
      </c>
      <c r="W1753" s="39">
        <v>4567.9589999999998</v>
      </c>
      <c r="X1753" s="39">
        <v>-7179.2510000000002</v>
      </c>
      <c r="Y1753" s="39">
        <v>4091.587</v>
      </c>
      <c r="Z1753" s="39">
        <v>-5148.1819999999998</v>
      </c>
      <c r="AA1753" s="39">
        <v>400.87</v>
      </c>
      <c r="AB1753" s="39">
        <v>983.47900000000004</v>
      </c>
      <c r="AC1753" s="39">
        <v>442.87799999999999</v>
      </c>
      <c r="AD1753" s="39"/>
      <c r="AE1753" s="39"/>
      <c r="AF1753" s="39"/>
      <c r="AG1753" s="39">
        <v>259228.302</v>
      </c>
      <c r="AH1753" s="39">
        <v>259228.302</v>
      </c>
      <c r="AI1753" s="39">
        <v>220954.00899999999</v>
      </c>
      <c r="AJ1753" s="39">
        <v>225521.96799999999</v>
      </c>
      <c r="AK1753" s="39">
        <v>218342.717</v>
      </c>
      <c r="AL1753" s="39">
        <v>222434.304</v>
      </c>
      <c r="AM1753" s="39">
        <v>217286.122</v>
      </c>
      <c r="AN1753" s="39">
        <v>217686.992</v>
      </c>
      <c r="AO1753" s="39">
        <v>218670.47099999999</v>
      </c>
      <c r="AP1753" s="39">
        <v>219113.34899999999</v>
      </c>
      <c r="AQ1753" s="39">
        <v>219113.34899999999</v>
      </c>
      <c r="AR1753" s="39">
        <v>219113.34899999999</v>
      </c>
      <c r="AS1753" s="41">
        <v>219113.34899999999</v>
      </c>
    </row>
    <row r="1754" spans="1:45">
      <c r="A1754" s="50" t="s">
        <v>250</v>
      </c>
      <c r="B1754" s="19" t="s">
        <v>251</v>
      </c>
      <c r="C1754" s="15" t="s">
        <v>57</v>
      </c>
      <c r="D1754" s="15" t="s">
        <v>58</v>
      </c>
      <c r="E1754" s="15" t="s">
        <v>68</v>
      </c>
      <c r="F1754" s="15" t="s">
        <v>69</v>
      </c>
      <c r="G1754" s="15" t="s">
        <v>1166</v>
      </c>
      <c r="H1754" s="45" t="s">
        <v>1167</v>
      </c>
      <c r="I1754" s="39">
        <v>356807.61099999998</v>
      </c>
      <c r="J1754" s="39">
        <v>297651.93199999997</v>
      </c>
      <c r="K1754" s="39">
        <v>297651.93199999997</v>
      </c>
      <c r="L1754" s="39">
        <v>104072.38</v>
      </c>
      <c r="M1754" s="39">
        <v>299479.15899999999</v>
      </c>
      <c r="N1754" s="39">
        <v>299479.15899999999</v>
      </c>
      <c r="O1754" s="39">
        <v>104072.38</v>
      </c>
      <c r="P1754" s="39">
        <v>719585.53500000003</v>
      </c>
      <c r="Q1754" s="39"/>
      <c r="R1754" s="39"/>
      <c r="S1754" s="39">
        <v>11924.27</v>
      </c>
      <c r="T1754" s="39">
        <v>326817.087</v>
      </c>
      <c r="U1754" s="39">
        <v>0</v>
      </c>
      <c r="V1754" s="39">
        <v>-25497.268</v>
      </c>
      <c r="W1754" s="39">
        <v>4567.9589999999998</v>
      </c>
      <c r="X1754" s="39">
        <v>-7179.2510000000002</v>
      </c>
      <c r="Y1754" s="39">
        <v>4091.587</v>
      </c>
      <c r="Z1754" s="39">
        <v>-5148.1819999999998</v>
      </c>
      <c r="AA1754" s="39">
        <v>400.87</v>
      </c>
      <c r="AB1754" s="39">
        <v>983.47900000000004</v>
      </c>
      <c r="AC1754" s="39">
        <v>442.87799999999999</v>
      </c>
      <c r="AD1754" s="39"/>
      <c r="AE1754" s="39"/>
      <c r="AF1754" s="39"/>
      <c r="AG1754" s="39">
        <v>326817.087</v>
      </c>
      <c r="AH1754" s="39">
        <v>326817.087</v>
      </c>
      <c r="AI1754" s="39">
        <v>301319.81900000002</v>
      </c>
      <c r="AJ1754" s="39">
        <v>305887.77799999999</v>
      </c>
      <c r="AK1754" s="39">
        <v>298708.527</v>
      </c>
      <c r="AL1754" s="39">
        <v>302800.114</v>
      </c>
      <c r="AM1754" s="39">
        <v>297651.93199999997</v>
      </c>
      <c r="AN1754" s="39">
        <v>298052.80200000003</v>
      </c>
      <c r="AO1754" s="39">
        <v>299036.28100000002</v>
      </c>
      <c r="AP1754" s="39">
        <v>299479.15899999999</v>
      </c>
      <c r="AQ1754" s="39">
        <v>299479.15899999999</v>
      </c>
      <c r="AR1754" s="39">
        <v>299479.15899999999</v>
      </c>
      <c r="AS1754" s="41">
        <v>299479.15899999999</v>
      </c>
    </row>
    <row r="1755" spans="1:45">
      <c r="A1755" s="50" t="s">
        <v>250</v>
      </c>
      <c r="B1755" s="19" t="s">
        <v>251</v>
      </c>
      <c r="C1755" s="15" t="s">
        <v>57</v>
      </c>
      <c r="D1755" s="15" t="s">
        <v>58</v>
      </c>
      <c r="E1755" s="15" t="s">
        <v>68</v>
      </c>
      <c r="F1755" s="15" t="s">
        <v>69</v>
      </c>
      <c r="G1755" s="15" t="s">
        <v>1170</v>
      </c>
      <c r="H1755" s="45" t="s">
        <v>1171</v>
      </c>
      <c r="I1755" s="39">
        <v>33919.248</v>
      </c>
      <c r="J1755" s="39">
        <v>9407.2950000000001</v>
      </c>
      <c r="K1755" s="39">
        <v>9407.2950000000001</v>
      </c>
      <c r="L1755" s="39">
        <v>7138.2269999999999</v>
      </c>
      <c r="M1755" s="39">
        <v>11234.522000000001</v>
      </c>
      <c r="N1755" s="39">
        <v>11234.522000000001</v>
      </c>
      <c r="O1755" s="39">
        <v>7138.2269999999999</v>
      </c>
      <c r="P1755" s="39">
        <v>43771.824999999997</v>
      </c>
      <c r="Q1755" s="39"/>
      <c r="R1755" s="39"/>
      <c r="S1755" s="39">
        <v>1823.076</v>
      </c>
      <c r="T1755" s="39">
        <v>66181.2</v>
      </c>
      <c r="U1755" s="39">
        <v>0</v>
      </c>
      <c r="V1755" s="39">
        <v>-53106.017999999996</v>
      </c>
      <c r="W1755" s="39">
        <v>4567.9589999999998</v>
      </c>
      <c r="X1755" s="39">
        <v>-7179.2510000000002</v>
      </c>
      <c r="Y1755" s="39">
        <v>4091.587</v>
      </c>
      <c r="Z1755" s="39">
        <v>-5148.1819999999998</v>
      </c>
      <c r="AA1755" s="39">
        <v>400.87</v>
      </c>
      <c r="AB1755" s="39">
        <v>983.47900000000004</v>
      </c>
      <c r="AC1755" s="39">
        <v>442.87799999999999</v>
      </c>
      <c r="AD1755" s="39"/>
      <c r="AE1755" s="39"/>
      <c r="AF1755" s="39"/>
      <c r="AG1755" s="39">
        <v>66181.2</v>
      </c>
      <c r="AH1755" s="39">
        <v>66181.2</v>
      </c>
      <c r="AI1755" s="39">
        <v>13075.182000000001</v>
      </c>
      <c r="AJ1755" s="39">
        <v>17643.141</v>
      </c>
      <c r="AK1755" s="39">
        <v>10463.89</v>
      </c>
      <c r="AL1755" s="39">
        <v>14555.477000000001</v>
      </c>
      <c r="AM1755" s="39">
        <v>9407.2950000000001</v>
      </c>
      <c r="AN1755" s="39">
        <v>9808.1650000000009</v>
      </c>
      <c r="AO1755" s="39">
        <v>10791.644</v>
      </c>
      <c r="AP1755" s="39">
        <v>11234.522000000001</v>
      </c>
      <c r="AQ1755" s="39">
        <v>11234.522000000001</v>
      </c>
      <c r="AR1755" s="39">
        <v>11234.522000000001</v>
      </c>
      <c r="AS1755" s="41">
        <v>11234.522000000001</v>
      </c>
    </row>
    <row r="1756" spans="1:45">
      <c r="A1756" s="50" t="s">
        <v>250</v>
      </c>
      <c r="B1756" s="19" t="s">
        <v>251</v>
      </c>
      <c r="C1756" s="15" t="s">
        <v>57</v>
      </c>
      <c r="D1756" s="15" t="s">
        <v>58</v>
      </c>
      <c r="E1756" s="15" t="s">
        <v>68</v>
      </c>
      <c r="F1756" s="15" t="s">
        <v>69</v>
      </c>
      <c r="G1756" s="15" t="s">
        <v>1172</v>
      </c>
      <c r="H1756" s="45" t="s">
        <v>1173</v>
      </c>
      <c r="I1756" s="39">
        <v>139024</v>
      </c>
      <c r="J1756" s="39">
        <v>48283.394999999997</v>
      </c>
      <c r="K1756" s="39">
        <v>48283.394999999997</v>
      </c>
      <c r="L1756" s="39">
        <v>-7159.2139999999999</v>
      </c>
      <c r="M1756" s="39">
        <v>50110.622000000003</v>
      </c>
      <c r="N1756" s="39">
        <v>50110.622000000003</v>
      </c>
      <c r="O1756" s="39">
        <v>-7159.2139999999999</v>
      </c>
      <c r="P1756" s="39">
        <v>43590.616999999998</v>
      </c>
      <c r="Q1756" s="39"/>
      <c r="R1756" s="39"/>
      <c r="S1756" s="39">
        <v>-6694.31</v>
      </c>
      <c r="T1756" s="39">
        <v>205205.2</v>
      </c>
      <c r="U1756" s="39">
        <v>0</v>
      </c>
      <c r="V1756" s="39">
        <v>-153253.91800000001</v>
      </c>
      <c r="W1756" s="39">
        <v>4567.9589999999998</v>
      </c>
      <c r="X1756" s="39">
        <v>-7179.2510000000002</v>
      </c>
      <c r="Y1756" s="39">
        <v>4174.4570000000003</v>
      </c>
      <c r="Z1756" s="39">
        <v>-5231.0519999999997</v>
      </c>
      <c r="AA1756" s="39">
        <v>400.87</v>
      </c>
      <c r="AB1756" s="39">
        <v>983.47900000000004</v>
      </c>
      <c r="AC1756" s="39">
        <v>442.87799999999999</v>
      </c>
      <c r="AD1756" s="39"/>
      <c r="AE1756" s="39"/>
      <c r="AF1756" s="39"/>
      <c r="AG1756" s="39">
        <v>205205.2</v>
      </c>
      <c r="AH1756" s="39">
        <v>205205.2</v>
      </c>
      <c r="AI1756" s="39">
        <v>51951.281999999999</v>
      </c>
      <c r="AJ1756" s="39">
        <v>56519.241000000002</v>
      </c>
      <c r="AK1756" s="39">
        <v>49339.99</v>
      </c>
      <c r="AL1756" s="39">
        <v>53514.447</v>
      </c>
      <c r="AM1756" s="39">
        <v>48283.394999999997</v>
      </c>
      <c r="AN1756" s="39">
        <v>48684.264999999999</v>
      </c>
      <c r="AO1756" s="39">
        <v>49667.743999999999</v>
      </c>
      <c r="AP1756" s="39">
        <v>50110.622000000003</v>
      </c>
      <c r="AQ1756" s="39">
        <v>50110.622000000003</v>
      </c>
      <c r="AR1756" s="39">
        <v>50110.622000000003</v>
      </c>
      <c r="AS1756" s="41">
        <v>50110.622000000003</v>
      </c>
    </row>
    <row r="1757" spans="1:45">
      <c r="A1757" s="23" t="s">
        <v>252</v>
      </c>
      <c r="B1757" s="21" t="s">
        <v>253</v>
      </c>
      <c r="C1757" s="15" t="s">
        <v>57</v>
      </c>
      <c r="D1757" s="15" t="s">
        <v>58</v>
      </c>
      <c r="E1757" s="15" t="s">
        <v>59</v>
      </c>
      <c r="F1757" s="15" t="s">
        <v>60</v>
      </c>
      <c r="G1757" s="15" t="s">
        <v>1136</v>
      </c>
      <c r="H1757" s="45" t="s">
        <v>1137</v>
      </c>
      <c r="I1757" s="39"/>
      <c r="J1757" s="39">
        <v>-383150.08799999999</v>
      </c>
      <c r="K1757" s="39">
        <v>0</v>
      </c>
      <c r="L1757" s="39"/>
      <c r="M1757" s="39">
        <v>-314685.36900000001</v>
      </c>
      <c r="N1757" s="39">
        <v>0</v>
      </c>
      <c r="O1757" s="39"/>
      <c r="P1757" s="39"/>
      <c r="Q1757" s="39">
        <v>314685.36900000001</v>
      </c>
      <c r="R1757" s="39"/>
      <c r="S1757" s="39"/>
      <c r="T1757" s="39"/>
      <c r="U1757" s="39"/>
      <c r="V1757" s="39"/>
      <c r="W1757" s="39">
        <v>-338838.06</v>
      </c>
      <c r="X1757" s="39">
        <v>-139371.266</v>
      </c>
      <c r="Y1757" s="39">
        <v>-12215.968999999999</v>
      </c>
      <c r="Z1757" s="39">
        <v>327062.59100000001</v>
      </c>
      <c r="AA1757" s="39">
        <v>-125436.898</v>
      </c>
      <c r="AB1757" s="39">
        <v>-26504.065999999999</v>
      </c>
      <c r="AC1757" s="39">
        <v>618.29899999999998</v>
      </c>
      <c r="AD1757" s="39">
        <v>314685.36900000001</v>
      </c>
      <c r="AE1757" s="39"/>
      <c r="AF1757" s="39"/>
      <c r="AG1757" s="39"/>
      <c r="AH1757" s="39"/>
      <c r="AI1757" s="39"/>
      <c r="AJ1757" s="39">
        <v>-338838.06</v>
      </c>
      <c r="AK1757" s="39">
        <v>-478209.326</v>
      </c>
      <c r="AL1757" s="39">
        <v>-490425.29499999998</v>
      </c>
      <c r="AM1757" s="39">
        <v>-163362.704</v>
      </c>
      <c r="AN1757" s="39">
        <v>-288799.60200000001</v>
      </c>
      <c r="AO1757" s="39">
        <v>-315303.66800000001</v>
      </c>
      <c r="AP1757" s="39">
        <v>-314685.36900000001</v>
      </c>
      <c r="AQ1757" s="39">
        <v>0</v>
      </c>
      <c r="AR1757" s="39">
        <v>0</v>
      </c>
      <c r="AS1757" s="41">
        <v>0</v>
      </c>
    </row>
    <row r="1758" spans="1:45">
      <c r="A1758" s="23" t="s">
        <v>252</v>
      </c>
      <c r="B1758" s="21" t="s">
        <v>253</v>
      </c>
      <c r="C1758" s="15" t="s">
        <v>57</v>
      </c>
      <c r="D1758" s="15" t="s">
        <v>58</v>
      </c>
      <c r="E1758" s="15" t="s">
        <v>66</v>
      </c>
      <c r="F1758" s="15" t="s">
        <v>67</v>
      </c>
      <c r="G1758" s="15" t="s">
        <v>1131</v>
      </c>
      <c r="H1758" s="45" t="s">
        <v>1132</v>
      </c>
      <c r="I1758" s="39">
        <v>0</v>
      </c>
      <c r="J1758" s="39"/>
      <c r="K1758" s="39"/>
      <c r="L1758" s="39"/>
      <c r="M1758" s="39"/>
      <c r="N1758" s="39"/>
      <c r="O1758" s="39"/>
      <c r="P1758" s="39">
        <v>0</v>
      </c>
      <c r="Q1758" s="39"/>
      <c r="R1758" s="39"/>
      <c r="S1758" s="39">
        <v>0</v>
      </c>
      <c r="T1758" s="39"/>
      <c r="U1758" s="39"/>
      <c r="V1758" s="39"/>
      <c r="W1758" s="39"/>
      <c r="X1758" s="39"/>
      <c r="Y1758" s="39"/>
      <c r="Z1758" s="39"/>
      <c r="AA1758" s="39"/>
      <c r="AB1758" s="39"/>
      <c r="AC1758" s="39"/>
      <c r="AD1758" s="39"/>
      <c r="AE1758" s="39"/>
      <c r="AF1758" s="39"/>
      <c r="AG1758" s="39"/>
      <c r="AH1758" s="39"/>
      <c r="AI1758" s="39"/>
      <c r="AJ1758" s="39"/>
      <c r="AK1758" s="39"/>
      <c r="AL1758" s="39"/>
      <c r="AM1758" s="39"/>
      <c r="AN1758" s="39"/>
      <c r="AO1758" s="39"/>
      <c r="AP1758" s="39"/>
      <c r="AQ1758" s="39"/>
      <c r="AR1758" s="39"/>
      <c r="AS1758" s="41"/>
    </row>
    <row r="1759" spans="1:45">
      <c r="A1759" s="23" t="s">
        <v>252</v>
      </c>
      <c r="B1759" s="21" t="s">
        <v>253</v>
      </c>
      <c r="C1759" s="15" t="s">
        <v>57</v>
      </c>
      <c r="D1759" s="15" t="s">
        <v>58</v>
      </c>
      <c r="E1759" s="15" t="s">
        <v>66</v>
      </c>
      <c r="F1759" s="15" t="s">
        <v>67</v>
      </c>
      <c r="G1759" s="15" t="s">
        <v>1133</v>
      </c>
      <c r="H1759" s="45" t="s">
        <v>1134</v>
      </c>
      <c r="I1759" s="39">
        <v>0</v>
      </c>
      <c r="J1759" s="39"/>
      <c r="K1759" s="39"/>
      <c r="L1759" s="39"/>
      <c r="M1759" s="39"/>
      <c r="N1759" s="39"/>
      <c r="O1759" s="39"/>
      <c r="P1759" s="39">
        <v>0</v>
      </c>
      <c r="Q1759" s="39"/>
      <c r="R1759" s="39"/>
      <c r="S1759" s="39">
        <v>0</v>
      </c>
      <c r="T1759" s="39"/>
      <c r="U1759" s="39"/>
      <c r="V1759" s="39"/>
      <c r="W1759" s="39"/>
      <c r="X1759" s="39"/>
      <c r="Y1759" s="39"/>
      <c r="Z1759" s="39"/>
      <c r="AA1759" s="39"/>
      <c r="AB1759" s="39"/>
      <c r="AC1759" s="39"/>
      <c r="AD1759" s="39"/>
      <c r="AE1759" s="39"/>
      <c r="AF1759" s="39"/>
      <c r="AG1759" s="39"/>
      <c r="AH1759" s="39"/>
      <c r="AI1759" s="39"/>
      <c r="AJ1759" s="39"/>
      <c r="AK1759" s="39"/>
      <c r="AL1759" s="39"/>
      <c r="AM1759" s="39"/>
      <c r="AN1759" s="39"/>
      <c r="AO1759" s="39"/>
      <c r="AP1759" s="39"/>
      <c r="AQ1759" s="39"/>
      <c r="AR1759" s="39"/>
      <c r="AS1759" s="41"/>
    </row>
    <row r="1760" spans="1:45">
      <c r="A1760" s="23" t="s">
        <v>252</v>
      </c>
      <c r="B1760" s="21" t="s">
        <v>253</v>
      </c>
      <c r="C1760" s="15" t="s">
        <v>57</v>
      </c>
      <c r="D1760" s="15" t="s">
        <v>58</v>
      </c>
      <c r="E1760" s="15" t="s">
        <v>66</v>
      </c>
      <c r="F1760" s="15" t="s">
        <v>67</v>
      </c>
      <c r="G1760" s="15" t="s">
        <v>1146</v>
      </c>
      <c r="H1760" s="45" t="s">
        <v>1147</v>
      </c>
      <c r="I1760" s="39">
        <v>462669.18599999999</v>
      </c>
      <c r="J1760" s="39">
        <v>69401.558999999994</v>
      </c>
      <c r="K1760" s="39">
        <v>69401.558999999994</v>
      </c>
      <c r="L1760" s="39">
        <v>1065817.098</v>
      </c>
      <c r="M1760" s="39">
        <v>86725.361999999994</v>
      </c>
      <c r="N1760" s="39">
        <v>86725.361999999994</v>
      </c>
      <c r="O1760" s="39">
        <v>1065817.098</v>
      </c>
      <c r="P1760" s="39">
        <v>782869.03200000001</v>
      </c>
      <c r="Q1760" s="39"/>
      <c r="R1760" s="39"/>
      <c r="S1760" s="39">
        <v>47432.019</v>
      </c>
      <c r="T1760" s="39">
        <v>239539.90900000001</v>
      </c>
      <c r="U1760" s="39">
        <v>0</v>
      </c>
      <c r="V1760" s="39">
        <v>-167395.85500000001</v>
      </c>
      <c r="W1760" s="39">
        <v>19396.650000000001</v>
      </c>
      <c r="X1760" s="39">
        <v>-21624.639999999999</v>
      </c>
      <c r="Y1760" s="39">
        <v>16090.013000000001</v>
      </c>
      <c r="Z1760" s="39">
        <v>-16604.518</v>
      </c>
      <c r="AA1760" s="39">
        <v>4462.5209999999997</v>
      </c>
      <c r="AB1760" s="39">
        <v>6381.7960000000003</v>
      </c>
      <c r="AC1760" s="39">
        <v>6479.4859999999999</v>
      </c>
      <c r="AD1760" s="39"/>
      <c r="AE1760" s="39"/>
      <c r="AF1760" s="39"/>
      <c r="AG1760" s="39">
        <v>239539.90900000001</v>
      </c>
      <c r="AH1760" s="39">
        <v>239539.90900000001</v>
      </c>
      <c r="AI1760" s="39">
        <v>72144.054000000004</v>
      </c>
      <c r="AJ1760" s="39">
        <v>91540.703999999998</v>
      </c>
      <c r="AK1760" s="39">
        <v>69916.063999999998</v>
      </c>
      <c r="AL1760" s="39">
        <v>86006.077000000005</v>
      </c>
      <c r="AM1760" s="39">
        <v>69401.558999999994</v>
      </c>
      <c r="AN1760" s="39">
        <v>73864.08</v>
      </c>
      <c r="AO1760" s="39">
        <v>80245.876000000004</v>
      </c>
      <c r="AP1760" s="39">
        <v>86725.361999999994</v>
      </c>
      <c r="AQ1760" s="39">
        <v>86725.361999999994</v>
      </c>
      <c r="AR1760" s="39">
        <v>86725.361999999994</v>
      </c>
      <c r="AS1760" s="41">
        <v>86725.361999999994</v>
      </c>
    </row>
    <row r="1761" spans="1:45">
      <c r="A1761" s="23" t="s">
        <v>252</v>
      </c>
      <c r="B1761" s="21" t="s">
        <v>253</v>
      </c>
      <c r="C1761" s="15" t="s">
        <v>57</v>
      </c>
      <c r="D1761" s="15" t="s">
        <v>58</v>
      </c>
      <c r="E1761" s="15" t="s">
        <v>66</v>
      </c>
      <c r="F1761" s="15" t="s">
        <v>67</v>
      </c>
      <c r="G1761" s="15" t="s">
        <v>1149</v>
      </c>
      <c r="H1761" s="45" t="s">
        <v>1150</v>
      </c>
      <c r="I1761" s="39">
        <v>120655.50900000001</v>
      </c>
      <c r="J1761" s="39">
        <v>56617.252999999997</v>
      </c>
      <c r="K1761" s="39">
        <v>56617.252999999997</v>
      </c>
      <c r="L1761" s="39">
        <v>201318.98300000001</v>
      </c>
      <c r="M1761" s="39">
        <v>76628.327000000005</v>
      </c>
      <c r="N1761" s="39">
        <v>76628.327000000005</v>
      </c>
      <c r="O1761" s="39">
        <v>201318.98300000001</v>
      </c>
      <c r="P1761" s="39">
        <v>116009.451</v>
      </c>
      <c r="Q1761" s="39"/>
      <c r="R1761" s="39"/>
      <c r="S1761" s="39">
        <v>-813.96400000000006</v>
      </c>
      <c r="T1761" s="39">
        <v>80492.239000000001</v>
      </c>
      <c r="U1761" s="39">
        <v>0</v>
      </c>
      <c r="V1761" s="39">
        <v>-8316.2620000000006</v>
      </c>
      <c r="W1761" s="39">
        <v>21016.263999999999</v>
      </c>
      <c r="X1761" s="39">
        <v>-32923.406000000003</v>
      </c>
      <c r="Y1761" s="39">
        <v>20297.719000000001</v>
      </c>
      <c r="Z1761" s="39">
        <v>-23949.300999999999</v>
      </c>
      <c r="AA1761" s="39">
        <v>4812.8090000000002</v>
      </c>
      <c r="AB1761" s="39">
        <v>7607.6009999999997</v>
      </c>
      <c r="AC1761" s="39">
        <v>7590.6639999999998</v>
      </c>
      <c r="AD1761" s="39"/>
      <c r="AE1761" s="39"/>
      <c r="AF1761" s="39"/>
      <c r="AG1761" s="39">
        <v>80492.239000000001</v>
      </c>
      <c r="AH1761" s="39">
        <v>80492.239000000001</v>
      </c>
      <c r="AI1761" s="39">
        <v>72175.976999999999</v>
      </c>
      <c r="AJ1761" s="39">
        <v>93192.240999999995</v>
      </c>
      <c r="AK1761" s="39">
        <v>60268.834999999999</v>
      </c>
      <c r="AL1761" s="39">
        <v>80566.554000000004</v>
      </c>
      <c r="AM1761" s="39">
        <v>56617.252999999997</v>
      </c>
      <c r="AN1761" s="39">
        <v>61430.061999999998</v>
      </c>
      <c r="AO1761" s="39">
        <v>69037.663</v>
      </c>
      <c r="AP1761" s="39">
        <v>76628.327000000005</v>
      </c>
      <c r="AQ1761" s="39">
        <v>76628.327000000005</v>
      </c>
      <c r="AR1761" s="39">
        <v>76628.327000000005</v>
      </c>
      <c r="AS1761" s="41">
        <v>76628.327000000005</v>
      </c>
    </row>
    <row r="1762" spans="1:45">
      <c r="A1762" s="23" t="s">
        <v>252</v>
      </c>
      <c r="B1762" s="21" t="s">
        <v>253</v>
      </c>
      <c r="C1762" s="15" t="s">
        <v>57</v>
      </c>
      <c r="D1762" s="15" t="s">
        <v>58</v>
      </c>
      <c r="E1762" s="15" t="s">
        <v>66</v>
      </c>
      <c r="F1762" s="15" t="s">
        <v>67</v>
      </c>
      <c r="G1762" s="15" t="s">
        <v>1151</v>
      </c>
      <c r="H1762" s="45" t="s">
        <v>1152</v>
      </c>
      <c r="I1762" s="39">
        <v>686057.49399999995</v>
      </c>
      <c r="J1762" s="39">
        <v>586944.58900000004</v>
      </c>
      <c r="K1762" s="39">
        <v>586944.58900000004</v>
      </c>
      <c r="L1762" s="39">
        <v>1329573.8589999999</v>
      </c>
      <c r="M1762" s="39">
        <v>794307.93500000006</v>
      </c>
      <c r="N1762" s="39">
        <v>794307.93500000006</v>
      </c>
      <c r="O1762" s="39">
        <v>1329573.8589999999</v>
      </c>
      <c r="P1762" s="39">
        <v>770879.78200000001</v>
      </c>
      <c r="Q1762" s="39"/>
      <c r="R1762" s="39"/>
      <c r="S1762" s="39">
        <v>32413.187999999998</v>
      </c>
      <c r="T1762" s="39">
        <v>834810.34400000004</v>
      </c>
      <c r="U1762" s="39">
        <v>0</v>
      </c>
      <c r="V1762" s="39">
        <v>-297566.587</v>
      </c>
      <c r="W1762" s="39">
        <v>191134.15900000001</v>
      </c>
      <c r="X1762" s="39">
        <v>-181018.78099999999</v>
      </c>
      <c r="Y1762" s="39">
        <v>105612.20299999999</v>
      </c>
      <c r="Z1762" s="39">
        <v>-66026.748999999996</v>
      </c>
      <c r="AA1762" s="39">
        <v>59776.987999999998</v>
      </c>
      <c r="AB1762" s="39">
        <v>74946.790999999997</v>
      </c>
      <c r="AC1762" s="39">
        <v>72639.566999999995</v>
      </c>
      <c r="AD1762" s="39"/>
      <c r="AE1762" s="39"/>
      <c r="AF1762" s="39"/>
      <c r="AG1762" s="39">
        <v>834810.34400000004</v>
      </c>
      <c r="AH1762" s="39">
        <v>834810.34400000004</v>
      </c>
      <c r="AI1762" s="39">
        <v>537243.75699999998</v>
      </c>
      <c r="AJ1762" s="39">
        <v>728377.91599999997</v>
      </c>
      <c r="AK1762" s="39">
        <v>547359.13500000001</v>
      </c>
      <c r="AL1762" s="39">
        <v>652971.33799999999</v>
      </c>
      <c r="AM1762" s="39">
        <v>586944.58900000004</v>
      </c>
      <c r="AN1762" s="39">
        <v>646721.57700000005</v>
      </c>
      <c r="AO1762" s="39">
        <v>721668.36800000002</v>
      </c>
      <c r="AP1762" s="39">
        <v>794307.93500000006</v>
      </c>
      <c r="AQ1762" s="39">
        <v>794307.93500000006</v>
      </c>
      <c r="AR1762" s="39">
        <v>794307.93500000006</v>
      </c>
      <c r="AS1762" s="41">
        <v>794307.93500000006</v>
      </c>
    </row>
    <row r="1763" spans="1:45">
      <c r="A1763" s="23" t="s">
        <v>252</v>
      </c>
      <c r="B1763" s="21" t="s">
        <v>253</v>
      </c>
      <c r="C1763" s="15" t="s">
        <v>57</v>
      </c>
      <c r="D1763" s="15" t="s">
        <v>58</v>
      </c>
      <c r="E1763" s="15" t="s">
        <v>66</v>
      </c>
      <c r="F1763" s="15" t="s">
        <v>67</v>
      </c>
      <c r="G1763" s="15" t="s">
        <v>1153</v>
      </c>
      <c r="H1763" s="45" t="s">
        <v>1154</v>
      </c>
      <c r="I1763" s="39">
        <v>248435.114</v>
      </c>
      <c r="J1763" s="39">
        <v>217108.75399999999</v>
      </c>
      <c r="K1763" s="39">
        <v>217108.75399999999</v>
      </c>
      <c r="L1763" s="39">
        <v>379191.31300000002</v>
      </c>
      <c r="M1763" s="39">
        <v>285916.277</v>
      </c>
      <c r="N1763" s="39">
        <v>285916.277</v>
      </c>
      <c r="O1763" s="39">
        <v>379191.31300000002</v>
      </c>
      <c r="P1763" s="39">
        <v>202560.93799999999</v>
      </c>
      <c r="Q1763" s="39"/>
      <c r="R1763" s="39"/>
      <c r="S1763" s="39">
        <v>8941.5779999999995</v>
      </c>
      <c r="T1763" s="39">
        <v>223147.13099999999</v>
      </c>
      <c r="U1763" s="39">
        <v>0</v>
      </c>
      <c r="V1763" s="39">
        <v>-26805.508000000002</v>
      </c>
      <c r="W1763" s="39">
        <v>54192.368000000002</v>
      </c>
      <c r="X1763" s="39">
        <v>-46517.262999999999</v>
      </c>
      <c r="Y1763" s="39">
        <v>43763.608</v>
      </c>
      <c r="Z1763" s="39">
        <v>-30671.581999999999</v>
      </c>
      <c r="AA1763" s="39">
        <v>18923.043000000001</v>
      </c>
      <c r="AB1763" s="39">
        <v>25249.873</v>
      </c>
      <c r="AC1763" s="39">
        <v>24634.607</v>
      </c>
      <c r="AD1763" s="39"/>
      <c r="AE1763" s="39"/>
      <c r="AF1763" s="39"/>
      <c r="AG1763" s="39">
        <v>223147.13099999999</v>
      </c>
      <c r="AH1763" s="39">
        <v>223147.13099999999</v>
      </c>
      <c r="AI1763" s="39">
        <v>196341.62299999999</v>
      </c>
      <c r="AJ1763" s="39">
        <v>250533.99100000001</v>
      </c>
      <c r="AK1763" s="39">
        <v>204016.728</v>
      </c>
      <c r="AL1763" s="39">
        <v>247780.33600000001</v>
      </c>
      <c r="AM1763" s="39">
        <v>217108.75399999999</v>
      </c>
      <c r="AN1763" s="39">
        <v>236031.79699999999</v>
      </c>
      <c r="AO1763" s="39">
        <v>261281.67</v>
      </c>
      <c r="AP1763" s="39">
        <v>285916.277</v>
      </c>
      <c r="AQ1763" s="39">
        <v>285916.277</v>
      </c>
      <c r="AR1763" s="39">
        <v>285916.277</v>
      </c>
      <c r="AS1763" s="41">
        <v>285916.277</v>
      </c>
    </row>
    <row r="1764" spans="1:45">
      <c r="A1764" s="23" t="s">
        <v>252</v>
      </c>
      <c r="B1764" s="21" t="s">
        <v>253</v>
      </c>
      <c r="C1764" s="15" t="s">
        <v>57</v>
      </c>
      <c r="D1764" s="15" t="s">
        <v>58</v>
      </c>
      <c r="E1764" s="15" t="s">
        <v>66</v>
      </c>
      <c r="F1764" s="15" t="s">
        <v>67</v>
      </c>
      <c r="G1764" s="15" t="s">
        <v>1155</v>
      </c>
      <c r="H1764" s="45" t="s">
        <v>1156</v>
      </c>
      <c r="I1764" s="39">
        <v>1242119.21</v>
      </c>
      <c r="J1764" s="39">
        <v>500529.84600000002</v>
      </c>
      <c r="K1764" s="39">
        <v>500529.84600000002</v>
      </c>
      <c r="L1764" s="39">
        <v>2772979.79</v>
      </c>
      <c r="M1764" s="39">
        <v>975943.52899999998</v>
      </c>
      <c r="N1764" s="39">
        <v>975943.52899999998</v>
      </c>
      <c r="O1764" s="39">
        <v>2772979.79</v>
      </c>
      <c r="P1764" s="39">
        <v>1546666.48</v>
      </c>
      <c r="Q1764" s="39"/>
      <c r="R1764" s="39"/>
      <c r="S1764" s="39">
        <v>61655.976000000002</v>
      </c>
      <c r="T1764" s="39">
        <v>398690.55099999998</v>
      </c>
      <c r="U1764" s="39">
        <v>0</v>
      </c>
      <c r="V1764" s="39">
        <v>318541.37599999999</v>
      </c>
      <c r="W1764" s="39">
        <v>212230.06</v>
      </c>
      <c r="X1764" s="39">
        <v>-205010.894</v>
      </c>
      <c r="Y1764" s="39">
        <v>127402.80499999999</v>
      </c>
      <c r="Z1764" s="39">
        <v>-75787.464999999997</v>
      </c>
      <c r="AA1764" s="39">
        <v>57962.824999999997</v>
      </c>
      <c r="AB1764" s="39">
        <v>73128.846000000005</v>
      </c>
      <c r="AC1764" s="39">
        <v>68785.425000000003</v>
      </c>
      <c r="AD1764" s="39"/>
      <c r="AE1764" s="39"/>
      <c r="AF1764" s="39"/>
      <c r="AG1764" s="39">
        <v>398690.55099999998</v>
      </c>
      <c r="AH1764" s="39">
        <v>398690.55099999998</v>
      </c>
      <c r="AI1764" s="39">
        <v>717231.92700000003</v>
      </c>
      <c r="AJ1764" s="39">
        <v>929461.98699999996</v>
      </c>
      <c r="AK1764" s="39">
        <v>724451.09299999999</v>
      </c>
      <c r="AL1764" s="39">
        <v>851853.89800000004</v>
      </c>
      <c r="AM1764" s="39">
        <v>776066.43299999996</v>
      </c>
      <c r="AN1764" s="39">
        <v>834029.25800000003</v>
      </c>
      <c r="AO1764" s="39">
        <v>907158.10400000005</v>
      </c>
      <c r="AP1764" s="39">
        <v>975943.52899999998</v>
      </c>
      <c r="AQ1764" s="39">
        <v>975943.52899999998</v>
      </c>
      <c r="AR1764" s="39">
        <v>975943.52899999998</v>
      </c>
      <c r="AS1764" s="41">
        <v>975943.52899999998</v>
      </c>
    </row>
    <row r="1765" spans="1:45">
      <c r="A1765" s="23" t="s">
        <v>252</v>
      </c>
      <c r="B1765" s="21" t="s">
        <v>253</v>
      </c>
      <c r="C1765" s="15" t="s">
        <v>57</v>
      </c>
      <c r="D1765" s="15" t="s">
        <v>58</v>
      </c>
      <c r="E1765" s="15" t="s">
        <v>66</v>
      </c>
      <c r="F1765" s="15" t="s">
        <v>67</v>
      </c>
      <c r="G1765" s="15" t="s">
        <v>1159</v>
      </c>
      <c r="H1765" s="45" t="s">
        <v>1160</v>
      </c>
      <c r="I1765" s="39">
        <v>127638.893</v>
      </c>
      <c r="J1765" s="39">
        <v>147021.98000000001</v>
      </c>
      <c r="K1765" s="39">
        <v>147021.98000000001</v>
      </c>
      <c r="L1765" s="39">
        <v>55731.766000000003</v>
      </c>
      <c r="M1765" s="39">
        <v>193698.35800000001</v>
      </c>
      <c r="N1765" s="39">
        <v>193698.35800000001</v>
      </c>
      <c r="O1765" s="39">
        <v>55731.766000000003</v>
      </c>
      <c r="P1765" s="39">
        <v>41702.209000000003</v>
      </c>
      <c r="Q1765" s="39"/>
      <c r="R1765" s="39"/>
      <c r="S1765" s="39">
        <v>-629.21500000000003</v>
      </c>
      <c r="T1765" s="39">
        <v>90450.68</v>
      </c>
      <c r="U1765" s="39">
        <v>0</v>
      </c>
      <c r="V1765" s="39">
        <v>64439.932999999997</v>
      </c>
      <c r="W1765" s="39">
        <v>5792.558</v>
      </c>
      <c r="X1765" s="39">
        <v>-18229.092000000001</v>
      </c>
      <c r="Y1765" s="39">
        <v>16462.03</v>
      </c>
      <c r="Z1765" s="39">
        <v>-11894.129000000001</v>
      </c>
      <c r="AA1765" s="39">
        <v>13584.496999999999</v>
      </c>
      <c r="AB1765" s="39">
        <v>16360.271000000001</v>
      </c>
      <c r="AC1765" s="39">
        <v>16731.61</v>
      </c>
      <c r="AD1765" s="39"/>
      <c r="AE1765" s="39"/>
      <c r="AF1765" s="39"/>
      <c r="AG1765" s="39">
        <v>90450.68</v>
      </c>
      <c r="AH1765" s="39">
        <v>90450.68</v>
      </c>
      <c r="AI1765" s="39">
        <v>154890.61300000001</v>
      </c>
      <c r="AJ1765" s="39">
        <v>160683.171</v>
      </c>
      <c r="AK1765" s="39">
        <v>142454.079</v>
      </c>
      <c r="AL1765" s="39">
        <v>158916.109</v>
      </c>
      <c r="AM1765" s="39">
        <v>147021.98000000001</v>
      </c>
      <c r="AN1765" s="39">
        <v>160606.47700000001</v>
      </c>
      <c r="AO1765" s="39">
        <v>176966.74799999999</v>
      </c>
      <c r="AP1765" s="39">
        <v>193698.35800000001</v>
      </c>
      <c r="AQ1765" s="39">
        <v>193698.35800000001</v>
      </c>
      <c r="AR1765" s="39">
        <v>193698.35800000001</v>
      </c>
      <c r="AS1765" s="41">
        <v>193698.35800000001</v>
      </c>
    </row>
    <row r="1766" spans="1:45">
      <c r="A1766" s="23" t="s">
        <v>252</v>
      </c>
      <c r="B1766" s="21" t="s">
        <v>253</v>
      </c>
      <c r="C1766" s="15" t="s">
        <v>57</v>
      </c>
      <c r="D1766" s="15" t="s">
        <v>58</v>
      </c>
      <c r="E1766" s="15" t="s">
        <v>66</v>
      </c>
      <c r="F1766" s="15" t="s">
        <v>67</v>
      </c>
      <c r="G1766" s="15" t="s">
        <v>1161</v>
      </c>
      <c r="H1766" s="45" t="s">
        <v>1162</v>
      </c>
      <c r="I1766" s="39">
        <v>0</v>
      </c>
      <c r="J1766" s="39"/>
      <c r="K1766" s="39"/>
      <c r="L1766" s="39"/>
      <c r="M1766" s="39"/>
      <c r="N1766" s="39"/>
      <c r="O1766" s="39"/>
      <c r="P1766" s="39">
        <v>0</v>
      </c>
      <c r="Q1766" s="39"/>
      <c r="R1766" s="39"/>
      <c r="S1766" s="39">
        <v>0</v>
      </c>
      <c r="T1766" s="39"/>
      <c r="U1766" s="39"/>
      <c r="V1766" s="39"/>
      <c r="W1766" s="39"/>
      <c r="X1766" s="39"/>
      <c r="Y1766" s="39"/>
      <c r="Z1766" s="39"/>
      <c r="AA1766" s="39"/>
      <c r="AB1766" s="39"/>
      <c r="AC1766" s="39"/>
      <c r="AD1766" s="39"/>
      <c r="AE1766" s="39"/>
      <c r="AF1766" s="39"/>
      <c r="AG1766" s="39"/>
      <c r="AH1766" s="39"/>
      <c r="AI1766" s="39"/>
      <c r="AJ1766" s="39"/>
      <c r="AK1766" s="39"/>
      <c r="AL1766" s="39"/>
      <c r="AM1766" s="39"/>
      <c r="AN1766" s="39"/>
      <c r="AO1766" s="39"/>
      <c r="AP1766" s="39"/>
      <c r="AQ1766" s="39"/>
      <c r="AR1766" s="39"/>
      <c r="AS1766" s="41"/>
    </row>
    <row r="1767" spans="1:45">
      <c r="A1767" s="23" t="s">
        <v>252</v>
      </c>
      <c r="B1767" s="21" t="s">
        <v>253</v>
      </c>
      <c r="C1767" s="15" t="s">
        <v>57</v>
      </c>
      <c r="D1767" s="15" t="s">
        <v>58</v>
      </c>
      <c r="E1767" s="15" t="s">
        <v>66</v>
      </c>
      <c r="F1767" s="15" t="s">
        <v>67</v>
      </c>
      <c r="G1767" s="15" t="s">
        <v>1163</v>
      </c>
      <c r="H1767" s="45" t="s">
        <v>1164</v>
      </c>
      <c r="I1767" s="39"/>
      <c r="J1767" s="39">
        <v>54928.368000000002</v>
      </c>
      <c r="K1767" s="39">
        <v>54928.368000000002</v>
      </c>
      <c r="L1767" s="39">
        <v>36431.188000000002</v>
      </c>
      <c r="M1767" s="39">
        <v>93065.460999999996</v>
      </c>
      <c r="N1767" s="39">
        <v>93065.460999999996</v>
      </c>
      <c r="O1767" s="39">
        <v>36431.188000000002</v>
      </c>
      <c r="P1767" s="39"/>
      <c r="Q1767" s="39"/>
      <c r="R1767" s="39"/>
      <c r="S1767" s="39"/>
      <c r="T1767" s="39">
        <v>370394.59700000001</v>
      </c>
      <c r="U1767" s="39">
        <v>0</v>
      </c>
      <c r="V1767" s="39">
        <v>-296802.95899999997</v>
      </c>
      <c r="W1767" s="39">
        <v>31882.957999999999</v>
      </c>
      <c r="X1767" s="39">
        <v>-44789.646000000001</v>
      </c>
      <c r="Y1767" s="39">
        <v>24814.021000000001</v>
      </c>
      <c r="Z1767" s="39">
        <v>-30570.602999999999</v>
      </c>
      <c r="AA1767" s="39">
        <v>9583.3940000000002</v>
      </c>
      <c r="AB1767" s="39">
        <v>14335.963</v>
      </c>
      <c r="AC1767" s="39">
        <v>14217.736000000001</v>
      </c>
      <c r="AD1767" s="39"/>
      <c r="AE1767" s="39"/>
      <c r="AF1767" s="39"/>
      <c r="AG1767" s="39">
        <v>370394.59700000001</v>
      </c>
      <c r="AH1767" s="39">
        <v>370394.59700000001</v>
      </c>
      <c r="AI1767" s="39">
        <v>73591.638000000006</v>
      </c>
      <c r="AJ1767" s="39">
        <v>105474.59600000001</v>
      </c>
      <c r="AK1767" s="39">
        <v>60684.95</v>
      </c>
      <c r="AL1767" s="39">
        <v>85498.971000000005</v>
      </c>
      <c r="AM1767" s="39">
        <v>54928.368000000002</v>
      </c>
      <c r="AN1767" s="39">
        <v>64511.762000000002</v>
      </c>
      <c r="AO1767" s="39">
        <v>78847.725000000006</v>
      </c>
      <c r="AP1767" s="39">
        <v>93065.460999999996</v>
      </c>
      <c r="AQ1767" s="39">
        <v>93065.460999999996</v>
      </c>
      <c r="AR1767" s="39">
        <v>93065.460999999996</v>
      </c>
      <c r="AS1767" s="41">
        <v>93065.460999999996</v>
      </c>
    </row>
    <row r="1768" spans="1:45">
      <c r="A1768" s="23" t="s">
        <v>252</v>
      </c>
      <c r="B1768" s="21" t="s">
        <v>253</v>
      </c>
      <c r="C1768" s="15" t="s">
        <v>57</v>
      </c>
      <c r="D1768" s="15" t="s">
        <v>58</v>
      </c>
      <c r="E1768" s="15" t="s">
        <v>66</v>
      </c>
      <c r="F1768" s="15" t="s">
        <v>67</v>
      </c>
      <c r="G1768" s="15" t="s">
        <v>1165</v>
      </c>
      <c r="H1768" s="45" t="s">
        <v>1134</v>
      </c>
      <c r="I1768" s="39">
        <v>1156917.0279999999</v>
      </c>
      <c r="J1768" s="39">
        <v>1168539.605</v>
      </c>
      <c r="K1768" s="39">
        <v>1168539.605</v>
      </c>
      <c r="L1768" s="39">
        <v>2217846.8790000002</v>
      </c>
      <c r="M1768" s="39">
        <v>1564021.2450000001</v>
      </c>
      <c r="N1768" s="39">
        <v>1564021.2450000001</v>
      </c>
      <c r="O1768" s="39">
        <v>2217846.8790000002</v>
      </c>
      <c r="P1768" s="39">
        <v>1305843.2609999999</v>
      </c>
      <c r="Q1768" s="39"/>
      <c r="R1768" s="39"/>
      <c r="S1768" s="39">
        <v>30158.271000000001</v>
      </c>
      <c r="T1768" s="39">
        <v>864194.03700000001</v>
      </c>
      <c r="U1768" s="39">
        <v>0</v>
      </c>
      <c r="V1768" s="39">
        <v>191911.09</v>
      </c>
      <c r="W1768" s="39">
        <v>345164.06099999999</v>
      </c>
      <c r="X1768" s="39">
        <v>-354669.48100000003</v>
      </c>
      <c r="Y1768" s="39">
        <v>256814.03700000001</v>
      </c>
      <c r="Z1768" s="39">
        <v>-134874.139</v>
      </c>
      <c r="AA1768" s="39">
        <v>112224.07</v>
      </c>
      <c r="AB1768" s="39">
        <v>141034.33799999999</v>
      </c>
      <c r="AC1768" s="39">
        <v>142223.23199999999</v>
      </c>
      <c r="AD1768" s="39"/>
      <c r="AE1768" s="39"/>
      <c r="AF1768" s="39"/>
      <c r="AG1768" s="39">
        <v>864194.03700000001</v>
      </c>
      <c r="AH1768" s="39">
        <v>864194.03700000001</v>
      </c>
      <c r="AI1768" s="39">
        <v>1056105.1270000001</v>
      </c>
      <c r="AJ1768" s="39">
        <v>1401269.1880000001</v>
      </c>
      <c r="AK1768" s="39">
        <v>1046599.7070000001</v>
      </c>
      <c r="AL1768" s="39">
        <v>1303413.7439999999</v>
      </c>
      <c r="AM1768" s="39">
        <v>1168539.605</v>
      </c>
      <c r="AN1768" s="39">
        <v>1280763.675</v>
      </c>
      <c r="AO1768" s="39">
        <v>1421798.013</v>
      </c>
      <c r="AP1768" s="39">
        <v>1564021.2450000001</v>
      </c>
      <c r="AQ1768" s="39">
        <v>1564021.2450000001</v>
      </c>
      <c r="AR1768" s="39">
        <v>1564021.2450000001</v>
      </c>
      <c r="AS1768" s="41">
        <v>1564021.2450000001</v>
      </c>
    </row>
    <row r="1769" spans="1:45">
      <c r="A1769" s="23" t="s">
        <v>252</v>
      </c>
      <c r="B1769" s="21" t="s">
        <v>253</v>
      </c>
      <c r="C1769" s="15" t="s">
        <v>57</v>
      </c>
      <c r="D1769" s="15" t="s">
        <v>58</v>
      </c>
      <c r="E1769" s="15" t="s">
        <v>66</v>
      </c>
      <c r="F1769" s="15" t="s">
        <v>67</v>
      </c>
      <c r="G1769" s="15" t="s">
        <v>1166</v>
      </c>
      <c r="H1769" s="45" t="s">
        <v>1167</v>
      </c>
      <c r="I1769" s="39">
        <v>645501.63800000004</v>
      </c>
      <c r="J1769" s="39">
        <v>540061.89300000004</v>
      </c>
      <c r="K1769" s="39">
        <v>540061.89300000004</v>
      </c>
      <c r="L1769" s="39">
        <v>1068126.8799999999</v>
      </c>
      <c r="M1769" s="39">
        <v>713200.45400000003</v>
      </c>
      <c r="N1769" s="39">
        <v>713200.45400000003</v>
      </c>
      <c r="O1769" s="39">
        <v>1068126.8799999999</v>
      </c>
      <c r="P1769" s="39">
        <v>576990.36399999994</v>
      </c>
      <c r="Q1769" s="39"/>
      <c r="R1769" s="39"/>
      <c r="S1769" s="39">
        <v>-20147.370999999999</v>
      </c>
      <c r="T1769" s="39">
        <v>420884.837</v>
      </c>
      <c r="U1769" s="39">
        <v>0</v>
      </c>
      <c r="V1769" s="39">
        <v>127190.103</v>
      </c>
      <c r="W1769" s="39">
        <v>185805.997</v>
      </c>
      <c r="X1769" s="39">
        <v>-212571.99100000001</v>
      </c>
      <c r="Y1769" s="39">
        <v>150399.9</v>
      </c>
      <c r="Z1769" s="39">
        <v>-131646.95300000001</v>
      </c>
      <c r="AA1769" s="39">
        <v>45458.396999999997</v>
      </c>
      <c r="AB1769" s="39">
        <v>63563.646999999997</v>
      </c>
      <c r="AC1769" s="39">
        <v>64116.517</v>
      </c>
      <c r="AD1769" s="39"/>
      <c r="AE1769" s="39"/>
      <c r="AF1769" s="39"/>
      <c r="AG1769" s="39">
        <v>420884.837</v>
      </c>
      <c r="AH1769" s="39">
        <v>420884.837</v>
      </c>
      <c r="AI1769" s="39">
        <v>548074.93999999994</v>
      </c>
      <c r="AJ1769" s="39">
        <v>733880.93700000003</v>
      </c>
      <c r="AK1769" s="39">
        <v>521308.946</v>
      </c>
      <c r="AL1769" s="39">
        <v>671708.84600000002</v>
      </c>
      <c r="AM1769" s="39">
        <v>540061.89300000004</v>
      </c>
      <c r="AN1769" s="39">
        <v>585520.29</v>
      </c>
      <c r="AO1769" s="39">
        <v>649083.93700000003</v>
      </c>
      <c r="AP1769" s="39">
        <v>713200.45400000003</v>
      </c>
      <c r="AQ1769" s="39">
        <v>713200.45400000003</v>
      </c>
      <c r="AR1769" s="39">
        <v>713200.45400000003</v>
      </c>
      <c r="AS1769" s="41">
        <v>713200.45400000003</v>
      </c>
    </row>
    <row r="1770" spans="1:45">
      <c r="A1770" s="23" t="s">
        <v>252</v>
      </c>
      <c r="B1770" s="21" t="s">
        <v>253</v>
      </c>
      <c r="C1770" s="15" t="s">
        <v>57</v>
      </c>
      <c r="D1770" s="15" t="s">
        <v>58</v>
      </c>
      <c r="E1770" s="15" t="s">
        <v>66</v>
      </c>
      <c r="F1770" s="15" t="s">
        <v>67</v>
      </c>
      <c r="G1770" s="15" t="s">
        <v>1168</v>
      </c>
      <c r="H1770" s="45" t="s">
        <v>1169</v>
      </c>
      <c r="I1770" s="39"/>
      <c r="J1770" s="39">
        <v>7559.0110000000004</v>
      </c>
      <c r="K1770" s="39">
        <v>7559.0110000000004</v>
      </c>
      <c r="L1770" s="39"/>
      <c r="M1770" s="39">
        <v>10267.81</v>
      </c>
      <c r="N1770" s="39">
        <v>10267.81</v>
      </c>
      <c r="O1770" s="39"/>
      <c r="P1770" s="39"/>
      <c r="Q1770" s="39"/>
      <c r="R1770" s="39"/>
      <c r="S1770" s="39"/>
      <c r="T1770" s="39">
        <v>55038.553999999996</v>
      </c>
      <c r="U1770" s="39">
        <v>0</v>
      </c>
      <c r="V1770" s="39">
        <v>-44103.248</v>
      </c>
      <c r="W1770" s="39">
        <v>4737.6260000000002</v>
      </c>
      <c r="X1770" s="39">
        <v>-7025.4620000000004</v>
      </c>
      <c r="Y1770" s="39">
        <v>4219.5039999999999</v>
      </c>
      <c r="Z1770" s="39">
        <v>-5307.9629999999997</v>
      </c>
      <c r="AA1770" s="39">
        <v>545.029</v>
      </c>
      <c r="AB1770" s="39">
        <v>1089.672</v>
      </c>
      <c r="AC1770" s="39">
        <v>1074.098</v>
      </c>
      <c r="AD1770" s="39"/>
      <c r="AE1770" s="39"/>
      <c r="AF1770" s="39"/>
      <c r="AG1770" s="39">
        <v>55038.553999999996</v>
      </c>
      <c r="AH1770" s="39">
        <v>55038.553999999996</v>
      </c>
      <c r="AI1770" s="39">
        <v>10935.306</v>
      </c>
      <c r="AJ1770" s="39">
        <v>15672.932000000001</v>
      </c>
      <c r="AK1770" s="39">
        <v>8647.4699999999993</v>
      </c>
      <c r="AL1770" s="39">
        <v>12866.974</v>
      </c>
      <c r="AM1770" s="39">
        <v>7559.0110000000004</v>
      </c>
      <c r="AN1770" s="39">
        <v>8104.04</v>
      </c>
      <c r="AO1770" s="39">
        <v>9193.7119999999995</v>
      </c>
      <c r="AP1770" s="39">
        <v>10267.81</v>
      </c>
      <c r="AQ1770" s="39">
        <v>10267.81</v>
      </c>
      <c r="AR1770" s="39">
        <v>10267.81</v>
      </c>
      <c r="AS1770" s="41">
        <v>10267.81</v>
      </c>
    </row>
    <row r="1771" spans="1:45">
      <c r="A1771" s="23" t="s">
        <v>252</v>
      </c>
      <c r="B1771" s="21" t="s">
        <v>253</v>
      </c>
      <c r="C1771" s="15" t="s">
        <v>57</v>
      </c>
      <c r="D1771" s="15" t="s">
        <v>58</v>
      </c>
      <c r="E1771" s="15" t="s">
        <v>66</v>
      </c>
      <c r="F1771" s="15" t="s">
        <v>67</v>
      </c>
      <c r="G1771" s="15" t="s">
        <v>1172</v>
      </c>
      <c r="H1771" s="45" t="s">
        <v>1173</v>
      </c>
      <c r="I1771" s="39">
        <v>710151.93700000003</v>
      </c>
      <c r="J1771" s="39">
        <v>486330.359</v>
      </c>
      <c r="K1771" s="39">
        <v>486330.359</v>
      </c>
      <c r="L1771" s="39">
        <v>767133.26599999995</v>
      </c>
      <c r="M1771" s="39">
        <v>660899.147</v>
      </c>
      <c r="N1771" s="39">
        <v>660899.147</v>
      </c>
      <c r="O1771" s="39">
        <v>767133.26599999995</v>
      </c>
      <c r="P1771" s="39">
        <v>560473.81000000006</v>
      </c>
      <c r="Q1771" s="39"/>
      <c r="R1771" s="39"/>
      <c r="S1771" s="39">
        <v>64900.059000000001</v>
      </c>
      <c r="T1771" s="39">
        <v>2033732.1810000001</v>
      </c>
      <c r="U1771" s="39">
        <v>0</v>
      </c>
      <c r="V1771" s="39">
        <v>-1505836.5649999999</v>
      </c>
      <c r="W1771" s="39">
        <v>194541.96799999999</v>
      </c>
      <c r="X1771" s="39">
        <v>-233203.62599999999</v>
      </c>
      <c r="Y1771" s="39">
        <v>139562.361</v>
      </c>
      <c r="Z1771" s="39">
        <v>-142465.96</v>
      </c>
      <c r="AA1771" s="39">
        <v>42333.144999999997</v>
      </c>
      <c r="AB1771" s="39">
        <v>62682.453000000001</v>
      </c>
      <c r="AC1771" s="39">
        <v>69553.19</v>
      </c>
      <c r="AD1771" s="39"/>
      <c r="AE1771" s="39"/>
      <c r="AF1771" s="39"/>
      <c r="AG1771" s="39">
        <v>2033732.1810000001</v>
      </c>
      <c r="AH1771" s="39">
        <v>2033732.1810000001</v>
      </c>
      <c r="AI1771" s="39">
        <v>527895.61600000004</v>
      </c>
      <c r="AJ1771" s="39">
        <v>722437.58400000003</v>
      </c>
      <c r="AK1771" s="39">
        <v>489233.95799999998</v>
      </c>
      <c r="AL1771" s="39">
        <v>628796.31900000002</v>
      </c>
      <c r="AM1771" s="39">
        <v>486330.359</v>
      </c>
      <c r="AN1771" s="39">
        <v>528663.50399999996</v>
      </c>
      <c r="AO1771" s="39">
        <v>591345.95700000005</v>
      </c>
      <c r="AP1771" s="39">
        <v>660899.147</v>
      </c>
      <c r="AQ1771" s="39">
        <v>660899.147</v>
      </c>
      <c r="AR1771" s="39">
        <v>660899.147</v>
      </c>
      <c r="AS1771" s="41">
        <v>660899.147</v>
      </c>
    </row>
    <row r="1772" spans="1:45">
      <c r="A1772" s="23" t="s">
        <v>252</v>
      </c>
      <c r="B1772" s="21" t="s">
        <v>253</v>
      </c>
      <c r="C1772" s="15" t="s">
        <v>57</v>
      </c>
      <c r="D1772" s="15" t="s">
        <v>58</v>
      </c>
      <c r="E1772" s="15" t="s">
        <v>68</v>
      </c>
      <c r="F1772" s="15" t="s">
        <v>69</v>
      </c>
      <c r="G1772" s="15" t="s">
        <v>1131</v>
      </c>
      <c r="H1772" s="45" t="s">
        <v>1132</v>
      </c>
      <c r="I1772" s="39">
        <v>0</v>
      </c>
      <c r="J1772" s="39"/>
      <c r="K1772" s="39"/>
      <c r="L1772" s="39"/>
      <c r="M1772" s="39"/>
      <c r="N1772" s="39"/>
      <c r="O1772" s="39"/>
      <c r="P1772" s="39">
        <v>0</v>
      </c>
      <c r="Q1772" s="39"/>
      <c r="R1772" s="39"/>
      <c r="S1772" s="39">
        <v>0</v>
      </c>
      <c r="T1772" s="39"/>
      <c r="U1772" s="39"/>
      <c r="V1772" s="39"/>
      <c r="W1772" s="39"/>
      <c r="X1772" s="39"/>
      <c r="Y1772" s="39"/>
      <c r="Z1772" s="39"/>
      <c r="AA1772" s="39"/>
      <c r="AB1772" s="39"/>
      <c r="AC1772" s="39"/>
      <c r="AD1772" s="39"/>
      <c r="AE1772" s="39"/>
      <c r="AF1772" s="39"/>
      <c r="AG1772" s="39"/>
      <c r="AH1772" s="39"/>
      <c r="AI1772" s="39"/>
      <c r="AJ1772" s="39"/>
      <c r="AK1772" s="39"/>
      <c r="AL1772" s="39"/>
      <c r="AM1772" s="39"/>
      <c r="AN1772" s="39"/>
      <c r="AO1772" s="39"/>
      <c r="AP1772" s="39"/>
      <c r="AQ1772" s="39"/>
      <c r="AR1772" s="39"/>
      <c r="AS1772" s="41"/>
    </row>
    <row r="1773" spans="1:45">
      <c r="A1773" s="23" t="s">
        <v>252</v>
      </c>
      <c r="B1773" s="21" t="s">
        <v>253</v>
      </c>
      <c r="C1773" s="15" t="s">
        <v>57</v>
      </c>
      <c r="D1773" s="15" t="s">
        <v>58</v>
      </c>
      <c r="E1773" s="15" t="s">
        <v>68</v>
      </c>
      <c r="F1773" s="15" t="s">
        <v>69</v>
      </c>
      <c r="G1773" s="15" t="s">
        <v>1133</v>
      </c>
      <c r="H1773" s="45" t="s">
        <v>1134</v>
      </c>
      <c r="I1773" s="39">
        <v>0</v>
      </c>
      <c r="J1773" s="39"/>
      <c r="K1773" s="39"/>
      <c r="L1773" s="39"/>
      <c r="M1773" s="39"/>
      <c r="N1773" s="39"/>
      <c r="O1773" s="39"/>
      <c r="P1773" s="39">
        <v>0</v>
      </c>
      <c r="Q1773" s="39"/>
      <c r="R1773" s="39"/>
      <c r="S1773" s="39">
        <v>0</v>
      </c>
      <c r="T1773" s="39"/>
      <c r="U1773" s="39"/>
      <c r="V1773" s="39"/>
      <c r="W1773" s="39"/>
      <c r="X1773" s="39"/>
      <c r="Y1773" s="39"/>
      <c r="Z1773" s="39"/>
      <c r="AA1773" s="39"/>
      <c r="AB1773" s="39"/>
      <c r="AC1773" s="39"/>
      <c r="AD1773" s="39"/>
      <c r="AE1773" s="39"/>
      <c r="AF1773" s="39"/>
      <c r="AG1773" s="39"/>
      <c r="AH1773" s="39"/>
      <c r="AI1773" s="39"/>
      <c r="AJ1773" s="39"/>
      <c r="AK1773" s="39"/>
      <c r="AL1773" s="39"/>
      <c r="AM1773" s="39"/>
      <c r="AN1773" s="39"/>
      <c r="AO1773" s="39"/>
      <c r="AP1773" s="39"/>
      <c r="AQ1773" s="39"/>
      <c r="AR1773" s="39"/>
      <c r="AS1773" s="41"/>
    </row>
    <row r="1774" spans="1:45">
      <c r="A1774" s="23" t="s">
        <v>252</v>
      </c>
      <c r="B1774" s="21" t="s">
        <v>253</v>
      </c>
      <c r="C1774" s="15" t="s">
        <v>57</v>
      </c>
      <c r="D1774" s="15" t="s">
        <v>58</v>
      </c>
      <c r="E1774" s="15" t="s">
        <v>68</v>
      </c>
      <c r="F1774" s="15" t="s">
        <v>69</v>
      </c>
      <c r="G1774" s="15" t="s">
        <v>1136</v>
      </c>
      <c r="H1774" s="45" t="s">
        <v>1137</v>
      </c>
      <c r="I1774" s="39">
        <v>379676.17200000002</v>
      </c>
      <c r="J1774" s="39">
        <v>346983.245</v>
      </c>
      <c r="K1774" s="39">
        <v>346983.245</v>
      </c>
      <c r="L1774" s="39">
        <v>43271.298000000003</v>
      </c>
      <c r="M1774" s="39">
        <v>568022.76699999999</v>
      </c>
      <c r="N1774" s="39">
        <v>568022.76699999999</v>
      </c>
      <c r="O1774" s="39">
        <v>43271.298000000003</v>
      </c>
      <c r="P1774" s="39">
        <v>400468.47200000001</v>
      </c>
      <c r="Q1774" s="39"/>
      <c r="R1774" s="39"/>
      <c r="S1774" s="39">
        <v>50082.366999999998</v>
      </c>
      <c r="T1774" s="39">
        <v>338025.36599999998</v>
      </c>
      <c r="U1774" s="39">
        <v>0</v>
      </c>
      <c r="V1774" s="39">
        <v>242591.76199999999</v>
      </c>
      <c r="W1774" s="39">
        <v>57952.144</v>
      </c>
      <c r="X1774" s="39">
        <v>-347675.255</v>
      </c>
      <c r="Y1774" s="39">
        <v>-215.15700000000001</v>
      </c>
      <c r="Z1774" s="39">
        <v>56304.385000000002</v>
      </c>
      <c r="AA1774" s="39">
        <v>72431.197</v>
      </c>
      <c r="AB1774" s="39">
        <v>73304.104000000007</v>
      </c>
      <c r="AC1774" s="39">
        <v>75304.221000000005</v>
      </c>
      <c r="AD1774" s="39"/>
      <c r="AE1774" s="39"/>
      <c r="AF1774" s="39"/>
      <c r="AG1774" s="39">
        <v>338025.36599999998</v>
      </c>
      <c r="AH1774" s="39">
        <v>338025.36599999998</v>
      </c>
      <c r="AI1774" s="39">
        <v>580617.12800000003</v>
      </c>
      <c r="AJ1774" s="39">
        <v>638569.272</v>
      </c>
      <c r="AK1774" s="39">
        <v>290894.01699999999</v>
      </c>
      <c r="AL1774" s="39">
        <v>290678.86</v>
      </c>
      <c r="AM1774" s="39">
        <v>346983.245</v>
      </c>
      <c r="AN1774" s="39">
        <v>419414.44199999998</v>
      </c>
      <c r="AO1774" s="39">
        <v>492718.54599999997</v>
      </c>
      <c r="AP1774" s="39">
        <v>568022.76699999999</v>
      </c>
      <c r="AQ1774" s="39">
        <v>568022.76699999999</v>
      </c>
      <c r="AR1774" s="39">
        <v>568022.76699999999</v>
      </c>
      <c r="AS1774" s="41">
        <v>568022.76699999999</v>
      </c>
    </row>
    <row r="1775" spans="1:45">
      <c r="A1775" s="23" t="s">
        <v>252</v>
      </c>
      <c r="B1775" s="21" t="s">
        <v>253</v>
      </c>
      <c r="C1775" s="15" t="s">
        <v>57</v>
      </c>
      <c r="D1775" s="15" t="s">
        <v>58</v>
      </c>
      <c r="E1775" s="15" t="s">
        <v>68</v>
      </c>
      <c r="F1775" s="15" t="s">
        <v>69</v>
      </c>
      <c r="G1775" s="15" t="s">
        <v>1140</v>
      </c>
      <c r="H1775" s="45" t="s">
        <v>1141</v>
      </c>
      <c r="I1775" s="39"/>
      <c r="J1775" s="39">
        <v>119167.07399999999</v>
      </c>
      <c r="K1775" s="39">
        <v>119167.07399999999</v>
      </c>
      <c r="L1775" s="39"/>
      <c r="M1775" s="39">
        <v>245824.92199999999</v>
      </c>
      <c r="N1775" s="39">
        <v>245824.92199999999</v>
      </c>
      <c r="O1775" s="39"/>
      <c r="P1775" s="39"/>
      <c r="Q1775" s="39"/>
      <c r="R1775" s="39"/>
      <c r="S1775" s="39"/>
      <c r="T1775" s="39">
        <v>130902.50900000001</v>
      </c>
      <c r="U1775" s="39">
        <v>0</v>
      </c>
      <c r="V1775" s="39">
        <v>154894.25</v>
      </c>
      <c r="W1775" s="39">
        <v>-16164.65</v>
      </c>
      <c r="X1775" s="39">
        <v>-210839.024</v>
      </c>
      <c r="Y1775" s="39">
        <v>21506.19</v>
      </c>
      <c r="Z1775" s="39">
        <v>38867.798999999999</v>
      </c>
      <c r="AA1775" s="39">
        <v>44335.12</v>
      </c>
      <c r="AB1775" s="39">
        <v>40968.173000000003</v>
      </c>
      <c r="AC1775" s="39">
        <v>41354.555</v>
      </c>
      <c r="AD1775" s="39"/>
      <c r="AE1775" s="39"/>
      <c r="AF1775" s="39"/>
      <c r="AG1775" s="39">
        <v>130902.50900000001</v>
      </c>
      <c r="AH1775" s="39">
        <v>130902.50900000001</v>
      </c>
      <c r="AI1775" s="39">
        <v>285796.75900000002</v>
      </c>
      <c r="AJ1775" s="39">
        <v>269632.109</v>
      </c>
      <c r="AK1775" s="39">
        <v>58793.084999999999</v>
      </c>
      <c r="AL1775" s="39">
        <v>80299.274999999994</v>
      </c>
      <c r="AM1775" s="39">
        <v>119167.07399999999</v>
      </c>
      <c r="AN1775" s="39">
        <v>163502.19399999999</v>
      </c>
      <c r="AO1775" s="39">
        <v>204470.367</v>
      </c>
      <c r="AP1775" s="39">
        <v>245824.92199999999</v>
      </c>
      <c r="AQ1775" s="39">
        <v>245824.92199999999</v>
      </c>
      <c r="AR1775" s="39">
        <v>245824.92199999999</v>
      </c>
      <c r="AS1775" s="41">
        <v>245824.92199999999</v>
      </c>
    </row>
    <row r="1776" spans="1:45">
      <c r="A1776" s="23" t="s">
        <v>252</v>
      </c>
      <c r="B1776" s="21" t="s">
        <v>253</v>
      </c>
      <c r="C1776" s="15" t="s">
        <v>57</v>
      </c>
      <c r="D1776" s="15" t="s">
        <v>58</v>
      </c>
      <c r="E1776" s="15" t="s">
        <v>68</v>
      </c>
      <c r="F1776" s="15" t="s">
        <v>69</v>
      </c>
      <c r="G1776" s="15" t="s">
        <v>1142</v>
      </c>
      <c r="H1776" s="45" t="s">
        <v>1143</v>
      </c>
      <c r="I1776" s="39">
        <v>596036.58600000001</v>
      </c>
      <c r="J1776" s="39">
        <v>667595.32700000005</v>
      </c>
      <c r="K1776" s="39">
        <v>667595.32700000005</v>
      </c>
      <c r="L1776" s="39">
        <v>229202.41899999999</v>
      </c>
      <c r="M1776" s="39">
        <v>1045843.071</v>
      </c>
      <c r="N1776" s="39">
        <v>1045843.071</v>
      </c>
      <c r="O1776" s="39">
        <v>229202.41899999999</v>
      </c>
      <c r="P1776" s="39">
        <v>1437559.6839999999</v>
      </c>
      <c r="Q1776" s="39"/>
      <c r="R1776" s="39"/>
      <c r="S1776" s="39">
        <v>64313.864000000001</v>
      </c>
      <c r="T1776" s="39">
        <v>570748.60199999996</v>
      </c>
      <c r="U1776" s="39">
        <v>0</v>
      </c>
      <c r="V1776" s="39">
        <v>381294.37699999998</v>
      </c>
      <c r="W1776" s="39">
        <v>84970.903000000006</v>
      </c>
      <c r="X1776" s="39">
        <v>-573833.16599999997</v>
      </c>
      <c r="Y1776" s="39">
        <v>51801.055999999997</v>
      </c>
      <c r="Z1776" s="39">
        <v>152613.55499999999</v>
      </c>
      <c r="AA1776" s="39">
        <v>105849.988</v>
      </c>
      <c r="AB1776" s="39">
        <v>130757.071</v>
      </c>
      <c r="AC1776" s="39">
        <v>141640.685</v>
      </c>
      <c r="AD1776" s="39"/>
      <c r="AE1776" s="39"/>
      <c r="AF1776" s="39"/>
      <c r="AG1776" s="39">
        <v>570748.60199999996</v>
      </c>
      <c r="AH1776" s="39">
        <v>570748.60199999996</v>
      </c>
      <c r="AI1776" s="39">
        <v>952042.97900000005</v>
      </c>
      <c r="AJ1776" s="39">
        <v>1037013.882</v>
      </c>
      <c r="AK1776" s="39">
        <v>463180.71600000001</v>
      </c>
      <c r="AL1776" s="39">
        <v>514981.772</v>
      </c>
      <c r="AM1776" s="39">
        <v>667595.32700000005</v>
      </c>
      <c r="AN1776" s="39">
        <v>773445.31499999994</v>
      </c>
      <c r="AO1776" s="39">
        <v>904202.38600000006</v>
      </c>
      <c r="AP1776" s="39">
        <v>1045843.071</v>
      </c>
      <c r="AQ1776" s="39">
        <v>1045843.071</v>
      </c>
      <c r="AR1776" s="39">
        <v>1045843.071</v>
      </c>
      <c r="AS1776" s="41">
        <v>1045843.071</v>
      </c>
    </row>
    <row r="1777" spans="1:45">
      <c r="A1777" s="23" t="s">
        <v>252</v>
      </c>
      <c r="B1777" s="21" t="s">
        <v>253</v>
      </c>
      <c r="C1777" s="15" t="s">
        <v>57</v>
      </c>
      <c r="D1777" s="15" t="s">
        <v>58</v>
      </c>
      <c r="E1777" s="15" t="s">
        <v>68</v>
      </c>
      <c r="F1777" s="15" t="s">
        <v>69</v>
      </c>
      <c r="G1777" s="15" t="s">
        <v>1144</v>
      </c>
      <c r="H1777" s="45" t="s">
        <v>1145</v>
      </c>
      <c r="I1777" s="39">
        <v>2556436.787</v>
      </c>
      <c r="J1777" s="39">
        <v>2051349.2709999999</v>
      </c>
      <c r="K1777" s="39">
        <v>2051349.2709999999</v>
      </c>
      <c r="L1777" s="39">
        <v>103427.465</v>
      </c>
      <c r="M1777" s="39">
        <v>3069622.1910000001</v>
      </c>
      <c r="N1777" s="39">
        <v>3069622.1910000001</v>
      </c>
      <c r="O1777" s="39">
        <v>103427.465</v>
      </c>
      <c r="P1777" s="39">
        <v>1849137.861</v>
      </c>
      <c r="Q1777" s="39"/>
      <c r="R1777" s="39"/>
      <c r="S1777" s="39">
        <v>405558.98200000002</v>
      </c>
      <c r="T1777" s="39">
        <v>2073399.56</v>
      </c>
      <c r="U1777" s="39">
        <v>0</v>
      </c>
      <c r="V1777" s="39">
        <v>629223.31499999994</v>
      </c>
      <c r="W1777" s="39">
        <v>328191.61300000001</v>
      </c>
      <c r="X1777" s="39">
        <v>-1255188.58</v>
      </c>
      <c r="Y1777" s="39">
        <v>-56505.322</v>
      </c>
      <c r="Z1777" s="39">
        <v>332228.685</v>
      </c>
      <c r="AA1777" s="39">
        <v>300439.31800000003</v>
      </c>
      <c r="AB1777" s="39">
        <v>356054.72499999998</v>
      </c>
      <c r="AC1777" s="39">
        <v>361778.87699999998</v>
      </c>
      <c r="AD1777" s="39"/>
      <c r="AE1777" s="39"/>
      <c r="AF1777" s="39"/>
      <c r="AG1777" s="39">
        <v>2073399.56</v>
      </c>
      <c r="AH1777" s="39">
        <v>2073399.56</v>
      </c>
      <c r="AI1777" s="39">
        <v>2702622.875</v>
      </c>
      <c r="AJ1777" s="39">
        <v>3030814.4879999999</v>
      </c>
      <c r="AK1777" s="39">
        <v>1775625.9080000001</v>
      </c>
      <c r="AL1777" s="39">
        <v>1719120.5859999999</v>
      </c>
      <c r="AM1777" s="39">
        <v>2051349.2709999999</v>
      </c>
      <c r="AN1777" s="39">
        <v>2351788.5890000002</v>
      </c>
      <c r="AO1777" s="39">
        <v>2707843.3139999998</v>
      </c>
      <c r="AP1777" s="39">
        <v>3069622.1910000001</v>
      </c>
      <c r="AQ1777" s="39">
        <v>3069622.1910000001</v>
      </c>
      <c r="AR1777" s="39">
        <v>3069622.1910000001</v>
      </c>
      <c r="AS1777" s="41">
        <v>3069622.1910000001</v>
      </c>
    </row>
    <row r="1778" spans="1:45">
      <c r="A1778" s="23" t="s">
        <v>252</v>
      </c>
      <c r="B1778" s="21" t="s">
        <v>253</v>
      </c>
      <c r="C1778" s="15" t="s">
        <v>57</v>
      </c>
      <c r="D1778" s="15" t="s">
        <v>58</v>
      </c>
      <c r="E1778" s="15" t="s">
        <v>68</v>
      </c>
      <c r="F1778" s="15" t="s">
        <v>69</v>
      </c>
      <c r="G1778" s="15" t="s">
        <v>1148</v>
      </c>
      <c r="H1778" s="45" t="s">
        <v>1132</v>
      </c>
      <c r="I1778" s="39">
        <v>59468.703999999998</v>
      </c>
      <c r="J1778" s="39">
        <v>72730.479000000007</v>
      </c>
      <c r="K1778" s="39">
        <v>72730.479000000007</v>
      </c>
      <c r="L1778" s="39">
        <v>22204.612000000001</v>
      </c>
      <c r="M1778" s="39">
        <v>106521.68</v>
      </c>
      <c r="N1778" s="39">
        <v>106521.68</v>
      </c>
      <c r="O1778" s="39">
        <v>22204.612000000001</v>
      </c>
      <c r="P1778" s="39">
        <v>134912.87299999999</v>
      </c>
      <c r="Q1778" s="39"/>
      <c r="R1778" s="39"/>
      <c r="S1778" s="39">
        <v>5167.1350000000002</v>
      </c>
      <c r="T1778" s="39">
        <v>168090.72</v>
      </c>
      <c r="U1778" s="39">
        <v>0</v>
      </c>
      <c r="V1778" s="39">
        <v>-25422.463</v>
      </c>
      <c r="W1778" s="39">
        <v>35497.262999999999</v>
      </c>
      <c r="X1778" s="39">
        <v>-119871.664</v>
      </c>
      <c r="Y1778" s="39">
        <v>7204.357</v>
      </c>
      <c r="Z1778" s="39">
        <v>7232.2659999999996</v>
      </c>
      <c r="AA1778" s="39">
        <v>17871.234</v>
      </c>
      <c r="AB1778" s="39">
        <v>1551.2070000000001</v>
      </c>
      <c r="AC1778" s="39">
        <v>14368.76</v>
      </c>
      <c r="AD1778" s="39"/>
      <c r="AE1778" s="39"/>
      <c r="AF1778" s="39"/>
      <c r="AG1778" s="39">
        <v>168090.72</v>
      </c>
      <c r="AH1778" s="39">
        <v>168090.72</v>
      </c>
      <c r="AI1778" s="39">
        <v>142668.25700000001</v>
      </c>
      <c r="AJ1778" s="39">
        <v>178165.52</v>
      </c>
      <c r="AK1778" s="39">
        <v>58293.856</v>
      </c>
      <c r="AL1778" s="39">
        <v>65498.213000000003</v>
      </c>
      <c r="AM1778" s="39">
        <v>72730.479000000007</v>
      </c>
      <c r="AN1778" s="39">
        <v>90601.713000000003</v>
      </c>
      <c r="AO1778" s="39">
        <v>92152.92</v>
      </c>
      <c r="AP1778" s="39">
        <v>106521.68</v>
      </c>
      <c r="AQ1778" s="39">
        <v>106521.68</v>
      </c>
      <c r="AR1778" s="39">
        <v>106521.68</v>
      </c>
      <c r="AS1778" s="41">
        <v>106521.68</v>
      </c>
    </row>
    <row r="1779" spans="1:45">
      <c r="A1779" s="23" t="s">
        <v>252</v>
      </c>
      <c r="B1779" s="21" t="s">
        <v>253</v>
      </c>
      <c r="C1779" s="15" t="s">
        <v>57</v>
      </c>
      <c r="D1779" s="15" t="s">
        <v>58</v>
      </c>
      <c r="E1779" s="15" t="s">
        <v>68</v>
      </c>
      <c r="F1779" s="15" t="s">
        <v>69</v>
      </c>
      <c r="G1779" s="15" t="s">
        <v>1151</v>
      </c>
      <c r="H1779" s="45" t="s">
        <v>1152</v>
      </c>
      <c r="I1779" s="39">
        <v>0</v>
      </c>
      <c r="J1779" s="39"/>
      <c r="K1779" s="39"/>
      <c r="L1779" s="39"/>
      <c r="M1779" s="39"/>
      <c r="N1779" s="39"/>
      <c r="O1779" s="39"/>
      <c r="P1779" s="39">
        <v>0</v>
      </c>
      <c r="Q1779" s="39"/>
      <c r="R1779" s="39"/>
      <c r="S1779" s="39"/>
      <c r="T1779" s="39"/>
      <c r="U1779" s="39"/>
      <c r="V1779" s="39"/>
      <c r="W1779" s="39"/>
      <c r="X1779" s="39"/>
      <c r="Y1779" s="39"/>
      <c r="Z1779" s="39"/>
      <c r="AA1779" s="39"/>
      <c r="AB1779" s="39"/>
      <c r="AC1779" s="39"/>
      <c r="AD1779" s="39"/>
      <c r="AE1779" s="39"/>
      <c r="AF1779" s="39"/>
      <c r="AG1779" s="39"/>
      <c r="AH1779" s="39"/>
      <c r="AI1779" s="39"/>
      <c r="AJ1779" s="39"/>
      <c r="AK1779" s="39"/>
      <c r="AL1779" s="39"/>
      <c r="AM1779" s="39"/>
      <c r="AN1779" s="39"/>
      <c r="AO1779" s="39"/>
      <c r="AP1779" s="39"/>
      <c r="AQ1779" s="39"/>
      <c r="AR1779" s="39"/>
      <c r="AS1779" s="41"/>
    </row>
    <row r="1780" spans="1:45">
      <c r="A1780" s="23" t="s">
        <v>252</v>
      </c>
      <c r="B1780" s="21" t="s">
        <v>253</v>
      </c>
      <c r="C1780" s="15" t="s">
        <v>57</v>
      </c>
      <c r="D1780" s="15" t="s">
        <v>58</v>
      </c>
      <c r="E1780" s="15" t="s">
        <v>68</v>
      </c>
      <c r="F1780" s="15" t="s">
        <v>69</v>
      </c>
      <c r="G1780" s="15" t="s">
        <v>1157</v>
      </c>
      <c r="H1780" s="45" t="s">
        <v>1158</v>
      </c>
      <c r="I1780" s="39"/>
      <c r="J1780" s="39">
        <v>57311.286999999997</v>
      </c>
      <c r="K1780" s="39">
        <v>57311.286999999997</v>
      </c>
      <c r="L1780" s="39"/>
      <c r="M1780" s="39">
        <v>84568.343999999997</v>
      </c>
      <c r="N1780" s="39">
        <v>84568.343999999997</v>
      </c>
      <c r="O1780" s="39"/>
      <c r="P1780" s="39"/>
      <c r="Q1780" s="39"/>
      <c r="R1780" s="39"/>
      <c r="S1780" s="39"/>
      <c r="T1780" s="39">
        <v>89251.710999999996</v>
      </c>
      <c r="U1780" s="39">
        <v>0</v>
      </c>
      <c r="V1780" s="39">
        <v>-7808.9629999999997</v>
      </c>
      <c r="W1780" s="39">
        <v>24942.466</v>
      </c>
      <c r="X1780" s="39">
        <v>-56482.453000000001</v>
      </c>
      <c r="Y1780" s="39">
        <v>4790.3459999999995</v>
      </c>
      <c r="Z1780" s="39">
        <v>2618.1799999999998</v>
      </c>
      <c r="AA1780" s="39">
        <v>8506.2000000000007</v>
      </c>
      <c r="AB1780" s="39">
        <v>9390.7549999999992</v>
      </c>
      <c r="AC1780" s="39">
        <v>9360.1020000000008</v>
      </c>
      <c r="AD1780" s="39"/>
      <c r="AE1780" s="39"/>
      <c r="AF1780" s="39"/>
      <c r="AG1780" s="39">
        <v>89251.710999999996</v>
      </c>
      <c r="AH1780" s="39">
        <v>89251.710999999996</v>
      </c>
      <c r="AI1780" s="39">
        <v>81442.748000000007</v>
      </c>
      <c r="AJ1780" s="39">
        <v>106385.21400000001</v>
      </c>
      <c r="AK1780" s="39">
        <v>49902.760999999999</v>
      </c>
      <c r="AL1780" s="39">
        <v>54693.107000000004</v>
      </c>
      <c r="AM1780" s="39">
        <v>57311.286999999997</v>
      </c>
      <c r="AN1780" s="39">
        <v>65817.486999999994</v>
      </c>
      <c r="AO1780" s="39">
        <v>75208.241999999998</v>
      </c>
      <c r="AP1780" s="39">
        <v>84568.343999999997</v>
      </c>
      <c r="AQ1780" s="39">
        <v>84568.343999999997</v>
      </c>
      <c r="AR1780" s="39">
        <v>84568.343999999997</v>
      </c>
      <c r="AS1780" s="41">
        <v>84568.343999999997</v>
      </c>
    </row>
    <row r="1781" spans="1:45">
      <c r="A1781" s="23" t="s">
        <v>252</v>
      </c>
      <c r="B1781" s="21" t="s">
        <v>253</v>
      </c>
      <c r="C1781" s="15" t="s">
        <v>57</v>
      </c>
      <c r="D1781" s="15" t="s">
        <v>58</v>
      </c>
      <c r="E1781" s="15" t="s">
        <v>68</v>
      </c>
      <c r="F1781" s="15" t="s">
        <v>69</v>
      </c>
      <c r="G1781" s="15" t="s">
        <v>1159</v>
      </c>
      <c r="H1781" s="45" t="s">
        <v>1160</v>
      </c>
      <c r="I1781" s="39"/>
      <c r="J1781" s="39">
        <v>44623.002999999997</v>
      </c>
      <c r="K1781" s="39">
        <v>44623.002999999997</v>
      </c>
      <c r="L1781" s="39"/>
      <c r="M1781" s="39">
        <v>71925.62</v>
      </c>
      <c r="N1781" s="39">
        <v>71925.62</v>
      </c>
      <c r="O1781" s="39"/>
      <c r="P1781" s="39"/>
      <c r="Q1781" s="39"/>
      <c r="R1781" s="39"/>
      <c r="S1781" s="39"/>
      <c r="T1781" s="39">
        <v>89251.710999999996</v>
      </c>
      <c r="U1781" s="39">
        <v>0</v>
      </c>
      <c r="V1781" s="39">
        <v>-14448.73</v>
      </c>
      <c r="W1781" s="39">
        <v>14822.906999999999</v>
      </c>
      <c r="X1781" s="39">
        <v>-52990.62</v>
      </c>
      <c r="Y1781" s="39">
        <v>4133.4589999999998</v>
      </c>
      <c r="Z1781" s="39">
        <v>3854.2759999999998</v>
      </c>
      <c r="AA1781" s="39">
        <v>8520.0750000000007</v>
      </c>
      <c r="AB1781" s="39">
        <v>9410.6869999999999</v>
      </c>
      <c r="AC1781" s="39">
        <v>9371.8549999999996</v>
      </c>
      <c r="AD1781" s="39"/>
      <c r="AE1781" s="39"/>
      <c r="AF1781" s="39"/>
      <c r="AG1781" s="39">
        <v>89251.710999999996</v>
      </c>
      <c r="AH1781" s="39">
        <v>89251.710999999996</v>
      </c>
      <c r="AI1781" s="39">
        <v>74802.981</v>
      </c>
      <c r="AJ1781" s="39">
        <v>89625.888000000006</v>
      </c>
      <c r="AK1781" s="39">
        <v>36635.267999999996</v>
      </c>
      <c r="AL1781" s="39">
        <v>40768.726999999999</v>
      </c>
      <c r="AM1781" s="39">
        <v>44623.002999999997</v>
      </c>
      <c r="AN1781" s="39">
        <v>53143.078000000001</v>
      </c>
      <c r="AO1781" s="39">
        <v>62553.764999999999</v>
      </c>
      <c r="AP1781" s="39">
        <v>71925.62</v>
      </c>
      <c r="AQ1781" s="39">
        <v>71925.62</v>
      </c>
      <c r="AR1781" s="39">
        <v>71925.62</v>
      </c>
      <c r="AS1781" s="41">
        <v>71925.62</v>
      </c>
    </row>
    <row r="1782" spans="1:45">
      <c r="A1782" s="23" t="s">
        <v>252</v>
      </c>
      <c r="B1782" s="21" t="s">
        <v>253</v>
      </c>
      <c r="C1782" s="15" t="s">
        <v>57</v>
      </c>
      <c r="D1782" s="15" t="s">
        <v>58</v>
      </c>
      <c r="E1782" s="15" t="s">
        <v>68</v>
      </c>
      <c r="F1782" s="15" t="s">
        <v>69</v>
      </c>
      <c r="G1782" s="15" t="s">
        <v>1163</v>
      </c>
      <c r="H1782" s="45" t="s">
        <v>1164</v>
      </c>
      <c r="I1782" s="39"/>
      <c r="J1782" s="39">
        <v>7559.0110000000004</v>
      </c>
      <c r="K1782" s="39">
        <v>7559.0110000000004</v>
      </c>
      <c r="L1782" s="39"/>
      <c r="M1782" s="39">
        <v>10267.81</v>
      </c>
      <c r="N1782" s="39">
        <v>10267.81</v>
      </c>
      <c r="O1782" s="39"/>
      <c r="P1782" s="39"/>
      <c r="Q1782" s="39"/>
      <c r="R1782" s="39"/>
      <c r="S1782" s="39"/>
      <c r="T1782" s="39">
        <v>55038.553999999996</v>
      </c>
      <c r="U1782" s="39">
        <v>0</v>
      </c>
      <c r="V1782" s="39">
        <v>-44103.248</v>
      </c>
      <c r="W1782" s="39">
        <v>4737.6260000000002</v>
      </c>
      <c r="X1782" s="39">
        <v>-7025.4620000000004</v>
      </c>
      <c r="Y1782" s="39">
        <v>4219.5039999999999</v>
      </c>
      <c r="Z1782" s="39">
        <v>-5307.9629999999997</v>
      </c>
      <c r="AA1782" s="39">
        <v>545.029</v>
      </c>
      <c r="AB1782" s="39">
        <v>1089.672</v>
      </c>
      <c r="AC1782" s="39">
        <v>1074.098</v>
      </c>
      <c r="AD1782" s="39"/>
      <c r="AE1782" s="39"/>
      <c r="AF1782" s="39"/>
      <c r="AG1782" s="39">
        <v>55038.553999999996</v>
      </c>
      <c r="AH1782" s="39">
        <v>55038.553999999996</v>
      </c>
      <c r="AI1782" s="39">
        <v>10935.306</v>
      </c>
      <c r="AJ1782" s="39">
        <v>15672.932000000001</v>
      </c>
      <c r="AK1782" s="39">
        <v>8647.4699999999993</v>
      </c>
      <c r="AL1782" s="39">
        <v>12866.974</v>
      </c>
      <c r="AM1782" s="39">
        <v>7559.0110000000004</v>
      </c>
      <c r="AN1782" s="39">
        <v>8104.04</v>
      </c>
      <c r="AO1782" s="39">
        <v>9193.7119999999995</v>
      </c>
      <c r="AP1782" s="39">
        <v>10267.81</v>
      </c>
      <c r="AQ1782" s="39">
        <v>10267.81</v>
      </c>
      <c r="AR1782" s="39">
        <v>10267.81</v>
      </c>
      <c r="AS1782" s="41">
        <v>10267.81</v>
      </c>
    </row>
    <row r="1783" spans="1:45">
      <c r="A1783" s="23" t="s">
        <v>252</v>
      </c>
      <c r="B1783" s="21" t="s">
        <v>253</v>
      </c>
      <c r="C1783" s="15" t="s">
        <v>57</v>
      </c>
      <c r="D1783" s="15" t="s">
        <v>58</v>
      </c>
      <c r="E1783" s="15" t="s">
        <v>68</v>
      </c>
      <c r="F1783" s="15" t="s">
        <v>69</v>
      </c>
      <c r="G1783" s="15" t="s">
        <v>1165</v>
      </c>
      <c r="H1783" s="45" t="s">
        <v>1134</v>
      </c>
      <c r="I1783" s="39">
        <v>220526.986</v>
      </c>
      <c r="J1783" s="39">
        <v>7700.1610000000001</v>
      </c>
      <c r="K1783" s="39">
        <v>7700.1610000000001</v>
      </c>
      <c r="L1783" s="39">
        <v>43476.735000000001</v>
      </c>
      <c r="M1783" s="39">
        <v>10408.959999999999</v>
      </c>
      <c r="N1783" s="39">
        <v>10408.959999999999</v>
      </c>
      <c r="O1783" s="39">
        <v>43476.735000000001</v>
      </c>
      <c r="P1783" s="39">
        <v>299839.23100000003</v>
      </c>
      <c r="Q1783" s="39"/>
      <c r="R1783" s="39"/>
      <c r="S1783" s="39">
        <v>21665.513999999999</v>
      </c>
      <c r="T1783" s="39">
        <v>78943.635999999999</v>
      </c>
      <c r="U1783" s="39">
        <v>0</v>
      </c>
      <c r="V1783" s="39">
        <v>-67867.179999999993</v>
      </c>
      <c r="W1783" s="39">
        <v>4737.6260000000002</v>
      </c>
      <c r="X1783" s="39">
        <v>-7025.4620000000004</v>
      </c>
      <c r="Y1783" s="39">
        <v>4219.5039999999999</v>
      </c>
      <c r="Z1783" s="39">
        <v>-5307.9629999999997</v>
      </c>
      <c r="AA1783" s="39">
        <v>545.029</v>
      </c>
      <c r="AB1783" s="39">
        <v>1089.672</v>
      </c>
      <c r="AC1783" s="39">
        <v>1074.098</v>
      </c>
      <c r="AD1783" s="39"/>
      <c r="AE1783" s="39"/>
      <c r="AF1783" s="39"/>
      <c r="AG1783" s="39">
        <v>78943.635999999999</v>
      </c>
      <c r="AH1783" s="39">
        <v>78943.635999999999</v>
      </c>
      <c r="AI1783" s="39">
        <v>11076.456</v>
      </c>
      <c r="AJ1783" s="39">
        <v>15814.082</v>
      </c>
      <c r="AK1783" s="39">
        <v>8788.6200000000008</v>
      </c>
      <c r="AL1783" s="39">
        <v>13008.124</v>
      </c>
      <c r="AM1783" s="39">
        <v>7700.1610000000001</v>
      </c>
      <c r="AN1783" s="39">
        <v>8245.19</v>
      </c>
      <c r="AO1783" s="39">
        <v>9334.8619999999992</v>
      </c>
      <c r="AP1783" s="39">
        <v>10408.959999999999</v>
      </c>
      <c r="AQ1783" s="39">
        <v>10408.959999999999</v>
      </c>
      <c r="AR1783" s="39">
        <v>10408.959999999999</v>
      </c>
      <c r="AS1783" s="41">
        <v>10408.959999999999</v>
      </c>
    </row>
    <row r="1784" spans="1:45">
      <c r="A1784" s="23" t="s">
        <v>252</v>
      </c>
      <c r="B1784" s="21" t="s">
        <v>253</v>
      </c>
      <c r="C1784" s="15" t="s">
        <v>57</v>
      </c>
      <c r="D1784" s="15" t="s">
        <v>58</v>
      </c>
      <c r="E1784" s="15" t="s">
        <v>68</v>
      </c>
      <c r="F1784" s="15" t="s">
        <v>69</v>
      </c>
      <c r="G1784" s="15" t="s">
        <v>1166</v>
      </c>
      <c r="H1784" s="45" t="s">
        <v>1167</v>
      </c>
      <c r="I1784" s="39">
        <v>147885.84</v>
      </c>
      <c r="J1784" s="39">
        <v>7782.5110000000004</v>
      </c>
      <c r="K1784" s="39">
        <v>7782.5110000000004</v>
      </c>
      <c r="L1784" s="39">
        <v>55218.080000000002</v>
      </c>
      <c r="M1784" s="39">
        <v>10491.31</v>
      </c>
      <c r="N1784" s="39">
        <v>10491.31</v>
      </c>
      <c r="O1784" s="39">
        <v>55218.080000000002</v>
      </c>
      <c r="P1784" s="39">
        <v>335499.21600000001</v>
      </c>
      <c r="Q1784" s="39"/>
      <c r="R1784" s="39"/>
      <c r="S1784" s="39">
        <v>12849.55</v>
      </c>
      <c r="T1784" s="39">
        <v>63076.718999999997</v>
      </c>
      <c r="U1784" s="39">
        <v>0</v>
      </c>
      <c r="V1784" s="39">
        <v>-51917.913</v>
      </c>
      <c r="W1784" s="39">
        <v>4737.6260000000002</v>
      </c>
      <c r="X1784" s="39">
        <v>-7025.4620000000004</v>
      </c>
      <c r="Y1784" s="39">
        <v>4219.5039999999999</v>
      </c>
      <c r="Z1784" s="39">
        <v>-5307.9629999999997</v>
      </c>
      <c r="AA1784" s="39">
        <v>545.029</v>
      </c>
      <c r="AB1784" s="39">
        <v>1089.672</v>
      </c>
      <c r="AC1784" s="39">
        <v>1074.098</v>
      </c>
      <c r="AD1784" s="39"/>
      <c r="AE1784" s="39"/>
      <c r="AF1784" s="39"/>
      <c r="AG1784" s="39">
        <v>63076.718999999997</v>
      </c>
      <c r="AH1784" s="39">
        <v>63076.718999999997</v>
      </c>
      <c r="AI1784" s="39">
        <v>11158.806</v>
      </c>
      <c r="AJ1784" s="39">
        <v>15896.432000000001</v>
      </c>
      <c r="AK1784" s="39">
        <v>8870.9699999999993</v>
      </c>
      <c r="AL1784" s="39">
        <v>13090.474</v>
      </c>
      <c r="AM1784" s="39">
        <v>7782.5110000000004</v>
      </c>
      <c r="AN1784" s="39">
        <v>8327.5400000000009</v>
      </c>
      <c r="AO1784" s="39">
        <v>9417.2119999999995</v>
      </c>
      <c r="AP1784" s="39">
        <v>10491.31</v>
      </c>
      <c r="AQ1784" s="39">
        <v>10491.31</v>
      </c>
      <c r="AR1784" s="39">
        <v>10491.31</v>
      </c>
      <c r="AS1784" s="41">
        <v>10491.31</v>
      </c>
    </row>
    <row r="1785" spans="1:45">
      <c r="A1785" s="23" t="s">
        <v>252</v>
      </c>
      <c r="B1785" s="21" t="s">
        <v>253</v>
      </c>
      <c r="C1785" s="15" t="s">
        <v>57</v>
      </c>
      <c r="D1785" s="15" t="s">
        <v>58</v>
      </c>
      <c r="E1785" s="15" t="s">
        <v>68</v>
      </c>
      <c r="F1785" s="15" t="s">
        <v>69</v>
      </c>
      <c r="G1785" s="15" t="s">
        <v>1170</v>
      </c>
      <c r="H1785" s="45" t="s">
        <v>1171</v>
      </c>
      <c r="I1785" s="39">
        <v>18004.171999999999</v>
      </c>
      <c r="J1785" s="39">
        <v>7559.0110000000004</v>
      </c>
      <c r="K1785" s="39">
        <v>7559.0110000000004</v>
      </c>
      <c r="L1785" s="39">
        <v>3549.509</v>
      </c>
      <c r="M1785" s="39">
        <v>10267.81</v>
      </c>
      <c r="N1785" s="39">
        <v>10267.81</v>
      </c>
      <c r="O1785" s="39">
        <v>3549.509</v>
      </c>
      <c r="P1785" s="39">
        <v>24479.348000000002</v>
      </c>
      <c r="Q1785" s="39"/>
      <c r="R1785" s="39"/>
      <c r="S1785" s="39">
        <v>1768.807</v>
      </c>
      <c r="T1785" s="39">
        <v>55038.553999999996</v>
      </c>
      <c r="U1785" s="39">
        <v>0</v>
      </c>
      <c r="V1785" s="39">
        <v>-44103.248</v>
      </c>
      <c r="W1785" s="39">
        <v>4737.6260000000002</v>
      </c>
      <c r="X1785" s="39">
        <v>-7025.4620000000004</v>
      </c>
      <c r="Y1785" s="39">
        <v>4219.5039999999999</v>
      </c>
      <c r="Z1785" s="39">
        <v>-5307.9629999999997</v>
      </c>
      <c r="AA1785" s="39">
        <v>545.029</v>
      </c>
      <c r="AB1785" s="39">
        <v>1089.672</v>
      </c>
      <c r="AC1785" s="39">
        <v>1074.098</v>
      </c>
      <c r="AD1785" s="39"/>
      <c r="AE1785" s="39"/>
      <c r="AF1785" s="39"/>
      <c r="AG1785" s="39">
        <v>55038.553999999996</v>
      </c>
      <c r="AH1785" s="39">
        <v>55038.553999999996</v>
      </c>
      <c r="AI1785" s="39">
        <v>10935.306</v>
      </c>
      <c r="AJ1785" s="39">
        <v>15672.932000000001</v>
      </c>
      <c r="AK1785" s="39">
        <v>8647.4699999999993</v>
      </c>
      <c r="AL1785" s="39">
        <v>12866.974</v>
      </c>
      <c r="AM1785" s="39">
        <v>7559.0110000000004</v>
      </c>
      <c r="AN1785" s="39">
        <v>8104.04</v>
      </c>
      <c r="AO1785" s="39">
        <v>9193.7119999999995</v>
      </c>
      <c r="AP1785" s="39">
        <v>10267.81</v>
      </c>
      <c r="AQ1785" s="39">
        <v>10267.81</v>
      </c>
      <c r="AR1785" s="39">
        <v>10267.81</v>
      </c>
      <c r="AS1785" s="41">
        <v>10267.81</v>
      </c>
    </row>
    <row r="1786" spans="1:45">
      <c r="A1786" s="23" t="s">
        <v>252</v>
      </c>
      <c r="B1786" s="21" t="s">
        <v>253</v>
      </c>
      <c r="C1786" s="15" t="s">
        <v>57</v>
      </c>
      <c r="D1786" s="15" t="s">
        <v>58</v>
      </c>
      <c r="E1786" s="15" t="s">
        <v>68</v>
      </c>
      <c r="F1786" s="15" t="s">
        <v>69</v>
      </c>
      <c r="G1786" s="15" t="s">
        <v>1172</v>
      </c>
      <c r="H1786" s="45" t="s">
        <v>1173</v>
      </c>
      <c r="I1786" s="39">
        <v>100210.9</v>
      </c>
      <c r="J1786" s="39">
        <v>7622.0110000000004</v>
      </c>
      <c r="K1786" s="39">
        <v>7622.0110000000004</v>
      </c>
      <c r="L1786" s="39">
        <v>-7159.2139999999999</v>
      </c>
      <c r="M1786" s="39">
        <v>10330.81</v>
      </c>
      <c r="N1786" s="39">
        <v>10330.81</v>
      </c>
      <c r="O1786" s="39">
        <v>-7159.2139999999999</v>
      </c>
      <c r="P1786" s="39">
        <v>48029.326999999997</v>
      </c>
      <c r="Q1786" s="39"/>
      <c r="R1786" s="39"/>
      <c r="S1786" s="39">
        <v>0</v>
      </c>
      <c r="T1786" s="39">
        <v>155249.454</v>
      </c>
      <c r="U1786" s="39">
        <v>0</v>
      </c>
      <c r="V1786" s="39">
        <v>-144251.14799999999</v>
      </c>
      <c r="W1786" s="39">
        <v>4737.6260000000002</v>
      </c>
      <c r="X1786" s="39">
        <v>-7025.4620000000004</v>
      </c>
      <c r="Y1786" s="39">
        <v>4219.5039999999999</v>
      </c>
      <c r="Z1786" s="39">
        <v>-5307.9629999999997</v>
      </c>
      <c r="AA1786" s="39">
        <v>545.029</v>
      </c>
      <c r="AB1786" s="39">
        <v>1089.672</v>
      </c>
      <c r="AC1786" s="39">
        <v>1074.098</v>
      </c>
      <c r="AD1786" s="39"/>
      <c r="AE1786" s="39"/>
      <c r="AF1786" s="39"/>
      <c r="AG1786" s="39">
        <v>155249.454</v>
      </c>
      <c r="AH1786" s="39">
        <v>155249.454</v>
      </c>
      <c r="AI1786" s="39">
        <v>10998.306</v>
      </c>
      <c r="AJ1786" s="39">
        <v>15735.932000000001</v>
      </c>
      <c r="AK1786" s="39">
        <v>8710.4699999999993</v>
      </c>
      <c r="AL1786" s="39">
        <v>12929.974</v>
      </c>
      <c r="AM1786" s="39">
        <v>7622.0110000000004</v>
      </c>
      <c r="AN1786" s="39">
        <v>8167.04</v>
      </c>
      <c r="AO1786" s="39">
        <v>9256.7119999999995</v>
      </c>
      <c r="AP1786" s="39">
        <v>10330.81</v>
      </c>
      <c r="AQ1786" s="39">
        <v>10330.81</v>
      </c>
      <c r="AR1786" s="39">
        <v>10330.81</v>
      </c>
      <c r="AS1786" s="41">
        <v>10330.81</v>
      </c>
    </row>
    <row r="1787" spans="1:45">
      <c r="A1787" s="23" t="s">
        <v>254</v>
      </c>
      <c r="B1787" s="21" t="s">
        <v>255</v>
      </c>
      <c r="C1787" s="15" t="s">
        <v>57</v>
      </c>
      <c r="D1787" s="15" t="s">
        <v>58</v>
      </c>
      <c r="E1787" s="15" t="s">
        <v>66</v>
      </c>
      <c r="F1787" s="15" t="s">
        <v>67</v>
      </c>
      <c r="G1787" s="15" t="s">
        <v>1131</v>
      </c>
      <c r="H1787" s="45" t="s">
        <v>1132</v>
      </c>
      <c r="I1787" s="39">
        <v>0</v>
      </c>
      <c r="J1787" s="39"/>
      <c r="K1787" s="39"/>
      <c r="L1787" s="39"/>
      <c r="M1787" s="39"/>
      <c r="N1787" s="39"/>
      <c r="O1787" s="39"/>
      <c r="P1787" s="39">
        <v>0</v>
      </c>
      <c r="Q1787" s="39"/>
      <c r="R1787" s="39"/>
      <c r="S1787" s="39">
        <v>0</v>
      </c>
      <c r="T1787" s="39"/>
      <c r="U1787" s="39"/>
      <c r="V1787" s="39"/>
      <c r="W1787" s="39"/>
      <c r="X1787" s="39"/>
      <c r="Y1787" s="39"/>
      <c r="Z1787" s="39"/>
      <c r="AA1787" s="39"/>
      <c r="AB1787" s="39"/>
      <c r="AC1787" s="39"/>
      <c r="AD1787" s="39"/>
      <c r="AE1787" s="39"/>
      <c r="AF1787" s="39"/>
      <c r="AG1787" s="39"/>
      <c r="AH1787" s="39"/>
      <c r="AI1787" s="39"/>
      <c r="AJ1787" s="39"/>
      <c r="AK1787" s="39"/>
      <c r="AL1787" s="39"/>
      <c r="AM1787" s="39"/>
      <c r="AN1787" s="39"/>
      <c r="AO1787" s="39"/>
      <c r="AP1787" s="39"/>
      <c r="AQ1787" s="39"/>
      <c r="AR1787" s="39"/>
      <c r="AS1787" s="41"/>
    </row>
    <row r="1788" spans="1:45">
      <c r="A1788" s="23" t="s">
        <v>254</v>
      </c>
      <c r="B1788" s="21" t="s">
        <v>255</v>
      </c>
      <c r="C1788" s="15" t="s">
        <v>57</v>
      </c>
      <c r="D1788" s="15" t="s">
        <v>58</v>
      </c>
      <c r="E1788" s="15" t="s">
        <v>66</v>
      </c>
      <c r="F1788" s="15" t="s">
        <v>67</v>
      </c>
      <c r="G1788" s="15" t="s">
        <v>1133</v>
      </c>
      <c r="H1788" s="45" t="s">
        <v>1134</v>
      </c>
      <c r="I1788" s="39">
        <v>0</v>
      </c>
      <c r="J1788" s="39"/>
      <c r="K1788" s="39"/>
      <c r="L1788" s="39"/>
      <c r="M1788" s="39"/>
      <c r="N1788" s="39"/>
      <c r="O1788" s="39"/>
      <c r="P1788" s="39">
        <v>0</v>
      </c>
      <c r="Q1788" s="39"/>
      <c r="R1788" s="39"/>
      <c r="S1788" s="39">
        <v>0</v>
      </c>
      <c r="T1788" s="39"/>
      <c r="U1788" s="39"/>
      <c r="V1788" s="39"/>
      <c r="W1788" s="39"/>
      <c r="X1788" s="39"/>
      <c r="Y1788" s="39"/>
      <c r="Z1788" s="39"/>
      <c r="AA1788" s="39"/>
      <c r="AB1788" s="39"/>
      <c r="AC1788" s="39"/>
      <c r="AD1788" s="39"/>
      <c r="AE1788" s="39"/>
      <c r="AF1788" s="39"/>
      <c r="AG1788" s="39"/>
      <c r="AH1788" s="39"/>
      <c r="AI1788" s="39"/>
      <c r="AJ1788" s="39"/>
      <c r="AK1788" s="39"/>
      <c r="AL1788" s="39"/>
      <c r="AM1788" s="39"/>
      <c r="AN1788" s="39"/>
      <c r="AO1788" s="39"/>
      <c r="AP1788" s="39"/>
      <c r="AQ1788" s="39"/>
      <c r="AR1788" s="39"/>
      <c r="AS1788" s="41"/>
    </row>
    <row r="1789" spans="1:45">
      <c r="A1789" s="23" t="s">
        <v>254</v>
      </c>
      <c r="B1789" s="21" t="s">
        <v>255</v>
      </c>
      <c r="C1789" s="15" t="s">
        <v>57</v>
      </c>
      <c r="D1789" s="15" t="s">
        <v>58</v>
      </c>
      <c r="E1789" s="15" t="s">
        <v>66</v>
      </c>
      <c r="F1789" s="15" t="s">
        <v>67</v>
      </c>
      <c r="G1789" s="15" t="s">
        <v>1146</v>
      </c>
      <c r="H1789" s="45" t="s">
        <v>1147</v>
      </c>
      <c r="I1789" s="39">
        <v>1440.1320000000001</v>
      </c>
      <c r="J1789" s="39">
        <v>9976.6640000000007</v>
      </c>
      <c r="K1789" s="39">
        <v>9976.6640000000007</v>
      </c>
      <c r="L1789" s="39">
        <v>62133.688999999998</v>
      </c>
      <c r="M1789" s="39">
        <v>3825.0929999999998</v>
      </c>
      <c r="N1789" s="39">
        <v>3825.0929999999998</v>
      </c>
      <c r="O1789" s="39">
        <v>62133.688999999998</v>
      </c>
      <c r="P1789" s="39">
        <v>27415.964</v>
      </c>
      <c r="Q1789" s="39"/>
      <c r="R1789" s="39"/>
      <c r="S1789" s="39">
        <v>-64.072999999999993</v>
      </c>
      <c r="T1789" s="39">
        <v>-12379.817999999999</v>
      </c>
      <c r="U1789" s="39">
        <v>0</v>
      </c>
      <c r="V1789" s="39">
        <v>22016.047999999999</v>
      </c>
      <c r="W1789" s="39">
        <v>353.834</v>
      </c>
      <c r="X1789" s="39">
        <v>-597.17499999999995</v>
      </c>
      <c r="Y1789" s="39">
        <v>-2428.4760000000001</v>
      </c>
      <c r="Z1789" s="39">
        <v>3012.2510000000002</v>
      </c>
      <c r="AA1789" s="39">
        <v>-1268.2149999999999</v>
      </c>
      <c r="AB1789" s="39">
        <v>-492.16800000000001</v>
      </c>
      <c r="AC1789" s="39">
        <v>-4391.1880000000001</v>
      </c>
      <c r="AD1789" s="39"/>
      <c r="AE1789" s="39"/>
      <c r="AF1789" s="39"/>
      <c r="AG1789" s="39">
        <v>-12379.817999999999</v>
      </c>
      <c r="AH1789" s="39">
        <v>-12379.817999999999</v>
      </c>
      <c r="AI1789" s="39">
        <v>9636.23</v>
      </c>
      <c r="AJ1789" s="39">
        <v>9990.0640000000003</v>
      </c>
      <c r="AK1789" s="39">
        <v>9392.8889999999992</v>
      </c>
      <c r="AL1789" s="39">
        <v>6964.4129999999996</v>
      </c>
      <c r="AM1789" s="39">
        <v>9976.6640000000007</v>
      </c>
      <c r="AN1789" s="39">
        <v>8708.4490000000005</v>
      </c>
      <c r="AO1789" s="39">
        <v>8216.2810000000009</v>
      </c>
      <c r="AP1789" s="39">
        <v>3825.0929999999998</v>
      </c>
      <c r="AQ1789" s="39">
        <v>3825.0929999999998</v>
      </c>
      <c r="AR1789" s="39">
        <v>3825.0929999999998</v>
      </c>
      <c r="AS1789" s="41">
        <v>3825.0929999999998</v>
      </c>
    </row>
    <row r="1790" spans="1:45">
      <c r="A1790" s="23" t="s">
        <v>254</v>
      </c>
      <c r="B1790" s="21" t="s">
        <v>255</v>
      </c>
      <c r="C1790" s="15" t="s">
        <v>57</v>
      </c>
      <c r="D1790" s="15" t="s">
        <v>58</v>
      </c>
      <c r="E1790" s="15" t="s">
        <v>66</v>
      </c>
      <c r="F1790" s="15" t="s">
        <v>67</v>
      </c>
      <c r="G1790" s="15" t="s">
        <v>1149</v>
      </c>
      <c r="H1790" s="45" t="s">
        <v>1150</v>
      </c>
      <c r="I1790" s="39">
        <v>1081.3119999999999</v>
      </c>
      <c r="J1790" s="39">
        <v>7921.0870000000004</v>
      </c>
      <c r="K1790" s="39">
        <v>7921.0870000000004</v>
      </c>
      <c r="L1790" s="39">
        <v>6989.1080000000002</v>
      </c>
      <c r="M1790" s="39">
        <v>3204.24</v>
      </c>
      <c r="N1790" s="39">
        <v>3204.24</v>
      </c>
      <c r="O1790" s="39">
        <v>6989.1080000000002</v>
      </c>
      <c r="P1790" s="39">
        <v>-589.25199999999995</v>
      </c>
      <c r="Q1790" s="39"/>
      <c r="R1790" s="39"/>
      <c r="S1790" s="39">
        <v>-436.74200000000002</v>
      </c>
      <c r="T1790" s="39">
        <v>-1406.279</v>
      </c>
      <c r="U1790" s="39">
        <v>0</v>
      </c>
      <c r="V1790" s="39">
        <v>10490.269</v>
      </c>
      <c r="W1790" s="39">
        <v>-1340.1890000000001</v>
      </c>
      <c r="X1790" s="39">
        <v>-246.911</v>
      </c>
      <c r="Y1790" s="39">
        <v>-2407.9899999999998</v>
      </c>
      <c r="Z1790" s="39">
        <v>2832.1869999999999</v>
      </c>
      <c r="AA1790" s="39">
        <v>-1109.6500000000001</v>
      </c>
      <c r="AB1790" s="39">
        <v>-675.24300000000005</v>
      </c>
      <c r="AC1790" s="39">
        <v>-2931.9540000000002</v>
      </c>
      <c r="AD1790" s="39"/>
      <c r="AE1790" s="39"/>
      <c r="AF1790" s="39"/>
      <c r="AG1790" s="39">
        <v>-1406.279</v>
      </c>
      <c r="AH1790" s="39">
        <v>-1406.279</v>
      </c>
      <c r="AI1790" s="39">
        <v>9083.99</v>
      </c>
      <c r="AJ1790" s="39">
        <v>7743.8010000000004</v>
      </c>
      <c r="AK1790" s="39">
        <v>7496.89</v>
      </c>
      <c r="AL1790" s="39">
        <v>5088.8999999999996</v>
      </c>
      <c r="AM1790" s="39">
        <v>7921.0870000000004</v>
      </c>
      <c r="AN1790" s="39">
        <v>6811.4369999999999</v>
      </c>
      <c r="AO1790" s="39">
        <v>6136.1940000000004</v>
      </c>
      <c r="AP1790" s="39">
        <v>3204.24</v>
      </c>
      <c r="AQ1790" s="39">
        <v>3204.24</v>
      </c>
      <c r="AR1790" s="39">
        <v>3204.24</v>
      </c>
      <c r="AS1790" s="41">
        <v>3204.24</v>
      </c>
    </row>
    <row r="1791" spans="1:45">
      <c r="A1791" s="23" t="s">
        <v>254</v>
      </c>
      <c r="B1791" s="21" t="s">
        <v>255</v>
      </c>
      <c r="C1791" s="15" t="s">
        <v>57</v>
      </c>
      <c r="D1791" s="15" t="s">
        <v>58</v>
      </c>
      <c r="E1791" s="15" t="s">
        <v>66</v>
      </c>
      <c r="F1791" s="15" t="s">
        <v>67</v>
      </c>
      <c r="G1791" s="15" t="s">
        <v>1151</v>
      </c>
      <c r="H1791" s="45" t="s">
        <v>1152</v>
      </c>
      <c r="I1791" s="39">
        <v>4814.9889999999996</v>
      </c>
      <c r="J1791" s="39">
        <v>171341.24400000001</v>
      </c>
      <c r="K1791" s="39">
        <v>171341.24400000001</v>
      </c>
      <c r="L1791" s="39">
        <v>222146.20300000001</v>
      </c>
      <c r="M1791" s="39">
        <v>154022.56899999999</v>
      </c>
      <c r="N1791" s="39">
        <v>154022.56899999999</v>
      </c>
      <c r="O1791" s="39">
        <v>222146.20300000001</v>
      </c>
      <c r="P1791" s="39">
        <v>129863.30899999999</v>
      </c>
      <c r="Q1791" s="39"/>
      <c r="R1791" s="39"/>
      <c r="S1791" s="39">
        <v>5997.09</v>
      </c>
      <c r="T1791" s="39">
        <v>14028.287</v>
      </c>
      <c r="U1791" s="39">
        <v>0</v>
      </c>
      <c r="V1791" s="39">
        <v>87567.430999999997</v>
      </c>
      <c r="W1791" s="39">
        <v>5286.1450000000004</v>
      </c>
      <c r="X1791" s="39">
        <v>17712.490000000002</v>
      </c>
      <c r="Y1791" s="39">
        <v>-4199.384</v>
      </c>
      <c r="Z1791" s="39">
        <v>50946.275000000001</v>
      </c>
      <c r="AA1791" s="39">
        <v>3785.5639999999999</v>
      </c>
      <c r="AB1791" s="39">
        <v>7933.0079999999998</v>
      </c>
      <c r="AC1791" s="39">
        <v>-29037.246999999999</v>
      </c>
      <c r="AD1791" s="39"/>
      <c r="AE1791" s="39"/>
      <c r="AF1791" s="39"/>
      <c r="AG1791" s="39">
        <v>14028.287</v>
      </c>
      <c r="AH1791" s="39">
        <v>14028.287</v>
      </c>
      <c r="AI1791" s="39">
        <v>101595.71799999999</v>
      </c>
      <c r="AJ1791" s="39">
        <v>106881.863</v>
      </c>
      <c r="AK1791" s="39">
        <v>124594.353</v>
      </c>
      <c r="AL1791" s="39">
        <v>120394.969</v>
      </c>
      <c r="AM1791" s="39">
        <v>171341.24400000001</v>
      </c>
      <c r="AN1791" s="39">
        <v>175126.80799999999</v>
      </c>
      <c r="AO1791" s="39">
        <v>183059.81599999999</v>
      </c>
      <c r="AP1791" s="39">
        <v>154022.56899999999</v>
      </c>
      <c r="AQ1791" s="39">
        <v>154022.56899999999</v>
      </c>
      <c r="AR1791" s="39">
        <v>154022.56899999999</v>
      </c>
      <c r="AS1791" s="41">
        <v>154022.56899999999</v>
      </c>
    </row>
    <row r="1792" spans="1:45">
      <c r="A1792" s="23" t="s">
        <v>254</v>
      </c>
      <c r="B1792" s="21" t="s">
        <v>255</v>
      </c>
      <c r="C1792" s="15" t="s">
        <v>57</v>
      </c>
      <c r="D1792" s="15" t="s">
        <v>58</v>
      </c>
      <c r="E1792" s="15" t="s">
        <v>66</v>
      </c>
      <c r="F1792" s="15" t="s">
        <v>67</v>
      </c>
      <c r="G1792" s="15" t="s">
        <v>1153</v>
      </c>
      <c r="H1792" s="45" t="s">
        <v>1154</v>
      </c>
      <c r="I1792" s="39">
        <v>2065.645</v>
      </c>
      <c r="J1792" s="39">
        <v>55247.423000000003</v>
      </c>
      <c r="K1792" s="39">
        <v>55247.423000000003</v>
      </c>
      <c r="L1792" s="39">
        <v>50832.160000000003</v>
      </c>
      <c r="M1792" s="39">
        <v>26361.548999999999</v>
      </c>
      <c r="N1792" s="39">
        <v>26361.548999999999</v>
      </c>
      <c r="O1792" s="39">
        <v>50832.160000000003</v>
      </c>
      <c r="P1792" s="39">
        <v>16099.249</v>
      </c>
      <c r="Q1792" s="39"/>
      <c r="R1792" s="39"/>
      <c r="S1792" s="39">
        <v>3248.9050000000002</v>
      </c>
      <c r="T1792" s="39">
        <v>499.38299999999998</v>
      </c>
      <c r="U1792" s="39">
        <v>0</v>
      </c>
      <c r="V1792" s="39">
        <v>36381.904999999999</v>
      </c>
      <c r="W1792" s="39">
        <v>2683.3069999999998</v>
      </c>
      <c r="X1792" s="39">
        <v>9398.2379999999994</v>
      </c>
      <c r="Y1792" s="39">
        <v>-11771.502</v>
      </c>
      <c r="Z1792" s="39">
        <v>18056.092000000001</v>
      </c>
      <c r="AA1792" s="39">
        <v>767.97500000000002</v>
      </c>
      <c r="AB1792" s="39">
        <v>1845.7909999999999</v>
      </c>
      <c r="AC1792" s="39">
        <v>-31499.64</v>
      </c>
      <c r="AD1792" s="39"/>
      <c r="AE1792" s="39"/>
      <c r="AF1792" s="39"/>
      <c r="AG1792" s="39">
        <v>499.38299999999998</v>
      </c>
      <c r="AH1792" s="39">
        <v>499.38299999999998</v>
      </c>
      <c r="AI1792" s="39">
        <v>36881.288</v>
      </c>
      <c r="AJ1792" s="39">
        <v>39564.595000000001</v>
      </c>
      <c r="AK1792" s="39">
        <v>48962.832999999999</v>
      </c>
      <c r="AL1792" s="39">
        <v>37191.330999999998</v>
      </c>
      <c r="AM1792" s="39">
        <v>55247.423000000003</v>
      </c>
      <c r="AN1792" s="39">
        <v>56015.398000000001</v>
      </c>
      <c r="AO1792" s="39">
        <v>57861.188999999998</v>
      </c>
      <c r="AP1792" s="39">
        <v>26361.548999999999</v>
      </c>
      <c r="AQ1792" s="39">
        <v>26361.548999999999</v>
      </c>
      <c r="AR1792" s="39">
        <v>26361.548999999999</v>
      </c>
      <c r="AS1792" s="41">
        <v>26361.548999999999</v>
      </c>
    </row>
    <row r="1793" spans="1:45">
      <c r="A1793" s="23" t="s">
        <v>254</v>
      </c>
      <c r="B1793" s="21" t="s">
        <v>255</v>
      </c>
      <c r="C1793" s="15" t="s">
        <v>57</v>
      </c>
      <c r="D1793" s="15" t="s">
        <v>58</v>
      </c>
      <c r="E1793" s="15" t="s">
        <v>66</v>
      </c>
      <c r="F1793" s="15" t="s">
        <v>67</v>
      </c>
      <c r="G1793" s="15" t="s">
        <v>1155</v>
      </c>
      <c r="H1793" s="45" t="s">
        <v>1156</v>
      </c>
      <c r="I1793" s="39">
        <v>8786.2630000000008</v>
      </c>
      <c r="J1793" s="39">
        <v>204941.076</v>
      </c>
      <c r="K1793" s="39">
        <v>204941.076</v>
      </c>
      <c r="L1793" s="39">
        <v>298816.97100000002</v>
      </c>
      <c r="M1793" s="39">
        <v>82216.387000000002</v>
      </c>
      <c r="N1793" s="39">
        <v>82216.387000000002</v>
      </c>
      <c r="O1793" s="39">
        <v>298816.97100000002</v>
      </c>
      <c r="P1793" s="39">
        <v>127987.88400000001</v>
      </c>
      <c r="Q1793" s="39"/>
      <c r="R1793" s="39"/>
      <c r="S1793" s="39">
        <v>8439.7980000000007</v>
      </c>
      <c r="T1793" s="39">
        <v>-43453.154000000002</v>
      </c>
      <c r="U1793" s="39">
        <v>0</v>
      </c>
      <c r="V1793" s="39">
        <v>185728.503</v>
      </c>
      <c r="W1793" s="39">
        <v>8686.8459999999995</v>
      </c>
      <c r="X1793" s="39">
        <v>25159.8</v>
      </c>
      <c r="Y1793" s="39">
        <v>-34627.712</v>
      </c>
      <c r="Z1793" s="39">
        <v>63446.792999999998</v>
      </c>
      <c r="AA1793" s="39">
        <v>-2275.489</v>
      </c>
      <c r="AB1793" s="39">
        <v>-13171.751</v>
      </c>
      <c r="AC1793" s="39">
        <v>-107277.44899999999</v>
      </c>
      <c r="AD1793" s="39"/>
      <c r="AE1793" s="39"/>
      <c r="AF1793" s="39"/>
      <c r="AG1793" s="39">
        <v>-43453.154000000002</v>
      </c>
      <c r="AH1793" s="39">
        <v>-43453.154000000002</v>
      </c>
      <c r="AI1793" s="39">
        <v>142275.34899999999</v>
      </c>
      <c r="AJ1793" s="39">
        <v>150962.19500000001</v>
      </c>
      <c r="AK1793" s="39">
        <v>176121.995</v>
      </c>
      <c r="AL1793" s="39">
        <v>141494.283</v>
      </c>
      <c r="AM1793" s="39">
        <v>204941.076</v>
      </c>
      <c r="AN1793" s="39">
        <v>202665.587</v>
      </c>
      <c r="AO1793" s="39">
        <v>189493.83600000001</v>
      </c>
      <c r="AP1793" s="39">
        <v>82216.387000000002</v>
      </c>
      <c r="AQ1793" s="39">
        <v>82216.387000000002</v>
      </c>
      <c r="AR1793" s="39">
        <v>82216.387000000002</v>
      </c>
      <c r="AS1793" s="41">
        <v>82216.387000000002</v>
      </c>
    </row>
    <row r="1794" spans="1:45">
      <c r="A1794" s="23" t="s">
        <v>254</v>
      </c>
      <c r="B1794" s="21" t="s">
        <v>255</v>
      </c>
      <c r="C1794" s="15" t="s">
        <v>57</v>
      </c>
      <c r="D1794" s="15" t="s">
        <v>58</v>
      </c>
      <c r="E1794" s="15" t="s">
        <v>66</v>
      </c>
      <c r="F1794" s="15" t="s">
        <v>67</v>
      </c>
      <c r="G1794" s="15" t="s">
        <v>1159</v>
      </c>
      <c r="H1794" s="45" t="s">
        <v>1160</v>
      </c>
      <c r="I1794" s="39">
        <v>1168.5920000000001</v>
      </c>
      <c r="J1794" s="39">
        <v>32777.303</v>
      </c>
      <c r="K1794" s="39">
        <v>32777.303</v>
      </c>
      <c r="L1794" s="39">
        <v>12969.004999999999</v>
      </c>
      <c r="M1794" s="39">
        <v>17879.550999999999</v>
      </c>
      <c r="N1794" s="39">
        <v>17879.550999999999</v>
      </c>
      <c r="O1794" s="39">
        <v>12969.004999999999</v>
      </c>
      <c r="P1794" s="39">
        <v>11643.346</v>
      </c>
      <c r="Q1794" s="39"/>
      <c r="R1794" s="39"/>
      <c r="S1794" s="39">
        <v>3191.7440000000001</v>
      </c>
      <c r="T1794" s="39">
        <v>-1134.7380000000001</v>
      </c>
      <c r="U1794" s="39">
        <v>0</v>
      </c>
      <c r="V1794" s="39">
        <v>22188.517</v>
      </c>
      <c r="W1794" s="39">
        <v>1792.5820000000001</v>
      </c>
      <c r="X1794" s="39">
        <v>4986.183</v>
      </c>
      <c r="Y1794" s="39">
        <v>-3971.672</v>
      </c>
      <c r="Z1794" s="39">
        <v>8916.4310000000005</v>
      </c>
      <c r="AA1794" s="39">
        <v>2274.4140000000002</v>
      </c>
      <c r="AB1794" s="39">
        <v>1107.117</v>
      </c>
      <c r="AC1794" s="39">
        <v>-18279.282999999999</v>
      </c>
      <c r="AD1794" s="39"/>
      <c r="AE1794" s="39"/>
      <c r="AF1794" s="39"/>
      <c r="AG1794" s="39">
        <v>-1134.7380000000001</v>
      </c>
      <c r="AH1794" s="39">
        <v>-1134.7380000000001</v>
      </c>
      <c r="AI1794" s="39">
        <v>21053.778999999999</v>
      </c>
      <c r="AJ1794" s="39">
        <v>22846.361000000001</v>
      </c>
      <c r="AK1794" s="39">
        <v>27832.544000000002</v>
      </c>
      <c r="AL1794" s="39">
        <v>23860.871999999999</v>
      </c>
      <c r="AM1794" s="39">
        <v>32777.303</v>
      </c>
      <c r="AN1794" s="39">
        <v>35051.716999999997</v>
      </c>
      <c r="AO1794" s="39">
        <v>36158.834000000003</v>
      </c>
      <c r="AP1794" s="39">
        <v>17879.550999999999</v>
      </c>
      <c r="AQ1794" s="39">
        <v>17879.550999999999</v>
      </c>
      <c r="AR1794" s="39">
        <v>17879.550999999999</v>
      </c>
      <c r="AS1794" s="41">
        <v>17879.550999999999</v>
      </c>
    </row>
    <row r="1795" spans="1:45">
      <c r="A1795" s="23" t="s">
        <v>254</v>
      </c>
      <c r="B1795" s="21" t="s">
        <v>255</v>
      </c>
      <c r="C1795" s="15" t="s">
        <v>57</v>
      </c>
      <c r="D1795" s="15" t="s">
        <v>58</v>
      </c>
      <c r="E1795" s="15" t="s">
        <v>66</v>
      </c>
      <c r="F1795" s="15" t="s">
        <v>67</v>
      </c>
      <c r="G1795" s="15" t="s">
        <v>1161</v>
      </c>
      <c r="H1795" s="45" t="s">
        <v>1162</v>
      </c>
      <c r="I1795" s="39">
        <v>0</v>
      </c>
      <c r="J1795" s="39">
        <v>0</v>
      </c>
      <c r="K1795" s="39">
        <v>0</v>
      </c>
      <c r="L1795" s="39"/>
      <c r="M1795" s="39">
        <v>0</v>
      </c>
      <c r="N1795" s="39">
        <v>0</v>
      </c>
      <c r="O1795" s="39"/>
      <c r="P1795" s="39">
        <v>0</v>
      </c>
      <c r="Q1795" s="39"/>
      <c r="R1795" s="39"/>
      <c r="S1795" s="39">
        <v>0</v>
      </c>
      <c r="T1795" s="39">
        <v>0</v>
      </c>
      <c r="U1795" s="39">
        <v>0</v>
      </c>
      <c r="V1795" s="39"/>
      <c r="W1795" s="39"/>
      <c r="X1795" s="39"/>
      <c r="Y1795" s="39"/>
      <c r="Z1795" s="39"/>
      <c r="AA1795" s="39"/>
      <c r="AB1795" s="39"/>
      <c r="AC1795" s="39"/>
      <c r="AD1795" s="39"/>
      <c r="AE1795" s="39"/>
      <c r="AF1795" s="39"/>
      <c r="AG1795" s="39">
        <v>0</v>
      </c>
      <c r="AH1795" s="39">
        <v>0</v>
      </c>
      <c r="AI1795" s="39">
        <v>0</v>
      </c>
      <c r="AJ1795" s="39">
        <v>0</v>
      </c>
      <c r="AK1795" s="39">
        <v>0</v>
      </c>
      <c r="AL1795" s="39">
        <v>0</v>
      </c>
      <c r="AM1795" s="39">
        <v>0</v>
      </c>
      <c r="AN1795" s="39">
        <v>0</v>
      </c>
      <c r="AO1795" s="39">
        <v>0</v>
      </c>
      <c r="AP1795" s="39">
        <v>0</v>
      </c>
      <c r="AQ1795" s="39">
        <v>0</v>
      </c>
      <c r="AR1795" s="39">
        <v>0</v>
      </c>
      <c r="AS1795" s="41">
        <v>0</v>
      </c>
    </row>
    <row r="1796" spans="1:45">
      <c r="A1796" s="23" t="s">
        <v>254</v>
      </c>
      <c r="B1796" s="21" t="s">
        <v>255</v>
      </c>
      <c r="C1796" s="15" t="s">
        <v>57</v>
      </c>
      <c r="D1796" s="15" t="s">
        <v>58</v>
      </c>
      <c r="E1796" s="15" t="s">
        <v>66</v>
      </c>
      <c r="F1796" s="15" t="s">
        <v>67</v>
      </c>
      <c r="G1796" s="15" t="s">
        <v>1163</v>
      </c>
      <c r="H1796" s="45" t="s">
        <v>1164</v>
      </c>
      <c r="I1796" s="39"/>
      <c r="J1796" s="39">
        <v>10725.873</v>
      </c>
      <c r="K1796" s="39">
        <v>10725.873</v>
      </c>
      <c r="L1796" s="39">
        <v>18194.960999999999</v>
      </c>
      <c r="M1796" s="39">
        <v>10292.349</v>
      </c>
      <c r="N1796" s="39">
        <v>10292.349</v>
      </c>
      <c r="O1796" s="39">
        <v>18194.960999999999</v>
      </c>
      <c r="P1796" s="39"/>
      <c r="Q1796" s="39"/>
      <c r="R1796" s="39"/>
      <c r="S1796" s="39"/>
      <c r="T1796" s="39">
        <v>22941.117999999999</v>
      </c>
      <c r="U1796" s="39">
        <v>0</v>
      </c>
      <c r="V1796" s="39">
        <v>-16195.776</v>
      </c>
      <c r="W1796" s="39">
        <v>-1110.4079999999999</v>
      </c>
      <c r="X1796" s="39">
        <v>-134.06899999999999</v>
      </c>
      <c r="Y1796" s="39">
        <v>2647.2240000000002</v>
      </c>
      <c r="Z1796" s="39">
        <v>2577.7840000000001</v>
      </c>
      <c r="AA1796" s="39">
        <v>3915.0279999999998</v>
      </c>
      <c r="AB1796" s="39">
        <v>2425.6489999999999</v>
      </c>
      <c r="AC1796" s="39">
        <v>-6774.201</v>
      </c>
      <c r="AD1796" s="39"/>
      <c r="AE1796" s="39"/>
      <c r="AF1796" s="39"/>
      <c r="AG1796" s="39">
        <v>22941.117999999999</v>
      </c>
      <c r="AH1796" s="39">
        <v>22941.117999999999</v>
      </c>
      <c r="AI1796" s="39">
        <v>6745.3419999999996</v>
      </c>
      <c r="AJ1796" s="39">
        <v>5634.9340000000002</v>
      </c>
      <c r="AK1796" s="39">
        <v>5500.8649999999998</v>
      </c>
      <c r="AL1796" s="39">
        <v>8148.0889999999999</v>
      </c>
      <c r="AM1796" s="39">
        <v>10725.873</v>
      </c>
      <c r="AN1796" s="39">
        <v>14640.901</v>
      </c>
      <c r="AO1796" s="39">
        <v>17066.55</v>
      </c>
      <c r="AP1796" s="39">
        <v>10292.349</v>
      </c>
      <c r="AQ1796" s="39">
        <v>10292.349</v>
      </c>
      <c r="AR1796" s="39">
        <v>10292.349</v>
      </c>
      <c r="AS1796" s="41">
        <v>10292.349</v>
      </c>
    </row>
    <row r="1797" spans="1:45">
      <c r="A1797" s="23" t="s">
        <v>254</v>
      </c>
      <c r="B1797" s="21" t="s">
        <v>255</v>
      </c>
      <c r="C1797" s="15" t="s">
        <v>57</v>
      </c>
      <c r="D1797" s="15" t="s">
        <v>58</v>
      </c>
      <c r="E1797" s="15" t="s">
        <v>66</v>
      </c>
      <c r="F1797" s="15" t="s">
        <v>67</v>
      </c>
      <c r="G1797" s="15" t="s">
        <v>1165</v>
      </c>
      <c r="H1797" s="45" t="s">
        <v>1134</v>
      </c>
      <c r="I1797" s="39">
        <v>9513.0849999999991</v>
      </c>
      <c r="J1797" s="39">
        <v>341807.21500000003</v>
      </c>
      <c r="K1797" s="39">
        <v>341807.21500000003</v>
      </c>
      <c r="L1797" s="39">
        <v>243907.527</v>
      </c>
      <c r="M1797" s="39">
        <v>281752.67800000001</v>
      </c>
      <c r="N1797" s="39">
        <v>281752.67800000001</v>
      </c>
      <c r="O1797" s="39">
        <v>243907.527</v>
      </c>
      <c r="P1797" s="39">
        <v>127428.269</v>
      </c>
      <c r="Q1797" s="39"/>
      <c r="R1797" s="39"/>
      <c r="S1797" s="39">
        <v>8959.5849999999991</v>
      </c>
      <c r="T1797" s="39">
        <v>-30127.953000000001</v>
      </c>
      <c r="U1797" s="39">
        <v>0</v>
      </c>
      <c r="V1797" s="39">
        <v>218728.21</v>
      </c>
      <c r="W1797" s="39">
        <v>14443.032999999999</v>
      </c>
      <c r="X1797" s="39">
        <v>46331.500999999997</v>
      </c>
      <c r="Y1797" s="39">
        <v>-11539.339</v>
      </c>
      <c r="Z1797" s="39">
        <v>103971.76300000001</v>
      </c>
      <c r="AA1797" s="39">
        <v>13321.678</v>
      </c>
      <c r="AB1797" s="39">
        <v>18216.330000000002</v>
      </c>
      <c r="AC1797" s="39">
        <v>-91592.544999999998</v>
      </c>
      <c r="AD1797" s="39"/>
      <c r="AE1797" s="39"/>
      <c r="AF1797" s="39"/>
      <c r="AG1797" s="39">
        <v>-30127.953000000001</v>
      </c>
      <c r="AH1797" s="39">
        <v>-30127.953000000001</v>
      </c>
      <c r="AI1797" s="39">
        <v>188600.25700000001</v>
      </c>
      <c r="AJ1797" s="39">
        <v>203043.29</v>
      </c>
      <c r="AK1797" s="39">
        <v>249374.791</v>
      </c>
      <c r="AL1797" s="39">
        <v>237835.45199999999</v>
      </c>
      <c r="AM1797" s="39">
        <v>341807.21500000003</v>
      </c>
      <c r="AN1797" s="39">
        <v>355128.89299999998</v>
      </c>
      <c r="AO1797" s="39">
        <v>373345.223</v>
      </c>
      <c r="AP1797" s="39">
        <v>281752.67800000001</v>
      </c>
      <c r="AQ1797" s="39">
        <v>281752.67800000001</v>
      </c>
      <c r="AR1797" s="39">
        <v>281752.67800000001</v>
      </c>
      <c r="AS1797" s="41">
        <v>281752.67800000001</v>
      </c>
    </row>
    <row r="1798" spans="1:45">
      <c r="A1798" s="23" t="s">
        <v>254</v>
      </c>
      <c r="B1798" s="21" t="s">
        <v>255</v>
      </c>
      <c r="C1798" s="15" t="s">
        <v>57</v>
      </c>
      <c r="D1798" s="15" t="s">
        <v>58</v>
      </c>
      <c r="E1798" s="15" t="s">
        <v>66</v>
      </c>
      <c r="F1798" s="15" t="s">
        <v>67</v>
      </c>
      <c r="G1798" s="15" t="s">
        <v>1166</v>
      </c>
      <c r="H1798" s="45" t="s">
        <v>1167</v>
      </c>
      <c r="I1798" s="39">
        <v>7050.3459999999995</v>
      </c>
      <c r="J1798" s="39">
        <v>131335.734</v>
      </c>
      <c r="K1798" s="39">
        <v>131335.734</v>
      </c>
      <c r="L1798" s="39">
        <v>-272337.39199999999</v>
      </c>
      <c r="M1798" s="39">
        <v>81968.801000000007</v>
      </c>
      <c r="N1798" s="39">
        <v>81968.801000000007</v>
      </c>
      <c r="O1798" s="39">
        <v>-272337.39199999999</v>
      </c>
      <c r="P1798" s="39">
        <v>-205092.766</v>
      </c>
      <c r="Q1798" s="39"/>
      <c r="R1798" s="39"/>
      <c r="S1798" s="39">
        <v>1116.501</v>
      </c>
      <c r="T1798" s="39">
        <v>-6861.7380000000003</v>
      </c>
      <c r="U1798" s="39">
        <v>0</v>
      </c>
      <c r="V1798" s="39">
        <v>89734.998000000007</v>
      </c>
      <c r="W1798" s="39">
        <v>6005.2839999999997</v>
      </c>
      <c r="X1798" s="39">
        <v>10905.073</v>
      </c>
      <c r="Y1798" s="39">
        <v>-7365.85</v>
      </c>
      <c r="Z1798" s="39">
        <v>38917.966999999997</v>
      </c>
      <c r="AA1798" s="39">
        <v>5418.2250000000004</v>
      </c>
      <c r="AB1798" s="39">
        <v>3567.69</v>
      </c>
      <c r="AC1798" s="39">
        <v>-58352.847999999998</v>
      </c>
      <c r="AD1798" s="39"/>
      <c r="AE1798" s="39"/>
      <c r="AF1798" s="39"/>
      <c r="AG1798" s="39">
        <v>-6861.7380000000003</v>
      </c>
      <c r="AH1798" s="39">
        <v>-6861.7380000000003</v>
      </c>
      <c r="AI1798" s="39">
        <v>82873.259999999995</v>
      </c>
      <c r="AJ1798" s="39">
        <v>88878.543999999994</v>
      </c>
      <c r="AK1798" s="39">
        <v>99783.616999999998</v>
      </c>
      <c r="AL1798" s="39">
        <v>92417.767000000007</v>
      </c>
      <c r="AM1798" s="39">
        <v>131335.734</v>
      </c>
      <c r="AN1798" s="39">
        <v>136753.959</v>
      </c>
      <c r="AO1798" s="39">
        <v>140321.649</v>
      </c>
      <c r="AP1798" s="39">
        <v>81968.801000000007</v>
      </c>
      <c r="AQ1798" s="39">
        <v>81968.801000000007</v>
      </c>
      <c r="AR1798" s="39">
        <v>81968.801000000007</v>
      </c>
      <c r="AS1798" s="41">
        <v>81968.801000000007</v>
      </c>
    </row>
    <row r="1799" spans="1:45">
      <c r="A1799" s="23" t="s">
        <v>254</v>
      </c>
      <c r="B1799" s="21" t="s">
        <v>255</v>
      </c>
      <c r="C1799" s="15" t="s">
        <v>57</v>
      </c>
      <c r="D1799" s="15" t="s">
        <v>58</v>
      </c>
      <c r="E1799" s="15" t="s">
        <v>66</v>
      </c>
      <c r="F1799" s="15" t="s">
        <v>67</v>
      </c>
      <c r="G1799" s="15" t="s">
        <v>1168</v>
      </c>
      <c r="H1799" s="45" t="s">
        <v>1169</v>
      </c>
      <c r="I1799" s="39"/>
      <c r="J1799" s="39">
        <v>761.471</v>
      </c>
      <c r="K1799" s="39">
        <v>761.471</v>
      </c>
      <c r="L1799" s="39"/>
      <c r="M1799" s="39">
        <v>-115.11499999999999</v>
      </c>
      <c r="N1799" s="39">
        <v>-115.11499999999999</v>
      </c>
      <c r="O1799" s="39"/>
      <c r="P1799" s="39"/>
      <c r="Q1799" s="39"/>
      <c r="R1799" s="39"/>
      <c r="S1799" s="39"/>
      <c r="T1799" s="39">
        <v>3408.9209999999998</v>
      </c>
      <c r="U1799" s="39">
        <v>0</v>
      </c>
      <c r="V1799" s="39">
        <v>-2406.6010000000001</v>
      </c>
      <c r="W1799" s="39">
        <v>-165</v>
      </c>
      <c r="X1799" s="39">
        <v>-122.52500000000001</v>
      </c>
      <c r="Y1799" s="39">
        <v>-120.65300000000001</v>
      </c>
      <c r="Z1799" s="39">
        <v>167.32900000000001</v>
      </c>
      <c r="AA1799" s="39">
        <v>-140.99199999999999</v>
      </c>
      <c r="AB1799" s="39">
        <v>-106.193</v>
      </c>
      <c r="AC1799" s="39">
        <v>-629.40099999999995</v>
      </c>
      <c r="AD1799" s="39"/>
      <c r="AE1799" s="39"/>
      <c r="AF1799" s="39"/>
      <c r="AG1799" s="39">
        <v>3408.9209999999998</v>
      </c>
      <c r="AH1799" s="39">
        <v>3408.9209999999998</v>
      </c>
      <c r="AI1799" s="39">
        <v>1002.32</v>
      </c>
      <c r="AJ1799" s="39">
        <v>837.32</v>
      </c>
      <c r="AK1799" s="39">
        <v>714.79499999999996</v>
      </c>
      <c r="AL1799" s="39">
        <v>594.14200000000005</v>
      </c>
      <c r="AM1799" s="39">
        <v>761.471</v>
      </c>
      <c r="AN1799" s="39">
        <v>620.47900000000004</v>
      </c>
      <c r="AO1799" s="39">
        <v>514.28599999999994</v>
      </c>
      <c r="AP1799" s="39">
        <v>-115.11499999999999</v>
      </c>
      <c r="AQ1799" s="39">
        <v>-115.11499999999999</v>
      </c>
      <c r="AR1799" s="39">
        <v>-115.11499999999999</v>
      </c>
      <c r="AS1799" s="41">
        <v>-115.11499999999999</v>
      </c>
    </row>
    <row r="1800" spans="1:45">
      <c r="A1800" s="23" t="s">
        <v>254</v>
      </c>
      <c r="B1800" s="21" t="s">
        <v>255</v>
      </c>
      <c r="C1800" s="15" t="s">
        <v>57</v>
      </c>
      <c r="D1800" s="15" t="s">
        <v>58</v>
      </c>
      <c r="E1800" s="15" t="s">
        <v>66</v>
      </c>
      <c r="F1800" s="15" t="s">
        <v>67</v>
      </c>
      <c r="G1800" s="15" t="s">
        <v>1172</v>
      </c>
      <c r="H1800" s="45" t="s">
        <v>1173</v>
      </c>
      <c r="I1800" s="39">
        <v>4049.3760000000002</v>
      </c>
      <c r="J1800" s="39">
        <v>95715.673999999999</v>
      </c>
      <c r="K1800" s="39">
        <v>95715.673999999999</v>
      </c>
      <c r="L1800" s="39">
        <v>84370.16</v>
      </c>
      <c r="M1800" s="39">
        <v>75063.891000000003</v>
      </c>
      <c r="N1800" s="39">
        <v>75063.891000000003</v>
      </c>
      <c r="O1800" s="39">
        <v>84370.16</v>
      </c>
      <c r="P1800" s="39">
        <v>63858.266000000003</v>
      </c>
      <c r="Q1800" s="39"/>
      <c r="R1800" s="39"/>
      <c r="S1800" s="39">
        <v>6954.3670000000002</v>
      </c>
      <c r="T1800" s="39">
        <v>107538.588</v>
      </c>
      <c r="U1800" s="39">
        <v>0</v>
      </c>
      <c r="V1800" s="39">
        <v>-40575.722999999998</v>
      </c>
      <c r="W1800" s="39">
        <v>2446.1669999999999</v>
      </c>
      <c r="X1800" s="39">
        <v>7423.7730000000001</v>
      </c>
      <c r="Y1800" s="39">
        <v>-6950.9229999999998</v>
      </c>
      <c r="Z1800" s="39">
        <v>25833.792000000001</v>
      </c>
      <c r="AA1800" s="39">
        <v>-641.14400000000001</v>
      </c>
      <c r="AB1800" s="39">
        <v>2749.93</v>
      </c>
      <c r="AC1800" s="39">
        <v>-22760.569</v>
      </c>
      <c r="AD1800" s="39"/>
      <c r="AE1800" s="39"/>
      <c r="AF1800" s="39"/>
      <c r="AG1800" s="39">
        <v>107538.588</v>
      </c>
      <c r="AH1800" s="39">
        <v>107538.588</v>
      </c>
      <c r="AI1800" s="39">
        <v>66962.865000000005</v>
      </c>
      <c r="AJ1800" s="39">
        <v>69409.032000000007</v>
      </c>
      <c r="AK1800" s="39">
        <v>76832.804999999993</v>
      </c>
      <c r="AL1800" s="39">
        <v>69881.881999999998</v>
      </c>
      <c r="AM1800" s="39">
        <v>95715.673999999999</v>
      </c>
      <c r="AN1800" s="39">
        <v>95074.53</v>
      </c>
      <c r="AO1800" s="39">
        <v>97824.46</v>
      </c>
      <c r="AP1800" s="39">
        <v>75063.891000000003</v>
      </c>
      <c r="AQ1800" s="39">
        <v>75063.891000000003</v>
      </c>
      <c r="AR1800" s="39">
        <v>75063.891000000003</v>
      </c>
      <c r="AS1800" s="41">
        <v>75063.891000000003</v>
      </c>
    </row>
    <row r="1801" spans="1:45">
      <c r="A1801" s="23" t="s">
        <v>254</v>
      </c>
      <c r="B1801" s="21" t="s">
        <v>255</v>
      </c>
      <c r="C1801" s="15" t="s">
        <v>57</v>
      </c>
      <c r="D1801" s="15" t="s">
        <v>58</v>
      </c>
      <c r="E1801" s="15" t="s">
        <v>68</v>
      </c>
      <c r="F1801" s="15" t="s">
        <v>69</v>
      </c>
      <c r="G1801" s="15" t="s">
        <v>1131</v>
      </c>
      <c r="H1801" s="45" t="s">
        <v>1132</v>
      </c>
      <c r="I1801" s="39">
        <v>0</v>
      </c>
      <c r="J1801" s="39"/>
      <c r="K1801" s="39"/>
      <c r="L1801" s="39"/>
      <c r="M1801" s="39"/>
      <c r="N1801" s="39"/>
      <c r="O1801" s="39"/>
      <c r="P1801" s="39">
        <v>0</v>
      </c>
      <c r="Q1801" s="39"/>
      <c r="R1801" s="39"/>
      <c r="S1801" s="39">
        <v>0</v>
      </c>
      <c r="T1801" s="39"/>
      <c r="U1801" s="39"/>
      <c r="V1801" s="39"/>
      <c r="W1801" s="39"/>
      <c r="X1801" s="39"/>
      <c r="Y1801" s="39"/>
      <c r="Z1801" s="39"/>
      <c r="AA1801" s="39"/>
      <c r="AB1801" s="39"/>
      <c r="AC1801" s="39"/>
      <c r="AD1801" s="39"/>
      <c r="AE1801" s="39"/>
      <c r="AF1801" s="39"/>
      <c r="AG1801" s="39"/>
      <c r="AH1801" s="39"/>
      <c r="AI1801" s="39"/>
      <c r="AJ1801" s="39"/>
      <c r="AK1801" s="39"/>
      <c r="AL1801" s="39"/>
      <c r="AM1801" s="39"/>
      <c r="AN1801" s="39"/>
      <c r="AO1801" s="39"/>
      <c r="AP1801" s="39"/>
      <c r="AQ1801" s="39"/>
      <c r="AR1801" s="39"/>
      <c r="AS1801" s="41"/>
    </row>
    <row r="1802" spans="1:45">
      <c r="A1802" s="23" t="s">
        <v>254</v>
      </c>
      <c r="B1802" s="21" t="s">
        <v>255</v>
      </c>
      <c r="C1802" s="15" t="s">
        <v>57</v>
      </c>
      <c r="D1802" s="15" t="s">
        <v>58</v>
      </c>
      <c r="E1802" s="15" t="s">
        <v>68</v>
      </c>
      <c r="F1802" s="15" t="s">
        <v>69</v>
      </c>
      <c r="G1802" s="15" t="s">
        <v>1133</v>
      </c>
      <c r="H1802" s="45" t="s">
        <v>1134</v>
      </c>
      <c r="I1802" s="39">
        <v>0</v>
      </c>
      <c r="J1802" s="39"/>
      <c r="K1802" s="39"/>
      <c r="L1802" s="39"/>
      <c r="M1802" s="39"/>
      <c r="N1802" s="39"/>
      <c r="O1802" s="39"/>
      <c r="P1802" s="39">
        <v>0</v>
      </c>
      <c r="Q1802" s="39"/>
      <c r="R1802" s="39"/>
      <c r="S1802" s="39">
        <v>0</v>
      </c>
      <c r="T1802" s="39"/>
      <c r="U1802" s="39"/>
      <c r="V1802" s="39"/>
      <c r="W1802" s="39"/>
      <c r="X1802" s="39"/>
      <c r="Y1802" s="39"/>
      <c r="Z1802" s="39"/>
      <c r="AA1802" s="39"/>
      <c r="AB1802" s="39"/>
      <c r="AC1802" s="39"/>
      <c r="AD1802" s="39"/>
      <c r="AE1802" s="39"/>
      <c r="AF1802" s="39"/>
      <c r="AG1802" s="39"/>
      <c r="AH1802" s="39"/>
      <c r="AI1802" s="39"/>
      <c r="AJ1802" s="39"/>
      <c r="AK1802" s="39"/>
      <c r="AL1802" s="39"/>
      <c r="AM1802" s="39"/>
      <c r="AN1802" s="39"/>
      <c r="AO1802" s="39"/>
      <c r="AP1802" s="39"/>
      <c r="AQ1802" s="39"/>
      <c r="AR1802" s="39"/>
      <c r="AS1802" s="41"/>
    </row>
    <row r="1803" spans="1:45">
      <c r="A1803" s="23" t="s">
        <v>254</v>
      </c>
      <c r="B1803" s="21" t="s">
        <v>255</v>
      </c>
      <c r="C1803" s="15" t="s">
        <v>57</v>
      </c>
      <c r="D1803" s="15" t="s">
        <v>58</v>
      </c>
      <c r="E1803" s="15" t="s">
        <v>68</v>
      </c>
      <c r="F1803" s="15" t="s">
        <v>69</v>
      </c>
      <c r="G1803" s="15" t="s">
        <v>1136</v>
      </c>
      <c r="H1803" s="45" t="s">
        <v>1137</v>
      </c>
      <c r="I1803" s="39">
        <v>1173.4390000000001</v>
      </c>
      <c r="J1803" s="39">
        <v>74284.459000000003</v>
      </c>
      <c r="K1803" s="39">
        <v>74284.459000000003</v>
      </c>
      <c r="L1803" s="39">
        <v>-2290.328</v>
      </c>
      <c r="M1803" s="39">
        <v>54811.258000000002</v>
      </c>
      <c r="N1803" s="39">
        <v>54811.258000000002</v>
      </c>
      <c r="O1803" s="39">
        <v>-2290.328</v>
      </c>
      <c r="P1803" s="39">
        <v>77177.399000000005</v>
      </c>
      <c r="Q1803" s="39"/>
      <c r="R1803" s="39"/>
      <c r="S1803" s="39">
        <v>440.66899999999998</v>
      </c>
      <c r="T1803" s="39">
        <v>-1406.269</v>
      </c>
      <c r="U1803" s="39">
        <v>0</v>
      </c>
      <c r="V1803" s="39">
        <v>62338.978999999999</v>
      </c>
      <c r="W1803" s="39">
        <v>-1586.1489999999999</v>
      </c>
      <c r="X1803" s="39">
        <v>-435.59800000000001</v>
      </c>
      <c r="Y1803" s="39">
        <v>-564.86599999999999</v>
      </c>
      <c r="Z1803" s="39">
        <v>15938.361999999999</v>
      </c>
      <c r="AA1803" s="39">
        <v>16.292999999999999</v>
      </c>
      <c r="AB1803" s="39">
        <v>3360.5030000000002</v>
      </c>
      <c r="AC1803" s="39">
        <v>-22849.996999999999</v>
      </c>
      <c r="AD1803" s="39"/>
      <c r="AE1803" s="39"/>
      <c r="AF1803" s="39"/>
      <c r="AG1803" s="39">
        <v>-1406.269</v>
      </c>
      <c r="AH1803" s="39">
        <v>-1406.269</v>
      </c>
      <c r="AI1803" s="39">
        <v>60932.71</v>
      </c>
      <c r="AJ1803" s="39">
        <v>59346.561000000002</v>
      </c>
      <c r="AK1803" s="39">
        <v>58910.963000000003</v>
      </c>
      <c r="AL1803" s="39">
        <v>58346.097000000002</v>
      </c>
      <c r="AM1803" s="39">
        <v>74284.459000000003</v>
      </c>
      <c r="AN1803" s="39">
        <v>74300.751999999993</v>
      </c>
      <c r="AO1803" s="39">
        <v>77661.255000000005</v>
      </c>
      <c r="AP1803" s="39">
        <v>54811.258000000002</v>
      </c>
      <c r="AQ1803" s="39">
        <v>54811.258000000002</v>
      </c>
      <c r="AR1803" s="39">
        <v>54811.258000000002</v>
      </c>
      <c r="AS1803" s="41">
        <v>54811.258000000002</v>
      </c>
    </row>
    <row r="1804" spans="1:45">
      <c r="A1804" s="23" t="s">
        <v>254</v>
      </c>
      <c r="B1804" s="21" t="s">
        <v>255</v>
      </c>
      <c r="C1804" s="15" t="s">
        <v>57</v>
      </c>
      <c r="D1804" s="15" t="s">
        <v>58</v>
      </c>
      <c r="E1804" s="15" t="s">
        <v>68</v>
      </c>
      <c r="F1804" s="15" t="s">
        <v>69</v>
      </c>
      <c r="G1804" s="15" t="s">
        <v>1140</v>
      </c>
      <c r="H1804" s="45" t="s">
        <v>1141</v>
      </c>
      <c r="I1804" s="39"/>
      <c r="J1804" s="39">
        <v>20866.246999999999</v>
      </c>
      <c r="K1804" s="39">
        <v>20866.246999999999</v>
      </c>
      <c r="L1804" s="39"/>
      <c r="M1804" s="39">
        <v>23782.927</v>
      </c>
      <c r="N1804" s="39">
        <v>23782.927</v>
      </c>
      <c r="O1804" s="39"/>
      <c r="P1804" s="39"/>
      <c r="Q1804" s="39"/>
      <c r="R1804" s="39"/>
      <c r="S1804" s="39"/>
      <c r="T1804" s="39">
        <v>8107.7049999999999</v>
      </c>
      <c r="U1804" s="39">
        <v>0</v>
      </c>
      <c r="V1804" s="39">
        <v>14037.447</v>
      </c>
      <c r="W1804" s="39">
        <v>-1462.0170000000001</v>
      </c>
      <c r="X1804" s="39">
        <v>8824.0040000000008</v>
      </c>
      <c r="Y1804" s="39">
        <v>-15176.532999999999</v>
      </c>
      <c r="Z1804" s="39">
        <v>6535.6409999999996</v>
      </c>
      <c r="AA1804" s="39">
        <v>1299.5029999999999</v>
      </c>
      <c r="AB1804" s="39">
        <v>-996.00800000000004</v>
      </c>
      <c r="AC1804" s="39">
        <v>2613.1849999999999</v>
      </c>
      <c r="AD1804" s="39"/>
      <c r="AE1804" s="39"/>
      <c r="AF1804" s="39"/>
      <c r="AG1804" s="39">
        <v>8107.7049999999999</v>
      </c>
      <c r="AH1804" s="39">
        <v>8107.7049999999999</v>
      </c>
      <c r="AI1804" s="39">
        <v>22145.151999999998</v>
      </c>
      <c r="AJ1804" s="39">
        <v>20683.134999999998</v>
      </c>
      <c r="AK1804" s="39">
        <v>29507.138999999999</v>
      </c>
      <c r="AL1804" s="39">
        <v>14330.606</v>
      </c>
      <c r="AM1804" s="39">
        <v>20866.246999999999</v>
      </c>
      <c r="AN1804" s="39">
        <v>22165.75</v>
      </c>
      <c r="AO1804" s="39">
        <v>21169.741999999998</v>
      </c>
      <c r="AP1804" s="39">
        <v>23782.927</v>
      </c>
      <c r="AQ1804" s="39">
        <v>23782.927</v>
      </c>
      <c r="AR1804" s="39">
        <v>23782.927</v>
      </c>
      <c r="AS1804" s="41">
        <v>23782.927</v>
      </c>
    </row>
    <row r="1805" spans="1:45">
      <c r="A1805" s="23" t="s">
        <v>254</v>
      </c>
      <c r="B1805" s="21" t="s">
        <v>255</v>
      </c>
      <c r="C1805" s="15" t="s">
        <v>57</v>
      </c>
      <c r="D1805" s="15" t="s">
        <v>58</v>
      </c>
      <c r="E1805" s="15" t="s">
        <v>68</v>
      </c>
      <c r="F1805" s="15" t="s">
        <v>69</v>
      </c>
      <c r="G1805" s="15" t="s">
        <v>1142</v>
      </c>
      <c r="H1805" s="45" t="s">
        <v>1143</v>
      </c>
      <c r="I1805" s="39">
        <v>1120.1030000000001</v>
      </c>
      <c r="J1805" s="39">
        <v>109328.538</v>
      </c>
      <c r="K1805" s="39">
        <v>109328.538</v>
      </c>
      <c r="L1805" s="39">
        <v>-5814.4189999999999</v>
      </c>
      <c r="M1805" s="39">
        <v>92876.248999999996</v>
      </c>
      <c r="N1805" s="39">
        <v>92876.248999999996</v>
      </c>
      <c r="O1805" s="39">
        <v>-5814.4189999999999</v>
      </c>
      <c r="P1805" s="39">
        <v>24398.195</v>
      </c>
      <c r="Q1805" s="39"/>
      <c r="R1805" s="39"/>
      <c r="S1805" s="39">
        <v>-810.24599999999998</v>
      </c>
      <c r="T1805" s="39">
        <v>-446.16300000000001</v>
      </c>
      <c r="U1805" s="39">
        <v>0</v>
      </c>
      <c r="V1805" s="39">
        <v>83957.55</v>
      </c>
      <c r="W1805" s="39">
        <v>-2445.922</v>
      </c>
      <c r="X1805" s="39">
        <v>3366.5859999999998</v>
      </c>
      <c r="Y1805" s="39">
        <v>-4171.1000000000004</v>
      </c>
      <c r="Z1805" s="39">
        <v>29067.587</v>
      </c>
      <c r="AA1805" s="39">
        <v>20937.976999999999</v>
      </c>
      <c r="AB1805" s="39">
        <v>1711.8420000000001</v>
      </c>
      <c r="AC1805" s="39">
        <v>-39102.108</v>
      </c>
      <c r="AD1805" s="39"/>
      <c r="AE1805" s="39"/>
      <c r="AF1805" s="39"/>
      <c r="AG1805" s="39">
        <v>-446.16300000000001</v>
      </c>
      <c r="AH1805" s="39">
        <v>-446.16300000000001</v>
      </c>
      <c r="AI1805" s="39">
        <v>83511.387000000002</v>
      </c>
      <c r="AJ1805" s="39">
        <v>81065.464999999997</v>
      </c>
      <c r="AK1805" s="39">
        <v>84432.051000000007</v>
      </c>
      <c r="AL1805" s="39">
        <v>80260.951000000001</v>
      </c>
      <c r="AM1805" s="39">
        <v>109328.538</v>
      </c>
      <c r="AN1805" s="39">
        <v>130266.515</v>
      </c>
      <c r="AO1805" s="39">
        <v>131978.35699999999</v>
      </c>
      <c r="AP1805" s="39">
        <v>92876.248999999996</v>
      </c>
      <c r="AQ1805" s="39">
        <v>92876.248999999996</v>
      </c>
      <c r="AR1805" s="39">
        <v>92876.248999999996</v>
      </c>
      <c r="AS1805" s="41">
        <v>92876.248999999996</v>
      </c>
    </row>
    <row r="1806" spans="1:45">
      <c r="A1806" s="23" t="s">
        <v>254</v>
      </c>
      <c r="B1806" s="21" t="s">
        <v>255</v>
      </c>
      <c r="C1806" s="15" t="s">
        <v>57</v>
      </c>
      <c r="D1806" s="15" t="s">
        <v>58</v>
      </c>
      <c r="E1806" s="15" t="s">
        <v>68</v>
      </c>
      <c r="F1806" s="15" t="s">
        <v>69</v>
      </c>
      <c r="G1806" s="15" t="s">
        <v>1144</v>
      </c>
      <c r="H1806" s="45" t="s">
        <v>1145</v>
      </c>
      <c r="I1806" s="39">
        <v>4875.8630000000003</v>
      </c>
      <c r="J1806" s="39">
        <v>381199.91899999999</v>
      </c>
      <c r="K1806" s="39">
        <v>381199.91899999999</v>
      </c>
      <c r="L1806" s="39">
        <v>-33.71</v>
      </c>
      <c r="M1806" s="39">
        <v>290602.701</v>
      </c>
      <c r="N1806" s="39">
        <v>290602.701</v>
      </c>
      <c r="O1806" s="39">
        <v>-33.71</v>
      </c>
      <c r="P1806" s="39">
        <v>234629.86</v>
      </c>
      <c r="Q1806" s="39"/>
      <c r="R1806" s="39"/>
      <c r="S1806" s="39">
        <v>381.34899999999999</v>
      </c>
      <c r="T1806" s="39">
        <v>-24890.638999999999</v>
      </c>
      <c r="U1806" s="39">
        <v>0</v>
      </c>
      <c r="V1806" s="39">
        <v>303321.17499999999</v>
      </c>
      <c r="W1806" s="39">
        <v>-3303.1089999999999</v>
      </c>
      <c r="X1806" s="39">
        <v>-5810.94</v>
      </c>
      <c r="Y1806" s="39">
        <v>12857.079</v>
      </c>
      <c r="Z1806" s="39">
        <v>99026.353000000003</v>
      </c>
      <c r="AA1806" s="39">
        <v>32518.504000000001</v>
      </c>
      <c r="AB1806" s="39">
        <v>24465.901000000002</v>
      </c>
      <c r="AC1806" s="39">
        <v>-147581.62299999999</v>
      </c>
      <c r="AD1806" s="39"/>
      <c r="AE1806" s="39"/>
      <c r="AF1806" s="39"/>
      <c r="AG1806" s="39">
        <v>-24890.638999999999</v>
      </c>
      <c r="AH1806" s="39">
        <v>-24890.638999999999</v>
      </c>
      <c r="AI1806" s="39">
        <v>278430.53600000002</v>
      </c>
      <c r="AJ1806" s="39">
        <v>275127.42700000003</v>
      </c>
      <c r="AK1806" s="39">
        <v>269316.48700000002</v>
      </c>
      <c r="AL1806" s="39">
        <v>282173.56599999999</v>
      </c>
      <c r="AM1806" s="39">
        <v>381199.91899999999</v>
      </c>
      <c r="AN1806" s="39">
        <v>413718.42300000001</v>
      </c>
      <c r="AO1806" s="39">
        <v>438184.32400000002</v>
      </c>
      <c r="AP1806" s="39">
        <v>290602.701</v>
      </c>
      <c r="AQ1806" s="39">
        <v>290602.701</v>
      </c>
      <c r="AR1806" s="39">
        <v>290602.701</v>
      </c>
      <c r="AS1806" s="41">
        <v>290602.701</v>
      </c>
    </row>
    <row r="1807" spans="1:45">
      <c r="A1807" s="23" t="s">
        <v>254</v>
      </c>
      <c r="B1807" s="21" t="s">
        <v>255</v>
      </c>
      <c r="C1807" s="15" t="s">
        <v>57</v>
      </c>
      <c r="D1807" s="15" t="s">
        <v>58</v>
      </c>
      <c r="E1807" s="15" t="s">
        <v>68</v>
      </c>
      <c r="F1807" s="15" t="s">
        <v>69</v>
      </c>
      <c r="G1807" s="15" t="s">
        <v>1148</v>
      </c>
      <c r="H1807" s="45" t="s">
        <v>1132</v>
      </c>
      <c r="I1807" s="39">
        <v>186.33699999999999</v>
      </c>
      <c r="J1807" s="39">
        <v>18172.03</v>
      </c>
      <c r="K1807" s="39">
        <v>18172.03</v>
      </c>
      <c r="L1807" s="39">
        <v>-3477.433</v>
      </c>
      <c r="M1807" s="39">
        <v>7561.6980000000003</v>
      </c>
      <c r="N1807" s="39">
        <v>7561.6980000000003</v>
      </c>
      <c r="O1807" s="39">
        <v>-3477.433</v>
      </c>
      <c r="P1807" s="39">
        <v>69804.396999999997</v>
      </c>
      <c r="Q1807" s="39"/>
      <c r="R1807" s="39"/>
      <c r="S1807" s="39">
        <v>-406.02800000000002</v>
      </c>
      <c r="T1807" s="39">
        <v>10411.029</v>
      </c>
      <c r="U1807" s="39">
        <v>0</v>
      </c>
      <c r="V1807" s="39">
        <v>4605.2860000000001</v>
      </c>
      <c r="W1807" s="39">
        <v>-228.02</v>
      </c>
      <c r="X1807" s="39">
        <v>728.21299999999997</v>
      </c>
      <c r="Y1807" s="39">
        <v>-1975.4079999999999</v>
      </c>
      <c r="Z1807" s="39">
        <v>4630.93</v>
      </c>
      <c r="AA1807" s="39">
        <v>-197.047</v>
      </c>
      <c r="AB1807" s="39">
        <v>-854.14300000000003</v>
      </c>
      <c r="AC1807" s="39">
        <v>-9559.1419999999998</v>
      </c>
      <c r="AD1807" s="39"/>
      <c r="AE1807" s="39"/>
      <c r="AF1807" s="39"/>
      <c r="AG1807" s="39">
        <v>10411.029</v>
      </c>
      <c r="AH1807" s="39">
        <v>10411.029</v>
      </c>
      <c r="AI1807" s="39">
        <v>15016.315000000001</v>
      </c>
      <c r="AJ1807" s="39">
        <v>14788.295</v>
      </c>
      <c r="AK1807" s="39">
        <v>15516.508</v>
      </c>
      <c r="AL1807" s="39">
        <v>13541.1</v>
      </c>
      <c r="AM1807" s="39">
        <v>18172.03</v>
      </c>
      <c r="AN1807" s="39">
        <v>17974.983</v>
      </c>
      <c r="AO1807" s="39">
        <v>17120.84</v>
      </c>
      <c r="AP1807" s="39">
        <v>7561.6980000000003</v>
      </c>
      <c r="AQ1807" s="39">
        <v>7561.6980000000003</v>
      </c>
      <c r="AR1807" s="39">
        <v>7561.6980000000003</v>
      </c>
      <c r="AS1807" s="41">
        <v>7561.6980000000003</v>
      </c>
    </row>
    <row r="1808" spans="1:45">
      <c r="A1808" s="23" t="s">
        <v>254</v>
      </c>
      <c r="B1808" s="21" t="s">
        <v>255</v>
      </c>
      <c r="C1808" s="15" t="s">
        <v>57</v>
      </c>
      <c r="D1808" s="15" t="s">
        <v>58</v>
      </c>
      <c r="E1808" s="15" t="s">
        <v>68</v>
      </c>
      <c r="F1808" s="15" t="s">
        <v>69</v>
      </c>
      <c r="G1808" s="15" t="s">
        <v>1151</v>
      </c>
      <c r="H1808" s="45" t="s">
        <v>1152</v>
      </c>
      <c r="I1808" s="39">
        <v>0</v>
      </c>
      <c r="J1808" s="39"/>
      <c r="K1808" s="39"/>
      <c r="L1808" s="39"/>
      <c r="M1808" s="39"/>
      <c r="N1808" s="39"/>
      <c r="O1808" s="39"/>
      <c r="P1808" s="39">
        <v>0</v>
      </c>
      <c r="Q1808" s="39"/>
      <c r="R1808" s="39"/>
      <c r="S1808" s="39"/>
      <c r="T1808" s="39"/>
      <c r="U1808" s="39"/>
      <c r="V1808" s="39"/>
      <c r="W1808" s="39"/>
      <c r="X1808" s="39"/>
      <c r="Y1808" s="39"/>
      <c r="Z1808" s="39"/>
      <c r="AA1808" s="39"/>
      <c r="AB1808" s="39"/>
      <c r="AC1808" s="39"/>
      <c r="AD1808" s="39"/>
      <c r="AE1808" s="39"/>
      <c r="AF1808" s="39"/>
      <c r="AG1808" s="39"/>
      <c r="AH1808" s="39"/>
      <c r="AI1808" s="39"/>
      <c r="AJ1808" s="39"/>
      <c r="AK1808" s="39"/>
      <c r="AL1808" s="39"/>
      <c r="AM1808" s="39"/>
      <c r="AN1808" s="39"/>
      <c r="AO1808" s="39"/>
      <c r="AP1808" s="39"/>
      <c r="AQ1808" s="39"/>
      <c r="AR1808" s="39"/>
      <c r="AS1808" s="41"/>
    </row>
    <row r="1809" spans="1:45">
      <c r="A1809" s="23" t="s">
        <v>254</v>
      </c>
      <c r="B1809" s="21" t="s">
        <v>255</v>
      </c>
      <c r="C1809" s="15" t="s">
        <v>57</v>
      </c>
      <c r="D1809" s="15" t="s">
        <v>58</v>
      </c>
      <c r="E1809" s="15" t="s">
        <v>68</v>
      </c>
      <c r="F1809" s="15" t="s">
        <v>69</v>
      </c>
      <c r="G1809" s="15" t="s">
        <v>1157</v>
      </c>
      <c r="H1809" s="45" t="s">
        <v>1158</v>
      </c>
      <c r="I1809" s="39"/>
      <c r="J1809" s="39">
        <v>8907.3889999999992</v>
      </c>
      <c r="K1809" s="39">
        <v>8907.3889999999992</v>
      </c>
      <c r="L1809" s="39"/>
      <c r="M1809" s="39">
        <v>5673.06</v>
      </c>
      <c r="N1809" s="39">
        <v>5673.06</v>
      </c>
      <c r="O1809" s="39"/>
      <c r="P1809" s="39"/>
      <c r="Q1809" s="39"/>
      <c r="R1809" s="39"/>
      <c r="S1809" s="39"/>
      <c r="T1809" s="39">
        <v>5527.9790000000003</v>
      </c>
      <c r="U1809" s="39">
        <v>0</v>
      </c>
      <c r="V1809" s="39">
        <v>2034.933</v>
      </c>
      <c r="W1809" s="39">
        <v>-194.59100000000001</v>
      </c>
      <c r="X1809" s="39">
        <v>1153.144</v>
      </c>
      <c r="Y1809" s="39">
        <v>-2073.1909999999998</v>
      </c>
      <c r="Z1809" s="39">
        <v>2459.1149999999998</v>
      </c>
      <c r="AA1809" s="39">
        <v>0.53</v>
      </c>
      <c r="AB1809" s="39">
        <v>153.08000000000001</v>
      </c>
      <c r="AC1809" s="39">
        <v>-3387.9389999999999</v>
      </c>
      <c r="AD1809" s="39"/>
      <c r="AE1809" s="39"/>
      <c r="AF1809" s="39"/>
      <c r="AG1809" s="39">
        <v>5527.9790000000003</v>
      </c>
      <c r="AH1809" s="39">
        <v>5527.9790000000003</v>
      </c>
      <c r="AI1809" s="39">
        <v>7562.9120000000003</v>
      </c>
      <c r="AJ1809" s="39">
        <v>7368.3209999999999</v>
      </c>
      <c r="AK1809" s="39">
        <v>8521.4650000000001</v>
      </c>
      <c r="AL1809" s="39">
        <v>6448.2740000000003</v>
      </c>
      <c r="AM1809" s="39">
        <v>8907.3889999999992</v>
      </c>
      <c r="AN1809" s="39">
        <v>8907.9189999999999</v>
      </c>
      <c r="AO1809" s="39">
        <v>9060.9989999999998</v>
      </c>
      <c r="AP1809" s="39">
        <v>5673.06</v>
      </c>
      <c r="AQ1809" s="39">
        <v>5673.06</v>
      </c>
      <c r="AR1809" s="39">
        <v>5673.06</v>
      </c>
      <c r="AS1809" s="41">
        <v>5673.06</v>
      </c>
    </row>
    <row r="1810" spans="1:45">
      <c r="A1810" s="23" t="s">
        <v>254</v>
      </c>
      <c r="B1810" s="21" t="s">
        <v>255</v>
      </c>
      <c r="C1810" s="15" t="s">
        <v>57</v>
      </c>
      <c r="D1810" s="15" t="s">
        <v>58</v>
      </c>
      <c r="E1810" s="15" t="s">
        <v>68</v>
      </c>
      <c r="F1810" s="15" t="s">
        <v>69</v>
      </c>
      <c r="G1810" s="15" t="s">
        <v>1159</v>
      </c>
      <c r="H1810" s="45" t="s">
        <v>1160</v>
      </c>
      <c r="I1810" s="39"/>
      <c r="J1810" s="39">
        <v>9391.0159999999996</v>
      </c>
      <c r="K1810" s="39">
        <v>9391.0159999999996</v>
      </c>
      <c r="L1810" s="39"/>
      <c r="M1810" s="39">
        <v>5697.4570000000003</v>
      </c>
      <c r="N1810" s="39">
        <v>5697.4570000000003</v>
      </c>
      <c r="O1810" s="39"/>
      <c r="P1810" s="39"/>
      <c r="Q1810" s="39"/>
      <c r="R1810" s="39"/>
      <c r="S1810" s="39"/>
      <c r="T1810" s="39">
        <v>5527.9790000000003</v>
      </c>
      <c r="U1810" s="39">
        <v>0</v>
      </c>
      <c r="V1810" s="39">
        <v>1994.107</v>
      </c>
      <c r="W1810" s="39">
        <v>252.661</v>
      </c>
      <c r="X1810" s="39">
        <v>2028.184</v>
      </c>
      <c r="Y1810" s="39">
        <v>-3446.7669999999998</v>
      </c>
      <c r="Z1810" s="39">
        <v>3034.8519999999999</v>
      </c>
      <c r="AA1810" s="39">
        <v>109.68600000000001</v>
      </c>
      <c r="AB1810" s="39">
        <v>349.77100000000002</v>
      </c>
      <c r="AC1810" s="39">
        <v>-4153.0159999999996</v>
      </c>
      <c r="AD1810" s="39"/>
      <c r="AE1810" s="39"/>
      <c r="AF1810" s="39"/>
      <c r="AG1810" s="39">
        <v>5527.9790000000003</v>
      </c>
      <c r="AH1810" s="39">
        <v>5527.9790000000003</v>
      </c>
      <c r="AI1810" s="39">
        <v>7522.0860000000002</v>
      </c>
      <c r="AJ1810" s="39">
        <v>7774.7470000000003</v>
      </c>
      <c r="AK1810" s="39">
        <v>9802.9310000000005</v>
      </c>
      <c r="AL1810" s="39">
        <v>6356.1639999999998</v>
      </c>
      <c r="AM1810" s="39">
        <v>9391.0159999999996</v>
      </c>
      <c r="AN1810" s="39">
        <v>9500.7019999999993</v>
      </c>
      <c r="AO1810" s="39">
        <v>9850.473</v>
      </c>
      <c r="AP1810" s="39">
        <v>5697.4570000000003</v>
      </c>
      <c r="AQ1810" s="39">
        <v>5697.4570000000003</v>
      </c>
      <c r="AR1810" s="39">
        <v>5697.4570000000003</v>
      </c>
      <c r="AS1810" s="41">
        <v>5697.4570000000003</v>
      </c>
    </row>
    <row r="1811" spans="1:45">
      <c r="A1811" s="23" t="s">
        <v>254</v>
      </c>
      <c r="B1811" s="21" t="s">
        <v>255</v>
      </c>
      <c r="C1811" s="15" t="s">
        <v>57</v>
      </c>
      <c r="D1811" s="15" t="s">
        <v>58</v>
      </c>
      <c r="E1811" s="15" t="s">
        <v>68</v>
      </c>
      <c r="F1811" s="15" t="s">
        <v>69</v>
      </c>
      <c r="G1811" s="15" t="s">
        <v>1163</v>
      </c>
      <c r="H1811" s="45" t="s">
        <v>1164</v>
      </c>
      <c r="I1811" s="39"/>
      <c r="J1811" s="39">
        <v>761.471</v>
      </c>
      <c r="K1811" s="39">
        <v>761.471</v>
      </c>
      <c r="L1811" s="39"/>
      <c r="M1811" s="39">
        <v>-115.11499999999999</v>
      </c>
      <c r="N1811" s="39">
        <v>-115.11499999999999</v>
      </c>
      <c r="O1811" s="39"/>
      <c r="P1811" s="39"/>
      <c r="Q1811" s="39"/>
      <c r="R1811" s="39"/>
      <c r="S1811" s="39"/>
      <c r="T1811" s="39">
        <v>3408.9209999999998</v>
      </c>
      <c r="U1811" s="39">
        <v>0</v>
      </c>
      <c r="V1811" s="39">
        <v>-2406.6010000000001</v>
      </c>
      <c r="W1811" s="39">
        <v>-165</v>
      </c>
      <c r="X1811" s="39">
        <v>-122.52500000000001</v>
      </c>
      <c r="Y1811" s="39">
        <v>-120.65300000000001</v>
      </c>
      <c r="Z1811" s="39">
        <v>167.32900000000001</v>
      </c>
      <c r="AA1811" s="39">
        <v>-140.99199999999999</v>
      </c>
      <c r="AB1811" s="39">
        <v>-106.193</v>
      </c>
      <c r="AC1811" s="39">
        <v>-629.40099999999995</v>
      </c>
      <c r="AD1811" s="39"/>
      <c r="AE1811" s="39"/>
      <c r="AF1811" s="39"/>
      <c r="AG1811" s="39">
        <v>3408.9209999999998</v>
      </c>
      <c r="AH1811" s="39">
        <v>3408.9209999999998</v>
      </c>
      <c r="AI1811" s="39">
        <v>1002.32</v>
      </c>
      <c r="AJ1811" s="39">
        <v>837.32</v>
      </c>
      <c r="AK1811" s="39">
        <v>714.79499999999996</v>
      </c>
      <c r="AL1811" s="39">
        <v>594.14200000000005</v>
      </c>
      <c r="AM1811" s="39">
        <v>761.471</v>
      </c>
      <c r="AN1811" s="39">
        <v>620.47900000000004</v>
      </c>
      <c r="AO1811" s="39">
        <v>514.28599999999994</v>
      </c>
      <c r="AP1811" s="39">
        <v>-115.11499999999999</v>
      </c>
      <c r="AQ1811" s="39">
        <v>-115.11499999999999</v>
      </c>
      <c r="AR1811" s="39">
        <v>-115.11499999999999</v>
      </c>
      <c r="AS1811" s="41">
        <v>-115.11499999999999</v>
      </c>
    </row>
    <row r="1812" spans="1:45">
      <c r="A1812" s="23" t="s">
        <v>254</v>
      </c>
      <c r="B1812" s="21" t="s">
        <v>255</v>
      </c>
      <c r="C1812" s="15" t="s">
        <v>57</v>
      </c>
      <c r="D1812" s="15" t="s">
        <v>58</v>
      </c>
      <c r="E1812" s="15" t="s">
        <v>68</v>
      </c>
      <c r="F1812" s="15" t="s">
        <v>69</v>
      </c>
      <c r="G1812" s="15" t="s">
        <v>1165</v>
      </c>
      <c r="H1812" s="45" t="s">
        <v>1134</v>
      </c>
      <c r="I1812" s="39">
        <v>647.57799999999997</v>
      </c>
      <c r="J1812" s="39">
        <v>615.02499999999998</v>
      </c>
      <c r="K1812" s="39">
        <v>615.02499999999998</v>
      </c>
      <c r="L1812" s="39">
        <v>-2848.93</v>
      </c>
      <c r="M1812" s="39">
        <v>-261.56099999999998</v>
      </c>
      <c r="N1812" s="39">
        <v>-261.56099999999998</v>
      </c>
      <c r="O1812" s="39">
        <v>-2848.93</v>
      </c>
      <c r="P1812" s="39">
        <v>51213.131999999998</v>
      </c>
      <c r="Q1812" s="39"/>
      <c r="R1812" s="39"/>
      <c r="S1812" s="39">
        <v>536.20899999999995</v>
      </c>
      <c r="T1812" s="39">
        <v>-9334.5490000000009</v>
      </c>
      <c r="U1812" s="39">
        <v>0</v>
      </c>
      <c r="V1812" s="39">
        <v>10190.423000000001</v>
      </c>
      <c r="W1812" s="39">
        <v>-165</v>
      </c>
      <c r="X1812" s="39">
        <v>-122.52500000000001</v>
      </c>
      <c r="Y1812" s="39">
        <v>-120.65300000000001</v>
      </c>
      <c r="Z1812" s="39">
        <v>167.32900000000001</v>
      </c>
      <c r="AA1812" s="39">
        <v>-140.99199999999999</v>
      </c>
      <c r="AB1812" s="39">
        <v>-106.193</v>
      </c>
      <c r="AC1812" s="39">
        <v>-629.40099999999995</v>
      </c>
      <c r="AD1812" s="39"/>
      <c r="AE1812" s="39"/>
      <c r="AF1812" s="39"/>
      <c r="AG1812" s="39">
        <v>-9334.5490000000009</v>
      </c>
      <c r="AH1812" s="39">
        <v>-9334.5490000000009</v>
      </c>
      <c r="AI1812" s="39">
        <v>855.87400000000002</v>
      </c>
      <c r="AJ1812" s="39">
        <v>690.87400000000002</v>
      </c>
      <c r="AK1812" s="39">
        <v>568.34900000000005</v>
      </c>
      <c r="AL1812" s="39">
        <v>447.69600000000003</v>
      </c>
      <c r="AM1812" s="39">
        <v>615.02499999999998</v>
      </c>
      <c r="AN1812" s="39">
        <v>474.03300000000002</v>
      </c>
      <c r="AO1812" s="39">
        <v>367.84</v>
      </c>
      <c r="AP1812" s="39">
        <v>-261.56099999999998</v>
      </c>
      <c r="AQ1812" s="39">
        <v>-261.56099999999998</v>
      </c>
      <c r="AR1812" s="39">
        <v>-261.56099999999998</v>
      </c>
      <c r="AS1812" s="41">
        <v>-261.56099999999998</v>
      </c>
    </row>
    <row r="1813" spans="1:45">
      <c r="A1813" s="23" t="s">
        <v>254</v>
      </c>
      <c r="B1813" s="21" t="s">
        <v>255</v>
      </c>
      <c r="C1813" s="15" t="s">
        <v>57</v>
      </c>
      <c r="D1813" s="15" t="s">
        <v>58</v>
      </c>
      <c r="E1813" s="15" t="s">
        <v>68</v>
      </c>
      <c r="F1813" s="15" t="s">
        <v>69</v>
      </c>
      <c r="G1813" s="15" t="s">
        <v>1166</v>
      </c>
      <c r="H1813" s="45" t="s">
        <v>1167</v>
      </c>
      <c r="I1813" s="39">
        <v>463.38099999999997</v>
      </c>
      <c r="J1813" s="39">
        <v>627.06100000000004</v>
      </c>
      <c r="K1813" s="39">
        <v>627.06100000000004</v>
      </c>
      <c r="L1813" s="39">
        <v>-8647.6260000000002</v>
      </c>
      <c r="M1813" s="39">
        <v>-249.52500000000001</v>
      </c>
      <c r="N1813" s="39">
        <v>-249.52500000000001</v>
      </c>
      <c r="O1813" s="39">
        <v>-8647.6260000000002</v>
      </c>
      <c r="P1813" s="39">
        <v>173588.48000000001</v>
      </c>
      <c r="Q1813" s="39"/>
      <c r="R1813" s="39"/>
      <c r="S1813" s="39">
        <v>-1009.705</v>
      </c>
      <c r="T1813" s="39">
        <v>-8287.1419999999998</v>
      </c>
      <c r="U1813" s="39">
        <v>0</v>
      </c>
      <c r="V1813" s="39">
        <v>9155.0519999999997</v>
      </c>
      <c r="W1813" s="39">
        <v>-165</v>
      </c>
      <c r="X1813" s="39">
        <v>-122.52500000000001</v>
      </c>
      <c r="Y1813" s="39">
        <v>-120.65300000000001</v>
      </c>
      <c r="Z1813" s="39">
        <v>167.32900000000001</v>
      </c>
      <c r="AA1813" s="39">
        <v>-140.99199999999999</v>
      </c>
      <c r="AB1813" s="39">
        <v>-106.193</v>
      </c>
      <c r="AC1813" s="39">
        <v>-629.40099999999995</v>
      </c>
      <c r="AD1813" s="39"/>
      <c r="AE1813" s="39"/>
      <c r="AF1813" s="39"/>
      <c r="AG1813" s="39">
        <v>-8287.1419999999998</v>
      </c>
      <c r="AH1813" s="39">
        <v>-8287.1419999999998</v>
      </c>
      <c r="AI1813" s="39">
        <v>867.91</v>
      </c>
      <c r="AJ1813" s="39">
        <v>702.91</v>
      </c>
      <c r="AK1813" s="39">
        <v>580.38499999999999</v>
      </c>
      <c r="AL1813" s="39">
        <v>459.73200000000003</v>
      </c>
      <c r="AM1813" s="39">
        <v>627.06100000000004</v>
      </c>
      <c r="AN1813" s="39">
        <v>486.06900000000002</v>
      </c>
      <c r="AO1813" s="39">
        <v>379.87599999999998</v>
      </c>
      <c r="AP1813" s="39">
        <v>-249.52500000000001</v>
      </c>
      <c r="AQ1813" s="39">
        <v>-249.52500000000001</v>
      </c>
      <c r="AR1813" s="39">
        <v>-249.52500000000001</v>
      </c>
      <c r="AS1813" s="41">
        <v>-249.52500000000001</v>
      </c>
    </row>
    <row r="1814" spans="1:45">
      <c r="A1814" s="23" t="s">
        <v>254</v>
      </c>
      <c r="B1814" s="21" t="s">
        <v>255</v>
      </c>
      <c r="C1814" s="15" t="s">
        <v>57</v>
      </c>
      <c r="D1814" s="15" t="s">
        <v>58</v>
      </c>
      <c r="E1814" s="15" t="s">
        <v>68</v>
      </c>
      <c r="F1814" s="15" t="s">
        <v>69</v>
      </c>
      <c r="G1814" s="15" t="s">
        <v>1170</v>
      </c>
      <c r="H1814" s="45" t="s">
        <v>1171</v>
      </c>
      <c r="I1814" s="39">
        <v>52.869</v>
      </c>
      <c r="J1814" s="39">
        <v>761.471</v>
      </c>
      <c r="K1814" s="39">
        <v>761.471</v>
      </c>
      <c r="L1814" s="39">
        <v>-232.59100000000001</v>
      </c>
      <c r="M1814" s="39">
        <v>-115.11499999999999</v>
      </c>
      <c r="N1814" s="39">
        <v>-115.11499999999999</v>
      </c>
      <c r="O1814" s="39">
        <v>-232.59100000000001</v>
      </c>
      <c r="P1814" s="39">
        <v>4181.1210000000001</v>
      </c>
      <c r="Q1814" s="39"/>
      <c r="R1814" s="39"/>
      <c r="S1814" s="39">
        <v>43.777000000000001</v>
      </c>
      <c r="T1814" s="39">
        <v>3408.9209999999998</v>
      </c>
      <c r="U1814" s="39">
        <v>0</v>
      </c>
      <c r="V1814" s="39">
        <v>-2406.6010000000001</v>
      </c>
      <c r="W1814" s="39">
        <v>-165</v>
      </c>
      <c r="X1814" s="39">
        <v>-122.52500000000001</v>
      </c>
      <c r="Y1814" s="39">
        <v>-120.65300000000001</v>
      </c>
      <c r="Z1814" s="39">
        <v>167.32900000000001</v>
      </c>
      <c r="AA1814" s="39">
        <v>-140.99199999999999</v>
      </c>
      <c r="AB1814" s="39">
        <v>-106.193</v>
      </c>
      <c r="AC1814" s="39">
        <v>-629.40099999999995</v>
      </c>
      <c r="AD1814" s="39"/>
      <c r="AE1814" s="39"/>
      <c r="AF1814" s="39"/>
      <c r="AG1814" s="39">
        <v>3408.9209999999998</v>
      </c>
      <c r="AH1814" s="39">
        <v>3408.9209999999998</v>
      </c>
      <c r="AI1814" s="39">
        <v>1002.32</v>
      </c>
      <c r="AJ1814" s="39">
        <v>837.32</v>
      </c>
      <c r="AK1814" s="39">
        <v>714.79499999999996</v>
      </c>
      <c r="AL1814" s="39">
        <v>594.14200000000005</v>
      </c>
      <c r="AM1814" s="39">
        <v>761.471</v>
      </c>
      <c r="AN1814" s="39">
        <v>620.47900000000004</v>
      </c>
      <c r="AO1814" s="39">
        <v>514.28599999999994</v>
      </c>
      <c r="AP1814" s="39">
        <v>-115.11499999999999</v>
      </c>
      <c r="AQ1814" s="39">
        <v>-115.11499999999999</v>
      </c>
      <c r="AR1814" s="39">
        <v>-115.11499999999999</v>
      </c>
      <c r="AS1814" s="41">
        <v>-115.11499999999999</v>
      </c>
    </row>
    <row r="1815" spans="1:45">
      <c r="A1815" s="23" t="s">
        <v>254</v>
      </c>
      <c r="B1815" s="21" t="s">
        <v>255</v>
      </c>
      <c r="C1815" s="15" t="s">
        <v>57</v>
      </c>
      <c r="D1815" s="15" t="s">
        <v>58</v>
      </c>
      <c r="E1815" s="15" t="s">
        <v>68</v>
      </c>
      <c r="F1815" s="15" t="s">
        <v>69</v>
      </c>
      <c r="G1815" s="15" t="s">
        <v>1172</v>
      </c>
      <c r="H1815" s="45" t="s">
        <v>1173</v>
      </c>
      <c r="I1815" s="39">
        <v>0</v>
      </c>
      <c r="J1815" s="39">
        <v>761.471</v>
      </c>
      <c r="K1815" s="39">
        <v>761.471</v>
      </c>
      <c r="L1815" s="39"/>
      <c r="M1815" s="39">
        <v>-115.11499999999999</v>
      </c>
      <c r="N1815" s="39">
        <v>-115.11499999999999</v>
      </c>
      <c r="O1815" s="39"/>
      <c r="P1815" s="39">
        <v>-2433.81</v>
      </c>
      <c r="Q1815" s="39"/>
      <c r="R1815" s="39"/>
      <c r="S1815" s="39">
        <v>-4689.41</v>
      </c>
      <c r="T1815" s="39">
        <v>3408.9209999999998</v>
      </c>
      <c r="U1815" s="39">
        <v>0</v>
      </c>
      <c r="V1815" s="39">
        <v>-2406.6010000000001</v>
      </c>
      <c r="W1815" s="39">
        <v>-165</v>
      </c>
      <c r="X1815" s="39">
        <v>-122.52500000000001</v>
      </c>
      <c r="Y1815" s="39">
        <v>-37.783000000000001</v>
      </c>
      <c r="Z1815" s="39">
        <v>84.459000000000003</v>
      </c>
      <c r="AA1815" s="39">
        <v>-140.99199999999999</v>
      </c>
      <c r="AB1815" s="39">
        <v>-106.193</v>
      </c>
      <c r="AC1815" s="39">
        <v>-629.40099999999995</v>
      </c>
      <c r="AD1815" s="39"/>
      <c r="AE1815" s="39"/>
      <c r="AF1815" s="39"/>
      <c r="AG1815" s="39">
        <v>3408.9209999999998</v>
      </c>
      <c r="AH1815" s="39">
        <v>3408.9209999999998</v>
      </c>
      <c r="AI1815" s="39">
        <v>1002.32</v>
      </c>
      <c r="AJ1815" s="39">
        <v>837.32</v>
      </c>
      <c r="AK1815" s="39">
        <v>714.79499999999996</v>
      </c>
      <c r="AL1815" s="39">
        <v>677.01199999999994</v>
      </c>
      <c r="AM1815" s="39">
        <v>761.471</v>
      </c>
      <c r="AN1815" s="39">
        <v>620.47900000000004</v>
      </c>
      <c r="AO1815" s="39">
        <v>514.28599999999994</v>
      </c>
      <c r="AP1815" s="39">
        <v>-115.11499999999999</v>
      </c>
      <c r="AQ1815" s="39">
        <v>-115.11499999999999</v>
      </c>
      <c r="AR1815" s="39">
        <v>-115.11499999999999</v>
      </c>
      <c r="AS1815" s="41">
        <v>-115.11499999999999</v>
      </c>
    </row>
    <row r="1816" spans="1:45">
      <c r="A1816" s="23" t="s">
        <v>256</v>
      </c>
      <c r="B1816" s="21" t="s">
        <v>257</v>
      </c>
      <c r="C1816" s="15" t="s">
        <v>57</v>
      </c>
      <c r="D1816" s="15" t="s">
        <v>58</v>
      </c>
      <c r="E1816" s="15" t="s">
        <v>66</v>
      </c>
      <c r="F1816" s="15" t="s">
        <v>67</v>
      </c>
      <c r="G1816" s="15" t="s">
        <v>1131</v>
      </c>
      <c r="H1816" s="45" t="s">
        <v>1132</v>
      </c>
      <c r="I1816" s="39">
        <v>0</v>
      </c>
      <c r="J1816" s="39"/>
      <c r="K1816" s="39"/>
      <c r="L1816" s="39"/>
      <c r="M1816" s="39"/>
      <c r="N1816" s="39"/>
      <c r="O1816" s="39"/>
      <c r="P1816" s="39">
        <v>0</v>
      </c>
      <c r="Q1816" s="39"/>
      <c r="R1816" s="39"/>
      <c r="S1816" s="39">
        <v>0</v>
      </c>
      <c r="T1816" s="39"/>
      <c r="U1816" s="39"/>
      <c r="V1816" s="39"/>
      <c r="W1816" s="39"/>
      <c r="X1816" s="39"/>
      <c r="Y1816" s="39"/>
      <c r="Z1816" s="39"/>
      <c r="AA1816" s="39"/>
      <c r="AB1816" s="39"/>
      <c r="AC1816" s="39"/>
      <c r="AD1816" s="39"/>
      <c r="AE1816" s="39"/>
      <c r="AF1816" s="39"/>
      <c r="AG1816" s="39"/>
      <c r="AH1816" s="39"/>
      <c r="AI1816" s="39"/>
      <c r="AJ1816" s="39"/>
      <c r="AK1816" s="39"/>
      <c r="AL1816" s="39"/>
      <c r="AM1816" s="39"/>
      <c r="AN1816" s="39"/>
      <c r="AO1816" s="39"/>
      <c r="AP1816" s="39"/>
      <c r="AQ1816" s="39"/>
      <c r="AR1816" s="39"/>
      <c r="AS1816" s="41"/>
    </row>
    <row r="1817" spans="1:45">
      <c r="A1817" s="23" t="s">
        <v>256</v>
      </c>
      <c r="B1817" s="21" t="s">
        <v>257</v>
      </c>
      <c r="C1817" s="15" t="s">
        <v>57</v>
      </c>
      <c r="D1817" s="15" t="s">
        <v>58</v>
      </c>
      <c r="E1817" s="15" t="s">
        <v>66</v>
      </c>
      <c r="F1817" s="15" t="s">
        <v>67</v>
      </c>
      <c r="G1817" s="15" t="s">
        <v>1133</v>
      </c>
      <c r="H1817" s="45" t="s">
        <v>1134</v>
      </c>
      <c r="I1817" s="39">
        <v>0</v>
      </c>
      <c r="J1817" s="39"/>
      <c r="K1817" s="39"/>
      <c r="L1817" s="39"/>
      <c r="M1817" s="39"/>
      <c r="N1817" s="39"/>
      <c r="O1817" s="39"/>
      <c r="P1817" s="39">
        <v>0</v>
      </c>
      <c r="Q1817" s="39"/>
      <c r="R1817" s="39"/>
      <c r="S1817" s="39">
        <v>0</v>
      </c>
      <c r="T1817" s="39"/>
      <c r="U1817" s="39"/>
      <c r="V1817" s="39"/>
      <c r="W1817" s="39"/>
      <c r="X1817" s="39"/>
      <c r="Y1817" s="39"/>
      <c r="Z1817" s="39"/>
      <c r="AA1817" s="39"/>
      <c r="AB1817" s="39"/>
      <c r="AC1817" s="39"/>
      <c r="AD1817" s="39"/>
      <c r="AE1817" s="39"/>
      <c r="AF1817" s="39"/>
      <c r="AG1817" s="39"/>
      <c r="AH1817" s="39"/>
      <c r="AI1817" s="39"/>
      <c r="AJ1817" s="39"/>
      <c r="AK1817" s="39"/>
      <c r="AL1817" s="39"/>
      <c r="AM1817" s="39"/>
      <c r="AN1817" s="39"/>
      <c r="AO1817" s="39"/>
      <c r="AP1817" s="39"/>
      <c r="AQ1817" s="39"/>
      <c r="AR1817" s="39"/>
      <c r="AS1817" s="41"/>
    </row>
    <row r="1818" spans="1:45">
      <c r="A1818" s="23" t="s">
        <v>256</v>
      </c>
      <c r="B1818" s="21" t="s">
        <v>257</v>
      </c>
      <c r="C1818" s="15" t="s">
        <v>57</v>
      </c>
      <c r="D1818" s="15" t="s">
        <v>58</v>
      </c>
      <c r="E1818" s="15" t="s">
        <v>66</v>
      </c>
      <c r="F1818" s="15" t="s">
        <v>67</v>
      </c>
      <c r="G1818" s="15" t="s">
        <v>1146</v>
      </c>
      <c r="H1818" s="45" t="s">
        <v>1147</v>
      </c>
      <c r="I1818" s="39">
        <v>173434.75599999999</v>
      </c>
      <c r="J1818" s="39">
        <v>168676.64600000001</v>
      </c>
      <c r="K1818" s="39">
        <v>168676.64600000001</v>
      </c>
      <c r="L1818" s="39">
        <v>227773.72700000001</v>
      </c>
      <c r="M1818" s="39">
        <v>168656.83799999999</v>
      </c>
      <c r="N1818" s="39">
        <v>168656.83799999999</v>
      </c>
      <c r="O1818" s="39">
        <v>227773.72700000001</v>
      </c>
      <c r="P1818" s="39">
        <v>162388.51199999999</v>
      </c>
      <c r="Q1818" s="39"/>
      <c r="R1818" s="39"/>
      <c r="S1818" s="39">
        <v>302.709</v>
      </c>
      <c r="T1818" s="39">
        <v>142081.815</v>
      </c>
      <c r="U1818" s="39">
        <v>0</v>
      </c>
      <c r="V1818" s="39">
        <v>26796.433000000001</v>
      </c>
      <c r="W1818" s="39">
        <v>-18.54</v>
      </c>
      <c r="X1818" s="39">
        <v>-124.21299999999999</v>
      </c>
      <c r="Y1818" s="39">
        <v>-28.861000000000001</v>
      </c>
      <c r="Z1818" s="39">
        <v>-29.988</v>
      </c>
      <c r="AA1818" s="39">
        <v>-12.583</v>
      </c>
      <c r="AB1818" s="39">
        <v>0</v>
      </c>
      <c r="AC1818" s="39">
        <v>-7.2249999999999996</v>
      </c>
      <c r="AD1818" s="39"/>
      <c r="AE1818" s="39"/>
      <c r="AF1818" s="39"/>
      <c r="AG1818" s="39">
        <v>142081.815</v>
      </c>
      <c r="AH1818" s="39">
        <v>142081.815</v>
      </c>
      <c r="AI1818" s="39">
        <v>168878.24799999999</v>
      </c>
      <c r="AJ1818" s="39">
        <v>168859.70800000001</v>
      </c>
      <c r="AK1818" s="39">
        <v>168735.495</v>
      </c>
      <c r="AL1818" s="39">
        <v>168706.63399999999</v>
      </c>
      <c r="AM1818" s="39">
        <v>168676.64600000001</v>
      </c>
      <c r="AN1818" s="39">
        <v>168664.06299999999</v>
      </c>
      <c r="AO1818" s="39">
        <v>168664.06299999999</v>
      </c>
      <c r="AP1818" s="39">
        <v>168656.83799999999</v>
      </c>
      <c r="AQ1818" s="39">
        <v>168656.83799999999</v>
      </c>
      <c r="AR1818" s="39">
        <v>168656.83799999999</v>
      </c>
      <c r="AS1818" s="41">
        <v>168656.83799999999</v>
      </c>
    </row>
    <row r="1819" spans="1:45">
      <c r="A1819" s="23" t="s">
        <v>256</v>
      </c>
      <c r="B1819" s="21" t="s">
        <v>257</v>
      </c>
      <c r="C1819" s="15" t="s">
        <v>57</v>
      </c>
      <c r="D1819" s="15" t="s">
        <v>58</v>
      </c>
      <c r="E1819" s="15" t="s">
        <v>66</v>
      </c>
      <c r="F1819" s="15" t="s">
        <v>67</v>
      </c>
      <c r="G1819" s="15" t="s">
        <v>1149</v>
      </c>
      <c r="H1819" s="45" t="s">
        <v>1150</v>
      </c>
      <c r="I1819" s="39">
        <v>25160.063999999998</v>
      </c>
      <c r="J1819" s="39">
        <v>24016.108</v>
      </c>
      <c r="K1819" s="39">
        <v>24016.108</v>
      </c>
      <c r="L1819" s="39">
        <v>77496.457999999999</v>
      </c>
      <c r="M1819" s="39">
        <v>23989.696</v>
      </c>
      <c r="N1819" s="39">
        <v>23989.696</v>
      </c>
      <c r="O1819" s="39">
        <v>77496.457999999999</v>
      </c>
      <c r="P1819" s="39">
        <v>27943.308000000001</v>
      </c>
      <c r="Q1819" s="39"/>
      <c r="R1819" s="39"/>
      <c r="S1819" s="39">
        <v>73.037000000000006</v>
      </c>
      <c r="T1819" s="39">
        <v>19516.535</v>
      </c>
      <c r="U1819" s="39">
        <v>0</v>
      </c>
      <c r="V1819" s="39">
        <v>4768.3739999999998</v>
      </c>
      <c r="W1819" s="39">
        <v>-24.719000000000001</v>
      </c>
      <c r="X1819" s="39">
        <v>-165.61799999999999</v>
      </c>
      <c r="Y1819" s="39">
        <v>-38.479999999999997</v>
      </c>
      <c r="Z1819" s="39">
        <v>-39.984000000000002</v>
      </c>
      <c r="AA1819" s="39">
        <v>-16.777999999999999</v>
      </c>
      <c r="AB1819" s="39">
        <v>0</v>
      </c>
      <c r="AC1819" s="39">
        <v>-9.6340000000000003</v>
      </c>
      <c r="AD1819" s="39"/>
      <c r="AE1819" s="39"/>
      <c r="AF1819" s="39"/>
      <c r="AG1819" s="39">
        <v>19516.535</v>
      </c>
      <c r="AH1819" s="39">
        <v>19516.535</v>
      </c>
      <c r="AI1819" s="39">
        <v>24284.909</v>
      </c>
      <c r="AJ1819" s="39">
        <v>24260.19</v>
      </c>
      <c r="AK1819" s="39">
        <v>24094.572</v>
      </c>
      <c r="AL1819" s="39">
        <v>24056.092000000001</v>
      </c>
      <c r="AM1819" s="39">
        <v>24016.108</v>
      </c>
      <c r="AN1819" s="39">
        <v>23999.33</v>
      </c>
      <c r="AO1819" s="39">
        <v>23999.33</v>
      </c>
      <c r="AP1819" s="39">
        <v>23989.696</v>
      </c>
      <c r="AQ1819" s="39">
        <v>23989.696</v>
      </c>
      <c r="AR1819" s="39">
        <v>23989.696</v>
      </c>
      <c r="AS1819" s="41">
        <v>23989.696</v>
      </c>
    </row>
    <row r="1820" spans="1:45">
      <c r="A1820" s="23" t="s">
        <v>256</v>
      </c>
      <c r="B1820" s="21" t="s">
        <v>257</v>
      </c>
      <c r="C1820" s="15" t="s">
        <v>57</v>
      </c>
      <c r="D1820" s="15" t="s">
        <v>58</v>
      </c>
      <c r="E1820" s="15" t="s">
        <v>66</v>
      </c>
      <c r="F1820" s="15" t="s">
        <v>67</v>
      </c>
      <c r="G1820" s="15" t="s">
        <v>1151</v>
      </c>
      <c r="H1820" s="45" t="s">
        <v>1152</v>
      </c>
      <c r="I1820" s="39">
        <v>150461.18100000001</v>
      </c>
      <c r="J1820" s="39">
        <v>150801.78599999999</v>
      </c>
      <c r="K1820" s="39">
        <v>150801.78599999999</v>
      </c>
      <c r="L1820" s="39">
        <v>384988.97</v>
      </c>
      <c r="M1820" s="39">
        <v>150549.60399999999</v>
      </c>
      <c r="N1820" s="39">
        <v>150549.60399999999</v>
      </c>
      <c r="O1820" s="39">
        <v>384988.97</v>
      </c>
      <c r="P1820" s="39">
        <v>142065.473</v>
      </c>
      <c r="Q1820" s="39"/>
      <c r="R1820" s="39"/>
      <c r="S1820" s="39">
        <v>-2286.817</v>
      </c>
      <c r="T1820" s="39">
        <v>171363.139</v>
      </c>
      <c r="U1820" s="39">
        <v>0</v>
      </c>
      <c r="V1820" s="39">
        <v>-18028.069</v>
      </c>
      <c r="W1820" s="39">
        <v>-137.84899999999999</v>
      </c>
      <c r="X1820" s="39">
        <v>-1957.874</v>
      </c>
      <c r="Y1820" s="39">
        <v>-214.589</v>
      </c>
      <c r="Z1820" s="39">
        <v>-222.97200000000001</v>
      </c>
      <c r="AA1820" s="39">
        <v>-4.6609999999999996</v>
      </c>
      <c r="AB1820" s="39">
        <v>0</v>
      </c>
      <c r="AC1820" s="39">
        <v>-247.52099999999999</v>
      </c>
      <c r="AD1820" s="39"/>
      <c r="AE1820" s="39"/>
      <c r="AF1820" s="39"/>
      <c r="AG1820" s="39">
        <v>171363.139</v>
      </c>
      <c r="AH1820" s="39">
        <v>171363.139</v>
      </c>
      <c r="AI1820" s="39">
        <v>153335.07</v>
      </c>
      <c r="AJ1820" s="39">
        <v>153197.22099999999</v>
      </c>
      <c r="AK1820" s="39">
        <v>151239.34700000001</v>
      </c>
      <c r="AL1820" s="39">
        <v>151024.758</v>
      </c>
      <c r="AM1820" s="39">
        <v>150801.78599999999</v>
      </c>
      <c r="AN1820" s="39">
        <v>150797.125</v>
      </c>
      <c r="AO1820" s="39">
        <v>150797.125</v>
      </c>
      <c r="AP1820" s="39">
        <v>150549.60399999999</v>
      </c>
      <c r="AQ1820" s="39">
        <v>150549.60399999999</v>
      </c>
      <c r="AR1820" s="39">
        <v>150549.60399999999</v>
      </c>
      <c r="AS1820" s="41">
        <v>150549.60399999999</v>
      </c>
    </row>
    <row r="1821" spans="1:45">
      <c r="A1821" s="23" t="s">
        <v>256</v>
      </c>
      <c r="B1821" s="21" t="s">
        <v>257</v>
      </c>
      <c r="C1821" s="15" t="s">
        <v>57</v>
      </c>
      <c r="D1821" s="15" t="s">
        <v>58</v>
      </c>
      <c r="E1821" s="15" t="s">
        <v>66</v>
      </c>
      <c r="F1821" s="15" t="s">
        <v>67</v>
      </c>
      <c r="G1821" s="15" t="s">
        <v>1153</v>
      </c>
      <c r="H1821" s="45" t="s">
        <v>1154</v>
      </c>
      <c r="I1821" s="39">
        <v>87367.067999999999</v>
      </c>
      <c r="J1821" s="39">
        <v>83814.335999999996</v>
      </c>
      <c r="K1821" s="39">
        <v>83814.335999999996</v>
      </c>
      <c r="L1821" s="39">
        <v>117823.38800000001</v>
      </c>
      <c r="M1821" s="39">
        <v>83759.224000000002</v>
      </c>
      <c r="N1821" s="39">
        <v>83759.224000000002</v>
      </c>
      <c r="O1821" s="39">
        <v>117823.38800000001</v>
      </c>
      <c r="P1821" s="39">
        <v>75857.755000000005</v>
      </c>
      <c r="Q1821" s="39"/>
      <c r="R1821" s="39"/>
      <c r="S1821" s="39">
        <v>108.402</v>
      </c>
      <c r="T1821" s="39">
        <v>83813.736999999994</v>
      </c>
      <c r="U1821" s="39">
        <v>0</v>
      </c>
      <c r="V1821" s="39">
        <v>2944.6179999999999</v>
      </c>
      <c r="W1821" s="39">
        <v>-1699.0830000000001</v>
      </c>
      <c r="X1821" s="39">
        <v>-1081.201</v>
      </c>
      <c r="Y1821" s="39">
        <v>-80.299000000000007</v>
      </c>
      <c r="Z1821" s="39">
        <v>-83.436000000000007</v>
      </c>
      <c r="AA1821" s="39">
        <v>-35.01</v>
      </c>
      <c r="AB1821" s="39">
        <v>0</v>
      </c>
      <c r="AC1821" s="39">
        <v>-20.102</v>
      </c>
      <c r="AD1821" s="39"/>
      <c r="AE1821" s="39"/>
      <c r="AF1821" s="39"/>
      <c r="AG1821" s="39">
        <v>83813.736999999994</v>
      </c>
      <c r="AH1821" s="39">
        <v>83813.736999999994</v>
      </c>
      <c r="AI1821" s="39">
        <v>86758.354999999996</v>
      </c>
      <c r="AJ1821" s="39">
        <v>85059.271999999997</v>
      </c>
      <c r="AK1821" s="39">
        <v>83978.070999999996</v>
      </c>
      <c r="AL1821" s="39">
        <v>83897.771999999997</v>
      </c>
      <c r="AM1821" s="39">
        <v>83814.335999999996</v>
      </c>
      <c r="AN1821" s="39">
        <v>83779.326000000001</v>
      </c>
      <c r="AO1821" s="39">
        <v>83779.326000000001</v>
      </c>
      <c r="AP1821" s="39">
        <v>83759.224000000002</v>
      </c>
      <c r="AQ1821" s="39">
        <v>83759.224000000002</v>
      </c>
      <c r="AR1821" s="39">
        <v>83759.224000000002</v>
      </c>
      <c r="AS1821" s="41">
        <v>83759.224000000002</v>
      </c>
    </row>
    <row r="1822" spans="1:45">
      <c r="A1822" s="23" t="s">
        <v>256</v>
      </c>
      <c r="B1822" s="21" t="s">
        <v>257</v>
      </c>
      <c r="C1822" s="15" t="s">
        <v>57</v>
      </c>
      <c r="D1822" s="15" t="s">
        <v>58</v>
      </c>
      <c r="E1822" s="15" t="s">
        <v>66</v>
      </c>
      <c r="F1822" s="15" t="s">
        <v>67</v>
      </c>
      <c r="G1822" s="15" t="s">
        <v>1155</v>
      </c>
      <c r="H1822" s="45" t="s">
        <v>1156</v>
      </c>
      <c r="I1822" s="39">
        <v>470981.68599999999</v>
      </c>
      <c r="J1822" s="39">
        <v>308896.163</v>
      </c>
      <c r="K1822" s="39">
        <v>308896.163</v>
      </c>
      <c r="L1822" s="39">
        <v>1018227.122</v>
      </c>
      <c r="M1822" s="39">
        <v>445222.07699999999</v>
      </c>
      <c r="N1822" s="39">
        <v>445222.07699999999</v>
      </c>
      <c r="O1822" s="39">
        <v>1018227.122</v>
      </c>
      <c r="P1822" s="39">
        <v>490527.46600000001</v>
      </c>
      <c r="Q1822" s="39"/>
      <c r="R1822" s="39"/>
      <c r="S1822" s="39">
        <v>1084.9949999999999</v>
      </c>
      <c r="T1822" s="39">
        <v>352467.57500000001</v>
      </c>
      <c r="U1822" s="39">
        <v>0</v>
      </c>
      <c r="V1822" s="39">
        <v>99661.409</v>
      </c>
      <c r="W1822" s="39">
        <v>-3030.42</v>
      </c>
      <c r="X1822" s="39">
        <v>-2012.0129999999999</v>
      </c>
      <c r="Y1822" s="39">
        <v>-244.43100000000001</v>
      </c>
      <c r="Z1822" s="39">
        <v>-343.98</v>
      </c>
      <c r="AA1822" s="39">
        <v>-1214.8720000000001</v>
      </c>
      <c r="AB1822" s="39">
        <v>0</v>
      </c>
      <c r="AC1822" s="39">
        <v>-61.191000000000003</v>
      </c>
      <c r="AD1822" s="39"/>
      <c r="AE1822" s="39"/>
      <c r="AF1822" s="39"/>
      <c r="AG1822" s="39">
        <v>352467.57500000001</v>
      </c>
      <c r="AH1822" s="39">
        <v>352467.57500000001</v>
      </c>
      <c r="AI1822" s="39">
        <v>452128.984</v>
      </c>
      <c r="AJ1822" s="39">
        <v>449098.56400000001</v>
      </c>
      <c r="AK1822" s="39">
        <v>447086.55099999998</v>
      </c>
      <c r="AL1822" s="39">
        <v>446842.12</v>
      </c>
      <c r="AM1822" s="39">
        <v>446498.14</v>
      </c>
      <c r="AN1822" s="39">
        <v>445283.26799999998</v>
      </c>
      <c r="AO1822" s="39">
        <v>445283.26799999998</v>
      </c>
      <c r="AP1822" s="39">
        <v>445222.07699999999</v>
      </c>
      <c r="AQ1822" s="39">
        <v>445222.07699999999</v>
      </c>
      <c r="AR1822" s="39">
        <v>445222.07699999999</v>
      </c>
      <c r="AS1822" s="41">
        <v>445222.07699999999</v>
      </c>
    </row>
    <row r="1823" spans="1:45">
      <c r="A1823" s="23" t="s">
        <v>256</v>
      </c>
      <c r="B1823" s="21" t="s">
        <v>257</v>
      </c>
      <c r="C1823" s="15" t="s">
        <v>57</v>
      </c>
      <c r="D1823" s="15" t="s">
        <v>58</v>
      </c>
      <c r="E1823" s="15" t="s">
        <v>66</v>
      </c>
      <c r="F1823" s="15" t="s">
        <v>67</v>
      </c>
      <c r="G1823" s="15" t="s">
        <v>1159</v>
      </c>
      <c r="H1823" s="45" t="s">
        <v>1160</v>
      </c>
      <c r="I1823" s="39">
        <v>81584.616999999998</v>
      </c>
      <c r="J1823" s="39">
        <v>80163.184999999998</v>
      </c>
      <c r="K1823" s="39">
        <v>80163.184999999998</v>
      </c>
      <c r="L1823" s="39">
        <v>71127.091</v>
      </c>
      <c r="M1823" s="39">
        <v>80134.078999999998</v>
      </c>
      <c r="N1823" s="39">
        <v>80134.078999999998</v>
      </c>
      <c r="O1823" s="39">
        <v>71127.091</v>
      </c>
      <c r="P1823" s="39">
        <v>69416.508000000002</v>
      </c>
      <c r="Q1823" s="39"/>
      <c r="R1823" s="39"/>
      <c r="S1823" s="39">
        <v>82.626000000000005</v>
      </c>
      <c r="T1823" s="39">
        <v>76359.125</v>
      </c>
      <c r="U1823" s="39">
        <v>0</v>
      </c>
      <c r="V1823" s="39">
        <v>4408.1909999999998</v>
      </c>
      <c r="W1823" s="39">
        <v>-27.242000000000001</v>
      </c>
      <c r="X1823" s="39">
        <v>-182.518</v>
      </c>
      <c r="Y1823" s="39">
        <v>-42.406999999999996</v>
      </c>
      <c r="Z1823" s="39">
        <v>-351.964</v>
      </c>
      <c r="AA1823" s="39">
        <v>-18.489999999999998</v>
      </c>
      <c r="AB1823" s="39">
        <v>0</v>
      </c>
      <c r="AC1823" s="39">
        <v>-10.616</v>
      </c>
      <c r="AD1823" s="39"/>
      <c r="AE1823" s="39"/>
      <c r="AF1823" s="39"/>
      <c r="AG1823" s="39">
        <v>76359.125</v>
      </c>
      <c r="AH1823" s="39">
        <v>76359.125</v>
      </c>
      <c r="AI1823" s="39">
        <v>80767.316000000006</v>
      </c>
      <c r="AJ1823" s="39">
        <v>80740.073999999993</v>
      </c>
      <c r="AK1823" s="39">
        <v>80557.555999999997</v>
      </c>
      <c r="AL1823" s="39">
        <v>80515.149000000005</v>
      </c>
      <c r="AM1823" s="39">
        <v>80163.184999999998</v>
      </c>
      <c r="AN1823" s="39">
        <v>80144.695000000007</v>
      </c>
      <c r="AO1823" s="39">
        <v>80144.695000000007</v>
      </c>
      <c r="AP1823" s="39">
        <v>80134.078999999998</v>
      </c>
      <c r="AQ1823" s="39">
        <v>80134.078999999998</v>
      </c>
      <c r="AR1823" s="39">
        <v>80134.078999999998</v>
      </c>
      <c r="AS1823" s="41">
        <v>80134.078999999998</v>
      </c>
    </row>
    <row r="1824" spans="1:45">
      <c r="A1824" s="23" t="s">
        <v>256</v>
      </c>
      <c r="B1824" s="21" t="s">
        <v>257</v>
      </c>
      <c r="C1824" s="15" t="s">
        <v>57</v>
      </c>
      <c r="D1824" s="15" t="s">
        <v>58</v>
      </c>
      <c r="E1824" s="15" t="s">
        <v>66</v>
      </c>
      <c r="F1824" s="15" t="s">
        <v>67</v>
      </c>
      <c r="G1824" s="15" t="s">
        <v>1163</v>
      </c>
      <c r="H1824" s="45" t="s">
        <v>1164</v>
      </c>
      <c r="I1824" s="39"/>
      <c r="J1824" s="39">
        <v>7313.9549999999999</v>
      </c>
      <c r="K1824" s="39">
        <v>7313.9549999999999</v>
      </c>
      <c r="L1824" s="39">
        <v>23656.071</v>
      </c>
      <c r="M1824" s="39">
        <v>7042.4620000000004</v>
      </c>
      <c r="N1824" s="39">
        <v>7042.4620000000004</v>
      </c>
      <c r="O1824" s="39">
        <v>23656.071</v>
      </c>
      <c r="P1824" s="39"/>
      <c r="Q1824" s="39"/>
      <c r="R1824" s="39"/>
      <c r="S1824" s="39"/>
      <c r="T1824" s="39">
        <v>52045.88</v>
      </c>
      <c r="U1824" s="39">
        <v>0</v>
      </c>
      <c r="V1824" s="39">
        <v>-44390.434999999998</v>
      </c>
      <c r="W1824" s="39">
        <v>-31.404</v>
      </c>
      <c r="X1824" s="39">
        <v>-210.40299999999999</v>
      </c>
      <c r="Y1824" s="39">
        <v>-48.887</v>
      </c>
      <c r="Z1824" s="39">
        <v>-50.795999999999999</v>
      </c>
      <c r="AA1824" s="39">
        <v>-21.314</v>
      </c>
      <c r="AB1824" s="39">
        <v>-415.4</v>
      </c>
      <c r="AC1824" s="39">
        <v>165.221</v>
      </c>
      <c r="AD1824" s="39"/>
      <c r="AE1824" s="39"/>
      <c r="AF1824" s="39"/>
      <c r="AG1824" s="39">
        <v>52045.88</v>
      </c>
      <c r="AH1824" s="39">
        <v>52045.88</v>
      </c>
      <c r="AI1824" s="39">
        <v>7655.4449999999997</v>
      </c>
      <c r="AJ1824" s="39">
        <v>7624.0410000000002</v>
      </c>
      <c r="AK1824" s="39">
        <v>7413.6379999999999</v>
      </c>
      <c r="AL1824" s="39">
        <v>7364.7510000000002</v>
      </c>
      <c r="AM1824" s="39">
        <v>7313.9549999999999</v>
      </c>
      <c r="AN1824" s="39">
        <v>7292.6409999999996</v>
      </c>
      <c r="AO1824" s="39">
        <v>6877.241</v>
      </c>
      <c r="AP1824" s="39">
        <v>7042.4620000000004</v>
      </c>
      <c r="AQ1824" s="39">
        <v>7042.4620000000004</v>
      </c>
      <c r="AR1824" s="39">
        <v>7042.4620000000004</v>
      </c>
      <c r="AS1824" s="41">
        <v>7042.4620000000004</v>
      </c>
    </row>
    <row r="1825" spans="1:45">
      <c r="A1825" s="23" t="s">
        <v>256</v>
      </c>
      <c r="B1825" s="21" t="s">
        <v>257</v>
      </c>
      <c r="C1825" s="15" t="s">
        <v>57</v>
      </c>
      <c r="D1825" s="15" t="s">
        <v>58</v>
      </c>
      <c r="E1825" s="15" t="s">
        <v>66</v>
      </c>
      <c r="F1825" s="15" t="s">
        <v>67</v>
      </c>
      <c r="G1825" s="15" t="s">
        <v>1165</v>
      </c>
      <c r="H1825" s="45" t="s">
        <v>1134</v>
      </c>
      <c r="I1825" s="39">
        <v>408895.00900000002</v>
      </c>
      <c r="J1825" s="39">
        <v>529664.55000000005</v>
      </c>
      <c r="K1825" s="39">
        <v>529664.55000000005</v>
      </c>
      <c r="L1825" s="39">
        <v>680241.26399999997</v>
      </c>
      <c r="M1825" s="39">
        <v>527943.36800000002</v>
      </c>
      <c r="N1825" s="39">
        <v>527943.36800000002</v>
      </c>
      <c r="O1825" s="39">
        <v>680241.26399999997</v>
      </c>
      <c r="P1825" s="39">
        <v>387413.364</v>
      </c>
      <c r="Q1825" s="39"/>
      <c r="R1825" s="39"/>
      <c r="S1825" s="39">
        <v>462.21100000000001</v>
      </c>
      <c r="T1825" s="39">
        <v>453030.337</v>
      </c>
      <c r="U1825" s="39">
        <v>0</v>
      </c>
      <c r="V1825" s="39">
        <v>82007.395999999993</v>
      </c>
      <c r="W1825" s="39">
        <v>-1779.5119999999999</v>
      </c>
      <c r="X1825" s="39">
        <v>-1876.3530000000001</v>
      </c>
      <c r="Y1825" s="39">
        <v>-1273.6179999999999</v>
      </c>
      <c r="Z1825" s="39">
        <v>-443.7</v>
      </c>
      <c r="AA1825" s="39">
        <v>-1312.48</v>
      </c>
      <c r="AB1825" s="39">
        <v>0</v>
      </c>
      <c r="AC1825" s="39">
        <v>-408.702</v>
      </c>
      <c r="AD1825" s="39"/>
      <c r="AE1825" s="39"/>
      <c r="AF1825" s="39"/>
      <c r="AG1825" s="39">
        <v>453030.337</v>
      </c>
      <c r="AH1825" s="39">
        <v>453030.337</v>
      </c>
      <c r="AI1825" s="39">
        <v>535037.73300000001</v>
      </c>
      <c r="AJ1825" s="39">
        <v>533258.22100000002</v>
      </c>
      <c r="AK1825" s="39">
        <v>531381.86800000002</v>
      </c>
      <c r="AL1825" s="39">
        <v>530108.25</v>
      </c>
      <c r="AM1825" s="39">
        <v>529664.55000000005</v>
      </c>
      <c r="AN1825" s="39">
        <v>528352.06999999995</v>
      </c>
      <c r="AO1825" s="39">
        <v>528352.06999999995</v>
      </c>
      <c r="AP1825" s="39">
        <v>527943.36800000002</v>
      </c>
      <c r="AQ1825" s="39">
        <v>527943.36800000002</v>
      </c>
      <c r="AR1825" s="39">
        <v>527943.36800000002</v>
      </c>
      <c r="AS1825" s="41">
        <v>527943.36800000002</v>
      </c>
    </row>
    <row r="1826" spans="1:45">
      <c r="A1826" s="23" t="s">
        <v>256</v>
      </c>
      <c r="B1826" s="21" t="s">
        <v>257</v>
      </c>
      <c r="C1826" s="15" t="s">
        <v>57</v>
      </c>
      <c r="D1826" s="15" t="s">
        <v>58</v>
      </c>
      <c r="E1826" s="15" t="s">
        <v>66</v>
      </c>
      <c r="F1826" s="15" t="s">
        <v>67</v>
      </c>
      <c r="G1826" s="15" t="s">
        <v>1166</v>
      </c>
      <c r="H1826" s="45" t="s">
        <v>1167</v>
      </c>
      <c r="I1826" s="39">
        <v>238608.51500000001</v>
      </c>
      <c r="J1826" s="39">
        <v>228476.56400000001</v>
      </c>
      <c r="K1826" s="39">
        <v>228476.56400000001</v>
      </c>
      <c r="L1826" s="39">
        <v>409432.55499999999</v>
      </c>
      <c r="M1826" s="39">
        <v>227514.58499999999</v>
      </c>
      <c r="N1826" s="39">
        <v>227514.58499999999</v>
      </c>
      <c r="O1826" s="39">
        <v>409432.55499999999</v>
      </c>
      <c r="P1826" s="39">
        <v>229368.867</v>
      </c>
      <c r="Q1826" s="39"/>
      <c r="R1826" s="39"/>
      <c r="S1826" s="39">
        <v>436.40899999999999</v>
      </c>
      <c r="T1826" s="39">
        <v>207046.55600000001</v>
      </c>
      <c r="U1826" s="39">
        <v>0</v>
      </c>
      <c r="V1826" s="39">
        <v>23815.294000000002</v>
      </c>
      <c r="W1826" s="39">
        <v>-164.334</v>
      </c>
      <c r="X1826" s="39">
        <v>-1314.422</v>
      </c>
      <c r="Y1826" s="39">
        <v>-640.71799999999996</v>
      </c>
      <c r="Z1826" s="39">
        <v>-265.81200000000001</v>
      </c>
      <c r="AA1826" s="39">
        <v>-111.53700000000001</v>
      </c>
      <c r="AB1826" s="39">
        <v>-786.4</v>
      </c>
      <c r="AC1826" s="39">
        <v>-64.042000000000002</v>
      </c>
      <c r="AD1826" s="39"/>
      <c r="AE1826" s="39"/>
      <c r="AF1826" s="39"/>
      <c r="AG1826" s="39">
        <v>207046.55600000001</v>
      </c>
      <c r="AH1826" s="39">
        <v>207046.55600000001</v>
      </c>
      <c r="AI1826" s="39">
        <v>230861.85</v>
      </c>
      <c r="AJ1826" s="39">
        <v>230697.516</v>
      </c>
      <c r="AK1826" s="39">
        <v>229383.09400000001</v>
      </c>
      <c r="AL1826" s="39">
        <v>228742.37599999999</v>
      </c>
      <c r="AM1826" s="39">
        <v>228476.56400000001</v>
      </c>
      <c r="AN1826" s="39">
        <v>228365.027</v>
      </c>
      <c r="AO1826" s="39">
        <v>227578.62700000001</v>
      </c>
      <c r="AP1826" s="39">
        <v>227514.58499999999</v>
      </c>
      <c r="AQ1826" s="39">
        <v>227514.58499999999</v>
      </c>
      <c r="AR1826" s="39">
        <v>227514.58499999999</v>
      </c>
      <c r="AS1826" s="41">
        <v>227514.58499999999</v>
      </c>
    </row>
    <row r="1827" spans="1:45">
      <c r="A1827" s="23" t="s">
        <v>256</v>
      </c>
      <c r="B1827" s="21" t="s">
        <v>257</v>
      </c>
      <c r="C1827" s="15" t="s">
        <v>57</v>
      </c>
      <c r="D1827" s="15" t="s">
        <v>58</v>
      </c>
      <c r="E1827" s="15" t="s">
        <v>66</v>
      </c>
      <c r="F1827" s="15" t="s">
        <v>67</v>
      </c>
      <c r="G1827" s="15" t="s">
        <v>1168</v>
      </c>
      <c r="H1827" s="45" t="s">
        <v>1169</v>
      </c>
      <c r="I1827" s="39"/>
      <c r="J1827" s="39">
        <v>1086.8130000000001</v>
      </c>
      <c r="K1827" s="39">
        <v>1086.8130000000001</v>
      </c>
      <c r="L1827" s="39"/>
      <c r="M1827" s="39">
        <v>1081.827</v>
      </c>
      <c r="N1827" s="39">
        <v>1081.827</v>
      </c>
      <c r="O1827" s="39"/>
      <c r="P1827" s="39"/>
      <c r="Q1827" s="39"/>
      <c r="R1827" s="39"/>
      <c r="S1827" s="39"/>
      <c r="T1827" s="39">
        <v>7733.7250000000004</v>
      </c>
      <c r="U1827" s="39">
        <v>0</v>
      </c>
      <c r="V1827" s="39">
        <v>-6596.1689999999999</v>
      </c>
      <c r="W1827" s="39">
        <v>-4.6669999999999998</v>
      </c>
      <c r="X1827" s="39">
        <v>-31.263999999999999</v>
      </c>
      <c r="Y1827" s="39">
        <v>-7.2640000000000002</v>
      </c>
      <c r="Z1827" s="39">
        <v>-7.548</v>
      </c>
      <c r="AA1827" s="39">
        <v>-3.1669999999999998</v>
      </c>
      <c r="AB1827" s="39">
        <v>0</v>
      </c>
      <c r="AC1827" s="39">
        <v>-1.819</v>
      </c>
      <c r="AD1827" s="39"/>
      <c r="AE1827" s="39"/>
      <c r="AF1827" s="39"/>
      <c r="AG1827" s="39">
        <v>7733.7250000000004</v>
      </c>
      <c r="AH1827" s="39">
        <v>7733.7250000000004</v>
      </c>
      <c r="AI1827" s="39">
        <v>1137.556</v>
      </c>
      <c r="AJ1827" s="39">
        <v>1132.8889999999999</v>
      </c>
      <c r="AK1827" s="39">
        <v>1101.625</v>
      </c>
      <c r="AL1827" s="39">
        <v>1094.3610000000001</v>
      </c>
      <c r="AM1827" s="39">
        <v>1086.8130000000001</v>
      </c>
      <c r="AN1827" s="39">
        <v>1083.646</v>
      </c>
      <c r="AO1827" s="39">
        <v>1083.646</v>
      </c>
      <c r="AP1827" s="39">
        <v>1081.827</v>
      </c>
      <c r="AQ1827" s="39">
        <v>1081.827</v>
      </c>
      <c r="AR1827" s="39">
        <v>1081.827</v>
      </c>
      <c r="AS1827" s="41">
        <v>1081.827</v>
      </c>
    </row>
    <row r="1828" spans="1:45">
      <c r="A1828" s="23" t="s">
        <v>256</v>
      </c>
      <c r="B1828" s="21" t="s">
        <v>257</v>
      </c>
      <c r="C1828" s="15" t="s">
        <v>57</v>
      </c>
      <c r="D1828" s="15" t="s">
        <v>58</v>
      </c>
      <c r="E1828" s="15" t="s">
        <v>66</v>
      </c>
      <c r="F1828" s="15" t="s">
        <v>67</v>
      </c>
      <c r="G1828" s="15" t="s">
        <v>1172</v>
      </c>
      <c r="H1828" s="45" t="s">
        <v>1173</v>
      </c>
      <c r="I1828" s="39">
        <v>218904.723</v>
      </c>
      <c r="J1828" s="39">
        <v>106858.57799999999</v>
      </c>
      <c r="K1828" s="39">
        <v>106858.57799999999</v>
      </c>
      <c r="L1828" s="39">
        <v>235395.28200000001</v>
      </c>
      <c r="M1828" s="39">
        <v>105579.08199999999</v>
      </c>
      <c r="N1828" s="39">
        <v>105579.08199999999</v>
      </c>
      <c r="O1828" s="39">
        <v>235395.28200000001</v>
      </c>
      <c r="P1828" s="39">
        <v>167884.63200000001</v>
      </c>
      <c r="Q1828" s="39"/>
      <c r="R1828" s="39"/>
      <c r="S1828" s="39">
        <v>388.29199999999997</v>
      </c>
      <c r="T1828" s="39">
        <v>319619.973</v>
      </c>
      <c r="U1828" s="39">
        <v>0</v>
      </c>
      <c r="V1828" s="39">
        <v>-206652.05100000001</v>
      </c>
      <c r="W1828" s="39">
        <v>-2375.1480000000001</v>
      </c>
      <c r="X1828" s="39">
        <v>-2493.962</v>
      </c>
      <c r="Y1828" s="39">
        <v>-258.17399999999998</v>
      </c>
      <c r="Z1828" s="39">
        <v>-982.06</v>
      </c>
      <c r="AA1828" s="39">
        <v>-1214.864</v>
      </c>
      <c r="AB1828" s="39">
        <v>0</v>
      </c>
      <c r="AC1828" s="39">
        <v>-64.632000000000005</v>
      </c>
      <c r="AD1828" s="39"/>
      <c r="AE1828" s="39"/>
      <c r="AF1828" s="39"/>
      <c r="AG1828" s="39">
        <v>319619.973</v>
      </c>
      <c r="AH1828" s="39">
        <v>319619.973</v>
      </c>
      <c r="AI1828" s="39">
        <v>112967.92200000001</v>
      </c>
      <c r="AJ1828" s="39">
        <v>110592.774</v>
      </c>
      <c r="AK1828" s="39">
        <v>108098.81200000001</v>
      </c>
      <c r="AL1828" s="39">
        <v>107840.63800000001</v>
      </c>
      <c r="AM1828" s="39">
        <v>106858.57799999999</v>
      </c>
      <c r="AN1828" s="39">
        <v>105643.71400000001</v>
      </c>
      <c r="AO1828" s="39">
        <v>105643.71400000001</v>
      </c>
      <c r="AP1828" s="39">
        <v>105579.08199999999</v>
      </c>
      <c r="AQ1828" s="39">
        <v>105579.08199999999</v>
      </c>
      <c r="AR1828" s="39">
        <v>105579.08199999999</v>
      </c>
      <c r="AS1828" s="41">
        <v>105579.08199999999</v>
      </c>
    </row>
    <row r="1829" spans="1:45">
      <c r="A1829" s="23" t="s">
        <v>256</v>
      </c>
      <c r="B1829" s="21" t="s">
        <v>257</v>
      </c>
      <c r="C1829" s="15" t="s">
        <v>57</v>
      </c>
      <c r="D1829" s="15" t="s">
        <v>58</v>
      </c>
      <c r="E1829" s="15" t="s">
        <v>68</v>
      </c>
      <c r="F1829" s="15" t="s">
        <v>69</v>
      </c>
      <c r="G1829" s="15" t="s">
        <v>1131</v>
      </c>
      <c r="H1829" s="45" t="s">
        <v>1132</v>
      </c>
      <c r="I1829" s="39">
        <v>0</v>
      </c>
      <c r="J1829" s="39"/>
      <c r="K1829" s="39"/>
      <c r="L1829" s="39"/>
      <c r="M1829" s="39"/>
      <c r="N1829" s="39"/>
      <c r="O1829" s="39"/>
      <c r="P1829" s="39">
        <v>0</v>
      </c>
      <c r="Q1829" s="39"/>
      <c r="R1829" s="39"/>
      <c r="S1829" s="39">
        <v>0</v>
      </c>
      <c r="T1829" s="39"/>
      <c r="U1829" s="39"/>
      <c r="V1829" s="39"/>
      <c r="W1829" s="39"/>
      <c r="X1829" s="39"/>
      <c r="Y1829" s="39"/>
      <c r="Z1829" s="39"/>
      <c r="AA1829" s="39"/>
      <c r="AB1829" s="39"/>
      <c r="AC1829" s="39"/>
      <c r="AD1829" s="39"/>
      <c r="AE1829" s="39"/>
      <c r="AF1829" s="39"/>
      <c r="AG1829" s="39"/>
      <c r="AH1829" s="39"/>
      <c r="AI1829" s="39"/>
      <c r="AJ1829" s="39"/>
      <c r="AK1829" s="39"/>
      <c r="AL1829" s="39"/>
      <c r="AM1829" s="39"/>
      <c r="AN1829" s="39"/>
      <c r="AO1829" s="39"/>
      <c r="AP1829" s="39"/>
      <c r="AQ1829" s="39"/>
      <c r="AR1829" s="39"/>
      <c r="AS1829" s="41"/>
    </row>
    <row r="1830" spans="1:45">
      <c r="A1830" s="23" t="s">
        <v>256</v>
      </c>
      <c r="B1830" s="21" t="s">
        <v>257</v>
      </c>
      <c r="C1830" s="15" t="s">
        <v>57</v>
      </c>
      <c r="D1830" s="15" t="s">
        <v>58</v>
      </c>
      <c r="E1830" s="15" t="s">
        <v>68</v>
      </c>
      <c r="F1830" s="15" t="s">
        <v>69</v>
      </c>
      <c r="G1830" s="15" t="s">
        <v>1133</v>
      </c>
      <c r="H1830" s="45" t="s">
        <v>1134</v>
      </c>
      <c r="I1830" s="39">
        <v>0</v>
      </c>
      <c r="J1830" s="39"/>
      <c r="K1830" s="39"/>
      <c r="L1830" s="39"/>
      <c r="M1830" s="39"/>
      <c r="N1830" s="39"/>
      <c r="O1830" s="39"/>
      <c r="P1830" s="39">
        <v>0</v>
      </c>
      <c r="Q1830" s="39"/>
      <c r="R1830" s="39"/>
      <c r="S1830" s="39">
        <v>0</v>
      </c>
      <c r="T1830" s="39"/>
      <c r="U1830" s="39"/>
      <c r="V1830" s="39"/>
      <c r="W1830" s="39"/>
      <c r="X1830" s="39"/>
      <c r="Y1830" s="39"/>
      <c r="Z1830" s="39"/>
      <c r="AA1830" s="39"/>
      <c r="AB1830" s="39"/>
      <c r="AC1830" s="39"/>
      <c r="AD1830" s="39"/>
      <c r="AE1830" s="39"/>
      <c r="AF1830" s="39"/>
      <c r="AG1830" s="39"/>
      <c r="AH1830" s="39"/>
      <c r="AI1830" s="39"/>
      <c r="AJ1830" s="39"/>
      <c r="AK1830" s="39"/>
      <c r="AL1830" s="39"/>
      <c r="AM1830" s="39"/>
      <c r="AN1830" s="39"/>
      <c r="AO1830" s="39"/>
      <c r="AP1830" s="39"/>
      <c r="AQ1830" s="39"/>
      <c r="AR1830" s="39"/>
      <c r="AS1830" s="41"/>
    </row>
    <row r="1831" spans="1:45">
      <c r="A1831" s="23" t="s">
        <v>256</v>
      </c>
      <c r="B1831" s="21" t="s">
        <v>257</v>
      </c>
      <c r="C1831" s="15" t="s">
        <v>57</v>
      </c>
      <c r="D1831" s="15" t="s">
        <v>58</v>
      </c>
      <c r="E1831" s="15" t="s">
        <v>68</v>
      </c>
      <c r="F1831" s="15" t="s">
        <v>69</v>
      </c>
      <c r="G1831" s="15" t="s">
        <v>1136</v>
      </c>
      <c r="H1831" s="45" t="s">
        <v>1137</v>
      </c>
      <c r="I1831" s="39">
        <v>104700.63099999999</v>
      </c>
      <c r="J1831" s="39">
        <v>97876.407999999996</v>
      </c>
      <c r="K1831" s="39">
        <v>97876.407999999996</v>
      </c>
      <c r="L1831" s="39">
        <v>15893.651</v>
      </c>
      <c r="M1831" s="39">
        <v>97847.573999999993</v>
      </c>
      <c r="N1831" s="39">
        <v>97847.573999999993</v>
      </c>
      <c r="O1831" s="39">
        <v>15893.651</v>
      </c>
      <c r="P1831" s="39">
        <v>103695.549</v>
      </c>
      <c r="Q1831" s="39"/>
      <c r="R1831" s="39"/>
      <c r="S1831" s="39">
        <v>278.53800000000001</v>
      </c>
      <c r="T1831" s="39">
        <v>98848.085999999996</v>
      </c>
      <c r="U1831" s="39">
        <v>0</v>
      </c>
      <c r="V1831" s="39">
        <v>4942.8100000000004</v>
      </c>
      <c r="W1831" s="39">
        <v>-26.984999999999999</v>
      </c>
      <c r="X1831" s="39">
        <v>-180.83099999999999</v>
      </c>
      <c r="Y1831" s="39">
        <v>-455.916</v>
      </c>
      <c r="Z1831" s="39">
        <v>-5250.7560000000003</v>
      </c>
      <c r="AA1831" s="39">
        <v>-18.318999999999999</v>
      </c>
      <c r="AB1831" s="39">
        <v>0</v>
      </c>
      <c r="AC1831" s="39">
        <v>-10.515000000000001</v>
      </c>
      <c r="AD1831" s="39"/>
      <c r="AE1831" s="39"/>
      <c r="AF1831" s="39"/>
      <c r="AG1831" s="39">
        <v>98848.085999999996</v>
      </c>
      <c r="AH1831" s="39">
        <v>98848.085999999996</v>
      </c>
      <c r="AI1831" s="39">
        <v>103790.89599999999</v>
      </c>
      <c r="AJ1831" s="39">
        <v>103763.91099999999</v>
      </c>
      <c r="AK1831" s="39">
        <v>103583.08</v>
      </c>
      <c r="AL1831" s="39">
        <v>103127.164</v>
      </c>
      <c r="AM1831" s="39">
        <v>97876.407999999996</v>
      </c>
      <c r="AN1831" s="39">
        <v>97858.089000000007</v>
      </c>
      <c r="AO1831" s="39">
        <v>97858.089000000007</v>
      </c>
      <c r="AP1831" s="39">
        <v>97847.573999999993</v>
      </c>
      <c r="AQ1831" s="39">
        <v>97847.573999999993</v>
      </c>
      <c r="AR1831" s="39">
        <v>97847.573999999993</v>
      </c>
      <c r="AS1831" s="41">
        <v>97847.573999999993</v>
      </c>
    </row>
    <row r="1832" spans="1:45">
      <c r="A1832" s="23" t="s">
        <v>256</v>
      </c>
      <c r="B1832" s="21" t="s">
        <v>257</v>
      </c>
      <c r="C1832" s="15" t="s">
        <v>57</v>
      </c>
      <c r="D1832" s="15" t="s">
        <v>58</v>
      </c>
      <c r="E1832" s="15" t="s">
        <v>68</v>
      </c>
      <c r="F1832" s="15" t="s">
        <v>69</v>
      </c>
      <c r="G1832" s="15" t="s">
        <v>1140</v>
      </c>
      <c r="H1832" s="45" t="s">
        <v>1141</v>
      </c>
      <c r="I1832" s="39"/>
      <c r="J1832" s="39">
        <v>2584.8510000000001</v>
      </c>
      <c r="K1832" s="39">
        <v>2584.8510000000001</v>
      </c>
      <c r="L1832" s="39"/>
      <c r="M1832" s="39">
        <v>2572.9929999999999</v>
      </c>
      <c r="N1832" s="39">
        <v>2572.9929999999999</v>
      </c>
      <c r="O1832" s="39"/>
      <c r="P1832" s="39"/>
      <c r="Q1832" s="39"/>
      <c r="R1832" s="39"/>
      <c r="S1832" s="39"/>
      <c r="T1832" s="39">
        <v>18393.724999999999</v>
      </c>
      <c r="U1832" s="39">
        <v>0</v>
      </c>
      <c r="V1832" s="39">
        <v>-15688.186</v>
      </c>
      <c r="W1832" s="39">
        <v>-11.099</v>
      </c>
      <c r="X1832" s="39">
        <v>-74.36</v>
      </c>
      <c r="Y1832" s="39">
        <v>-17.277000000000001</v>
      </c>
      <c r="Z1832" s="39">
        <v>-17.952000000000002</v>
      </c>
      <c r="AA1832" s="39">
        <v>-7.5330000000000004</v>
      </c>
      <c r="AB1832" s="39">
        <v>0</v>
      </c>
      <c r="AC1832" s="39">
        <v>-4.3250000000000002</v>
      </c>
      <c r="AD1832" s="39"/>
      <c r="AE1832" s="39"/>
      <c r="AF1832" s="39"/>
      <c r="AG1832" s="39">
        <v>18393.724999999999</v>
      </c>
      <c r="AH1832" s="39">
        <v>18393.724999999999</v>
      </c>
      <c r="AI1832" s="39">
        <v>2705.5390000000002</v>
      </c>
      <c r="AJ1832" s="39">
        <v>2694.44</v>
      </c>
      <c r="AK1832" s="39">
        <v>2620.08</v>
      </c>
      <c r="AL1832" s="39">
        <v>2602.8029999999999</v>
      </c>
      <c r="AM1832" s="39">
        <v>2584.8510000000001</v>
      </c>
      <c r="AN1832" s="39">
        <v>2577.3180000000002</v>
      </c>
      <c r="AO1832" s="39">
        <v>2577.3180000000002</v>
      </c>
      <c r="AP1832" s="39">
        <v>2572.9929999999999</v>
      </c>
      <c r="AQ1832" s="39">
        <v>2572.9929999999999</v>
      </c>
      <c r="AR1832" s="39">
        <v>2572.9929999999999</v>
      </c>
      <c r="AS1832" s="41">
        <v>2572.9929999999999</v>
      </c>
    </row>
    <row r="1833" spans="1:45">
      <c r="A1833" s="23" t="s">
        <v>256</v>
      </c>
      <c r="B1833" s="21" t="s">
        <v>257</v>
      </c>
      <c r="C1833" s="15" t="s">
        <v>57</v>
      </c>
      <c r="D1833" s="15" t="s">
        <v>58</v>
      </c>
      <c r="E1833" s="15" t="s">
        <v>68</v>
      </c>
      <c r="F1833" s="15" t="s">
        <v>69</v>
      </c>
      <c r="G1833" s="15" t="s">
        <v>1142</v>
      </c>
      <c r="H1833" s="45" t="s">
        <v>1143</v>
      </c>
      <c r="I1833" s="39">
        <v>858441.30900000001</v>
      </c>
      <c r="J1833" s="39">
        <v>855232.49800000002</v>
      </c>
      <c r="K1833" s="39">
        <v>855232.49800000002</v>
      </c>
      <c r="L1833" s="39">
        <v>241553.927</v>
      </c>
      <c r="M1833" s="39">
        <v>855173.66200000001</v>
      </c>
      <c r="N1833" s="39">
        <v>855173.66200000001</v>
      </c>
      <c r="O1833" s="39">
        <v>241553.927</v>
      </c>
      <c r="P1833" s="39">
        <v>891840.97</v>
      </c>
      <c r="Q1833" s="39"/>
      <c r="R1833" s="39"/>
      <c r="S1833" s="39">
        <v>107.55200000000001</v>
      </c>
      <c r="T1833" s="39">
        <v>854887.978</v>
      </c>
      <c r="U1833" s="39">
        <v>0</v>
      </c>
      <c r="V1833" s="39">
        <v>688.00800000000004</v>
      </c>
      <c r="W1833" s="39">
        <v>-26.99</v>
      </c>
      <c r="X1833" s="39">
        <v>-230.828</v>
      </c>
      <c r="Y1833" s="39">
        <v>-42.014000000000003</v>
      </c>
      <c r="Z1833" s="39">
        <v>-43.655999999999999</v>
      </c>
      <c r="AA1833" s="39">
        <v>-18.318000000000001</v>
      </c>
      <c r="AB1833" s="39">
        <v>0</v>
      </c>
      <c r="AC1833" s="39">
        <v>-40.518000000000001</v>
      </c>
      <c r="AD1833" s="39"/>
      <c r="AE1833" s="39"/>
      <c r="AF1833" s="39"/>
      <c r="AG1833" s="39">
        <v>854887.978</v>
      </c>
      <c r="AH1833" s="39">
        <v>854887.978</v>
      </c>
      <c r="AI1833" s="39">
        <v>855575.98600000003</v>
      </c>
      <c r="AJ1833" s="39">
        <v>855548.99600000004</v>
      </c>
      <c r="AK1833" s="39">
        <v>855318.16799999995</v>
      </c>
      <c r="AL1833" s="39">
        <v>855276.15399999998</v>
      </c>
      <c r="AM1833" s="39">
        <v>855232.49800000002</v>
      </c>
      <c r="AN1833" s="39">
        <v>855214.18</v>
      </c>
      <c r="AO1833" s="39">
        <v>855214.18</v>
      </c>
      <c r="AP1833" s="39">
        <v>855173.66200000001</v>
      </c>
      <c r="AQ1833" s="39">
        <v>855173.66200000001</v>
      </c>
      <c r="AR1833" s="39">
        <v>855173.66200000001</v>
      </c>
      <c r="AS1833" s="41">
        <v>855173.66200000001</v>
      </c>
    </row>
    <row r="1834" spans="1:45">
      <c r="A1834" s="23" t="s">
        <v>256</v>
      </c>
      <c r="B1834" s="21" t="s">
        <v>257</v>
      </c>
      <c r="C1834" s="15" t="s">
        <v>57</v>
      </c>
      <c r="D1834" s="15" t="s">
        <v>58</v>
      </c>
      <c r="E1834" s="15" t="s">
        <v>68</v>
      </c>
      <c r="F1834" s="15" t="s">
        <v>69</v>
      </c>
      <c r="G1834" s="15" t="s">
        <v>1144</v>
      </c>
      <c r="H1834" s="45" t="s">
        <v>1145</v>
      </c>
      <c r="I1834" s="39">
        <v>373981.45699999999</v>
      </c>
      <c r="J1834" s="39">
        <v>336620.06300000002</v>
      </c>
      <c r="K1834" s="39">
        <v>336620.06300000002</v>
      </c>
      <c r="L1834" s="39">
        <v>546.71900000000005</v>
      </c>
      <c r="M1834" s="39">
        <v>324664.19699999999</v>
      </c>
      <c r="N1834" s="39">
        <v>324664.19699999999</v>
      </c>
      <c r="O1834" s="39">
        <v>546.71900000000005</v>
      </c>
      <c r="P1834" s="39">
        <v>212146.505</v>
      </c>
      <c r="Q1834" s="39"/>
      <c r="R1834" s="39"/>
      <c r="S1834" s="39">
        <v>1306.6220000000001</v>
      </c>
      <c r="T1834" s="39">
        <v>304201.24800000002</v>
      </c>
      <c r="U1834" s="39">
        <v>0</v>
      </c>
      <c r="V1834" s="39">
        <v>45956.866000000002</v>
      </c>
      <c r="W1834" s="39">
        <v>-8475.1880000000001</v>
      </c>
      <c r="X1834" s="39">
        <v>-4162.4380000000001</v>
      </c>
      <c r="Y1834" s="39">
        <v>-751.50099999999998</v>
      </c>
      <c r="Z1834" s="39">
        <v>-148.92400000000001</v>
      </c>
      <c r="AA1834" s="39">
        <v>-10735.394</v>
      </c>
      <c r="AB1834" s="39">
        <v>0</v>
      </c>
      <c r="AC1834" s="39">
        <v>-1220.472</v>
      </c>
      <c r="AD1834" s="39"/>
      <c r="AE1834" s="39"/>
      <c r="AF1834" s="39"/>
      <c r="AG1834" s="39">
        <v>304201.24800000002</v>
      </c>
      <c r="AH1834" s="39">
        <v>304201.24800000002</v>
      </c>
      <c r="AI1834" s="39">
        <v>350158.114</v>
      </c>
      <c r="AJ1834" s="39">
        <v>341682.92599999998</v>
      </c>
      <c r="AK1834" s="39">
        <v>337520.48800000001</v>
      </c>
      <c r="AL1834" s="39">
        <v>336768.98700000002</v>
      </c>
      <c r="AM1834" s="39">
        <v>336620.06300000002</v>
      </c>
      <c r="AN1834" s="39">
        <v>325884.66899999999</v>
      </c>
      <c r="AO1834" s="39">
        <v>325884.66899999999</v>
      </c>
      <c r="AP1834" s="39">
        <v>324664.19699999999</v>
      </c>
      <c r="AQ1834" s="39">
        <v>324664.19699999999</v>
      </c>
      <c r="AR1834" s="39">
        <v>324664.19699999999</v>
      </c>
      <c r="AS1834" s="41">
        <v>324664.19699999999</v>
      </c>
    </row>
    <row r="1835" spans="1:45">
      <c r="A1835" s="23" t="s">
        <v>256</v>
      </c>
      <c r="B1835" s="21" t="s">
        <v>257</v>
      </c>
      <c r="C1835" s="15" t="s">
        <v>57</v>
      </c>
      <c r="D1835" s="15" t="s">
        <v>58</v>
      </c>
      <c r="E1835" s="15" t="s">
        <v>68</v>
      </c>
      <c r="F1835" s="15" t="s">
        <v>69</v>
      </c>
      <c r="G1835" s="15" t="s">
        <v>1148</v>
      </c>
      <c r="H1835" s="45" t="s">
        <v>1132</v>
      </c>
      <c r="I1835" s="39">
        <v>83826.486000000004</v>
      </c>
      <c r="J1835" s="39">
        <v>3319.1849999999999</v>
      </c>
      <c r="K1835" s="39">
        <v>3319.1849999999999</v>
      </c>
      <c r="L1835" s="39">
        <v>23123.005000000001</v>
      </c>
      <c r="M1835" s="39">
        <v>-3060.3420000000001</v>
      </c>
      <c r="N1835" s="39">
        <v>-3060.3420000000001</v>
      </c>
      <c r="O1835" s="39">
        <v>23123.005000000001</v>
      </c>
      <c r="P1835" s="39">
        <v>84646.600999999995</v>
      </c>
      <c r="Q1835" s="39"/>
      <c r="R1835" s="39"/>
      <c r="S1835" s="39">
        <v>33.948999999999998</v>
      </c>
      <c r="T1835" s="39">
        <v>23619.215</v>
      </c>
      <c r="U1835" s="39">
        <v>0</v>
      </c>
      <c r="V1835" s="39">
        <v>-20145.057000000001</v>
      </c>
      <c r="W1835" s="39">
        <v>-14.250999999999999</v>
      </c>
      <c r="X1835" s="39">
        <v>-95.483999999999995</v>
      </c>
      <c r="Y1835" s="39">
        <v>-22.186</v>
      </c>
      <c r="Z1835" s="39">
        <v>-23.052</v>
      </c>
      <c r="AA1835" s="39">
        <v>-9.673</v>
      </c>
      <c r="AB1835" s="39">
        <v>-6364.3</v>
      </c>
      <c r="AC1835" s="39">
        <v>-5.5540000000000003</v>
      </c>
      <c r="AD1835" s="39"/>
      <c r="AE1835" s="39"/>
      <c r="AF1835" s="39"/>
      <c r="AG1835" s="39">
        <v>23619.215</v>
      </c>
      <c r="AH1835" s="39">
        <v>23619.215</v>
      </c>
      <c r="AI1835" s="39">
        <v>3474.1579999999999</v>
      </c>
      <c r="AJ1835" s="39">
        <v>3459.9070000000002</v>
      </c>
      <c r="AK1835" s="39">
        <v>3364.4229999999998</v>
      </c>
      <c r="AL1835" s="39">
        <v>3342.2370000000001</v>
      </c>
      <c r="AM1835" s="39">
        <v>3319.1849999999999</v>
      </c>
      <c r="AN1835" s="39">
        <v>3309.5120000000002</v>
      </c>
      <c r="AO1835" s="39">
        <v>-3054.788</v>
      </c>
      <c r="AP1835" s="39">
        <v>-3060.3420000000001</v>
      </c>
      <c r="AQ1835" s="39">
        <v>-3060.3420000000001</v>
      </c>
      <c r="AR1835" s="39">
        <v>-3060.3420000000001</v>
      </c>
      <c r="AS1835" s="41">
        <v>-3060.3420000000001</v>
      </c>
    </row>
    <row r="1836" spans="1:45">
      <c r="A1836" s="23" t="s">
        <v>256</v>
      </c>
      <c r="B1836" s="21" t="s">
        <v>257</v>
      </c>
      <c r="C1836" s="15" t="s">
        <v>57</v>
      </c>
      <c r="D1836" s="15" t="s">
        <v>58</v>
      </c>
      <c r="E1836" s="15" t="s">
        <v>68</v>
      </c>
      <c r="F1836" s="15" t="s">
        <v>69</v>
      </c>
      <c r="G1836" s="15" t="s">
        <v>1157</v>
      </c>
      <c r="H1836" s="45" t="s">
        <v>1158</v>
      </c>
      <c r="I1836" s="39"/>
      <c r="J1836" s="39">
        <v>1762.4</v>
      </c>
      <c r="K1836" s="39">
        <v>1762.4</v>
      </c>
      <c r="L1836" s="39"/>
      <c r="M1836" s="39">
        <v>1754.3150000000001</v>
      </c>
      <c r="N1836" s="39">
        <v>1754.3150000000001</v>
      </c>
      <c r="O1836" s="39"/>
      <c r="P1836" s="39"/>
      <c r="Q1836" s="39"/>
      <c r="R1836" s="39"/>
      <c r="S1836" s="39"/>
      <c r="T1836" s="39">
        <v>12541.175999999999</v>
      </c>
      <c r="U1836" s="39">
        <v>0</v>
      </c>
      <c r="V1836" s="39">
        <v>-10696.491</v>
      </c>
      <c r="W1836" s="39">
        <v>-7.5670000000000002</v>
      </c>
      <c r="X1836" s="39">
        <v>-50.698999999999998</v>
      </c>
      <c r="Y1836" s="39">
        <v>-11.779</v>
      </c>
      <c r="Z1836" s="39">
        <v>-12.24</v>
      </c>
      <c r="AA1836" s="39">
        <v>-5.1360000000000001</v>
      </c>
      <c r="AB1836" s="39">
        <v>0</v>
      </c>
      <c r="AC1836" s="39">
        <v>-2.9489999999999998</v>
      </c>
      <c r="AD1836" s="39"/>
      <c r="AE1836" s="39"/>
      <c r="AF1836" s="39"/>
      <c r="AG1836" s="39">
        <v>12541.175999999999</v>
      </c>
      <c r="AH1836" s="39">
        <v>12541.175999999999</v>
      </c>
      <c r="AI1836" s="39">
        <v>1844.6849999999999</v>
      </c>
      <c r="AJ1836" s="39">
        <v>1837.1179999999999</v>
      </c>
      <c r="AK1836" s="39">
        <v>1786.4190000000001</v>
      </c>
      <c r="AL1836" s="39">
        <v>1774.64</v>
      </c>
      <c r="AM1836" s="39">
        <v>1762.4</v>
      </c>
      <c r="AN1836" s="39">
        <v>1757.2639999999999</v>
      </c>
      <c r="AO1836" s="39">
        <v>1757.2639999999999</v>
      </c>
      <c r="AP1836" s="39">
        <v>1754.3150000000001</v>
      </c>
      <c r="AQ1836" s="39">
        <v>1754.3150000000001</v>
      </c>
      <c r="AR1836" s="39">
        <v>1754.3150000000001</v>
      </c>
      <c r="AS1836" s="41">
        <v>1754.3150000000001</v>
      </c>
    </row>
    <row r="1837" spans="1:45">
      <c r="A1837" s="23" t="s">
        <v>256</v>
      </c>
      <c r="B1837" s="21" t="s">
        <v>257</v>
      </c>
      <c r="C1837" s="15" t="s">
        <v>57</v>
      </c>
      <c r="D1837" s="15" t="s">
        <v>58</v>
      </c>
      <c r="E1837" s="15" t="s">
        <v>68</v>
      </c>
      <c r="F1837" s="15" t="s">
        <v>69</v>
      </c>
      <c r="G1837" s="15" t="s">
        <v>1159</v>
      </c>
      <c r="H1837" s="45" t="s">
        <v>1160</v>
      </c>
      <c r="I1837" s="39"/>
      <c r="J1837" s="39">
        <v>-5976</v>
      </c>
      <c r="K1837" s="39">
        <v>-5976</v>
      </c>
      <c r="L1837" s="39"/>
      <c r="M1837" s="39">
        <v>-5984.085</v>
      </c>
      <c r="N1837" s="39">
        <v>-5984.085</v>
      </c>
      <c r="O1837" s="39"/>
      <c r="P1837" s="39"/>
      <c r="Q1837" s="39"/>
      <c r="R1837" s="39"/>
      <c r="S1837" s="39"/>
      <c r="T1837" s="39">
        <v>12541.175999999999</v>
      </c>
      <c r="U1837" s="39">
        <v>0</v>
      </c>
      <c r="V1837" s="39">
        <v>-18434.891</v>
      </c>
      <c r="W1837" s="39">
        <v>-7.5670000000000002</v>
      </c>
      <c r="X1837" s="39">
        <v>-50.698999999999998</v>
      </c>
      <c r="Y1837" s="39">
        <v>-11.779</v>
      </c>
      <c r="Z1837" s="39">
        <v>-12.24</v>
      </c>
      <c r="AA1837" s="39">
        <v>-5.1360000000000001</v>
      </c>
      <c r="AB1837" s="39">
        <v>0</v>
      </c>
      <c r="AC1837" s="39">
        <v>-2.9489999999999998</v>
      </c>
      <c r="AD1837" s="39"/>
      <c r="AE1837" s="39"/>
      <c r="AF1837" s="39"/>
      <c r="AG1837" s="39">
        <v>12541.175999999999</v>
      </c>
      <c r="AH1837" s="39">
        <v>12541.175999999999</v>
      </c>
      <c r="AI1837" s="39">
        <v>-5893.7150000000001</v>
      </c>
      <c r="AJ1837" s="39">
        <v>-5901.2820000000002</v>
      </c>
      <c r="AK1837" s="39">
        <v>-5951.9809999999998</v>
      </c>
      <c r="AL1837" s="39">
        <v>-5963.76</v>
      </c>
      <c r="AM1837" s="39">
        <v>-5976</v>
      </c>
      <c r="AN1837" s="39">
        <v>-5981.1360000000004</v>
      </c>
      <c r="AO1837" s="39">
        <v>-5981.1360000000004</v>
      </c>
      <c r="AP1837" s="39">
        <v>-5984.085</v>
      </c>
      <c r="AQ1837" s="39">
        <v>-5984.085</v>
      </c>
      <c r="AR1837" s="39">
        <v>-5984.085</v>
      </c>
      <c r="AS1837" s="41">
        <v>-5984.085</v>
      </c>
    </row>
    <row r="1838" spans="1:45">
      <c r="A1838" s="23" t="s">
        <v>256</v>
      </c>
      <c r="B1838" s="21" t="s">
        <v>257</v>
      </c>
      <c r="C1838" s="15" t="s">
        <v>57</v>
      </c>
      <c r="D1838" s="15" t="s">
        <v>58</v>
      </c>
      <c r="E1838" s="15" t="s">
        <v>68</v>
      </c>
      <c r="F1838" s="15" t="s">
        <v>69</v>
      </c>
      <c r="G1838" s="15" t="s">
        <v>1163</v>
      </c>
      <c r="H1838" s="45" t="s">
        <v>1164</v>
      </c>
      <c r="I1838" s="39"/>
      <c r="J1838" s="39">
        <v>1086.8130000000001</v>
      </c>
      <c r="K1838" s="39">
        <v>1086.8130000000001</v>
      </c>
      <c r="L1838" s="39"/>
      <c r="M1838" s="39">
        <v>1081.827</v>
      </c>
      <c r="N1838" s="39">
        <v>1081.827</v>
      </c>
      <c r="O1838" s="39"/>
      <c r="P1838" s="39"/>
      <c r="Q1838" s="39"/>
      <c r="R1838" s="39"/>
      <c r="S1838" s="39"/>
      <c r="T1838" s="39">
        <v>7733.7250000000004</v>
      </c>
      <c r="U1838" s="39">
        <v>0</v>
      </c>
      <c r="V1838" s="39">
        <v>-6596.1689999999999</v>
      </c>
      <c r="W1838" s="39">
        <v>-4.6669999999999998</v>
      </c>
      <c r="X1838" s="39">
        <v>-31.263999999999999</v>
      </c>
      <c r="Y1838" s="39">
        <v>-7.2640000000000002</v>
      </c>
      <c r="Z1838" s="39">
        <v>-7.548</v>
      </c>
      <c r="AA1838" s="39">
        <v>-3.1669999999999998</v>
      </c>
      <c r="AB1838" s="39">
        <v>0</v>
      </c>
      <c r="AC1838" s="39">
        <v>-1.819</v>
      </c>
      <c r="AD1838" s="39"/>
      <c r="AE1838" s="39"/>
      <c r="AF1838" s="39"/>
      <c r="AG1838" s="39">
        <v>7733.7250000000004</v>
      </c>
      <c r="AH1838" s="39">
        <v>7733.7250000000004</v>
      </c>
      <c r="AI1838" s="39">
        <v>1137.556</v>
      </c>
      <c r="AJ1838" s="39">
        <v>1132.8889999999999</v>
      </c>
      <c r="AK1838" s="39">
        <v>1101.625</v>
      </c>
      <c r="AL1838" s="39">
        <v>1094.3610000000001</v>
      </c>
      <c r="AM1838" s="39">
        <v>1086.8130000000001</v>
      </c>
      <c r="AN1838" s="39">
        <v>1083.646</v>
      </c>
      <c r="AO1838" s="39">
        <v>1083.646</v>
      </c>
      <c r="AP1838" s="39">
        <v>1081.827</v>
      </c>
      <c r="AQ1838" s="39">
        <v>1081.827</v>
      </c>
      <c r="AR1838" s="39">
        <v>1081.827</v>
      </c>
      <c r="AS1838" s="41">
        <v>1081.827</v>
      </c>
    </row>
    <row r="1839" spans="1:45">
      <c r="A1839" s="23" t="s">
        <v>256</v>
      </c>
      <c r="B1839" s="21" t="s">
        <v>257</v>
      </c>
      <c r="C1839" s="15" t="s">
        <v>57</v>
      </c>
      <c r="D1839" s="15" t="s">
        <v>58</v>
      </c>
      <c r="E1839" s="15" t="s">
        <v>68</v>
      </c>
      <c r="F1839" s="15" t="s">
        <v>69</v>
      </c>
      <c r="G1839" s="15" t="s">
        <v>1165</v>
      </c>
      <c r="H1839" s="45" t="s">
        <v>1134</v>
      </c>
      <c r="I1839" s="39">
        <v>194290.802</v>
      </c>
      <c r="J1839" s="39">
        <v>208970.93599999999</v>
      </c>
      <c r="K1839" s="39">
        <v>208970.93599999999</v>
      </c>
      <c r="L1839" s="39">
        <v>46805.921000000002</v>
      </c>
      <c r="M1839" s="39">
        <v>208965.95</v>
      </c>
      <c r="N1839" s="39">
        <v>208965.95</v>
      </c>
      <c r="O1839" s="39">
        <v>46805.921000000002</v>
      </c>
      <c r="P1839" s="39">
        <v>185093.883</v>
      </c>
      <c r="Q1839" s="39"/>
      <c r="R1839" s="39"/>
      <c r="S1839" s="39">
        <v>128.511</v>
      </c>
      <c r="T1839" s="39">
        <v>189619.215</v>
      </c>
      <c r="U1839" s="39">
        <v>0</v>
      </c>
      <c r="V1839" s="39">
        <v>19402.464</v>
      </c>
      <c r="W1839" s="39">
        <v>-4.6669999999999998</v>
      </c>
      <c r="X1839" s="39">
        <v>-31.263999999999999</v>
      </c>
      <c r="Y1839" s="39">
        <v>-7.2640000000000002</v>
      </c>
      <c r="Z1839" s="39">
        <v>-7.548</v>
      </c>
      <c r="AA1839" s="39">
        <v>-3.1669999999999998</v>
      </c>
      <c r="AB1839" s="39">
        <v>0</v>
      </c>
      <c r="AC1839" s="39">
        <v>-1.819</v>
      </c>
      <c r="AD1839" s="39"/>
      <c r="AE1839" s="39"/>
      <c r="AF1839" s="39"/>
      <c r="AG1839" s="39">
        <v>189619.215</v>
      </c>
      <c r="AH1839" s="39">
        <v>189619.215</v>
      </c>
      <c r="AI1839" s="39">
        <v>209021.679</v>
      </c>
      <c r="AJ1839" s="39">
        <v>209017.01199999999</v>
      </c>
      <c r="AK1839" s="39">
        <v>208985.74799999999</v>
      </c>
      <c r="AL1839" s="39">
        <v>208978.484</v>
      </c>
      <c r="AM1839" s="39">
        <v>208970.93599999999</v>
      </c>
      <c r="AN1839" s="39">
        <v>208967.769</v>
      </c>
      <c r="AO1839" s="39">
        <v>208967.769</v>
      </c>
      <c r="AP1839" s="39">
        <v>208965.95</v>
      </c>
      <c r="AQ1839" s="39">
        <v>208965.95</v>
      </c>
      <c r="AR1839" s="39">
        <v>208965.95</v>
      </c>
      <c r="AS1839" s="41">
        <v>208965.95</v>
      </c>
    </row>
    <row r="1840" spans="1:45">
      <c r="A1840" s="23" t="s">
        <v>256</v>
      </c>
      <c r="B1840" s="21" t="s">
        <v>257</v>
      </c>
      <c r="C1840" s="15" t="s">
        <v>57</v>
      </c>
      <c r="D1840" s="15" t="s">
        <v>58</v>
      </c>
      <c r="E1840" s="15" t="s">
        <v>68</v>
      </c>
      <c r="F1840" s="15" t="s">
        <v>69</v>
      </c>
      <c r="G1840" s="15" t="s">
        <v>1166</v>
      </c>
      <c r="H1840" s="45" t="s">
        <v>1167</v>
      </c>
      <c r="I1840" s="39">
        <v>208458.39</v>
      </c>
      <c r="J1840" s="39">
        <v>289242.36</v>
      </c>
      <c r="K1840" s="39">
        <v>289242.36</v>
      </c>
      <c r="L1840" s="39">
        <v>57501.925999999999</v>
      </c>
      <c r="M1840" s="39">
        <v>289237.37400000001</v>
      </c>
      <c r="N1840" s="39">
        <v>289237.37400000001</v>
      </c>
      <c r="O1840" s="39">
        <v>57501.925999999999</v>
      </c>
      <c r="P1840" s="39">
        <v>210497.83900000001</v>
      </c>
      <c r="Q1840" s="39"/>
      <c r="R1840" s="39"/>
      <c r="S1840" s="39">
        <v>84.424999999999997</v>
      </c>
      <c r="T1840" s="39">
        <v>272027.51</v>
      </c>
      <c r="U1840" s="39">
        <v>0</v>
      </c>
      <c r="V1840" s="39">
        <v>17265.593000000001</v>
      </c>
      <c r="W1840" s="39">
        <v>-4.6669999999999998</v>
      </c>
      <c r="X1840" s="39">
        <v>-31.263999999999999</v>
      </c>
      <c r="Y1840" s="39">
        <v>-7.2640000000000002</v>
      </c>
      <c r="Z1840" s="39">
        <v>-7.548</v>
      </c>
      <c r="AA1840" s="39">
        <v>-3.1669999999999998</v>
      </c>
      <c r="AB1840" s="39">
        <v>0</v>
      </c>
      <c r="AC1840" s="39">
        <v>-1.819</v>
      </c>
      <c r="AD1840" s="39"/>
      <c r="AE1840" s="39"/>
      <c r="AF1840" s="39"/>
      <c r="AG1840" s="39">
        <v>272027.51</v>
      </c>
      <c r="AH1840" s="39">
        <v>272027.51</v>
      </c>
      <c r="AI1840" s="39">
        <v>289293.103</v>
      </c>
      <c r="AJ1840" s="39">
        <v>289288.43599999999</v>
      </c>
      <c r="AK1840" s="39">
        <v>289257.17200000002</v>
      </c>
      <c r="AL1840" s="39">
        <v>289249.908</v>
      </c>
      <c r="AM1840" s="39">
        <v>289242.36</v>
      </c>
      <c r="AN1840" s="39">
        <v>289239.19300000003</v>
      </c>
      <c r="AO1840" s="39">
        <v>289239.19300000003</v>
      </c>
      <c r="AP1840" s="39">
        <v>289237.37400000001</v>
      </c>
      <c r="AQ1840" s="39">
        <v>289237.37400000001</v>
      </c>
      <c r="AR1840" s="39">
        <v>289237.37400000001</v>
      </c>
      <c r="AS1840" s="41">
        <v>289237.37400000001</v>
      </c>
    </row>
    <row r="1841" spans="1:45">
      <c r="A1841" s="23" t="s">
        <v>256</v>
      </c>
      <c r="B1841" s="21" t="s">
        <v>257</v>
      </c>
      <c r="C1841" s="15" t="s">
        <v>57</v>
      </c>
      <c r="D1841" s="15" t="s">
        <v>58</v>
      </c>
      <c r="E1841" s="15" t="s">
        <v>68</v>
      </c>
      <c r="F1841" s="15" t="s">
        <v>69</v>
      </c>
      <c r="G1841" s="15" t="s">
        <v>1170</v>
      </c>
      <c r="H1841" s="45" t="s">
        <v>1171</v>
      </c>
      <c r="I1841" s="39">
        <v>15862.207</v>
      </c>
      <c r="J1841" s="39">
        <v>1086.8130000000001</v>
      </c>
      <c r="K1841" s="39">
        <v>1086.8130000000001</v>
      </c>
      <c r="L1841" s="39">
        <v>3821.3090000000002</v>
      </c>
      <c r="M1841" s="39">
        <v>1081.827</v>
      </c>
      <c r="N1841" s="39">
        <v>1081.827</v>
      </c>
      <c r="O1841" s="39">
        <v>3821.3090000000002</v>
      </c>
      <c r="P1841" s="39">
        <v>15111.356</v>
      </c>
      <c r="Q1841" s="39"/>
      <c r="R1841" s="39"/>
      <c r="S1841" s="39">
        <v>10.492000000000001</v>
      </c>
      <c r="T1841" s="39">
        <v>7733.7250000000004</v>
      </c>
      <c r="U1841" s="39">
        <v>0</v>
      </c>
      <c r="V1841" s="39">
        <v>-6596.1689999999999</v>
      </c>
      <c r="W1841" s="39">
        <v>-4.6669999999999998</v>
      </c>
      <c r="X1841" s="39">
        <v>-31.263999999999999</v>
      </c>
      <c r="Y1841" s="39">
        <v>-7.2640000000000002</v>
      </c>
      <c r="Z1841" s="39">
        <v>-7.548</v>
      </c>
      <c r="AA1841" s="39">
        <v>-3.1669999999999998</v>
      </c>
      <c r="AB1841" s="39">
        <v>0</v>
      </c>
      <c r="AC1841" s="39">
        <v>-1.819</v>
      </c>
      <c r="AD1841" s="39"/>
      <c r="AE1841" s="39"/>
      <c r="AF1841" s="39"/>
      <c r="AG1841" s="39">
        <v>7733.7250000000004</v>
      </c>
      <c r="AH1841" s="39">
        <v>7733.7250000000004</v>
      </c>
      <c r="AI1841" s="39">
        <v>1137.556</v>
      </c>
      <c r="AJ1841" s="39">
        <v>1132.8889999999999</v>
      </c>
      <c r="AK1841" s="39">
        <v>1101.625</v>
      </c>
      <c r="AL1841" s="39">
        <v>1094.3610000000001</v>
      </c>
      <c r="AM1841" s="39">
        <v>1086.8130000000001</v>
      </c>
      <c r="AN1841" s="39">
        <v>1083.646</v>
      </c>
      <c r="AO1841" s="39">
        <v>1083.646</v>
      </c>
      <c r="AP1841" s="39">
        <v>1081.827</v>
      </c>
      <c r="AQ1841" s="39">
        <v>1081.827</v>
      </c>
      <c r="AR1841" s="39">
        <v>1081.827</v>
      </c>
      <c r="AS1841" s="41">
        <v>1081.827</v>
      </c>
    </row>
    <row r="1842" spans="1:45">
      <c r="A1842" s="23" t="s">
        <v>256</v>
      </c>
      <c r="B1842" s="21" t="s">
        <v>257</v>
      </c>
      <c r="C1842" s="15" t="s">
        <v>57</v>
      </c>
      <c r="D1842" s="15" t="s">
        <v>58</v>
      </c>
      <c r="E1842" s="15" t="s">
        <v>68</v>
      </c>
      <c r="F1842" s="15" t="s">
        <v>69</v>
      </c>
      <c r="G1842" s="15" t="s">
        <v>1172</v>
      </c>
      <c r="H1842" s="45" t="s">
        <v>1173</v>
      </c>
      <c r="I1842" s="39">
        <v>38813.1</v>
      </c>
      <c r="J1842" s="39">
        <v>39899.913</v>
      </c>
      <c r="K1842" s="39">
        <v>39899.913</v>
      </c>
      <c r="L1842" s="39"/>
      <c r="M1842" s="39">
        <v>39894.927000000003</v>
      </c>
      <c r="N1842" s="39">
        <v>39894.927000000003</v>
      </c>
      <c r="O1842" s="39"/>
      <c r="P1842" s="39">
        <v>-2004.9</v>
      </c>
      <c r="Q1842" s="39"/>
      <c r="R1842" s="39"/>
      <c r="S1842" s="39">
        <v>-2004.9</v>
      </c>
      <c r="T1842" s="39">
        <v>46546.824999999997</v>
      </c>
      <c r="U1842" s="39">
        <v>0</v>
      </c>
      <c r="V1842" s="39">
        <v>-6596.1689999999999</v>
      </c>
      <c r="W1842" s="39">
        <v>-4.6669999999999998</v>
      </c>
      <c r="X1842" s="39">
        <v>-31.263999999999999</v>
      </c>
      <c r="Y1842" s="39">
        <v>-7.2640000000000002</v>
      </c>
      <c r="Z1842" s="39">
        <v>-7.548</v>
      </c>
      <c r="AA1842" s="39">
        <v>-3.1669999999999998</v>
      </c>
      <c r="AB1842" s="39">
        <v>0</v>
      </c>
      <c r="AC1842" s="39">
        <v>-1.819</v>
      </c>
      <c r="AD1842" s="39"/>
      <c r="AE1842" s="39"/>
      <c r="AF1842" s="39"/>
      <c r="AG1842" s="39">
        <v>46546.824999999997</v>
      </c>
      <c r="AH1842" s="39">
        <v>46546.824999999997</v>
      </c>
      <c r="AI1842" s="39">
        <v>39950.656000000003</v>
      </c>
      <c r="AJ1842" s="39">
        <v>39945.989000000001</v>
      </c>
      <c r="AK1842" s="39">
        <v>39914.724999999999</v>
      </c>
      <c r="AL1842" s="39">
        <v>39907.461000000003</v>
      </c>
      <c r="AM1842" s="39">
        <v>39899.913</v>
      </c>
      <c r="AN1842" s="39">
        <v>39896.745999999999</v>
      </c>
      <c r="AO1842" s="39">
        <v>39896.745999999999</v>
      </c>
      <c r="AP1842" s="39">
        <v>39894.927000000003</v>
      </c>
      <c r="AQ1842" s="39">
        <v>39894.927000000003</v>
      </c>
      <c r="AR1842" s="39">
        <v>39894.927000000003</v>
      </c>
      <c r="AS1842" s="41">
        <v>39894.927000000003</v>
      </c>
    </row>
    <row r="1843" spans="1:45">
      <c r="A1843" s="50" t="s">
        <v>258</v>
      </c>
      <c r="B1843" s="19" t="s">
        <v>259</v>
      </c>
      <c r="C1843" s="15" t="s">
        <v>57</v>
      </c>
      <c r="D1843" s="15" t="s">
        <v>58</v>
      </c>
      <c r="E1843" s="15" t="s">
        <v>59</v>
      </c>
      <c r="F1843" s="15" t="s">
        <v>60</v>
      </c>
      <c r="G1843" s="15" t="s">
        <v>62</v>
      </c>
      <c r="H1843" s="45" t="s">
        <v>63</v>
      </c>
      <c r="I1843" s="39">
        <v>34353145.571000002</v>
      </c>
      <c r="J1843" s="39">
        <v>91117490.025000006</v>
      </c>
      <c r="K1843" s="39">
        <v>91117490.025000006</v>
      </c>
      <c r="L1843" s="39">
        <v>77076598.088</v>
      </c>
      <c r="M1843" s="39">
        <v>53659107.280000001</v>
      </c>
      <c r="N1843" s="39">
        <v>53659107.280000001</v>
      </c>
      <c r="O1843" s="39">
        <v>23836858.088</v>
      </c>
      <c r="P1843" s="39">
        <v>32885849.734999999</v>
      </c>
      <c r="Q1843" s="39"/>
      <c r="R1843" s="39"/>
      <c r="S1843" s="39">
        <v>920786.10800000001</v>
      </c>
      <c r="T1843" s="39">
        <v>34353145.571000002</v>
      </c>
      <c r="U1843" s="39">
        <v>0</v>
      </c>
      <c r="V1843" s="39">
        <v>-18295101.477000002</v>
      </c>
      <c r="W1843" s="39">
        <v>6604435.3300000001</v>
      </c>
      <c r="X1843" s="39">
        <v>-5178543.2539999997</v>
      </c>
      <c r="Y1843" s="39">
        <v>6686875.8370000003</v>
      </c>
      <c r="Z1843" s="39">
        <v>10883468.335000001</v>
      </c>
      <c r="AA1843" s="39">
        <v>2307760.35</v>
      </c>
      <c r="AB1843" s="39">
        <v>10962040.029999999</v>
      </c>
      <c r="AC1843" s="39">
        <v>5335026.5580000002</v>
      </c>
      <c r="AD1843" s="39"/>
      <c r="AE1843" s="39"/>
      <c r="AF1843" s="39"/>
      <c r="AG1843" s="39">
        <v>34353145.571000002</v>
      </c>
      <c r="AH1843" s="39">
        <v>34353145.571000002</v>
      </c>
      <c r="AI1843" s="39">
        <v>16058044.094000001</v>
      </c>
      <c r="AJ1843" s="39">
        <v>22662479.423999999</v>
      </c>
      <c r="AK1843" s="39">
        <v>17483936.170000002</v>
      </c>
      <c r="AL1843" s="39">
        <v>24170812.006999999</v>
      </c>
      <c r="AM1843" s="39">
        <v>35054280.342</v>
      </c>
      <c r="AN1843" s="39">
        <v>37362040.692000002</v>
      </c>
      <c r="AO1843" s="39">
        <v>48324080.722000003</v>
      </c>
      <c r="AP1843" s="39">
        <v>53659107.280000001</v>
      </c>
      <c r="AQ1843" s="39">
        <v>53659107.280000001</v>
      </c>
      <c r="AR1843" s="39">
        <v>53659107.280000001</v>
      </c>
      <c r="AS1843" s="41">
        <v>53659107.280000001</v>
      </c>
    </row>
    <row r="1844" spans="1:45">
      <c r="A1844" s="50" t="s">
        <v>258</v>
      </c>
      <c r="B1844" s="19" t="s">
        <v>259</v>
      </c>
      <c r="C1844" s="15" t="s">
        <v>57</v>
      </c>
      <c r="D1844" s="15" t="s">
        <v>58</v>
      </c>
      <c r="E1844" s="15" t="s">
        <v>64</v>
      </c>
      <c r="F1844" s="15" t="s">
        <v>65</v>
      </c>
      <c r="G1844" s="15" t="s">
        <v>1159</v>
      </c>
      <c r="H1844" s="45" t="s">
        <v>1160</v>
      </c>
      <c r="I1844" s="39">
        <v>10194740.571</v>
      </c>
      <c r="J1844" s="39">
        <v>5239242.2039999999</v>
      </c>
      <c r="K1844" s="39">
        <v>5239242.2039999999</v>
      </c>
      <c r="L1844" s="39">
        <v>3514470.8859999999</v>
      </c>
      <c r="M1844" s="39">
        <v>6353886.2960000001</v>
      </c>
      <c r="N1844" s="39">
        <v>6353886.2960000001</v>
      </c>
      <c r="O1844" s="39">
        <v>3556796.466</v>
      </c>
      <c r="P1844" s="39">
        <v>11420397.290999999</v>
      </c>
      <c r="Q1844" s="39"/>
      <c r="R1844" s="39">
        <v>-20391.152999999998</v>
      </c>
      <c r="S1844" s="39">
        <v>-725892.87800000003</v>
      </c>
      <c r="T1844" s="39">
        <v>10194740.571</v>
      </c>
      <c r="U1844" s="39">
        <v>0</v>
      </c>
      <c r="V1844" s="39">
        <v>-2229081.1060000001</v>
      </c>
      <c r="W1844" s="39">
        <v>648635.73699999996</v>
      </c>
      <c r="X1844" s="39">
        <v>-350868.49400000001</v>
      </c>
      <c r="Y1844" s="39">
        <v>-226426.505</v>
      </c>
      <c r="Z1844" s="39">
        <v>-230894.77799999999</v>
      </c>
      <c r="AA1844" s="39">
        <v>-375842.24800000002</v>
      </c>
      <c r="AB1844" s="39">
        <v>-564206.22</v>
      </c>
      <c r="AC1844" s="39">
        <v>-512170.66100000002</v>
      </c>
      <c r="AD1844" s="39"/>
      <c r="AE1844" s="39"/>
      <c r="AF1844" s="39"/>
      <c r="AG1844" s="39">
        <v>10194740.571</v>
      </c>
      <c r="AH1844" s="39">
        <v>10194740.571</v>
      </c>
      <c r="AI1844" s="39">
        <v>7965659.4649999999</v>
      </c>
      <c r="AJ1844" s="39">
        <v>8614295.2019999996</v>
      </c>
      <c r="AK1844" s="39">
        <v>8263426.7079999996</v>
      </c>
      <c r="AL1844" s="39">
        <v>8037000.2029999997</v>
      </c>
      <c r="AM1844" s="39">
        <v>7806105.4249999998</v>
      </c>
      <c r="AN1844" s="39">
        <v>7430263.1770000001</v>
      </c>
      <c r="AO1844" s="39">
        <v>6866056.9570000004</v>
      </c>
      <c r="AP1844" s="39">
        <v>6353886.2960000001</v>
      </c>
      <c r="AQ1844" s="39">
        <v>6353886.2960000001</v>
      </c>
      <c r="AR1844" s="39">
        <v>6353886.2960000001</v>
      </c>
      <c r="AS1844" s="41">
        <v>6353886.2960000001</v>
      </c>
    </row>
    <row r="1845" spans="1:45">
      <c r="A1845" s="50" t="s">
        <v>258</v>
      </c>
      <c r="B1845" s="19" t="s">
        <v>259</v>
      </c>
      <c r="C1845" s="15" t="s">
        <v>57</v>
      </c>
      <c r="D1845" s="15" t="s">
        <v>58</v>
      </c>
      <c r="E1845" s="15" t="s">
        <v>66</v>
      </c>
      <c r="F1845" s="15" t="s">
        <v>67</v>
      </c>
      <c r="G1845" s="15" t="s">
        <v>1131</v>
      </c>
      <c r="H1845" s="45" t="s">
        <v>1132</v>
      </c>
      <c r="I1845" s="39">
        <v>0</v>
      </c>
      <c r="J1845" s="39"/>
      <c r="K1845" s="39"/>
      <c r="L1845" s="39"/>
      <c r="M1845" s="39"/>
      <c r="N1845" s="39"/>
      <c r="O1845" s="39"/>
      <c r="P1845" s="39">
        <v>0</v>
      </c>
      <c r="Q1845" s="39"/>
      <c r="R1845" s="39"/>
      <c r="S1845" s="39">
        <v>0</v>
      </c>
      <c r="T1845" s="39"/>
      <c r="U1845" s="39"/>
      <c r="V1845" s="39"/>
      <c r="W1845" s="39"/>
      <c r="X1845" s="39"/>
      <c r="Y1845" s="39"/>
      <c r="Z1845" s="39"/>
      <c r="AA1845" s="39"/>
      <c r="AB1845" s="39"/>
      <c r="AC1845" s="39"/>
      <c r="AD1845" s="39"/>
      <c r="AE1845" s="39"/>
      <c r="AF1845" s="39"/>
      <c r="AG1845" s="39"/>
      <c r="AH1845" s="39"/>
      <c r="AI1845" s="39"/>
      <c r="AJ1845" s="39"/>
      <c r="AK1845" s="39"/>
      <c r="AL1845" s="39"/>
      <c r="AM1845" s="39"/>
      <c r="AN1845" s="39"/>
      <c r="AO1845" s="39"/>
      <c r="AP1845" s="39"/>
      <c r="AQ1845" s="39"/>
      <c r="AR1845" s="39"/>
      <c r="AS1845" s="41"/>
    </row>
    <row r="1846" spans="1:45">
      <c r="A1846" s="50" t="s">
        <v>258</v>
      </c>
      <c r="B1846" s="19" t="s">
        <v>259</v>
      </c>
      <c r="C1846" s="15" t="s">
        <v>57</v>
      </c>
      <c r="D1846" s="15" t="s">
        <v>58</v>
      </c>
      <c r="E1846" s="15" t="s">
        <v>66</v>
      </c>
      <c r="F1846" s="15" t="s">
        <v>67</v>
      </c>
      <c r="G1846" s="15" t="s">
        <v>1133</v>
      </c>
      <c r="H1846" s="45" t="s">
        <v>1134</v>
      </c>
      <c r="I1846" s="39">
        <v>0</v>
      </c>
      <c r="J1846" s="39"/>
      <c r="K1846" s="39"/>
      <c r="L1846" s="39"/>
      <c r="M1846" s="39"/>
      <c r="N1846" s="39"/>
      <c r="O1846" s="39"/>
      <c r="P1846" s="39">
        <v>0</v>
      </c>
      <c r="Q1846" s="39"/>
      <c r="R1846" s="39"/>
      <c r="S1846" s="39">
        <v>0</v>
      </c>
      <c r="T1846" s="39"/>
      <c r="U1846" s="39"/>
      <c r="V1846" s="39"/>
      <c r="W1846" s="39"/>
      <c r="X1846" s="39"/>
      <c r="Y1846" s="39"/>
      <c r="Z1846" s="39"/>
      <c r="AA1846" s="39"/>
      <c r="AB1846" s="39"/>
      <c r="AC1846" s="39"/>
      <c r="AD1846" s="39"/>
      <c r="AE1846" s="39"/>
      <c r="AF1846" s="39"/>
      <c r="AG1846" s="39"/>
      <c r="AH1846" s="39"/>
      <c r="AI1846" s="39"/>
      <c r="AJ1846" s="39"/>
      <c r="AK1846" s="39"/>
      <c r="AL1846" s="39"/>
      <c r="AM1846" s="39"/>
      <c r="AN1846" s="39"/>
      <c r="AO1846" s="39"/>
      <c r="AP1846" s="39"/>
      <c r="AQ1846" s="39"/>
      <c r="AR1846" s="39"/>
      <c r="AS1846" s="41"/>
    </row>
    <row r="1847" spans="1:45">
      <c r="A1847" s="50" t="s">
        <v>258</v>
      </c>
      <c r="B1847" s="19" t="s">
        <v>259</v>
      </c>
      <c r="C1847" s="15" t="s">
        <v>57</v>
      </c>
      <c r="D1847" s="15" t="s">
        <v>58</v>
      </c>
      <c r="E1847" s="15" t="s">
        <v>66</v>
      </c>
      <c r="F1847" s="15" t="s">
        <v>67</v>
      </c>
      <c r="G1847" s="15" t="s">
        <v>1220</v>
      </c>
      <c r="H1847" s="45" t="s">
        <v>1221</v>
      </c>
      <c r="I1847" s="39"/>
      <c r="J1847" s="39"/>
      <c r="K1847" s="39"/>
      <c r="L1847" s="39"/>
      <c r="M1847" s="39">
        <v>0</v>
      </c>
      <c r="N1847" s="39">
        <v>0</v>
      </c>
      <c r="O1847" s="39"/>
      <c r="P1847" s="39"/>
      <c r="Q1847" s="39"/>
      <c r="R1847" s="39"/>
      <c r="S1847" s="39"/>
      <c r="T1847" s="39"/>
      <c r="U1847" s="39"/>
      <c r="V1847" s="39"/>
      <c r="W1847" s="39"/>
      <c r="X1847" s="39"/>
      <c r="Y1847" s="39"/>
      <c r="Z1847" s="39"/>
      <c r="AA1847" s="39"/>
      <c r="AB1847" s="39">
        <v>90182.013999999996</v>
      </c>
      <c r="AC1847" s="39">
        <v>-90182.013999999996</v>
      </c>
      <c r="AD1847" s="39"/>
      <c r="AE1847" s="39"/>
      <c r="AF1847" s="39"/>
      <c r="AG1847" s="39"/>
      <c r="AH1847" s="39"/>
      <c r="AI1847" s="39"/>
      <c r="AJ1847" s="39"/>
      <c r="AK1847" s="39"/>
      <c r="AL1847" s="39"/>
      <c r="AM1847" s="39"/>
      <c r="AN1847" s="39"/>
      <c r="AO1847" s="39">
        <v>90182.013999999996</v>
      </c>
      <c r="AP1847" s="39">
        <v>0</v>
      </c>
      <c r="AQ1847" s="39">
        <v>0</v>
      </c>
      <c r="AR1847" s="39">
        <v>0</v>
      </c>
      <c r="AS1847" s="41">
        <v>0</v>
      </c>
    </row>
    <row r="1848" spans="1:45">
      <c r="A1848" s="50" t="s">
        <v>258</v>
      </c>
      <c r="B1848" s="19" t="s">
        <v>259</v>
      </c>
      <c r="C1848" s="15" t="s">
        <v>57</v>
      </c>
      <c r="D1848" s="15" t="s">
        <v>58</v>
      </c>
      <c r="E1848" s="15" t="s">
        <v>66</v>
      </c>
      <c r="F1848" s="15" t="s">
        <v>67</v>
      </c>
      <c r="G1848" s="15" t="s">
        <v>1146</v>
      </c>
      <c r="H1848" s="45" t="s">
        <v>1147</v>
      </c>
      <c r="I1848" s="39">
        <v>1543645.43</v>
      </c>
      <c r="J1848" s="39">
        <v>603831.93500000006</v>
      </c>
      <c r="K1848" s="39">
        <v>707929.77500000002</v>
      </c>
      <c r="L1848" s="39">
        <v>577207.97900000005</v>
      </c>
      <c r="M1848" s="39">
        <v>766749.52599999995</v>
      </c>
      <c r="N1848" s="39">
        <v>766749.52599999995</v>
      </c>
      <c r="O1848" s="39">
        <v>730824.28399999999</v>
      </c>
      <c r="P1848" s="39">
        <v>1595293.352</v>
      </c>
      <c r="Q1848" s="39"/>
      <c r="R1848" s="39">
        <v>-52497.540999999997</v>
      </c>
      <c r="S1848" s="39">
        <v>-42447.957999999999</v>
      </c>
      <c r="T1848" s="39">
        <v>1359617.6089999999</v>
      </c>
      <c r="U1848" s="39">
        <v>0</v>
      </c>
      <c r="V1848" s="39">
        <v>-242193.94099999999</v>
      </c>
      <c r="W1848" s="39">
        <v>-241289.16899999999</v>
      </c>
      <c r="X1848" s="39">
        <v>-42432.017999999996</v>
      </c>
      <c r="Y1848" s="39">
        <v>-208841.09299999999</v>
      </c>
      <c r="Z1848" s="39">
        <v>4630.9930000000004</v>
      </c>
      <c r="AA1848" s="39">
        <v>-70500.03</v>
      </c>
      <c r="AB1848" s="39">
        <v>-60250.620999999999</v>
      </c>
      <c r="AC1848" s="39">
        <v>268007.79599999997</v>
      </c>
      <c r="AD1848" s="39"/>
      <c r="AE1848" s="39"/>
      <c r="AF1848" s="39"/>
      <c r="AG1848" s="39">
        <v>1359617.6089999999</v>
      </c>
      <c r="AH1848" s="39">
        <v>1359617.6089999999</v>
      </c>
      <c r="AI1848" s="39">
        <v>1117423.6680000001</v>
      </c>
      <c r="AJ1848" s="39">
        <v>876134.49899999995</v>
      </c>
      <c r="AK1848" s="39">
        <v>833702.48100000003</v>
      </c>
      <c r="AL1848" s="39">
        <v>624861.38800000004</v>
      </c>
      <c r="AM1848" s="39">
        <v>629492.38100000005</v>
      </c>
      <c r="AN1848" s="39">
        <v>558992.35100000002</v>
      </c>
      <c r="AO1848" s="39">
        <v>498741.73</v>
      </c>
      <c r="AP1848" s="39">
        <v>766749.52599999995</v>
      </c>
      <c r="AQ1848" s="39">
        <v>766749.52599999995</v>
      </c>
      <c r="AR1848" s="39">
        <v>766749.52599999995</v>
      </c>
      <c r="AS1848" s="41">
        <v>766749.52599999995</v>
      </c>
    </row>
    <row r="1849" spans="1:45">
      <c r="A1849" s="50" t="s">
        <v>258</v>
      </c>
      <c r="B1849" s="19" t="s">
        <v>259</v>
      </c>
      <c r="C1849" s="15" t="s">
        <v>57</v>
      </c>
      <c r="D1849" s="15" t="s">
        <v>58</v>
      </c>
      <c r="E1849" s="15" t="s">
        <v>66</v>
      </c>
      <c r="F1849" s="15" t="s">
        <v>67</v>
      </c>
      <c r="G1849" s="15" t="s">
        <v>1149</v>
      </c>
      <c r="H1849" s="45" t="s">
        <v>1150</v>
      </c>
      <c r="I1849" s="39">
        <v>960179.37600000005</v>
      </c>
      <c r="J1849" s="39">
        <v>726657.54799999995</v>
      </c>
      <c r="K1849" s="39">
        <v>871428.92500000005</v>
      </c>
      <c r="L1849" s="39">
        <v>239728.764</v>
      </c>
      <c r="M1849" s="39">
        <v>1283653.5390000001</v>
      </c>
      <c r="N1849" s="39">
        <v>1283653.5390000001</v>
      </c>
      <c r="O1849" s="39">
        <v>434699.97600000002</v>
      </c>
      <c r="P1849" s="39">
        <v>804156.68400000001</v>
      </c>
      <c r="Q1849" s="39"/>
      <c r="R1849" s="39">
        <v>-34244.292999999998</v>
      </c>
      <c r="S1849" s="39">
        <v>-131454.552</v>
      </c>
      <c r="T1849" s="39">
        <v>927054.36300000001</v>
      </c>
      <c r="U1849" s="39">
        <v>0</v>
      </c>
      <c r="V1849" s="39">
        <v>-22585.654999999999</v>
      </c>
      <c r="W1849" s="39">
        <v>55817.567999999999</v>
      </c>
      <c r="X1849" s="39">
        <v>286538.935</v>
      </c>
      <c r="Y1849" s="39">
        <v>-476125.81599999999</v>
      </c>
      <c r="Z1849" s="39">
        <v>97080.489000000001</v>
      </c>
      <c r="AA1849" s="39">
        <v>50074.553999999996</v>
      </c>
      <c r="AB1849" s="39">
        <v>137121.13</v>
      </c>
      <c r="AC1849" s="39">
        <v>228677.97099999999</v>
      </c>
      <c r="AD1849" s="39"/>
      <c r="AE1849" s="39"/>
      <c r="AF1849" s="39"/>
      <c r="AG1849" s="39">
        <v>927054.36300000001</v>
      </c>
      <c r="AH1849" s="39">
        <v>927054.36300000001</v>
      </c>
      <c r="AI1849" s="39">
        <v>904468.70799999998</v>
      </c>
      <c r="AJ1849" s="39">
        <v>960286.27599999995</v>
      </c>
      <c r="AK1849" s="39">
        <v>1246825.2109999999</v>
      </c>
      <c r="AL1849" s="39">
        <v>770699.39500000002</v>
      </c>
      <c r="AM1849" s="39">
        <v>867779.88399999996</v>
      </c>
      <c r="AN1849" s="39">
        <v>917854.43799999997</v>
      </c>
      <c r="AO1849" s="39">
        <v>1054975.568</v>
      </c>
      <c r="AP1849" s="39">
        <v>1283653.5390000001</v>
      </c>
      <c r="AQ1849" s="39">
        <v>1283653.5390000001</v>
      </c>
      <c r="AR1849" s="39">
        <v>1283653.5390000001</v>
      </c>
      <c r="AS1849" s="41">
        <v>1283653.5390000001</v>
      </c>
    </row>
    <row r="1850" spans="1:45">
      <c r="A1850" s="50" t="s">
        <v>258</v>
      </c>
      <c r="B1850" s="19" t="s">
        <v>259</v>
      </c>
      <c r="C1850" s="15" t="s">
        <v>57</v>
      </c>
      <c r="D1850" s="15" t="s">
        <v>58</v>
      </c>
      <c r="E1850" s="15" t="s">
        <v>66</v>
      </c>
      <c r="F1850" s="15" t="s">
        <v>67</v>
      </c>
      <c r="G1850" s="15" t="s">
        <v>1151</v>
      </c>
      <c r="H1850" s="45" t="s">
        <v>1152</v>
      </c>
      <c r="I1850" s="39">
        <v>14869383.997</v>
      </c>
      <c r="J1850" s="39">
        <v>9361624.3190000001</v>
      </c>
      <c r="K1850" s="39">
        <v>11350742.836999999</v>
      </c>
      <c r="L1850" s="39">
        <v>8107579.1210000003</v>
      </c>
      <c r="M1850" s="39">
        <v>20638030.761</v>
      </c>
      <c r="N1850" s="39">
        <v>20638030.761</v>
      </c>
      <c r="O1850" s="39">
        <v>9663533.7520000003</v>
      </c>
      <c r="P1850" s="39">
        <v>14662787.786</v>
      </c>
      <c r="Q1850" s="39"/>
      <c r="R1850" s="39">
        <v>-464303.10399999999</v>
      </c>
      <c r="S1850" s="39">
        <v>1797724.1340000001</v>
      </c>
      <c r="T1850" s="39">
        <v>14992069.219000001</v>
      </c>
      <c r="U1850" s="39">
        <v>0</v>
      </c>
      <c r="V1850" s="39">
        <v>2489350.173</v>
      </c>
      <c r="W1850" s="39">
        <v>1305007.125</v>
      </c>
      <c r="X1850" s="39">
        <v>1093364.852</v>
      </c>
      <c r="Y1850" s="39">
        <v>-2875174.6690000002</v>
      </c>
      <c r="Z1850" s="39">
        <v>67719.941000000006</v>
      </c>
      <c r="AA1850" s="39">
        <v>-1437594.4480000001</v>
      </c>
      <c r="AB1850" s="39">
        <v>-99796.182000000001</v>
      </c>
      <c r="AC1850" s="39">
        <v>5103084.75</v>
      </c>
      <c r="AD1850" s="39"/>
      <c r="AE1850" s="39"/>
      <c r="AF1850" s="39"/>
      <c r="AG1850" s="39">
        <v>14992069.219000001</v>
      </c>
      <c r="AH1850" s="39">
        <v>14992069.219000001</v>
      </c>
      <c r="AI1850" s="39">
        <v>17481419.392000001</v>
      </c>
      <c r="AJ1850" s="39">
        <v>18786426.517000001</v>
      </c>
      <c r="AK1850" s="39">
        <v>19879791.368999999</v>
      </c>
      <c r="AL1850" s="39">
        <v>17004616.699999999</v>
      </c>
      <c r="AM1850" s="39">
        <v>17072336.640999999</v>
      </c>
      <c r="AN1850" s="39">
        <v>15634742.193</v>
      </c>
      <c r="AO1850" s="39">
        <v>15534946.011</v>
      </c>
      <c r="AP1850" s="39">
        <v>20638030.761</v>
      </c>
      <c r="AQ1850" s="39">
        <v>20638030.761</v>
      </c>
      <c r="AR1850" s="39">
        <v>20638030.761</v>
      </c>
      <c r="AS1850" s="41">
        <v>20638030.761</v>
      </c>
    </row>
    <row r="1851" spans="1:45">
      <c r="A1851" s="50" t="s">
        <v>258</v>
      </c>
      <c r="B1851" s="19" t="s">
        <v>259</v>
      </c>
      <c r="C1851" s="15" t="s">
        <v>57</v>
      </c>
      <c r="D1851" s="15" t="s">
        <v>58</v>
      </c>
      <c r="E1851" s="15" t="s">
        <v>66</v>
      </c>
      <c r="F1851" s="15" t="s">
        <v>67</v>
      </c>
      <c r="G1851" s="15" t="s">
        <v>1153</v>
      </c>
      <c r="H1851" s="45" t="s">
        <v>1154</v>
      </c>
      <c r="I1851" s="39">
        <v>10821095.905999999</v>
      </c>
      <c r="J1851" s="39">
        <v>11474549.778000001</v>
      </c>
      <c r="K1851" s="39">
        <v>10698196.4</v>
      </c>
      <c r="L1851" s="39">
        <v>5352456.5039999997</v>
      </c>
      <c r="M1851" s="39">
        <v>12957981.683</v>
      </c>
      <c r="N1851" s="39">
        <v>12957981.683</v>
      </c>
      <c r="O1851" s="39">
        <v>5742702.8859999999</v>
      </c>
      <c r="P1851" s="39">
        <v>9913430.4189999998</v>
      </c>
      <c r="Q1851" s="39"/>
      <c r="R1851" s="39">
        <v>-197063.89600000001</v>
      </c>
      <c r="S1851" s="39">
        <v>1778488.8870000001</v>
      </c>
      <c r="T1851" s="39">
        <v>10800239.416999999</v>
      </c>
      <c r="U1851" s="39">
        <v>0</v>
      </c>
      <c r="V1851" s="39">
        <v>438019.93199999997</v>
      </c>
      <c r="W1851" s="39">
        <v>382987.75199999998</v>
      </c>
      <c r="X1851" s="39">
        <v>1391847.5660000001</v>
      </c>
      <c r="Y1851" s="39">
        <v>-88287.197</v>
      </c>
      <c r="Z1851" s="39">
        <v>92749.695000000007</v>
      </c>
      <c r="AA1851" s="39">
        <v>-93204.607999999993</v>
      </c>
      <c r="AB1851" s="39">
        <v>-790735.98600000003</v>
      </c>
      <c r="AC1851" s="39">
        <v>824365.11199999996</v>
      </c>
      <c r="AD1851" s="39"/>
      <c r="AE1851" s="39"/>
      <c r="AF1851" s="39"/>
      <c r="AG1851" s="39">
        <v>10800239.416999999</v>
      </c>
      <c r="AH1851" s="39">
        <v>10800239.416999999</v>
      </c>
      <c r="AI1851" s="39">
        <v>11238259.348999999</v>
      </c>
      <c r="AJ1851" s="39">
        <v>11621247.101</v>
      </c>
      <c r="AK1851" s="39">
        <v>13013094.666999999</v>
      </c>
      <c r="AL1851" s="39">
        <v>12924807.470000001</v>
      </c>
      <c r="AM1851" s="39">
        <v>13017557.164999999</v>
      </c>
      <c r="AN1851" s="39">
        <v>12924352.557</v>
      </c>
      <c r="AO1851" s="39">
        <v>12133616.571</v>
      </c>
      <c r="AP1851" s="39">
        <v>12957981.683</v>
      </c>
      <c r="AQ1851" s="39">
        <v>12957981.683</v>
      </c>
      <c r="AR1851" s="39">
        <v>12957981.683</v>
      </c>
      <c r="AS1851" s="41">
        <v>12957981.683</v>
      </c>
    </row>
    <row r="1852" spans="1:45">
      <c r="A1852" s="50" t="s">
        <v>258</v>
      </c>
      <c r="B1852" s="19" t="s">
        <v>259</v>
      </c>
      <c r="C1852" s="15" t="s">
        <v>57</v>
      </c>
      <c r="D1852" s="15" t="s">
        <v>58</v>
      </c>
      <c r="E1852" s="15" t="s">
        <v>66</v>
      </c>
      <c r="F1852" s="15" t="s">
        <v>67</v>
      </c>
      <c r="G1852" s="15" t="s">
        <v>1155</v>
      </c>
      <c r="H1852" s="45" t="s">
        <v>1156</v>
      </c>
      <c r="I1852" s="39">
        <v>31910956.958000001</v>
      </c>
      <c r="J1852" s="39">
        <v>5253502.03</v>
      </c>
      <c r="K1852" s="39">
        <v>4624634.3890000004</v>
      </c>
      <c r="L1852" s="39">
        <v>4122553.9890000001</v>
      </c>
      <c r="M1852" s="39">
        <v>23227571.061999999</v>
      </c>
      <c r="N1852" s="39">
        <v>23227571.061999999</v>
      </c>
      <c r="O1852" s="39">
        <v>7095878.2549999999</v>
      </c>
      <c r="P1852" s="39">
        <v>30400669.701000001</v>
      </c>
      <c r="Q1852" s="39"/>
      <c r="R1852" s="39">
        <v>-1428193.838</v>
      </c>
      <c r="S1852" s="39">
        <v>1866507.591</v>
      </c>
      <c r="T1852" s="39">
        <v>31215331.783</v>
      </c>
      <c r="U1852" s="39">
        <v>0</v>
      </c>
      <c r="V1852" s="39">
        <v>3298907.7689999999</v>
      </c>
      <c r="W1852" s="39">
        <v>156502.329</v>
      </c>
      <c r="X1852" s="39">
        <v>2942099.5359999998</v>
      </c>
      <c r="Y1852" s="39">
        <v>-5235285.1830000002</v>
      </c>
      <c r="Z1852" s="39">
        <v>-1393239.22</v>
      </c>
      <c r="AA1852" s="39">
        <v>-2515128.8530000001</v>
      </c>
      <c r="AB1852" s="39">
        <v>-5448934.977</v>
      </c>
      <c r="AC1852" s="39">
        <v>207317.878</v>
      </c>
      <c r="AD1852" s="39"/>
      <c r="AE1852" s="39"/>
      <c r="AF1852" s="39"/>
      <c r="AG1852" s="39">
        <v>31215331.783</v>
      </c>
      <c r="AH1852" s="39">
        <v>31215331.783</v>
      </c>
      <c r="AI1852" s="39">
        <v>34514239.552000001</v>
      </c>
      <c r="AJ1852" s="39">
        <v>34670741.880999997</v>
      </c>
      <c r="AK1852" s="39">
        <v>37612841.417000003</v>
      </c>
      <c r="AL1852" s="39">
        <v>32377556.234000001</v>
      </c>
      <c r="AM1852" s="39">
        <v>30984317.013999999</v>
      </c>
      <c r="AN1852" s="39">
        <v>28469188.160999998</v>
      </c>
      <c r="AO1852" s="39">
        <v>23020253.184</v>
      </c>
      <c r="AP1852" s="39">
        <v>23227571.061999999</v>
      </c>
      <c r="AQ1852" s="39">
        <v>23227571.061999999</v>
      </c>
      <c r="AR1852" s="39">
        <v>23227571.061999999</v>
      </c>
      <c r="AS1852" s="41">
        <v>23227571.061999999</v>
      </c>
    </row>
    <row r="1853" spans="1:45">
      <c r="A1853" s="50" t="s">
        <v>258</v>
      </c>
      <c r="B1853" s="19" t="s">
        <v>259</v>
      </c>
      <c r="C1853" s="15" t="s">
        <v>57</v>
      </c>
      <c r="D1853" s="15" t="s">
        <v>58</v>
      </c>
      <c r="E1853" s="15" t="s">
        <v>66</v>
      </c>
      <c r="F1853" s="15" t="s">
        <v>67</v>
      </c>
      <c r="G1853" s="15" t="s">
        <v>1159</v>
      </c>
      <c r="H1853" s="45" t="s">
        <v>1160</v>
      </c>
      <c r="I1853" s="39">
        <v>2680028.9780000001</v>
      </c>
      <c r="J1853" s="39">
        <v>1797179.662</v>
      </c>
      <c r="K1853" s="39">
        <v>2048464.4180000001</v>
      </c>
      <c r="L1853" s="39">
        <v>1638242.443</v>
      </c>
      <c r="M1853" s="39">
        <v>4107476.66</v>
      </c>
      <c r="N1853" s="39">
        <v>4107476.66</v>
      </c>
      <c r="O1853" s="39">
        <v>1919765.6229999999</v>
      </c>
      <c r="P1853" s="39">
        <v>2027209.2139999999</v>
      </c>
      <c r="Q1853" s="39"/>
      <c r="R1853" s="39">
        <v>-60585.025999999998</v>
      </c>
      <c r="S1853" s="39">
        <v>114106.76300000001</v>
      </c>
      <c r="T1853" s="39">
        <v>2649357.6740000001</v>
      </c>
      <c r="U1853" s="39">
        <v>0</v>
      </c>
      <c r="V1853" s="39">
        <v>668059.98800000001</v>
      </c>
      <c r="W1853" s="39">
        <v>937.01400000000001</v>
      </c>
      <c r="X1853" s="39">
        <v>268319.65500000003</v>
      </c>
      <c r="Y1853" s="39">
        <v>-733012.20700000005</v>
      </c>
      <c r="Z1853" s="39">
        <v>-16542.826000000001</v>
      </c>
      <c r="AA1853" s="39">
        <v>-135973.86199999999</v>
      </c>
      <c r="AB1853" s="39">
        <v>-105786.85</v>
      </c>
      <c r="AC1853" s="39">
        <v>1512118.074</v>
      </c>
      <c r="AD1853" s="39"/>
      <c r="AE1853" s="39"/>
      <c r="AF1853" s="39"/>
      <c r="AG1853" s="39">
        <v>2649357.6740000001</v>
      </c>
      <c r="AH1853" s="39">
        <v>2649357.6740000001</v>
      </c>
      <c r="AI1853" s="39">
        <v>3317417.662</v>
      </c>
      <c r="AJ1853" s="39">
        <v>3318354.676</v>
      </c>
      <c r="AK1853" s="39">
        <v>3586674.3309999998</v>
      </c>
      <c r="AL1853" s="39">
        <v>2853662.1239999998</v>
      </c>
      <c r="AM1853" s="39">
        <v>2837119.298</v>
      </c>
      <c r="AN1853" s="39">
        <v>2701145.4360000002</v>
      </c>
      <c r="AO1853" s="39">
        <v>2595358.5860000001</v>
      </c>
      <c r="AP1853" s="39">
        <v>4107476.66</v>
      </c>
      <c r="AQ1853" s="39">
        <v>4107476.66</v>
      </c>
      <c r="AR1853" s="39">
        <v>4107476.66</v>
      </c>
      <c r="AS1853" s="41">
        <v>4107476.66</v>
      </c>
    </row>
    <row r="1854" spans="1:45">
      <c r="A1854" s="50" t="s">
        <v>258</v>
      </c>
      <c r="B1854" s="19" t="s">
        <v>259</v>
      </c>
      <c r="C1854" s="15" t="s">
        <v>57</v>
      </c>
      <c r="D1854" s="15" t="s">
        <v>58</v>
      </c>
      <c r="E1854" s="15" t="s">
        <v>66</v>
      </c>
      <c r="F1854" s="15" t="s">
        <v>67</v>
      </c>
      <c r="G1854" s="15" t="s">
        <v>1161</v>
      </c>
      <c r="H1854" s="45" t="s">
        <v>1162</v>
      </c>
      <c r="I1854" s="39">
        <v>0</v>
      </c>
      <c r="J1854" s="39"/>
      <c r="K1854" s="39"/>
      <c r="L1854" s="39"/>
      <c r="M1854" s="39"/>
      <c r="N1854" s="39"/>
      <c r="O1854" s="39"/>
      <c r="P1854" s="39">
        <v>0</v>
      </c>
      <c r="Q1854" s="39"/>
      <c r="R1854" s="39"/>
      <c r="S1854" s="39">
        <v>0</v>
      </c>
      <c r="T1854" s="39"/>
      <c r="U1854" s="39"/>
      <c r="V1854" s="39"/>
      <c r="W1854" s="39"/>
      <c r="X1854" s="39"/>
      <c r="Y1854" s="39"/>
      <c r="Z1854" s="39"/>
      <c r="AA1854" s="39"/>
      <c r="AB1854" s="39"/>
      <c r="AC1854" s="39"/>
      <c r="AD1854" s="39"/>
      <c r="AE1854" s="39"/>
      <c r="AF1854" s="39"/>
      <c r="AG1854" s="39"/>
      <c r="AH1854" s="39"/>
      <c r="AI1854" s="39"/>
      <c r="AJ1854" s="39"/>
      <c r="AK1854" s="39"/>
      <c r="AL1854" s="39"/>
      <c r="AM1854" s="39"/>
      <c r="AN1854" s="39"/>
      <c r="AO1854" s="39"/>
      <c r="AP1854" s="39"/>
      <c r="AQ1854" s="39"/>
      <c r="AR1854" s="39"/>
      <c r="AS1854" s="41"/>
    </row>
    <row r="1855" spans="1:45">
      <c r="A1855" s="50" t="s">
        <v>258</v>
      </c>
      <c r="B1855" s="19" t="s">
        <v>259</v>
      </c>
      <c r="C1855" s="15" t="s">
        <v>57</v>
      </c>
      <c r="D1855" s="15" t="s">
        <v>58</v>
      </c>
      <c r="E1855" s="15" t="s">
        <v>66</v>
      </c>
      <c r="F1855" s="15" t="s">
        <v>67</v>
      </c>
      <c r="G1855" s="15" t="s">
        <v>1163</v>
      </c>
      <c r="H1855" s="45" t="s">
        <v>1164</v>
      </c>
      <c r="I1855" s="39">
        <v>0</v>
      </c>
      <c r="J1855" s="39">
        <v>26538579.699999999</v>
      </c>
      <c r="K1855" s="39">
        <v>20954465.767999999</v>
      </c>
      <c r="L1855" s="39">
        <v>1332062.7</v>
      </c>
      <c r="M1855" s="39">
        <v>864990.23499999999</v>
      </c>
      <c r="N1855" s="39">
        <v>864990.23499999999</v>
      </c>
      <c r="O1855" s="39">
        <v>27245228.805</v>
      </c>
      <c r="P1855" s="39">
        <v>11591364.026000001</v>
      </c>
      <c r="Q1855" s="39"/>
      <c r="R1855" s="39">
        <v>-32780.019999999997</v>
      </c>
      <c r="S1855" s="39">
        <v>11591364.026000001</v>
      </c>
      <c r="T1855" s="39">
        <v>305486.18099999998</v>
      </c>
      <c r="U1855" s="39">
        <v>0</v>
      </c>
      <c r="V1855" s="39">
        <v>-228600.677</v>
      </c>
      <c r="W1855" s="39">
        <v>-25279.743999999999</v>
      </c>
      <c r="X1855" s="39">
        <v>185672.166</v>
      </c>
      <c r="Y1855" s="39">
        <v>486952.33799999999</v>
      </c>
      <c r="Z1855" s="39">
        <v>-41012.097999999998</v>
      </c>
      <c r="AA1855" s="39">
        <v>151598.467</v>
      </c>
      <c r="AB1855" s="39">
        <v>2748.9560000000001</v>
      </c>
      <c r="AC1855" s="39">
        <v>27424.646000000001</v>
      </c>
      <c r="AD1855" s="39"/>
      <c r="AE1855" s="39"/>
      <c r="AF1855" s="39"/>
      <c r="AG1855" s="39">
        <v>305486.18099999998</v>
      </c>
      <c r="AH1855" s="39">
        <v>305486.18099999998</v>
      </c>
      <c r="AI1855" s="39">
        <v>76885.504000000001</v>
      </c>
      <c r="AJ1855" s="39">
        <v>51605.760000000002</v>
      </c>
      <c r="AK1855" s="39">
        <v>237277.92600000001</v>
      </c>
      <c r="AL1855" s="39">
        <v>724230.26399999997</v>
      </c>
      <c r="AM1855" s="39">
        <v>683218.16599999997</v>
      </c>
      <c r="AN1855" s="39">
        <v>834816.63300000003</v>
      </c>
      <c r="AO1855" s="39">
        <v>837565.58900000004</v>
      </c>
      <c r="AP1855" s="39">
        <v>864990.23499999999</v>
      </c>
      <c r="AQ1855" s="39">
        <v>864990.23499999999</v>
      </c>
      <c r="AR1855" s="39">
        <v>864990.23499999999</v>
      </c>
      <c r="AS1855" s="41">
        <v>864990.23499999999</v>
      </c>
    </row>
    <row r="1856" spans="1:45">
      <c r="A1856" s="50" t="s">
        <v>258</v>
      </c>
      <c r="B1856" s="19" t="s">
        <v>259</v>
      </c>
      <c r="C1856" s="15" t="s">
        <v>57</v>
      </c>
      <c r="D1856" s="15" t="s">
        <v>58</v>
      </c>
      <c r="E1856" s="15" t="s">
        <v>66</v>
      </c>
      <c r="F1856" s="15" t="s">
        <v>67</v>
      </c>
      <c r="G1856" s="15" t="s">
        <v>1165</v>
      </c>
      <c r="H1856" s="45" t="s">
        <v>1134</v>
      </c>
      <c r="I1856" s="39">
        <v>36310090.546999998</v>
      </c>
      <c r="J1856" s="39">
        <v>39040841.766000003</v>
      </c>
      <c r="K1856" s="39">
        <v>42030672.060000002</v>
      </c>
      <c r="L1856" s="39">
        <v>28943422.136</v>
      </c>
      <c r="M1856" s="39">
        <v>44108292.43</v>
      </c>
      <c r="N1856" s="39">
        <v>44108292.43</v>
      </c>
      <c r="O1856" s="39">
        <v>27427392.219000001</v>
      </c>
      <c r="P1856" s="39">
        <v>35342557.545000002</v>
      </c>
      <c r="Q1856" s="39"/>
      <c r="R1856" s="39">
        <v>1090102.602</v>
      </c>
      <c r="S1856" s="39">
        <v>6439698.9610000001</v>
      </c>
      <c r="T1856" s="39">
        <v>48307066.946000002</v>
      </c>
      <c r="U1856" s="39">
        <v>0</v>
      </c>
      <c r="V1856" s="39">
        <v>-6384054.1339999996</v>
      </c>
      <c r="W1856" s="39">
        <v>-1762654.0819999999</v>
      </c>
      <c r="X1856" s="39">
        <v>3720323.8459999999</v>
      </c>
      <c r="Y1856" s="39">
        <v>-1901359.7919999999</v>
      </c>
      <c r="Z1856" s="39">
        <v>125613.977</v>
      </c>
      <c r="AA1856" s="39">
        <v>-4144594.1090000002</v>
      </c>
      <c r="AB1856" s="39">
        <v>-4160510.7609999999</v>
      </c>
      <c r="AC1856" s="39">
        <v>10308460.539000001</v>
      </c>
      <c r="AD1856" s="39"/>
      <c r="AE1856" s="39"/>
      <c r="AF1856" s="39"/>
      <c r="AG1856" s="39">
        <v>48307066.946000002</v>
      </c>
      <c r="AH1856" s="39">
        <v>48307066.946000002</v>
      </c>
      <c r="AI1856" s="39">
        <v>41923012.811999999</v>
      </c>
      <c r="AJ1856" s="39">
        <v>40160358.729999997</v>
      </c>
      <c r="AK1856" s="39">
        <v>43880682.575999998</v>
      </c>
      <c r="AL1856" s="39">
        <v>41979322.784000002</v>
      </c>
      <c r="AM1856" s="39">
        <v>42104936.761</v>
      </c>
      <c r="AN1856" s="39">
        <v>37960342.652000003</v>
      </c>
      <c r="AO1856" s="39">
        <v>33799831.891000003</v>
      </c>
      <c r="AP1856" s="39">
        <v>44108292.43</v>
      </c>
      <c r="AQ1856" s="39">
        <v>44108292.43</v>
      </c>
      <c r="AR1856" s="39">
        <v>44108292.43</v>
      </c>
      <c r="AS1856" s="41">
        <v>44108292.43</v>
      </c>
    </row>
    <row r="1857" spans="1:45">
      <c r="A1857" s="50" t="s">
        <v>258</v>
      </c>
      <c r="B1857" s="19" t="s">
        <v>259</v>
      </c>
      <c r="C1857" s="15" t="s">
        <v>57</v>
      </c>
      <c r="D1857" s="15" t="s">
        <v>58</v>
      </c>
      <c r="E1857" s="15" t="s">
        <v>66</v>
      </c>
      <c r="F1857" s="15" t="s">
        <v>67</v>
      </c>
      <c r="G1857" s="15" t="s">
        <v>1166</v>
      </c>
      <c r="H1857" s="45" t="s">
        <v>1167</v>
      </c>
      <c r="I1857" s="39">
        <v>14886788.136</v>
      </c>
      <c r="J1857" s="39">
        <v>15663757.57</v>
      </c>
      <c r="K1857" s="39">
        <v>15249450.225</v>
      </c>
      <c r="L1857" s="39">
        <v>11093338.879000001</v>
      </c>
      <c r="M1857" s="39">
        <v>19201529.989999998</v>
      </c>
      <c r="N1857" s="39">
        <v>19201529.989999998</v>
      </c>
      <c r="O1857" s="39">
        <v>15177083.149</v>
      </c>
      <c r="P1857" s="39">
        <v>12716046.897</v>
      </c>
      <c r="Q1857" s="39"/>
      <c r="R1857" s="39">
        <v>105106.891</v>
      </c>
      <c r="S1857" s="39">
        <v>2073620.672</v>
      </c>
      <c r="T1857" s="39">
        <v>14701533.469000001</v>
      </c>
      <c r="U1857" s="39">
        <v>0</v>
      </c>
      <c r="V1857" s="39">
        <v>588934.27</v>
      </c>
      <c r="W1857" s="39">
        <v>1427750.4539999999</v>
      </c>
      <c r="X1857" s="39">
        <v>801018.25699999998</v>
      </c>
      <c r="Y1857" s="39">
        <v>-3143738.469</v>
      </c>
      <c r="Z1857" s="39">
        <v>552009.19900000002</v>
      </c>
      <c r="AA1857" s="39">
        <v>-551800.95799999998</v>
      </c>
      <c r="AB1857" s="39">
        <v>-342094.62</v>
      </c>
      <c r="AC1857" s="39">
        <v>5167918.3880000003</v>
      </c>
      <c r="AD1857" s="39"/>
      <c r="AE1857" s="39"/>
      <c r="AF1857" s="39"/>
      <c r="AG1857" s="39">
        <v>14701533.469000001</v>
      </c>
      <c r="AH1857" s="39">
        <v>14701533.469000001</v>
      </c>
      <c r="AI1857" s="39">
        <v>15290467.739</v>
      </c>
      <c r="AJ1857" s="39">
        <v>16718218.193</v>
      </c>
      <c r="AK1857" s="39">
        <v>17519236.449999999</v>
      </c>
      <c r="AL1857" s="39">
        <v>14375497.981000001</v>
      </c>
      <c r="AM1857" s="39">
        <v>14927507.18</v>
      </c>
      <c r="AN1857" s="39">
        <v>14375706.221999999</v>
      </c>
      <c r="AO1857" s="39">
        <v>14033611.602</v>
      </c>
      <c r="AP1857" s="39">
        <v>19201529.989999998</v>
      </c>
      <c r="AQ1857" s="39">
        <v>19201529.989999998</v>
      </c>
      <c r="AR1857" s="39">
        <v>19201529.989999998</v>
      </c>
      <c r="AS1857" s="41">
        <v>19201529.989999998</v>
      </c>
    </row>
    <row r="1858" spans="1:45">
      <c r="A1858" s="50" t="s">
        <v>258</v>
      </c>
      <c r="B1858" s="19" t="s">
        <v>259</v>
      </c>
      <c r="C1858" s="15" t="s">
        <v>57</v>
      </c>
      <c r="D1858" s="15" t="s">
        <v>58</v>
      </c>
      <c r="E1858" s="15" t="s">
        <v>66</v>
      </c>
      <c r="F1858" s="15" t="s">
        <v>67</v>
      </c>
      <c r="G1858" s="15" t="s">
        <v>1168</v>
      </c>
      <c r="H1858" s="45" t="s">
        <v>1169</v>
      </c>
      <c r="I1858" s="39"/>
      <c r="J1858" s="39">
        <v>11026.1</v>
      </c>
      <c r="K1858" s="39">
        <v>1006602.268</v>
      </c>
      <c r="L1858" s="39">
        <v>455.1</v>
      </c>
      <c r="M1858" s="39">
        <v>108548.349</v>
      </c>
      <c r="N1858" s="39">
        <v>108548.349</v>
      </c>
      <c r="O1858" s="39">
        <v>35418.065000000002</v>
      </c>
      <c r="P1858" s="39"/>
      <c r="Q1858" s="39"/>
      <c r="R1858" s="39">
        <v>-4870.9269999999997</v>
      </c>
      <c r="S1858" s="39"/>
      <c r="T1858" s="39">
        <v>45393.521999999997</v>
      </c>
      <c r="U1858" s="39">
        <v>0</v>
      </c>
      <c r="V1858" s="39">
        <v>-34050.5</v>
      </c>
      <c r="W1858" s="39">
        <v>-4228.7749999999996</v>
      </c>
      <c r="X1858" s="39">
        <v>3229.3270000000002</v>
      </c>
      <c r="Y1858" s="39">
        <v>-2101.3000000000002</v>
      </c>
      <c r="Z1858" s="39">
        <v>342.53</v>
      </c>
      <c r="AA1858" s="39">
        <v>96016.298999999999</v>
      </c>
      <c r="AB1858" s="39">
        <v>30153.338</v>
      </c>
      <c r="AC1858" s="39">
        <v>-26206.092000000001</v>
      </c>
      <c r="AD1858" s="39"/>
      <c r="AE1858" s="39"/>
      <c r="AF1858" s="39"/>
      <c r="AG1858" s="39">
        <v>45393.521999999997</v>
      </c>
      <c r="AH1858" s="39">
        <v>45393.521999999997</v>
      </c>
      <c r="AI1858" s="39">
        <v>11343.022000000001</v>
      </c>
      <c r="AJ1858" s="39">
        <v>7114.2470000000003</v>
      </c>
      <c r="AK1858" s="39">
        <v>10343.574000000001</v>
      </c>
      <c r="AL1858" s="39">
        <v>8242.2739999999994</v>
      </c>
      <c r="AM1858" s="39">
        <v>8584.8040000000001</v>
      </c>
      <c r="AN1858" s="39">
        <v>104601.103</v>
      </c>
      <c r="AO1858" s="39">
        <v>134754.44099999999</v>
      </c>
      <c r="AP1858" s="39">
        <v>108548.349</v>
      </c>
      <c r="AQ1858" s="39">
        <v>108548.349</v>
      </c>
      <c r="AR1858" s="39">
        <v>108548.349</v>
      </c>
      <c r="AS1858" s="41">
        <v>108548.349</v>
      </c>
    </row>
    <row r="1859" spans="1:45">
      <c r="A1859" s="50" t="s">
        <v>258</v>
      </c>
      <c r="B1859" s="19" t="s">
        <v>259</v>
      </c>
      <c r="C1859" s="15" t="s">
        <v>57</v>
      </c>
      <c r="D1859" s="15" t="s">
        <v>58</v>
      </c>
      <c r="E1859" s="15" t="s">
        <v>66</v>
      </c>
      <c r="F1859" s="15" t="s">
        <v>67</v>
      </c>
      <c r="G1859" s="15" t="s">
        <v>1172</v>
      </c>
      <c r="H1859" s="45" t="s">
        <v>1173</v>
      </c>
      <c r="I1859" s="39">
        <v>18418282.191</v>
      </c>
      <c r="J1859" s="39">
        <v>26697199.857999999</v>
      </c>
      <c r="K1859" s="39">
        <v>21825603.035999998</v>
      </c>
      <c r="L1859" s="39">
        <v>27691680.829999998</v>
      </c>
      <c r="M1859" s="39">
        <v>31476733.601</v>
      </c>
      <c r="N1859" s="39">
        <v>31476733.601</v>
      </c>
      <c r="O1859" s="39">
        <v>27727845.221000001</v>
      </c>
      <c r="P1859" s="39">
        <v>18113951.101</v>
      </c>
      <c r="Q1859" s="39"/>
      <c r="R1859" s="39">
        <v>66921.900999999998</v>
      </c>
      <c r="S1859" s="39">
        <v>3127042.145</v>
      </c>
      <c r="T1859" s="39">
        <v>7271514.335</v>
      </c>
      <c r="U1859" s="39">
        <v>0</v>
      </c>
      <c r="V1859" s="39">
        <v>7223865.4069999997</v>
      </c>
      <c r="W1859" s="39">
        <v>5763319.2189999996</v>
      </c>
      <c r="X1859" s="39">
        <v>6664376.4110000003</v>
      </c>
      <c r="Y1859" s="39">
        <v>-453639.21799999999</v>
      </c>
      <c r="Z1859" s="39">
        <v>-2802614.497</v>
      </c>
      <c r="AA1859" s="39">
        <v>3409043.6970000002</v>
      </c>
      <c r="AB1859" s="39">
        <v>-387646.62300000002</v>
      </c>
      <c r="AC1859" s="39">
        <v>4788514.87</v>
      </c>
      <c r="AD1859" s="39"/>
      <c r="AE1859" s="39"/>
      <c r="AF1859" s="39"/>
      <c r="AG1859" s="39">
        <v>7271514.335</v>
      </c>
      <c r="AH1859" s="39">
        <v>7271514.335</v>
      </c>
      <c r="AI1859" s="39">
        <v>14495379.742000001</v>
      </c>
      <c r="AJ1859" s="39">
        <v>20258698.960999999</v>
      </c>
      <c r="AK1859" s="39">
        <v>26923075.372000001</v>
      </c>
      <c r="AL1859" s="39">
        <v>26469436.153999999</v>
      </c>
      <c r="AM1859" s="39">
        <v>23666821.657000002</v>
      </c>
      <c r="AN1859" s="39">
        <v>27075865.353999998</v>
      </c>
      <c r="AO1859" s="39">
        <v>26688218.730999999</v>
      </c>
      <c r="AP1859" s="39">
        <v>31476733.601</v>
      </c>
      <c r="AQ1859" s="39">
        <v>31476733.601</v>
      </c>
      <c r="AR1859" s="39">
        <v>31476733.601</v>
      </c>
      <c r="AS1859" s="41">
        <v>31476733.601</v>
      </c>
    </row>
    <row r="1860" spans="1:45">
      <c r="A1860" s="50" t="s">
        <v>258</v>
      </c>
      <c r="B1860" s="19" t="s">
        <v>259</v>
      </c>
      <c r="C1860" s="15" t="s">
        <v>57</v>
      </c>
      <c r="D1860" s="15" t="s">
        <v>58</v>
      </c>
      <c r="E1860" s="15" t="s">
        <v>68</v>
      </c>
      <c r="F1860" s="15" t="s">
        <v>69</v>
      </c>
      <c r="G1860" s="15" t="s">
        <v>1131</v>
      </c>
      <c r="H1860" s="45" t="s">
        <v>1132</v>
      </c>
      <c r="I1860" s="39">
        <v>0</v>
      </c>
      <c r="J1860" s="39"/>
      <c r="K1860" s="39"/>
      <c r="L1860" s="39"/>
      <c r="M1860" s="39"/>
      <c r="N1860" s="39"/>
      <c r="O1860" s="39"/>
      <c r="P1860" s="39">
        <v>0</v>
      </c>
      <c r="Q1860" s="39"/>
      <c r="R1860" s="39"/>
      <c r="S1860" s="39">
        <v>0</v>
      </c>
      <c r="T1860" s="39"/>
      <c r="U1860" s="39"/>
      <c r="V1860" s="39"/>
      <c r="W1860" s="39"/>
      <c r="X1860" s="39"/>
      <c r="Y1860" s="39"/>
      <c r="Z1860" s="39"/>
      <c r="AA1860" s="39"/>
      <c r="AB1860" s="39"/>
      <c r="AC1860" s="39"/>
      <c r="AD1860" s="39"/>
      <c r="AE1860" s="39"/>
      <c r="AF1860" s="39"/>
      <c r="AG1860" s="39"/>
      <c r="AH1860" s="39"/>
      <c r="AI1860" s="39"/>
      <c r="AJ1860" s="39"/>
      <c r="AK1860" s="39"/>
      <c r="AL1860" s="39"/>
      <c r="AM1860" s="39"/>
      <c r="AN1860" s="39"/>
      <c r="AO1860" s="39"/>
      <c r="AP1860" s="39"/>
      <c r="AQ1860" s="39"/>
      <c r="AR1860" s="39"/>
      <c r="AS1860" s="41"/>
    </row>
    <row r="1861" spans="1:45">
      <c r="A1861" s="50" t="s">
        <v>258</v>
      </c>
      <c r="B1861" s="19" t="s">
        <v>259</v>
      </c>
      <c r="C1861" s="15" t="s">
        <v>57</v>
      </c>
      <c r="D1861" s="15" t="s">
        <v>58</v>
      </c>
      <c r="E1861" s="15" t="s">
        <v>68</v>
      </c>
      <c r="F1861" s="15" t="s">
        <v>69</v>
      </c>
      <c r="G1861" s="15" t="s">
        <v>1133</v>
      </c>
      <c r="H1861" s="45" t="s">
        <v>1134</v>
      </c>
      <c r="I1861" s="39">
        <v>0</v>
      </c>
      <c r="J1861" s="39"/>
      <c r="K1861" s="39"/>
      <c r="L1861" s="39"/>
      <c r="M1861" s="39"/>
      <c r="N1861" s="39"/>
      <c r="O1861" s="39"/>
      <c r="P1861" s="39">
        <v>0</v>
      </c>
      <c r="Q1861" s="39"/>
      <c r="R1861" s="39"/>
      <c r="S1861" s="39">
        <v>0</v>
      </c>
      <c r="T1861" s="39"/>
      <c r="U1861" s="39"/>
      <c r="V1861" s="39"/>
      <c r="W1861" s="39"/>
      <c r="X1861" s="39"/>
      <c r="Y1861" s="39"/>
      <c r="Z1861" s="39"/>
      <c r="AA1861" s="39"/>
      <c r="AB1861" s="39"/>
      <c r="AC1861" s="39"/>
      <c r="AD1861" s="39"/>
      <c r="AE1861" s="39"/>
      <c r="AF1861" s="39"/>
      <c r="AG1861" s="39"/>
      <c r="AH1861" s="39"/>
      <c r="AI1861" s="39"/>
      <c r="AJ1861" s="39"/>
      <c r="AK1861" s="39"/>
      <c r="AL1861" s="39"/>
      <c r="AM1861" s="39"/>
      <c r="AN1861" s="39"/>
      <c r="AO1861" s="39"/>
      <c r="AP1861" s="39"/>
      <c r="AQ1861" s="39"/>
      <c r="AR1861" s="39"/>
      <c r="AS1861" s="41"/>
    </row>
    <row r="1862" spans="1:45">
      <c r="A1862" s="50" t="s">
        <v>258</v>
      </c>
      <c r="B1862" s="19" t="s">
        <v>259</v>
      </c>
      <c r="C1862" s="15" t="s">
        <v>57</v>
      </c>
      <c r="D1862" s="15" t="s">
        <v>58</v>
      </c>
      <c r="E1862" s="15" t="s">
        <v>68</v>
      </c>
      <c r="F1862" s="15" t="s">
        <v>69</v>
      </c>
      <c r="G1862" s="15" t="s">
        <v>1136</v>
      </c>
      <c r="H1862" s="45" t="s">
        <v>1137</v>
      </c>
      <c r="I1862" s="39">
        <v>297307.33299999998</v>
      </c>
      <c r="J1862" s="39">
        <v>0</v>
      </c>
      <c r="K1862" s="39">
        <v>0</v>
      </c>
      <c r="L1862" s="39">
        <v>302632.2</v>
      </c>
      <c r="M1862" s="39">
        <v>589150.1</v>
      </c>
      <c r="N1862" s="39">
        <v>589150.1</v>
      </c>
      <c r="O1862" s="39">
        <v>360850.43</v>
      </c>
      <c r="P1862" s="39">
        <v>346299.06800000003</v>
      </c>
      <c r="Q1862" s="39"/>
      <c r="R1862" s="39">
        <v>-28172.386999999999</v>
      </c>
      <c r="S1862" s="39">
        <v>-2248.3719999999998</v>
      </c>
      <c r="T1862" s="39">
        <v>262955.50400000002</v>
      </c>
      <c r="U1862" s="39">
        <v>0</v>
      </c>
      <c r="V1862" s="39">
        <v>-72534.656000000003</v>
      </c>
      <c r="W1862" s="39">
        <v>529.89499999999998</v>
      </c>
      <c r="X1862" s="39">
        <v>19376.483</v>
      </c>
      <c r="Y1862" s="39">
        <v>-11440.012000000001</v>
      </c>
      <c r="Z1862" s="39">
        <v>44154.286999999997</v>
      </c>
      <c r="AA1862" s="39">
        <v>23716.210999999999</v>
      </c>
      <c r="AB1862" s="39">
        <v>224588.723</v>
      </c>
      <c r="AC1862" s="39">
        <v>97803.664999999994</v>
      </c>
      <c r="AD1862" s="39"/>
      <c r="AE1862" s="39"/>
      <c r="AF1862" s="39"/>
      <c r="AG1862" s="39">
        <v>262955.50400000002</v>
      </c>
      <c r="AH1862" s="39">
        <v>262955.50400000002</v>
      </c>
      <c r="AI1862" s="39">
        <v>190420.848</v>
      </c>
      <c r="AJ1862" s="39">
        <v>190950.74299999999</v>
      </c>
      <c r="AK1862" s="39">
        <v>210327.226</v>
      </c>
      <c r="AL1862" s="39">
        <v>198887.21400000001</v>
      </c>
      <c r="AM1862" s="39">
        <v>243041.50099999999</v>
      </c>
      <c r="AN1862" s="39">
        <v>266757.712</v>
      </c>
      <c r="AO1862" s="39">
        <v>491346.435</v>
      </c>
      <c r="AP1862" s="39">
        <v>589150.1</v>
      </c>
      <c r="AQ1862" s="39">
        <v>589150.1</v>
      </c>
      <c r="AR1862" s="39">
        <v>589150.1</v>
      </c>
      <c r="AS1862" s="41">
        <v>589150.1</v>
      </c>
    </row>
    <row r="1863" spans="1:45">
      <c r="A1863" s="50" t="s">
        <v>258</v>
      </c>
      <c r="B1863" s="19" t="s">
        <v>259</v>
      </c>
      <c r="C1863" s="15" t="s">
        <v>57</v>
      </c>
      <c r="D1863" s="15" t="s">
        <v>58</v>
      </c>
      <c r="E1863" s="15" t="s">
        <v>68</v>
      </c>
      <c r="F1863" s="15" t="s">
        <v>69</v>
      </c>
      <c r="G1863" s="15" t="s">
        <v>1140</v>
      </c>
      <c r="H1863" s="45" t="s">
        <v>1141</v>
      </c>
      <c r="I1863" s="39"/>
      <c r="J1863" s="39">
        <v>26224.3</v>
      </c>
      <c r="K1863" s="39">
        <v>22841.633999999998</v>
      </c>
      <c r="L1863" s="39">
        <v>1082.4000000000001</v>
      </c>
      <c r="M1863" s="39">
        <v>106344.81600000001</v>
      </c>
      <c r="N1863" s="39">
        <v>106344.81600000001</v>
      </c>
      <c r="O1863" s="39">
        <v>84237.56</v>
      </c>
      <c r="P1863" s="39"/>
      <c r="Q1863" s="39"/>
      <c r="R1863" s="39">
        <v>-11584.906999999999</v>
      </c>
      <c r="S1863" s="39"/>
      <c r="T1863" s="39">
        <v>107962.996</v>
      </c>
      <c r="U1863" s="39">
        <v>0</v>
      </c>
      <c r="V1863" s="39">
        <v>-69339.183000000005</v>
      </c>
      <c r="W1863" s="39">
        <v>-15019.01</v>
      </c>
      <c r="X1863" s="39">
        <v>11515.678</v>
      </c>
      <c r="Y1863" s="39">
        <v>-1579.5150000000001</v>
      </c>
      <c r="Z1863" s="39">
        <v>33789.358</v>
      </c>
      <c r="AA1863" s="39">
        <v>45652.764000000003</v>
      </c>
      <c r="AB1863" s="39">
        <v>-30176.615000000002</v>
      </c>
      <c r="AC1863" s="39">
        <v>23538.343000000001</v>
      </c>
      <c r="AD1863" s="39"/>
      <c r="AE1863" s="39"/>
      <c r="AF1863" s="39"/>
      <c r="AG1863" s="39">
        <v>107962.996</v>
      </c>
      <c r="AH1863" s="39">
        <v>107962.996</v>
      </c>
      <c r="AI1863" s="39">
        <v>38623.813000000002</v>
      </c>
      <c r="AJ1863" s="39">
        <v>23604.803</v>
      </c>
      <c r="AK1863" s="39">
        <v>35120.481</v>
      </c>
      <c r="AL1863" s="39">
        <v>33540.966</v>
      </c>
      <c r="AM1863" s="39">
        <v>67330.323999999993</v>
      </c>
      <c r="AN1863" s="39">
        <v>112983.088</v>
      </c>
      <c r="AO1863" s="39">
        <v>82806.472999999998</v>
      </c>
      <c r="AP1863" s="39">
        <v>106344.81600000001</v>
      </c>
      <c r="AQ1863" s="39">
        <v>106344.81600000001</v>
      </c>
      <c r="AR1863" s="39">
        <v>106344.81600000001</v>
      </c>
      <c r="AS1863" s="41">
        <v>106344.81600000001</v>
      </c>
    </row>
    <row r="1864" spans="1:45">
      <c r="A1864" s="50" t="s">
        <v>258</v>
      </c>
      <c r="B1864" s="19" t="s">
        <v>259</v>
      </c>
      <c r="C1864" s="15" t="s">
        <v>57</v>
      </c>
      <c r="D1864" s="15" t="s">
        <v>58</v>
      </c>
      <c r="E1864" s="15" t="s">
        <v>68</v>
      </c>
      <c r="F1864" s="15" t="s">
        <v>69</v>
      </c>
      <c r="G1864" s="15" t="s">
        <v>1142</v>
      </c>
      <c r="H1864" s="45" t="s">
        <v>1143</v>
      </c>
      <c r="I1864" s="39">
        <v>359347.973</v>
      </c>
      <c r="J1864" s="39">
        <v>63772.6</v>
      </c>
      <c r="K1864" s="39">
        <v>55546.703999999998</v>
      </c>
      <c r="L1864" s="39">
        <v>2632.2</v>
      </c>
      <c r="M1864" s="39">
        <v>143327.00399999999</v>
      </c>
      <c r="N1864" s="39">
        <v>143327.00399999999</v>
      </c>
      <c r="O1864" s="39">
        <v>204850.43</v>
      </c>
      <c r="P1864" s="39">
        <v>215012.408</v>
      </c>
      <c r="Q1864" s="39"/>
      <c r="R1864" s="39">
        <v>-28172.386999999999</v>
      </c>
      <c r="S1864" s="39">
        <v>-634.66800000000001</v>
      </c>
      <c r="T1864" s="39">
        <v>338491.49900000001</v>
      </c>
      <c r="U1864" s="39">
        <v>0</v>
      </c>
      <c r="V1864" s="39">
        <v>-77736.778999999995</v>
      </c>
      <c r="W1864" s="39">
        <v>-207106.65299999999</v>
      </c>
      <c r="X1864" s="39">
        <v>30825.513999999999</v>
      </c>
      <c r="Y1864" s="39">
        <v>61270.254999999997</v>
      </c>
      <c r="Z1864" s="39">
        <v>-80283.191999999995</v>
      </c>
      <c r="AA1864" s="39">
        <v>7057.6480000000001</v>
      </c>
      <c r="AB1864" s="39">
        <v>6506.5519999999997</v>
      </c>
      <c r="AC1864" s="39">
        <v>64302.16</v>
      </c>
      <c r="AD1864" s="39"/>
      <c r="AE1864" s="39"/>
      <c r="AF1864" s="39"/>
      <c r="AG1864" s="39">
        <v>338491.49900000001</v>
      </c>
      <c r="AH1864" s="39">
        <v>338491.49900000001</v>
      </c>
      <c r="AI1864" s="39">
        <v>260754.72</v>
      </c>
      <c r="AJ1864" s="39">
        <v>53648.067000000003</v>
      </c>
      <c r="AK1864" s="39">
        <v>84473.581000000006</v>
      </c>
      <c r="AL1864" s="39">
        <v>145743.83600000001</v>
      </c>
      <c r="AM1864" s="39">
        <v>65460.644</v>
      </c>
      <c r="AN1864" s="39">
        <v>72518.292000000001</v>
      </c>
      <c r="AO1864" s="39">
        <v>79024.843999999997</v>
      </c>
      <c r="AP1864" s="39">
        <v>143327.00399999999</v>
      </c>
      <c r="AQ1864" s="39">
        <v>143327.00399999999</v>
      </c>
      <c r="AR1864" s="39">
        <v>143327.00399999999</v>
      </c>
      <c r="AS1864" s="41">
        <v>143327.00399999999</v>
      </c>
    </row>
    <row r="1865" spans="1:45">
      <c r="A1865" s="50" t="s">
        <v>258</v>
      </c>
      <c r="B1865" s="19" t="s">
        <v>259</v>
      </c>
      <c r="C1865" s="15" t="s">
        <v>57</v>
      </c>
      <c r="D1865" s="15" t="s">
        <v>58</v>
      </c>
      <c r="E1865" s="15" t="s">
        <v>68</v>
      </c>
      <c r="F1865" s="15" t="s">
        <v>69</v>
      </c>
      <c r="G1865" s="15" t="s">
        <v>1144</v>
      </c>
      <c r="H1865" s="45" t="s">
        <v>1145</v>
      </c>
      <c r="I1865" s="39">
        <v>2523943.8679999998</v>
      </c>
      <c r="J1865" s="39">
        <v>2003229.8</v>
      </c>
      <c r="K1865" s="39">
        <v>1794803.416</v>
      </c>
      <c r="L1865" s="39">
        <v>61536.3</v>
      </c>
      <c r="M1865" s="39">
        <v>656520.89899999998</v>
      </c>
      <c r="N1865" s="39">
        <v>656520.89899999998</v>
      </c>
      <c r="O1865" s="39">
        <v>1123461.845</v>
      </c>
      <c r="P1865" s="39">
        <v>445622.47100000002</v>
      </c>
      <c r="Q1865" s="39"/>
      <c r="R1865" s="39">
        <v>-92309.38</v>
      </c>
      <c r="S1865" s="39">
        <v>94848.587</v>
      </c>
      <c r="T1865" s="39">
        <v>2120201.284</v>
      </c>
      <c r="U1865" s="39">
        <v>0</v>
      </c>
      <c r="V1865" s="39">
        <v>-578132.77300000004</v>
      </c>
      <c r="W1865" s="39">
        <v>-1047136.106</v>
      </c>
      <c r="X1865" s="39">
        <v>209611.44200000001</v>
      </c>
      <c r="Y1865" s="39">
        <v>406478.36700000003</v>
      </c>
      <c r="Z1865" s="39">
        <v>-54563.478999999999</v>
      </c>
      <c r="AA1865" s="39">
        <v>-384980.95199999999</v>
      </c>
      <c r="AB1865" s="39">
        <v>-229204.83199999999</v>
      </c>
      <c r="AC1865" s="39">
        <v>214247.948</v>
      </c>
      <c r="AD1865" s="39"/>
      <c r="AE1865" s="39"/>
      <c r="AF1865" s="39"/>
      <c r="AG1865" s="39">
        <v>2120201.284</v>
      </c>
      <c r="AH1865" s="39">
        <v>2120201.284</v>
      </c>
      <c r="AI1865" s="39">
        <v>1542068.5109999999</v>
      </c>
      <c r="AJ1865" s="39">
        <v>494932.40500000003</v>
      </c>
      <c r="AK1865" s="39">
        <v>704543.84699999995</v>
      </c>
      <c r="AL1865" s="39">
        <v>1111022.2139999999</v>
      </c>
      <c r="AM1865" s="39">
        <v>1056458.7350000001</v>
      </c>
      <c r="AN1865" s="39">
        <v>671477.78300000005</v>
      </c>
      <c r="AO1865" s="39">
        <v>442272.951</v>
      </c>
      <c r="AP1865" s="39">
        <v>656520.89899999998</v>
      </c>
      <c r="AQ1865" s="39">
        <v>656520.89899999998</v>
      </c>
      <c r="AR1865" s="39">
        <v>656520.89899999998</v>
      </c>
      <c r="AS1865" s="41">
        <v>656520.89899999998</v>
      </c>
    </row>
    <row r="1866" spans="1:45">
      <c r="A1866" s="50" t="s">
        <v>258</v>
      </c>
      <c r="B1866" s="19" t="s">
        <v>259</v>
      </c>
      <c r="C1866" s="15" t="s">
        <v>57</v>
      </c>
      <c r="D1866" s="15" t="s">
        <v>58</v>
      </c>
      <c r="E1866" s="15" t="s">
        <v>68</v>
      </c>
      <c r="F1866" s="15" t="s">
        <v>69</v>
      </c>
      <c r="G1866" s="15" t="s">
        <v>1148</v>
      </c>
      <c r="H1866" s="45" t="s">
        <v>1132</v>
      </c>
      <c r="I1866" s="39">
        <v>28890.59</v>
      </c>
      <c r="J1866" s="39">
        <v>50878.400000000001</v>
      </c>
      <c r="K1866" s="39">
        <v>48322.014000000003</v>
      </c>
      <c r="L1866" s="39">
        <v>1389.9</v>
      </c>
      <c r="M1866" s="39">
        <v>130679.62300000001</v>
      </c>
      <c r="N1866" s="39">
        <v>130679.62300000001</v>
      </c>
      <c r="O1866" s="39">
        <v>108168.685</v>
      </c>
      <c r="P1866" s="39">
        <v>-11972.468999999999</v>
      </c>
      <c r="Q1866" s="39"/>
      <c r="R1866" s="39">
        <v>-14876.073</v>
      </c>
      <c r="S1866" s="39">
        <v>-1768.0119999999999</v>
      </c>
      <c r="T1866" s="39">
        <v>138634.302</v>
      </c>
      <c r="U1866" s="39">
        <v>0</v>
      </c>
      <c r="V1866" s="39">
        <v>-92814.793999999994</v>
      </c>
      <c r="W1866" s="39">
        <v>-17236.133999999998</v>
      </c>
      <c r="X1866" s="39">
        <v>27173.613000000001</v>
      </c>
      <c r="Y1866" s="39">
        <v>-23091.688999999998</v>
      </c>
      <c r="Z1866" s="39">
        <v>21534.357</v>
      </c>
      <c r="AA1866" s="39">
        <v>-19941.807000000001</v>
      </c>
      <c r="AB1866" s="39">
        <v>14496.749</v>
      </c>
      <c r="AC1866" s="39">
        <v>81925.025999999998</v>
      </c>
      <c r="AD1866" s="39"/>
      <c r="AE1866" s="39"/>
      <c r="AF1866" s="39"/>
      <c r="AG1866" s="39">
        <v>138634.302</v>
      </c>
      <c r="AH1866" s="39">
        <v>138634.302</v>
      </c>
      <c r="AI1866" s="39">
        <v>45819.508000000002</v>
      </c>
      <c r="AJ1866" s="39">
        <v>28583.374</v>
      </c>
      <c r="AK1866" s="39">
        <v>55756.987000000001</v>
      </c>
      <c r="AL1866" s="39">
        <v>32665.297999999999</v>
      </c>
      <c r="AM1866" s="39">
        <v>54199.654999999999</v>
      </c>
      <c r="AN1866" s="39">
        <v>34257.847999999998</v>
      </c>
      <c r="AO1866" s="39">
        <v>48754.597000000002</v>
      </c>
      <c r="AP1866" s="39">
        <v>130679.62300000001</v>
      </c>
      <c r="AQ1866" s="39">
        <v>130679.62300000001</v>
      </c>
      <c r="AR1866" s="39">
        <v>130679.62300000001</v>
      </c>
      <c r="AS1866" s="41">
        <v>130679.62300000001</v>
      </c>
    </row>
    <row r="1867" spans="1:45">
      <c r="A1867" s="50" t="s">
        <v>258</v>
      </c>
      <c r="B1867" s="19" t="s">
        <v>259</v>
      </c>
      <c r="C1867" s="15" t="s">
        <v>57</v>
      </c>
      <c r="D1867" s="15" t="s">
        <v>58</v>
      </c>
      <c r="E1867" s="15" t="s">
        <v>68</v>
      </c>
      <c r="F1867" s="15" t="s">
        <v>69</v>
      </c>
      <c r="G1867" s="15" t="s">
        <v>1157</v>
      </c>
      <c r="H1867" s="45" t="s">
        <v>1158</v>
      </c>
      <c r="I1867" s="39"/>
      <c r="J1867" s="39">
        <v>171153.3</v>
      </c>
      <c r="K1867" s="39">
        <v>184769.06299999999</v>
      </c>
      <c r="L1867" s="39">
        <v>738</v>
      </c>
      <c r="M1867" s="39">
        <v>23325.98</v>
      </c>
      <c r="N1867" s="39">
        <v>23325.98</v>
      </c>
      <c r="O1867" s="39">
        <v>57434.7</v>
      </c>
      <c r="P1867" s="39"/>
      <c r="Q1867" s="39"/>
      <c r="R1867" s="39">
        <v>-7898.8</v>
      </c>
      <c r="S1867" s="39"/>
      <c r="T1867" s="39">
        <v>73611.125</v>
      </c>
      <c r="U1867" s="39">
        <v>0</v>
      </c>
      <c r="V1867" s="39">
        <v>-49899.953000000001</v>
      </c>
      <c r="W1867" s="39">
        <v>-11406.664000000001</v>
      </c>
      <c r="X1867" s="39">
        <v>4515.9440000000004</v>
      </c>
      <c r="Y1867" s="39">
        <v>-2943.9830000000002</v>
      </c>
      <c r="Z1867" s="39">
        <v>12660.409</v>
      </c>
      <c r="AA1867" s="39">
        <v>-1313.3610000000001</v>
      </c>
      <c r="AB1867" s="39">
        <v>-12478.848</v>
      </c>
      <c r="AC1867" s="39">
        <v>10581.311</v>
      </c>
      <c r="AD1867" s="39"/>
      <c r="AE1867" s="39"/>
      <c r="AF1867" s="39"/>
      <c r="AG1867" s="39">
        <v>73611.125</v>
      </c>
      <c r="AH1867" s="39">
        <v>73611.125</v>
      </c>
      <c r="AI1867" s="39">
        <v>23711.171999999999</v>
      </c>
      <c r="AJ1867" s="39">
        <v>12304.508</v>
      </c>
      <c r="AK1867" s="39">
        <v>16820.452000000001</v>
      </c>
      <c r="AL1867" s="39">
        <v>13876.468999999999</v>
      </c>
      <c r="AM1867" s="39">
        <v>26536.878000000001</v>
      </c>
      <c r="AN1867" s="39">
        <v>25223.517</v>
      </c>
      <c r="AO1867" s="39">
        <v>12744.669</v>
      </c>
      <c r="AP1867" s="39">
        <v>23325.98</v>
      </c>
      <c r="AQ1867" s="39">
        <v>23325.98</v>
      </c>
      <c r="AR1867" s="39">
        <v>23325.98</v>
      </c>
      <c r="AS1867" s="41">
        <v>23325.98</v>
      </c>
    </row>
    <row r="1868" spans="1:45">
      <c r="A1868" s="50" t="s">
        <v>258</v>
      </c>
      <c r="B1868" s="19" t="s">
        <v>259</v>
      </c>
      <c r="C1868" s="15" t="s">
        <v>57</v>
      </c>
      <c r="D1868" s="15" t="s">
        <v>58</v>
      </c>
      <c r="E1868" s="15" t="s">
        <v>68</v>
      </c>
      <c r="F1868" s="15" t="s">
        <v>69</v>
      </c>
      <c r="G1868" s="15" t="s">
        <v>1159</v>
      </c>
      <c r="H1868" s="45" t="s">
        <v>1160</v>
      </c>
      <c r="I1868" s="39"/>
      <c r="J1868" s="39">
        <v>67928.7</v>
      </c>
      <c r="K1868" s="39">
        <v>70821.212</v>
      </c>
      <c r="L1868" s="39">
        <v>738</v>
      </c>
      <c r="M1868" s="39">
        <v>116707.571</v>
      </c>
      <c r="N1868" s="39">
        <v>116707.571</v>
      </c>
      <c r="O1868" s="39">
        <v>57434.7</v>
      </c>
      <c r="P1868" s="39"/>
      <c r="Q1868" s="39"/>
      <c r="R1868" s="39">
        <v>-7898.8</v>
      </c>
      <c r="S1868" s="39"/>
      <c r="T1868" s="39">
        <v>73611.125</v>
      </c>
      <c r="U1868" s="39">
        <v>0</v>
      </c>
      <c r="V1868" s="39">
        <v>-53431.580999999998</v>
      </c>
      <c r="W1868" s="39">
        <v>-7736.6090000000004</v>
      </c>
      <c r="X1868" s="39">
        <v>12436.491</v>
      </c>
      <c r="Y1868" s="39">
        <v>-5880.6570000000002</v>
      </c>
      <c r="Z1868" s="39">
        <v>-2845.6889999999999</v>
      </c>
      <c r="AA1868" s="39">
        <v>-654.32799999999997</v>
      </c>
      <c r="AB1868" s="39">
        <v>-910.59299999999996</v>
      </c>
      <c r="AC1868" s="39">
        <v>102119.412</v>
      </c>
      <c r="AD1868" s="39"/>
      <c r="AE1868" s="39"/>
      <c r="AF1868" s="39"/>
      <c r="AG1868" s="39">
        <v>73611.125</v>
      </c>
      <c r="AH1868" s="39">
        <v>73611.125</v>
      </c>
      <c r="AI1868" s="39">
        <v>20179.544000000002</v>
      </c>
      <c r="AJ1868" s="39">
        <v>12442.934999999999</v>
      </c>
      <c r="AK1868" s="39">
        <v>24879.425999999999</v>
      </c>
      <c r="AL1868" s="39">
        <v>18998.769</v>
      </c>
      <c r="AM1868" s="39">
        <v>16153.08</v>
      </c>
      <c r="AN1868" s="39">
        <v>15498.752</v>
      </c>
      <c r="AO1868" s="39">
        <v>14588.159</v>
      </c>
      <c r="AP1868" s="39">
        <v>116707.571</v>
      </c>
      <c r="AQ1868" s="39">
        <v>116707.571</v>
      </c>
      <c r="AR1868" s="39">
        <v>116707.571</v>
      </c>
      <c r="AS1868" s="41">
        <v>116707.571</v>
      </c>
    </row>
    <row r="1869" spans="1:45">
      <c r="A1869" s="50" t="s">
        <v>258</v>
      </c>
      <c r="B1869" s="19" t="s">
        <v>259</v>
      </c>
      <c r="C1869" s="15" t="s">
        <v>57</v>
      </c>
      <c r="D1869" s="15" t="s">
        <v>58</v>
      </c>
      <c r="E1869" s="15" t="s">
        <v>68</v>
      </c>
      <c r="F1869" s="15" t="s">
        <v>69</v>
      </c>
      <c r="G1869" s="15" t="s">
        <v>1163</v>
      </c>
      <c r="H1869" s="45" t="s">
        <v>1164</v>
      </c>
      <c r="I1869" s="39"/>
      <c r="J1869" s="39">
        <v>63644.1</v>
      </c>
      <c r="K1869" s="39">
        <v>67687.600999999995</v>
      </c>
      <c r="L1869" s="39">
        <v>455.1</v>
      </c>
      <c r="M1869" s="39">
        <v>630936.53300000005</v>
      </c>
      <c r="N1869" s="39">
        <v>630936.53300000005</v>
      </c>
      <c r="O1869" s="39">
        <v>35418.065000000002</v>
      </c>
      <c r="P1869" s="39"/>
      <c r="Q1869" s="39"/>
      <c r="R1869" s="39">
        <v>-4870.9269999999997</v>
      </c>
      <c r="S1869" s="39"/>
      <c r="T1869" s="39">
        <v>45393.521999999997</v>
      </c>
      <c r="U1869" s="39">
        <v>0</v>
      </c>
      <c r="V1869" s="39">
        <v>-30526.834999999999</v>
      </c>
      <c r="W1869" s="39">
        <v>-7653.4780000000001</v>
      </c>
      <c r="X1869" s="39">
        <v>246174.97899999999</v>
      </c>
      <c r="Y1869" s="39">
        <v>-236901.09599999999</v>
      </c>
      <c r="Z1869" s="39">
        <v>28020.592000000001</v>
      </c>
      <c r="AA1869" s="39">
        <v>62345.86</v>
      </c>
      <c r="AB1869" s="39">
        <v>21764.168000000001</v>
      </c>
      <c r="AC1869" s="39">
        <v>502318.821</v>
      </c>
      <c r="AD1869" s="39"/>
      <c r="AE1869" s="39"/>
      <c r="AF1869" s="39"/>
      <c r="AG1869" s="39">
        <v>45393.521999999997</v>
      </c>
      <c r="AH1869" s="39">
        <v>45393.521999999997</v>
      </c>
      <c r="AI1869" s="39">
        <v>14866.687</v>
      </c>
      <c r="AJ1869" s="39">
        <v>7213.2089999999998</v>
      </c>
      <c r="AK1869" s="39">
        <v>253388.18799999999</v>
      </c>
      <c r="AL1869" s="39">
        <v>16487.092000000001</v>
      </c>
      <c r="AM1869" s="39">
        <v>44507.684000000001</v>
      </c>
      <c r="AN1869" s="39">
        <v>106853.54399999999</v>
      </c>
      <c r="AO1869" s="39">
        <v>128617.712</v>
      </c>
      <c r="AP1869" s="39">
        <v>630936.53300000005</v>
      </c>
      <c r="AQ1869" s="39">
        <v>630936.53300000005</v>
      </c>
      <c r="AR1869" s="39">
        <v>630936.53300000005</v>
      </c>
      <c r="AS1869" s="41">
        <v>630936.53300000005</v>
      </c>
    </row>
    <row r="1870" spans="1:45">
      <c r="A1870" s="50" t="s">
        <v>258</v>
      </c>
      <c r="B1870" s="19" t="s">
        <v>259</v>
      </c>
      <c r="C1870" s="15" t="s">
        <v>57</v>
      </c>
      <c r="D1870" s="15" t="s">
        <v>58</v>
      </c>
      <c r="E1870" s="15" t="s">
        <v>68</v>
      </c>
      <c r="F1870" s="15" t="s">
        <v>69</v>
      </c>
      <c r="G1870" s="15" t="s">
        <v>1165</v>
      </c>
      <c r="H1870" s="45" t="s">
        <v>1134</v>
      </c>
      <c r="I1870" s="39">
        <v>644654.84100000001</v>
      </c>
      <c r="J1870" s="39">
        <v>131120</v>
      </c>
      <c r="K1870" s="39">
        <v>142172.90700000001</v>
      </c>
      <c r="L1870" s="39">
        <v>455.1</v>
      </c>
      <c r="M1870" s="39">
        <v>1166435.7879999999</v>
      </c>
      <c r="N1870" s="39">
        <v>1166435.7879999999</v>
      </c>
      <c r="O1870" s="39">
        <v>35418.065000000002</v>
      </c>
      <c r="P1870" s="39">
        <v>579655.32799999998</v>
      </c>
      <c r="Q1870" s="39"/>
      <c r="R1870" s="39">
        <v>-4870.9269999999997</v>
      </c>
      <c r="S1870" s="39">
        <v>21019.491000000002</v>
      </c>
      <c r="T1870" s="39">
        <v>571021.87100000004</v>
      </c>
      <c r="U1870" s="39">
        <v>0</v>
      </c>
      <c r="V1870" s="39">
        <v>702447.77399999998</v>
      </c>
      <c r="W1870" s="39">
        <v>-97824.123000000007</v>
      </c>
      <c r="X1870" s="39">
        <v>140359.48499999999</v>
      </c>
      <c r="Y1870" s="39">
        <v>-103403.31600000001</v>
      </c>
      <c r="Z1870" s="39">
        <v>-13917.044</v>
      </c>
      <c r="AA1870" s="39">
        <v>-71463.679999999993</v>
      </c>
      <c r="AB1870" s="39">
        <v>12811.397000000001</v>
      </c>
      <c r="AC1870" s="39">
        <v>26403.423999999999</v>
      </c>
      <c r="AD1870" s="39"/>
      <c r="AE1870" s="39"/>
      <c r="AF1870" s="39"/>
      <c r="AG1870" s="39">
        <v>571021.87100000004</v>
      </c>
      <c r="AH1870" s="39">
        <v>571021.87100000004</v>
      </c>
      <c r="AI1870" s="39">
        <v>1273469.645</v>
      </c>
      <c r="AJ1870" s="39">
        <v>1175645.5220000001</v>
      </c>
      <c r="AK1870" s="39">
        <v>1316005.007</v>
      </c>
      <c r="AL1870" s="39">
        <v>1212601.6910000001</v>
      </c>
      <c r="AM1870" s="39">
        <v>1198684.6470000001</v>
      </c>
      <c r="AN1870" s="39">
        <v>1127220.9669999999</v>
      </c>
      <c r="AO1870" s="39">
        <v>1140032.3640000001</v>
      </c>
      <c r="AP1870" s="39">
        <v>1166435.7879999999</v>
      </c>
      <c r="AQ1870" s="39">
        <v>1166435.7879999999</v>
      </c>
      <c r="AR1870" s="39">
        <v>1166435.7879999999</v>
      </c>
      <c r="AS1870" s="41">
        <v>1166435.7879999999</v>
      </c>
    </row>
    <row r="1871" spans="1:45">
      <c r="A1871" s="50" t="s">
        <v>258</v>
      </c>
      <c r="B1871" s="19" t="s">
        <v>259</v>
      </c>
      <c r="C1871" s="15" t="s">
        <v>57</v>
      </c>
      <c r="D1871" s="15" t="s">
        <v>58</v>
      </c>
      <c r="E1871" s="15" t="s">
        <v>68</v>
      </c>
      <c r="F1871" s="15" t="s">
        <v>69</v>
      </c>
      <c r="G1871" s="15" t="s">
        <v>1166</v>
      </c>
      <c r="H1871" s="45" t="s">
        <v>1167</v>
      </c>
      <c r="I1871" s="39">
        <v>71844.668999999994</v>
      </c>
      <c r="J1871" s="39">
        <v>149106</v>
      </c>
      <c r="K1871" s="39">
        <v>162027.43100000001</v>
      </c>
      <c r="L1871" s="39">
        <v>455.1</v>
      </c>
      <c r="M1871" s="39">
        <v>26755.09</v>
      </c>
      <c r="N1871" s="39">
        <v>26755.09</v>
      </c>
      <c r="O1871" s="39">
        <v>35418.065000000002</v>
      </c>
      <c r="P1871" s="39">
        <v>-29772.948</v>
      </c>
      <c r="Q1871" s="39"/>
      <c r="R1871" s="39">
        <v>-4870.9269999999997</v>
      </c>
      <c r="S1871" s="39">
        <v>-4396.665</v>
      </c>
      <c r="T1871" s="39">
        <v>-18263.359</v>
      </c>
      <c r="U1871" s="39">
        <v>0</v>
      </c>
      <c r="V1871" s="39">
        <v>38781.660000000003</v>
      </c>
      <c r="W1871" s="39">
        <v>-7493.0249999999996</v>
      </c>
      <c r="X1871" s="39">
        <v>4784.3850000000002</v>
      </c>
      <c r="Y1871" s="39">
        <v>-2946.24</v>
      </c>
      <c r="Z1871" s="39">
        <v>-3675.7849999999999</v>
      </c>
      <c r="AA1871" s="39">
        <v>806.24699999999996</v>
      </c>
      <c r="AB1871" s="39">
        <v>-1931.5509999999999</v>
      </c>
      <c r="AC1871" s="39">
        <v>16692.758000000002</v>
      </c>
      <c r="AD1871" s="39"/>
      <c r="AE1871" s="39"/>
      <c r="AF1871" s="39"/>
      <c r="AG1871" s="39">
        <v>-18263.359</v>
      </c>
      <c r="AH1871" s="39">
        <v>-18263.359</v>
      </c>
      <c r="AI1871" s="39">
        <v>20518.300999999999</v>
      </c>
      <c r="AJ1871" s="39">
        <v>13025.276</v>
      </c>
      <c r="AK1871" s="39">
        <v>17809.661</v>
      </c>
      <c r="AL1871" s="39">
        <v>14863.421</v>
      </c>
      <c r="AM1871" s="39">
        <v>11187.636</v>
      </c>
      <c r="AN1871" s="39">
        <v>11993.883</v>
      </c>
      <c r="AO1871" s="39">
        <v>10062.332</v>
      </c>
      <c r="AP1871" s="39">
        <v>26755.09</v>
      </c>
      <c r="AQ1871" s="39">
        <v>26755.09</v>
      </c>
      <c r="AR1871" s="39">
        <v>26755.09</v>
      </c>
      <c r="AS1871" s="41">
        <v>26755.09</v>
      </c>
    </row>
    <row r="1872" spans="1:45">
      <c r="A1872" s="50" t="s">
        <v>258</v>
      </c>
      <c r="B1872" s="19" t="s">
        <v>259</v>
      </c>
      <c r="C1872" s="15" t="s">
        <v>57</v>
      </c>
      <c r="D1872" s="15" t="s">
        <v>58</v>
      </c>
      <c r="E1872" s="15" t="s">
        <v>68</v>
      </c>
      <c r="F1872" s="15" t="s">
        <v>69</v>
      </c>
      <c r="G1872" s="15" t="s">
        <v>1168</v>
      </c>
      <c r="H1872" s="45" t="s">
        <v>1169</v>
      </c>
      <c r="I1872" s="39"/>
      <c r="J1872" s="39">
        <v>29045.9</v>
      </c>
      <c r="K1872" s="39">
        <v>32063.205000000002</v>
      </c>
      <c r="L1872" s="39"/>
      <c r="M1872" s="39">
        <v>33319.303999999996</v>
      </c>
      <c r="N1872" s="39">
        <v>33319.303999999996</v>
      </c>
      <c r="O1872" s="39"/>
      <c r="P1872" s="39"/>
      <c r="Q1872" s="39"/>
      <c r="R1872" s="39"/>
      <c r="S1872" s="39"/>
      <c r="T1872" s="39"/>
      <c r="U1872" s="39"/>
      <c r="V1872" s="39">
        <v>23990.575000000001</v>
      </c>
      <c r="W1872" s="39">
        <v>10054.924999999999</v>
      </c>
      <c r="X1872" s="39">
        <v>45368.017999999996</v>
      </c>
      <c r="Y1872" s="39">
        <v>-8754.27</v>
      </c>
      <c r="Z1872" s="39">
        <v>-41074.163999999997</v>
      </c>
      <c r="AA1872" s="39">
        <v>-6808.5919999999996</v>
      </c>
      <c r="AB1872" s="39">
        <v>-766.78300000000002</v>
      </c>
      <c r="AC1872" s="39">
        <v>11309.594999999999</v>
      </c>
      <c r="AD1872" s="39"/>
      <c r="AE1872" s="39"/>
      <c r="AF1872" s="39"/>
      <c r="AG1872" s="39"/>
      <c r="AH1872" s="39"/>
      <c r="AI1872" s="39">
        <v>23990.575000000001</v>
      </c>
      <c r="AJ1872" s="39">
        <v>34045.5</v>
      </c>
      <c r="AK1872" s="39">
        <v>79413.517999999996</v>
      </c>
      <c r="AL1872" s="39">
        <v>70659.248000000007</v>
      </c>
      <c r="AM1872" s="39">
        <v>29585.083999999999</v>
      </c>
      <c r="AN1872" s="39">
        <v>22776.491999999998</v>
      </c>
      <c r="AO1872" s="39">
        <v>22009.708999999999</v>
      </c>
      <c r="AP1872" s="39">
        <v>33319.303999999996</v>
      </c>
      <c r="AQ1872" s="39">
        <v>33319.303999999996</v>
      </c>
      <c r="AR1872" s="39">
        <v>33319.303999999996</v>
      </c>
      <c r="AS1872" s="41">
        <v>33319.303999999996</v>
      </c>
    </row>
    <row r="1873" spans="1:45">
      <c r="A1873" s="50" t="s">
        <v>258</v>
      </c>
      <c r="B1873" s="19" t="s">
        <v>259</v>
      </c>
      <c r="C1873" s="15" t="s">
        <v>57</v>
      </c>
      <c r="D1873" s="15" t="s">
        <v>58</v>
      </c>
      <c r="E1873" s="15" t="s">
        <v>68</v>
      </c>
      <c r="F1873" s="15" t="s">
        <v>69</v>
      </c>
      <c r="G1873" s="15" t="s">
        <v>1170</v>
      </c>
      <c r="H1873" s="45" t="s">
        <v>1171</v>
      </c>
      <c r="I1873" s="39">
        <v>52630.637999999999</v>
      </c>
      <c r="J1873" s="39">
        <v>11026.1</v>
      </c>
      <c r="K1873" s="39">
        <v>9603.8680000000004</v>
      </c>
      <c r="L1873" s="39">
        <v>455.1</v>
      </c>
      <c r="M1873" s="39">
        <v>14124.953</v>
      </c>
      <c r="N1873" s="39">
        <v>14124.953</v>
      </c>
      <c r="O1873" s="39">
        <v>35418.065000000002</v>
      </c>
      <c r="P1873" s="39">
        <v>47323.974999999999</v>
      </c>
      <c r="Q1873" s="39"/>
      <c r="R1873" s="39">
        <v>-4870.9269999999997</v>
      </c>
      <c r="S1873" s="39">
        <v>1716.0650000000001</v>
      </c>
      <c r="T1873" s="39">
        <v>45393.521999999997</v>
      </c>
      <c r="U1873" s="39">
        <v>0</v>
      </c>
      <c r="V1873" s="39">
        <v>-34050.5</v>
      </c>
      <c r="W1873" s="39">
        <v>-4228.7749999999996</v>
      </c>
      <c r="X1873" s="39">
        <v>2923.2489999999998</v>
      </c>
      <c r="Y1873" s="39">
        <v>-1795.222</v>
      </c>
      <c r="Z1873" s="39">
        <v>295.06700000000001</v>
      </c>
      <c r="AA1873" s="39">
        <v>-735.93700000000001</v>
      </c>
      <c r="AB1873" s="39">
        <v>-719.09299999999996</v>
      </c>
      <c r="AC1873" s="39">
        <v>7042.6419999999998</v>
      </c>
      <c r="AD1873" s="39"/>
      <c r="AE1873" s="39"/>
      <c r="AF1873" s="39"/>
      <c r="AG1873" s="39">
        <v>45393.521999999997</v>
      </c>
      <c r="AH1873" s="39">
        <v>45393.521999999997</v>
      </c>
      <c r="AI1873" s="39">
        <v>11343.022000000001</v>
      </c>
      <c r="AJ1873" s="39">
        <v>7114.2470000000003</v>
      </c>
      <c r="AK1873" s="39">
        <v>10037.495999999999</v>
      </c>
      <c r="AL1873" s="39">
        <v>8242.2739999999994</v>
      </c>
      <c r="AM1873" s="39">
        <v>8537.3410000000003</v>
      </c>
      <c r="AN1873" s="39">
        <v>7801.4040000000005</v>
      </c>
      <c r="AO1873" s="39">
        <v>7082.3109999999997</v>
      </c>
      <c r="AP1873" s="39">
        <v>14124.953</v>
      </c>
      <c r="AQ1873" s="39">
        <v>14124.953</v>
      </c>
      <c r="AR1873" s="39">
        <v>14124.953</v>
      </c>
      <c r="AS1873" s="41">
        <v>14124.953</v>
      </c>
    </row>
    <row r="1874" spans="1:45">
      <c r="A1874" s="50" t="s">
        <v>258</v>
      </c>
      <c r="B1874" s="19" t="s">
        <v>259</v>
      </c>
      <c r="C1874" s="15" t="s">
        <v>57</v>
      </c>
      <c r="D1874" s="15" t="s">
        <v>58</v>
      </c>
      <c r="E1874" s="15" t="s">
        <v>68</v>
      </c>
      <c r="F1874" s="15" t="s">
        <v>69</v>
      </c>
      <c r="G1874" s="15" t="s">
        <v>1172</v>
      </c>
      <c r="H1874" s="45" t="s">
        <v>1173</v>
      </c>
      <c r="I1874" s="39">
        <v>1829757.3810000001</v>
      </c>
      <c r="J1874" s="39">
        <v>38620</v>
      </c>
      <c r="K1874" s="39">
        <v>40063.910000000003</v>
      </c>
      <c r="L1874" s="39">
        <v>455.1</v>
      </c>
      <c r="M1874" s="39">
        <v>1282467.8459999999</v>
      </c>
      <c r="N1874" s="39">
        <v>1282467.8459999999</v>
      </c>
      <c r="O1874" s="39">
        <v>35418.065000000002</v>
      </c>
      <c r="P1874" s="39">
        <v>877547.85699999996</v>
      </c>
      <c r="Q1874" s="39"/>
      <c r="R1874" s="39">
        <v>-4870.9269999999997</v>
      </c>
      <c r="S1874" s="39">
        <v>-442926.20899999997</v>
      </c>
      <c r="T1874" s="39">
        <v>1875150.9029999999</v>
      </c>
      <c r="U1874" s="39">
        <v>0</v>
      </c>
      <c r="V1874" s="39">
        <v>-858276.26399999997</v>
      </c>
      <c r="W1874" s="39">
        <v>182291.45699999999</v>
      </c>
      <c r="X1874" s="39">
        <v>177030.40900000001</v>
      </c>
      <c r="Y1874" s="39">
        <v>-1002242.423</v>
      </c>
      <c r="Z1874" s="39">
        <v>935263.38100000005</v>
      </c>
      <c r="AA1874" s="39">
        <v>-87803.398000000001</v>
      </c>
      <c r="AB1874" s="39">
        <v>-111502.019</v>
      </c>
      <c r="AC1874" s="39">
        <v>172555.8</v>
      </c>
      <c r="AD1874" s="39"/>
      <c r="AE1874" s="39"/>
      <c r="AF1874" s="39"/>
      <c r="AG1874" s="39">
        <v>1875150.9029999999</v>
      </c>
      <c r="AH1874" s="39">
        <v>1875150.9029999999</v>
      </c>
      <c r="AI1874" s="39">
        <v>1016874.639</v>
      </c>
      <c r="AJ1874" s="39">
        <v>1199166.0959999999</v>
      </c>
      <c r="AK1874" s="39">
        <v>1376196.5049999999</v>
      </c>
      <c r="AL1874" s="39">
        <v>373954.08199999999</v>
      </c>
      <c r="AM1874" s="39">
        <v>1309217.463</v>
      </c>
      <c r="AN1874" s="39">
        <v>1221414.0649999999</v>
      </c>
      <c r="AO1874" s="39">
        <v>1109912.0460000001</v>
      </c>
      <c r="AP1874" s="39">
        <v>1282467.8459999999</v>
      </c>
      <c r="AQ1874" s="39">
        <v>1282467.8459999999</v>
      </c>
      <c r="AR1874" s="39">
        <v>1282467.8459999999</v>
      </c>
      <c r="AS1874" s="41">
        <v>1282467.8459999999</v>
      </c>
    </row>
    <row r="1875" spans="1:45">
      <c r="A1875" s="23" t="s">
        <v>260</v>
      </c>
      <c r="B1875" s="21" t="s">
        <v>261</v>
      </c>
      <c r="C1875" s="15" t="s">
        <v>57</v>
      </c>
      <c r="D1875" s="15" t="s">
        <v>58</v>
      </c>
      <c r="E1875" s="15" t="s">
        <v>66</v>
      </c>
      <c r="F1875" s="15" t="s">
        <v>67</v>
      </c>
      <c r="G1875" s="15" t="s">
        <v>1131</v>
      </c>
      <c r="H1875" s="45" t="s">
        <v>1132</v>
      </c>
      <c r="I1875" s="39">
        <v>0</v>
      </c>
      <c r="J1875" s="39"/>
      <c r="K1875" s="39"/>
      <c r="L1875" s="39"/>
      <c r="M1875" s="39"/>
      <c r="N1875" s="39"/>
      <c r="O1875" s="39"/>
      <c r="P1875" s="39">
        <v>0</v>
      </c>
      <c r="Q1875" s="39"/>
      <c r="R1875" s="39"/>
      <c r="S1875" s="39">
        <v>0</v>
      </c>
      <c r="T1875" s="39"/>
      <c r="U1875" s="39"/>
      <c r="V1875" s="39"/>
      <c r="W1875" s="39"/>
      <c r="X1875" s="39"/>
      <c r="Y1875" s="39"/>
      <c r="Z1875" s="39"/>
      <c r="AA1875" s="39"/>
      <c r="AB1875" s="39"/>
      <c r="AC1875" s="39"/>
      <c r="AD1875" s="39"/>
      <c r="AE1875" s="39"/>
      <c r="AF1875" s="39"/>
      <c r="AG1875" s="39"/>
      <c r="AH1875" s="39"/>
      <c r="AI1875" s="39"/>
      <c r="AJ1875" s="39"/>
      <c r="AK1875" s="39"/>
      <c r="AL1875" s="39"/>
      <c r="AM1875" s="39"/>
      <c r="AN1875" s="39"/>
      <c r="AO1875" s="39"/>
      <c r="AP1875" s="39"/>
      <c r="AQ1875" s="39"/>
      <c r="AR1875" s="39"/>
      <c r="AS1875" s="41"/>
    </row>
    <row r="1876" spans="1:45">
      <c r="A1876" s="23" t="s">
        <v>260</v>
      </c>
      <c r="B1876" s="21" t="s">
        <v>261</v>
      </c>
      <c r="C1876" s="15" t="s">
        <v>57</v>
      </c>
      <c r="D1876" s="15" t="s">
        <v>58</v>
      </c>
      <c r="E1876" s="15" t="s">
        <v>66</v>
      </c>
      <c r="F1876" s="15" t="s">
        <v>67</v>
      </c>
      <c r="G1876" s="15" t="s">
        <v>1133</v>
      </c>
      <c r="H1876" s="45" t="s">
        <v>1134</v>
      </c>
      <c r="I1876" s="39">
        <v>0</v>
      </c>
      <c r="J1876" s="39"/>
      <c r="K1876" s="39"/>
      <c r="L1876" s="39"/>
      <c r="M1876" s="39"/>
      <c r="N1876" s="39"/>
      <c r="O1876" s="39"/>
      <c r="P1876" s="39">
        <v>0</v>
      </c>
      <c r="Q1876" s="39"/>
      <c r="R1876" s="39"/>
      <c r="S1876" s="39">
        <v>0</v>
      </c>
      <c r="T1876" s="39"/>
      <c r="U1876" s="39"/>
      <c r="V1876" s="39"/>
      <c r="W1876" s="39"/>
      <c r="X1876" s="39"/>
      <c r="Y1876" s="39"/>
      <c r="Z1876" s="39"/>
      <c r="AA1876" s="39"/>
      <c r="AB1876" s="39"/>
      <c r="AC1876" s="39"/>
      <c r="AD1876" s="39"/>
      <c r="AE1876" s="39"/>
      <c r="AF1876" s="39"/>
      <c r="AG1876" s="39"/>
      <c r="AH1876" s="39"/>
      <c r="AI1876" s="39"/>
      <c r="AJ1876" s="39"/>
      <c r="AK1876" s="39"/>
      <c r="AL1876" s="39"/>
      <c r="AM1876" s="39"/>
      <c r="AN1876" s="39"/>
      <c r="AO1876" s="39"/>
      <c r="AP1876" s="39"/>
      <c r="AQ1876" s="39"/>
      <c r="AR1876" s="39"/>
      <c r="AS1876" s="41"/>
    </row>
    <row r="1877" spans="1:45">
      <c r="A1877" s="23" t="s">
        <v>260</v>
      </c>
      <c r="B1877" s="21" t="s">
        <v>261</v>
      </c>
      <c r="C1877" s="15" t="s">
        <v>57</v>
      </c>
      <c r="D1877" s="15" t="s">
        <v>58</v>
      </c>
      <c r="E1877" s="15" t="s">
        <v>66</v>
      </c>
      <c r="F1877" s="15" t="s">
        <v>67</v>
      </c>
      <c r="G1877" s="15" t="s">
        <v>1146</v>
      </c>
      <c r="H1877" s="45" t="s">
        <v>1147</v>
      </c>
      <c r="I1877" s="39">
        <v>1262662.6599999999</v>
      </c>
      <c r="J1877" s="39">
        <v>420032.63500000001</v>
      </c>
      <c r="K1877" s="39">
        <v>349327.90500000003</v>
      </c>
      <c r="L1877" s="39">
        <v>575399.87899999996</v>
      </c>
      <c r="M1877" s="39">
        <v>662171.14399999997</v>
      </c>
      <c r="N1877" s="39">
        <v>662171.14399999997</v>
      </c>
      <c r="O1877" s="39">
        <v>547049.66899999999</v>
      </c>
      <c r="P1877" s="39">
        <v>1393996.129</v>
      </c>
      <c r="Q1877" s="39"/>
      <c r="R1877" s="39">
        <v>-33145.481</v>
      </c>
      <c r="S1877" s="39">
        <v>198397.166</v>
      </c>
      <c r="T1877" s="39">
        <v>1257522.497</v>
      </c>
      <c r="U1877" s="39">
        <v>0</v>
      </c>
      <c r="V1877" s="39">
        <v>-290235.38900000002</v>
      </c>
      <c r="W1877" s="39">
        <v>-259489.769</v>
      </c>
      <c r="X1877" s="39">
        <v>-72252.088000000003</v>
      </c>
      <c r="Y1877" s="39">
        <v>-124380.086</v>
      </c>
      <c r="Z1877" s="39">
        <v>29086.282999999999</v>
      </c>
      <c r="AA1877" s="39">
        <v>-62134.309000000001</v>
      </c>
      <c r="AB1877" s="39">
        <v>-45431.099000000002</v>
      </c>
      <c r="AC1877" s="39">
        <v>229485.10399999999</v>
      </c>
      <c r="AD1877" s="39"/>
      <c r="AE1877" s="39"/>
      <c r="AF1877" s="39"/>
      <c r="AG1877" s="39">
        <v>1257522.497</v>
      </c>
      <c r="AH1877" s="39">
        <v>1257522.497</v>
      </c>
      <c r="AI1877" s="39">
        <v>967287.10800000001</v>
      </c>
      <c r="AJ1877" s="39">
        <v>707797.33900000004</v>
      </c>
      <c r="AK1877" s="39">
        <v>635545.25100000005</v>
      </c>
      <c r="AL1877" s="39">
        <v>511165.16499999998</v>
      </c>
      <c r="AM1877" s="39">
        <v>540251.44799999997</v>
      </c>
      <c r="AN1877" s="39">
        <v>478117.13900000002</v>
      </c>
      <c r="AO1877" s="39">
        <v>432686.04</v>
      </c>
      <c r="AP1877" s="39">
        <v>662171.14399999997</v>
      </c>
      <c r="AQ1877" s="39">
        <v>662171.14399999997</v>
      </c>
      <c r="AR1877" s="39">
        <v>662171.14399999997</v>
      </c>
      <c r="AS1877" s="41">
        <v>662171.14399999997</v>
      </c>
    </row>
    <row r="1878" spans="1:45">
      <c r="A1878" s="23" t="s">
        <v>260</v>
      </c>
      <c r="B1878" s="21" t="s">
        <v>261</v>
      </c>
      <c r="C1878" s="15" t="s">
        <v>57</v>
      </c>
      <c r="D1878" s="15" t="s">
        <v>58</v>
      </c>
      <c r="E1878" s="15" t="s">
        <v>66</v>
      </c>
      <c r="F1878" s="15" t="s">
        <v>67</v>
      </c>
      <c r="G1878" s="15" t="s">
        <v>1149</v>
      </c>
      <c r="H1878" s="45" t="s">
        <v>1150</v>
      </c>
      <c r="I1878" s="39">
        <v>669264.92000000004</v>
      </c>
      <c r="J1878" s="39">
        <v>668248.94799999997</v>
      </c>
      <c r="K1878" s="39">
        <v>650249.40800000005</v>
      </c>
      <c r="L1878" s="39">
        <v>237317.96400000001</v>
      </c>
      <c r="M1878" s="39">
        <v>1144951.4469999999</v>
      </c>
      <c r="N1878" s="39">
        <v>1144951.4469999999</v>
      </c>
      <c r="O1878" s="39">
        <v>247079.95600000001</v>
      </c>
      <c r="P1878" s="39">
        <v>686119.68799999997</v>
      </c>
      <c r="Q1878" s="39"/>
      <c r="R1878" s="39">
        <v>-8441.5460000000003</v>
      </c>
      <c r="S1878" s="39">
        <v>-92827.53</v>
      </c>
      <c r="T1878" s="39">
        <v>668339.68599999999</v>
      </c>
      <c r="U1878" s="39">
        <v>0</v>
      </c>
      <c r="V1878" s="39">
        <v>120431.677</v>
      </c>
      <c r="W1878" s="39">
        <v>85635.262000000002</v>
      </c>
      <c r="X1878" s="39">
        <v>123450.443</v>
      </c>
      <c r="Y1878" s="39">
        <v>-324632.51699999999</v>
      </c>
      <c r="Z1878" s="39">
        <v>101639.40300000001</v>
      </c>
      <c r="AA1878" s="39">
        <v>-11895.239</v>
      </c>
      <c r="AB1878" s="39">
        <v>202904.361</v>
      </c>
      <c r="AC1878" s="39">
        <v>179078.37100000001</v>
      </c>
      <c r="AD1878" s="39"/>
      <c r="AE1878" s="39"/>
      <c r="AF1878" s="39"/>
      <c r="AG1878" s="39">
        <v>668339.68599999999</v>
      </c>
      <c r="AH1878" s="39">
        <v>668339.68599999999</v>
      </c>
      <c r="AI1878" s="39">
        <v>788771.36300000001</v>
      </c>
      <c r="AJ1878" s="39">
        <v>874406.625</v>
      </c>
      <c r="AK1878" s="39">
        <v>997857.06799999997</v>
      </c>
      <c r="AL1878" s="39">
        <v>673224.55099999998</v>
      </c>
      <c r="AM1878" s="39">
        <v>774863.95400000003</v>
      </c>
      <c r="AN1878" s="39">
        <v>762968.71499999997</v>
      </c>
      <c r="AO1878" s="39">
        <v>965873.076</v>
      </c>
      <c r="AP1878" s="39">
        <v>1144951.4469999999</v>
      </c>
      <c r="AQ1878" s="39">
        <v>1144951.4469999999</v>
      </c>
      <c r="AR1878" s="39">
        <v>1144951.4469999999</v>
      </c>
      <c r="AS1878" s="41">
        <v>1144951.4469999999</v>
      </c>
    </row>
    <row r="1879" spans="1:45">
      <c r="A1879" s="23" t="s">
        <v>260</v>
      </c>
      <c r="B1879" s="21" t="s">
        <v>261</v>
      </c>
      <c r="C1879" s="15" t="s">
        <v>57</v>
      </c>
      <c r="D1879" s="15" t="s">
        <v>58</v>
      </c>
      <c r="E1879" s="15" t="s">
        <v>66</v>
      </c>
      <c r="F1879" s="15" t="s">
        <v>67</v>
      </c>
      <c r="G1879" s="15" t="s">
        <v>1151</v>
      </c>
      <c r="H1879" s="45" t="s">
        <v>1152</v>
      </c>
      <c r="I1879" s="39">
        <v>13133172.581</v>
      </c>
      <c r="J1879" s="39">
        <v>8867961.8819999993</v>
      </c>
      <c r="K1879" s="39">
        <v>10709155.361</v>
      </c>
      <c r="L1879" s="39">
        <v>8094135.2209999999</v>
      </c>
      <c r="M1879" s="39">
        <v>17993668.862</v>
      </c>
      <c r="N1879" s="39">
        <v>17993668.862</v>
      </c>
      <c r="O1879" s="39">
        <v>8617264.9670000002</v>
      </c>
      <c r="P1879" s="39">
        <v>13271509.982000001</v>
      </c>
      <c r="Q1879" s="39"/>
      <c r="R1879" s="39">
        <v>-220413.29699999999</v>
      </c>
      <c r="S1879" s="39">
        <v>1704230.9310000001</v>
      </c>
      <c r="T1879" s="39">
        <v>13136599.365</v>
      </c>
      <c r="U1879" s="39">
        <v>0</v>
      </c>
      <c r="V1879" s="39">
        <v>2854481.054</v>
      </c>
      <c r="W1879" s="39">
        <v>848749.397</v>
      </c>
      <c r="X1879" s="39">
        <v>782397.723</v>
      </c>
      <c r="Y1879" s="39">
        <v>-2586830.5839999998</v>
      </c>
      <c r="Z1879" s="39">
        <v>-112032.537</v>
      </c>
      <c r="AA1879" s="39">
        <v>-1237182.8759999999</v>
      </c>
      <c r="AB1879" s="39">
        <v>-53371.017999999996</v>
      </c>
      <c r="AC1879" s="39">
        <v>4360858.3380000005</v>
      </c>
      <c r="AD1879" s="39"/>
      <c r="AE1879" s="39"/>
      <c r="AF1879" s="39"/>
      <c r="AG1879" s="39">
        <v>13136599.365</v>
      </c>
      <c r="AH1879" s="39">
        <v>13136599.365</v>
      </c>
      <c r="AI1879" s="39">
        <v>15991080.419</v>
      </c>
      <c r="AJ1879" s="39">
        <v>16839829.816</v>
      </c>
      <c r="AK1879" s="39">
        <v>17622227.539000001</v>
      </c>
      <c r="AL1879" s="39">
        <v>15035396.955</v>
      </c>
      <c r="AM1879" s="39">
        <v>14923364.418</v>
      </c>
      <c r="AN1879" s="39">
        <v>13686181.541999999</v>
      </c>
      <c r="AO1879" s="39">
        <v>13632810.524</v>
      </c>
      <c r="AP1879" s="39">
        <v>17993668.862</v>
      </c>
      <c r="AQ1879" s="39">
        <v>17993668.862</v>
      </c>
      <c r="AR1879" s="39">
        <v>17993668.862</v>
      </c>
      <c r="AS1879" s="41">
        <v>17993668.862</v>
      </c>
    </row>
    <row r="1880" spans="1:45">
      <c r="A1880" s="23" t="s">
        <v>260</v>
      </c>
      <c r="B1880" s="21" t="s">
        <v>261</v>
      </c>
      <c r="C1880" s="15" t="s">
        <v>57</v>
      </c>
      <c r="D1880" s="15" t="s">
        <v>58</v>
      </c>
      <c r="E1880" s="15" t="s">
        <v>66</v>
      </c>
      <c r="F1880" s="15" t="s">
        <v>67</v>
      </c>
      <c r="G1880" s="15" t="s">
        <v>1153</v>
      </c>
      <c r="H1880" s="45" t="s">
        <v>1154</v>
      </c>
      <c r="I1880" s="39">
        <v>4255401.977</v>
      </c>
      <c r="J1880" s="39">
        <v>3752583.57</v>
      </c>
      <c r="K1880" s="39">
        <v>3428310.36</v>
      </c>
      <c r="L1880" s="39">
        <v>5347425.8039999995</v>
      </c>
      <c r="M1880" s="39">
        <v>4118944.3360000001</v>
      </c>
      <c r="N1880" s="39">
        <v>4118944.3360000001</v>
      </c>
      <c r="O1880" s="39">
        <v>5351189.6809999999</v>
      </c>
      <c r="P1880" s="39">
        <v>4384301.6059999997</v>
      </c>
      <c r="Q1880" s="39"/>
      <c r="R1880" s="39">
        <v>6779.5910000000003</v>
      </c>
      <c r="S1880" s="39">
        <v>1030471.996</v>
      </c>
      <c r="T1880" s="39">
        <v>4254819.4230000004</v>
      </c>
      <c r="U1880" s="39">
        <v>0</v>
      </c>
      <c r="V1880" s="39">
        <v>151923.68400000001</v>
      </c>
      <c r="W1880" s="39">
        <v>142941.24</v>
      </c>
      <c r="X1880" s="39">
        <v>833940.52099999995</v>
      </c>
      <c r="Y1880" s="39">
        <v>-626721.79799999995</v>
      </c>
      <c r="Z1880" s="39">
        <v>-221649.924</v>
      </c>
      <c r="AA1880" s="39">
        <v>-257616.799</v>
      </c>
      <c r="AB1880" s="39">
        <v>-930157.94400000002</v>
      </c>
      <c r="AC1880" s="39">
        <v>771465.93299999996</v>
      </c>
      <c r="AD1880" s="39"/>
      <c r="AE1880" s="39"/>
      <c r="AF1880" s="39"/>
      <c r="AG1880" s="39">
        <v>4254819.4230000004</v>
      </c>
      <c r="AH1880" s="39">
        <v>4254819.4230000004</v>
      </c>
      <c r="AI1880" s="39">
        <v>4406743.1069999998</v>
      </c>
      <c r="AJ1880" s="39">
        <v>4549684.3470000001</v>
      </c>
      <c r="AK1880" s="39">
        <v>5383624.8679999998</v>
      </c>
      <c r="AL1880" s="39">
        <v>4756903.07</v>
      </c>
      <c r="AM1880" s="39">
        <v>4535253.1459999997</v>
      </c>
      <c r="AN1880" s="39">
        <v>4277636.3470000001</v>
      </c>
      <c r="AO1880" s="39">
        <v>3347478.4029999999</v>
      </c>
      <c r="AP1880" s="39">
        <v>4118944.3360000001</v>
      </c>
      <c r="AQ1880" s="39">
        <v>4118944.3360000001</v>
      </c>
      <c r="AR1880" s="39">
        <v>4118944.3360000001</v>
      </c>
      <c r="AS1880" s="41">
        <v>4118944.3360000001</v>
      </c>
    </row>
    <row r="1881" spans="1:45">
      <c r="A1881" s="23" t="s">
        <v>260</v>
      </c>
      <c r="B1881" s="21" t="s">
        <v>261</v>
      </c>
      <c r="C1881" s="15" t="s">
        <v>57</v>
      </c>
      <c r="D1881" s="15" t="s">
        <v>58</v>
      </c>
      <c r="E1881" s="15" t="s">
        <v>66</v>
      </c>
      <c r="F1881" s="15" t="s">
        <v>67</v>
      </c>
      <c r="G1881" s="15" t="s">
        <v>1155</v>
      </c>
      <c r="H1881" s="45" t="s">
        <v>1156</v>
      </c>
      <c r="I1881" s="39">
        <v>26785142.241</v>
      </c>
      <c r="J1881" s="39">
        <v>4468104.7240000004</v>
      </c>
      <c r="K1881" s="39">
        <v>3762640.7239999999</v>
      </c>
      <c r="L1881" s="39">
        <v>4107240.4890000001</v>
      </c>
      <c r="M1881" s="39">
        <v>15853346.171</v>
      </c>
      <c r="N1881" s="39">
        <v>15853346.171</v>
      </c>
      <c r="O1881" s="39">
        <v>5904108.2300000004</v>
      </c>
      <c r="P1881" s="39">
        <v>25366244.603</v>
      </c>
      <c r="Q1881" s="39"/>
      <c r="R1881" s="39">
        <v>-1164293.7379999999</v>
      </c>
      <c r="S1881" s="39">
        <v>1056529.808</v>
      </c>
      <c r="T1881" s="39">
        <v>26765712.414000001</v>
      </c>
      <c r="U1881" s="39">
        <v>0</v>
      </c>
      <c r="V1881" s="39">
        <v>-1028214.834</v>
      </c>
      <c r="W1881" s="39">
        <v>659782.06499999994</v>
      </c>
      <c r="X1881" s="39">
        <v>3582971.7910000002</v>
      </c>
      <c r="Y1881" s="39">
        <v>-5083564.5839999998</v>
      </c>
      <c r="Z1881" s="39">
        <v>-1520669.8589999999</v>
      </c>
      <c r="AA1881" s="39">
        <v>-3620786.693</v>
      </c>
      <c r="AB1881" s="39">
        <v>-7162158.0269999998</v>
      </c>
      <c r="AC1881" s="39">
        <v>3260273.898</v>
      </c>
      <c r="AD1881" s="39"/>
      <c r="AE1881" s="39"/>
      <c r="AF1881" s="39"/>
      <c r="AG1881" s="39">
        <v>26765712.414000001</v>
      </c>
      <c r="AH1881" s="39">
        <v>26765712.414000001</v>
      </c>
      <c r="AI1881" s="39">
        <v>25737497.579999998</v>
      </c>
      <c r="AJ1881" s="39">
        <v>26397279.645</v>
      </c>
      <c r="AK1881" s="39">
        <v>29980251.436000001</v>
      </c>
      <c r="AL1881" s="39">
        <v>24896686.852000002</v>
      </c>
      <c r="AM1881" s="39">
        <v>23376016.993000001</v>
      </c>
      <c r="AN1881" s="39">
        <v>19755230.300000001</v>
      </c>
      <c r="AO1881" s="39">
        <v>12593072.273</v>
      </c>
      <c r="AP1881" s="39">
        <v>15853346.171</v>
      </c>
      <c r="AQ1881" s="39">
        <v>15853346.171</v>
      </c>
      <c r="AR1881" s="39">
        <v>15853346.171</v>
      </c>
      <c r="AS1881" s="41">
        <v>15853346.171</v>
      </c>
    </row>
    <row r="1882" spans="1:45">
      <c r="A1882" s="23" t="s">
        <v>260</v>
      </c>
      <c r="B1882" s="21" t="s">
        <v>261</v>
      </c>
      <c r="C1882" s="15" t="s">
        <v>57</v>
      </c>
      <c r="D1882" s="15" t="s">
        <v>58</v>
      </c>
      <c r="E1882" s="15" t="s">
        <v>66</v>
      </c>
      <c r="F1882" s="15" t="s">
        <v>67</v>
      </c>
      <c r="G1882" s="15" t="s">
        <v>1159</v>
      </c>
      <c r="H1882" s="45" t="s">
        <v>1160</v>
      </c>
      <c r="I1882" s="39">
        <v>1852977.8049999999</v>
      </c>
      <c r="J1882" s="39">
        <v>1727862.8030000001</v>
      </c>
      <c r="K1882" s="39">
        <v>1841153.7050000001</v>
      </c>
      <c r="L1882" s="39">
        <v>1635585.6429999999</v>
      </c>
      <c r="M1882" s="39">
        <v>2980662.6060000001</v>
      </c>
      <c r="N1882" s="39">
        <v>2980662.6060000001</v>
      </c>
      <c r="O1882" s="39">
        <v>1586745.703</v>
      </c>
      <c r="P1882" s="39">
        <v>1478965.8389999999</v>
      </c>
      <c r="Q1882" s="39"/>
      <c r="R1882" s="39">
        <v>-32149.346000000001</v>
      </c>
      <c r="S1882" s="39">
        <v>181966.98800000001</v>
      </c>
      <c r="T1882" s="39">
        <v>1852121.1089999999</v>
      </c>
      <c r="U1882" s="39">
        <v>0</v>
      </c>
      <c r="V1882" s="39">
        <v>617200.12699999998</v>
      </c>
      <c r="W1882" s="39">
        <v>126162.63</v>
      </c>
      <c r="X1882" s="39">
        <v>298348.51899999997</v>
      </c>
      <c r="Y1882" s="39">
        <v>-722573.87100000004</v>
      </c>
      <c r="Z1882" s="39">
        <v>-6198.8710000000001</v>
      </c>
      <c r="AA1882" s="39">
        <v>-105040.05100000001</v>
      </c>
      <c r="AB1882" s="39">
        <v>-150340.12</v>
      </c>
      <c r="AC1882" s="39">
        <v>1070983.1340000001</v>
      </c>
      <c r="AD1882" s="39"/>
      <c r="AE1882" s="39"/>
      <c r="AF1882" s="39"/>
      <c r="AG1882" s="39">
        <v>1852121.1089999999</v>
      </c>
      <c r="AH1882" s="39">
        <v>1852121.1089999999</v>
      </c>
      <c r="AI1882" s="39">
        <v>2469321.236</v>
      </c>
      <c r="AJ1882" s="39">
        <v>2595483.8659999999</v>
      </c>
      <c r="AK1882" s="39">
        <v>2893832.3849999998</v>
      </c>
      <c r="AL1882" s="39">
        <v>2171258.514</v>
      </c>
      <c r="AM1882" s="39">
        <v>2165059.6430000002</v>
      </c>
      <c r="AN1882" s="39">
        <v>2060019.5919999999</v>
      </c>
      <c r="AO1882" s="39">
        <v>1909679.4720000001</v>
      </c>
      <c r="AP1882" s="39">
        <v>2980662.6060000001</v>
      </c>
      <c r="AQ1882" s="39">
        <v>2980662.6060000001</v>
      </c>
      <c r="AR1882" s="39">
        <v>2980662.6060000001</v>
      </c>
      <c r="AS1882" s="41">
        <v>2980662.6060000001</v>
      </c>
    </row>
    <row r="1883" spans="1:45">
      <c r="A1883" s="23" t="s">
        <v>260</v>
      </c>
      <c r="B1883" s="21" t="s">
        <v>261</v>
      </c>
      <c r="C1883" s="15" t="s">
        <v>57</v>
      </c>
      <c r="D1883" s="15" t="s">
        <v>58</v>
      </c>
      <c r="E1883" s="15" t="s">
        <v>66</v>
      </c>
      <c r="F1883" s="15" t="s">
        <v>67</v>
      </c>
      <c r="G1883" s="15" t="s">
        <v>1161</v>
      </c>
      <c r="H1883" s="45" t="s">
        <v>1162</v>
      </c>
      <c r="I1883" s="39">
        <v>0</v>
      </c>
      <c r="J1883" s="39"/>
      <c r="K1883" s="39"/>
      <c r="L1883" s="39"/>
      <c r="M1883" s="39"/>
      <c r="N1883" s="39"/>
      <c r="O1883" s="39"/>
      <c r="P1883" s="39">
        <v>0</v>
      </c>
      <c r="Q1883" s="39"/>
      <c r="R1883" s="39"/>
      <c r="S1883" s="39">
        <v>0</v>
      </c>
      <c r="T1883" s="39"/>
      <c r="U1883" s="39"/>
      <c r="V1883" s="39"/>
      <c r="W1883" s="39"/>
      <c r="X1883" s="39"/>
      <c r="Y1883" s="39"/>
      <c r="Z1883" s="39"/>
      <c r="AA1883" s="39"/>
      <c r="AB1883" s="39"/>
      <c r="AC1883" s="39"/>
      <c r="AD1883" s="39"/>
      <c r="AE1883" s="39"/>
      <c r="AF1883" s="39"/>
      <c r="AG1883" s="39"/>
      <c r="AH1883" s="39"/>
      <c r="AI1883" s="39"/>
      <c r="AJ1883" s="39"/>
      <c r="AK1883" s="39"/>
      <c r="AL1883" s="39"/>
      <c r="AM1883" s="39"/>
      <c r="AN1883" s="39"/>
      <c r="AO1883" s="39"/>
      <c r="AP1883" s="39"/>
      <c r="AQ1883" s="39"/>
      <c r="AR1883" s="39"/>
      <c r="AS1883" s="41"/>
    </row>
    <row r="1884" spans="1:45">
      <c r="A1884" s="23" t="s">
        <v>260</v>
      </c>
      <c r="B1884" s="21" t="s">
        <v>261</v>
      </c>
      <c r="C1884" s="15" t="s">
        <v>57</v>
      </c>
      <c r="D1884" s="15" t="s">
        <v>58</v>
      </c>
      <c r="E1884" s="15" t="s">
        <v>66</v>
      </c>
      <c r="F1884" s="15" t="s">
        <v>67</v>
      </c>
      <c r="G1884" s="15" t="s">
        <v>1163</v>
      </c>
      <c r="H1884" s="45" t="s">
        <v>1164</v>
      </c>
      <c r="I1884" s="39"/>
      <c r="J1884" s="39">
        <v>0</v>
      </c>
      <c r="K1884" s="39">
        <v>0</v>
      </c>
      <c r="L1884" s="39"/>
      <c r="M1884" s="39">
        <v>629460.61100000003</v>
      </c>
      <c r="N1884" s="39">
        <v>629460.61100000003</v>
      </c>
      <c r="O1884" s="39"/>
      <c r="P1884" s="39"/>
      <c r="Q1884" s="39"/>
      <c r="R1884" s="39"/>
      <c r="S1884" s="39"/>
      <c r="T1884" s="39">
        <v>8532.6689999999999</v>
      </c>
      <c r="U1884" s="39">
        <v>0</v>
      </c>
      <c r="V1884" s="39">
        <v>17117.37</v>
      </c>
      <c r="W1884" s="39">
        <v>4433.1329999999998</v>
      </c>
      <c r="X1884" s="39">
        <v>64215.982000000004</v>
      </c>
      <c r="Y1884" s="39">
        <v>260224.46599999999</v>
      </c>
      <c r="Z1884" s="39">
        <v>-35349.966</v>
      </c>
      <c r="AA1884" s="39">
        <v>-19121.400000000001</v>
      </c>
      <c r="AB1884" s="39">
        <v>235047.83300000001</v>
      </c>
      <c r="AC1884" s="39">
        <v>94360.524000000005</v>
      </c>
      <c r="AD1884" s="39"/>
      <c r="AE1884" s="39"/>
      <c r="AF1884" s="39"/>
      <c r="AG1884" s="39">
        <v>8532.6689999999999</v>
      </c>
      <c r="AH1884" s="39">
        <v>8532.6689999999999</v>
      </c>
      <c r="AI1884" s="39">
        <v>25650.039000000001</v>
      </c>
      <c r="AJ1884" s="39">
        <v>30083.171999999999</v>
      </c>
      <c r="AK1884" s="39">
        <v>94299.153999999995</v>
      </c>
      <c r="AL1884" s="39">
        <v>354523.62</v>
      </c>
      <c r="AM1884" s="39">
        <v>319173.65399999998</v>
      </c>
      <c r="AN1884" s="39">
        <v>300052.25400000002</v>
      </c>
      <c r="AO1884" s="39">
        <v>535100.08700000006</v>
      </c>
      <c r="AP1884" s="39">
        <v>629460.61100000003</v>
      </c>
      <c r="AQ1884" s="39">
        <v>629460.61100000003</v>
      </c>
      <c r="AR1884" s="39">
        <v>629460.61100000003</v>
      </c>
      <c r="AS1884" s="41">
        <v>629460.61100000003</v>
      </c>
    </row>
    <row r="1885" spans="1:45">
      <c r="A1885" s="23" t="s">
        <v>260</v>
      </c>
      <c r="B1885" s="21" t="s">
        <v>261</v>
      </c>
      <c r="C1885" s="15" t="s">
        <v>57</v>
      </c>
      <c r="D1885" s="15" t="s">
        <v>58</v>
      </c>
      <c r="E1885" s="15" t="s">
        <v>66</v>
      </c>
      <c r="F1885" s="15" t="s">
        <v>67</v>
      </c>
      <c r="G1885" s="15" t="s">
        <v>1165</v>
      </c>
      <c r="H1885" s="45" t="s">
        <v>1134</v>
      </c>
      <c r="I1885" s="39">
        <v>30028491.100000001</v>
      </c>
      <c r="J1885" s="39">
        <v>32488828.116999999</v>
      </c>
      <c r="K1885" s="39">
        <v>37600060.851999998</v>
      </c>
      <c r="L1885" s="39">
        <v>26796914.635000002</v>
      </c>
      <c r="M1885" s="39">
        <v>39694009.919</v>
      </c>
      <c r="N1885" s="39">
        <v>39694009.919</v>
      </c>
      <c r="O1885" s="39">
        <v>23523325.342999998</v>
      </c>
      <c r="P1885" s="39">
        <v>31119666.048999999</v>
      </c>
      <c r="Q1885" s="39"/>
      <c r="R1885" s="39">
        <v>632858.60199999996</v>
      </c>
      <c r="S1885" s="39">
        <v>5048543.8389999997</v>
      </c>
      <c r="T1885" s="39">
        <v>40406844.537</v>
      </c>
      <c r="U1885" s="39">
        <v>0</v>
      </c>
      <c r="V1885" s="39">
        <v>-2238538.466</v>
      </c>
      <c r="W1885" s="39">
        <v>-1294171.7109999999</v>
      </c>
      <c r="X1885" s="39">
        <v>3568089.409</v>
      </c>
      <c r="Y1885" s="39">
        <v>-2038647.2760000001</v>
      </c>
      <c r="Z1885" s="39">
        <v>178454.39</v>
      </c>
      <c r="AA1885" s="39">
        <v>-3995145.8939999999</v>
      </c>
      <c r="AB1885" s="39">
        <v>-4564815.6220000004</v>
      </c>
      <c r="AC1885" s="39">
        <v>9671940.5519999992</v>
      </c>
      <c r="AD1885" s="39"/>
      <c r="AE1885" s="39"/>
      <c r="AF1885" s="39"/>
      <c r="AG1885" s="39">
        <v>40406844.537</v>
      </c>
      <c r="AH1885" s="39">
        <v>40406844.537</v>
      </c>
      <c r="AI1885" s="39">
        <v>38168306.071000002</v>
      </c>
      <c r="AJ1885" s="39">
        <v>36874134.359999999</v>
      </c>
      <c r="AK1885" s="39">
        <v>40442223.769000001</v>
      </c>
      <c r="AL1885" s="39">
        <v>38403576.493000001</v>
      </c>
      <c r="AM1885" s="39">
        <v>38582030.883000001</v>
      </c>
      <c r="AN1885" s="39">
        <v>34586884.989</v>
      </c>
      <c r="AO1885" s="39">
        <v>30022069.366999999</v>
      </c>
      <c r="AP1885" s="39">
        <v>39694009.919</v>
      </c>
      <c r="AQ1885" s="39">
        <v>39694009.919</v>
      </c>
      <c r="AR1885" s="39">
        <v>39694009.919</v>
      </c>
      <c r="AS1885" s="41">
        <v>39694009.919</v>
      </c>
    </row>
    <row r="1886" spans="1:45">
      <c r="A1886" s="23" t="s">
        <v>260</v>
      </c>
      <c r="B1886" s="21" t="s">
        <v>261</v>
      </c>
      <c r="C1886" s="15" t="s">
        <v>57</v>
      </c>
      <c r="D1886" s="15" t="s">
        <v>58</v>
      </c>
      <c r="E1886" s="15" t="s">
        <v>66</v>
      </c>
      <c r="F1886" s="15" t="s">
        <v>67</v>
      </c>
      <c r="G1886" s="15" t="s">
        <v>1166</v>
      </c>
      <c r="H1886" s="45" t="s">
        <v>1167</v>
      </c>
      <c r="I1886" s="39">
        <v>13762344.564999999</v>
      </c>
      <c r="J1886" s="39">
        <v>14911238.27</v>
      </c>
      <c r="K1886" s="39">
        <v>14911238.27</v>
      </c>
      <c r="L1886" s="39">
        <v>10306491.979</v>
      </c>
      <c r="M1886" s="39">
        <v>18211615.245999999</v>
      </c>
      <c r="N1886" s="39">
        <v>18211615.245999999</v>
      </c>
      <c r="O1886" s="39">
        <v>9728823.9140000008</v>
      </c>
      <c r="P1886" s="39">
        <v>11466267.198999999</v>
      </c>
      <c r="Q1886" s="39"/>
      <c r="R1886" s="39">
        <v>143742.49799999999</v>
      </c>
      <c r="S1886" s="39">
        <v>1511142.5149999999</v>
      </c>
      <c r="T1886" s="39">
        <v>13757170.138</v>
      </c>
      <c r="U1886" s="39">
        <v>0</v>
      </c>
      <c r="V1886" s="39">
        <v>802258.37600000005</v>
      </c>
      <c r="W1886" s="39">
        <v>1213947.6629999999</v>
      </c>
      <c r="X1886" s="39">
        <v>1006607.453</v>
      </c>
      <c r="Y1886" s="39">
        <v>-3078366.514</v>
      </c>
      <c r="Z1886" s="39">
        <v>440711.32500000001</v>
      </c>
      <c r="AA1886" s="39">
        <v>-456186.04200000002</v>
      </c>
      <c r="AB1886" s="39">
        <v>-681997.34199999995</v>
      </c>
      <c r="AC1886" s="39">
        <v>5207470.1890000002</v>
      </c>
      <c r="AD1886" s="39"/>
      <c r="AE1886" s="39"/>
      <c r="AF1886" s="39"/>
      <c r="AG1886" s="39">
        <v>13757170.138</v>
      </c>
      <c r="AH1886" s="39">
        <v>13757170.138</v>
      </c>
      <c r="AI1886" s="39">
        <v>14559428.514</v>
      </c>
      <c r="AJ1886" s="39">
        <v>15773376.176999999</v>
      </c>
      <c r="AK1886" s="39">
        <v>16779983.629999999</v>
      </c>
      <c r="AL1886" s="39">
        <v>13701617.116</v>
      </c>
      <c r="AM1886" s="39">
        <v>14142328.441</v>
      </c>
      <c r="AN1886" s="39">
        <v>13686142.399</v>
      </c>
      <c r="AO1886" s="39">
        <v>13004145.057</v>
      </c>
      <c r="AP1886" s="39">
        <v>18211615.245999999</v>
      </c>
      <c r="AQ1886" s="39">
        <v>18211615.245999999</v>
      </c>
      <c r="AR1886" s="39">
        <v>18211615.245999999</v>
      </c>
      <c r="AS1886" s="41">
        <v>18211615.245999999</v>
      </c>
    </row>
    <row r="1887" spans="1:45">
      <c r="A1887" s="23" t="s">
        <v>260</v>
      </c>
      <c r="B1887" s="21" t="s">
        <v>261</v>
      </c>
      <c r="C1887" s="15" t="s">
        <v>57</v>
      </c>
      <c r="D1887" s="15" t="s">
        <v>58</v>
      </c>
      <c r="E1887" s="15" t="s">
        <v>66</v>
      </c>
      <c r="F1887" s="15" t="s">
        <v>67</v>
      </c>
      <c r="G1887" s="15" t="s">
        <v>1168</v>
      </c>
      <c r="H1887" s="45" t="s">
        <v>1169</v>
      </c>
      <c r="I1887" s="39"/>
      <c r="J1887" s="39">
        <v>0</v>
      </c>
      <c r="K1887" s="39">
        <v>0</v>
      </c>
      <c r="L1887" s="39"/>
      <c r="M1887" s="39">
        <v>45128.372000000003</v>
      </c>
      <c r="N1887" s="39">
        <v>45128.372000000003</v>
      </c>
      <c r="O1887" s="39"/>
      <c r="P1887" s="39"/>
      <c r="Q1887" s="39"/>
      <c r="R1887" s="39"/>
      <c r="S1887" s="39"/>
      <c r="T1887" s="39">
        <v>1267.9000000000001</v>
      </c>
      <c r="U1887" s="39">
        <v>0</v>
      </c>
      <c r="V1887" s="39">
        <v>2543.547</v>
      </c>
      <c r="W1887" s="39">
        <v>104.664</v>
      </c>
      <c r="X1887" s="39">
        <v>977.08399999999995</v>
      </c>
      <c r="Y1887" s="39">
        <v>-3039.8009999999999</v>
      </c>
      <c r="Z1887" s="39">
        <v>-98.596000000000004</v>
      </c>
      <c r="AA1887" s="39">
        <v>978.46500000000003</v>
      </c>
      <c r="AB1887" s="39">
        <v>23146.225999999999</v>
      </c>
      <c r="AC1887" s="39">
        <v>19248.883000000002</v>
      </c>
      <c r="AD1887" s="39"/>
      <c r="AE1887" s="39"/>
      <c r="AF1887" s="39"/>
      <c r="AG1887" s="39">
        <v>1267.9000000000001</v>
      </c>
      <c r="AH1887" s="39">
        <v>1267.9000000000001</v>
      </c>
      <c r="AI1887" s="39">
        <v>3811.4470000000001</v>
      </c>
      <c r="AJ1887" s="39">
        <v>3916.1109999999999</v>
      </c>
      <c r="AK1887" s="39">
        <v>4893.1949999999997</v>
      </c>
      <c r="AL1887" s="39">
        <v>1853.394</v>
      </c>
      <c r="AM1887" s="39">
        <v>1754.798</v>
      </c>
      <c r="AN1887" s="39">
        <v>2733.2629999999999</v>
      </c>
      <c r="AO1887" s="39">
        <v>25879.489000000001</v>
      </c>
      <c r="AP1887" s="39">
        <v>45128.372000000003</v>
      </c>
      <c r="AQ1887" s="39">
        <v>45128.372000000003</v>
      </c>
      <c r="AR1887" s="39">
        <v>45128.372000000003</v>
      </c>
      <c r="AS1887" s="41">
        <v>45128.372000000003</v>
      </c>
    </row>
    <row r="1888" spans="1:45">
      <c r="A1888" s="23" t="s">
        <v>260</v>
      </c>
      <c r="B1888" s="21" t="s">
        <v>261</v>
      </c>
      <c r="C1888" s="15" t="s">
        <v>57</v>
      </c>
      <c r="D1888" s="15" t="s">
        <v>58</v>
      </c>
      <c r="E1888" s="15" t="s">
        <v>66</v>
      </c>
      <c r="F1888" s="15" t="s">
        <v>67</v>
      </c>
      <c r="G1888" s="15" t="s">
        <v>1172</v>
      </c>
      <c r="H1888" s="45" t="s">
        <v>1173</v>
      </c>
      <c r="I1888" s="39">
        <v>10597672.399</v>
      </c>
      <c r="J1888" s="39">
        <v>23499145.057999998</v>
      </c>
      <c r="K1888" s="39">
        <v>19890840.311000001</v>
      </c>
      <c r="L1888" s="39">
        <v>24060559.73</v>
      </c>
      <c r="M1888" s="39">
        <v>20687056.405999999</v>
      </c>
      <c r="N1888" s="39">
        <v>20687056.405999999</v>
      </c>
      <c r="O1888" s="39">
        <v>21262843.346000001</v>
      </c>
      <c r="P1888" s="39">
        <v>10906333.046</v>
      </c>
      <c r="Q1888" s="39"/>
      <c r="R1888" s="39">
        <v>2485183.3679999998</v>
      </c>
      <c r="S1888" s="39">
        <v>1843381.703</v>
      </c>
      <c r="T1888" s="39">
        <v>243066.52</v>
      </c>
      <c r="U1888" s="39">
        <v>0</v>
      </c>
      <c r="V1888" s="39">
        <v>11444748.312999999</v>
      </c>
      <c r="W1888" s="39">
        <v>2762777.736</v>
      </c>
      <c r="X1888" s="39">
        <v>5144274.6830000002</v>
      </c>
      <c r="Y1888" s="39">
        <v>289840.25900000002</v>
      </c>
      <c r="Z1888" s="39">
        <v>437060.76299999998</v>
      </c>
      <c r="AA1888" s="39">
        <v>472168.86300000001</v>
      </c>
      <c r="AB1888" s="39">
        <v>-4516131.0650000004</v>
      </c>
      <c r="AC1888" s="39">
        <v>4409250.3339999998</v>
      </c>
      <c r="AD1888" s="39"/>
      <c r="AE1888" s="39"/>
      <c r="AF1888" s="39"/>
      <c r="AG1888" s="39">
        <v>243066.52</v>
      </c>
      <c r="AH1888" s="39">
        <v>243066.52</v>
      </c>
      <c r="AI1888" s="39">
        <v>11687814.833000001</v>
      </c>
      <c r="AJ1888" s="39">
        <v>14450592.569</v>
      </c>
      <c r="AK1888" s="39">
        <v>19594867.252</v>
      </c>
      <c r="AL1888" s="39">
        <v>19884707.511</v>
      </c>
      <c r="AM1888" s="39">
        <v>20321768.274</v>
      </c>
      <c r="AN1888" s="39">
        <v>20793937.136999998</v>
      </c>
      <c r="AO1888" s="39">
        <v>16277806.072000001</v>
      </c>
      <c r="AP1888" s="39">
        <v>20687056.405999999</v>
      </c>
      <c r="AQ1888" s="39">
        <v>20687056.405999999</v>
      </c>
      <c r="AR1888" s="39">
        <v>20687056.405999999</v>
      </c>
      <c r="AS1888" s="41">
        <v>20687056.405999999</v>
      </c>
    </row>
    <row r="1889" spans="1:45">
      <c r="A1889" s="23" t="s">
        <v>260</v>
      </c>
      <c r="B1889" s="21" t="s">
        <v>261</v>
      </c>
      <c r="C1889" s="15" t="s">
        <v>57</v>
      </c>
      <c r="D1889" s="15" t="s">
        <v>58</v>
      </c>
      <c r="E1889" s="15" t="s">
        <v>68</v>
      </c>
      <c r="F1889" s="15" t="s">
        <v>69</v>
      </c>
      <c r="G1889" s="15" t="s">
        <v>1131</v>
      </c>
      <c r="H1889" s="45" t="s">
        <v>1132</v>
      </c>
      <c r="I1889" s="39">
        <v>0</v>
      </c>
      <c r="J1889" s="39"/>
      <c r="K1889" s="39"/>
      <c r="L1889" s="39"/>
      <c r="M1889" s="39"/>
      <c r="N1889" s="39"/>
      <c r="O1889" s="39"/>
      <c r="P1889" s="39">
        <v>0</v>
      </c>
      <c r="Q1889" s="39"/>
      <c r="R1889" s="39"/>
      <c r="S1889" s="39">
        <v>0</v>
      </c>
      <c r="T1889" s="39"/>
      <c r="U1889" s="39"/>
      <c r="V1889" s="39"/>
      <c r="W1889" s="39"/>
      <c r="X1889" s="39"/>
      <c r="Y1889" s="39"/>
      <c r="Z1889" s="39"/>
      <c r="AA1889" s="39"/>
      <c r="AB1889" s="39"/>
      <c r="AC1889" s="39"/>
      <c r="AD1889" s="39"/>
      <c r="AE1889" s="39"/>
      <c r="AF1889" s="39"/>
      <c r="AG1889" s="39"/>
      <c r="AH1889" s="39"/>
      <c r="AI1889" s="39"/>
      <c r="AJ1889" s="39"/>
      <c r="AK1889" s="39"/>
      <c r="AL1889" s="39"/>
      <c r="AM1889" s="39"/>
      <c r="AN1889" s="39"/>
      <c r="AO1889" s="39"/>
      <c r="AP1889" s="39"/>
      <c r="AQ1889" s="39"/>
      <c r="AR1889" s="39"/>
      <c r="AS1889" s="41"/>
    </row>
    <row r="1890" spans="1:45">
      <c r="A1890" s="23" t="s">
        <v>260</v>
      </c>
      <c r="B1890" s="21" t="s">
        <v>261</v>
      </c>
      <c r="C1890" s="15" t="s">
        <v>57</v>
      </c>
      <c r="D1890" s="15" t="s">
        <v>58</v>
      </c>
      <c r="E1890" s="15" t="s">
        <v>68</v>
      </c>
      <c r="F1890" s="15" t="s">
        <v>69</v>
      </c>
      <c r="G1890" s="15" t="s">
        <v>1133</v>
      </c>
      <c r="H1890" s="45" t="s">
        <v>1134</v>
      </c>
      <c r="I1890" s="39">
        <v>0</v>
      </c>
      <c r="J1890" s="39"/>
      <c r="K1890" s="39"/>
      <c r="L1890" s="39"/>
      <c r="M1890" s="39"/>
      <c r="N1890" s="39"/>
      <c r="O1890" s="39"/>
      <c r="P1890" s="39">
        <v>0</v>
      </c>
      <c r="Q1890" s="39"/>
      <c r="R1890" s="39"/>
      <c r="S1890" s="39">
        <v>0</v>
      </c>
      <c r="T1890" s="39"/>
      <c r="U1890" s="39"/>
      <c r="V1890" s="39"/>
      <c r="W1890" s="39"/>
      <c r="X1890" s="39"/>
      <c r="Y1890" s="39"/>
      <c r="Z1890" s="39"/>
      <c r="AA1890" s="39"/>
      <c r="AB1890" s="39"/>
      <c r="AC1890" s="39"/>
      <c r="AD1890" s="39"/>
      <c r="AE1890" s="39"/>
      <c r="AF1890" s="39"/>
      <c r="AG1890" s="39"/>
      <c r="AH1890" s="39"/>
      <c r="AI1890" s="39"/>
      <c r="AJ1890" s="39"/>
      <c r="AK1890" s="39"/>
      <c r="AL1890" s="39"/>
      <c r="AM1890" s="39"/>
      <c r="AN1890" s="39"/>
      <c r="AO1890" s="39"/>
      <c r="AP1890" s="39"/>
      <c r="AQ1890" s="39"/>
      <c r="AR1890" s="39"/>
      <c r="AS1890" s="41"/>
    </row>
    <row r="1891" spans="1:45">
      <c r="A1891" s="23" t="s">
        <v>260</v>
      </c>
      <c r="B1891" s="21" t="s">
        <v>261</v>
      </c>
      <c r="C1891" s="15" t="s">
        <v>57</v>
      </c>
      <c r="D1891" s="15" t="s">
        <v>58</v>
      </c>
      <c r="E1891" s="15" t="s">
        <v>68</v>
      </c>
      <c r="F1891" s="15" t="s">
        <v>69</v>
      </c>
      <c r="G1891" s="15" t="s">
        <v>1136</v>
      </c>
      <c r="H1891" s="45" t="s">
        <v>1137</v>
      </c>
      <c r="I1891" s="39">
        <v>52610.858999999997</v>
      </c>
      <c r="J1891" s="39">
        <v>0</v>
      </c>
      <c r="K1891" s="39">
        <v>0</v>
      </c>
      <c r="L1891" s="39"/>
      <c r="M1891" s="39">
        <v>420261.00699999998</v>
      </c>
      <c r="N1891" s="39">
        <v>420261.00699999998</v>
      </c>
      <c r="O1891" s="39"/>
      <c r="P1891" s="39">
        <v>10499.397999999999</v>
      </c>
      <c r="Q1891" s="39"/>
      <c r="R1891" s="39"/>
      <c r="S1891" s="39">
        <v>-40408.807000000001</v>
      </c>
      <c r="T1891" s="39">
        <v>51651.404999999999</v>
      </c>
      <c r="U1891" s="39">
        <v>0</v>
      </c>
      <c r="V1891" s="39">
        <v>26911.420999999998</v>
      </c>
      <c r="W1891" s="39">
        <v>-35701.56</v>
      </c>
      <c r="X1891" s="39">
        <v>28007.339</v>
      </c>
      <c r="Y1891" s="39">
        <v>-29465.429</v>
      </c>
      <c r="Z1891" s="39">
        <v>28970.508999999998</v>
      </c>
      <c r="AA1891" s="39">
        <v>53787.944000000003</v>
      </c>
      <c r="AB1891" s="39">
        <v>-51322.175000000003</v>
      </c>
      <c r="AC1891" s="39">
        <v>347421.55300000001</v>
      </c>
      <c r="AD1891" s="39"/>
      <c r="AE1891" s="39"/>
      <c r="AF1891" s="39"/>
      <c r="AG1891" s="39">
        <v>51651.404999999999</v>
      </c>
      <c r="AH1891" s="39">
        <v>51651.404999999999</v>
      </c>
      <c r="AI1891" s="39">
        <v>78562.826000000001</v>
      </c>
      <c r="AJ1891" s="39">
        <v>42861.266000000003</v>
      </c>
      <c r="AK1891" s="39">
        <v>70868.604999999996</v>
      </c>
      <c r="AL1891" s="39">
        <v>41403.175999999999</v>
      </c>
      <c r="AM1891" s="39">
        <v>70373.684999999998</v>
      </c>
      <c r="AN1891" s="39">
        <v>124161.629</v>
      </c>
      <c r="AO1891" s="39">
        <v>72839.453999999998</v>
      </c>
      <c r="AP1891" s="39">
        <v>420261.00699999998</v>
      </c>
      <c r="AQ1891" s="39">
        <v>420261.00699999998</v>
      </c>
      <c r="AR1891" s="39">
        <v>420261.00699999998</v>
      </c>
      <c r="AS1891" s="41">
        <v>420261.00699999998</v>
      </c>
    </row>
    <row r="1892" spans="1:45">
      <c r="A1892" s="23" t="s">
        <v>260</v>
      </c>
      <c r="B1892" s="21" t="s">
        <v>261</v>
      </c>
      <c r="C1892" s="15" t="s">
        <v>57</v>
      </c>
      <c r="D1892" s="15" t="s">
        <v>58</v>
      </c>
      <c r="E1892" s="15" t="s">
        <v>68</v>
      </c>
      <c r="F1892" s="15" t="s">
        <v>69</v>
      </c>
      <c r="G1892" s="15" t="s">
        <v>1140</v>
      </c>
      <c r="H1892" s="45" t="s">
        <v>1141</v>
      </c>
      <c r="I1892" s="39"/>
      <c r="J1892" s="39">
        <v>0</v>
      </c>
      <c r="K1892" s="39">
        <v>0</v>
      </c>
      <c r="L1892" s="39"/>
      <c r="M1892" s="39">
        <v>70308</v>
      </c>
      <c r="N1892" s="39">
        <v>70308</v>
      </c>
      <c r="O1892" s="39"/>
      <c r="P1892" s="39"/>
      <c r="Q1892" s="39"/>
      <c r="R1892" s="39"/>
      <c r="S1892" s="39"/>
      <c r="T1892" s="39">
        <v>3015.569</v>
      </c>
      <c r="U1892" s="39">
        <v>0</v>
      </c>
      <c r="V1892" s="39">
        <v>6049.5129999999999</v>
      </c>
      <c r="W1892" s="39">
        <v>341.08800000000002</v>
      </c>
      <c r="X1892" s="39">
        <v>2777.9409999999998</v>
      </c>
      <c r="Y1892" s="39">
        <v>-7390.7060000000001</v>
      </c>
      <c r="Z1892" s="39">
        <v>-372.14</v>
      </c>
      <c r="AA1892" s="39">
        <v>36729.945</v>
      </c>
      <c r="AB1892" s="39">
        <v>14475.811</v>
      </c>
      <c r="AC1892" s="39">
        <v>14680.978999999999</v>
      </c>
      <c r="AD1892" s="39"/>
      <c r="AE1892" s="39"/>
      <c r="AF1892" s="39"/>
      <c r="AG1892" s="39">
        <v>3015.569</v>
      </c>
      <c r="AH1892" s="39">
        <v>3015.569</v>
      </c>
      <c r="AI1892" s="39">
        <v>9065.0820000000003</v>
      </c>
      <c r="AJ1892" s="39">
        <v>9406.17</v>
      </c>
      <c r="AK1892" s="39">
        <v>12184.111000000001</v>
      </c>
      <c r="AL1892" s="39">
        <v>4793.4049999999997</v>
      </c>
      <c r="AM1892" s="39">
        <v>4421.2650000000003</v>
      </c>
      <c r="AN1892" s="39">
        <v>41151.21</v>
      </c>
      <c r="AO1892" s="39">
        <v>55627.021000000001</v>
      </c>
      <c r="AP1892" s="39">
        <v>70308</v>
      </c>
      <c r="AQ1892" s="39">
        <v>70308</v>
      </c>
      <c r="AR1892" s="39">
        <v>70308</v>
      </c>
      <c r="AS1892" s="41">
        <v>70308</v>
      </c>
    </row>
    <row r="1893" spans="1:45">
      <c r="A1893" s="23" t="s">
        <v>260</v>
      </c>
      <c r="B1893" s="21" t="s">
        <v>261</v>
      </c>
      <c r="C1893" s="15" t="s">
        <v>57</v>
      </c>
      <c r="D1893" s="15" t="s">
        <v>58</v>
      </c>
      <c r="E1893" s="15" t="s">
        <v>68</v>
      </c>
      <c r="F1893" s="15" t="s">
        <v>69</v>
      </c>
      <c r="G1893" s="15" t="s">
        <v>1142</v>
      </c>
      <c r="H1893" s="45" t="s">
        <v>1143</v>
      </c>
      <c r="I1893" s="39">
        <v>68498.448000000004</v>
      </c>
      <c r="J1893" s="39">
        <v>0</v>
      </c>
      <c r="K1893" s="39">
        <v>0</v>
      </c>
      <c r="L1893" s="39">
        <v>0</v>
      </c>
      <c r="M1893" s="39">
        <v>64065.135000000002</v>
      </c>
      <c r="N1893" s="39">
        <v>64065.135000000002</v>
      </c>
      <c r="O1893" s="39">
        <v>0</v>
      </c>
      <c r="P1893" s="39">
        <v>6699.098</v>
      </c>
      <c r="Q1893" s="39"/>
      <c r="R1893" s="39"/>
      <c r="S1893" s="39">
        <v>-15701.164000000001</v>
      </c>
      <c r="T1893" s="39">
        <v>67915.906000000003</v>
      </c>
      <c r="U1893" s="39">
        <v>0</v>
      </c>
      <c r="V1893" s="39">
        <v>-9337.6350000000002</v>
      </c>
      <c r="W1893" s="39">
        <v>-32191.106</v>
      </c>
      <c r="X1893" s="39">
        <v>11375.907999999999</v>
      </c>
      <c r="Y1893" s="39">
        <v>-26173.335999999999</v>
      </c>
      <c r="Z1893" s="39">
        <v>-534.50699999999995</v>
      </c>
      <c r="AA1893" s="39">
        <v>7155.2730000000001</v>
      </c>
      <c r="AB1893" s="39">
        <v>-1951.5930000000001</v>
      </c>
      <c r="AC1893" s="39">
        <v>47806.224999999999</v>
      </c>
      <c r="AD1893" s="39"/>
      <c r="AE1893" s="39"/>
      <c r="AF1893" s="39"/>
      <c r="AG1893" s="39">
        <v>67915.906000000003</v>
      </c>
      <c r="AH1893" s="39">
        <v>67915.906000000003</v>
      </c>
      <c r="AI1893" s="39">
        <v>58578.271000000001</v>
      </c>
      <c r="AJ1893" s="39">
        <v>26387.165000000001</v>
      </c>
      <c r="AK1893" s="39">
        <v>37763.072999999997</v>
      </c>
      <c r="AL1893" s="39">
        <v>11589.736999999999</v>
      </c>
      <c r="AM1893" s="39">
        <v>11055.23</v>
      </c>
      <c r="AN1893" s="39">
        <v>18210.503000000001</v>
      </c>
      <c r="AO1893" s="39">
        <v>16258.91</v>
      </c>
      <c r="AP1893" s="39">
        <v>64065.135000000002</v>
      </c>
      <c r="AQ1893" s="39">
        <v>64065.135000000002</v>
      </c>
      <c r="AR1893" s="39">
        <v>64065.135000000002</v>
      </c>
      <c r="AS1893" s="41">
        <v>64065.135000000002</v>
      </c>
    </row>
    <row r="1894" spans="1:45">
      <c r="A1894" s="23" t="s">
        <v>260</v>
      </c>
      <c r="B1894" s="21" t="s">
        <v>261</v>
      </c>
      <c r="C1894" s="15" t="s">
        <v>57</v>
      </c>
      <c r="D1894" s="15" t="s">
        <v>58</v>
      </c>
      <c r="E1894" s="15" t="s">
        <v>68</v>
      </c>
      <c r="F1894" s="15" t="s">
        <v>69</v>
      </c>
      <c r="G1894" s="15" t="s">
        <v>1144</v>
      </c>
      <c r="H1894" s="45" t="s">
        <v>1145</v>
      </c>
      <c r="I1894" s="39">
        <v>350112.77</v>
      </c>
      <c r="J1894" s="39">
        <v>0</v>
      </c>
      <c r="K1894" s="39">
        <v>0</v>
      </c>
      <c r="L1894" s="39"/>
      <c r="M1894" s="39">
        <v>381347.49099999998</v>
      </c>
      <c r="N1894" s="39">
        <v>381347.49099999998</v>
      </c>
      <c r="O1894" s="39"/>
      <c r="P1894" s="39">
        <v>33026.955999999998</v>
      </c>
      <c r="Q1894" s="39"/>
      <c r="R1894" s="39"/>
      <c r="S1894" s="39">
        <v>-61605.885999999999</v>
      </c>
      <c r="T1894" s="39">
        <v>338420.30699999997</v>
      </c>
      <c r="U1894" s="39">
        <v>0</v>
      </c>
      <c r="V1894" s="39">
        <v>-142605.378</v>
      </c>
      <c r="W1894" s="39">
        <v>-36177.146000000001</v>
      </c>
      <c r="X1894" s="39">
        <v>307954.05599999998</v>
      </c>
      <c r="Y1894" s="39">
        <v>-207967.12700000001</v>
      </c>
      <c r="Z1894" s="39">
        <v>223291.31</v>
      </c>
      <c r="AA1894" s="39">
        <v>-215338.49299999999</v>
      </c>
      <c r="AB1894" s="39">
        <v>-37237.713000000003</v>
      </c>
      <c r="AC1894" s="39">
        <v>151007.67499999999</v>
      </c>
      <c r="AD1894" s="39"/>
      <c r="AE1894" s="39"/>
      <c r="AF1894" s="39"/>
      <c r="AG1894" s="39">
        <v>338420.30699999997</v>
      </c>
      <c r="AH1894" s="39">
        <v>338420.30699999997</v>
      </c>
      <c r="AI1894" s="39">
        <v>195814.929</v>
      </c>
      <c r="AJ1894" s="39">
        <v>159637.783</v>
      </c>
      <c r="AK1894" s="39">
        <v>467591.83899999998</v>
      </c>
      <c r="AL1894" s="39">
        <v>259624.712</v>
      </c>
      <c r="AM1894" s="39">
        <v>482916.022</v>
      </c>
      <c r="AN1894" s="39">
        <v>267577.52899999998</v>
      </c>
      <c r="AO1894" s="39">
        <v>230339.81599999999</v>
      </c>
      <c r="AP1894" s="39">
        <v>381347.49099999998</v>
      </c>
      <c r="AQ1894" s="39">
        <v>381347.49099999998</v>
      </c>
      <c r="AR1894" s="39">
        <v>381347.49099999998</v>
      </c>
      <c r="AS1894" s="41">
        <v>381347.49099999998</v>
      </c>
    </row>
    <row r="1895" spans="1:45">
      <c r="A1895" s="23" t="s">
        <v>260</v>
      </c>
      <c r="B1895" s="21" t="s">
        <v>261</v>
      </c>
      <c r="C1895" s="15" t="s">
        <v>57</v>
      </c>
      <c r="D1895" s="15" t="s">
        <v>58</v>
      </c>
      <c r="E1895" s="15" t="s">
        <v>68</v>
      </c>
      <c r="F1895" s="15" t="s">
        <v>69</v>
      </c>
      <c r="G1895" s="15" t="s">
        <v>1148</v>
      </c>
      <c r="H1895" s="45" t="s">
        <v>1132</v>
      </c>
      <c r="I1895" s="39">
        <v>11074.833000000001</v>
      </c>
      <c r="J1895" s="39">
        <v>0</v>
      </c>
      <c r="K1895" s="39">
        <v>0</v>
      </c>
      <c r="L1895" s="39"/>
      <c r="M1895" s="39">
        <v>12685.391</v>
      </c>
      <c r="N1895" s="39">
        <v>12685.391</v>
      </c>
      <c r="O1895" s="39"/>
      <c r="P1895" s="39">
        <v>16972.289000000001</v>
      </c>
      <c r="Q1895" s="39"/>
      <c r="R1895" s="39"/>
      <c r="S1895" s="39">
        <v>10994.064</v>
      </c>
      <c r="T1895" s="39">
        <v>3872.2660000000001</v>
      </c>
      <c r="U1895" s="39">
        <v>0</v>
      </c>
      <c r="V1895" s="39">
        <v>12238.898999999999</v>
      </c>
      <c r="W1895" s="39">
        <v>2142.9279999999999</v>
      </c>
      <c r="X1895" s="39">
        <v>12103.484</v>
      </c>
      <c r="Y1895" s="39">
        <v>-17648.456999999999</v>
      </c>
      <c r="Z1895" s="39">
        <v>361.399</v>
      </c>
      <c r="AA1895" s="39">
        <v>-4071.375</v>
      </c>
      <c r="AB1895" s="39">
        <v>-1524.8109999999999</v>
      </c>
      <c r="AC1895" s="39">
        <v>5211.058</v>
      </c>
      <c r="AD1895" s="39"/>
      <c r="AE1895" s="39"/>
      <c r="AF1895" s="39"/>
      <c r="AG1895" s="39">
        <v>3872.2660000000001</v>
      </c>
      <c r="AH1895" s="39">
        <v>3872.2660000000001</v>
      </c>
      <c r="AI1895" s="39">
        <v>16111.165000000001</v>
      </c>
      <c r="AJ1895" s="39">
        <v>18254.093000000001</v>
      </c>
      <c r="AK1895" s="39">
        <v>30357.577000000001</v>
      </c>
      <c r="AL1895" s="39">
        <v>12709.12</v>
      </c>
      <c r="AM1895" s="39">
        <v>13070.519</v>
      </c>
      <c r="AN1895" s="39">
        <v>8999.1440000000002</v>
      </c>
      <c r="AO1895" s="39">
        <v>7474.3329999999996</v>
      </c>
      <c r="AP1895" s="39">
        <v>12685.391</v>
      </c>
      <c r="AQ1895" s="39">
        <v>12685.391</v>
      </c>
      <c r="AR1895" s="39">
        <v>12685.391</v>
      </c>
      <c r="AS1895" s="41">
        <v>12685.391</v>
      </c>
    </row>
    <row r="1896" spans="1:45">
      <c r="A1896" s="23" t="s">
        <v>260</v>
      </c>
      <c r="B1896" s="21" t="s">
        <v>261</v>
      </c>
      <c r="C1896" s="15" t="s">
        <v>57</v>
      </c>
      <c r="D1896" s="15" t="s">
        <v>58</v>
      </c>
      <c r="E1896" s="15" t="s">
        <v>68</v>
      </c>
      <c r="F1896" s="15" t="s">
        <v>69</v>
      </c>
      <c r="G1896" s="15" t="s">
        <v>1157</v>
      </c>
      <c r="H1896" s="45" t="s">
        <v>1158</v>
      </c>
      <c r="I1896" s="39"/>
      <c r="J1896" s="39">
        <v>0</v>
      </c>
      <c r="K1896" s="39">
        <v>0</v>
      </c>
      <c r="L1896" s="39"/>
      <c r="M1896" s="39">
        <v>6108.5630000000001</v>
      </c>
      <c r="N1896" s="39">
        <v>6108.5630000000001</v>
      </c>
      <c r="O1896" s="39"/>
      <c r="P1896" s="39"/>
      <c r="Q1896" s="39"/>
      <c r="R1896" s="39"/>
      <c r="S1896" s="39"/>
      <c r="T1896" s="39">
        <v>2056.0619999999999</v>
      </c>
      <c r="U1896" s="39">
        <v>0</v>
      </c>
      <c r="V1896" s="39">
        <v>4124.6679999999997</v>
      </c>
      <c r="W1896" s="39">
        <v>207.125</v>
      </c>
      <c r="X1896" s="39">
        <v>1824.1790000000001</v>
      </c>
      <c r="Y1896" s="39">
        <v>-4968.8249999999998</v>
      </c>
      <c r="Z1896" s="39">
        <v>-462.47199999999998</v>
      </c>
      <c r="AA1896" s="39">
        <v>1577.0329999999999</v>
      </c>
      <c r="AB1896" s="39">
        <v>-1004.619</v>
      </c>
      <c r="AC1896" s="39">
        <v>2755.4119999999998</v>
      </c>
      <c r="AD1896" s="39"/>
      <c r="AE1896" s="39"/>
      <c r="AF1896" s="39"/>
      <c r="AG1896" s="39">
        <v>2056.0619999999999</v>
      </c>
      <c r="AH1896" s="39">
        <v>2056.0619999999999</v>
      </c>
      <c r="AI1896" s="39">
        <v>6180.73</v>
      </c>
      <c r="AJ1896" s="39">
        <v>6387.8549999999996</v>
      </c>
      <c r="AK1896" s="39">
        <v>8212.0339999999997</v>
      </c>
      <c r="AL1896" s="39">
        <v>3243.2089999999998</v>
      </c>
      <c r="AM1896" s="39">
        <v>2780.7370000000001</v>
      </c>
      <c r="AN1896" s="39">
        <v>4357.7700000000004</v>
      </c>
      <c r="AO1896" s="39">
        <v>3353.1509999999998</v>
      </c>
      <c r="AP1896" s="39">
        <v>6108.5630000000001</v>
      </c>
      <c r="AQ1896" s="39">
        <v>6108.5630000000001</v>
      </c>
      <c r="AR1896" s="39">
        <v>6108.5630000000001</v>
      </c>
      <c r="AS1896" s="41">
        <v>6108.5630000000001</v>
      </c>
    </row>
    <row r="1897" spans="1:45">
      <c r="A1897" s="23" t="s">
        <v>260</v>
      </c>
      <c r="B1897" s="21" t="s">
        <v>261</v>
      </c>
      <c r="C1897" s="15" t="s">
        <v>57</v>
      </c>
      <c r="D1897" s="15" t="s">
        <v>58</v>
      </c>
      <c r="E1897" s="15" t="s">
        <v>68</v>
      </c>
      <c r="F1897" s="15" t="s">
        <v>69</v>
      </c>
      <c r="G1897" s="15" t="s">
        <v>1159</v>
      </c>
      <c r="H1897" s="45" t="s">
        <v>1160</v>
      </c>
      <c r="I1897" s="39"/>
      <c r="J1897" s="39">
        <v>0</v>
      </c>
      <c r="K1897" s="39">
        <v>0</v>
      </c>
      <c r="L1897" s="39"/>
      <c r="M1897" s="39">
        <v>9673.14</v>
      </c>
      <c r="N1897" s="39">
        <v>9673.14</v>
      </c>
      <c r="O1897" s="39"/>
      <c r="P1897" s="39"/>
      <c r="Q1897" s="39"/>
      <c r="R1897" s="39"/>
      <c r="S1897" s="39"/>
      <c r="T1897" s="39">
        <v>2056.0619999999999</v>
      </c>
      <c r="U1897" s="39">
        <v>0</v>
      </c>
      <c r="V1897" s="39">
        <v>4124.6679999999997</v>
      </c>
      <c r="W1897" s="39">
        <v>477.72500000000002</v>
      </c>
      <c r="X1897" s="39">
        <v>2134.4609999999998</v>
      </c>
      <c r="Y1897" s="39">
        <v>-696.60599999999999</v>
      </c>
      <c r="Z1897" s="39">
        <v>-4818.3509999999997</v>
      </c>
      <c r="AA1897" s="39">
        <v>3125.1509999999998</v>
      </c>
      <c r="AB1897" s="39">
        <v>-1943.1389999999999</v>
      </c>
      <c r="AC1897" s="39">
        <v>5213.1689999999999</v>
      </c>
      <c r="AD1897" s="39"/>
      <c r="AE1897" s="39"/>
      <c r="AF1897" s="39"/>
      <c r="AG1897" s="39">
        <v>2056.0619999999999</v>
      </c>
      <c r="AH1897" s="39">
        <v>2056.0619999999999</v>
      </c>
      <c r="AI1897" s="39">
        <v>6180.73</v>
      </c>
      <c r="AJ1897" s="39">
        <v>6658.4549999999999</v>
      </c>
      <c r="AK1897" s="39">
        <v>8792.9159999999993</v>
      </c>
      <c r="AL1897" s="39">
        <v>8096.31</v>
      </c>
      <c r="AM1897" s="39">
        <v>3277.9589999999998</v>
      </c>
      <c r="AN1897" s="39">
        <v>6403.11</v>
      </c>
      <c r="AO1897" s="39">
        <v>4459.9709999999995</v>
      </c>
      <c r="AP1897" s="39">
        <v>9673.14</v>
      </c>
      <c r="AQ1897" s="39">
        <v>9673.14</v>
      </c>
      <c r="AR1897" s="39">
        <v>9673.14</v>
      </c>
      <c r="AS1897" s="41">
        <v>9673.14</v>
      </c>
    </row>
    <row r="1898" spans="1:45">
      <c r="A1898" s="23" t="s">
        <v>260</v>
      </c>
      <c r="B1898" s="21" t="s">
        <v>261</v>
      </c>
      <c r="C1898" s="15" t="s">
        <v>57</v>
      </c>
      <c r="D1898" s="15" t="s">
        <v>58</v>
      </c>
      <c r="E1898" s="15" t="s">
        <v>68</v>
      </c>
      <c r="F1898" s="15" t="s">
        <v>69</v>
      </c>
      <c r="G1898" s="15" t="s">
        <v>1163</v>
      </c>
      <c r="H1898" s="45" t="s">
        <v>1164</v>
      </c>
      <c r="I1898" s="39"/>
      <c r="J1898" s="39">
        <v>0</v>
      </c>
      <c r="K1898" s="39">
        <v>0</v>
      </c>
      <c r="L1898" s="39"/>
      <c r="M1898" s="39">
        <v>564428.16500000004</v>
      </c>
      <c r="N1898" s="39">
        <v>564428.16500000004</v>
      </c>
      <c r="O1898" s="39"/>
      <c r="P1898" s="39"/>
      <c r="Q1898" s="39"/>
      <c r="R1898" s="39"/>
      <c r="S1898" s="39"/>
      <c r="T1898" s="39">
        <v>1267.9000000000001</v>
      </c>
      <c r="U1898" s="39">
        <v>0</v>
      </c>
      <c r="V1898" s="39">
        <v>2573.2469999999998</v>
      </c>
      <c r="W1898" s="39">
        <v>93.665000000000006</v>
      </c>
      <c r="X1898" s="39">
        <v>241742.51300000001</v>
      </c>
      <c r="Y1898" s="39">
        <v>-238005.12100000001</v>
      </c>
      <c r="Z1898" s="39">
        <v>22058.341</v>
      </c>
      <c r="AA1898" s="39">
        <v>15079.727999999999</v>
      </c>
      <c r="AB1898" s="39">
        <v>23991.255000000001</v>
      </c>
      <c r="AC1898" s="39">
        <v>495626.63699999999</v>
      </c>
      <c r="AD1898" s="39"/>
      <c r="AE1898" s="39"/>
      <c r="AF1898" s="39"/>
      <c r="AG1898" s="39">
        <v>1267.9000000000001</v>
      </c>
      <c r="AH1898" s="39">
        <v>1267.9000000000001</v>
      </c>
      <c r="AI1898" s="39">
        <v>3841.1469999999999</v>
      </c>
      <c r="AJ1898" s="39">
        <v>3934.8119999999999</v>
      </c>
      <c r="AK1898" s="39">
        <v>245677.32500000001</v>
      </c>
      <c r="AL1898" s="39">
        <v>7672.2039999999997</v>
      </c>
      <c r="AM1898" s="39">
        <v>29730.544999999998</v>
      </c>
      <c r="AN1898" s="39">
        <v>44810.273000000001</v>
      </c>
      <c r="AO1898" s="39">
        <v>68801.528000000006</v>
      </c>
      <c r="AP1898" s="39">
        <v>564428.16500000004</v>
      </c>
      <c r="AQ1898" s="39">
        <v>564428.16500000004</v>
      </c>
      <c r="AR1898" s="39">
        <v>564428.16500000004</v>
      </c>
      <c r="AS1898" s="41">
        <v>564428.16500000004</v>
      </c>
    </row>
    <row r="1899" spans="1:45">
      <c r="A1899" s="23" t="s">
        <v>260</v>
      </c>
      <c r="B1899" s="21" t="s">
        <v>261</v>
      </c>
      <c r="C1899" s="15" t="s">
        <v>57</v>
      </c>
      <c r="D1899" s="15" t="s">
        <v>58</v>
      </c>
      <c r="E1899" s="15" t="s">
        <v>68</v>
      </c>
      <c r="F1899" s="15" t="s">
        <v>69</v>
      </c>
      <c r="G1899" s="15" t="s">
        <v>1165</v>
      </c>
      <c r="H1899" s="45" t="s">
        <v>1134</v>
      </c>
      <c r="I1899" s="39">
        <v>53695.978999999999</v>
      </c>
      <c r="J1899" s="39">
        <v>0</v>
      </c>
      <c r="K1899" s="39">
        <v>0</v>
      </c>
      <c r="L1899" s="39"/>
      <c r="M1899" s="39">
        <v>17964.847000000002</v>
      </c>
      <c r="N1899" s="39">
        <v>17964.847000000002</v>
      </c>
      <c r="O1899" s="39"/>
      <c r="P1899" s="39">
        <v>78852.354000000007</v>
      </c>
      <c r="Q1899" s="39"/>
      <c r="R1899" s="39"/>
      <c r="S1899" s="39">
        <v>14733.214</v>
      </c>
      <c r="T1899" s="39">
        <v>54966.256999999998</v>
      </c>
      <c r="U1899" s="39">
        <v>0</v>
      </c>
      <c r="V1899" s="39">
        <v>27964.65</v>
      </c>
      <c r="W1899" s="39">
        <v>-22684.91</v>
      </c>
      <c r="X1899" s="39">
        <v>92270.29</v>
      </c>
      <c r="Y1899" s="39">
        <v>-133769.13800000001</v>
      </c>
      <c r="Z1899" s="39">
        <v>40520.322999999997</v>
      </c>
      <c r="AA1899" s="39">
        <v>-20959.963</v>
      </c>
      <c r="AB1899" s="39">
        <v>-30031.023000000001</v>
      </c>
      <c r="AC1899" s="39">
        <v>9688.3610000000008</v>
      </c>
      <c r="AD1899" s="39"/>
      <c r="AE1899" s="39"/>
      <c r="AF1899" s="39"/>
      <c r="AG1899" s="39">
        <v>54966.256999999998</v>
      </c>
      <c r="AH1899" s="39">
        <v>54966.256999999998</v>
      </c>
      <c r="AI1899" s="39">
        <v>82930.907000000007</v>
      </c>
      <c r="AJ1899" s="39">
        <v>60245.997000000003</v>
      </c>
      <c r="AK1899" s="39">
        <v>152516.28700000001</v>
      </c>
      <c r="AL1899" s="39">
        <v>18747.149000000001</v>
      </c>
      <c r="AM1899" s="39">
        <v>59267.472000000002</v>
      </c>
      <c r="AN1899" s="39">
        <v>38307.508999999998</v>
      </c>
      <c r="AO1899" s="39">
        <v>8276.4860000000008</v>
      </c>
      <c r="AP1899" s="39">
        <v>17964.847000000002</v>
      </c>
      <c r="AQ1899" s="39">
        <v>17964.847000000002</v>
      </c>
      <c r="AR1899" s="39">
        <v>17964.847000000002</v>
      </c>
      <c r="AS1899" s="41">
        <v>17964.847000000002</v>
      </c>
    </row>
    <row r="1900" spans="1:45">
      <c r="A1900" s="23" t="s">
        <v>260</v>
      </c>
      <c r="B1900" s="21" t="s">
        <v>261</v>
      </c>
      <c r="C1900" s="15" t="s">
        <v>57</v>
      </c>
      <c r="D1900" s="15" t="s">
        <v>58</v>
      </c>
      <c r="E1900" s="15" t="s">
        <v>68</v>
      </c>
      <c r="F1900" s="15" t="s">
        <v>69</v>
      </c>
      <c r="G1900" s="15" t="s">
        <v>1166</v>
      </c>
      <c r="H1900" s="45" t="s">
        <v>1167</v>
      </c>
      <c r="I1900" s="39">
        <v>27540.721000000001</v>
      </c>
      <c r="J1900" s="39">
        <v>0</v>
      </c>
      <c r="K1900" s="39">
        <v>0</v>
      </c>
      <c r="L1900" s="39"/>
      <c r="M1900" s="39">
        <v>13624.75</v>
      </c>
      <c r="N1900" s="39">
        <v>13624.75</v>
      </c>
      <c r="O1900" s="39"/>
      <c r="P1900" s="39">
        <v>42206.421999999999</v>
      </c>
      <c r="Q1900" s="39"/>
      <c r="R1900" s="39"/>
      <c r="S1900" s="39">
        <v>27339.865000000002</v>
      </c>
      <c r="T1900" s="39">
        <v>35293.891000000003</v>
      </c>
      <c r="U1900" s="39">
        <v>0</v>
      </c>
      <c r="V1900" s="39">
        <v>-23556.764999999999</v>
      </c>
      <c r="W1900" s="39">
        <v>-2211.386</v>
      </c>
      <c r="X1900" s="39">
        <v>2633.62</v>
      </c>
      <c r="Y1900" s="39">
        <v>-3684.819</v>
      </c>
      <c r="Z1900" s="39">
        <v>-4270.9110000000001</v>
      </c>
      <c r="AA1900" s="39">
        <v>1023.843</v>
      </c>
      <c r="AB1900" s="39">
        <v>-592.18299999999999</v>
      </c>
      <c r="AC1900" s="39">
        <v>8989.4599999999991</v>
      </c>
      <c r="AD1900" s="39"/>
      <c r="AE1900" s="39"/>
      <c r="AF1900" s="39"/>
      <c r="AG1900" s="39">
        <v>35293.891000000003</v>
      </c>
      <c r="AH1900" s="39">
        <v>35293.891000000003</v>
      </c>
      <c r="AI1900" s="39">
        <v>11737.126</v>
      </c>
      <c r="AJ1900" s="39">
        <v>9525.74</v>
      </c>
      <c r="AK1900" s="39">
        <v>12159.36</v>
      </c>
      <c r="AL1900" s="39">
        <v>8474.5409999999993</v>
      </c>
      <c r="AM1900" s="39">
        <v>4203.63</v>
      </c>
      <c r="AN1900" s="39">
        <v>5227.473</v>
      </c>
      <c r="AO1900" s="39">
        <v>4635.29</v>
      </c>
      <c r="AP1900" s="39">
        <v>13624.75</v>
      </c>
      <c r="AQ1900" s="39">
        <v>13624.75</v>
      </c>
      <c r="AR1900" s="39">
        <v>13624.75</v>
      </c>
      <c r="AS1900" s="41">
        <v>13624.75</v>
      </c>
    </row>
    <row r="1901" spans="1:45">
      <c r="A1901" s="23" t="s">
        <v>260</v>
      </c>
      <c r="B1901" s="21" t="s">
        <v>261</v>
      </c>
      <c r="C1901" s="15" t="s">
        <v>57</v>
      </c>
      <c r="D1901" s="15" t="s">
        <v>58</v>
      </c>
      <c r="E1901" s="15" t="s">
        <v>68</v>
      </c>
      <c r="F1901" s="15" t="s">
        <v>69</v>
      </c>
      <c r="G1901" s="15" t="s">
        <v>1168</v>
      </c>
      <c r="H1901" s="45" t="s">
        <v>1169</v>
      </c>
      <c r="I1901" s="39"/>
      <c r="J1901" s="39"/>
      <c r="K1901" s="39"/>
      <c r="L1901" s="39"/>
      <c r="M1901" s="39">
        <v>13135.992</v>
      </c>
      <c r="N1901" s="39">
        <v>13135.992</v>
      </c>
      <c r="O1901" s="39"/>
      <c r="P1901" s="39"/>
      <c r="Q1901" s="39"/>
      <c r="R1901" s="39"/>
      <c r="S1901" s="39"/>
      <c r="T1901" s="39"/>
      <c r="U1901" s="39"/>
      <c r="V1901" s="39">
        <v>5254.7939999999999</v>
      </c>
      <c r="W1901" s="39">
        <v>7776.125</v>
      </c>
      <c r="X1901" s="39">
        <v>20342.978999999999</v>
      </c>
      <c r="Y1901" s="39">
        <v>27235.683000000001</v>
      </c>
      <c r="Z1901" s="39">
        <v>-33652.120999999999</v>
      </c>
      <c r="AA1901" s="39">
        <v>-4995.0389999999998</v>
      </c>
      <c r="AB1901" s="39">
        <v>-12094.712</v>
      </c>
      <c r="AC1901" s="39">
        <v>3268.2829999999999</v>
      </c>
      <c r="AD1901" s="39"/>
      <c r="AE1901" s="39"/>
      <c r="AF1901" s="39"/>
      <c r="AG1901" s="39"/>
      <c r="AH1901" s="39"/>
      <c r="AI1901" s="39">
        <v>5254.7939999999999</v>
      </c>
      <c r="AJ1901" s="39">
        <v>13030.919</v>
      </c>
      <c r="AK1901" s="39">
        <v>33373.898000000001</v>
      </c>
      <c r="AL1901" s="39">
        <v>60609.580999999998</v>
      </c>
      <c r="AM1901" s="39">
        <v>26957.46</v>
      </c>
      <c r="AN1901" s="39">
        <v>21962.420999999998</v>
      </c>
      <c r="AO1901" s="39">
        <v>9867.7090000000007</v>
      </c>
      <c r="AP1901" s="39">
        <v>13135.992</v>
      </c>
      <c r="AQ1901" s="39">
        <v>13135.992</v>
      </c>
      <c r="AR1901" s="39">
        <v>13135.992</v>
      </c>
      <c r="AS1901" s="41">
        <v>13135.992</v>
      </c>
    </row>
    <row r="1902" spans="1:45">
      <c r="A1902" s="23" t="s">
        <v>260</v>
      </c>
      <c r="B1902" s="21" t="s">
        <v>261</v>
      </c>
      <c r="C1902" s="15" t="s">
        <v>57</v>
      </c>
      <c r="D1902" s="15" t="s">
        <v>58</v>
      </c>
      <c r="E1902" s="15" t="s">
        <v>68</v>
      </c>
      <c r="F1902" s="15" t="s">
        <v>69</v>
      </c>
      <c r="G1902" s="15" t="s">
        <v>1170</v>
      </c>
      <c r="H1902" s="45" t="s">
        <v>1171</v>
      </c>
      <c r="I1902" s="39">
        <v>4383.8249999999998</v>
      </c>
      <c r="J1902" s="39">
        <v>0</v>
      </c>
      <c r="K1902" s="39">
        <v>0</v>
      </c>
      <c r="L1902" s="39"/>
      <c r="M1902" s="39">
        <v>3766.94</v>
      </c>
      <c r="N1902" s="39">
        <v>3766.94</v>
      </c>
      <c r="O1902" s="39"/>
      <c r="P1902" s="39">
        <v>6437.6310000000003</v>
      </c>
      <c r="Q1902" s="39"/>
      <c r="R1902" s="39"/>
      <c r="S1902" s="39">
        <v>1202.8440000000001</v>
      </c>
      <c r="T1902" s="39">
        <v>1267.9000000000001</v>
      </c>
      <c r="U1902" s="39">
        <v>0</v>
      </c>
      <c r="V1902" s="39">
        <v>2543.547</v>
      </c>
      <c r="W1902" s="39">
        <v>104.664</v>
      </c>
      <c r="X1902" s="39">
        <v>977.08399999999995</v>
      </c>
      <c r="Y1902" s="39">
        <v>-3039.8009999999999</v>
      </c>
      <c r="Z1902" s="39">
        <v>-146.059</v>
      </c>
      <c r="AA1902" s="39">
        <v>979.94899999999996</v>
      </c>
      <c r="AB1902" s="39">
        <v>-619.51499999999999</v>
      </c>
      <c r="AC1902" s="39">
        <v>1699.171</v>
      </c>
      <c r="AD1902" s="39"/>
      <c r="AE1902" s="39"/>
      <c r="AF1902" s="39"/>
      <c r="AG1902" s="39">
        <v>1267.9000000000001</v>
      </c>
      <c r="AH1902" s="39">
        <v>1267.9000000000001</v>
      </c>
      <c r="AI1902" s="39">
        <v>3811.4470000000001</v>
      </c>
      <c r="AJ1902" s="39">
        <v>3916.1109999999999</v>
      </c>
      <c r="AK1902" s="39">
        <v>4893.1949999999997</v>
      </c>
      <c r="AL1902" s="39">
        <v>1853.394</v>
      </c>
      <c r="AM1902" s="39">
        <v>1707.335</v>
      </c>
      <c r="AN1902" s="39">
        <v>2687.2840000000001</v>
      </c>
      <c r="AO1902" s="39">
        <v>2067.7689999999998</v>
      </c>
      <c r="AP1902" s="39">
        <v>3766.94</v>
      </c>
      <c r="AQ1902" s="39">
        <v>3766.94</v>
      </c>
      <c r="AR1902" s="39">
        <v>3766.94</v>
      </c>
      <c r="AS1902" s="41">
        <v>3766.94</v>
      </c>
    </row>
    <row r="1903" spans="1:45">
      <c r="A1903" s="23" t="s">
        <v>260</v>
      </c>
      <c r="B1903" s="21" t="s">
        <v>261</v>
      </c>
      <c r="C1903" s="15" t="s">
        <v>57</v>
      </c>
      <c r="D1903" s="15" t="s">
        <v>58</v>
      </c>
      <c r="E1903" s="15" t="s">
        <v>68</v>
      </c>
      <c r="F1903" s="15" t="s">
        <v>69</v>
      </c>
      <c r="G1903" s="15" t="s">
        <v>1172</v>
      </c>
      <c r="H1903" s="45" t="s">
        <v>1173</v>
      </c>
      <c r="I1903" s="39">
        <v>728478.679</v>
      </c>
      <c r="J1903" s="39">
        <v>0</v>
      </c>
      <c r="K1903" s="39">
        <v>0</v>
      </c>
      <c r="L1903" s="39"/>
      <c r="M1903" s="39">
        <v>371363.99900000001</v>
      </c>
      <c r="N1903" s="39">
        <v>371363.99900000001</v>
      </c>
      <c r="O1903" s="39"/>
      <c r="P1903" s="39">
        <v>584022.18099999998</v>
      </c>
      <c r="Q1903" s="39"/>
      <c r="R1903" s="39"/>
      <c r="S1903" s="39">
        <v>72860.698999999993</v>
      </c>
      <c r="T1903" s="39">
        <v>729746.57900000003</v>
      </c>
      <c r="U1903" s="39">
        <v>0</v>
      </c>
      <c r="V1903" s="39">
        <v>5560.8819999999996</v>
      </c>
      <c r="W1903" s="39">
        <v>71356.066000000006</v>
      </c>
      <c r="X1903" s="39">
        <v>484418.29800000001</v>
      </c>
      <c r="Y1903" s="39">
        <v>-962582.01399999997</v>
      </c>
      <c r="Z1903" s="39">
        <v>55737.353000000003</v>
      </c>
      <c r="AA1903" s="39">
        <v>619830.02399999998</v>
      </c>
      <c r="AB1903" s="39">
        <v>-95594.784</v>
      </c>
      <c r="AC1903" s="39">
        <v>-537108.40500000003</v>
      </c>
      <c r="AD1903" s="39"/>
      <c r="AE1903" s="39"/>
      <c r="AF1903" s="39"/>
      <c r="AG1903" s="39">
        <v>729746.57900000003</v>
      </c>
      <c r="AH1903" s="39">
        <v>729746.57900000003</v>
      </c>
      <c r="AI1903" s="39">
        <v>735307.46100000001</v>
      </c>
      <c r="AJ1903" s="39">
        <v>806663.527</v>
      </c>
      <c r="AK1903" s="39">
        <v>1291081.825</v>
      </c>
      <c r="AL1903" s="39">
        <v>328499.81099999999</v>
      </c>
      <c r="AM1903" s="39">
        <v>384237.16399999999</v>
      </c>
      <c r="AN1903" s="39">
        <v>1004067.188</v>
      </c>
      <c r="AO1903" s="39">
        <v>908472.40399999998</v>
      </c>
      <c r="AP1903" s="39">
        <v>371363.99900000001</v>
      </c>
      <c r="AQ1903" s="39">
        <v>371363.99900000001</v>
      </c>
      <c r="AR1903" s="39">
        <v>371363.99900000001</v>
      </c>
      <c r="AS1903" s="41">
        <v>371363.99900000001</v>
      </c>
    </row>
    <row r="1904" spans="1:45">
      <c r="A1904" s="23" t="s">
        <v>262</v>
      </c>
      <c r="B1904" s="21" t="s">
        <v>263</v>
      </c>
      <c r="C1904" s="15" t="s">
        <v>57</v>
      </c>
      <c r="D1904" s="15" t="s">
        <v>58</v>
      </c>
      <c r="E1904" s="15" t="s">
        <v>66</v>
      </c>
      <c r="F1904" s="15" t="s">
        <v>67</v>
      </c>
      <c r="G1904" s="15" t="s">
        <v>1131</v>
      </c>
      <c r="H1904" s="45" t="s">
        <v>1132</v>
      </c>
      <c r="I1904" s="39">
        <v>0</v>
      </c>
      <c r="J1904" s="39"/>
      <c r="K1904" s="39"/>
      <c r="L1904" s="39"/>
      <c r="M1904" s="39"/>
      <c r="N1904" s="39"/>
      <c r="O1904" s="39"/>
      <c r="P1904" s="39">
        <v>0</v>
      </c>
      <c r="Q1904" s="39"/>
      <c r="R1904" s="39"/>
      <c r="S1904" s="39">
        <v>0</v>
      </c>
      <c r="T1904" s="39"/>
      <c r="U1904" s="39"/>
      <c r="V1904" s="39"/>
      <c r="W1904" s="39"/>
      <c r="X1904" s="39"/>
      <c r="Y1904" s="39"/>
      <c r="Z1904" s="39"/>
      <c r="AA1904" s="39"/>
      <c r="AB1904" s="39"/>
      <c r="AC1904" s="39"/>
      <c r="AD1904" s="39"/>
      <c r="AE1904" s="39"/>
      <c r="AF1904" s="39"/>
      <c r="AG1904" s="39"/>
      <c r="AH1904" s="39"/>
      <c r="AI1904" s="39"/>
      <c r="AJ1904" s="39"/>
      <c r="AK1904" s="39"/>
      <c r="AL1904" s="39"/>
      <c r="AM1904" s="39"/>
      <c r="AN1904" s="39"/>
      <c r="AO1904" s="39"/>
      <c r="AP1904" s="39"/>
      <c r="AQ1904" s="39"/>
      <c r="AR1904" s="39"/>
      <c r="AS1904" s="41"/>
    </row>
    <row r="1905" spans="1:45">
      <c r="A1905" s="23" t="s">
        <v>262</v>
      </c>
      <c r="B1905" s="21" t="s">
        <v>263</v>
      </c>
      <c r="C1905" s="15" t="s">
        <v>57</v>
      </c>
      <c r="D1905" s="15" t="s">
        <v>58</v>
      </c>
      <c r="E1905" s="15" t="s">
        <v>66</v>
      </c>
      <c r="F1905" s="15" t="s">
        <v>67</v>
      </c>
      <c r="G1905" s="15" t="s">
        <v>1133</v>
      </c>
      <c r="H1905" s="45" t="s">
        <v>1134</v>
      </c>
      <c r="I1905" s="39">
        <v>0</v>
      </c>
      <c r="J1905" s="39"/>
      <c r="K1905" s="39"/>
      <c r="L1905" s="39"/>
      <c r="M1905" s="39"/>
      <c r="N1905" s="39"/>
      <c r="O1905" s="39"/>
      <c r="P1905" s="39">
        <v>0</v>
      </c>
      <c r="Q1905" s="39"/>
      <c r="R1905" s="39"/>
      <c r="S1905" s="39">
        <v>0</v>
      </c>
      <c r="T1905" s="39"/>
      <c r="U1905" s="39"/>
      <c r="V1905" s="39"/>
      <c r="W1905" s="39"/>
      <c r="X1905" s="39"/>
      <c r="Y1905" s="39"/>
      <c r="Z1905" s="39"/>
      <c r="AA1905" s="39"/>
      <c r="AB1905" s="39"/>
      <c r="AC1905" s="39"/>
      <c r="AD1905" s="39"/>
      <c r="AE1905" s="39"/>
      <c r="AF1905" s="39"/>
      <c r="AG1905" s="39"/>
      <c r="AH1905" s="39"/>
      <c r="AI1905" s="39"/>
      <c r="AJ1905" s="39"/>
      <c r="AK1905" s="39"/>
      <c r="AL1905" s="39"/>
      <c r="AM1905" s="39"/>
      <c r="AN1905" s="39"/>
      <c r="AO1905" s="39"/>
      <c r="AP1905" s="39"/>
      <c r="AQ1905" s="39"/>
      <c r="AR1905" s="39"/>
      <c r="AS1905" s="41"/>
    </row>
    <row r="1906" spans="1:45">
      <c r="A1906" s="23" t="s">
        <v>262</v>
      </c>
      <c r="B1906" s="21" t="s">
        <v>263</v>
      </c>
      <c r="C1906" s="15" t="s">
        <v>57</v>
      </c>
      <c r="D1906" s="15" t="s">
        <v>58</v>
      </c>
      <c r="E1906" s="15" t="s">
        <v>66</v>
      </c>
      <c r="F1906" s="15" t="s">
        <v>67</v>
      </c>
      <c r="G1906" s="15" t="s">
        <v>1146</v>
      </c>
      <c r="H1906" s="45" t="s">
        <v>1147</v>
      </c>
      <c r="I1906" s="39">
        <v>197320.77299999999</v>
      </c>
      <c r="J1906" s="39">
        <v>183799.3</v>
      </c>
      <c r="K1906" s="39">
        <v>358601.87</v>
      </c>
      <c r="L1906" s="39">
        <v>1808.1</v>
      </c>
      <c r="M1906" s="39">
        <v>71710.3</v>
      </c>
      <c r="N1906" s="39">
        <v>71710.3</v>
      </c>
      <c r="O1906" s="39">
        <v>183774.61499999999</v>
      </c>
      <c r="P1906" s="39">
        <v>101285</v>
      </c>
      <c r="Q1906" s="39"/>
      <c r="R1906" s="39">
        <v>-19352.060000000001</v>
      </c>
      <c r="S1906" s="39">
        <v>4178.2340000000004</v>
      </c>
      <c r="T1906" s="39">
        <v>139208.55799999999</v>
      </c>
      <c r="U1906" s="39">
        <v>0</v>
      </c>
      <c r="V1906" s="39">
        <v>-87124.415999999997</v>
      </c>
      <c r="W1906" s="39">
        <v>27181.751</v>
      </c>
      <c r="X1906" s="39">
        <v>24252.538</v>
      </c>
      <c r="Y1906" s="39">
        <v>-14463.62</v>
      </c>
      <c r="Z1906" s="39">
        <v>-32235.59</v>
      </c>
      <c r="AA1906" s="39">
        <v>-12958.89</v>
      </c>
      <c r="AB1906" s="39">
        <v>-5030.8149999999996</v>
      </c>
      <c r="AC1906" s="39">
        <v>32880.784</v>
      </c>
      <c r="AD1906" s="39"/>
      <c r="AE1906" s="39"/>
      <c r="AF1906" s="39"/>
      <c r="AG1906" s="39">
        <v>139208.55799999999</v>
      </c>
      <c r="AH1906" s="39">
        <v>139208.55799999999</v>
      </c>
      <c r="AI1906" s="39">
        <v>52084.142</v>
      </c>
      <c r="AJ1906" s="39">
        <v>79265.892999999996</v>
      </c>
      <c r="AK1906" s="39">
        <v>103518.431</v>
      </c>
      <c r="AL1906" s="39">
        <v>89054.811000000002</v>
      </c>
      <c r="AM1906" s="39">
        <v>56819.220999999998</v>
      </c>
      <c r="AN1906" s="39">
        <v>43860.330999999998</v>
      </c>
      <c r="AO1906" s="39">
        <v>38829.516000000003</v>
      </c>
      <c r="AP1906" s="39">
        <v>71710.3</v>
      </c>
      <c r="AQ1906" s="39">
        <v>71710.3</v>
      </c>
      <c r="AR1906" s="39">
        <v>71710.3</v>
      </c>
      <c r="AS1906" s="41">
        <v>71710.3</v>
      </c>
    </row>
    <row r="1907" spans="1:45">
      <c r="A1907" s="23" t="s">
        <v>262</v>
      </c>
      <c r="B1907" s="21" t="s">
        <v>263</v>
      </c>
      <c r="C1907" s="15" t="s">
        <v>57</v>
      </c>
      <c r="D1907" s="15" t="s">
        <v>58</v>
      </c>
      <c r="E1907" s="15" t="s">
        <v>66</v>
      </c>
      <c r="F1907" s="15" t="s">
        <v>67</v>
      </c>
      <c r="G1907" s="15" t="s">
        <v>1149</v>
      </c>
      <c r="H1907" s="45" t="s">
        <v>1150</v>
      </c>
      <c r="I1907" s="39">
        <v>286870.565</v>
      </c>
      <c r="J1907" s="39">
        <v>58408.6</v>
      </c>
      <c r="K1907" s="39">
        <v>221179.51699999999</v>
      </c>
      <c r="L1907" s="39">
        <v>2410.8000000000002</v>
      </c>
      <c r="M1907" s="39">
        <v>130365.067</v>
      </c>
      <c r="N1907" s="39">
        <v>130365.067</v>
      </c>
      <c r="O1907" s="39">
        <v>187620.02</v>
      </c>
      <c r="P1907" s="39">
        <v>101809.156</v>
      </c>
      <c r="Q1907" s="39"/>
      <c r="R1907" s="39">
        <v>-25802.746999999999</v>
      </c>
      <c r="S1907" s="39">
        <v>-39570.985000000001</v>
      </c>
      <c r="T1907" s="39">
        <v>276410.364</v>
      </c>
      <c r="U1907" s="39">
        <v>0</v>
      </c>
      <c r="V1907" s="39">
        <v>-162098.342</v>
      </c>
      <c r="W1907" s="39">
        <v>-30471.118999999999</v>
      </c>
      <c r="X1907" s="39">
        <v>162455.633</v>
      </c>
      <c r="Y1907" s="39">
        <v>-152150.644</v>
      </c>
      <c r="Z1907" s="39">
        <v>-7602.2259999999997</v>
      </c>
      <c r="AA1907" s="39">
        <v>-13031.450999999999</v>
      </c>
      <c r="AB1907" s="39">
        <v>7927.7830000000004</v>
      </c>
      <c r="AC1907" s="39">
        <v>48925.069000000003</v>
      </c>
      <c r="AD1907" s="39"/>
      <c r="AE1907" s="39"/>
      <c r="AF1907" s="39"/>
      <c r="AG1907" s="39">
        <v>276410.364</v>
      </c>
      <c r="AH1907" s="39">
        <v>276410.364</v>
      </c>
      <c r="AI1907" s="39">
        <v>114312.022</v>
      </c>
      <c r="AJ1907" s="39">
        <v>83840.903000000006</v>
      </c>
      <c r="AK1907" s="39">
        <v>246296.53599999999</v>
      </c>
      <c r="AL1907" s="39">
        <v>94145.892000000007</v>
      </c>
      <c r="AM1907" s="39">
        <v>86543.665999999997</v>
      </c>
      <c r="AN1907" s="39">
        <v>73512.214999999997</v>
      </c>
      <c r="AO1907" s="39">
        <v>81439.998000000007</v>
      </c>
      <c r="AP1907" s="39">
        <v>130365.067</v>
      </c>
      <c r="AQ1907" s="39">
        <v>130365.067</v>
      </c>
      <c r="AR1907" s="39">
        <v>130365.067</v>
      </c>
      <c r="AS1907" s="41">
        <v>130365.067</v>
      </c>
    </row>
    <row r="1908" spans="1:45">
      <c r="A1908" s="23" t="s">
        <v>262</v>
      </c>
      <c r="B1908" s="21" t="s">
        <v>263</v>
      </c>
      <c r="C1908" s="15" t="s">
        <v>57</v>
      </c>
      <c r="D1908" s="15" t="s">
        <v>58</v>
      </c>
      <c r="E1908" s="15" t="s">
        <v>66</v>
      </c>
      <c r="F1908" s="15" t="s">
        <v>67</v>
      </c>
      <c r="G1908" s="15" t="s">
        <v>1151</v>
      </c>
      <c r="H1908" s="45" t="s">
        <v>1152</v>
      </c>
      <c r="I1908" s="39">
        <v>1272380.3799999999</v>
      </c>
      <c r="J1908" s="39">
        <v>325717.2</v>
      </c>
      <c r="K1908" s="39">
        <v>380987.505</v>
      </c>
      <c r="L1908" s="39">
        <v>13443.9</v>
      </c>
      <c r="M1908" s="39">
        <v>1453365.8689999999</v>
      </c>
      <c r="N1908" s="39">
        <v>1453365.8689999999</v>
      </c>
      <c r="O1908" s="39">
        <v>1046268.785</v>
      </c>
      <c r="P1908" s="39">
        <v>919860.45799999998</v>
      </c>
      <c r="Q1908" s="39"/>
      <c r="R1908" s="39">
        <v>-243889.807</v>
      </c>
      <c r="S1908" s="39">
        <v>181781.598</v>
      </c>
      <c r="T1908" s="39">
        <v>1311121.855</v>
      </c>
      <c r="U1908" s="39">
        <v>0</v>
      </c>
      <c r="V1908" s="39">
        <v>-288465.22399999999</v>
      </c>
      <c r="W1908" s="39">
        <v>-190469.11199999999</v>
      </c>
      <c r="X1908" s="39">
        <v>197845.435</v>
      </c>
      <c r="Y1908" s="39">
        <v>-159222.712</v>
      </c>
      <c r="Z1908" s="39">
        <v>-24213.147000000001</v>
      </c>
      <c r="AA1908" s="39">
        <v>44998.004999999997</v>
      </c>
      <c r="AB1908" s="39">
        <v>-19426.272000000001</v>
      </c>
      <c r="AC1908" s="39">
        <v>581197.04099999997</v>
      </c>
      <c r="AD1908" s="39"/>
      <c r="AE1908" s="39"/>
      <c r="AF1908" s="39"/>
      <c r="AG1908" s="39">
        <v>1311121.855</v>
      </c>
      <c r="AH1908" s="39">
        <v>1311121.855</v>
      </c>
      <c r="AI1908" s="39">
        <v>1022656.6310000001</v>
      </c>
      <c r="AJ1908" s="39">
        <v>832187.51899999997</v>
      </c>
      <c r="AK1908" s="39">
        <v>1030032.954</v>
      </c>
      <c r="AL1908" s="39">
        <v>870810.24199999997</v>
      </c>
      <c r="AM1908" s="39">
        <v>846597.09499999997</v>
      </c>
      <c r="AN1908" s="39">
        <v>891595.1</v>
      </c>
      <c r="AO1908" s="39">
        <v>872168.82799999998</v>
      </c>
      <c r="AP1908" s="39">
        <v>1453365.8689999999</v>
      </c>
      <c r="AQ1908" s="39">
        <v>1453365.8689999999</v>
      </c>
      <c r="AR1908" s="39">
        <v>1453365.8689999999</v>
      </c>
      <c r="AS1908" s="41">
        <v>1453365.8689999999</v>
      </c>
    </row>
    <row r="1909" spans="1:45">
      <c r="A1909" s="23" t="s">
        <v>262</v>
      </c>
      <c r="B1909" s="21" t="s">
        <v>263</v>
      </c>
      <c r="C1909" s="15" t="s">
        <v>57</v>
      </c>
      <c r="D1909" s="15" t="s">
        <v>58</v>
      </c>
      <c r="E1909" s="15" t="s">
        <v>66</v>
      </c>
      <c r="F1909" s="15" t="s">
        <v>67</v>
      </c>
      <c r="G1909" s="15" t="s">
        <v>1153</v>
      </c>
      <c r="H1909" s="45" t="s">
        <v>1154</v>
      </c>
      <c r="I1909" s="39">
        <v>307525.42499999999</v>
      </c>
      <c r="J1909" s="39">
        <v>121883.2</v>
      </c>
      <c r="K1909" s="39">
        <v>106161.694</v>
      </c>
      <c r="L1909" s="39">
        <v>5030.7</v>
      </c>
      <c r="M1909" s="39">
        <v>239073.23800000001</v>
      </c>
      <c r="N1909" s="39">
        <v>239073.23800000001</v>
      </c>
      <c r="O1909" s="39">
        <v>391513.20500000002</v>
      </c>
      <c r="P1909" s="39">
        <v>188015.42499999999</v>
      </c>
      <c r="Q1909" s="39"/>
      <c r="R1909" s="39">
        <v>-203843.48699999999</v>
      </c>
      <c r="S1909" s="39">
        <v>41290.913</v>
      </c>
      <c r="T1909" s="39">
        <v>300939.375</v>
      </c>
      <c r="U1909" s="39">
        <v>0</v>
      </c>
      <c r="V1909" s="39">
        <v>-96750.224000000002</v>
      </c>
      <c r="W1909" s="39">
        <v>-69999.774000000005</v>
      </c>
      <c r="X1909" s="39">
        <v>50690.053</v>
      </c>
      <c r="Y1909" s="39">
        <v>20747.882000000001</v>
      </c>
      <c r="Z1909" s="39">
        <v>-30089.546999999999</v>
      </c>
      <c r="AA1909" s="39">
        <v>-23294.056</v>
      </c>
      <c r="AB1909" s="39">
        <v>16191.444</v>
      </c>
      <c r="AC1909" s="39">
        <v>70638.085000000006</v>
      </c>
      <c r="AD1909" s="39"/>
      <c r="AE1909" s="39"/>
      <c r="AF1909" s="39"/>
      <c r="AG1909" s="39">
        <v>300939.375</v>
      </c>
      <c r="AH1909" s="39">
        <v>300939.375</v>
      </c>
      <c r="AI1909" s="39">
        <v>204189.15100000001</v>
      </c>
      <c r="AJ1909" s="39">
        <v>134189.37700000001</v>
      </c>
      <c r="AK1909" s="39">
        <v>184879.43</v>
      </c>
      <c r="AL1909" s="39">
        <v>205627.31200000001</v>
      </c>
      <c r="AM1909" s="39">
        <v>175537.76500000001</v>
      </c>
      <c r="AN1909" s="39">
        <v>152243.709</v>
      </c>
      <c r="AO1909" s="39">
        <v>168435.15299999999</v>
      </c>
      <c r="AP1909" s="39">
        <v>239073.23800000001</v>
      </c>
      <c r="AQ1909" s="39">
        <v>239073.23800000001</v>
      </c>
      <c r="AR1909" s="39">
        <v>239073.23800000001</v>
      </c>
      <c r="AS1909" s="41">
        <v>239073.23800000001</v>
      </c>
    </row>
    <row r="1910" spans="1:45">
      <c r="A1910" s="23" t="s">
        <v>262</v>
      </c>
      <c r="B1910" s="21" t="s">
        <v>263</v>
      </c>
      <c r="C1910" s="15" t="s">
        <v>57</v>
      </c>
      <c r="D1910" s="15" t="s">
        <v>58</v>
      </c>
      <c r="E1910" s="15" t="s">
        <v>66</v>
      </c>
      <c r="F1910" s="15" t="s">
        <v>67</v>
      </c>
      <c r="G1910" s="15" t="s">
        <v>1155</v>
      </c>
      <c r="H1910" s="45" t="s">
        <v>1156</v>
      </c>
      <c r="I1910" s="39">
        <v>-433852.12099999998</v>
      </c>
      <c r="J1910" s="39">
        <v>371013.5</v>
      </c>
      <c r="K1910" s="39">
        <v>323157.24099999998</v>
      </c>
      <c r="L1910" s="39">
        <v>15313.5</v>
      </c>
      <c r="M1910" s="39">
        <v>647152.04</v>
      </c>
      <c r="N1910" s="39">
        <v>647152.04</v>
      </c>
      <c r="O1910" s="39">
        <v>1191770.0249999999</v>
      </c>
      <c r="P1910" s="39">
        <v>1502095.7320000001</v>
      </c>
      <c r="Q1910" s="39"/>
      <c r="R1910" s="39">
        <v>-263900.09999999998</v>
      </c>
      <c r="S1910" s="39">
        <v>-134758.84899999999</v>
      </c>
      <c r="T1910" s="39">
        <v>-653516.29099999997</v>
      </c>
      <c r="U1910" s="39">
        <v>0</v>
      </c>
      <c r="V1910" s="39">
        <v>2036442.6259999999</v>
      </c>
      <c r="W1910" s="39">
        <v>-578457.31900000002</v>
      </c>
      <c r="X1910" s="39">
        <v>-43704.099000000002</v>
      </c>
      <c r="Y1910" s="39">
        <v>-24895.897000000001</v>
      </c>
      <c r="Z1910" s="39">
        <v>-31156.373</v>
      </c>
      <c r="AA1910" s="39">
        <v>-124346.878</v>
      </c>
      <c r="AB1910" s="39">
        <v>-101908.511</v>
      </c>
      <c r="AC1910" s="39">
        <v>168694.78200000001</v>
      </c>
      <c r="AD1910" s="39"/>
      <c r="AE1910" s="39"/>
      <c r="AF1910" s="39"/>
      <c r="AG1910" s="39">
        <v>-653516.29099999997</v>
      </c>
      <c r="AH1910" s="39">
        <v>-653516.29099999997</v>
      </c>
      <c r="AI1910" s="39">
        <v>1382926.335</v>
      </c>
      <c r="AJ1910" s="39">
        <v>804469.01599999995</v>
      </c>
      <c r="AK1910" s="39">
        <v>760764.91700000002</v>
      </c>
      <c r="AL1910" s="39">
        <v>735869.02</v>
      </c>
      <c r="AM1910" s="39">
        <v>704712.647</v>
      </c>
      <c r="AN1910" s="39">
        <v>580365.76899999997</v>
      </c>
      <c r="AO1910" s="39">
        <v>478457.25799999997</v>
      </c>
      <c r="AP1910" s="39">
        <v>647152.04</v>
      </c>
      <c r="AQ1910" s="39">
        <v>647152.04</v>
      </c>
      <c r="AR1910" s="39">
        <v>647152.04</v>
      </c>
      <c r="AS1910" s="41">
        <v>647152.04</v>
      </c>
    </row>
    <row r="1911" spans="1:45">
      <c r="A1911" s="23" t="s">
        <v>262</v>
      </c>
      <c r="B1911" s="21" t="s">
        <v>263</v>
      </c>
      <c r="C1911" s="15" t="s">
        <v>57</v>
      </c>
      <c r="D1911" s="15" t="s">
        <v>58</v>
      </c>
      <c r="E1911" s="15" t="s">
        <v>66</v>
      </c>
      <c r="F1911" s="15" t="s">
        <v>67</v>
      </c>
      <c r="G1911" s="15" t="s">
        <v>1159</v>
      </c>
      <c r="H1911" s="45" t="s">
        <v>1160</v>
      </c>
      <c r="I1911" s="39">
        <v>438582.14399999997</v>
      </c>
      <c r="J1911" s="39">
        <v>64368.7</v>
      </c>
      <c r="K1911" s="39">
        <v>180249.101</v>
      </c>
      <c r="L1911" s="39">
        <v>2656.8</v>
      </c>
      <c r="M1911" s="39">
        <v>468539.78499999997</v>
      </c>
      <c r="N1911" s="39">
        <v>468539.78499999997</v>
      </c>
      <c r="O1911" s="39">
        <v>333019.92</v>
      </c>
      <c r="P1911" s="39">
        <v>222016.47899999999</v>
      </c>
      <c r="Q1911" s="39"/>
      <c r="R1911" s="39">
        <v>-28435.68</v>
      </c>
      <c r="S1911" s="39">
        <v>-64182.025999999998</v>
      </c>
      <c r="T1911" s="39">
        <v>428896.77600000001</v>
      </c>
      <c r="U1911" s="39">
        <v>0</v>
      </c>
      <c r="V1911" s="39">
        <v>86360.535000000003</v>
      </c>
      <c r="W1911" s="39">
        <v>-122059.757</v>
      </c>
      <c r="X1911" s="39">
        <v>81049.432000000001</v>
      </c>
      <c r="Y1911" s="39">
        <v>-14353.939</v>
      </c>
      <c r="Z1911" s="39">
        <v>-11558.499</v>
      </c>
      <c r="AA1911" s="39">
        <v>-29330.197</v>
      </c>
      <c r="AB1911" s="39">
        <v>10397.684999999999</v>
      </c>
      <c r="AC1911" s="39">
        <v>39137.749000000003</v>
      </c>
      <c r="AD1911" s="39"/>
      <c r="AE1911" s="39"/>
      <c r="AF1911" s="39"/>
      <c r="AG1911" s="39">
        <v>428896.77600000001</v>
      </c>
      <c r="AH1911" s="39">
        <v>428896.77600000001</v>
      </c>
      <c r="AI1911" s="39">
        <v>515257.31099999999</v>
      </c>
      <c r="AJ1911" s="39">
        <v>393197.554</v>
      </c>
      <c r="AK1911" s="39">
        <v>474246.98599999998</v>
      </c>
      <c r="AL1911" s="39">
        <v>459893.04700000002</v>
      </c>
      <c r="AM1911" s="39">
        <v>448334.54800000001</v>
      </c>
      <c r="AN1911" s="39">
        <v>419004.35100000002</v>
      </c>
      <c r="AO1911" s="39">
        <v>429402.03600000002</v>
      </c>
      <c r="AP1911" s="39">
        <v>468539.78499999997</v>
      </c>
      <c r="AQ1911" s="39">
        <v>468539.78499999997</v>
      </c>
      <c r="AR1911" s="39">
        <v>468539.78499999997</v>
      </c>
      <c r="AS1911" s="41">
        <v>468539.78499999997</v>
      </c>
    </row>
    <row r="1912" spans="1:45">
      <c r="A1912" s="23" t="s">
        <v>262</v>
      </c>
      <c r="B1912" s="21" t="s">
        <v>263</v>
      </c>
      <c r="C1912" s="15" t="s">
        <v>57</v>
      </c>
      <c r="D1912" s="15" t="s">
        <v>58</v>
      </c>
      <c r="E1912" s="15" t="s">
        <v>66</v>
      </c>
      <c r="F1912" s="15" t="s">
        <v>67</v>
      </c>
      <c r="G1912" s="15" t="s">
        <v>1161</v>
      </c>
      <c r="H1912" s="45" t="s">
        <v>1162</v>
      </c>
      <c r="I1912" s="39">
        <v>0</v>
      </c>
      <c r="J1912" s="39"/>
      <c r="K1912" s="39"/>
      <c r="L1912" s="39"/>
      <c r="M1912" s="39"/>
      <c r="N1912" s="39"/>
      <c r="O1912" s="39"/>
      <c r="P1912" s="39">
        <v>0</v>
      </c>
      <c r="Q1912" s="39"/>
      <c r="R1912" s="39"/>
      <c r="S1912" s="39">
        <v>0</v>
      </c>
      <c r="T1912" s="39"/>
      <c r="U1912" s="39"/>
      <c r="V1912" s="39"/>
      <c r="W1912" s="39"/>
      <c r="X1912" s="39"/>
      <c r="Y1912" s="39"/>
      <c r="Z1912" s="39"/>
      <c r="AA1912" s="39"/>
      <c r="AB1912" s="39"/>
      <c r="AC1912" s="39"/>
      <c r="AD1912" s="39"/>
      <c r="AE1912" s="39"/>
      <c r="AF1912" s="39"/>
      <c r="AG1912" s="39"/>
      <c r="AH1912" s="39"/>
      <c r="AI1912" s="39"/>
      <c r="AJ1912" s="39"/>
      <c r="AK1912" s="39"/>
      <c r="AL1912" s="39"/>
      <c r="AM1912" s="39"/>
      <c r="AN1912" s="39"/>
      <c r="AO1912" s="39"/>
      <c r="AP1912" s="39"/>
      <c r="AQ1912" s="39"/>
      <c r="AR1912" s="39"/>
      <c r="AS1912" s="41"/>
    </row>
    <row r="1913" spans="1:45">
      <c r="A1913" s="23" t="s">
        <v>262</v>
      </c>
      <c r="B1913" s="21" t="s">
        <v>263</v>
      </c>
      <c r="C1913" s="15" t="s">
        <v>57</v>
      </c>
      <c r="D1913" s="15" t="s">
        <v>58</v>
      </c>
      <c r="E1913" s="15" t="s">
        <v>66</v>
      </c>
      <c r="F1913" s="15" t="s">
        <v>67</v>
      </c>
      <c r="G1913" s="15" t="s">
        <v>1163</v>
      </c>
      <c r="H1913" s="45" t="s">
        <v>1164</v>
      </c>
      <c r="I1913" s="39">
        <v>0</v>
      </c>
      <c r="J1913" s="39">
        <v>26538579.699999999</v>
      </c>
      <c r="K1913" s="39">
        <v>20954465.767999999</v>
      </c>
      <c r="L1913" s="39">
        <v>1332062.7</v>
      </c>
      <c r="M1913" s="39">
        <v>224938.198</v>
      </c>
      <c r="N1913" s="39">
        <v>224938.198</v>
      </c>
      <c r="O1913" s="39">
        <v>27245228.805</v>
      </c>
      <c r="P1913" s="39">
        <v>11591364.026000001</v>
      </c>
      <c r="Q1913" s="39"/>
      <c r="R1913" s="39">
        <v>-32780.019999999997</v>
      </c>
      <c r="S1913" s="39">
        <v>11591364.026000001</v>
      </c>
      <c r="T1913" s="39">
        <v>96466.274999999994</v>
      </c>
      <c r="U1913" s="39">
        <v>0</v>
      </c>
      <c r="V1913" s="39">
        <v>-46990.737000000001</v>
      </c>
      <c r="W1913" s="39">
        <v>-30542.993999999999</v>
      </c>
      <c r="X1913" s="39">
        <v>103181.391</v>
      </c>
      <c r="Y1913" s="39">
        <v>30277.598000000002</v>
      </c>
      <c r="Z1913" s="39">
        <v>-3598.5349999999999</v>
      </c>
      <c r="AA1913" s="39">
        <v>34107.125999999997</v>
      </c>
      <c r="AB1913" s="39">
        <v>-14697.295</v>
      </c>
      <c r="AC1913" s="39">
        <v>56735.368999999999</v>
      </c>
      <c r="AD1913" s="39"/>
      <c r="AE1913" s="39"/>
      <c r="AF1913" s="39"/>
      <c r="AG1913" s="39">
        <v>96466.274999999994</v>
      </c>
      <c r="AH1913" s="39">
        <v>96466.274999999994</v>
      </c>
      <c r="AI1913" s="39">
        <v>49475.538</v>
      </c>
      <c r="AJ1913" s="39">
        <v>18932.544000000002</v>
      </c>
      <c r="AK1913" s="39">
        <v>122113.935</v>
      </c>
      <c r="AL1913" s="39">
        <v>152391.533</v>
      </c>
      <c r="AM1913" s="39">
        <v>148792.99799999999</v>
      </c>
      <c r="AN1913" s="39">
        <v>182900.12400000001</v>
      </c>
      <c r="AO1913" s="39">
        <v>168202.829</v>
      </c>
      <c r="AP1913" s="39">
        <v>224938.198</v>
      </c>
      <c r="AQ1913" s="39">
        <v>224938.198</v>
      </c>
      <c r="AR1913" s="39">
        <v>224938.198</v>
      </c>
      <c r="AS1913" s="41">
        <v>224938.198</v>
      </c>
    </row>
    <row r="1914" spans="1:45">
      <c r="A1914" s="23" t="s">
        <v>262</v>
      </c>
      <c r="B1914" s="21" t="s">
        <v>263</v>
      </c>
      <c r="C1914" s="15" t="s">
        <v>57</v>
      </c>
      <c r="D1914" s="15" t="s">
        <v>58</v>
      </c>
      <c r="E1914" s="15" t="s">
        <v>66</v>
      </c>
      <c r="F1914" s="15" t="s">
        <v>67</v>
      </c>
      <c r="G1914" s="15" t="s">
        <v>1165</v>
      </c>
      <c r="H1914" s="45" t="s">
        <v>1134</v>
      </c>
      <c r="I1914" s="39">
        <v>6173777.2209999999</v>
      </c>
      <c r="J1914" s="39">
        <v>6546361.773</v>
      </c>
      <c r="K1914" s="39">
        <v>4424788.5640000002</v>
      </c>
      <c r="L1914" s="39">
        <v>2146507.5010000002</v>
      </c>
      <c r="M1914" s="39">
        <v>4191343.2459999998</v>
      </c>
      <c r="N1914" s="39">
        <v>4191343.2459999998</v>
      </c>
      <c r="O1914" s="39">
        <v>3904066.8760000002</v>
      </c>
      <c r="P1914" s="39">
        <v>3807596.585</v>
      </c>
      <c r="Q1914" s="39"/>
      <c r="R1914" s="39">
        <v>457244</v>
      </c>
      <c r="S1914" s="39">
        <v>1079058.331</v>
      </c>
      <c r="T1914" s="39">
        <v>8130286.7079999996</v>
      </c>
      <c r="U1914" s="39">
        <v>0</v>
      </c>
      <c r="V1914" s="39">
        <v>-4469312.2230000002</v>
      </c>
      <c r="W1914" s="39">
        <v>-492972.97700000001</v>
      </c>
      <c r="X1914" s="39">
        <v>150684.927</v>
      </c>
      <c r="Y1914" s="39">
        <v>129747.886</v>
      </c>
      <c r="Z1914" s="39">
        <v>-84762.846000000005</v>
      </c>
      <c r="AA1914" s="39">
        <v>-184150.769</v>
      </c>
      <c r="AB1914" s="39">
        <v>398206.68199999997</v>
      </c>
      <c r="AC1914" s="39">
        <v>613615.85800000001</v>
      </c>
      <c r="AD1914" s="39"/>
      <c r="AE1914" s="39"/>
      <c r="AF1914" s="39"/>
      <c r="AG1914" s="39">
        <v>8130286.7079999996</v>
      </c>
      <c r="AH1914" s="39">
        <v>8130286.7079999996</v>
      </c>
      <c r="AI1914" s="39">
        <v>3660974.4849999999</v>
      </c>
      <c r="AJ1914" s="39">
        <v>3168001.5079999999</v>
      </c>
      <c r="AK1914" s="39">
        <v>3318686.4350000001</v>
      </c>
      <c r="AL1914" s="39">
        <v>3448434.321</v>
      </c>
      <c r="AM1914" s="39">
        <v>3363671.4750000001</v>
      </c>
      <c r="AN1914" s="39">
        <v>3179520.7059999998</v>
      </c>
      <c r="AO1914" s="39">
        <v>3577727.3879999998</v>
      </c>
      <c r="AP1914" s="39">
        <v>4191343.2459999998</v>
      </c>
      <c r="AQ1914" s="39">
        <v>4191343.2459999998</v>
      </c>
      <c r="AR1914" s="39">
        <v>4191343.2459999998</v>
      </c>
      <c r="AS1914" s="41">
        <v>4191343.2459999998</v>
      </c>
    </row>
    <row r="1915" spans="1:45">
      <c r="A1915" s="23" t="s">
        <v>262</v>
      </c>
      <c r="B1915" s="21" t="s">
        <v>263</v>
      </c>
      <c r="C1915" s="15" t="s">
        <v>57</v>
      </c>
      <c r="D1915" s="15" t="s">
        <v>58</v>
      </c>
      <c r="E1915" s="15" t="s">
        <v>66</v>
      </c>
      <c r="F1915" s="15" t="s">
        <v>67</v>
      </c>
      <c r="G1915" s="15" t="s">
        <v>1166</v>
      </c>
      <c r="H1915" s="45" t="s">
        <v>1167</v>
      </c>
      <c r="I1915" s="39">
        <v>1094777.169</v>
      </c>
      <c r="J1915" s="39">
        <v>752519.3</v>
      </c>
      <c r="K1915" s="39">
        <v>338211.95500000002</v>
      </c>
      <c r="L1915" s="39">
        <v>786846.9</v>
      </c>
      <c r="M1915" s="39">
        <v>884123.49100000004</v>
      </c>
      <c r="N1915" s="39">
        <v>884123.49100000004</v>
      </c>
      <c r="O1915" s="39">
        <v>5448259.2350000003</v>
      </c>
      <c r="P1915" s="39">
        <v>974708.54200000002</v>
      </c>
      <c r="Q1915" s="39"/>
      <c r="R1915" s="39">
        <v>-38635.607000000004</v>
      </c>
      <c r="S1915" s="39">
        <v>465837.29100000003</v>
      </c>
      <c r="T1915" s="39">
        <v>1036277.542</v>
      </c>
      <c r="U1915" s="39">
        <v>0</v>
      </c>
      <c r="V1915" s="39">
        <v>-354593.76799999998</v>
      </c>
      <c r="W1915" s="39">
        <v>209458.848</v>
      </c>
      <c r="X1915" s="39">
        <v>-209796.41399999999</v>
      </c>
      <c r="Y1915" s="39">
        <v>-69741.957999999999</v>
      </c>
      <c r="Z1915" s="39">
        <v>91066.061000000002</v>
      </c>
      <c r="AA1915" s="39">
        <v>-99908.264999999999</v>
      </c>
      <c r="AB1915" s="39">
        <v>325397.49699999997</v>
      </c>
      <c r="AC1915" s="39">
        <v>-44036.052000000003</v>
      </c>
      <c r="AD1915" s="39"/>
      <c r="AE1915" s="39"/>
      <c r="AF1915" s="39"/>
      <c r="AG1915" s="39">
        <v>1036277.542</v>
      </c>
      <c r="AH1915" s="39">
        <v>1036277.542</v>
      </c>
      <c r="AI1915" s="39">
        <v>681683.77399999998</v>
      </c>
      <c r="AJ1915" s="39">
        <v>891142.62199999997</v>
      </c>
      <c r="AK1915" s="39">
        <v>681346.20799999998</v>
      </c>
      <c r="AL1915" s="39">
        <v>611604.25</v>
      </c>
      <c r="AM1915" s="39">
        <v>702670.31099999999</v>
      </c>
      <c r="AN1915" s="39">
        <v>602762.04599999997</v>
      </c>
      <c r="AO1915" s="39">
        <v>928159.54299999995</v>
      </c>
      <c r="AP1915" s="39">
        <v>884123.49100000004</v>
      </c>
      <c r="AQ1915" s="39">
        <v>884123.49100000004</v>
      </c>
      <c r="AR1915" s="39">
        <v>884123.49100000004</v>
      </c>
      <c r="AS1915" s="41">
        <v>884123.49100000004</v>
      </c>
    </row>
    <row r="1916" spans="1:45">
      <c r="A1916" s="23" t="s">
        <v>262</v>
      </c>
      <c r="B1916" s="21" t="s">
        <v>263</v>
      </c>
      <c r="C1916" s="15" t="s">
        <v>57</v>
      </c>
      <c r="D1916" s="15" t="s">
        <v>58</v>
      </c>
      <c r="E1916" s="15" t="s">
        <v>66</v>
      </c>
      <c r="F1916" s="15" t="s">
        <v>67</v>
      </c>
      <c r="G1916" s="15" t="s">
        <v>1168</v>
      </c>
      <c r="H1916" s="45" t="s">
        <v>1169</v>
      </c>
      <c r="I1916" s="39"/>
      <c r="J1916" s="39">
        <v>11026.1</v>
      </c>
      <c r="K1916" s="39">
        <v>1006602.268</v>
      </c>
      <c r="L1916" s="39">
        <v>455.1</v>
      </c>
      <c r="M1916" s="39">
        <v>61846.15</v>
      </c>
      <c r="N1916" s="39">
        <v>61846.15</v>
      </c>
      <c r="O1916" s="39">
        <v>35418.065000000002</v>
      </c>
      <c r="P1916" s="39"/>
      <c r="Q1916" s="39"/>
      <c r="R1916" s="39">
        <v>-4870.9269999999997</v>
      </c>
      <c r="S1916" s="39"/>
      <c r="T1916" s="39">
        <v>14334.346</v>
      </c>
      <c r="U1916" s="39">
        <v>0</v>
      </c>
      <c r="V1916" s="39">
        <v>-7064.2860000000001</v>
      </c>
      <c r="W1916" s="39">
        <v>-4456.79</v>
      </c>
      <c r="X1916" s="39">
        <v>2132.7750000000001</v>
      </c>
      <c r="Y1916" s="39">
        <v>814.41</v>
      </c>
      <c r="Z1916" s="39">
        <v>-133.37700000000001</v>
      </c>
      <c r="AA1916" s="39">
        <v>94915.92</v>
      </c>
      <c r="AB1916" s="39">
        <v>6885.4620000000004</v>
      </c>
      <c r="AC1916" s="39">
        <v>-45582.31</v>
      </c>
      <c r="AD1916" s="39"/>
      <c r="AE1916" s="39"/>
      <c r="AF1916" s="39"/>
      <c r="AG1916" s="39">
        <v>14334.346</v>
      </c>
      <c r="AH1916" s="39">
        <v>14334.346</v>
      </c>
      <c r="AI1916" s="39">
        <v>7270.06</v>
      </c>
      <c r="AJ1916" s="39">
        <v>2813.27</v>
      </c>
      <c r="AK1916" s="39">
        <v>4946.0450000000001</v>
      </c>
      <c r="AL1916" s="39">
        <v>5760.4549999999999</v>
      </c>
      <c r="AM1916" s="39">
        <v>5627.0780000000004</v>
      </c>
      <c r="AN1916" s="39">
        <v>100542.99800000001</v>
      </c>
      <c r="AO1916" s="39">
        <v>107428.46</v>
      </c>
      <c r="AP1916" s="39">
        <v>61846.15</v>
      </c>
      <c r="AQ1916" s="39">
        <v>61846.15</v>
      </c>
      <c r="AR1916" s="39">
        <v>61846.15</v>
      </c>
      <c r="AS1916" s="41">
        <v>61846.15</v>
      </c>
    </row>
    <row r="1917" spans="1:45">
      <c r="A1917" s="23" t="s">
        <v>262</v>
      </c>
      <c r="B1917" s="21" t="s">
        <v>263</v>
      </c>
      <c r="C1917" s="15" t="s">
        <v>57</v>
      </c>
      <c r="D1917" s="15" t="s">
        <v>58</v>
      </c>
      <c r="E1917" s="15" t="s">
        <v>66</v>
      </c>
      <c r="F1917" s="15" t="s">
        <v>67</v>
      </c>
      <c r="G1917" s="15" t="s">
        <v>1172</v>
      </c>
      <c r="H1917" s="45" t="s">
        <v>1173</v>
      </c>
      <c r="I1917" s="39">
        <v>7783287.2719999999</v>
      </c>
      <c r="J1917" s="39">
        <v>3198054.8</v>
      </c>
      <c r="K1917" s="39">
        <v>1934762.7250000001</v>
      </c>
      <c r="L1917" s="39">
        <v>3631121.1</v>
      </c>
      <c r="M1917" s="39">
        <v>10685482.319</v>
      </c>
      <c r="N1917" s="39">
        <v>10685482.319</v>
      </c>
      <c r="O1917" s="39">
        <v>6465001.875</v>
      </c>
      <c r="P1917" s="39">
        <v>7057901.602</v>
      </c>
      <c r="Q1917" s="39"/>
      <c r="R1917" s="39">
        <v>-2418261.4670000002</v>
      </c>
      <c r="S1917" s="39">
        <v>1174968.203</v>
      </c>
      <c r="T1917" s="39">
        <v>6095256.2130000005</v>
      </c>
      <c r="U1917" s="39">
        <v>0</v>
      </c>
      <c r="V1917" s="39">
        <v>-3296985.6940000001</v>
      </c>
      <c r="W1917" s="39">
        <v>2960455.6179999998</v>
      </c>
      <c r="X1917" s="39">
        <v>1503297.439</v>
      </c>
      <c r="Y1917" s="39">
        <v>-747889.72600000002</v>
      </c>
      <c r="Z1917" s="39">
        <v>-3260093.398</v>
      </c>
      <c r="AA1917" s="39">
        <v>2932541.946</v>
      </c>
      <c r="AB1917" s="39">
        <v>4124160.9330000002</v>
      </c>
      <c r="AC1917" s="39">
        <v>374738.98800000001</v>
      </c>
      <c r="AD1917" s="39"/>
      <c r="AE1917" s="39"/>
      <c r="AF1917" s="39"/>
      <c r="AG1917" s="39">
        <v>6095256.2130000005</v>
      </c>
      <c r="AH1917" s="39">
        <v>6095256.2130000005</v>
      </c>
      <c r="AI1917" s="39">
        <v>2798270.5189999999</v>
      </c>
      <c r="AJ1917" s="39">
        <v>5758726.1370000001</v>
      </c>
      <c r="AK1917" s="39">
        <v>7262023.5760000004</v>
      </c>
      <c r="AL1917" s="39">
        <v>6514133.8499999996</v>
      </c>
      <c r="AM1917" s="39">
        <v>3254040.452</v>
      </c>
      <c r="AN1917" s="39">
        <v>6186582.398</v>
      </c>
      <c r="AO1917" s="39">
        <v>10310743.331</v>
      </c>
      <c r="AP1917" s="39">
        <v>10685482.319</v>
      </c>
      <c r="AQ1917" s="39">
        <v>10685482.319</v>
      </c>
      <c r="AR1917" s="39">
        <v>10685482.319</v>
      </c>
      <c r="AS1917" s="41">
        <v>10685482.319</v>
      </c>
    </row>
    <row r="1918" spans="1:45">
      <c r="A1918" s="23" t="s">
        <v>262</v>
      </c>
      <c r="B1918" s="21" t="s">
        <v>263</v>
      </c>
      <c r="C1918" s="15" t="s">
        <v>57</v>
      </c>
      <c r="D1918" s="15" t="s">
        <v>58</v>
      </c>
      <c r="E1918" s="15" t="s">
        <v>68</v>
      </c>
      <c r="F1918" s="15" t="s">
        <v>69</v>
      </c>
      <c r="G1918" s="15" t="s">
        <v>1131</v>
      </c>
      <c r="H1918" s="45" t="s">
        <v>1132</v>
      </c>
      <c r="I1918" s="39">
        <v>0</v>
      </c>
      <c r="J1918" s="39"/>
      <c r="K1918" s="39"/>
      <c r="L1918" s="39"/>
      <c r="M1918" s="39"/>
      <c r="N1918" s="39"/>
      <c r="O1918" s="39"/>
      <c r="P1918" s="39">
        <v>0</v>
      </c>
      <c r="Q1918" s="39"/>
      <c r="R1918" s="39"/>
      <c r="S1918" s="39">
        <v>0</v>
      </c>
      <c r="T1918" s="39"/>
      <c r="U1918" s="39"/>
      <c r="V1918" s="39"/>
      <c r="W1918" s="39"/>
      <c r="X1918" s="39"/>
      <c r="Y1918" s="39"/>
      <c r="Z1918" s="39"/>
      <c r="AA1918" s="39"/>
      <c r="AB1918" s="39"/>
      <c r="AC1918" s="39"/>
      <c r="AD1918" s="39"/>
      <c r="AE1918" s="39"/>
      <c r="AF1918" s="39"/>
      <c r="AG1918" s="39"/>
      <c r="AH1918" s="39"/>
      <c r="AI1918" s="39"/>
      <c r="AJ1918" s="39"/>
      <c r="AK1918" s="39"/>
      <c r="AL1918" s="39"/>
      <c r="AM1918" s="39"/>
      <c r="AN1918" s="39"/>
      <c r="AO1918" s="39"/>
      <c r="AP1918" s="39"/>
      <c r="AQ1918" s="39"/>
      <c r="AR1918" s="39"/>
      <c r="AS1918" s="41"/>
    </row>
    <row r="1919" spans="1:45">
      <c r="A1919" s="23" t="s">
        <v>262</v>
      </c>
      <c r="B1919" s="21" t="s">
        <v>263</v>
      </c>
      <c r="C1919" s="15" t="s">
        <v>57</v>
      </c>
      <c r="D1919" s="15" t="s">
        <v>58</v>
      </c>
      <c r="E1919" s="15" t="s">
        <v>68</v>
      </c>
      <c r="F1919" s="15" t="s">
        <v>69</v>
      </c>
      <c r="G1919" s="15" t="s">
        <v>1133</v>
      </c>
      <c r="H1919" s="45" t="s">
        <v>1134</v>
      </c>
      <c r="I1919" s="39">
        <v>0</v>
      </c>
      <c r="J1919" s="39"/>
      <c r="K1919" s="39"/>
      <c r="L1919" s="39"/>
      <c r="M1919" s="39"/>
      <c r="N1919" s="39"/>
      <c r="O1919" s="39"/>
      <c r="P1919" s="39">
        <v>0</v>
      </c>
      <c r="Q1919" s="39"/>
      <c r="R1919" s="39"/>
      <c r="S1919" s="39">
        <v>0</v>
      </c>
      <c r="T1919" s="39"/>
      <c r="U1919" s="39"/>
      <c r="V1919" s="39"/>
      <c r="W1919" s="39"/>
      <c r="X1919" s="39"/>
      <c r="Y1919" s="39"/>
      <c r="Z1919" s="39"/>
      <c r="AA1919" s="39"/>
      <c r="AB1919" s="39"/>
      <c r="AC1919" s="39"/>
      <c r="AD1919" s="39"/>
      <c r="AE1919" s="39"/>
      <c r="AF1919" s="39"/>
      <c r="AG1919" s="39"/>
      <c r="AH1919" s="39"/>
      <c r="AI1919" s="39"/>
      <c r="AJ1919" s="39"/>
      <c r="AK1919" s="39"/>
      <c r="AL1919" s="39"/>
      <c r="AM1919" s="39"/>
      <c r="AN1919" s="39"/>
      <c r="AO1919" s="39"/>
      <c r="AP1919" s="39"/>
      <c r="AQ1919" s="39"/>
      <c r="AR1919" s="39"/>
      <c r="AS1919" s="41"/>
    </row>
    <row r="1920" spans="1:45">
      <c r="A1920" s="23" t="s">
        <v>262</v>
      </c>
      <c r="B1920" s="21" t="s">
        <v>263</v>
      </c>
      <c r="C1920" s="15" t="s">
        <v>57</v>
      </c>
      <c r="D1920" s="15" t="s">
        <v>58</v>
      </c>
      <c r="E1920" s="15" t="s">
        <v>68</v>
      </c>
      <c r="F1920" s="15" t="s">
        <v>69</v>
      </c>
      <c r="G1920" s="15" t="s">
        <v>1136</v>
      </c>
      <c r="H1920" s="45" t="s">
        <v>1137</v>
      </c>
      <c r="I1920" s="39">
        <v>244696.47399999999</v>
      </c>
      <c r="J1920" s="39">
        <v>0</v>
      </c>
      <c r="K1920" s="39">
        <v>0</v>
      </c>
      <c r="L1920" s="39">
        <v>302632.2</v>
      </c>
      <c r="M1920" s="39">
        <v>159786.42800000001</v>
      </c>
      <c r="N1920" s="39">
        <v>159786.42800000001</v>
      </c>
      <c r="O1920" s="39">
        <v>360850.43</v>
      </c>
      <c r="P1920" s="39">
        <v>112087.39599999999</v>
      </c>
      <c r="Q1920" s="39"/>
      <c r="R1920" s="39">
        <v>-28172.386999999999</v>
      </c>
      <c r="S1920" s="39">
        <v>37136.044000000002</v>
      </c>
      <c r="T1920" s="39">
        <v>233848.86</v>
      </c>
      <c r="U1920" s="39">
        <v>0</v>
      </c>
      <c r="V1920" s="39">
        <v>-123503.389</v>
      </c>
      <c r="W1920" s="39">
        <v>35518.025000000001</v>
      </c>
      <c r="X1920" s="39">
        <v>-9321.8349999999991</v>
      </c>
      <c r="Y1920" s="39">
        <v>17307.706999999999</v>
      </c>
      <c r="Z1920" s="39">
        <v>11860.978999999999</v>
      </c>
      <c r="AA1920" s="39">
        <v>-30776.856</v>
      </c>
      <c r="AB1920" s="39">
        <v>275207.30099999998</v>
      </c>
      <c r="AC1920" s="39">
        <v>-250354.364</v>
      </c>
      <c r="AD1920" s="39"/>
      <c r="AE1920" s="39"/>
      <c r="AF1920" s="39"/>
      <c r="AG1920" s="39">
        <v>233848.86</v>
      </c>
      <c r="AH1920" s="39">
        <v>233848.86</v>
      </c>
      <c r="AI1920" s="39">
        <v>110345.47100000001</v>
      </c>
      <c r="AJ1920" s="39">
        <v>145863.49600000001</v>
      </c>
      <c r="AK1920" s="39">
        <v>136541.66099999999</v>
      </c>
      <c r="AL1920" s="39">
        <v>153849.36799999999</v>
      </c>
      <c r="AM1920" s="39">
        <v>165710.34700000001</v>
      </c>
      <c r="AN1920" s="39">
        <v>134933.49100000001</v>
      </c>
      <c r="AO1920" s="39">
        <v>410140.79200000002</v>
      </c>
      <c r="AP1920" s="39">
        <v>159786.42800000001</v>
      </c>
      <c r="AQ1920" s="39">
        <v>159786.42800000001</v>
      </c>
      <c r="AR1920" s="39">
        <v>159786.42800000001</v>
      </c>
      <c r="AS1920" s="41">
        <v>159786.42800000001</v>
      </c>
    </row>
    <row r="1921" spans="1:45">
      <c r="A1921" s="23" t="s">
        <v>262</v>
      </c>
      <c r="B1921" s="21" t="s">
        <v>263</v>
      </c>
      <c r="C1921" s="15" t="s">
        <v>57</v>
      </c>
      <c r="D1921" s="15" t="s">
        <v>58</v>
      </c>
      <c r="E1921" s="15" t="s">
        <v>68</v>
      </c>
      <c r="F1921" s="15" t="s">
        <v>69</v>
      </c>
      <c r="G1921" s="15" t="s">
        <v>1140</v>
      </c>
      <c r="H1921" s="45" t="s">
        <v>1141</v>
      </c>
      <c r="I1921" s="39"/>
      <c r="J1921" s="39">
        <v>26224.3</v>
      </c>
      <c r="K1921" s="39">
        <v>22841.633999999998</v>
      </c>
      <c r="L1921" s="39">
        <v>1082.4000000000001</v>
      </c>
      <c r="M1921" s="39">
        <v>32293.66</v>
      </c>
      <c r="N1921" s="39">
        <v>32293.66</v>
      </c>
      <c r="O1921" s="39">
        <v>84237.56</v>
      </c>
      <c r="P1921" s="39"/>
      <c r="Q1921" s="39"/>
      <c r="R1921" s="39">
        <v>-11584.906999999999</v>
      </c>
      <c r="S1921" s="39"/>
      <c r="T1921" s="39">
        <v>34092.499000000003</v>
      </c>
      <c r="U1921" s="39">
        <v>0</v>
      </c>
      <c r="V1921" s="39">
        <v>-5155.75</v>
      </c>
      <c r="W1921" s="39">
        <v>-15653.473</v>
      </c>
      <c r="X1921" s="39">
        <v>8453.5959999999995</v>
      </c>
      <c r="Y1921" s="39">
        <v>5516.0559999999996</v>
      </c>
      <c r="Z1921" s="39">
        <v>32795.112999999998</v>
      </c>
      <c r="AA1921" s="39">
        <v>8632.8610000000008</v>
      </c>
      <c r="AB1921" s="39">
        <v>-44941.756000000001</v>
      </c>
      <c r="AC1921" s="39">
        <v>8554.5139999999992</v>
      </c>
      <c r="AD1921" s="39"/>
      <c r="AE1921" s="39"/>
      <c r="AF1921" s="39"/>
      <c r="AG1921" s="39">
        <v>34092.499000000003</v>
      </c>
      <c r="AH1921" s="39">
        <v>34092.499000000003</v>
      </c>
      <c r="AI1921" s="39">
        <v>28936.749</v>
      </c>
      <c r="AJ1921" s="39">
        <v>13283.276</v>
      </c>
      <c r="AK1921" s="39">
        <v>21736.871999999999</v>
      </c>
      <c r="AL1921" s="39">
        <v>27252.928</v>
      </c>
      <c r="AM1921" s="39">
        <v>60048.040999999997</v>
      </c>
      <c r="AN1921" s="39">
        <v>68680.902000000002</v>
      </c>
      <c r="AO1921" s="39">
        <v>23739.146000000001</v>
      </c>
      <c r="AP1921" s="39">
        <v>32293.66</v>
      </c>
      <c r="AQ1921" s="39">
        <v>32293.66</v>
      </c>
      <c r="AR1921" s="39">
        <v>32293.66</v>
      </c>
      <c r="AS1921" s="41">
        <v>32293.66</v>
      </c>
    </row>
    <row r="1922" spans="1:45">
      <c r="A1922" s="23" t="s">
        <v>262</v>
      </c>
      <c r="B1922" s="21" t="s">
        <v>263</v>
      </c>
      <c r="C1922" s="15" t="s">
        <v>57</v>
      </c>
      <c r="D1922" s="15" t="s">
        <v>58</v>
      </c>
      <c r="E1922" s="15" t="s">
        <v>68</v>
      </c>
      <c r="F1922" s="15" t="s">
        <v>69</v>
      </c>
      <c r="G1922" s="15" t="s">
        <v>1142</v>
      </c>
      <c r="H1922" s="45" t="s">
        <v>1143</v>
      </c>
      <c r="I1922" s="39">
        <v>290849.52500000002</v>
      </c>
      <c r="J1922" s="39">
        <v>63772.6</v>
      </c>
      <c r="K1922" s="39">
        <v>55546.703999999998</v>
      </c>
      <c r="L1922" s="39">
        <v>2632.2</v>
      </c>
      <c r="M1922" s="39">
        <v>70159.201000000001</v>
      </c>
      <c r="N1922" s="39">
        <v>70159.201000000001</v>
      </c>
      <c r="O1922" s="39">
        <v>204850.43</v>
      </c>
      <c r="P1922" s="39">
        <v>199483.965</v>
      </c>
      <c r="Q1922" s="39"/>
      <c r="R1922" s="39">
        <v>-28172.386999999999</v>
      </c>
      <c r="S1922" s="39">
        <v>14088.669</v>
      </c>
      <c r="T1922" s="39">
        <v>284263.47600000002</v>
      </c>
      <c r="U1922" s="39">
        <v>0</v>
      </c>
      <c r="V1922" s="39">
        <v>-83599.573000000004</v>
      </c>
      <c r="W1922" s="39">
        <v>-175628.98</v>
      </c>
      <c r="X1922" s="39">
        <v>18758.628000000001</v>
      </c>
      <c r="Y1922" s="39">
        <v>86725.877999999997</v>
      </c>
      <c r="Z1922" s="39">
        <v>-83071.485000000001</v>
      </c>
      <c r="AA1922" s="39">
        <v>-802.74900000000002</v>
      </c>
      <c r="AB1922" s="39">
        <v>7754.5479999999998</v>
      </c>
      <c r="AC1922" s="39">
        <v>15759.458000000001</v>
      </c>
      <c r="AD1922" s="39"/>
      <c r="AE1922" s="39"/>
      <c r="AF1922" s="39"/>
      <c r="AG1922" s="39">
        <v>284263.47600000002</v>
      </c>
      <c r="AH1922" s="39">
        <v>284263.47600000002</v>
      </c>
      <c r="AI1922" s="39">
        <v>200663.90299999999</v>
      </c>
      <c r="AJ1922" s="39">
        <v>25034.922999999999</v>
      </c>
      <c r="AK1922" s="39">
        <v>43793.550999999999</v>
      </c>
      <c r="AL1922" s="39">
        <v>130519.429</v>
      </c>
      <c r="AM1922" s="39">
        <v>47447.944000000003</v>
      </c>
      <c r="AN1922" s="39">
        <v>46645.195</v>
      </c>
      <c r="AO1922" s="39">
        <v>54399.743000000002</v>
      </c>
      <c r="AP1922" s="39">
        <v>70159.201000000001</v>
      </c>
      <c r="AQ1922" s="39">
        <v>70159.201000000001</v>
      </c>
      <c r="AR1922" s="39">
        <v>70159.201000000001</v>
      </c>
      <c r="AS1922" s="41">
        <v>70159.201000000001</v>
      </c>
    </row>
    <row r="1923" spans="1:45">
      <c r="A1923" s="23" t="s">
        <v>262</v>
      </c>
      <c r="B1923" s="21" t="s">
        <v>263</v>
      </c>
      <c r="C1923" s="15" t="s">
        <v>57</v>
      </c>
      <c r="D1923" s="15" t="s">
        <v>58</v>
      </c>
      <c r="E1923" s="15" t="s">
        <v>68</v>
      </c>
      <c r="F1923" s="15" t="s">
        <v>69</v>
      </c>
      <c r="G1923" s="15" t="s">
        <v>1144</v>
      </c>
      <c r="H1923" s="45" t="s">
        <v>1145</v>
      </c>
      <c r="I1923" s="39">
        <v>1070082.233</v>
      </c>
      <c r="J1923" s="39">
        <v>2003229.8</v>
      </c>
      <c r="K1923" s="39">
        <v>1794803.416</v>
      </c>
      <c r="L1923" s="39">
        <v>61536.3</v>
      </c>
      <c r="M1923" s="39">
        <v>246206.49600000001</v>
      </c>
      <c r="N1923" s="39">
        <v>246206.49600000001</v>
      </c>
      <c r="O1923" s="39">
        <v>1123461.845</v>
      </c>
      <c r="P1923" s="39">
        <v>374168.73300000001</v>
      </c>
      <c r="Q1923" s="39"/>
      <c r="R1923" s="39">
        <v>-92309.38</v>
      </c>
      <c r="S1923" s="39">
        <v>152197.94500000001</v>
      </c>
      <c r="T1923" s="39">
        <v>938101.9</v>
      </c>
      <c r="U1923" s="39">
        <v>0</v>
      </c>
      <c r="V1923" s="39">
        <v>403338.39</v>
      </c>
      <c r="W1923" s="39">
        <v>-1013229.279</v>
      </c>
      <c r="X1923" s="39">
        <v>-100541.47500000001</v>
      </c>
      <c r="Y1923" s="39">
        <v>612161.55500000005</v>
      </c>
      <c r="Z1923" s="39">
        <v>-288428.745</v>
      </c>
      <c r="AA1923" s="39">
        <v>-171886.33600000001</v>
      </c>
      <c r="AB1923" s="39">
        <v>-194206.13800000001</v>
      </c>
      <c r="AC1923" s="39">
        <v>60896.624000000003</v>
      </c>
      <c r="AD1923" s="39"/>
      <c r="AE1923" s="39"/>
      <c r="AF1923" s="39"/>
      <c r="AG1923" s="39">
        <v>938101.9</v>
      </c>
      <c r="AH1923" s="39">
        <v>938101.9</v>
      </c>
      <c r="AI1923" s="39">
        <v>1341440.29</v>
      </c>
      <c r="AJ1923" s="39">
        <v>328211.011</v>
      </c>
      <c r="AK1923" s="39">
        <v>227669.53599999999</v>
      </c>
      <c r="AL1923" s="39">
        <v>839831.09100000001</v>
      </c>
      <c r="AM1923" s="39">
        <v>551402.34600000002</v>
      </c>
      <c r="AN1923" s="39">
        <v>379516.01</v>
      </c>
      <c r="AO1923" s="39">
        <v>185309.872</v>
      </c>
      <c r="AP1923" s="39">
        <v>246206.49600000001</v>
      </c>
      <c r="AQ1923" s="39">
        <v>246206.49600000001</v>
      </c>
      <c r="AR1923" s="39">
        <v>246206.49600000001</v>
      </c>
      <c r="AS1923" s="41">
        <v>246206.49600000001</v>
      </c>
    </row>
    <row r="1924" spans="1:45">
      <c r="A1924" s="23" t="s">
        <v>262</v>
      </c>
      <c r="B1924" s="21" t="s">
        <v>263</v>
      </c>
      <c r="C1924" s="15" t="s">
        <v>57</v>
      </c>
      <c r="D1924" s="15" t="s">
        <v>58</v>
      </c>
      <c r="E1924" s="15" t="s">
        <v>68</v>
      </c>
      <c r="F1924" s="15" t="s">
        <v>69</v>
      </c>
      <c r="G1924" s="15" t="s">
        <v>1148</v>
      </c>
      <c r="H1924" s="45" t="s">
        <v>1132</v>
      </c>
      <c r="I1924" s="39">
        <v>17815.758000000002</v>
      </c>
      <c r="J1924" s="39">
        <v>50878.400000000001</v>
      </c>
      <c r="K1924" s="39">
        <v>48322.014000000003</v>
      </c>
      <c r="L1924" s="39">
        <v>1389.9</v>
      </c>
      <c r="M1924" s="39">
        <v>113187.681</v>
      </c>
      <c r="N1924" s="39">
        <v>113187.681</v>
      </c>
      <c r="O1924" s="39">
        <v>108168.685</v>
      </c>
      <c r="P1924" s="39">
        <v>6768.93</v>
      </c>
      <c r="Q1924" s="39"/>
      <c r="R1924" s="39">
        <v>-14876.073</v>
      </c>
      <c r="S1924" s="39">
        <v>-12924.744000000001</v>
      </c>
      <c r="T1924" s="39">
        <v>43777.868000000002</v>
      </c>
      <c r="U1924" s="39">
        <v>0</v>
      </c>
      <c r="V1924" s="39">
        <v>-14868.207</v>
      </c>
      <c r="W1924" s="39">
        <v>-19755.781999999999</v>
      </c>
      <c r="X1924" s="39">
        <v>14705.267</v>
      </c>
      <c r="Y1924" s="39">
        <v>-5822.2120000000004</v>
      </c>
      <c r="Z1924" s="39">
        <v>19418.396000000001</v>
      </c>
      <c r="AA1924" s="39">
        <v>-16242.763999999999</v>
      </c>
      <c r="AB1924" s="39">
        <v>15650.034</v>
      </c>
      <c r="AC1924" s="39">
        <v>76325.081000000006</v>
      </c>
      <c r="AD1924" s="39"/>
      <c r="AE1924" s="39"/>
      <c r="AF1924" s="39"/>
      <c r="AG1924" s="39">
        <v>43777.868000000002</v>
      </c>
      <c r="AH1924" s="39">
        <v>43777.868000000002</v>
      </c>
      <c r="AI1924" s="39">
        <v>28909.661</v>
      </c>
      <c r="AJ1924" s="39">
        <v>9153.8790000000008</v>
      </c>
      <c r="AK1924" s="39">
        <v>23859.146000000001</v>
      </c>
      <c r="AL1924" s="39">
        <v>18036.934000000001</v>
      </c>
      <c r="AM1924" s="39">
        <v>37455.33</v>
      </c>
      <c r="AN1924" s="39">
        <v>21212.565999999999</v>
      </c>
      <c r="AO1924" s="39">
        <v>36862.6</v>
      </c>
      <c r="AP1924" s="39">
        <v>113187.681</v>
      </c>
      <c r="AQ1924" s="39">
        <v>113187.681</v>
      </c>
      <c r="AR1924" s="39">
        <v>113187.681</v>
      </c>
      <c r="AS1924" s="41">
        <v>113187.681</v>
      </c>
    </row>
    <row r="1925" spans="1:45">
      <c r="A1925" s="23" t="s">
        <v>262</v>
      </c>
      <c r="B1925" s="21" t="s">
        <v>263</v>
      </c>
      <c r="C1925" s="15" t="s">
        <v>57</v>
      </c>
      <c r="D1925" s="15" t="s">
        <v>58</v>
      </c>
      <c r="E1925" s="15" t="s">
        <v>68</v>
      </c>
      <c r="F1925" s="15" t="s">
        <v>69</v>
      </c>
      <c r="G1925" s="15" t="s">
        <v>1157</v>
      </c>
      <c r="H1925" s="45" t="s">
        <v>1158</v>
      </c>
      <c r="I1925" s="39"/>
      <c r="J1925" s="39">
        <v>171153.3</v>
      </c>
      <c r="K1925" s="39">
        <v>184769.06299999999</v>
      </c>
      <c r="L1925" s="39">
        <v>738</v>
      </c>
      <c r="M1925" s="39">
        <v>14665.267</v>
      </c>
      <c r="N1925" s="39">
        <v>14665.267</v>
      </c>
      <c r="O1925" s="39">
        <v>57434.7</v>
      </c>
      <c r="P1925" s="39"/>
      <c r="Q1925" s="39"/>
      <c r="R1925" s="39">
        <v>-7898.8</v>
      </c>
      <c r="S1925" s="39"/>
      <c r="T1925" s="39">
        <v>23244.885999999999</v>
      </c>
      <c r="U1925" s="39">
        <v>0</v>
      </c>
      <c r="V1925" s="39">
        <v>-6138.5219999999999</v>
      </c>
      <c r="W1925" s="39">
        <v>-11813.816999999999</v>
      </c>
      <c r="X1925" s="39">
        <v>2498.0329999999999</v>
      </c>
      <c r="Y1925" s="39">
        <v>1823.614</v>
      </c>
      <c r="Z1925" s="39">
        <v>12191.254999999999</v>
      </c>
      <c r="AA1925" s="39">
        <v>-3088.0929999999998</v>
      </c>
      <c r="AB1925" s="39">
        <v>-11671.499</v>
      </c>
      <c r="AC1925" s="39">
        <v>7619.41</v>
      </c>
      <c r="AD1925" s="39"/>
      <c r="AE1925" s="39"/>
      <c r="AF1925" s="39"/>
      <c r="AG1925" s="39">
        <v>23244.885999999999</v>
      </c>
      <c r="AH1925" s="39">
        <v>23244.885999999999</v>
      </c>
      <c r="AI1925" s="39">
        <v>17106.364000000001</v>
      </c>
      <c r="AJ1925" s="39">
        <v>5292.5469999999996</v>
      </c>
      <c r="AK1925" s="39">
        <v>7790.58</v>
      </c>
      <c r="AL1925" s="39">
        <v>9614.1939999999995</v>
      </c>
      <c r="AM1925" s="39">
        <v>21805.449000000001</v>
      </c>
      <c r="AN1925" s="39">
        <v>18717.356</v>
      </c>
      <c r="AO1925" s="39">
        <v>7045.857</v>
      </c>
      <c r="AP1925" s="39">
        <v>14665.267</v>
      </c>
      <c r="AQ1925" s="39">
        <v>14665.267</v>
      </c>
      <c r="AR1925" s="39">
        <v>14665.267</v>
      </c>
      <c r="AS1925" s="41">
        <v>14665.267</v>
      </c>
    </row>
    <row r="1926" spans="1:45">
      <c r="A1926" s="23" t="s">
        <v>262</v>
      </c>
      <c r="B1926" s="21" t="s">
        <v>263</v>
      </c>
      <c r="C1926" s="15" t="s">
        <v>57</v>
      </c>
      <c r="D1926" s="15" t="s">
        <v>58</v>
      </c>
      <c r="E1926" s="15" t="s">
        <v>68</v>
      </c>
      <c r="F1926" s="15" t="s">
        <v>69</v>
      </c>
      <c r="G1926" s="15" t="s">
        <v>1159</v>
      </c>
      <c r="H1926" s="45" t="s">
        <v>1160</v>
      </c>
      <c r="I1926" s="39"/>
      <c r="J1926" s="39">
        <v>67928.7</v>
      </c>
      <c r="K1926" s="39">
        <v>70821.212</v>
      </c>
      <c r="L1926" s="39">
        <v>738</v>
      </c>
      <c r="M1926" s="39">
        <v>14300.267</v>
      </c>
      <c r="N1926" s="39">
        <v>14300.267</v>
      </c>
      <c r="O1926" s="39">
        <v>57434.7</v>
      </c>
      <c r="P1926" s="39"/>
      <c r="Q1926" s="39"/>
      <c r="R1926" s="39">
        <v>-7898.8</v>
      </c>
      <c r="S1926" s="39"/>
      <c r="T1926" s="39">
        <v>23244.885999999999</v>
      </c>
      <c r="U1926" s="39">
        <v>0</v>
      </c>
      <c r="V1926" s="39">
        <v>-9670.15</v>
      </c>
      <c r="W1926" s="39">
        <v>-8414.3619999999992</v>
      </c>
      <c r="X1926" s="39">
        <v>10108.298000000001</v>
      </c>
      <c r="Y1926" s="39">
        <v>-5385.2790000000005</v>
      </c>
      <c r="Z1926" s="39">
        <v>1041.0360000000001</v>
      </c>
      <c r="AA1926" s="39">
        <v>-3977.1779999999999</v>
      </c>
      <c r="AB1926" s="39">
        <v>835.27599999999995</v>
      </c>
      <c r="AC1926" s="39">
        <v>6517.74</v>
      </c>
      <c r="AD1926" s="39"/>
      <c r="AE1926" s="39"/>
      <c r="AF1926" s="39"/>
      <c r="AG1926" s="39">
        <v>23244.885999999999</v>
      </c>
      <c r="AH1926" s="39">
        <v>23244.885999999999</v>
      </c>
      <c r="AI1926" s="39">
        <v>13574.736000000001</v>
      </c>
      <c r="AJ1926" s="39">
        <v>5160.3739999999998</v>
      </c>
      <c r="AK1926" s="39">
        <v>15268.672</v>
      </c>
      <c r="AL1926" s="39">
        <v>9883.393</v>
      </c>
      <c r="AM1926" s="39">
        <v>10924.429</v>
      </c>
      <c r="AN1926" s="39">
        <v>6947.2510000000002</v>
      </c>
      <c r="AO1926" s="39">
        <v>7782.527</v>
      </c>
      <c r="AP1926" s="39">
        <v>14300.267</v>
      </c>
      <c r="AQ1926" s="39">
        <v>14300.267</v>
      </c>
      <c r="AR1926" s="39">
        <v>14300.267</v>
      </c>
      <c r="AS1926" s="41">
        <v>14300.267</v>
      </c>
    </row>
    <row r="1927" spans="1:45">
      <c r="A1927" s="23" t="s">
        <v>262</v>
      </c>
      <c r="B1927" s="21" t="s">
        <v>263</v>
      </c>
      <c r="C1927" s="15" t="s">
        <v>57</v>
      </c>
      <c r="D1927" s="15" t="s">
        <v>58</v>
      </c>
      <c r="E1927" s="15" t="s">
        <v>68</v>
      </c>
      <c r="F1927" s="15" t="s">
        <v>69</v>
      </c>
      <c r="G1927" s="15" t="s">
        <v>1163</v>
      </c>
      <c r="H1927" s="45" t="s">
        <v>1164</v>
      </c>
      <c r="I1927" s="39"/>
      <c r="J1927" s="39">
        <v>63644.1</v>
      </c>
      <c r="K1927" s="39">
        <v>67687.600999999995</v>
      </c>
      <c r="L1927" s="39">
        <v>455.1</v>
      </c>
      <c r="M1927" s="39">
        <v>64934.540999999997</v>
      </c>
      <c r="N1927" s="39">
        <v>64934.540999999997</v>
      </c>
      <c r="O1927" s="39">
        <v>35418.065000000002</v>
      </c>
      <c r="P1927" s="39"/>
      <c r="Q1927" s="39"/>
      <c r="R1927" s="39">
        <v>-4870.9269999999997</v>
      </c>
      <c r="S1927" s="39"/>
      <c r="T1927" s="39">
        <v>14334.346</v>
      </c>
      <c r="U1927" s="39">
        <v>0</v>
      </c>
      <c r="V1927" s="39">
        <v>-3570.3209999999999</v>
      </c>
      <c r="W1927" s="39">
        <v>-7870.4939999999997</v>
      </c>
      <c r="X1927" s="39">
        <v>4312.9979999999996</v>
      </c>
      <c r="Y1927" s="39">
        <v>979.93399999999997</v>
      </c>
      <c r="Z1927" s="39">
        <v>5387.7479999999996</v>
      </c>
      <c r="AA1927" s="39">
        <v>47144.218000000001</v>
      </c>
      <c r="AB1927" s="39">
        <v>-2348.7370000000001</v>
      </c>
      <c r="AC1927" s="39">
        <v>6564.8490000000002</v>
      </c>
      <c r="AD1927" s="39"/>
      <c r="AE1927" s="39"/>
      <c r="AF1927" s="39"/>
      <c r="AG1927" s="39">
        <v>14334.346</v>
      </c>
      <c r="AH1927" s="39">
        <v>14334.346</v>
      </c>
      <c r="AI1927" s="39">
        <v>10764.025</v>
      </c>
      <c r="AJ1927" s="39">
        <v>2893.5309999999999</v>
      </c>
      <c r="AK1927" s="39">
        <v>7206.5290000000005</v>
      </c>
      <c r="AL1927" s="39">
        <v>8186.4629999999997</v>
      </c>
      <c r="AM1927" s="39">
        <v>13574.210999999999</v>
      </c>
      <c r="AN1927" s="39">
        <v>60718.428999999996</v>
      </c>
      <c r="AO1927" s="39">
        <v>58369.692000000003</v>
      </c>
      <c r="AP1927" s="39">
        <v>64934.540999999997</v>
      </c>
      <c r="AQ1927" s="39">
        <v>64934.540999999997</v>
      </c>
      <c r="AR1927" s="39">
        <v>64934.540999999997</v>
      </c>
      <c r="AS1927" s="41">
        <v>64934.540999999997</v>
      </c>
    </row>
    <row r="1928" spans="1:45">
      <c r="A1928" s="23" t="s">
        <v>262</v>
      </c>
      <c r="B1928" s="21" t="s">
        <v>263</v>
      </c>
      <c r="C1928" s="15" t="s">
        <v>57</v>
      </c>
      <c r="D1928" s="15" t="s">
        <v>58</v>
      </c>
      <c r="E1928" s="15" t="s">
        <v>68</v>
      </c>
      <c r="F1928" s="15" t="s">
        <v>69</v>
      </c>
      <c r="G1928" s="15" t="s">
        <v>1165</v>
      </c>
      <c r="H1928" s="45" t="s">
        <v>1134</v>
      </c>
      <c r="I1928" s="39">
        <v>590958.86100000003</v>
      </c>
      <c r="J1928" s="39">
        <v>131120</v>
      </c>
      <c r="K1928" s="39">
        <v>142172.90700000001</v>
      </c>
      <c r="L1928" s="39">
        <v>455.1</v>
      </c>
      <c r="M1928" s="39">
        <v>1146897.1140000001</v>
      </c>
      <c r="N1928" s="39">
        <v>1146897.1140000001</v>
      </c>
      <c r="O1928" s="39">
        <v>35418.065000000002</v>
      </c>
      <c r="P1928" s="39">
        <v>495698.36700000003</v>
      </c>
      <c r="Q1928" s="39"/>
      <c r="R1928" s="39">
        <v>-4870.9269999999997</v>
      </c>
      <c r="S1928" s="39">
        <v>5720.9539999999997</v>
      </c>
      <c r="T1928" s="39">
        <v>603819.10400000005</v>
      </c>
      <c r="U1928" s="39">
        <v>0</v>
      </c>
      <c r="V1928" s="39">
        <v>586458.11899999995</v>
      </c>
      <c r="W1928" s="39">
        <v>-75262.563999999998</v>
      </c>
      <c r="X1928" s="39">
        <v>47969.726999999999</v>
      </c>
      <c r="Y1928" s="39">
        <v>30241.731</v>
      </c>
      <c r="Z1928" s="39">
        <v>-55011.87</v>
      </c>
      <c r="AA1928" s="39">
        <v>-50625.631000000001</v>
      </c>
      <c r="AB1928" s="39">
        <v>42720.77</v>
      </c>
      <c r="AC1928" s="39">
        <v>16587.727999999999</v>
      </c>
      <c r="AD1928" s="39"/>
      <c r="AE1928" s="39"/>
      <c r="AF1928" s="39"/>
      <c r="AG1928" s="39">
        <v>603819.10400000005</v>
      </c>
      <c r="AH1928" s="39">
        <v>603819.10400000005</v>
      </c>
      <c r="AI1928" s="39">
        <v>1190277.223</v>
      </c>
      <c r="AJ1928" s="39">
        <v>1115014.659</v>
      </c>
      <c r="AK1928" s="39">
        <v>1162984.3859999999</v>
      </c>
      <c r="AL1928" s="39">
        <v>1193226.1170000001</v>
      </c>
      <c r="AM1928" s="39">
        <v>1138214.247</v>
      </c>
      <c r="AN1928" s="39">
        <v>1087588.6159999999</v>
      </c>
      <c r="AO1928" s="39">
        <v>1130309.3859999999</v>
      </c>
      <c r="AP1928" s="39">
        <v>1146897.1140000001</v>
      </c>
      <c r="AQ1928" s="39">
        <v>1146897.1140000001</v>
      </c>
      <c r="AR1928" s="39">
        <v>1146897.1140000001</v>
      </c>
      <c r="AS1928" s="41">
        <v>1146897.1140000001</v>
      </c>
    </row>
    <row r="1929" spans="1:45">
      <c r="A1929" s="23" t="s">
        <v>262</v>
      </c>
      <c r="B1929" s="21" t="s">
        <v>263</v>
      </c>
      <c r="C1929" s="15" t="s">
        <v>57</v>
      </c>
      <c r="D1929" s="15" t="s">
        <v>58</v>
      </c>
      <c r="E1929" s="15" t="s">
        <v>68</v>
      </c>
      <c r="F1929" s="15" t="s">
        <v>69</v>
      </c>
      <c r="G1929" s="15" t="s">
        <v>1166</v>
      </c>
      <c r="H1929" s="45" t="s">
        <v>1167</v>
      </c>
      <c r="I1929" s="39">
        <v>44303.947999999997</v>
      </c>
      <c r="J1929" s="39">
        <v>149106</v>
      </c>
      <c r="K1929" s="39">
        <v>162027.43100000001</v>
      </c>
      <c r="L1929" s="39">
        <v>455.1</v>
      </c>
      <c r="M1929" s="39">
        <v>11556.513000000001</v>
      </c>
      <c r="N1929" s="39">
        <v>11556.513000000001</v>
      </c>
      <c r="O1929" s="39">
        <v>35418.065000000002</v>
      </c>
      <c r="P1929" s="39">
        <v>16832.867999999999</v>
      </c>
      <c r="Q1929" s="39"/>
      <c r="R1929" s="39">
        <v>-4870.9269999999997</v>
      </c>
      <c r="S1929" s="39">
        <v>-32141.050999999999</v>
      </c>
      <c r="T1929" s="39">
        <v>24544.202000000001</v>
      </c>
      <c r="U1929" s="39">
        <v>0</v>
      </c>
      <c r="V1929" s="39">
        <v>-16024.541999999999</v>
      </c>
      <c r="W1929" s="39">
        <v>-5404.99</v>
      </c>
      <c r="X1929" s="39">
        <v>2031.297</v>
      </c>
      <c r="Y1929" s="39">
        <v>614.48800000000006</v>
      </c>
      <c r="Z1929" s="39">
        <v>20.623000000000001</v>
      </c>
      <c r="AA1929" s="39">
        <v>-339.51</v>
      </c>
      <c r="AB1929" s="39">
        <v>-1461.018</v>
      </c>
      <c r="AC1929" s="39">
        <v>7575.9629999999997</v>
      </c>
      <c r="AD1929" s="39"/>
      <c r="AE1929" s="39"/>
      <c r="AF1929" s="39"/>
      <c r="AG1929" s="39">
        <v>24544.202000000001</v>
      </c>
      <c r="AH1929" s="39">
        <v>24544.202000000001</v>
      </c>
      <c r="AI1929" s="39">
        <v>8519.66</v>
      </c>
      <c r="AJ1929" s="39">
        <v>3114.67</v>
      </c>
      <c r="AK1929" s="39">
        <v>5145.9669999999996</v>
      </c>
      <c r="AL1929" s="39">
        <v>5760.4549999999999</v>
      </c>
      <c r="AM1929" s="39">
        <v>5781.0780000000004</v>
      </c>
      <c r="AN1929" s="39">
        <v>5441.5680000000002</v>
      </c>
      <c r="AO1929" s="39">
        <v>3980.55</v>
      </c>
      <c r="AP1929" s="39">
        <v>11556.513000000001</v>
      </c>
      <c r="AQ1929" s="39">
        <v>11556.513000000001</v>
      </c>
      <c r="AR1929" s="39">
        <v>11556.513000000001</v>
      </c>
      <c r="AS1929" s="41">
        <v>11556.513000000001</v>
      </c>
    </row>
    <row r="1930" spans="1:45">
      <c r="A1930" s="23" t="s">
        <v>262</v>
      </c>
      <c r="B1930" s="21" t="s">
        <v>263</v>
      </c>
      <c r="C1930" s="15" t="s">
        <v>57</v>
      </c>
      <c r="D1930" s="15" t="s">
        <v>58</v>
      </c>
      <c r="E1930" s="15" t="s">
        <v>68</v>
      </c>
      <c r="F1930" s="15" t="s">
        <v>69</v>
      </c>
      <c r="G1930" s="15" t="s">
        <v>1168</v>
      </c>
      <c r="H1930" s="45" t="s">
        <v>1169</v>
      </c>
      <c r="I1930" s="39"/>
      <c r="J1930" s="39">
        <v>29045.9</v>
      </c>
      <c r="K1930" s="39">
        <v>32063.205000000002</v>
      </c>
      <c r="L1930" s="39"/>
      <c r="M1930" s="39">
        <v>20183.312000000002</v>
      </c>
      <c r="N1930" s="39">
        <v>20183.312000000002</v>
      </c>
      <c r="O1930" s="39"/>
      <c r="P1930" s="39"/>
      <c r="Q1930" s="39"/>
      <c r="R1930" s="39"/>
      <c r="S1930" s="39"/>
      <c r="T1930" s="39"/>
      <c r="U1930" s="39"/>
      <c r="V1930" s="39">
        <v>18735.780999999999</v>
      </c>
      <c r="W1930" s="39">
        <v>2278.8000000000002</v>
      </c>
      <c r="X1930" s="39">
        <v>25025.039000000001</v>
      </c>
      <c r="Y1930" s="39">
        <v>-35989.953000000001</v>
      </c>
      <c r="Z1930" s="39">
        <v>-7422.0429999999997</v>
      </c>
      <c r="AA1930" s="39">
        <v>-1813.5530000000001</v>
      </c>
      <c r="AB1930" s="39">
        <v>11327.929</v>
      </c>
      <c r="AC1930" s="39">
        <v>8041.3119999999999</v>
      </c>
      <c r="AD1930" s="39"/>
      <c r="AE1930" s="39"/>
      <c r="AF1930" s="39"/>
      <c r="AG1930" s="39"/>
      <c r="AH1930" s="39"/>
      <c r="AI1930" s="39">
        <v>18735.780999999999</v>
      </c>
      <c r="AJ1930" s="39">
        <v>21014.580999999998</v>
      </c>
      <c r="AK1930" s="39">
        <v>46039.62</v>
      </c>
      <c r="AL1930" s="39">
        <v>10049.666999999999</v>
      </c>
      <c r="AM1930" s="39">
        <v>2627.6239999999998</v>
      </c>
      <c r="AN1930" s="39">
        <v>814.07100000000003</v>
      </c>
      <c r="AO1930" s="39">
        <v>12142</v>
      </c>
      <c r="AP1930" s="39">
        <v>20183.312000000002</v>
      </c>
      <c r="AQ1930" s="39">
        <v>20183.312000000002</v>
      </c>
      <c r="AR1930" s="39">
        <v>20183.312000000002</v>
      </c>
      <c r="AS1930" s="41">
        <v>20183.312000000002</v>
      </c>
    </row>
    <row r="1931" spans="1:45">
      <c r="A1931" s="23" t="s">
        <v>262</v>
      </c>
      <c r="B1931" s="21" t="s">
        <v>263</v>
      </c>
      <c r="C1931" s="15" t="s">
        <v>57</v>
      </c>
      <c r="D1931" s="15" t="s">
        <v>58</v>
      </c>
      <c r="E1931" s="15" t="s">
        <v>68</v>
      </c>
      <c r="F1931" s="15" t="s">
        <v>69</v>
      </c>
      <c r="G1931" s="15" t="s">
        <v>1170</v>
      </c>
      <c r="H1931" s="45" t="s">
        <v>1171</v>
      </c>
      <c r="I1931" s="39">
        <v>48246.813000000002</v>
      </c>
      <c r="J1931" s="39">
        <v>11026.1</v>
      </c>
      <c r="K1931" s="39">
        <v>9603.8680000000004</v>
      </c>
      <c r="L1931" s="39">
        <v>455.1</v>
      </c>
      <c r="M1931" s="39">
        <v>8784.1859999999997</v>
      </c>
      <c r="N1931" s="39">
        <v>8784.1859999999997</v>
      </c>
      <c r="O1931" s="39">
        <v>35418.065000000002</v>
      </c>
      <c r="P1931" s="39">
        <v>40469.595999999998</v>
      </c>
      <c r="Q1931" s="39"/>
      <c r="R1931" s="39">
        <v>-4870.9269999999997</v>
      </c>
      <c r="S1931" s="39">
        <v>467.06700000000001</v>
      </c>
      <c r="T1931" s="39">
        <v>14334.346</v>
      </c>
      <c r="U1931" s="39">
        <v>0</v>
      </c>
      <c r="V1931" s="39">
        <v>-7064.2860000000001</v>
      </c>
      <c r="W1931" s="39">
        <v>-4456.79</v>
      </c>
      <c r="X1931" s="39">
        <v>1826.6969999999999</v>
      </c>
      <c r="Y1931" s="39">
        <v>1120.4880000000001</v>
      </c>
      <c r="Z1931" s="39">
        <v>-133.37700000000001</v>
      </c>
      <c r="AA1931" s="39">
        <v>-1837.8</v>
      </c>
      <c r="AB1931" s="39">
        <v>-221.22800000000001</v>
      </c>
      <c r="AC1931" s="39">
        <v>5216.1360000000004</v>
      </c>
      <c r="AD1931" s="39"/>
      <c r="AE1931" s="39"/>
      <c r="AF1931" s="39"/>
      <c r="AG1931" s="39">
        <v>14334.346</v>
      </c>
      <c r="AH1931" s="39">
        <v>14334.346</v>
      </c>
      <c r="AI1931" s="39">
        <v>7270.06</v>
      </c>
      <c r="AJ1931" s="39">
        <v>2813.27</v>
      </c>
      <c r="AK1931" s="39">
        <v>4639.9669999999996</v>
      </c>
      <c r="AL1931" s="39">
        <v>5760.4549999999999</v>
      </c>
      <c r="AM1931" s="39">
        <v>5627.0780000000004</v>
      </c>
      <c r="AN1931" s="39">
        <v>3789.2779999999998</v>
      </c>
      <c r="AO1931" s="39">
        <v>3568.05</v>
      </c>
      <c r="AP1931" s="39">
        <v>8784.1859999999997</v>
      </c>
      <c r="AQ1931" s="39">
        <v>8784.1859999999997</v>
      </c>
      <c r="AR1931" s="39">
        <v>8784.1859999999997</v>
      </c>
      <c r="AS1931" s="41">
        <v>8784.1859999999997</v>
      </c>
    </row>
    <row r="1932" spans="1:45">
      <c r="A1932" s="23" t="s">
        <v>262</v>
      </c>
      <c r="B1932" s="21" t="s">
        <v>263</v>
      </c>
      <c r="C1932" s="15" t="s">
        <v>57</v>
      </c>
      <c r="D1932" s="15" t="s">
        <v>58</v>
      </c>
      <c r="E1932" s="15" t="s">
        <v>68</v>
      </c>
      <c r="F1932" s="15" t="s">
        <v>69</v>
      </c>
      <c r="G1932" s="15" t="s">
        <v>1172</v>
      </c>
      <c r="H1932" s="45" t="s">
        <v>1173</v>
      </c>
      <c r="I1932" s="39">
        <v>1101242.017</v>
      </c>
      <c r="J1932" s="39">
        <v>38620</v>
      </c>
      <c r="K1932" s="39">
        <v>40063.910000000003</v>
      </c>
      <c r="L1932" s="39">
        <v>455.1</v>
      </c>
      <c r="M1932" s="39">
        <v>909530.02</v>
      </c>
      <c r="N1932" s="39">
        <v>909530.02</v>
      </c>
      <c r="O1932" s="39">
        <v>35418.065000000002</v>
      </c>
      <c r="P1932" s="39">
        <v>293488.99099999998</v>
      </c>
      <c r="Q1932" s="39"/>
      <c r="R1932" s="39">
        <v>-4870.9269999999997</v>
      </c>
      <c r="S1932" s="39">
        <v>-515786.908</v>
      </c>
      <c r="T1932" s="39">
        <v>1115576.3629999999</v>
      </c>
      <c r="U1932" s="39">
        <v>0</v>
      </c>
      <c r="V1932" s="39">
        <v>-834307.38500000001</v>
      </c>
      <c r="W1932" s="39">
        <v>110848.72500000001</v>
      </c>
      <c r="X1932" s="39">
        <v>-307507.35700000002</v>
      </c>
      <c r="Y1932" s="39">
        <v>-39784.5</v>
      </c>
      <c r="Z1932" s="39">
        <v>878951.52500000002</v>
      </c>
      <c r="AA1932" s="39">
        <v>-724455.33600000001</v>
      </c>
      <c r="AB1932" s="39">
        <v>671.11500000000001</v>
      </c>
      <c r="AC1932" s="39">
        <v>709536.87</v>
      </c>
      <c r="AD1932" s="39"/>
      <c r="AE1932" s="39"/>
      <c r="AF1932" s="39"/>
      <c r="AG1932" s="39">
        <v>1115576.3629999999</v>
      </c>
      <c r="AH1932" s="39">
        <v>1115576.3629999999</v>
      </c>
      <c r="AI1932" s="39">
        <v>281268.978</v>
      </c>
      <c r="AJ1932" s="39">
        <v>392117.70299999998</v>
      </c>
      <c r="AK1932" s="39">
        <v>84610.346000000005</v>
      </c>
      <c r="AL1932" s="39">
        <v>44825.845999999998</v>
      </c>
      <c r="AM1932" s="39">
        <v>923777.37100000004</v>
      </c>
      <c r="AN1932" s="39">
        <v>199322.035</v>
      </c>
      <c r="AO1932" s="39">
        <v>199993.15</v>
      </c>
      <c r="AP1932" s="39">
        <v>909530.02</v>
      </c>
      <c r="AQ1932" s="39">
        <v>909530.02</v>
      </c>
      <c r="AR1932" s="39">
        <v>909530.02</v>
      </c>
      <c r="AS1932" s="41">
        <v>909530.02</v>
      </c>
    </row>
    <row r="1933" spans="1:45">
      <c r="A1933" s="23" t="s">
        <v>264</v>
      </c>
      <c r="B1933" s="21" t="s">
        <v>265</v>
      </c>
      <c r="C1933" s="15" t="s">
        <v>57</v>
      </c>
      <c r="D1933" s="15" t="s">
        <v>58</v>
      </c>
      <c r="E1933" s="15" t="s">
        <v>64</v>
      </c>
      <c r="F1933" s="15" t="s">
        <v>65</v>
      </c>
      <c r="G1933" s="15" t="s">
        <v>1159</v>
      </c>
      <c r="H1933" s="45" t="s">
        <v>1160</v>
      </c>
      <c r="I1933" s="39">
        <v>10194740.571</v>
      </c>
      <c r="J1933" s="39">
        <v>5239242.2039999999</v>
      </c>
      <c r="K1933" s="39">
        <v>5239242.2039999999</v>
      </c>
      <c r="L1933" s="39">
        <v>3514470.8859999999</v>
      </c>
      <c r="M1933" s="39">
        <v>6353886.2960000001</v>
      </c>
      <c r="N1933" s="39">
        <v>6353886.2960000001</v>
      </c>
      <c r="O1933" s="39">
        <v>3556796.466</v>
      </c>
      <c r="P1933" s="39">
        <v>11420397.290999999</v>
      </c>
      <c r="Q1933" s="39"/>
      <c r="R1933" s="39">
        <v>-20391.152999999998</v>
      </c>
      <c r="S1933" s="39">
        <v>-725892.87800000003</v>
      </c>
      <c r="T1933" s="39">
        <v>10194740.571</v>
      </c>
      <c r="U1933" s="39">
        <v>0</v>
      </c>
      <c r="V1933" s="39">
        <v>-2229081.1060000001</v>
      </c>
      <c r="W1933" s="39">
        <v>648635.73699999996</v>
      </c>
      <c r="X1933" s="39">
        <v>-350868.49400000001</v>
      </c>
      <c r="Y1933" s="39">
        <v>-226426.505</v>
      </c>
      <c r="Z1933" s="39">
        <v>-230894.77799999999</v>
      </c>
      <c r="AA1933" s="39">
        <v>-375842.24800000002</v>
      </c>
      <c r="AB1933" s="39">
        <v>-564206.22</v>
      </c>
      <c r="AC1933" s="39">
        <v>-512170.66100000002</v>
      </c>
      <c r="AD1933" s="39"/>
      <c r="AE1933" s="39"/>
      <c r="AF1933" s="39"/>
      <c r="AG1933" s="39">
        <v>10194740.571</v>
      </c>
      <c r="AH1933" s="39">
        <v>10194740.571</v>
      </c>
      <c r="AI1933" s="39">
        <v>7965659.4649999999</v>
      </c>
      <c r="AJ1933" s="39">
        <v>8614295.2019999996</v>
      </c>
      <c r="AK1933" s="39">
        <v>8263426.7079999996</v>
      </c>
      <c r="AL1933" s="39">
        <v>8037000.2029999997</v>
      </c>
      <c r="AM1933" s="39">
        <v>7806105.4249999998</v>
      </c>
      <c r="AN1933" s="39">
        <v>7430263.1770000001</v>
      </c>
      <c r="AO1933" s="39">
        <v>6866056.9570000004</v>
      </c>
      <c r="AP1933" s="39">
        <v>6353886.2960000001</v>
      </c>
      <c r="AQ1933" s="39">
        <v>6353886.2960000001</v>
      </c>
      <c r="AR1933" s="39">
        <v>6353886.2960000001</v>
      </c>
      <c r="AS1933" s="41">
        <v>6353886.2960000001</v>
      </c>
    </row>
    <row r="1934" spans="1:45">
      <c r="A1934" s="23" t="s">
        <v>264</v>
      </c>
      <c r="B1934" s="21" t="s">
        <v>265</v>
      </c>
      <c r="C1934" s="15" t="s">
        <v>57</v>
      </c>
      <c r="D1934" s="15" t="s">
        <v>58</v>
      </c>
      <c r="E1934" s="15" t="s">
        <v>66</v>
      </c>
      <c r="F1934" s="15" t="s">
        <v>67</v>
      </c>
      <c r="G1934" s="15" t="s">
        <v>1131</v>
      </c>
      <c r="H1934" s="45" t="s">
        <v>1132</v>
      </c>
      <c r="I1934" s="39">
        <v>0</v>
      </c>
      <c r="J1934" s="39"/>
      <c r="K1934" s="39"/>
      <c r="L1934" s="39"/>
      <c r="M1934" s="39"/>
      <c r="N1934" s="39"/>
      <c r="O1934" s="39"/>
      <c r="P1934" s="39">
        <v>0</v>
      </c>
      <c r="Q1934" s="39"/>
      <c r="R1934" s="39"/>
      <c r="S1934" s="39">
        <v>0</v>
      </c>
      <c r="T1934" s="39"/>
      <c r="U1934" s="39"/>
      <c r="V1934" s="39"/>
      <c r="W1934" s="39"/>
      <c r="X1934" s="39"/>
      <c r="Y1934" s="39"/>
      <c r="Z1934" s="39"/>
      <c r="AA1934" s="39"/>
      <c r="AB1934" s="39"/>
      <c r="AC1934" s="39"/>
      <c r="AD1934" s="39"/>
      <c r="AE1934" s="39"/>
      <c r="AF1934" s="39"/>
      <c r="AG1934" s="39"/>
      <c r="AH1934" s="39"/>
      <c r="AI1934" s="39"/>
      <c r="AJ1934" s="39"/>
      <c r="AK1934" s="39"/>
      <c r="AL1934" s="39"/>
      <c r="AM1934" s="39"/>
      <c r="AN1934" s="39"/>
      <c r="AO1934" s="39"/>
      <c r="AP1934" s="39"/>
      <c r="AQ1934" s="39"/>
      <c r="AR1934" s="39"/>
      <c r="AS1934" s="41"/>
    </row>
    <row r="1935" spans="1:45">
      <c r="A1935" s="23" t="s">
        <v>264</v>
      </c>
      <c r="B1935" s="21" t="s">
        <v>265</v>
      </c>
      <c r="C1935" s="15" t="s">
        <v>57</v>
      </c>
      <c r="D1935" s="15" t="s">
        <v>58</v>
      </c>
      <c r="E1935" s="15" t="s">
        <v>66</v>
      </c>
      <c r="F1935" s="15" t="s">
        <v>67</v>
      </c>
      <c r="G1935" s="15" t="s">
        <v>1133</v>
      </c>
      <c r="H1935" s="45" t="s">
        <v>1134</v>
      </c>
      <c r="I1935" s="39">
        <v>0</v>
      </c>
      <c r="J1935" s="39"/>
      <c r="K1935" s="39"/>
      <c r="L1935" s="39"/>
      <c r="M1935" s="39"/>
      <c r="N1935" s="39"/>
      <c r="O1935" s="39"/>
      <c r="P1935" s="39">
        <v>0</v>
      </c>
      <c r="Q1935" s="39"/>
      <c r="R1935" s="39"/>
      <c r="S1935" s="39">
        <v>0</v>
      </c>
      <c r="T1935" s="39"/>
      <c r="U1935" s="39"/>
      <c r="V1935" s="39"/>
      <c r="W1935" s="39"/>
      <c r="X1935" s="39"/>
      <c r="Y1935" s="39"/>
      <c r="Z1935" s="39"/>
      <c r="AA1935" s="39"/>
      <c r="AB1935" s="39"/>
      <c r="AC1935" s="39"/>
      <c r="AD1935" s="39"/>
      <c r="AE1935" s="39"/>
      <c r="AF1935" s="39"/>
      <c r="AG1935" s="39"/>
      <c r="AH1935" s="39"/>
      <c r="AI1935" s="39"/>
      <c r="AJ1935" s="39"/>
      <c r="AK1935" s="39"/>
      <c r="AL1935" s="39"/>
      <c r="AM1935" s="39"/>
      <c r="AN1935" s="39"/>
      <c r="AO1935" s="39"/>
      <c r="AP1935" s="39"/>
      <c r="AQ1935" s="39"/>
      <c r="AR1935" s="39"/>
      <c r="AS1935" s="41"/>
    </row>
    <row r="1936" spans="1:45">
      <c r="A1936" s="23" t="s">
        <v>264</v>
      </c>
      <c r="B1936" s="21" t="s">
        <v>265</v>
      </c>
      <c r="C1936" s="15" t="s">
        <v>57</v>
      </c>
      <c r="D1936" s="15" t="s">
        <v>58</v>
      </c>
      <c r="E1936" s="15" t="s">
        <v>66</v>
      </c>
      <c r="F1936" s="15" t="s">
        <v>67</v>
      </c>
      <c r="G1936" s="15" t="s">
        <v>1220</v>
      </c>
      <c r="H1936" s="45" t="s">
        <v>1221</v>
      </c>
      <c r="I1936" s="39"/>
      <c r="J1936" s="39"/>
      <c r="K1936" s="39"/>
      <c r="L1936" s="39"/>
      <c r="M1936" s="39">
        <v>0</v>
      </c>
      <c r="N1936" s="39">
        <v>0</v>
      </c>
      <c r="O1936" s="39"/>
      <c r="P1936" s="39"/>
      <c r="Q1936" s="39"/>
      <c r="R1936" s="39"/>
      <c r="S1936" s="39"/>
      <c r="T1936" s="39"/>
      <c r="U1936" s="39"/>
      <c r="V1936" s="39"/>
      <c r="W1936" s="39"/>
      <c r="X1936" s="39"/>
      <c r="Y1936" s="39"/>
      <c r="Z1936" s="39"/>
      <c r="AA1936" s="39"/>
      <c r="AB1936" s="39">
        <v>90182.013999999996</v>
      </c>
      <c r="AC1936" s="39">
        <v>-90182.013999999996</v>
      </c>
      <c r="AD1936" s="39"/>
      <c r="AE1936" s="39"/>
      <c r="AF1936" s="39"/>
      <c r="AG1936" s="39"/>
      <c r="AH1936" s="39"/>
      <c r="AI1936" s="39"/>
      <c r="AJ1936" s="39"/>
      <c r="AK1936" s="39"/>
      <c r="AL1936" s="39"/>
      <c r="AM1936" s="39"/>
      <c r="AN1936" s="39"/>
      <c r="AO1936" s="39">
        <v>90182.013999999996</v>
      </c>
      <c r="AP1936" s="39">
        <v>0</v>
      </c>
      <c r="AQ1936" s="39">
        <v>0</v>
      </c>
      <c r="AR1936" s="39">
        <v>0</v>
      </c>
      <c r="AS1936" s="41">
        <v>0</v>
      </c>
    </row>
    <row r="1937" spans="1:45">
      <c r="A1937" s="23" t="s">
        <v>264</v>
      </c>
      <c r="B1937" s="21" t="s">
        <v>265</v>
      </c>
      <c r="C1937" s="15" t="s">
        <v>57</v>
      </c>
      <c r="D1937" s="15" t="s">
        <v>58</v>
      </c>
      <c r="E1937" s="15" t="s">
        <v>66</v>
      </c>
      <c r="F1937" s="15" t="s">
        <v>67</v>
      </c>
      <c r="G1937" s="15" t="s">
        <v>1146</v>
      </c>
      <c r="H1937" s="45" t="s">
        <v>1147</v>
      </c>
      <c r="I1937" s="39">
        <v>24068.133000000002</v>
      </c>
      <c r="J1937" s="39">
        <v>0</v>
      </c>
      <c r="K1937" s="39">
        <v>0</v>
      </c>
      <c r="L1937" s="39">
        <v>0</v>
      </c>
      <c r="M1937" s="39">
        <v>24652.848000000002</v>
      </c>
      <c r="N1937" s="39">
        <v>24652.848000000002</v>
      </c>
      <c r="O1937" s="39">
        <v>0</v>
      </c>
      <c r="P1937" s="39">
        <v>24119.530999999999</v>
      </c>
      <c r="Q1937" s="39"/>
      <c r="R1937" s="39"/>
      <c r="S1937" s="39">
        <v>-246280.56400000001</v>
      </c>
      <c r="T1937" s="39">
        <v>-97224.623999999996</v>
      </c>
      <c r="U1937" s="39">
        <v>0</v>
      </c>
      <c r="V1937" s="39">
        <v>131248.77600000001</v>
      </c>
      <c r="W1937" s="39">
        <v>-9471.2199999999993</v>
      </c>
      <c r="X1937" s="39">
        <v>5092.8879999999999</v>
      </c>
      <c r="Y1937" s="39">
        <v>-9463.5859999999993</v>
      </c>
      <c r="Z1937" s="39">
        <v>5497.8159999999998</v>
      </c>
      <c r="AA1937" s="39">
        <v>4108.808</v>
      </c>
      <c r="AB1937" s="39">
        <v>-10272.02</v>
      </c>
      <c r="AC1937" s="39">
        <v>5136.01</v>
      </c>
      <c r="AD1937" s="39"/>
      <c r="AE1937" s="39"/>
      <c r="AF1937" s="39"/>
      <c r="AG1937" s="39">
        <v>-97224.623999999996</v>
      </c>
      <c r="AH1937" s="39">
        <v>-97224.623999999996</v>
      </c>
      <c r="AI1937" s="39">
        <v>34024.152000000002</v>
      </c>
      <c r="AJ1937" s="39">
        <v>24552.932000000001</v>
      </c>
      <c r="AK1937" s="39">
        <v>29645.82</v>
      </c>
      <c r="AL1937" s="39">
        <v>20182.234</v>
      </c>
      <c r="AM1937" s="39">
        <v>25680.05</v>
      </c>
      <c r="AN1937" s="39">
        <v>29788.858</v>
      </c>
      <c r="AO1937" s="39">
        <v>19516.838</v>
      </c>
      <c r="AP1937" s="39">
        <v>24652.848000000002</v>
      </c>
      <c r="AQ1937" s="39">
        <v>24652.848000000002</v>
      </c>
      <c r="AR1937" s="39">
        <v>24652.848000000002</v>
      </c>
      <c r="AS1937" s="41">
        <v>24652.848000000002</v>
      </c>
    </row>
    <row r="1938" spans="1:45">
      <c r="A1938" s="23" t="s">
        <v>264</v>
      </c>
      <c r="B1938" s="21" t="s">
        <v>265</v>
      </c>
      <c r="C1938" s="15" t="s">
        <v>57</v>
      </c>
      <c r="D1938" s="15" t="s">
        <v>58</v>
      </c>
      <c r="E1938" s="15" t="s">
        <v>66</v>
      </c>
      <c r="F1938" s="15" t="s">
        <v>67</v>
      </c>
      <c r="G1938" s="15" t="s">
        <v>1149</v>
      </c>
      <c r="H1938" s="45" t="s">
        <v>1150</v>
      </c>
      <c r="I1938" s="39">
        <v>0</v>
      </c>
      <c r="J1938" s="39">
        <v>0</v>
      </c>
      <c r="K1938" s="39">
        <v>0</v>
      </c>
      <c r="L1938" s="39"/>
      <c r="M1938" s="39">
        <v>0</v>
      </c>
      <c r="N1938" s="39">
        <v>0</v>
      </c>
      <c r="O1938" s="39"/>
      <c r="P1938" s="39">
        <v>0</v>
      </c>
      <c r="Q1938" s="39"/>
      <c r="R1938" s="39"/>
      <c r="S1938" s="39">
        <v>0</v>
      </c>
      <c r="T1938" s="39">
        <v>-21832.696</v>
      </c>
      <c r="U1938" s="39">
        <v>0</v>
      </c>
      <c r="V1938" s="39">
        <v>21832.696</v>
      </c>
      <c r="W1938" s="39">
        <v>0</v>
      </c>
      <c r="X1938" s="39">
        <v>0</v>
      </c>
      <c r="Y1938" s="39">
        <v>0</v>
      </c>
      <c r="Z1938" s="39">
        <v>0</v>
      </c>
      <c r="AA1938" s="39">
        <v>0</v>
      </c>
      <c r="AB1938" s="39">
        <v>0</v>
      </c>
      <c r="AC1938" s="39">
        <v>0</v>
      </c>
      <c r="AD1938" s="39"/>
      <c r="AE1938" s="39"/>
      <c r="AF1938" s="39"/>
      <c r="AG1938" s="39">
        <v>-21832.696</v>
      </c>
      <c r="AH1938" s="39">
        <v>-21832.696</v>
      </c>
      <c r="AI1938" s="39">
        <v>0</v>
      </c>
      <c r="AJ1938" s="39">
        <v>0</v>
      </c>
      <c r="AK1938" s="39">
        <v>0</v>
      </c>
      <c r="AL1938" s="39">
        <v>0</v>
      </c>
      <c r="AM1938" s="39">
        <v>0</v>
      </c>
      <c r="AN1938" s="39">
        <v>0</v>
      </c>
      <c r="AO1938" s="39">
        <v>0</v>
      </c>
      <c r="AP1938" s="39">
        <v>0</v>
      </c>
      <c r="AQ1938" s="39">
        <v>0</v>
      </c>
      <c r="AR1938" s="39">
        <v>0</v>
      </c>
      <c r="AS1938" s="41">
        <v>0</v>
      </c>
    </row>
    <row r="1939" spans="1:45">
      <c r="A1939" s="23" t="s">
        <v>264</v>
      </c>
      <c r="B1939" s="21" t="s">
        <v>265</v>
      </c>
      <c r="C1939" s="15" t="s">
        <v>57</v>
      </c>
      <c r="D1939" s="15" t="s">
        <v>58</v>
      </c>
      <c r="E1939" s="15" t="s">
        <v>66</v>
      </c>
      <c r="F1939" s="15" t="s">
        <v>67</v>
      </c>
      <c r="G1939" s="15" t="s">
        <v>1151</v>
      </c>
      <c r="H1939" s="45" t="s">
        <v>1152</v>
      </c>
      <c r="I1939" s="39">
        <v>437255.19099999999</v>
      </c>
      <c r="J1939" s="39">
        <v>167945.23699999999</v>
      </c>
      <c r="K1939" s="39">
        <v>260599.97099999999</v>
      </c>
      <c r="L1939" s="39">
        <v>0</v>
      </c>
      <c r="M1939" s="39">
        <v>676570.29099999997</v>
      </c>
      <c r="N1939" s="39">
        <v>676570.29099999997</v>
      </c>
      <c r="O1939" s="39">
        <v>0</v>
      </c>
      <c r="P1939" s="39">
        <v>380587.41600000003</v>
      </c>
      <c r="Q1939" s="39"/>
      <c r="R1939" s="39"/>
      <c r="S1939" s="39">
        <v>-92412.76</v>
      </c>
      <c r="T1939" s="39">
        <v>518117.02899999998</v>
      </c>
      <c r="U1939" s="39">
        <v>0</v>
      </c>
      <c r="V1939" s="39">
        <v>-58159.985999999997</v>
      </c>
      <c r="W1939" s="39">
        <v>173629.965</v>
      </c>
      <c r="X1939" s="39">
        <v>109592.539</v>
      </c>
      <c r="Y1939" s="39">
        <v>-131268.10800000001</v>
      </c>
      <c r="Z1939" s="39">
        <v>186994.503</v>
      </c>
      <c r="AA1939" s="39">
        <v>-249010.98199999999</v>
      </c>
      <c r="AB1939" s="39">
        <v>-30592.501</v>
      </c>
      <c r="AC1939" s="39">
        <v>157267.83199999999</v>
      </c>
      <c r="AD1939" s="39"/>
      <c r="AE1939" s="39"/>
      <c r="AF1939" s="39"/>
      <c r="AG1939" s="39">
        <v>518117.02899999998</v>
      </c>
      <c r="AH1939" s="39">
        <v>518117.02899999998</v>
      </c>
      <c r="AI1939" s="39">
        <v>459957.04300000001</v>
      </c>
      <c r="AJ1939" s="39">
        <v>633587.00800000003</v>
      </c>
      <c r="AK1939" s="39">
        <v>743179.54700000002</v>
      </c>
      <c r="AL1939" s="39">
        <v>611911.43900000001</v>
      </c>
      <c r="AM1939" s="39">
        <v>798905.94200000004</v>
      </c>
      <c r="AN1939" s="39">
        <v>549894.96</v>
      </c>
      <c r="AO1939" s="39">
        <v>519302.45899999997</v>
      </c>
      <c r="AP1939" s="39">
        <v>676570.29099999997</v>
      </c>
      <c r="AQ1939" s="39">
        <v>676570.29099999997</v>
      </c>
      <c r="AR1939" s="39">
        <v>676570.29099999997</v>
      </c>
      <c r="AS1939" s="41">
        <v>676570.29099999997</v>
      </c>
    </row>
    <row r="1940" spans="1:45">
      <c r="A1940" s="23" t="s">
        <v>264</v>
      </c>
      <c r="B1940" s="21" t="s">
        <v>265</v>
      </c>
      <c r="C1940" s="15" t="s">
        <v>57</v>
      </c>
      <c r="D1940" s="15" t="s">
        <v>58</v>
      </c>
      <c r="E1940" s="15" t="s">
        <v>66</v>
      </c>
      <c r="F1940" s="15" t="s">
        <v>67</v>
      </c>
      <c r="G1940" s="15" t="s">
        <v>1153</v>
      </c>
      <c r="H1940" s="45" t="s">
        <v>1154</v>
      </c>
      <c r="I1940" s="39">
        <v>6258168.5039999997</v>
      </c>
      <c r="J1940" s="39">
        <v>7600083.0080000004</v>
      </c>
      <c r="K1940" s="39">
        <v>7163724.3459999999</v>
      </c>
      <c r="L1940" s="39">
        <v>0</v>
      </c>
      <c r="M1940" s="39">
        <v>8582566.9470000006</v>
      </c>
      <c r="N1940" s="39">
        <v>8582566.9470000006</v>
      </c>
      <c r="O1940" s="39">
        <v>0</v>
      </c>
      <c r="P1940" s="39">
        <v>5319898.6040000003</v>
      </c>
      <c r="Q1940" s="39"/>
      <c r="R1940" s="39"/>
      <c r="S1940" s="39">
        <v>704922.71299999999</v>
      </c>
      <c r="T1940" s="39">
        <v>6244421.9919999996</v>
      </c>
      <c r="U1940" s="39">
        <v>0</v>
      </c>
      <c r="V1940" s="39">
        <v>378312.60399999999</v>
      </c>
      <c r="W1940" s="39">
        <v>310384.45299999998</v>
      </c>
      <c r="X1940" s="39">
        <v>505896.38400000002</v>
      </c>
      <c r="Y1940" s="39">
        <v>516315.01400000002</v>
      </c>
      <c r="Z1940" s="39">
        <v>338138.58199999999</v>
      </c>
      <c r="AA1940" s="39">
        <v>186358.603</v>
      </c>
      <c r="AB1940" s="39">
        <v>121885.787</v>
      </c>
      <c r="AC1940" s="39">
        <v>-19146.472000000002</v>
      </c>
      <c r="AD1940" s="39"/>
      <c r="AE1940" s="39"/>
      <c r="AF1940" s="39"/>
      <c r="AG1940" s="39">
        <v>6244421.9919999996</v>
      </c>
      <c r="AH1940" s="39">
        <v>6244421.9919999996</v>
      </c>
      <c r="AI1940" s="39">
        <v>6622734.5959999999</v>
      </c>
      <c r="AJ1940" s="39">
        <v>6933119.0489999996</v>
      </c>
      <c r="AK1940" s="39">
        <v>7439015.4330000002</v>
      </c>
      <c r="AL1940" s="39">
        <v>7955330.4469999997</v>
      </c>
      <c r="AM1940" s="39">
        <v>8293469.0290000001</v>
      </c>
      <c r="AN1940" s="39">
        <v>8479827.6319999993</v>
      </c>
      <c r="AO1940" s="39">
        <v>8601713.4189999998</v>
      </c>
      <c r="AP1940" s="39">
        <v>8582566.9470000006</v>
      </c>
      <c r="AQ1940" s="39">
        <v>8582566.9470000006</v>
      </c>
      <c r="AR1940" s="39">
        <v>8582566.9470000006</v>
      </c>
      <c r="AS1940" s="41">
        <v>8582566.9470000006</v>
      </c>
    </row>
    <row r="1941" spans="1:45">
      <c r="A1941" s="23" t="s">
        <v>264</v>
      </c>
      <c r="B1941" s="21" t="s">
        <v>265</v>
      </c>
      <c r="C1941" s="15" t="s">
        <v>57</v>
      </c>
      <c r="D1941" s="15" t="s">
        <v>58</v>
      </c>
      <c r="E1941" s="15" t="s">
        <v>66</v>
      </c>
      <c r="F1941" s="15" t="s">
        <v>67</v>
      </c>
      <c r="G1941" s="15" t="s">
        <v>1155</v>
      </c>
      <c r="H1941" s="45" t="s">
        <v>1156</v>
      </c>
      <c r="I1941" s="39">
        <v>5528853.4749999996</v>
      </c>
      <c r="J1941" s="39">
        <v>414383.80599999998</v>
      </c>
      <c r="K1941" s="39">
        <v>538836.424</v>
      </c>
      <c r="L1941" s="39">
        <v>0</v>
      </c>
      <c r="M1941" s="39">
        <v>4321236.25</v>
      </c>
      <c r="N1941" s="39">
        <v>4321236.25</v>
      </c>
      <c r="O1941" s="39">
        <v>0</v>
      </c>
      <c r="P1941" s="39">
        <v>3429311.27</v>
      </c>
      <c r="Q1941" s="39"/>
      <c r="R1941" s="39"/>
      <c r="S1941" s="39">
        <v>937066.40500000003</v>
      </c>
      <c r="T1941" s="39">
        <v>5070366.8530000001</v>
      </c>
      <c r="U1941" s="39">
        <v>0</v>
      </c>
      <c r="V1941" s="39">
        <v>2314649.1529999999</v>
      </c>
      <c r="W1941" s="39">
        <v>71027</v>
      </c>
      <c r="X1941" s="39">
        <v>-601188.09900000005</v>
      </c>
      <c r="Y1941" s="39">
        <v>-131000.185</v>
      </c>
      <c r="Z1941" s="39">
        <v>-85633.278999999995</v>
      </c>
      <c r="AA1941" s="39">
        <v>-183697.12899999999</v>
      </c>
      <c r="AB1941" s="39">
        <v>-1372402.784</v>
      </c>
      <c r="AC1941" s="39">
        <v>-760885.28</v>
      </c>
      <c r="AD1941" s="39"/>
      <c r="AE1941" s="39"/>
      <c r="AF1941" s="39"/>
      <c r="AG1941" s="39">
        <v>5070366.8530000001</v>
      </c>
      <c r="AH1941" s="39">
        <v>5070366.8530000001</v>
      </c>
      <c r="AI1941" s="39">
        <v>7385016.0060000001</v>
      </c>
      <c r="AJ1941" s="39">
        <v>7456043.0060000001</v>
      </c>
      <c r="AK1941" s="39">
        <v>6854854.9069999997</v>
      </c>
      <c r="AL1941" s="39">
        <v>6723854.7220000001</v>
      </c>
      <c r="AM1941" s="39">
        <v>6638221.443</v>
      </c>
      <c r="AN1941" s="39">
        <v>6454524.3140000002</v>
      </c>
      <c r="AO1941" s="39">
        <v>5082121.53</v>
      </c>
      <c r="AP1941" s="39">
        <v>4321236.25</v>
      </c>
      <c r="AQ1941" s="39">
        <v>4321236.25</v>
      </c>
      <c r="AR1941" s="39">
        <v>4321236.25</v>
      </c>
      <c r="AS1941" s="41">
        <v>4321236.25</v>
      </c>
    </row>
    <row r="1942" spans="1:45">
      <c r="A1942" s="23" t="s">
        <v>264</v>
      </c>
      <c r="B1942" s="21" t="s">
        <v>265</v>
      </c>
      <c r="C1942" s="15" t="s">
        <v>57</v>
      </c>
      <c r="D1942" s="15" t="s">
        <v>58</v>
      </c>
      <c r="E1942" s="15" t="s">
        <v>66</v>
      </c>
      <c r="F1942" s="15" t="s">
        <v>67</v>
      </c>
      <c r="G1942" s="15" t="s">
        <v>1159</v>
      </c>
      <c r="H1942" s="45" t="s">
        <v>1160</v>
      </c>
      <c r="I1942" s="39">
        <v>388469.02899999998</v>
      </c>
      <c r="J1942" s="39">
        <v>4948.1589999999997</v>
      </c>
      <c r="K1942" s="39">
        <v>27061.612000000001</v>
      </c>
      <c r="L1942" s="39"/>
      <c r="M1942" s="39">
        <v>649086.527</v>
      </c>
      <c r="N1942" s="39">
        <v>649086.527</v>
      </c>
      <c r="O1942" s="39"/>
      <c r="P1942" s="39">
        <v>317015.33100000001</v>
      </c>
      <c r="Q1942" s="39"/>
      <c r="R1942" s="39"/>
      <c r="S1942" s="39">
        <v>-4698.3559999999998</v>
      </c>
      <c r="T1942" s="39">
        <v>368253.56900000002</v>
      </c>
      <c r="U1942" s="39">
        <v>0</v>
      </c>
      <c r="V1942" s="39">
        <v>-36941.137000000002</v>
      </c>
      <c r="W1942" s="39">
        <v>-3885.96</v>
      </c>
      <c r="X1942" s="39">
        <v>-111775.732</v>
      </c>
      <c r="Y1942" s="39">
        <v>3191.1819999999998</v>
      </c>
      <c r="Z1942" s="39">
        <v>-2139.31</v>
      </c>
      <c r="AA1942" s="39">
        <v>-2315.328</v>
      </c>
      <c r="AB1942" s="39">
        <v>33445.411999999997</v>
      </c>
      <c r="AC1942" s="39">
        <v>401253.83100000001</v>
      </c>
      <c r="AD1942" s="39"/>
      <c r="AE1942" s="39"/>
      <c r="AF1942" s="39"/>
      <c r="AG1942" s="39">
        <v>368253.56900000002</v>
      </c>
      <c r="AH1942" s="39">
        <v>368253.56900000002</v>
      </c>
      <c r="AI1942" s="39">
        <v>331312.43199999997</v>
      </c>
      <c r="AJ1942" s="39">
        <v>327426.47200000001</v>
      </c>
      <c r="AK1942" s="39">
        <v>215650.74</v>
      </c>
      <c r="AL1942" s="39">
        <v>218841.92199999999</v>
      </c>
      <c r="AM1942" s="39">
        <v>216702.61199999999</v>
      </c>
      <c r="AN1942" s="39">
        <v>214387.28400000001</v>
      </c>
      <c r="AO1942" s="39">
        <v>247832.696</v>
      </c>
      <c r="AP1942" s="39">
        <v>649086.527</v>
      </c>
      <c r="AQ1942" s="39">
        <v>649086.527</v>
      </c>
      <c r="AR1942" s="39">
        <v>649086.527</v>
      </c>
      <c r="AS1942" s="41">
        <v>649086.527</v>
      </c>
    </row>
    <row r="1943" spans="1:45">
      <c r="A1943" s="23" t="s">
        <v>264</v>
      </c>
      <c r="B1943" s="21" t="s">
        <v>265</v>
      </c>
      <c r="C1943" s="15" t="s">
        <v>57</v>
      </c>
      <c r="D1943" s="15" t="s">
        <v>58</v>
      </c>
      <c r="E1943" s="15" t="s">
        <v>66</v>
      </c>
      <c r="F1943" s="15" t="s">
        <v>67</v>
      </c>
      <c r="G1943" s="15" t="s">
        <v>1161</v>
      </c>
      <c r="H1943" s="45" t="s">
        <v>1162</v>
      </c>
      <c r="I1943" s="39">
        <v>0</v>
      </c>
      <c r="J1943" s="39"/>
      <c r="K1943" s="39"/>
      <c r="L1943" s="39"/>
      <c r="M1943" s="39"/>
      <c r="N1943" s="39"/>
      <c r="O1943" s="39"/>
      <c r="P1943" s="39">
        <v>0</v>
      </c>
      <c r="Q1943" s="39"/>
      <c r="R1943" s="39"/>
      <c r="S1943" s="39">
        <v>0</v>
      </c>
      <c r="T1943" s="39"/>
      <c r="U1943" s="39"/>
      <c r="V1943" s="39"/>
      <c r="W1943" s="39"/>
      <c r="X1943" s="39"/>
      <c r="Y1943" s="39"/>
      <c r="Z1943" s="39"/>
      <c r="AA1943" s="39"/>
      <c r="AB1943" s="39"/>
      <c r="AC1943" s="39"/>
      <c r="AD1943" s="39"/>
      <c r="AE1943" s="39"/>
      <c r="AF1943" s="39"/>
      <c r="AG1943" s="39"/>
      <c r="AH1943" s="39"/>
      <c r="AI1943" s="39"/>
      <c r="AJ1943" s="39"/>
      <c r="AK1943" s="39"/>
      <c r="AL1943" s="39"/>
      <c r="AM1943" s="39"/>
      <c r="AN1943" s="39"/>
      <c r="AO1943" s="39"/>
      <c r="AP1943" s="39"/>
      <c r="AQ1943" s="39"/>
      <c r="AR1943" s="39"/>
      <c r="AS1943" s="41"/>
    </row>
    <row r="1944" spans="1:45">
      <c r="A1944" s="23" t="s">
        <v>264</v>
      </c>
      <c r="B1944" s="21" t="s">
        <v>265</v>
      </c>
      <c r="C1944" s="15" t="s">
        <v>57</v>
      </c>
      <c r="D1944" s="15" t="s">
        <v>58</v>
      </c>
      <c r="E1944" s="15" t="s">
        <v>66</v>
      </c>
      <c r="F1944" s="15" t="s">
        <v>67</v>
      </c>
      <c r="G1944" s="15" t="s">
        <v>1163</v>
      </c>
      <c r="H1944" s="45" t="s">
        <v>1164</v>
      </c>
      <c r="I1944" s="39"/>
      <c r="J1944" s="39">
        <v>0</v>
      </c>
      <c r="K1944" s="39">
        <v>0</v>
      </c>
      <c r="L1944" s="39"/>
      <c r="M1944" s="39">
        <v>0</v>
      </c>
      <c r="N1944" s="39">
        <v>0</v>
      </c>
      <c r="O1944" s="39"/>
      <c r="P1944" s="39"/>
      <c r="Q1944" s="39"/>
      <c r="R1944" s="39"/>
      <c r="S1944" s="39"/>
      <c r="T1944" s="39">
        <v>201345.97700000001</v>
      </c>
      <c r="U1944" s="39">
        <v>0</v>
      </c>
      <c r="V1944" s="39">
        <v>-201345.97700000001</v>
      </c>
      <c r="W1944" s="39">
        <v>0</v>
      </c>
      <c r="X1944" s="39">
        <v>0</v>
      </c>
      <c r="Y1944" s="39">
        <v>213085.981</v>
      </c>
      <c r="Z1944" s="39">
        <v>-5929.8450000000003</v>
      </c>
      <c r="AA1944" s="39">
        <v>119792.29300000001</v>
      </c>
      <c r="AB1944" s="39">
        <v>-202420.25399999999</v>
      </c>
      <c r="AC1944" s="39">
        <v>-124528.175</v>
      </c>
      <c r="AD1944" s="39"/>
      <c r="AE1944" s="39"/>
      <c r="AF1944" s="39"/>
      <c r="AG1944" s="39">
        <v>201345.97700000001</v>
      </c>
      <c r="AH1944" s="39">
        <v>201345.97700000001</v>
      </c>
      <c r="AI1944" s="39">
        <v>0</v>
      </c>
      <c r="AJ1944" s="39">
        <v>0</v>
      </c>
      <c r="AK1944" s="39">
        <v>0</v>
      </c>
      <c r="AL1944" s="39">
        <v>213085.981</v>
      </c>
      <c r="AM1944" s="39">
        <v>207156.136</v>
      </c>
      <c r="AN1944" s="39">
        <v>326948.429</v>
      </c>
      <c r="AO1944" s="39">
        <v>124528.175</v>
      </c>
      <c r="AP1944" s="39">
        <v>0</v>
      </c>
      <c r="AQ1944" s="39">
        <v>0</v>
      </c>
      <c r="AR1944" s="39">
        <v>0</v>
      </c>
      <c r="AS1944" s="41">
        <v>0</v>
      </c>
    </row>
    <row r="1945" spans="1:45">
      <c r="A1945" s="23" t="s">
        <v>264</v>
      </c>
      <c r="B1945" s="21" t="s">
        <v>265</v>
      </c>
      <c r="C1945" s="15" t="s">
        <v>57</v>
      </c>
      <c r="D1945" s="15" t="s">
        <v>58</v>
      </c>
      <c r="E1945" s="15" t="s">
        <v>66</v>
      </c>
      <c r="F1945" s="15" t="s">
        <v>67</v>
      </c>
      <c r="G1945" s="15" t="s">
        <v>1165</v>
      </c>
      <c r="H1945" s="45" t="s">
        <v>1134</v>
      </c>
      <c r="I1945" s="39">
        <v>18290.267</v>
      </c>
      <c r="J1945" s="39">
        <v>5651.8760000000002</v>
      </c>
      <c r="K1945" s="39">
        <v>5822.6440000000002</v>
      </c>
      <c r="L1945" s="39">
        <v>0</v>
      </c>
      <c r="M1945" s="39">
        <v>71029.434999999998</v>
      </c>
      <c r="N1945" s="39">
        <v>71029.434999999998</v>
      </c>
      <c r="O1945" s="39">
        <v>0</v>
      </c>
      <c r="P1945" s="39">
        <v>4028.0320000000002</v>
      </c>
      <c r="Q1945" s="39"/>
      <c r="R1945" s="39"/>
      <c r="S1945" s="39">
        <v>1563.973</v>
      </c>
      <c r="T1945" s="39">
        <v>-352194.74599999998</v>
      </c>
      <c r="U1945" s="39">
        <v>0</v>
      </c>
      <c r="V1945" s="39">
        <v>394934.06099999999</v>
      </c>
      <c r="W1945" s="39">
        <v>5688.21</v>
      </c>
      <c r="X1945" s="39">
        <v>5720</v>
      </c>
      <c r="Y1945" s="39">
        <v>245.08</v>
      </c>
      <c r="Z1945" s="39">
        <v>1606.7650000000001</v>
      </c>
      <c r="AA1945" s="39">
        <v>664.03</v>
      </c>
      <c r="AB1945" s="39">
        <v>-1052.8720000000001</v>
      </c>
      <c r="AC1945" s="39">
        <v>15418.906999999999</v>
      </c>
      <c r="AD1945" s="39"/>
      <c r="AE1945" s="39"/>
      <c r="AF1945" s="39"/>
      <c r="AG1945" s="39">
        <v>-352194.74599999998</v>
      </c>
      <c r="AH1945" s="39">
        <v>-352194.74599999998</v>
      </c>
      <c r="AI1945" s="39">
        <v>42739.315000000002</v>
      </c>
      <c r="AJ1945" s="39">
        <v>48427.525000000001</v>
      </c>
      <c r="AK1945" s="39">
        <v>54147.525000000001</v>
      </c>
      <c r="AL1945" s="39">
        <v>54392.605000000003</v>
      </c>
      <c r="AM1945" s="39">
        <v>55999.37</v>
      </c>
      <c r="AN1945" s="39">
        <v>56663.4</v>
      </c>
      <c r="AO1945" s="39">
        <v>55610.527999999998</v>
      </c>
      <c r="AP1945" s="39">
        <v>71029.434999999998</v>
      </c>
      <c r="AQ1945" s="39">
        <v>71029.434999999998</v>
      </c>
      <c r="AR1945" s="39">
        <v>71029.434999999998</v>
      </c>
      <c r="AS1945" s="41">
        <v>71029.434999999998</v>
      </c>
    </row>
    <row r="1946" spans="1:45">
      <c r="A1946" s="23" t="s">
        <v>264</v>
      </c>
      <c r="B1946" s="21" t="s">
        <v>265</v>
      </c>
      <c r="C1946" s="15" t="s">
        <v>57</v>
      </c>
      <c r="D1946" s="15" t="s">
        <v>58</v>
      </c>
      <c r="E1946" s="15" t="s">
        <v>66</v>
      </c>
      <c r="F1946" s="15" t="s">
        <v>67</v>
      </c>
      <c r="G1946" s="15" t="s">
        <v>1166</v>
      </c>
      <c r="H1946" s="45" t="s">
        <v>1167</v>
      </c>
      <c r="I1946" s="39">
        <v>36.823</v>
      </c>
      <c r="J1946" s="39">
        <v>0</v>
      </c>
      <c r="K1946" s="39">
        <v>0</v>
      </c>
      <c r="L1946" s="39"/>
      <c r="M1946" s="39">
        <v>11531.52</v>
      </c>
      <c r="N1946" s="39">
        <v>11531.52</v>
      </c>
      <c r="O1946" s="39"/>
      <c r="P1946" s="39">
        <v>36.823</v>
      </c>
      <c r="Q1946" s="39"/>
      <c r="R1946" s="39"/>
      <c r="S1946" s="39">
        <v>0</v>
      </c>
      <c r="T1946" s="39">
        <v>-122064.553</v>
      </c>
      <c r="U1946" s="39">
        <v>0</v>
      </c>
      <c r="V1946" s="39">
        <v>133596.073</v>
      </c>
      <c r="W1946" s="39">
        <v>0</v>
      </c>
      <c r="X1946" s="39">
        <v>0</v>
      </c>
      <c r="Y1946" s="39">
        <v>0</v>
      </c>
      <c r="Z1946" s="39">
        <v>0</v>
      </c>
      <c r="AA1946" s="39">
        <v>0</v>
      </c>
      <c r="AB1946" s="39">
        <v>0</v>
      </c>
      <c r="AC1946" s="39">
        <v>0</v>
      </c>
      <c r="AD1946" s="39"/>
      <c r="AE1946" s="39"/>
      <c r="AF1946" s="39"/>
      <c r="AG1946" s="39">
        <v>-122064.553</v>
      </c>
      <c r="AH1946" s="39">
        <v>-122064.553</v>
      </c>
      <c r="AI1946" s="39">
        <v>11531.52</v>
      </c>
      <c r="AJ1946" s="39">
        <v>11531.52</v>
      </c>
      <c r="AK1946" s="39">
        <v>11531.52</v>
      </c>
      <c r="AL1946" s="39">
        <v>11531.52</v>
      </c>
      <c r="AM1946" s="39">
        <v>11531.52</v>
      </c>
      <c r="AN1946" s="39">
        <v>11531.52</v>
      </c>
      <c r="AO1946" s="39">
        <v>11531.52</v>
      </c>
      <c r="AP1946" s="39">
        <v>11531.52</v>
      </c>
      <c r="AQ1946" s="39">
        <v>11531.52</v>
      </c>
      <c r="AR1946" s="39">
        <v>11531.52</v>
      </c>
      <c r="AS1946" s="41">
        <v>11531.52</v>
      </c>
    </row>
    <row r="1947" spans="1:45">
      <c r="A1947" s="23" t="s">
        <v>264</v>
      </c>
      <c r="B1947" s="21" t="s">
        <v>265</v>
      </c>
      <c r="C1947" s="15" t="s">
        <v>57</v>
      </c>
      <c r="D1947" s="15" t="s">
        <v>58</v>
      </c>
      <c r="E1947" s="15" t="s">
        <v>66</v>
      </c>
      <c r="F1947" s="15" t="s">
        <v>67</v>
      </c>
      <c r="G1947" s="15" t="s">
        <v>1168</v>
      </c>
      <c r="H1947" s="45" t="s">
        <v>1169</v>
      </c>
      <c r="I1947" s="39"/>
      <c r="J1947" s="39">
        <v>0</v>
      </c>
      <c r="K1947" s="39">
        <v>0</v>
      </c>
      <c r="L1947" s="39"/>
      <c r="M1947" s="39">
        <v>0</v>
      </c>
      <c r="N1947" s="39">
        <v>0</v>
      </c>
      <c r="O1947" s="39"/>
      <c r="P1947" s="39"/>
      <c r="Q1947" s="39"/>
      <c r="R1947" s="39"/>
      <c r="S1947" s="39"/>
      <c r="T1947" s="39">
        <v>29918.880000000001</v>
      </c>
      <c r="U1947" s="39">
        <v>0</v>
      </c>
      <c r="V1947" s="39">
        <v>-29918.880000000001</v>
      </c>
      <c r="W1947" s="39">
        <v>0</v>
      </c>
      <c r="X1947" s="39">
        <v>0</v>
      </c>
      <c r="Y1947" s="39">
        <v>0</v>
      </c>
      <c r="Z1947" s="39">
        <v>0</v>
      </c>
      <c r="AA1947" s="39">
        <v>0</v>
      </c>
      <c r="AB1947" s="39">
        <v>0</v>
      </c>
      <c r="AC1947" s="39">
        <v>0</v>
      </c>
      <c r="AD1947" s="39"/>
      <c r="AE1947" s="39"/>
      <c r="AF1947" s="39"/>
      <c r="AG1947" s="39">
        <v>29918.880000000001</v>
      </c>
      <c r="AH1947" s="39">
        <v>29918.880000000001</v>
      </c>
      <c r="AI1947" s="39">
        <v>0</v>
      </c>
      <c r="AJ1947" s="39">
        <v>0</v>
      </c>
      <c r="AK1947" s="39">
        <v>0</v>
      </c>
      <c r="AL1947" s="39">
        <v>0</v>
      </c>
      <c r="AM1947" s="39">
        <v>0</v>
      </c>
      <c r="AN1947" s="39">
        <v>0</v>
      </c>
      <c r="AO1947" s="39">
        <v>0</v>
      </c>
      <c r="AP1947" s="39">
        <v>0</v>
      </c>
      <c r="AQ1947" s="39">
        <v>0</v>
      </c>
      <c r="AR1947" s="39">
        <v>0</v>
      </c>
      <c r="AS1947" s="41">
        <v>0</v>
      </c>
    </row>
    <row r="1948" spans="1:45">
      <c r="A1948" s="23" t="s">
        <v>264</v>
      </c>
      <c r="B1948" s="21" t="s">
        <v>265</v>
      </c>
      <c r="C1948" s="15" t="s">
        <v>57</v>
      </c>
      <c r="D1948" s="15" t="s">
        <v>58</v>
      </c>
      <c r="E1948" s="15" t="s">
        <v>66</v>
      </c>
      <c r="F1948" s="15" t="s">
        <v>67</v>
      </c>
      <c r="G1948" s="15" t="s">
        <v>1172</v>
      </c>
      <c r="H1948" s="45" t="s">
        <v>1173</v>
      </c>
      <c r="I1948" s="39">
        <v>6331.152</v>
      </c>
      <c r="J1948" s="39">
        <v>0</v>
      </c>
      <c r="K1948" s="39">
        <v>0</v>
      </c>
      <c r="L1948" s="39"/>
      <c r="M1948" s="39">
        <v>0</v>
      </c>
      <c r="N1948" s="39">
        <v>0</v>
      </c>
      <c r="O1948" s="39"/>
      <c r="P1948" s="39">
        <v>1394.298</v>
      </c>
      <c r="Q1948" s="39"/>
      <c r="R1948" s="39"/>
      <c r="S1948" s="39">
        <v>541.36699999999996</v>
      </c>
      <c r="T1948" s="39">
        <v>937188.70499999996</v>
      </c>
      <c r="U1948" s="39">
        <v>0</v>
      </c>
      <c r="V1948" s="39">
        <v>-937188.70499999996</v>
      </c>
      <c r="W1948" s="39">
        <v>0</v>
      </c>
      <c r="X1948" s="39">
        <v>0</v>
      </c>
      <c r="Y1948" s="39">
        <v>0</v>
      </c>
      <c r="Z1948" s="39">
        <v>0</v>
      </c>
      <c r="AA1948" s="39">
        <v>0</v>
      </c>
      <c r="AB1948" s="39">
        <v>0</v>
      </c>
      <c r="AC1948" s="39">
        <v>0</v>
      </c>
      <c r="AD1948" s="39"/>
      <c r="AE1948" s="39"/>
      <c r="AF1948" s="39"/>
      <c r="AG1948" s="39">
        <v>937188.70499999996</v>
      </c>
      <c r="AH1948" s="39">
        <v>937188.70499999996</v>
      </c>
      <c r="AI1948" s="39">
        <v>0</v>
      </c>
      <c r="AJ1948" s="39">
        <v>0</v>
      </c>
      <c r="AK1948" s="39">
        <v>0</v>
      </c>
      <c r="AL1948" s="39">
        <v>0</v>
      </c>
      <c r="AM1948" s="39">
        <v>0</v>
      </c>
      <c r="AN1948" s="39">
        <v>0</v>
      </c>
      <c r="AO1948" s="39">
        <v>0</v>
      </c>
      <c r="AP1948" s="39">
        <v>0</v>
      </c>
      <c r="AQ1948" s="39">
        <v>0</v>
      </c>
      <c r="AR1948" s="39">
        <v>0</v>
      </c>
      <c r="AS1948" s="41">
        <v>0</v>
      </c>
    </row>
    <row r="1949" spans="1:45">
      <c r="A1949" s="23" t="s">
        <v>264</v>
      </c>
      <c r="B1949" s="21" t="s">
        <v>265</v>
      </c>
      <c r="C1949" s="15" t="s">
        <v>57</v>
      </c>
      <c r="D1949" s="15" t="s">
        <v>58</v>
      </c>
      <c r="E1949" s="15" t="s">
        <v>68</v>
      </c>
      <c r="F1949" s="15" t="s">
        <v>69</v>
      </c>
      <c r="G1949" s="15" t="s">
        <v>1131</v>
      </c>
      <c r="H1949" s="45" t="s">
        <v>1132</v>
      </c>
      <c r="I1949" s="39">
        <v>0</v>
      </c>
      <c r="J1949" s="39"/>
      <c r="K1949" s="39"/>
      <c r="L1949" s="39"/>
      <c r="M1949" s="39"/>
      <c r="N1949" s="39"/>
      <c r="O1949" s="39"/>
      <c r="P1949" s="39">
        <v>0</v>
      </c>
      <c r="Q1949" s="39"/>
      <c r="R1949" s="39"/>
      <c r="S1949" s="39">
        <v>0</v>
      </c>
      <c r="T1949" s="39"/>
      <c r="U1949" s="39"/>
      <c r="V1949" s="39"/>
      <c r="W1949" s="39"/>
      <c r="X1949" s="39"/>
      <c r="Y1949" s="39"/>
      <c r="Z1949" s="39"/>
      <c r="AA1949" s="39"/>
      <c r="AB1949" s="39"/>
      <c r="AC1949" s="39"/>
      <c r="AD1949" s="39"/>
      <c r="AE1949" s="39"/>
      <c r="AF1949" s="39"/>
      <c r="AG1949" s="39"/>
      <c r="AH1949" s="39"/>
      <c r="AI1949" s="39"/>
      <c r="AJ1949" s="39"/>
      <c r="AK1949" s="39"/>
      <c r="AL1949" s="39"/>
      <c r="AM1949" s="39"/>
      <c r="AN1949" s="39"/>
      <c r="AO1949" s="39"/>
      <c r="AP1949" s="39"/>
      <c r="AQ1949" s="39"/>
      <c r="AR1949" s="39"/>
      <c r="AS1949" s="41"/>
    </row>
    <row r="1950" spans="1:45">
      <c r="A1950" s="23" t="s">
        <v>264</v>
      </c>
      <c r="B1950" s="21" t="s">
        <v>265</v>
      </c>
      <c r="C1950" s="15" t="s">
        <v>57</v>
      </c>
      <c r="D1950" s="15" t="s">
        <v>58</v>
      </c>
      <c r="E1950" s="15" t="s">
        <v>68</v>
      </c>
      <c r="F1950" s="15" t="s">
        <v>69</v>
      </c>
      <c r="G1950" s="15" t="s">
        <v>1133</v>
      </c>
      <c r="H1950" s="45" t="s">
        <v>1134</v>
      </c>
      <c r="I1950" s="39">
        <v>0</v>
      </c>
      <c r="J1950" s="39"/>
      <c r="K1950" s="39"/>
      <c r="L1950" s="39"/>
      <c r="M1950" s="39"/>
      <c r="N1950" s="39"/>
      <c r="O1950" s="39"/>
      <c r="P1950" s="39">
        <v>0</v>
      </c>
      <c r="Q1950" s="39"/>
      <c r="R1950" s="39"/>
      <c r="S1950" s="39">
        <v>0</v>
      </c>
      <c r="T1950" s="39"/>
      <c r="U1950" s="39"/>
      <c r="V1950" s="39"/>
      <c r="W1950" s="39"/>
      <c r="X1950" s="39"/>
      <c r="Y1950" s="39"/>
      <c r="Z1950" s="39"/>
      <c r="AA1950" s="39"/>
      <c r="AB1950" s="39"/>
      <c r="AC1950" s="39"/>
      <c r="AD1950" s="39"/>
      <c r="AE1950" s="39"/>
      <c r="AF1950" s="39"/>
      <c r="AG1950" s="39"/>
      <c r="AH1950" s="39"/>
      <c r="AI1950" s="39"/>
      <c r="AJ1950" s="39"/>
      <c r="AK1950" s="39"/>
      <c r="AL1950" s="39"/>
      <c r="AM1950" s="39"/>
      <c r="AN1950" s="39"/>
      <c r="AO1950" s="39"/>
      <c r="AP1950" s="39"/>
      <c r="AQ1950" s="39"/>
      <c r="AR1950" s="39"/>
      <c r="AS1950" s="41"/>
    </row>
    <row r="1951" spans="1:45">
      <c r="A1951" s="23" t="s">
        <v>264</v>
      </c>
      <c r="B1951" s="21" t="s">
        <v>265</v>
      </c>
      <c r="C1951" s="15" t="s">
        <v>57</v>
      </c>
      <c r="D1951" s="15" t="s">
        <v>58</v>
      </c>
      <c r="E1951" s="15" t="s">
        <v>68</v>
      </c>
      <c r="F1951" s="15" t="s">
        <v>69</v>
      </c>
      <c r="G1951" s="15" t="s">
        <v>1136</v>
      </c>
      <c r="H1951" s="45" t="s">
        <v>1137</v>
      </c>
      <c r="I1951" s="39">
        <v>0</v>
      </c>
      <c r="J1951" s="39">
        <v>0</v>
      </c>
      <c r="K1951" s="39">
        <v>0</v>
      </c>
      <c r="L1951" s="39"/>
      <c r="M1951" s="39">
        <v>0</v>
      </c>
      <c r="N1951" s="39">
        <v>0</v>
      </c>
      <c r="O1951" s="39"/>
      <c r="P1951" s="39">
        <v>214462.47500000001</v>
      </c>
      <c r="Q1951" s="39"/>
      <c r="R1951" s="39"/>
      <c r="S1951" s="39">
        <v>0</v>
      </c>
      <c r="T1951" s="39">
        <v>-22641.316999999999</v>
      </c>
      <c r="U1951" s="39">
        <v>0</v>
      </c>
      <c r="V1951" s="39">
        <v>22641.316999999999</v>
      </c>
      <c r="W1951" s="39">
        <v>0</v>
      </c>
      <c r="X1951" s="39">
        <v>0</v>
      </c>
      <c r="Y1951" s="39">
        <v>0</v>
      </c>
      <c r="Z1951" s="39">
        <v>0</v>
      </c>
      <c r="AA1951" s="39">
        <v>0</v>
      </c>
      <c r="AB1951" s="39">
        <v>0</v>
      </c>
      <c r="AC1951" s="39">
        <v>0</v>
      </c>
      <c r="AD1951" s="39"/>
      <c r="AE1951" s="39"/>
      <c r="AF1951" s="39"/>
      <c r="AG1951" s="39">
        <v>-22641.316999999999</v>
      </c>
      <c r="AH1951" s="39">
        <v>-22641.316999999999</v>
      </c>
      <c r="AI1951" s="39">
        <v>0</v>
      </c>
      <c r="AJ1951" s="39">
        <v>0</v>
      </c>
      <c r="AK1951" s="39">
        <v>0</v>
      </c>
      <c r="AL1951" s="39">
        <v>0</v>
      </c>
      <c r="AM1951" s="39">
        <v>0</v>
      </c>
      <c r="AN1951" s="39">
        <v>0</v>
      </c>
      <c r="AO1951" s="39">
        <v>0</v>
      </c>
      <c r="AP1951" s="39">
        <v>0</v>
      </c>
      <c r="AQ1951" s="39">
        <v>0</v>
      </c>
      <c r="AR1951" s="39">
        <v>0</v>
      </c>
      <c r="AS1951" s="41">
        <v>0</v>
      </c>
    </row>
    <row r="1952" spans="1:45">
      <c r="A1952" s="23" t="s">
        <v>264</v>
      </c>
      <c r="B1952" s="21" t="s">
        <v>265</v>
      </c>
      <c r="C1952" s="15" t="s">
        <v>57</v>
      </c>
      <c r="D1952" s="15" t="s">
        <v>58</v>
      </c>
      <c r="E1952" s="15" t="s">
        <v>68</v>
      </c>
      <c r="F1952" s="15" t="s">
        <v>69</v>
      </c>
      <c r="G1952" s="15" t="s">
        <v>1140</v>
      </c>
      <c r="H1952" s="45" t="s">
        <v>1141</v>
      </c>
      <c r="I1952" s="39"/>
      <c r="J1952" s="39">
        <v>0</v>
      </c>
      <c r="K1952" s="39">
        <v>0</v>
      </c>
      <c r="L1952" s="39"/>
      <c r="M1952" s="39">
        <v>0</v>
      </c>
      <c r="N1952" s="39">
        <v>0</v>
      </c>
      <c r="O1952" s="39"/>
      <c r="P1952" s="39"/>
      <c r="Q1952" s="39"/>
      <c r="R1952" s="39"/>
      <c r="S1952" s="39"/>
      <c r="T1952" s="39">
        <v>71158.418000000005</v>
      </c>
      <c r="U1952" s="39">
        <v>0</v>
      </c>
      <c r="V1952" s="39">
        <v>-71158.418000000005</v>
      </c>
      <c r="W1952" s="39">
        <v>0</v>
      </c>
      <c r="X1952" s="39">
        <v>0</v>
      </c>
      <c r="Y1952" s="39">
        <v>0</v>
      </c>
      <c r="Z1952" s="39">
        <v>0</v>
      </c>
      <c r="AA1952" s="39">
        <v>0</v>
      </c>
      <c r="AB1952" s="39">
        <v>0</v>
      </c>
      <c r="AC1952" s="39">
        <v>0</v>
      </c>
      <c r="AD1952" s="39"/>
      <c r="AE1952" s="39"/>
      <c r="AF1952" s="39"/>
      <c r="AG1952" s="39">
        <v>71158.418000000005</v>
      </c>
      <c r="AH1952" s="39">
        <v>71158.418000000005</v>
      </c>
      <c r="AI1952" s="39">
        <v>0</v>
      </c>
      <c r="AJ1952" s="39">
        <v>0</v>
      </c>
      <c r="AK1952" s="39">
        <v>0</v>
      </c>
      <c r="AL1952" s="39">
        <v>0</v>
      </c>
      <c r="AM1952" s="39">
        <v>0</v>
      </c>
      <c r="AN1952" s="39">
        <v>0</v>
      </c>
      <c r="AO1952" s="39">
        <v>0</v>
      </c>
      <c r="AP1952" s="39">
        <v>0</v>
      </c>
      <c r="AQ1952" s="39">
        <v>0</v>
      </c>
      <c r="AR1952" s="39">
        <v>0</v>
      </c>
      <c r="AS1952" s="41">
        <v>0</v>
      </c>
    </row>
    <row r="1953" spans="1:45">
      <c r="A1953" s="23" t="s">
        <v>264</v>
      </c>
      <c r="B1953" s="21" t="s">
        <v>265</v>
      </c>
      <c r="C1953" s="15" t="s">
        <v>57</v>
      </c>
      <c r="D1953" s="15" t="s">
        <v>58</v>
      </c>
      <c r="E1953" s="15" t="s">
        <v>68</v>
      </c>
      <c r="F1953" s="15" t="s">
        <v>69</v>
      </c>
      <c r="G1953" s="15" t="s">
        <v>1142</v>
      </c>
      <c r="H1953" s="45" t="s">
        <v>1143</v>
      </c>
      <c r="I1953" s="39">
        <v>0</v>
      </c>
      <c r="J1953" s="39">
        <v>0</v>
      </c>
      <c r="K1953" s="39">
        <v>0</v>
      </c>
      <c r="L1953" s="39"/>
      <c r="M1953" s="39">
        <v>0</v>
      </c>
      <c r="N1953" s="39">
        <v>0</v>
      </c>
      <c r="O1953" s="39"/>
      <c r="P1953" s="39">
        <v>0</v>
      </c>
      <c r="Q1953" s="39"/>
      <c r="R1953" s="39"/>
      <c r="S1953" s="39">
        <v>0</v>
      </c>
      <c r="T1953" s="39">
        <v>-13746.512000000001</v>
      </c>
      <c r="U1953" s="39">
        <v>0</v>
      </c>
      <c r="V1953" s="39">
        <v>13746.512000000001</v>
      </c>
      <c r="W1953" s="39">
        <v>0</v>
      </c>
      <c r="X1953" s="39">
        <v>0</v>
      </c>
      <c r="Y1953" s="39">
        <v>0</v>
      </c>
      <c r="Z1953" s="39">
        <v>0</v>
      </c>
      <c r="AA1953" s="39">
        <v>0</v>
      </c>
      <c r="AB1953" s="39">
        <v>0</v>
      </c>
      <c r="AC1953" s="39">
        <v>0</v>
      </c>
      <c r="AD1953" s="39"/>
      <c r="AE1953" s="39"/>
      <c r="AF1953" s="39"/>
      <c r="AG1953" s="39">
        <v>-13746.512000000001</v>
      </c>
      <c r="AH1953" s="39">
        <v>-13746.512000000001</v>
      </c>
      <c r="AI1953" s="39">
        <v>0</v>
      </c>
      <c r="AJ1953" s="39">
        <v>0</v>
      </c>
      <c r="AK1953" s="39">
        <v>0</v>
      </c>
      <c r="AL1953" s="39">
        <v>0</v>
      </c>
      <c r="AM1953" s="39">
        <v>0</v>
      </c>
      <c r="AN1953" s="39">
        <v>0</v>
      </c>
      <c r="AO1953" s="39">
        <v>0</v>
      </c>
      <c r="AP1953" s="39">
        <v>0</v>
      </c>
      <c r="AQ1953" s="39">
        <v>0</v>
      </c>
      <c r="AR1953" s="39">
        <v>0</v>
      </c>
      <c r="AS1953" s="41">
        <v>0</v>
      </c>
    </row>
    <row r="1954" spans="1:45">
      <c r="A1954" s="23" t="s">
        <v>264</v>
      </c>
      <c r="B1954" s="21" t="s">
        <v>265</v>
      </c>
      <c r="C1954" s="15" t="s">
        <v>57</v>
      </c>
      <c r="D1954" s="15" t="s">
        <v>58</v>
      </c>
      <c r="E1954" s="15" t="s">
        <v>68</v>
      </c>
      <c r="F1954" s="15" t="s">
        <v>69</v>
      </c>
      <c r="G1954" s="15" t="s">
        <v>1144</v>
      </c>
      <c r="H1954" s="45" t="s">
        <v>1145</v>
      </c>
      <c r="I1954" s="39">
        <v>0</v>
      </c>
      <c r="J1954" s="39">
        <v>0</v>
      </c>
      <c r="K1954" s="39">
        <v>0</v>
      </c>
      <c r="L1954" s="39"/>
      <c r="M1954" s="39">
        <v>0</v>
      </c>
      <c r="N1954" s="39">
        <v>0</v>
      </c>
      <c r="O1954" s="39"/>
      <c r="P1954" s="39">
        <v>0</v>
      </c>
      <c r="Q1954" s="39"/>
      <c r="R1954" s="39"/>
      <c r="S1954" s="39">
        <v>0</v>
      </c>
      <c r="T1954" s="39">
        <v>-261183.73699999999</v>
      </c>
      <c r="U1954" s="39">
        <v>0</v>
      </c>
      <c r="V1954" s="39">
        <v>261183.73699999999</v>
      </c>
      <c r="W1954" s="39">
        <v>0</v>
      </c>
      <c r="X1954" s="39">
        <v>0</v>
      </c>
      <c r="Y1954" s="39">
        <v>0</v>
      </c>
      <c r="Z1954" s="39">
        <v>0</v>
      </c>
      <c r="AA1954" s="39">
        <v>0</v>
      </c>
      <c r="AB1954" s="39">
        <v>0</v>
      </c>
      <c r="AC1954" s="39">
        <v>0</v>
      </c>
      <c r="AD1954" s="39"/>
      <c r="AE1954" s="39"/>
      <c r="AF1954" s="39"/>
      <c r="AG1954" s="39">
        <v>-261183.73699999999</v>
      </c>
      <c r="AH1954" s="39">
        <v>-261183.73699999999</v>
      </c>
      <c r="AI1954" s="39">
        <v>0</v>
      </c>
      <c r="AJ1954" s="39">
        <v>0</v>
      </c>
      <c r="AK1954" s="39">
        <v>0</v>
      </c>
      <c r="AL1954" s="39">
        <v>0</v>
      </c>
      <c r="AM1954" s="39">
        <v>0</v>
      </c>
      <c r="AN1954" s="39">
        <v>0</v>
      </c>
      <c r="AO1954" s="39">
        <v>0</v>
      </c>
      <c r="AP1954" s="39">
        <v>0</v>
      </c>
      <c r="AQ1954" s="39">
        <v>0</v>
      </c>
      <c r="AR1954" s="39">
        <v>0</v>
      </c>
      <c r="AS1954" s="41">
        <v>0</v>
      </c>
    </row>
    <row r="1955" spans="1:45">
      <c r="A1955" s="23" t="s">
        <v>264</v>
      </c>
      <c r="B1955" s="21" t="s">
        <v>265</v>
      </c>
      <c r="C1955" s="15" t="s">
        <v>57</v>
      </c>
      <c r="D1955" s="15" t="s">
        <v>58</v>
      </c>
      <c r="E1955" s="15" t="s">
        <v>68</v>
      </c>
      <c r="F1955" s="15" t="s">
        <v>69</v>
      </c>
      <c r="G1955" s="15" t="s">
        <v>1148</v>
      </c>
      <c r="H1955" s="45" t="s">
        <v>1132</v>
      </c>
      <c r="I1955" s="39">
        <v>0</v>
      </c>
      <c r="J1955" s="39">
        <v>0</v>
      </c>
      <c r="K1955" s="39">
        <v>0</v>
      </c>
      <c r="L1955" s="39"/>
      <c r="M1955" s="39">
        <v>0</v>
      </c>
      <c r="N1955" s="39">
        <v>0</v>
      </c>
      <c r="O1955" s="39"/>
      <c r="P1955" s="39">
        <v>0</v>
      </c>
      <c r="Q1955" s="39"/>
      <c r="R1955" s="39"/>
      <c r="S1955" s="39">
        <v>0</v>
      </c>
      <c r="T1955" s="39">
        <v>91373.876999999993</v>
      </c>
      <c r="U1955" s="39">
        <v>0</v>
      </c>
      <c r="V1955" s="39">
        <v>-91373.876999999993</v>
      </c>
      <c r="W1955" s="39">
        <v>0</v>
      </c>
      <c r="X1955" s="39">
        <v>0</v>
      </c>
      <c r="Y1955" s="39">
        <v>0</v>
      </c>
      <c r="Z1955" s="39">
        <v>0</v>
      </c>
      <c r="AA1955" s="39">
        <v>0</v>
      </c>
      <c r="AB1955" s="39">
        <v>0</v>
      </c>
      <c r="AC1955" s="39">
        <v>0</v>
      </c>
      <c r="AD1955" s="39"/>
      <c r="AE1955" s="39"/>
      <c r="AF1955" s="39"/>
      <c r="AG1955" s="39">
        <v>91373.876999999993</v>
      </c>
      <c r="AH1955" s="39">
        <v>91373.876999999993</v>
      </c>
      <c r="AI1955" s="39">
        <v>0</v>
      </c>
      <c r="AJ1955" s="39">
        <v>0</v>
      </c>
      <c r="AK1955" s="39">
        <v>0</v>
      </c>
      <c r="AL1955" s="39">
        <v>0</v>
      </c>
      <c r="AM1955" s="39">
        <v>0</v>
      </c>
      <c r="AN1955" s="39">
        <v>0</v>
      </c>
      <c r="AO1955" s="39">
        <v>0</v>
      </c>
      <c r="AP1955" s="39">
        <v>0</v>
      </c>
      <c r="AQ1955" s="39">
        <v>0</v>
      </c>
      <c r="AR1955" s="39">
        <v>0</v>
      </c>
      <c r="AS1955" s="41">
        <v>0</v>
      </c>
    </row>
    <row r="1956" spans="1:45">
      <c r="A1956" s="23" t="s">
        <v>264</v>
      </c>
      <c r="B1956" s="21" t="s">
        <v>265</v>
      </c>
      <c r="C1956" s="15" t="s">
        <v>57</v>
      </c>
      <c r="D1956" s="15" t="s">
        <v>58</v>
      </c>
      <c r="E1956" s="15" t="s">
        <v>68</v>
      </c>
      <c r="F1956" s="15" t="s">
        <v>69</v>
      </c>
      <c r="G1956" s="15" t="s">
        <v>1157</v>
      </c>
      <c r="H1956" s="45" t="s">
        <v>1158</v>
      </c>
      <c r="I1956" s="39"/>
      <c r="J1956" s="39">
        <v>0</v>
      </c>
      <c r="K1956" s="39">
        <v>0</v>
      </c>
      <c r="L1956" s="39"/>
      <c r="M1956" s="39">
        <v>0</v>
      </c>
      <c r="N1956" s="39">
        <v>0</v>
      </c>
      <c r="O1956" s="39"/>
      <c r="P1956" s="39"/>
      <c r="Q1956" s="39"/>
      <c r="R1956" s="39"/>
      <c r="S1956" s="39"/>
      <c r="T1956" s="39">
        <v>48517.103000000003</v>
      </c>
      <c r="U1956" s="39">
        <v>0</v>
      </c>
      <c r="V1956" s="39">
        <v>-48517.103000000003</v>
      </c>
      <c r="W1956" s="39">
        <v>0</v>
      </c>
      <c r="X1956" s="39">
        <v>0</v>
      </c>
      <c r="Y1956" s="39">
        <v>0</v>
      </c>
      <c r="Z1956" s="39">
        <v>0</v>
      </c>
      <c r="AA1956" s="39">
        <v>0</v>
      </c>
      <c r="AB1956" s="39">
        <v>0</v>
      </c>
      <c r="AC1956" s="39">
        <v>0</v>
      </c>
      <c r="AD1956" s="39"/>
      <c r="AE1956" s="39"/>
      <c r="AF1956" s="39"/>
      <c r="AG1956" s="39">
        <v>48517.103000000003</v>
      </c>
      <c r="AH1956" s="39">
        <v>48517.103000000003</v>
      </c>
      <c r="AI1956" s="39">
        <v>0</v>
      </c>
      <c r="AJ1956" s="39">
        <v>0</v>
      </c>
      <c r="AK1956" s="39">
        <v>0</v>
      </c>
      <c r="AL1956" s="39">
        <v>0</v>
      </c>
      <c r="AM1956" s="39">
        <v>0</v>
      </c>
      <c r="AN1956" s="39">
        <v>0</v>
      </c>
      <c r="AO1956" s="39">
        <v>0</v>
      </c>
      <c r="AP1956" s="39">
        <v>0</v>
      </c>
      <c r="AQ1956" s="39">
        <v>0</v>
      </c>
      <c r="AR1956" s="39">
        <v>0</v>
      </c>
      <c r="AS1956" s="41">
        <v>0</v>
      </c>
    </row>
    <row r="1957" spans="1:45">
      <c r="A1957" s="23" t="s">
        <v>264</v>
      </c>
      <c r="B1957" s="21" t="s">
        <v>265</v>
      </c>
      <c r="C1957" s="15" t="s">
        <v>57</v>
      </c>
      <c r="D1957" s="15" t="s">
        <v>58</v>
      </c>
      <c r="E1957" s="15" t="s">
        <v>68</v>
      </c>
      <c r="F1957" s="15" t="s">
        <v>69</v>
      </c>
      <c r="G1957" s="15" t="s">
        <v>1159</v>
      </c>
      <c r="H1957" s="45" t="s">
        <v>1160</v>
      </c>
      <c r="I1957" s="39"/>
      <c r="J1957" s="39">
        <v>0</v>
      </c>
      <c r="K1957" s="39">
        <v>0</v>
      </c>
      <c r="L1957" s="39"/>
      <c r="M1957" s="39">
        <v>90182.013999999996</v>
      </c>
      <c r="N1957" s="39">
        <v>90182.013999999996</v>
      </c>
      <c r="O1957" s="39"/>
      <c r="P1957" s="39"/>
      <c r="Q1957" s="39"/>
      <c r="R1957" s="39"/>
      <c r="S1957" s="39"/>
      <c r="T1957" s="39">
        <v>48517.103000000003</v>
      </c>
      <c r="U1957" s="39">
        <v>0</v>
      </c>
      <c r="V1957" s="39">
        <v>-48517.103000000003</v>
      </c>
      <c r="W1957" s="39">
        <v>0</v>
      </c>
      <c r="X1957" s="39">
        <v>0</v>
      </c>
      <c r="Y1957" s="39">
        <v>0</v>
      </c>
      <c r="Z1957" s="39">
        <v>0</v>
      </c>
      <c r="AA1957" s="39">
        <v>0</v>
      </c>
      <c r="AB1957" s="39">
        <v>0</v>
      </c>
      <c r="AC1957" s="39">
        <v>90182.013999999996</v>
      </c>
      <c r="AD1957" s="39"/>
      <c r="AE1957" s="39"/>
      <c r="AF1957" s="39"/>
      <c r="AG1957" s="39">
        <v>48517.103000000003</v>
      </c>
      <c r="AH1957" s="39">
        <v>48517.103000000003</v>
      </c>
      <c r="AI1957" s="39">
        <v>0</v>
      </c>
      <c r="AJ1957" s="39">
        <v>0</v>
      </c>
      <c r="AK1957" s="39">
        <v>0</v>
      </c>
      <c r="AL1957" s="39">
        <v>0</v>
      </c>
      <c r="AM1957" s="39">
        <v>0</v>
      </c>
      <c r="AN1957" s="39">
        <v>0</v>
      </c>
      <c r="AO1957" s="39">
        <v>0</v>
      </c>
      <c r="AP1957" s="39">
        <v>90182.013999999996</v>
      </c>
      <c r="AQ1957" s="39">
        <v>90182.013999999996</v>
      </c>
      <c r="AR1957" s="39">
        <v>90182.013999999996</v>
      </c>
      <c r="AS1957" s="41">
        <v>90182.013999999996</v>
      </c>
    </row>
    <row r="1958" spans="1:45">
      <c r="A1958" s="23" t="s">
        <v>264</v>
      </c>
      <c r="B1958" s="21" t="s">
        <v>265</v>
      </c>
      <c r="C1958" s="15" t="s">
        <v>57</v>
      </c>
      <c r="D1958" s="15" t="s">
        <v>58</v>
      </c>
      <c r="E1958" s="15" t="s">
        <v>68</v>
      </c>
      <c r="F1958" s="15" t="s">
        <v>69</v>
      </c>
      <c r="G1958" s="15" t="s">
        <v>1163</v>
      </c>
      <c r="H1958" s="45" t="s">
        <v>1164</v>
      </c>
      <c r="I1958" s="39"/>
      <c r="J1958" s="39">
        <v>0</v>
      </c>
      <c r="K1958" s="39">
        <v>0</v>
      </c>
      <c r="L1958" s="39"/>
      <c r="M1958" s="39">
        <v>0</v>
      </c>
      <c r="N1958" s="39">
        <v>0</v>
      </c>
      <c r="O1958" s="39"/>
      <c r="P1958" s="39"/>
      <c r="Q1958" s="39"/>
      <c r="R1958" s="39"/>
      <c r="S1958" s="39"/>
      <c r="T1958" s="39">
        <v>29918.880000000001</v>
      </c>
      <c r="U1958" s="39">
        <v>0</v>
      </c>
      <c r="V1958" s="39">
        <v>-29918.880000000001</v>
      </c>
      <c r="W1958" s="39">
        <v>0</v>
      </c>
      <c r="X1958" s="39">
        <v>0</v>
      </c>
      <c r="Y1958" s="39">
        <v>0</v>
      </c>
      <c r="Z1958" s="39">
        <v>0</v>
      </c>
      <c r="AA1958" s="39">
        <v>0</v>
      </c>
      <c r="AB1958" s="39">
        <v>0</v>
      </c>
      <c r="AC1958" s="39">
        <v>0</v>
      </c>
      <c r="AD1958" s="39"/>
      <c r="AE1958" s="39"/>
      <c r="AF1958" s="39"/>
      <c r="AG1958" s="39">
        <v>29918.880000000001</v>
      </c>
      <c r="AH1958" s="39">
        <v>29918.880000000001</v>
      </c>
      <c r="AI1958" s="39">
        <v>0</v>
      </c>
      <c r="AJ1958" s="39">
        <v>0</v>
      </c>
      <c r="AK1958" s="39">
        <v>0</v>
      </c>
      <c r="AL1958" s="39">
        <v>0</v>
      </c>
      <c r="AM1958" s="39">
        <v>0</v>
      </c>
      <c r="AN1958" s="39">
        <v>0</v>
      </c>
      <c r="AO1958" s="39">
        <v>0</v>
      </c>
      <c r="AP1958" s="39">
        <v>0</v>
      </c>
      <c r="AQ1958" s="39">
        <v>0</v>
      </c>
      <c r="AR1958" s="39">
        <v>0</v>
      </c>
      <c r="AS1958" s="41">
        <v>0</v>
      </c>
    </row>
    <row r="1959" spans="1:45">
      <c r="A1959" s="23" t="s">
        <v>264</v>
      </c>
      <c r="B1959" s="21" t="s">
        <v>265</v>
      </c>
      <c r="C1959" s="15" t="s">
        <v>57</v>
      </c>
      <c r="D1959" s="15" t="s">
        <v>58</v>
      </c>
      <c r="E1959" s="15" t="s">
        <v>68</v>
      </c>
      <c r="F1959" s="15" t="s">
        <v>69</v>
      </c>
      <c r="G1959" s="15" t="s">
        <v>1165</v>
      </c>
      <c r="H1959" s="45" t="s">
        <v>1134</v>
      </c>
      <c r="I1959" s="39">
        <v>0</v>
      </c>
      <c r="J1959" s="39">
        <v>0</v>
      </c>
      <c r="K1959" s="39">
        <v>0</v>
      </c>
      <c r="L1959" s="39"/>
      <c r="M1959" s="39">
        <v>0</v>
      </c>
      <c r="N1959" s="39">
        <v>0</v>
      </c>
      <c r="O1959" s="39"/>
      <c r="P1959" s="39">
        <v>0</v>
      </c>
      <c r="Q1959" s="39"/>
      <c r="R1959" s="39"/>
      <c r="S1959" s="39">
        <v>0</v>
      </c>
      <c r="T1959" s="39">
        <v>-88139.403999999995</v>
      </c>
      <c r="U1959" s="39">
        <v>0</v>
      </c>
      <c r="V1959" s="39">
        <v>88139.403999999995</v>
      </c>
      <c r="W1959" s="39">
        <v>0</v>
      </c>
      <c r="X1959" s="39">
        <v>0</v>
      </c>
      <c r="Y1959" s="39">
        <v>0</v>
      </c>
      <c r="Z1959" s="39">
        <v>0</v>
      </c>
      <c r="AA1959" s="39">
        <v>0</v>
      </c>
      <c r="AB1959" s="39">
        <v>0</v>
      </c>
      <c r="AC1959" s="39">
        <v>0</v>
      </c>
      <c r="AD1959" s="39"/>
      <c r="AE1959" s="39"/>
      <c r="AF1959" s="39"/>
      <c r="AG1959" s="39">
        <v>-88139.403999999995</v>
      </c>
      <c r="AH1959" s="39">
        <v>-88139.403999999995</v>
      </c>
      <c r="AI1959" s="39">
        <v>0</v>
      </c>
      <c r="AJ1959" s="39">
        <v>0</v>
      </c>
      <c r="AK1959" s="39">
        <v>0</v>
      </c>
      <c r="AL1959" s="39">
        <v>0</v>
      </c>
      <c r="AM1959" s="39">
        <v>0</v>
      </c>
      <c r="AN1959" s="39">
        <v>0</v>
      </c>
      <c r="AO1959" s="39">
        <v>0</v>
      </c>
      <c r="AP1959" s="39">
        <v>0</v>
      </c>
      <c r="AQ1959" s="39">
        <v>0</v>
      </c>
      <c r="AR1959" s="39">
        <v>0</v>
      </c>
      <c r="AS1959" s="41">
        <v>0</v>
      </c>
    </row>
    <row r="1960" spans="1:45">
      <c r="A1960" s="23" t="s">
        <v>264</v>
      </c>
      <c r="B1960" s="21" t="s">
        <v>265</v>
      </c>
      <c r="C1960" s="15" t="s">
        <v>57</v>
      </c>
      <c r="D1960" s="15" t="s">
        <v>58</v>
      </c>
      <c r="E1960" s="15" t="s">
        <v>68</v>
      </c>
      <c r="F1960" s="15" t="s">
        <v>69</v>
      </c>
      <c r="G1960" s="15" t="s">
        <v>1166</v>
      </c>
      <c r="H1960" s="45" t="s">
        <v>1167</v>
      </c>
      <c r="I1960" s="39">
        <v>0</v>
      </c>
      <c r="J1960" s="39">
        <v>0</v>
      </c>
      <c r="K1960" s="39">
        <v>0</v>
      </c>
      <c r="L1960" s="39"/>
      <c r="M1960" s="39">
        <v>0</v>
      </c>
      <c r="N1960" s="39">
        <v>0</v>
      </c>
      <c r="O1960" s="39"/>
      <c r="P1960" s="39">
        <v>0</v>
      </c>
      <c r="Q1960" s="39"/>
      <c r="R1960" s="39"/>
      <c r="S1960" s="39">
        <v>0</v>
      </c>
      <c r="T1960" s="39">
        <v>-78435.982999999993</v>
      </c>
      <c r="U1960" s="39">
        <v>0</v>
      </c>
      <c r="V1960" s="39">
        <v>78435.982999999993</v>
      </c>
      <c r="W1960" s="39">
        <v>0</v>
      </c>
      <c r="X1960" s="39">
        <v>0</v>
      </c>
      <c r="Y1960" s="39">
        <v>0</v>
      </c>
      <c r="Z1960" s="39">
        <v>0</v>
      </c>
      <c r="AA1960" s="39">
        <v>0</v>
      </c>
      <c r="AB1960" s="39">
        <v>0</v>
      </c>
      <c r="AC1960" s="39">
        <v>0</v>
      </c>
      <c r="AD1960" s="39"/>
      <c r="AE1960" s="39"/>
      <c r="AF1960" s="39"/>
      <c r="AG1960" s="39">
        <v>-78435.982999999993</v>
      </c>
      <c r="AH1960" s="39">
        <v>-78435.982999999993</v>
      </c>
      <c r="AI1960" s="39">
        <v>0</v>
      </c>
      <c r="AJ1960" s="39">
        <v>0</v>
      </c>
      <c r="AK1960" s="39">
        <v>0</v>
      </c>
      <c r="AL1960" s="39">
        <v>0</v>
      </c>
      <c r="AM1960" s="39">
        <v>0</v>
      </c>
      <c r="AN1960" s="39">
        <v>0</v>
      </c>
      <c r="AO1960" s="39">
        <v>0</v>
      </c>
      <c r="AP1960" s="39">
        <v>0</v>
      </c>
      <c r="AQ1960" s="39">
        <v>0</v>
      </c>
      <c r="AR1960" s="39">
        <v>0</v>
      </c>
      <c r="AS1960" s="41">
        <v>0</v>
      </c>
    </row>
    <row r="1961" spans="1:45">
      <c r="A1961" s="23" t="s">
        <v>264</v>
      </c>
      <c r="B1961" s="21" t="s">
        <v>265</v>
      </c>
      <c r="C1961" s="15" t="s">
        <v>57</v>
      </c>
      <c r="D1961" s="15" t="s">
        <v>58</v>
      </c>
      <c r="E1961" s="15" t="s">
        <v>68</v>
      </c>
      <c r="F1961" s="15" t="s">
        <v>69</v>
      </c>
      <c r="G1961" s="15" t="s">
        <v>1170</v>
      </c>
      <c r="H1961" s="45" t="s">
        <v>1171</v>
      </c>
      <c r="I1961" s="39">
        <v>0</v>
      </c>
      <c r="J1961" s="39">
        <v>0</v>
      </c>
      <c r="K1961" s="39">
        <v>0</v>
      </c>
      <c r="L1961" s="39"/>
      <c r="M1961" s="39">
        <v>0</v>
      </c>
      <c r="N1961" s="39">
        <v>0</v>
      </c>
      <c r="O1961" s="39"/>
      <c r="P1961" s="39">
        <v>0</v>
      </c>
      <c r="Q1961" s="39"/>
      <c r="R1961" s="39"/>
      <c r="S1961" s="39">
        <v>0</v>
      </c>
      <c r="T1961" s="39">
        <v>29918.880000000001</v>
      </c>
      <c r="U1961" s="39">
        <v>0</v>
      </c>
      <c r="V1961" s="39">
        <v>-29918.880000000001</v>
      </c>
      <c r="W1961" s="39">
        <v>0</v>
      </c>
      <c r="X1961" s="39">
        <v>0</v>
      </c>
      <c r="Y1961" s="39">
        <v>0</v>
      </c>
      <c r="Z1961" s="39">
        <v>0</v>
      </c>
      <c r="AA1961" s="39">
        <v>0</v>
      </c>
      <c r="AB1961" s="39">
        <v>0</v>
      </c>
      <c r="AC1961" s="39">
        <v>0</v>
      </c>
      <c r="AD1961" s="39"/>
      <c r="AE1961" s="39"/>
      <c r="AF1961" s="39"/>
      <c r="AG1961" s="39">
        <v>29918.880000000001</v>
      </c>
      <c r="AH1961" s="39">
        <v>29918.880000000001</v>
      </c>
      <c r="AI1961" s="39">
        <v>0</v>
      </c>
      <c r="AJ1961" s="39">
        <v>0</v>
      </c>
      <c r="AK1961" s="39">
        <v>0</v>
      </c>
      <c r="AL1961" s="39">
        <v>0</v>
      </c>
      <c r="AM1961" s="39">
        <v>0</v>
      </c>
      <c r="AN1961" s="39">
        <v>0</v>
      </c>
      <c r="AO1961" s="39">
        <v>0</v>
      </c>
      <c r="AP1961" s="39">
        <v>0</v>
      </c>
      <c r="AQ1961" s="39">
        <v>0</v>
      </c>
      <c r="AR1961" s="39">
        <v>0</v>
      </c>
      <c r="AS1961" s="41">
        <v>0</v>
      </c>
    </row>
    <row r="1962" spans="1:45">
      <c r="A1962" s="23" t="s">
        <v>264</v>
      </c>
      <c r="B1962" s="21" t="s">
        <v>265</v>
      </c>
      <c r="C1962" s="15" t="s">
        <v>57</v>
      </c>
      <c r="D1962" s="15" t="s">
        <v>58</v>
      </c>
      <c r="E1962" s="15" t="s">
        <v>68</v>
      </c>
      <c r="F1962" s="15" t="s">
        <v>69</v>
      </c>
      <c r="G1962" s="15" t="s">
        <v>1172</v>
      </c>
      <c r="H1962" s="45" t="s">
        <v>1173</v>
      </c>
      <c r="I1962" s="39">
        <v>36.685000000000002</v>
      </c>
      <c r="J1962" s="39">
        <v>0</v>
      </c>
      <c r="K1962" s="39">
        <v>0</v>
      </c>
      <c r="L1962" s="39"/>
      <c r="M1962" s="39">
        <v>0</v>
      </c>
      <c r="N1962" s="39">
        <v>0</v>
      </c>
      <c r="O1962" s="39"/>
      <c r="P1962" s="39">
        <v>36.685000000000002</v>
      </c>
      <c r="Q1962" s="39"/>
      <c r="R1962" s="39"/>
      <c r="S1962" s="39">
        <v>0</v>
      </c>
      <c r="T1962" s="39">
        <v>29955.564999999999</v>
      </c>
      <c r="U1962" s="39">
        <v>0</v>
      </c>
      <c r="V1962" s="39">
        <v>-29918.880000000001</v>
      </c>
      <c r="W1962" s="39">
        <v>-36.685000000000002</v>
      </c>
      <c r="X1962" s="39">
        <v>0</v>
      </c>
      <c r="Y1962" s="39">
        <v>0</v>
      </c>
      <c r="Z1962" s="39">
        <v>0</v>
      </c>
      <c r="AA1962" s="39">
        <v>0</v>
      </c>
      <c r="AB1962" s="39">
        <v>0</v>
      </c>
      <c r="AC1962" s="39">
        <v>0</v>
      </c>
      <c r="AD1962" s="39"/>
      <c r="AE1962" s="39"/>
      <c r="AF1962" s="39"/>
      <c r="AG1962" s="39">
        <v>29955.564999999999</v>
      </c>
      <c r="AH1962" s="39">
        <v>29955.564999999999</v>
      </c>
      <c r="AI1962" s="39">
        <v>36.685000000000002</v>
      </c>
      <c r="AJ1962" s="39">
        <v>0</v>
      </c>
      <c r="AK1962" s="39">
        <v>0</v>
      </c>
      <c r="AL1962" s="39">
        <v>0</v>
      </c>
      <c r="AM1962" s="39">
        <v>0</v>
      </c>
      <c r="AN1962" s="39">
        <v>0</v>
      </c>
      <c r="AO1962" s="39">
        <v>0</v>
      </c>
      <c r="AP1962" s="39">
        <v>0</v>
      </c>
      <c r="AQ1962" s="39">
        <v>0</v>
      </c>
      <c r="AR1962" s="39">
        <v>0</v>
      </c>
      <c r="AS1962" s="41">
        <v>0</v>
      </c>
    </row>
    <row r="1963" spans="1:45">
      <c r="A1963" s="23" t="s">
        <v>266</v>
      </c>
      <c r="B1963" s="21" t="s">
        <v>267</v>
      </c>
      <c r="C1963" s="15" t="s">
        <v>57</v>
      </c>
      <c r="D1963" s="15" t="s">
        <v>58</v>
      </c>
      <c r="E1963" s="15" t="s">
        <v>66</v>
      </c>
      <c r="F1963" s="15" t="s">
        <v>67</v>
      </c>
      <c r="G1963" s="15" t="s">
        <v>1131</v>
      </c>
      <c r="H1963" s="45" t="s">
        <v>1132</v>
      </c>
      <c r="I1963" s="39">
        <v>0</v>
      </c>
      <c r="J1963" s="39"/>
      <c r="K1963" s="39"/>
      <c r="L1963" s="39"/>
      <c r="M1963" s="39"/>
      <c r="N1963" s="39"/>
      <c r="O1963" s="39"/>
      <c r="P1963" s="39">
        <v>0</v>
      </c>
      <c r="Q1963" s="39"/>
      <c r="R1963" s="39"/>
      <c r="S1963" s="39">
        <v>0</v>
      </c>
      <c r="T1963" s="39"/>
      <c r="U1963" s="39"/>
      <c r="V1963" s="39"/>
      <c r="W1963" s="39"/>
      <c r="X1963" s="39"/>
      <c r="Y1963" s="39"/>
      <c r="Z1963" s="39"/>
      <c r="AA1963" s="39"/>
      <c r="AB1963" s="39"/>
      <c r="AC1963" s="39"/>
      <c r="AD1963" s="39"/>
      <c r="AE1963" s="39"/>
      <c r="AF1963" s="39"/>
      <c r="AG1963" s="39"/>
      <c r="AH1963" s="39"/>
      <c r="AI1963" s="39"/>
      <c r="AJ1963" s="39"/>
      <c r="AK1963" s="39"/>
      <c r="AL1963" s="39"/>
      <c r="AM1963" s="39"/>
      <c r="AN1963" s="39"/>
      <c r="AO1963" s="39"/>
      <c r="AP1963" s="39"/>
      <c r="AQ1963" s="39"/>
      <c r="AR1963" s="39"/>
      <c r="AS1963" s="41"/>
    </row>
    <row r="1964" spans="1:45">
      <c r="A1964" s="23" t="s">
        <v>266</v>
      </c>
      <c r="B1964" s="21" t="s">
        <v>267</v>
      </c>
      <c r="C1964" s="15" t="s">
        <v>57</v>
      </c>
      <c r="D1964" s="15" t="s">
        <v>58</v>
      </c>
      <c r="E1964" s="15" t="s">
        <v>66</v>
      </c>
      <c r="F1964" s="15" t="s">
        <v>67</v>
      </c>
      <c r="G1964" s="15" t="s">
        <v>1133</v>
      </c>
      <c r="H1964" s="45" t="s">
        <v>1134</v>
      </c>
      <c r="I1964" s="39">
        <v>0</v>
      </c>
      <c r="J1964" s="39"/>
      <c r="K1964" s="39"/>
      <c r="L1964" s="39"/>
      <c r="M1964" s="39"/>
      <c r="N1964" s="39"/>
      <c r="O1964" s="39"/>
      <c r="P1964" s="39">
        <v>0</v>
      </c>
      <c r="Q1964" s="39"/>
      <c r="R1964" s="39"/>
      <c r="S1964" s="39">
        <v>0</v>
      </c>
      <c r="T1964" s="39"/>
      <c r="U1964" s="39"/>
      <c r="V1964" s="39"/>
      <c r="W1964" s="39"/>
      <c r="X1964" s="39"/>
      <c r="Y1964" s="39"/>
      <c r="Z1964" s="39"/>
      <c r="AA1964" s="39"/>
      <c r="AB1964" s="39"/>
      <c r="AC1964" s="39"/>
      <c r="AD1964" s="39"/>
      <c r="AE1964" s="39"/>
      <c r="AF1964" s="39"/>
      <c r="AG1964" s="39"/>
      <c r="AH1964" s="39"/>
      <c r="AI1964" s="39"/>
      <c r="AJ1964" s="39"/>
      <c r="AK1964" s="39"/>
      <c r="AL1964" s="39"/>
      <c r="AM1964" s="39"/>
      <c r="AN1964" s="39"/>
      <c r="AO1964" s="39"/>
      <c r="AP1964" s="39"/>
      <c r="AQ1964" s="39"/>
      <c r="AR1964" s="39"/>
      <c r="AS1964" s="41"/>
    </row>
    <row r="1965" spans="1:45">
      <c r="A1965" s="23" t="s">
        <v>266</v>
      </c>
      <c r="B1965" s="21" t="s">
        <v>267</v>
      </c>
      <c r="C1965" s="15" t="s">
        <v>57</v>
      </c>
      <c r="D1965" s="15" t="s">
        <v>58</v>
      </c>
      <c r="E1965" s="15" t="s">
        <v>66</v>
      </c>
      <c r="F1965" s="15" t="s">
        <v>67</v>
      </c>
      <c r="G1965" s="15" t="s">
        <v>1146</v>
      </c>
      <c r="H1965" s="45" t="s">
        <v>1147</v>
      </c>
      <c r="I1965" s="39">
        <v>59593.864000000001</v>
      </c>
      <c r="J1965" s="39">
        <v>0</v>
      </c>
      <c r="K1965" s="39">
        <v>0</v>
      </c>
      <c r="L1965" s="39"/>
      <c r="M1965" s="39">
        <v>8215.2340000000004</v>
      </c>
      <c r="N1965" s="39">
        <v>8215.2340000000004</v>
      </c>
      <c r="O1965" s="39"/>
      <c r="P1965" s="39">
        <v>75892.691999999995</v>
      </c>
      <c r="Q1965" s="39"/>
      <c r="R1965" s="39"/>
      <c r="S1965" s="39">
        <v>1257.2059999999999</v>
      </c>
      <c r="T1965" s="39">
        <v>60111.178</v>
      </c>
      <c r="U1965" s="39">
        <v>0</v>
      </c>
      <c r="V1965" s="39">
        <v>3917.0880000000002</v>
      </c>
      <c r="W1965" s="39">
        <v>490.06900000000002</v>
      </c>
      <c r="X1965" s="39">
        <v>474.64400000000001</v>
      </c>
      <c r="Y1965" s="39">
        <v>-60533.800999999999</v>
      </c>
      <c r="Z1965" s="39">
        <v>2282.4839999999999</v>
      </c>
      <c r="AA1965" s="39">
        <v>484.36099999999999</v>
      </c>
      <c r="AB1965" s="39">
        <v>483.31299999999999</v>
      </c>
      <c r="AC1965" s="39">
        <v>505.89800000000002</v>
      </c>
      <c r="AD1965" s="39"/>
      <c r="AE1965" s="39"/>
      <c r="AF1965" s="39"/>
      <c r="AG1965" s="39">
        <v>60111.178</v>
      </c>
      <c r="AH1965" s="39">
        <v>60111.178</v>
      </c>
      <c r="AI1965" s="39">
        <v>64028.266000000003</v>
      </c>
      <c r="AJ1965" s="39">
        <v>64518.334999999999</v>
      </c>
      <c r="AK1965" s="39">
        <v>64992.978999999999</v>
      </c>
      <c r="AL1965" s="39">
        <v>4459.1779999999999</v>
      </c>
      <c r="AM1965" s="39">
        <v>6741.6620000000003</v>
      </c>
      <c r="AN1965" s="39">
        <v>7226.0230000000001</v>
      </c>
      <c r="AO1965" s="39">
        <v>7709.3360000000002</v>
      </c>
      <c r="AP1965" s="39">
        <v>8215.2340000000004</v>
      </c>
      <c r="AQ1965" s="39">
        <v>8215.2340000000004</v>
      </c>
      <c r="AR1965" s="39">
        <v>8215.2340000000004</v>
      </c>
      <c r="AS1965" s="41">
        <v>8215.2340000000004</v>
      </c>
    </row>
    <row r="1966" spans="1:45">
      <c r="A1966" s="23" t="s">
        <v>266</v>
      </c>
      <c r="B1966" s="21" t="s">
        <v>267</v>
      </c>
      <c r="C1966" s="15" t="s">
        <v>57</v>
      </c>
      <c r="D1966" s="15" t="s">
        <v>58</v>
      </c>
      <c r="E1966" s="15" t="s">
        <v>66</v>
      </c>
      <c r="F1966" s="15" t="s">
        <v>67</v>
      </c>
      <c r="G1966" s="15" t="s">
        <v>1149</v>
      </c>
      <c r="H1966" s="45" t="s">
        <v>1150</v>
      </c>
      <c r="I1966" s="39">
        <v>4043.8910000000001</v>
      </c>
      <c r="J1966" s="39">
        <v>0</v>
      </c>
      <c r="K1966" s="39">
        <v>0</v>
      </c>
      <c r="L1966" s="39"/>
      <c r="M1966" s="39">
        <v>8337.0249999999996</v>
      </c>
      <c r="N1966" s="39">
        <v>8337.0249999999996</v>
      </c>
      <c r="O1966" s="39"/>
      <c r="P1966" s="39">
        <v>16227.84</v>
      </c>
      <c r="Q1966" s="39"/>
      <c r="R1966" s="39"/>
      <c r="S1966" s="39">
        <v>943.96299999999997</v>
      </c>
      <c r="T1966" s="39">
        <v>4137.009</v>
      </c>
      <c r="U1966" s="39">
        <v>0</v>
      </c>
      <c r="V1966" s="39">
        <v>-2751.6860000000001</v>
      </c>
      <c r="W1966" s="39">
        <v>653.42499999999995</v>
      </c>
      <c r="X1966" s="39">
        <v>632.85900000000004</v>
      </c>
      <c r="Y1966" s="39">
        <v>657.34500000000003</v>
      </c>
      <c r="Z1966" s="39">
        <v>3043.3119999999999</v>
      </c>
      <c r="AA1966" s="39">
        <v>75001.244000000006</v>
      </c>
      <c r="AB1966" s="39">
        <v>-73711.013999999996</v>
      </c>
      <c r="AC1966" s="39">
        <v>674.53099999999995</v>
      </c>
      <c r="AD1966" s="39"/>
      <c r="AE1966" s="39"/>
      <c r="AF1966" s="39"/>
      <c r="AG1966" s="39">
        <v>4137.009</v>
      </c>
      <c r="AH1966" s="39">
        <v>4137.009</v>
      </c>
      <c r="AI1966" s="39">
        <v>1385.3230000000001</v>
      </c>
      <c r="AJ1966" s="39">
        <v>2038.748</v>
      </c>
      <c r="AK1966" s="39">
        <v>2671.607</v>
      </c>
      <c r="AL1966" s="39">
        <v>3328.9520000000002</v>
      </c>
      <c r="AM1966" s="39">
        <v>6372.2640000000001</v>
      </c>
      <c r="AN1966" s="39">
        <v>81373.508000000002</v>
      </c>
      <c r="AO1966" s="39">
        <v>7662.4939999999997</v>
      </c>
      <c r="AP1966" s="39">
        <v>8337.0249999999996</v>
      </c>
      <c r="AQ1966" s="39">
        <v>8337.0249999999996</v>
      </c>
      <c r="AR1966" s="39">
        <v>8337.0249999999996</v>
      </c>
      <c r="AS1966" s="41">
        <v>8337.0249999999996</v>
      </c>
    </row>
    <row r="1967" spans="1:45">
      <c r="A1967" s="23" t="s">
        <v>266</v>
      </c>
      <c r="B1967" s="21" t="s">
        <v>267</v>
      </c>
      <c r="C1967" s="15" t="s">
        <v>57</v>
      </c>
      <c r="D1967" s="15" t="s">
        <v>58</v>
      </c>
      <c r="E1967" s="15" t="s">
        <v>66</v>
      </c>
      <c r="F1967" s="15" t="s">
        <v>67</v>
      </c>
      <c r="G1967" s="15" t="s">
        <v>1151</v>
      </c>
      <c r="H1967" s="45" t="s">
        <v>1152</v>
      </c>
      <c r="I1967" s="39">
        <v>26575.845000000001</v>
      </c>
      <c r="J1967" s="39">
        <v>0</v>
      </c>
      <c r="K1967" s="39">
        <v>0</v>
      </c>
      <c r="L1967" s="39"/>
      <c r="M1967" s="39">
        <v>514425.739</v>
      </c>
      <c r="N1967" s="39">
        <v>514425.739</v>
      </c>
      <c r="O1967" s="39"/>
      <c r="P1967" s="39">
        <v>90829.93</v>
      </c>
      <c r="Q1967" s="39"/>
      <c r="R1967" s="39"/>
      <c r="S1967" s="39">
        <v>4124.3649999999998</v>
      </c>
      <c r="T1967" s="39">
        <v>26230.97</v>
      </c>
      <c r="U1967" s="39">
        <v>0</v>
      </c>
      <c r="V1967" s="39">
        <v>-18505.670999999998</v>
      </c>
      <c r="W1967" s="39">
        <v>473096.875</v>
      </c>
      <c r="X1967" s="39">
        <v>3529.1550000000002</v>
      </c>
      <c r="Y1967" s="39">
        <v>2146.7350000000001</v>
      </c>
      <c r="Z1967" s="39">
        <v>16971.121999999999</v>
      </c>
      <c r="AA1967" s="39">
        <v>3601.4050000000002</v>
      </c>
      <c r="AB1967" s="39">
        <v>3593.6089999999999</v>
      </c>
      <c r="AC1967" s="39">
        <v>3761.5390000000002</v>
      </c>
      <c r="AD1967" s="39"/>
      <c r="AE1967" s="39"/>
      <c r="AF1967" s="39"/>
      <c r="AG1967" s="39">
        <v>26230.97</v>
      </c>
      <c r="AH1967" s="39">
        <v>26230.97</v>
      </c>
      <c r="AI1967" s="39">
        <v>7725.299</v>
      </c>
      <c r="AJ1967" s="39">
        <v>480822.174</v>
      </c>
      <c r="AK1967" s="39">
        <v>484351.32900000003</v>
      </c>
      <c r="AL1967" s="39">
        <v>486498.06400000001</v>
      </c>
      <c r="AM1967" s="39">
        <v>503469.18599999999</v>
      </c>
      <c r="AN1967" s="39">
        <v>507070.59100000001</v>
      </c>
      <c r="AO1967" s="39">
        <v>510664.2</v>
      </c>
      <c r="AP1967" s="39">
        <v>514425.739</v>
      </c>
      <c r="AQ1967" s="39">
        <v>514425.739</v>
      </c>
      <c r="AR1967" s="39">
        <v>514425.739</v>
      </c>
      <c r="AS1967" s="41">
        <v>514425.739</v>
      </c>
    </row>
    <row r="1968" spans="1:45">
      <c r="A1968" s="23" t="s">
        <v>266</v>
      </c>
      <c r="B1968" s="21" t="s">
        <v>267</v>
      </c>
      <c r="C1968" s="15" t="s">
        <v>57</v>
      </c>
      <c r="D1968" s="15" t="s">
        <v>58</v>
      </c>
      <c r="E1968" s="15" t="s">
        <v>66</v>
      </c>
      <c r="F1968" s="15" t="s">
        <v>67</v>
      </c>
      <c r="G1968" s="15" t="s">
        <v>1153</v>
      </c>
      <c r="H1968" s="45" t="s">
        <v>1154</v>
      </c>
      <c r="I1968" s="39">
        <v>0</v>
      </c>
      <c r="J1968" s="39">
        <v>0</v>
      </c>
      <c r="K1968" s="39">
        <v>0</v>
      </c>
      <c r="L1968" s="39"/>
      <c r="M1968" s="39">
        <v>17397.162</v>
      </c>
      <c r="N1968" s="39">
        <v>17397.162</v>
      </c>
      <c r="O1968" s="39"/>
      <c r="P1968" s="39">
        <v>21214.784</v>
      </c>
      <c r="Q1968" s="39"/>
      <c r="R1968" s="39"/>
      <c r="S1968" s="39">
        <v>1803.2650000000001</v>
      </c>
      <c r="T1968" s="39">
        <v>58.627000000000002</v>
      </c>
      <c r="U1968" s="39">
        <v>0</v>
      </c>
      <c r="V1968" s="39">
        <v>4533.8680000000004</v>
      </c>
      <c r="W1968" s="39">
        <v>-338.16699999999997</v>
      </c>
      <c r="X1968" s="39">
        <v>1320.6079999999999</v>
      </c>
      <c r="Y1968" s="39">
        <v>1371.7049999999999</v>
      </c>
      <c r="Z1968" s="39">
        <v>6350.5839999999998</v>
      </c>
      <c r="AA1968" s="39">
        <v>1347.644</v>
      </c>
      <c r="AB1968" s="39">
        <v>1344.7270000000001</v>
      </c>
      <c r="AC1968" s="39">
        <v>1407.566</v>
      </c>
      <c r="AD1968" s="39"/>
      <c r="AE1968" s="39"/>
      <c r="AF1968" s="39"/>
      <c r="AG1968" s="39">
        <v>58.627000000000002</v>
      </c>
      <c r="AH1968" s="39">
        <v>58.627000000000002</v>
      </c>
      <c r="AI1968" s="39">
        <v>4592.4949999999999</v>
      </c>
      <c r="AJ1968" s="39">
        <v>4254.3280000000004</v>
      </c>
      <c r="AK1968" s="39">
        <v>5574.9359999999997</v>
      </c>
      <c r="AL1968" s="39">
        <v>6946.6409999999996</v>
      </c>
      <c r="AM1968" s="39">
        <v>13297.225</v>
      </c>
      <c r="AN1968" s="39">
        <v>14644.869000000001</v>
      </c>
      <c r="AO1968" s="39">
        <v>15989.596</v>
      </c>
      <c r="AP1968" s="39">
        <v>17397.162</v>
      </c>
      <c r="AQ1968" s="39">
        <v>17397.162</v>
      </c>
      <c r="AR1968" s="39">
        <v>17397.162</v>
      </c>
      <c r="AS1968" s="41">
        <v>17397.162</v>
      </c>
    </row>
    <row r="1969" spans="1:45">
      <c r="A1969" s="23" t="s">
        <v>266</v>
      </c>
      <c r="B1969" s="21" t="s">
        <v>267</v>
      </c>
      <c r="C1969" s="15" t="s">
        <v>57</v>
      </c>
      <c r="D1969" s="15" t="s">
        <v>58</v>
      </c>
      <c r="E1969" s="15" t="s">
        <v>66</v>
      </c>
      <c r="F1969" s="15" t="s">
        <v>67</v>
      </c>
      <c r="G1969" s="15" t="s">
        <v>1155</v>
      </c>
      <c r="H1969" s="45" t="s">
        <v>1156</v>
      </c>
      <c r="I1969" s="39">
        <v>30813.363000000001</v>
      </c>
      <c r="J1969" s="39">
        <v>0</v>
      </c>
      <c r="K1969" s="39">
        <v>0</v>
      </c>
      <c r="L1969" s="39"/>
      <c r="M1969" s="39">
        <v>2405836.6009999998</v>
      </c>
      <c r="N1969" s="39">
        <v>2405836.6009999998</v>
      </c>
      <c r="O1969" s="39"/>
      <c r="P1969" s="39">
        <v>103018.09600000001</v>
      </c>
      <c r="Q1969" s="39"/>
      <c r="R1969" s="39"/>
      <c r="S1969" s="39">
        <v>7670.2269999999999</v>
      </c>
      <c r="T1969" s="39">
        <v>32768.807000000001</v>
      </c>
      <c r="U1969" s="39">
        <v>0</v>
      </c>
      <c r="V1969" s="39">
        <v>-23969.175999999999</v>
      </c>
      <c r="W1969" s="39">
        <v>4150.5829999999996</v>
      </c>
      <c r="X1969" s="39">
        <v>4019.9430000000002</v>
      </c>
      <c r="Y1969" s="39">
        <v>4175.4830000000002</v>
      </c>
      <c r="Z1969" s="39">
        <v>244220.291</v>
      </c>
      <c r="AA1969" s="39">
        <v>1413701.8470000001</v>
      </c>
      <c r="AB1969" s="39">
        <v>3187534.3450000002</v>
      </c>
      <c r="AC1969" s="39">
        <v>-2460765.5219999999</v>
      </c>
      <c r="AD1969" s="39"/>
      <c r="AE1969" s="39"/>
      <c r="AF1969" s="39"/>
      <c r="AG1969" s="39">
        <v>32768.807000000001</v>
      </c>
      <c r="AH1969" s="39">
        <v>32768.807000000001</v>
      </c>
      <c r="AI1969" s="39">
        <v>8799.6309999999994</v>
      </c>
      <c r="AJ1969" s="39">
        <v>12950.214</v>
      </c>
      <c r="AK1969" s="39">
        <v>16970.156999999999</v>
      </c>
      <c r="AL1969" s="39">
        <v>21145.64</v>
      </c>
      <c r="AM1969" s="39">
        <v>265365.93099999998</v>
      </c>
      <c r="AN1969" s="39">
        <v>1679067.7779999999</v>
      </c>
      <c r="AO1969" s="39">
        <v>4866602.1229999997</v>
      </c>
      <c r="AP1969" s="39">
        <v>2405836.6009999998</v>
      </c>
      <c r="AQ1969" s="39">
        <v>2405836.6009999998</v>
      </c>
      <c r="AR1969" s="39">
        <v>2405836.6009999998</v>
      </c>
      <c r="AS1969" s="41">
        <v>2405836.6009999998</v>
      </c>
    </row>
    <row r="1970" spans="1:45">
      <c r="A1970" s="23" t="s">
        <v>266</v>
      </c>
      <c r="B1970" s="21" t="s">
        <v>267</v>
      </c>
      <c r="C1970" s="15" t="s">
        <v>57</v>
      </c>
      <c r="D1970" s="15" t="s">
        <v>58</v>
      </c>
      <c r="E1970" s="15" t="s">
        <v>66</v>
      </c>
      <c r="F1970" s="15" t="s">
        <v>67</v>
      </c>
      <c r="G1970" s="15" t="s">
        <v>1159</v>
      </c>
      <c r="H1970" s="45" t="s">
        <v>1160</v>
      </c>
      <c r="I1970" s="39">
        <v>0</v>
      </c>
      <c r="J1970" s="39">
        <v>0</v>
      </c>
      <c r="K1970" s="39">
        <v>0</v>
      </c>
      <c r="L1970" s="39"/>
      <c r="M1970" s="39">
        <v>9187.7420000000002</v>
      </c>
      <c r="N1970" s="39">
        <v>9187.7420000000002</v>
      </c>
      <c r="O1970" s="39"/>
      <c r="P1970" s="39">
        <v>9211.5650000000005</v>
      </c>
      <c r="Q1970" s="39"/>
      <c r="R1970" s="39"/>
      <c r="S1970" s="39">
        <v>1020.157</v>
      </c>
      <c r="T1970" s="39">
        <v>86.22</v>
      </c>
      <c r="U1970" s="39">
        <v>0</v>
      </c>
      <c r="V1970" s="39">
        <v>1440.463</v>
      </c>
      <c r="W1970" s="39">
        <v>720.101</v>
      </c>
      <c r="X1970" s="39">
        <v>697.43600000000004</v>
      </c>
      <c r="Y1970" s="39">
        <v>724.42100000000005</v>
      </c>
      <c r="Z1970" s="39">
        <v>3353.8539999999998</v>
      </c>
      <c r="AA1970" s="39">
        <v>711.71400000000006</v>
      </c>
      <c r="AB1970" s="39">
        <v>710.173</v>
      </c>
      <c r="AC1970" s="39">
        <v>743.36</v>
      </c>
      <c r="AD1970" s="39"/>
      <c r="AE1970" s="39"/>
      <c r="AF1970" s="39"/>
      <c r="AG1970" s="39">
        <v>86.22</v>
      </c>
      <c r="AH1970" s="39">
        <v>86.22</v>
      </c>
      <c r="AI1970" s="39">
        <v>1526.683</v>
      </c>
      <c r="AJ1970" s="39">
        <v>2246.7840000000001</v>
      </c>
      <c r="AK1970" s="39">
        <v>2944.22</v>
      </c>
      <c r="AL1970" s="39">
        <v>3668.6410000000001</v>
      </c>
      <c r="AM1970" s="39">
        <v>7022.4949999999999</v>
      </c>
      <c r="AN1970" s="39">
        <v>7734.2089999999998</v>
      </c>
      <c r="AO1970" s="39">
        <v>8444.3819999999996</v>
      </c>
      <c r="AP1970" s="39">
        <v>9187.7420000000002</v>
      </c>
      <c r="AQ1970" s="39">
        <v>9187.7420000000002</v>
      </c>
      <c r="AR1970" s="39">
        <v>9187.7420000000002</v>
      </c>
      <c r="AS1970" s="41">
        <v>9187.7420000000002</v>
      </c>
    </row>
    <row r="1971" spans="1:45">
      <c r="A1971" s="23" t="s">
        <v>266</v>
      </c>
      <c r="B1971" s="21" t="s">
        <v>267</v>
      </c>
      <c r="C1971" s="15" t="s">
        <v>57</v>
      </c>
      <c r="D1971" s="15" t="s">
        <v>58</v>
      </c>
      <c r="E1971" s="15" t="s">
        <v>66</v>
      </c>
      <c r="F1971" s="15" t="s">
        <v>67</v>
      </c>
      <c r="G1971" s="15" t="s">
        <v>1163</v>
      </c>
      <c r="H1971" s="45" t="s">
        <v>1164</v>
      </c>
      <c r="I1971" s="39"/>
      <c r="J1971" s="39">
        <v>0</v>
      </c>
      <c r="K1971" s="39">
        <v>0</v>
      </c>
      <c r="L1971" s="39"/>
      <c r="M1971" s="39">
        <v>10591.425999999999</v>
      </c>
      <c r="N1971" s="39">
        <v>10591.425999999999</v>
      </c>
      <c r="O1971" s="39"/>
      <c r="P1971" s="39"/>
      <c r="Q1971" s="39"/>
      <c r="R1971" s="39"/>
      <c r="S1971" s="39"/>
      <c r="T1971" s="39">
        <v>-858.74</v>
      </c>
      <c r="U1971" s="39">
        <v>0</v>
      </c>
      <c r="V1971" s="39">
        <v>2618.6669999999999</v>
      </c>
      <c r="W1971" s="39">
        <v>830.11699999999996</v>
      </c>
      <c r="X1971" s="39">
        <v>18274.793000000001</v>
      </c>
      <c r="Y1971" s="39">
        <v>-16635.706999999999</v>
      </c>
      <c r="Z1971" s="39">
        <v>3866.248</v>
      </c>
      <c r="AA1971" s="39">
        <v>16820.448</v>
      </c>
      <c r="AB1971" s="39">
        <v>-15181.328</v>
      </c>
      <c r="AC1971" s="39">
        <v>856.928</v>
      </c>
      <c r="AD1971" s="39"/>
      <c r="AE1971" s="39"/>
      <c r="AF1971" s="39"/>
      <c r="AG1971" s="39">
        <v>-858.74</v>
      </c>
      <c r="AH1971" s="39">
        <v>-858.74</v>
      </c>
      <c r="AI1971" s="39">
        <v>1759.9269999999999</v>
      </c>
      <c r="AJ1971" s="39">
        <v>2590.0439999999999</v>
      </c>
      <c r="AK1971" s="39">
        <v>20864.837</v>
      </c>
      <c r="AL1971" s="39">
        <v>4229.13</v>
      </c>
      <c r="AM1971" s="39">
        <v>8095.3779999999997</v>
      </c>
      <c r="AN1971" s="39">
        <v>24915.826000000001</v>
      </c>
      <c r="AO1971" s="39">
        <v>9734.4979999999996</v>
      </c>
      <c r="AP1971" s="39">
        <v>10591.425999999999</v>
      </c>
      <c r="AQ1971" s="39">
        <v>10591.425999999999</v>
      </c>
      <c r="AR1971" s="39">
        <v>10591.425999999999</v>
      </c>
      <c r="AS1971" s="41">
        <v>10591.425999999999</v>
      </c>
    </row>
    <row r="1972" spans="1:45">
      <c r="A1972" s="23" t="s">
        <v>266</v>
      </c>
      <c r="B1972" s="21" t="s">
        <v>267</v>
      </c>
      <c r="C1972" s="15" t="s">
        <v>57</v>
      </c>
      <c r="D1972" s="15" t="s">
        <v>58</v>
      </c>
      <c r="E1972" s="15" t="s">
        <v>66</v>
      </c>
      <c r="F1972" s="15" t="s">
        <v>67</v>
      </c>
      <c r="G1972" s="15" t="s">
        <v>1165</v>
      </c>
      <c r="H1972" s="45" t="s">
        <v>1134</v>
      </c>
      <c r="I1972" s="39">
        <v>89531.959000000003</v>
      </c>
      <c r="J1972" s="39">
        <v>0</v>
      </c>
      <c r="K1972" s="39">
        <v>0</v>
      </c>
      <c r="L1972" s="39"/>
      <c r="M1972" s="39">
        <v>151909.82999999999</v>
      </c>
      <c r="N1972" s="39">
        <v>151909.82999999999</v>
      </c>
      <c r="O1972" s="39"/>
      <c r="P1972" s="39">
        <v>411266.87900000002</v>
      </c>
      <c r="Q1972" s="39"/>
      <c r="R1972" s="39"/>
      <c r="S1972" s="39">
        <v>310532.81800000003</v>
      </c>
      <c r="T1972" s="39">
        <v>122130.447</v>
      </c>
      <c r="U1972" s="39">
        <v>0</v>
      </c>
      <c r="V1972" s="39">
        <v>-71137.505999999994</v>
      </c>
      <c r="W1972" s="39">
        <v>18802.396000000001</v>
      </c>
      <c r="X1972" s="39">
        <v>-4170.49</v>
      </c>
      <c r="Y1972" s="39">
        <v>7294.518</v>
      </c>
      <c r="Z1972" s="39">
        <v>30315.668000000001</v>
      </c>
      <c r="AA1972" s="39">
        <v>34038.523999999998</v>
      </c>
      <c r="AB1972" s="39">
        <v>7151.0510000000004</v>
      </c>
      <c r="AC1972" s="39">
        <v>7485.2219999999998</v>
      </c>
      <c r="AD1972" s="39"/>
      <c r="AE1972" s="39"/>
      <c r="AF1972" s="39"/>
      <c r="AG1972" s="39">
        <v>122130.447</v>
      </c>
      <c r="AH1972" s="39">
        <v>122130.447</v>
      </c>
      <c r="AI1972" s="39">
        <v>50992.940999999999</v>
      </c>
      <c r="AJ1972" s="39">
        <v>69795.337</v>
      </c>
      <c r="AK1972" s="39">
        <v>65624.846999999994</v>
      </c>
      <c r="AL1972" s="39">
        <v>72919.365000000005</v>
      </c>
      <c r="AM1972" s="39">
        <v>103235.033</v>
      </c>
      <c r="AN1972" s="39">
        <v>137273.557</v>
      </c>
      <c r="AO1972" s="39">
        <v>144424.60800000001</v>
      </c>
      <c r="AP1972" s="39">
        <v>151909.82999999999</v>
      </c>
      <c r="AQ1972" s="39">
        <v>151909.82999999999</v>
      </c>
      <c r="AR1972" s="39">
        <v>151909.82999999999</v>
      </c>
      <c r="AS1972" s="41">
        <v>151909.82999999999</v>
      </c>
    </row>
    <row r="1973" spans="1:45">
      <c r="A1973" s="23" t="s">
        <v>266</v>
      </c>
      <c r="B1973" s="21" t="s">
        <v>267</v>
      </c>
      <c r="C1973" s="15" t="s">
        <v>57</v>
      </c>
      <c r="D1973" s="15" t="s">
        <v>58</v>
      </c>
      <c r="E1973" s="15" t="s">
        <v>66</v>
      </c>
      <c r="F1973" s="15" t="s">
        <v>67</v>
      </c>
      <c r="G1973" s="15" t="s">
        <v>1166</v>
      </c>
      <c r="H1973" s="45" t="s">
        <v>1167</v>
      </c>
      <c r="I1973" s="39">
        <v>29629.579000000002</v>
      </c>
      <c r="J1973" s="39">
        <v>0</v>
      </c>
      <c r="K1973" s="39">
        <v>0</v>
      </c>
      <c r="L1973" s="39"/>
      <c r="M1973" s="39">
        <v>94259.732999999993</v>
      </c>
      <c r="N1973" s="39">
        <v>94259.732999999993</v>
      </c>
      <c r="O1973" s="39"/>
      <c r="P1973" s="39">
        <v>275034.33299999998</v>
      </c>
      <c r="Q1973" s="39"/>
      <c r="R1973" s="39"/>
      <c r="S1973" s="39">
        <v>96640.865999999995</v>
      </c>
      <c r="T1973" s="39">
        <v>30150.342000000001</v>
      </c>
      <c r="U1973" s="39">
        <v>0</v>
      </c>
      <c r="V1973" s="39">
        <v>7673.5889999999999</v>
      </c>
      <c r="W1973" s="39">
        <v>4343.9430000000002</v>
      </c>
      <c r="X1973" s="39">
        <v>4207.2179999999998</v>
      </c>
      <c r="Y1973" s="39">
        <v>4370.0029999999997</v>
      </c>
      <c r="Z1973" s="39">
        <v>20231.812999999998</v>
      </c>
      <c r="AA1973" s="39">
        <v>4293.3490000000002</v>
      </c>
      <c r="AB1973" s="39">
        <v>14505.225</v>
      </c>
      <c r="AC1973" s="39">
        <v>4484.2510000000002</v>
      </c>
      <c r="AD1973" s="39"/>
      <c r="AE1973" s="39"/>
      <c r="AF1973" s="39"/>
      <c r="AG1973" s="39">
        <v>30150.342000000001</v>
      </c>
      <c r="AH1973" s="39">
        <v>30150.342000000001</v>
      </c>
      <c r="AI1973" s="39">
        <v>37823.930999999997</v>
      </c>
      <c r="AJ1973" s="39">
        <v>42167.874000000003</v>
      </c>
      <c r="AK1973" s="39">
        <v>46375.091999999997</v>
      </c>
      <c r="AL1973" s="39">
        <v>50745.095000000001</v>
      </c>
      <c r="AM1973" s="39">
        <v>70976.907999999996</v>
      </c>
      <c r="AN1973" s="39">
        <v>75270.256999999998</v>
      </c>
      <c r="AO1973" s="39">
        <v>89775.482000000004</v>
      </c>
      <c r="AP1973" s="39">
        <v>94259.732999999993</v>
      </c>
      <c r="AQ1973" s="39">
        <v>94259.732999999993</v>
      </c>
      <c r="AR1973" s="39">
        <v>94259.732999999993</v>
      </c>
      <c r="AS1973" s="41">
        <v>94259.732999999993</v>
      </c>
    </row>
    <row r="1974" spans="1:45">
      <c r="A1974" s="23" t="s">
        <v>266</v>
      </c>
      <c r="B1974" s="21" t="s">
        <v>267</v>
      </c>
      <c r="C1974" s="15" t="s">
        <v>57</v>
      </c>
      <c r="D1974" s="15" t="s">
        <v>58</v>
      </c>
      <c r="E1974" s="15" t="s">
        <v>66</v>
      </c>
      <c r="F1974" s="15" t="s">
        <v>67</v>
      </c>
      <c r="G1974" s="15" t="s">
        <v>1168</v>
      </c>
      <c r="H1974" s="45" t="s">
        <v>1169</v>
      </c>
      <c r="I1974" s="39"/>
      <c r="J1974" s="39">
        <v>0</v>
      </c>
      <c r="K1974" s="39">
        <v>0</v>
      </c>
      <c r="L1974" s="39"/>
      <c r="M1974" s="39">
        <v>1573.827</v>
      </c>
      <c r="N1974" s="39">
        <v>1573.827</v>
      </c>
      <c r="O1974" s="39"/>
      <c r="P1974" s="39"/>
      <c r="Q1974" s="39"/>
      <c r="R1974" s="39"/>
      <c r="S1974" s="39"/>
      <c r="T1974" s="39">
        <v>-127.604</v>
      </c>
      <c r="U1974" s="39">
        <v>0</v>
      </c>
      <c r="V1974" s="39">
        <v>389.11900000000003</v>
      </c>
      <c r="W1974" s="39">
        <v>123.351</v>
      </c>
      <c r="X1974" s="39">
        <v>119.468</v>
      </c>
      <c r="Y1974" s="39">
        <v>124.09099999999999</v>
      </c>
      <c r="Z1974" s="39">
        <v>574.50300000000004</v>
      </c>
      <c r="AA1974" s="39">
        <v>121.914</v>
      </c>
      <c r="AB1974" s="39">
        <v>121.65</v>
      </c>
      <c r="AC1974" s="39">
        <v>127.33499999999999</v>
      </c>
      <c r="AD1974" s="39"/>
      <c r="AE1974" s="39"/>
      <c r="AF1974" s="39"/>
      <c r="AG1974" s="39">
        <v>-127.604</v>
      </c>
      <c r="AH1974" s="39">
        <v>-127.604</v>
      </c>
      <c r="AI1974" s="39">
        <v>261.51499999999999</v>
      </c>
      <c r="AJ1974" s="39">
        <v>384.86599999999999</v>
      </c>
      <c r="AK1974" s="39">
        <v>504.334</v>
      </c>
      <c r="AL1974" s="39">
        <v>628.42499999999995</v>
      </c>
      <c r="AM1974" s="39">
        <v>1202.9280000000001</v>
      </c>
      <c r="AN1974" s="39">
        <v>1324.8420000000001</v>
      </c>
      <c r="AO1974" s="39">
        <v>1446.492</v>
      </c>
      <c r="AP1974" s="39">
        <v>1573.827</v>
      </c>
      <c r="AQ1974" s="39">
        <v>1573.827</v>
      </c>
      <c r="AR1974" s="39">
        <v>1573.827</v>
      </c>
      <c r="AS1974" s="41">
        <v>1573.827</v>
      </c>
    </row>
    <row r="1975" spans="1:45">
      <c r="A1975" s="23" t="s">
        <v>266</v>
      </c>
      <c r="B1975" s="21" t="s">
        <v>267</v>
      </c>
      <c r="C1975" s="15" t="s">
        <v>57</v>
      </c>
      <c r="D1975" s="15" t="s">
        <v>58</v>
      </c>
      <c r="E1975" s="15" t="s">
        <v>66</v>
      </c>
      <c r="F1975" s="15" t="s">
        <v>67</v>
      </c>
      <c r="G1975" s="15" t="s">
        <v>1172</v>
      </c>
      <c r="H1975" s="45" t="s">
        <v>1173</v>
      </c>
      <c r="I1975" s="39">
        <v>30991.367999999999</v>
      </c>
      <c r="J1975" s="39">
        <v>0</v>
      </c>
      <c r="K1975" s="39">
        <v>0</v>
      </c>
      <c r="L1975" s="39"/>
      <c r="M1975" s="39">
        <v>104194.876</v>
      </c>
      <c r="N1975" s="39">
        <v>104194.876</v>
      </c>
      <c r="O1975" s="39"/>
      <c r="P1975" s="39">
        <v>148322.155</v>
      </c>
      <c r="Q1975" s="39"/>
      <c r="R1975" s="39"/>
      <c r="S1975" s="39">
        <v>108150.872</v>
      </c>
      <c r="T1975" s="39">
        <v>-3997.1030000000001</v>
      </c>
      <c r="U1975" s="39">
        <v>0</v>
      </c>
      <c r="V1975" s="39">
        <v>13291.493</v>
      </c>
      <c r="W1975" s="39">
        <v>40085.864999999998</v>
      </c>
      <c r="X1975" s="39">
        <v>16804.289000000001</v>
      </c>
      <c r="Y1975" s="39">
        <v>4410.2489999999998</v>
      </c>
      <c r="Z1975" s="39">
        <v>20418.137999999999</v>
      </c>
      <c r="AA1975" s="39">
        <v>4332.8879999999999</v>
      </c>
      <c r="AB1975" s="39">
        <v>4323.509</v>
      </c>
      <c r="AC1975" s="39">
        <v>4525.5479999999998</v>
      </c>
      <c r="AD1975" s="39"/>
      <c r="AE1975" s="39"/>
      <c r="AF1975" s="39"/>
      <c r="AG1975" s="39">
        <v>-3997.1030000000001</v>
      </c>
      <c r="AH1975" s="39">
        <v>-3997.1030000000001</v>
      </c>
      <c r="AI1975" s="39">
        <v>9294.39</v>
      </c>
      <c r="AJ1975" s="39">
        <v>49380.254999999997</v>
      </c>
      <c r="AK1975" s="39">
        <v>66184.543999999994</v>
      </c>
      <c r="AL1975" s="39">
        <v>70594.793000000005</v>
      </c>
      <c r="AM1975" s="39">
        <v>91012.930999999997</v>
      </c>
      <c r="AN1975" s="39">
        <v>95345.819000000003</v>
      </c>
      <c r="AO1975" s="39">
        <v>99669.327999999994</v>
      </c>
      <c r="AP1975" s="39">
        <v>104194.876</v>
      </c>
      <c r="AQ1975" s="39">
        <v>104194.876</v>
      </c>
      <c r="AR1975" s="39">
        <v>104194.876</v>
      </c>
      <c r="AS1975" s="41">
        <v>104194.876</v>
      </c>
    </row>
    <row r="1976" spans="1:45">
      <c r="A1976" s="23" t="s">
        <v>266</v>
      </c>
      <c r="B1976" s="21" t="s">
        <v>267</v>
      </c>
      <c r="C1976" s="15" t="s">
        <v>57</v>
      </c>
      <c r="D1976" s="15" t="s">
        <v>58</v>
      </c>
      <c r="E1976" s="15" t="s">
        <v>68</v>
      </c>
      <c r="F1976" s="15" t="s">
        <v>69</v>
      </c>
      <c r="G1976" s="15" t="s">
        <v>1131</v>
      </c>
      <c r="H1976" s="45" t="s">
        <v>1132</v>
      </c>
      <c r="I1976" s="39">
        <v>0</v>
      </c>
      <c r="J1976" s="39"/>
      <c r="K1976" s="39"/>
      <c r="L1976" s="39"/>
      <c r="M1976" s="39"/>
      <c r="N1976" s="39"/>
      <c r="O1976" s="39"/>
      <c r="P1976" s="39">
        <v>0</v>
      </c>
      <c r="Q1976" s="39"/>
      <c r="R1976" s="39"/>
      <c r="S1976" s="39">
        <v>0</v>
      </c>
      <c r="T1976" s="39"/>
      <c r="U1976" s="39"/>
      <c r="V1976" s="39"/>
      <c r="W1976" s="39"/>
      <c r="X1976" s="39"/>
      <c r="Y1976" s="39"/>
      <c r="Z1976" s="39"/>
      <c r="AA1976" s="39"/>
      <c r="AB1976" s="39"/>
      <c r="AC1976" s="39"/>
      <c r="AD1976" s="39"/>
      <c r="AE1976" s="39"/>
      <c r="AF1976" s="39"/>
      <c r="AG1976" s="39"/>
      <c r="AH1976" s="39"/>
      <c r="AI1976" s="39"/>
      <c r="AJ1976" s="39"/>
      <c r="AK1976" s="39"/>
      <c r="AL1976" s="39"/>
      <c r="AM1976" s="39"/>
      <c r="AN1976" s="39"/>
      <c r="AO1976" s="39"/>
      <c r="AP1976" s="39"/>
      <c r="AQ1976" s="39"/>
      <c r="AR1976" s="39"/>
      <c r="AS1976" s="41"/>
    </row>
    <row r="1977" spans="1:45">
      <c r="A1977" s="23" t="s">
        <v>266</v>
      </c>
      <c r="B1977" s="21" t="s">
        <v>267</v>
      </c>
      <c r="C1977" s="15" t="s">
        <v>57</v>
      </c>
      <c r="D1977" s="15" t="s">
        <v>58</v>
      </c>
      <c r="E1977" s="15" t="s">
        <v>68</v>
      </c>
      <c r="F1977" s="15" t="s">
        <v>69</v>
      </c>
      <c r="G1977" s="15" t="s">
        <v>1133</v>
      </c>
      <c r="H1977" s="45" t="s">
        <v>1134</v>
      </c>
      <c r="I1977" s="39">
        <v>0</v>
      </c>
      <c r="J1977" s="39"/>
      <c r="K1977" s="39"/>
      <c r="L1977" s="39"/>
      <c r="M1977" s="39"/>
      <c r="N1977" s="39"/>
      <c r="O1977" s="39"/>
      <c r="P1977" s="39">
        <v>0</v>
      </c>
      <c r="Q1977" s="39"/>
      <c r="R1977" s="39"/>
      <c r="S1977" s="39">
        <v>0</v>
      </c>
      <c r="T1977" s="39"/>
      <c r="U1977" s="39"/>
      <c r="V1977" s="39"/>
      <c r="W1977" s="39"/>
      <c r="X1977" s="39"/>
      <c r="Y1977" s="39"/>
      <c r="Z1977" s="39"/>
      <c r="AA1977" s="39"/>
      <c r="AB1977" s="39"/>
      <c r="AC1977" s="39"/>
      <c r="AD1977" s="39"/>
      <c r="AE1977" s="39"/>
      <c r="AF1977" s="39"/>
      <c r="AG1977" s="39"/>
      <c r="AH1977" s="39"/>
      <c r="AI1977" s="39"/>
      <c r="AJ1977" s="39"/>
      <c r="AK1977" s="39"/>
      <c r="AL1977" s="39"/>
      <c r="AM1977" s="39"/>
      <c r="AN1977" s="39"/>
      <c r="AO1977" s="39"/>
      <c r="AP1977" s="39"/>
      <c r="AQ1977" s="39"/>
      <c r="AR1977" s="39"/>
      <c r="AS1977" s="41"/>
    </row>
    <row r="1978" spans="1:45">
      <c r="A1978" s="23" t="s">
        <v>266</v>
      </c>
      <c r="B1978" s="21" t="s">
        <v>267</v>
      </c>
      <c r="C1978" s="15" t="s">
        <v>57</v>
      </c>
      <c r="D1978" s="15" t="s">
        <v>58</v>
      </c>
      <c r="E1978" s="15" t="s">
        <v>68</v>
      </c>
      <c r="F1978" s="15" t="s">
        <v>69</v>
      </c>
      <c r="G1978" s="15" t="s">
        <v>1136</v>
      </c>
      <c r="H1978" s="45" t="s">
        <v>1137</v>
      </c>
      <c r="I1978" s="39">
        <v>0</v>
      </c>
      <c r="J1978" s="39">
        <v>0</v>
      </c>
      <c r="K1978" s="39">
        <v>0</v>
      </c>
      <c r="L1978" s="39"/>
      <c r="M1978" s="39">
        <v>9102.6650000000009</v>
      </c>
      <c r="N1978" s="39">
        <v>9102.6650000000009</v>
      </c>
      <c r="O1978" s="39"/>
      <c r="P1978" s="39">
        <v>9249.7990000000009</v>
      </c>
      <c r="Q1978" s="39"/>
      <c r="R1978" s="39"/>
      <c r="S1978" s="39">
        <v>1024.3910000000001</v>
      </c>
      <c r="T1978" s="39">
        <v>96.555999999999997</v>
      </c>
      <c r="U1978" s="39">
        <v>0</v>
      </c>
      <c r="V1978" s="39">
        <v>1415.9949999999999</v>
      </c>
      <c r="W1978" s="39">
        <v>713.43</v>
      </c>
      <c r="X1978" s="39">
        <v>690.97900000000004</v>
      </c>
      <c r="Y1978" s="39">
        <v>717.71</v>
      </c>
      <c r="Z1978" s="39">
        <v>3322.799</v>
      </c>
      <c r="AA1978" s="39">
        <v>705.12300000000005</v>
      </c>
      <c r="AB1978" s="39">
        <v>703.59699999999998</v>
      </c>
      <c r="AC1978" s="39">
        <v>736.476</v>
      </c>
      <c r="AD1978" s="39"/>
      <c r="AE1978" s="39"/>
      <c r="AF1978" s="39"/>
      <c r="AG1978" s="39">
        <v>96.555999999999997</v>
      </c>
      <c r="AH1978" s="39">
        <v>96.555999999999997</v>
      </c>
      <c r="AI1978" s="39">
        <v>1512.5509999999999</v>
      </c>
      <c r="AJ1978" s="39">
        <v>2225.9810000000002</v>
      </c>
      <c r="AK1978" s="39">
        <v>2916.96</v>
      </c>
      <c r="AL1978" s="39">
        <v>3634.67</v>
      </c>
      <c r="AM1978" s="39">
        <v>6957.4690000000001</v>
      </c>
      <c r="AN1978" s="39">
        <v>7662.5919999999996</v>
      </c>
      <c r="AO1978" s="39">
        <v>8366.1890000000003</v>
      </c>
      <c r="AP1978" s="39">
        <v>9102.6650000000009</v>
      </c>
      <c r="AQ1978" s="39">
        <v>9102.6650000000009</v>
      </c>
      <c r="AR1978" s="39">
        <v>9102.6650000000009</v>
      </c>
      <c r="AS1978" s="41">
        <v>9102.6650000000009</v>
      </c>
    </row>
    <row r="1979" spans="1:45">
      <c r="A1979" s="23" t="s">
        <v>266</v>
      </c>
      <c r="B1979" s="21" t="s">
        <v>267</v>
      </c>
      <c r="C1979" s="15" t="s">
        <v>57</v>
      </c>
      <c r="D1979" s="15" t="s">
        <v>58</v>
      </c>
      <c r="E1979" s="15" t="s">
        <v>68</v>
      </c>
      <c r="F1979" s="15" t="s">
        <v>69</v>
      </c>
      <c r="G1979" s="15" t="s">
        <v>1140</v>
      </c>
      <c r="H1979" s="45" t="s">
        <v>1141</v>
      </c>
      <c r="I1979" s="39"/>
      <c r="J1979" s="39">
        <v>0</v>
      </c>
      <c r="K1979" s="39">
        <v>0</v>
      </c>
      <c r="L1979" s="39"/>
      <c r="M1979" s="39">
        <v>3743.1559999999999</v>
      </c>
      <c r="N1979" s="39">
        <v>3743.1559999999999</v>
      </c>
      <c r="O1979" s="39"/>
      <c r="P1979" s="39"/>
      <c r="Q1979" s="39"/>
      <c r="R1979" s="39"/>
      <c r="S1979" s="39"/>
      <c r="T1979" s="39">
        <v>-303.49</v>
      </c>
      <c r="U1979" s="39">
        <v>0</v>
      </c>
      <c r="V1979" s="39">
        <v>925.47199999999998</v>
      </c>
      <c r="W1979" s="39">
        <v>293.375</v>
      </c>
      <c r="X1979" s="39">
        <v>284.14100000000002</v>
      </c>
      <c r="Y1979" s="39">
        <v>295.13499999999999</v>
      </c>
      <c r="Z1979" s="39">
        <v>1366.385</v>
      </c>
      <c r="AA1979" s="39">
        <v>289.95800000000003</v>
      </c>
      <c r="AB1979" s="39">
        <v>289.33</v>
      </c>
      <c r="AC1979" s="39">
        <v>302.85000000000002</v>
      </c>
      <c r="AD1979" s="39"/>
      <c r="AE1979" s="39"/>
      <c r="AF1979" s="39"/>
      <c r="AG1979" s="39">
        <v>-303.49</v>
      </c>
      <c r="AH1979" s="39">
        <v>-303.49</v>
      </c>
      <c r="AI1979" s="39">
        <v>621.98199999999997</v>
      </c>
      <c r="AJ1979" s="39">
        <v>915.35699999999997</v>
      </c>
      <c r="AK1979" s="39">
        <v>1199.498</v>
      </c>
      <c r="AL1979" s="39">
        <v>1494.633</v>
      </c>
      <c r="AM1979" s="39">
        <v>2861.018</v>
      </c>
      <c r="AN1979" s="39">
        <v>3150.9760000000001</v>
      </c>
      <c r="AO1979" s="39">
        <v>3440.306</v>
      </c>
      <c r="AP1979" s="39">
        <v>3743.1559999999999</v>
      </c>
      <c r="AQ1979" s="39">
        <v>3743.1559999999999</v>
      </c>
      <c r="AR1979" s="39">
        <v>3743.1559999999999</v>
      </c>
      <c r="AS1979" s="41">
        <v>3743.1559999999999</v>
      </c>
    </row>
    <row r="1980" spans="1:45">
      <c r="A1980" s="23" t="s">
        <v>266</v>
      </c>
      <c r="B1980" s="21" t="s">
        <v>267</v>
      </c>
      <c r="C1980" s="15" t="s">
        <v>57</v>
      </c>
      <c r="D1980" s="15" t="s">
        <v>58</v>
      </c>
      <c r="E1980" s="15" t="s">
        <v>68</v>
      </c>
      <c r="F1980" s="15" t="s">
        <v>69</v>
      </c>
      <c r="G1980" s="15" t="s">
        <v>1142</v>
      </c>
      <c r="H1980" s="45" t="s">
        <v>1143</v>
      </c>
      <c r="I1980" s="39">
        <v>0</v>
      </c>
      <c r="J1980" s="39">
        <v>0</v>
      </c>
      <c r="K1980" s="39">
        <v>0</v>
      </c>
      <c r="L1980" s="39"/>
      <c r="M1980" s="39">
        <v>9102.6679999999997</v>
      </c>
      <c r="N1980" s="39">
        <v>9102.6679999999997</v>
      </c>
      <c r="O1980" s="39"/>
      <c r="P1980" s="39">
        <v>8829.3449999999993</v>
      </c>
      <c r="Q1980" s="39"/>
      <c r="R1980" s="39"/>
      <c r="S1980" s="39">
        <v>977.827</v>
      </c>
      <c r="T1980" s="39">
        <v>58.628999999999998</v>
      </c>
      <c r="U1980" s="39">
        <v>0</v>
      </c>
      <c r="V1980" s="39">
        <v>1453.9169999999999</v>
      </c>
      <c r="W1980" s="39">
        <v>713.43299999999999</v>
      </c>
      <c r="X1980" s="39">
        <v>690.97799999999995</v>
      </c>
      <c r="Y1980" s="39">
        <v>717.71299999999997</v>
      </c>
      <c r="Z1980" s="39">
        <v>3322.8</v>
      </c>
      <c r="AA1980" s="39">
        <v>705.12400000000002</v>
      </c>
      <c r="AB1980" s="39">
        <v>703.59699999999998</v>
      </c>
      <c r="AC1980" s="39">
        <v>736.47699999999998</v>
      </c>
      <c r="AD1980" s="39"/>
      <c r="AE1980" s="39"/>
      <c r="AF1980" s="39"/>
      <c r="AG1980" s="39">
        <v>58.628999999999998</v>
      </c>
      <c r="AH1980" s="39">
        <v>58.628999999999998</v>
      </c>
      <c r="AI1980" s="39">
        <v>1512.546</v>
      </c>
      <c r="AJ1980" s="39">
        <v>2225.9789999999998</v>
      </c>
      <c r="AK1980" s="39">
        <v>2916.9569999999999</v>
      </c>
      <c r="AL1980" s="39">
        <v>3634.67</v>
      </c>
      <c r="AM1980" s="39">
        <v>6957.47</v>
      </c>
      <c r="AN1980" s="39">
        <v>7662.5940000000001</v>
      </c>
      <c r="AO1980" s="39">
        <v>8366.1910000000007</v>
      </c>
      <c r="AP1980" s="39">
        <v>9102.6679999999997</v>
      </c>
      <c r="AQ1980" s="39">
        <v>9102.6679999999997</v>
      </c>
      <c r="AR1980" s="39">
        <v>9102.6679999999997</v>
      </c>
      <c r="AS1980" s="41">
        <v>9102.6679999999997</v>
      </c>
    </row>
    <row r="1981" spans="1:45">
      <c r="A1981" s="23" t="s">
        <v>266</v>
      </c>
      <c r="B1981" s="21" t="s">
        <v>267</v>
      </c>
      <c r="C1981" s="15" t="s">
        <v>57</v>
      </c>
      <c r="D1981" s="15" t="s">
        <v>58</v>
      </c>
      <c r="E1981" s="15" t="s">
        <v>68</v>
      </c>
      <c r="F1981" s="15" t="s">
        <v>69</v>
      </c>
      <c r="G1981" s="15" t="s">
        <v>1144</v>
      </c>
      <c r="H1981" s="45" t="s">
        <v>1145</v>
      </c>
      <c r="I1981" s="39">
        <v>1103748.865</v>
      </c>
      <c r="J1981" s="39">
        <v>0</v>
      </c>
      <c r="K1981" s="39">
        <v>0</v>
      </c>
      <c r="L1981" s="39"/>
      <c r="M1981" s="39">
        <v>28966.912</v>
      </c>
      <c r="N1981" s="39">
        <v>28966.912</v>
      </c>
      <c r="O1981" s="39"/>
      <c r="P1981" s="39">
        <v>38426.781999999999</v>
      </c>
      <c r="Q1981" s="39"/>
      <c r="R1981" s="39"/>
      <c r="S1981" s="39">
        <v>4256.5280000000002</v>
      </c>
      <c r="T1981" s="39">
        <v>1104862.814</v>
      </c>
      <c r="U1981" s="39">
        <v>0</v>
      </c>
      <c r="V1981" s="39">
        <v>-1100049.5220000001</v>
      </c>
      <c r="W1981" s="39">
        <v>2270.319</v>
      </c>
      <c r="X1981" s="39">
        <v>2198.8609999999999</v>
      </c>
      <c r="Y1981" s="39">
        <v>2283.9389999999999</v>
      </c>
      <c r="Z1981" s="39">
        <v>10573.956</v>
      </c>
      <c r="AA1981" s="39">
        <v>2243.877</v>
      </c>
      <c r="AB1981" s="39">
        <v>2239.0189999999998</v>
      </c>
      <c r="AC1981" s="39">
        <v>2343.6489999999999</v>
      </c>
      <c r="AD1981" s="39"/>
      <c r="AE1981" s="39"/>
      <c r="AF1981" s="39"/>
      <c r="AG1981" s="39">
        <v>1104862.814</v>
      </c>
      <c r="AH1981" s="39">
        <v>1104862.814</v>
      </c>
      <c r="AI1981" s="39">
        <v>4813.2920000000004</v>
      </c>
      <c r="AJ1981" s="39">
        <v>7083.6109999999999</v>
      </c>
      <c r="AK1981" s="39">
        <v>9282.4719999999998</v>
      </c>
      <c r="AL1981" s="39">
        <v>11566.411</v>
      </c>
      <c r="AM1981" s="39">
        <v>22140.366999999998</v>
      </c>
      <c r="AN1981" s="39">
        <v>24384.243999999999</v>
      </c>
      <c r="AO1981" s="39">
        <v>26623.262999999999</v>
      </c>
      <c r="AP1981" s="39">
        <v>28966.912</v>
      </c>
      <c r="AQ1981" s="39">
        <v>28966.912</v>
      </c>
      <c r="AR1981" s="39">
        <v>28966.912</v>
      </c>
      <c r="AS1981" s="41">
        <v>28966.912</v>
      </c>
    </row>
    <row r="1982" spans="1:45">
      <c r="A1982" s="23" t="s">
        <v>266</v>
      </c>
      <c r="B1982" s="21" t="s">
        <v>267</v>
      </c>
      <c r="C1982" s="15" t="s">
        <v>57</v>
      </c>
      <c r="D1982" s="15" t="s">
        <v>58</v>
      </c>
      <c r="E1982" s="15" t="s">
        <v>68</v>
      </c>
      <c r="F1982" s="15" t="s">
        <v>69</v>
      </c>
      <c r="G1982" s="15" t="s">
        <v>1148</v>
      </c>
      <c r="H1982" s="45" t="s">
        <v>1132</v>
      </c>
      <c r="I1982" s="39">
        <v>-1E-3</v>
      </c>
      <c r="J1982" s="39">
        <v>0</v>
      </c>
      <c r="K1982" s="39">
        <v>0</v>
      </c>
      <c r="L1982" s="39"/>
      <c r="M1982" s="39">
        <v>4806.5510000000004</v>
      </c>
      <c r="N1982" s="39">
        <v>4806.5510000000004</v>
      </c>
      <c r="O1982" s="39"/>
      <c r="P1982" s="39">
        <v>-35713.688000000002</v>
      </c>
      <c r="Q1982" s="39"/>
      <c r="R1982" s="39"/>
      <c r="S1982" s="39">
        <v>162.66800000000001</v>
      </c>
      <c r="T1982" s="39">
        <v>-389.709</v>
      </c>
      <c r="U1982" s="39">
        <v>0</v>
      </c>
      <c r="V1982" s="39">
        <v>1188.3910000000001</v>
      </c>
      <c r="W1982" s="39">
        <v>376.72</v>
      </c>
      <c r="X1982" s="39">
        <v>364.86200000000002</v>
      </c>
      <c r="Y1982" s="39">
        <v>378.98</v>
      </c>
      <c r="Z1982" s="39">
        <v>1754.5619999999999</v>
      </c>
      <c r="AA1982" s="39">
        <v>372.33199999999999</v>
      </c>
      <c r="AB1982" s="39">
        <v>371.52600000000001</v>
      </c>
      <c r="AC1982" s="39">
        <v>388.887</v>
      </c>
      <c r="AD1982" s="39"/>
      <c r="AE1982" s="39"/>
      <c r="AF1982" s="39"/>
      <c r="AG1982" s="39">
        <v>-389.709</v>
      </c>
      <c r="AH1982" s="39">
        <v>-389.709</v>
      </c>
      <c r="AI1982" s="39">
        <v>798.68200000000002</v>
      </c>
      <c r="AJ1982" s="39">
        <v>1175.402</v>
      </c>
      <c r="AK1982" s="39">
        <v>1540.2639999999999</v>
      </c>
      <c r="AL1982" s="39">
        <v>1919.2439999999999</v>
      </c>
      <c r="AM1982" s="39">
        <v>3673.806</v>
      </c>
      <c r="AN1982" s="39">
        <v>4046.1379999999999</v>
      </c>
      <c r="AO1982" s="39">
        <v>4417.6639999999998</v>
      </c>
      <c r="AP1982" s="39">
        <v>4806.5510000000004</v>
      </c>
      <c r="AQ1982" s="39">
        <v>4806.5510000000004</v>
      </c>
      <c r="AR1982" s="39">
        <v>4806.5510000000004</v>
      </c>
      <c r="AS1982" s="41">
        <v>4806.5510000000004</v>
      </c>
    </row>
    <row r="1983" spans="1:45">
      <c r="A1983" s="23" t="s">
        <v>266</v>
      </c>
      <c r="B1983" s="21" t="s">
        <v>267</v>
      </c>
      <c r="C1983" s="15" t="s">
        <v>57</v>
      </c>
      <c r="D1983" s="15" t="s">
        <v>58</v>
      </c>
      <c r="E1983" s="15" t="s">
        <v>68</v>
      </c>
      <c r="F1983" s="15" t="s">
        <v>69</v>
      </c>
      <c r="G1983" s="15" t="s">
        <v>1157</v>
      </c>
      <c r="H1983" s="45" t="s">
        <v>1158</v>
      </c>
      <c r="I1983" s="39"/>
      <c r="J1983" s="39">
        <v>0</v>
      </c>
      <c r="K1983" s="39">
        <v>0</v>
      </c>
      <c r="L1983" s="39"/>
      <c r="M1983" s="39">
        <v>2552.15</v>
      </c>
      <c r="N1983" s="39">
        <v>2552.15</v>
      </c>
      <c r="O1983" s="39"/>
      <c r="P1983" s="39"/>
      <c r="Q1983" s="39"/>
      <c r="R1983" s="39"/>
      <c r="S1983" s="39"/>
      <c r="T1983" s="39">
        <v>-206.92599999999999</v>
      </c>
      <c r="U1983" s="39">
        <v>0</v>
      </c>
      <c r="V1983" s="39">
        <v>631.00400000000002</v>
      </c>
      <c r="W1983" s="39">
        <v>200.02799999999999</v>
      </c>
      <c r="X1983" s="39">
        <v>193.732</v>
      </c>
      <c r="Y1983" s="39">
        <v>201.22800000000001</v>
      </c>
      <c r="Z1983" s="39">
        <v>931.62599999999998</v>
      </c>
      <c r="AA1983" s="39">
        <v>197.69900000000001</v>
      </c>
      <c r="AB1983" s="39">
        <v>197.27</v>
      </c>
      <c r="AC1983" s="39">
        <v>206.489</v>
      </c>
      <c r="AD1983" s="39"/>
      <c r="AE1983" s="39"/>
      <c r="AF1983" s="39"/>
      <c r="AG1983" s="39">
        <v>-206.92599999999999</v>
      </c>
      <c r="AH1983" s="39">
        <v>-206.92599999999999</v>
      </c>
      <c r="AI1983" s="39">
        <v>424.07799999999997</v>
      </c>
      <c r="AJ1983" s="39">
        <v>624.10599999999999</v>
      </c>
      <c r="AK1983" s="39">
        <v>817.83799999999997</v>
      </c>
      <c r="AL1983" s="39">
        <v>1019.066</v>
      </c>
      <c r="AM1983" s="39">
        <v>1950.692</v>
      </c>
      <c r="AN1983" s="39">
        <v>2148.3910000000001</v>
      </c>
      <c r="AO1983" s="39">
        <v>2345.6610000000001</v>
      </c>
      <c r="AP1983" s="39">
        <v>2552.15</v>
      </c>
      <c r="AQ1983" s="39">
        <v>2552.15</v>
      </c>
      <c r="AR1983" s="39">
        <v>2552.15</v>
      </c>
      <c r="AS1983" s="41">
        <v>2552.15</v>
      </c>
    </row>
    <row r="1984" spans="1:45">
      <c r="A1984" s="23" t="s">
        <v>266</v>
      </c>
      <c r="B1984" s="21" t="s">
        <v>267</v>
      </c>
      <c r="C1984" s="15" t="s">
        <v>57</v>
      </c>
      <c r="D1984" s="15" t="s">
        <v>58</v>
      </c>
      <c r="E1984" s="15" t="s">
        <v>68</v>
      </c>
      <c r="F1984" s="15" t="s">
        <v>69</v>
      </c>
      <c r="G1984" s="15" t="s">
        <v>1159</v>
      </c>
      <c r="H1984" s="45" t="s">
        <v>1160</v>
      </c>
      <c r="I1984" s="39"/>
      <c r="J1984" s="39">
        <v>0</v>
      </c>
      <c r="K1984" s="39">
        <v>0</v>
      </c>
      <c r="L1984" s="39"/>
      <c r="M1984" s="39">
        <v>2552.15</v>
      </c>
      <c r="N1984" s="39">
        <v>2552.15</v>
      </c>
      <c r="O1984" s="39"/>
      <c r="P1984" s="39"/>
      <c r="Q1984" s="39"/>
      <c r="R1984" s="39"/>
      <c r="S1984" s="39"/>
      <c r="T1984" s="39">
        <v>-206.92599999999999</v>
      </c>
      <c r="U1984" s="39">
        <v>0</v>
      </c>
      <c r="V1984" s="39">
        <v>631.00400000000002</v>
      </c>
      <c r="W1984" s="39">
        <v>200.02799999999999</v>
      </c>
      <c r="X1984" s="39">
        <v>193.732</v>
      </c>
      <c r="Y1984" s="39">
        <v>201.22800000000001</v>
      </c>
      <c r="Z1984" s="39">
        <v>931.62599999999998</v>
      </c>
      <c r="AA1984" s="39">
        <v>197.69900000000001</v>
      </c>
      <c r="AB1984" s="39">
        <v>197.27</v>
      </c>
      <c r="AC1984" s="39">
        <v>206.489</v>
      </c>
      <c r="AD1984" s="39"/>
      <c r="AE1984" s="39"/>
      <c r="AF1984" s="39"/>
      <c r="AG1984" s="39">
        <v>-206.92599999999999</v>
      </c>
      <c r="AH1984" s="39">
        <v>-206.92599999999999</v>
      </c>
      <c r="AI1984" s="39">
        <v>424.07799999999997</v>
      </c>
      <c r="AJ1984" s="39">
        <v>624.10599999999999</v>
      </c>
      <c r="AK1984" s="39">
        <v>817.83799999999997</v>
      </c>
      <c r="AL1984" s="39">
        <v>1019.066</v>
      </c>
      <c r="AM1984" s="39">
        <v>1950.692</v>
      </c>
      <c r="AN1984" s="39">
        <v>2148.3910000000001</v>
      </c>
      <c r="AO1984" s="39">
        <v>2345.6610000000001</v>
      </c>
      <c r="AP1984" s="39">
        <v>2552.15</v>
      </c>
      <c r="AQ1984" s="39">
        <v>2552.15</v>
      </c>
      <c r="AR1984" s="39">
        <v>2552.15</v>
      </c>
      <c r="AS1984" s="41">
        <v>2552.15</v>
      </c>
    </row>
    <row r="1985" spans="1:45">
      <c r="A1985" s="23" t="s">
        <v>266</v>
      </c>
      <c r="B1985" s="21" t="s">
        <v>267</v>
      </c>
      <c r="C1985" s="15" t="s">
        <v>57</v>
      </c>
      <c r="D1985" s="15" t="s">
        <v>58</v>
      </c>
      <c r="E1985" s="15" t="s">
        <v>68</v>
      </c>
      <c r="F1985" s="15" t="s">
        <v>69</v>
      </c>
      <c r="G1985" s="15" t="s">
        <v>1163</v>
      </c>
      <c r="H1985" s="45" t="s">
        <v>1164</v>
      </c>
      <c r="I1985" s="39"/>
      <c r="J1985" s="39">
        <v>0</v>
      </c>
      <c r="K1985" s="39">
        <v>0</v>
      </c>
      <c r="L1985" s="39"/>
      <c r="M1985" s="39">
        <v>1573.827</v>
      </c>
      <c r="N1985" s="39">
        <v>1573.827</v>
      </c>
      <c r="O1985" s="39"/>
      <c r="P1985" s="39"/>
      <c r="Q1985" s="39"/>
      <c r="R1985" s="39"/>
      <c r="S1985" s="39"/>
      <c r="T1985" s="39">
        <v>-127.604</v>
      </c>
      <c r="U1985" s="39">
        <v>0</v>
      </c>
      <c r="V1985" s="39">
        <v>389.11900000000003</v>
      </c>
      <c r="W1985" s="39">
        <v>123.351</v>
      </c>
      <c r="X1985" s="39">
        <v>119.468</v>
      </c>
      <c r="Y1985" s="39">
        <v>124.09099999999999</v>
      </c>
      <c r="Z1985" s="39">
        <v>574.50300000000004</v>
      </c>
      <c r="AA1985" s="39">
        <v>121.914</v>
      </c>
      <c r="AB1985" s="39">
        <v>121.65</v>
      </c>
      <c r="AC1985" s="39">
        <v>127.33499999999999</v>
      </c>
      <c r="AD1985" s="39"/>
      <c r="AE1985" s="39"/>
      <c r="AF1985" s="39"/>
      <c r="AG1985" s="39">
        <v>-127.604</v>
      </c>
      <c r="AH1985" s="39">
        <v>-127.604</v>
      </c>
      <c r="AI1985" s="39">
        <v>261.51499999999999</v>
      </c>
      <c r="AJ1985" s="39">
        <v>384.86599999999999</v>
      </c>
      <c r="AK1985" s="39">
        <v>504.334</v>
      </c>
      <c r="AL1985" s="39">
        <v>628.42499999999995</v>
      </c>
      <c r="AM1985" s="39">
        <v>1202.9280000000001</v>
      </c>
      <c r="AN1985" s="39">
        <v>1324.8420000000001</v>
      </c>
      <c r="AO1985" s="39">
        <v>1446.492</v>
      </c>
      <c r="AP1985" s="39">
        <v>1573.827</v>
      </c>
      <c r="AQ1985" s="39">
        <v>1573.827</v>
      </c>
      <c r="AR1985" s="39">
        <v>1573.827</v>
      </c>
      <c r="AS1985" s="41">
        <v>1573.827</v>
      </c>
    </row>
    <row r="1986" spans="1:45">
      <c r="A1986" s="23" t="s">
        <v>266</v>
      </c>
      <c r="B1986" s="21" t="s">
        <v>267</v>
      </c>
      <c r="C1986" s="15" t="s">
        <v>57</v>
      </c>
      <c r="D1986" s="15" t="s">
        <v>58</v>
      </c>
      <c r="E1986" s="15" t="s">
        <v>68</v>
      </c>
      <c r="F1986" s="15" t="s">
        <v>69</v>
      </c>
      <c r="G1986" s="15" t="s">
        <v>1165</v>
      </c>
      <c r="H1986" s="45" t="s">
        <v>1134</v>
      </c>
      <c r="I1986" s="39">
        <v>1E-3</v>
      </c>
      <c r="J1986" s="39">
        <v>0</v>
      </c>
      <c r="K1986" s="39">
        <v>0</v>
      </c>
      <c r="L1986" s="39"/>
      <c r="M1986" s="39">
        <v>1573.827</v>
      </c>
      <c r="N1986" s="39">
        <v>1573.827</v>
      </c>
      <c r="O1986" s="39"/>
      <c r="P1986" s="39">
        <v>5104.607</v>
      </c>
      <c r="Q1986" s="39"/>
      <c r="R1986" s="39"/>
      <c r="S1986" s="39">
        <v>565.32299999999998</v>
      </c>
      <c r="T1986" s="39">
        <v>375.91399999999999</v>
      </c>
      <c r="U1986" s="39">
        <v>0</v>
      </c>
      <c r="V1986" s="39">
        <v>-114.399</v>
      </c>
      <c r="W1986" s="39">
        <v>123.351</v>
      </c>
      <c r="X1986" s="39">
        <v>119.468</v>
      </c>
      <c r="Y1986" s="39">
        <v>124.09099999999999</v>
      </c>
      <c r="Z1986" s="39">
        <v>574.50300000000004</v>
      </c>
      <c r="AA1986" s="39">
        <v>121.914</v>
      </c>
      <c r="AB1986" s="39">
        <v>121.65</v>
      </c>
      <c r="AC1986" s="39">
        <v>127.33499999999999</v>
      </c>
      <c r="AD1986" s="39"/>
      <c r="AE1986" s="39"/>
      <c r="AF1986" s="39"/>
      <c r="AG1986" s="39">
        <v>375.91399999999999</v>
      </c>
      <c r="AH1986" s="39">
        <v>375.91399999999999</v>
      </c>
      <c r="AI1986" s="39">
        <v>261.51499999999999</v>
      </c>
      <c r="AJ1986" s="39">
        <v>384.86599999999999</v>
      </c>
      <c r="AK1986" s="39">
        <v>504.334</v>
      </c>
      <c r="AL1986" s="39">
        <v>628.42499999999995</v>
      </c>
      <c r="AM1986" s="39">
        <v>1202.9280000000001</v>
      </c>
      <c r="AN1986" s="39">
        <v>1324.8420000000001</v>
      </c>
      <c r="AO1986" s="39">
        <v>1446.492</v>
      </c>
      <c r="AP1986" s="39">
        <v>1573.827</v>
      </c>
      <c r="AQ1986" s="39">
        <v>1573.827</v>
      </c>
      <c r="AR1986" s="39">
        <v>1573.827</v>
      </c>
      <c r="AS1986" s="41">
        <v>1573.827</v>
      </c>
    </row>
    <row r="1987" spans="1:45">
      <c r="A1987" s="23" t="s">
        <v>266</v>
      </c>
      <c r="B1987" s="21" t="s">
        <v>267</v>
      </c>
      <c r="C1987" s="15" t="s">
        <v>57</v>
      </c>
      <c r="D1987" s="15" t="s">
        <v>58</v>
      </c>
      <c r="E1987" s="15" t="s">
        <v>68</v>
      </c>
      <c r="F1987" s="15" t="s">
        <v>69</v>
      </c>
      <c r="G1987" s="15" t="s">
        <v>1166</v>
      </c>
      <c r="H1987" s="45" t="s">
        <v>1167</v>
      </c>
      <c r="I1987" s="39">
        <v>0</v>
      </c>
      <c r="J1987" s="39">
        <v>0</v>
      </c>
      <c r="K1987" s="39">
        <v>0</v>
      </c>
      <c r="L1987" s="39"/>
      <c r="M1987" s="39">
        <v>1573.827</v>
      </c>
      <c r="N1987" s="39">
        <v>1573.827</v>
      </c>
      <c r="O1987" s="39"/>
      <c r="P1987" s="39">
        <v>-88812.237999999998</v>
      </c>
      <c r="Q1987" s="39"/>
      <c r="R1987" s="39"/>
      <c r="S1987" s="39">
        <v>404.52100000000002</v>
      </c>
      <c r="T1987" s="39">
        <v>334.53100000000001</v>
      </c>
      <c r="U1987" s="39">
        <v>0</v>
      </c>
      <c r="V1987" s="39">
        <v>-73.016000000000005</v>
      </c>
      <c r="W1987" s="39">
        <v>123.351</v>
      </c>
      <c r="X1987" s="39">
        <v>119.468</v>
      </c>
      <c r="Y1987" s="39">
        <v>124.09099999999999</v>
      </c>
      <c r="Z1987" s="39">
        <v>574.50300000000004</v>
      </c>
      <c r="AA1987" s="39">
        <v>121.914</v>
      </c>
      <c r="AB1987" s="39">
        <v>121.65</v>
      </c>
      <c r="AC1987" s="39">
        <v>127.33499999999999</v>
      </c>
      <c r="AD1987" s="39"/>
      <c r="AE1987" s="39"/>
      <c r="AF1987" s="39"/>
      <c r="AG1987" s="39">
        <v>334.53100000000001</v>
      </c>
      <c r="AH1987" s="39">
        <v>334.53100000000001</v>
      </c>
      <c r="AI1987" s="39">
        <v>261.51499999999999</v>
      </c>
      <c r="AJ1987" s="39">
        <v>384.86599999999999</v>
      </c>
      <c r="AK1987" s="39">
        <v>504.334</v>
      </c>
      <c r="AL1987" s="39">
        <v>628.42499999999995</v>
      </c>
      <c r="AM1987" s="39">
        <v>1202.9280000000001</v>
      </c>
      <c r="AN1987" s="39">
        <v>1324.8420000000001</v>
      </c>
      <c r="AO1987" s="39">
        <v>1446.492</v>
      </c>
      <c r="AP1987" s="39">
        <v>1573.827</v>
      </c>
      <c r="AQ1987" s="39">
        <v>1573.827</v>
      </c>
      <c r="AR1987" s="39">
        <v>1573.827</v>
      </c>
      <c r="AS1987" s="41">
        <v>1573.827</v>
      </c>
    </row>
    <row r="1988" spans="1:45">
      <c r="A1988" s="23" t="s">
        <v>266</v>
      </c>
      <c r="B1988" s="21" t="s">
        <v>267</v>
      </c>
      <c r="C1988" s="15" t="s">
        <v>57</v>
      </c>
      <c r="D1988" s="15" t="s">
        <v>58</v>
      </c>
      <c r="E1988" s="15" t="s">
        <v>68</v>
      </c>
      <c r="F1988" s="15" t="s">
        <v>69</v>
      </c>
      <c r="G1988" s="15" t="s">
        <v>1170</v>
      </c>
      <c r="H1988" s="45" t="s">
        <v>1171</v>
      </c>
      <c r="I1988" s="39">
        <v>0</v>
      </c>
      <c r="J1988" s="39">
        <v>0</v>
      </c>
      <c r="K1988" s="39">
        <v>0</v>
      </c>
      <c r="L1988" s="39"/>
      <c r="M1988" s="39">
        <v>1573.827</v>
      </c>
      <c r="N1988" s="39">
        <v>1573.827</v>
      </c>
      <c r="O1988" s="39"/>
      <c r="P1988" s="39">
        <v>416.74799999999999</v>
      </c>
      <c r="Q1988" s="39"/>
      <c r="R1988" s="39"/>
      <c r="S1988" s="39">
        <v>46.154000000000003</v>
      </c>
      <c r="T1988" s="39">
        <v>-127.604</v>
      </c>
      <c r="U1988" s="39">
        <v>0</v>
      </c>
      <c r="V1988" s="39">
        <v>389.11900000000003</v>
      </c>
      <c r="W1988" s="39">
        <v>123.351</v>
      </c>
      <c r="X1988" s="39">
        <v>119.468</v>
      </c>
      <c r="Y1988" s="39">
        <v>124.09099999999999</v>
      </c>
      <c r="Z1988" s="39">
        <v>574.50300000000004</v>
      </c>
      <c r="AA1988" s="39">
        <v>121.914</v>
      </c>
      <c r="AB1988" s="39">
        <v>121.65</v>
      </c>
      <c r="AC1988" s="39">
        <v>127.33499999999999</v>
      </c>
      <c r="AD1988" s="39"/>
      <c r="AE1988" s="39"/>
      <c r="AF1988" s="39"/>
      <c r="AG1988" s="39">
        <v>-127.604</v>
      </c>
      <c r="AH1988" s="39">
        <v>-127.604</v>
      </c>
      <c r="AI1988" s="39">
        <v>261.51499999999999</v>
      </c>
      <c r="AJ1988" s="39">
        <v>384.86599999999999</v>
      </c>
      <c r="AK1988" s="39">
        <v>504.334</v>
      </c>
      <c r="AL1988" s="39">
        <v>628.42499999999995</v>
      </c>
      <c r="AM1988" s="39">
        <v>1202.9280000000001</v>
      </c>
      <c r="AN1988" s="39">
        <v>1324.8420000000001</v>
      </c>
      <c r="AO1988" s="39">
        <v>1446.492</v>
      </c>
      <c r="AP1988" s="39">
        <v>1573.827</v>
      </c>
      <c r="AQ1988" s="39">
        <v>1573.827</v>
      </c>
      <c r="AR1988" s="39">
        <v>1573.827</v>
      </c>
      <c r="AS1988" s="41">
        <v>1573.827</v>
      </c>
    </row>
    <row r="1989" spans="1:45">
      <c r="A1989" s="23" t="s">
        <v>266</v>
      </c>
      <c r="B1989" s="21" t="s">
        <v>267</v>
      </c>
      <c r="C1989" s="15" t="s">
        <v>57</v>
      </c>
      <c r="D1989" s="15" t="s">
        <v>58</v>
      </c>
      <c r="E1989" s="15" t="s">
        <v>68</v>
      </c>
      <c r="F1989" s="15" t="s">
        <v>69</v>
      </c>
      <c r="G1989" s="15" t="s">
        <v>1172</v>
      </c>
      <c r="H1989" s="45" t="s">
        <v>1173</v>
      </c>
      <c r="I1989" s="39"/>
      <c r="J1989" s="39">
        <v>0</v>
      </c>
      <c r="K1989" s="39">
        <v>0</v>
      </c>
      <c r="L1989" s="39"/>
      <c r="M1989" s="39">
        <v>1573.827</v>
      </c>
      <c r="N1989" s="39">
        <v>1573.827</v>
      </c>
      <c r="O1989" s="39"/>
      <c r="P1989" s="39"/>
      <c r="Q1989" s="39"/>
      <c r="R1989" s="39"/>
      <c r="S1989" s="39"/>
      <c r="T1989" s="39">
        <v>-127.604</v>
      </c>
      <c r="U1989" s="39">
        <v>0</v>
      </c>
      <c r="V1989" s="39">
        <v>389.11900000000003</v>
      </c>
      <c r="W1989" s="39">
        <v>123.351</v>
      </c>
      <c r="X1989" s="39">
        <v>119.468</v>
      </c>
      <c r="Y1989" s="39">
        <v>124.09099999999999</v>
      </c>
      <c r="Z1989" s="39">
        <v>574.50300000000004</v>
      </c>
      <c r="AA1989" s="39">
        <v>16821.914000000001</v>
      </c>
      <c r="AB1989" s="39">
        <v>-16578.349999999999</v>
      </c>
      <c r="AC1989" s="39">
        <v>127.33499999999999</v>
      </c>
      <c r="AD1989" s="39"/>
      <c r="AE1989" s="39"/>
      <c r="AF1989" s="39"/>
      <c r="AG1989" s="39">
        <v>-127.604</v>
      </c>
      <c r="AH1989" s="39">
        <v>-127.604</v>
      </c>
      <c r="AI1989" s="39">
        <v>261.51499999999999</v>
      </c>
      <c r="AJ1989" s="39">
        <v>384.86599999999999</v>
      </c>
      <c r="AK1989" s="39">
        <v>504.334</v>
      </c>
      <c r="AL1989" s="39">
        <v>628.42499999999995</v>
      </c>
      <c r="AM1989" s="39">
        <v>1202.9280000000001</v>
      </c>
      <c r="AN1989" s="39">
        <v>18024.842000000001</v>
      </c>
      <c r="AO1989" s="39">
        <v>1446.492</v>
      </c>
      <c r="AP1989" s="39">
        <v>1573.827</v>
      </c>
      <c r="AQ1989" s="39">
        <v>1573.827</v>
      </c>
      <c r="AR1989" s="39">
        <v>1573.827</v>
      </c>
      <c r="AS1989" s="41">
        <v>1573.827</v>
      </c>
    </row>
    <row r="1990" spans="1:45">
      <c r="A1990" s="20" t="s">
        <v>268</v>
      </c>
      <c r="B1990" s="21" t="s">
        <v>269</v>
      </c>
      <c r="C1990" s="15" t="s">
        <v>57</v>
      </c>
      <c r="D1990" s="15" t="s">
        <v>58</v>
      </c>
      <c r="E1990" s="15" t="s">
        <v>59</v>
      </c>
      <c r="F1990" s="15" t="s">
        <v>60</v>
      </c>
      <c r="G1990" s="15" t="s">
        <v>62</v>
      </c>
      <c r="H1990" s="45" t="s">
        <v>63</v>
      </c>
      <c r="I1990" s="39">
        <v>34353145.571000002</v>
      </c>
      <c r="J1990" s="39">
        <v>91117490.025000006</v>
      </c>
      <c r="K1990" s="39">
        <v>91117490.025000006</v>
      </c>
      <c r="L1990" s="39">
        <v>77076598.088</v>
      </c>
      <c r="M1990" s="39">
        <v>53659107.280000001</v>
      </c>
      <c r="N1990" s="39">
        <v>53659107.280000001</v>
      </c>
      <c r="O1990" s="39">
        <v>23836858.088</v>
      </c>
      <c r="P1990" s="39">
        <v>32885849.734999999</v>
      </c>
      <c r="Q1990" s="39"/>
      <c r="R1990" s="39"/>
      <c r="S1990" s="39">
        <v>920786.10800000001</v>
      </c>
      <c r="T1990" s="39">
        <v>34353145.571000002</v>
      </c>
      <c r="U1990" s="39">
        <v>0</v>
      </c>
      <c r="V1990" s="39">
        <v>-18295101.477000002</v>
      </c>
      <c r="W1990" s="39">
        <v>6604435.3300000001</v>
      </c>
      <c r="X1990" s="39">
        <v>-5178543.2539999997</v>
      </c>
      <c r="Y1990" s="39">
        <v>6686875.8370000003</v>
      </c>
      <c r="Z1990" s="39">
        <v>10883468.335000001</v>
      </c>
      <c r="AA1990" s="39">
        <v>2307760.35</v>
      </c>
      <c r="AB1990" s="39">
        <v>10962040.029999999</v>
      </c>
      <c r="AC1990" s="39">
        <v>5335026.5580000002</v>
      </c>
      <c r="AD1990" s="39"/>
      <c r="AE1990" s="39"/>
      <c r="AF1990" s="39"/>
      <c r="AG1990" s="39">
        <v>34353145.571000002</v>
      </c>
      <c r="AH1990" s="39">
        <v>34353145.571000002</v>
      </c>
      <c r="AI1990" s="39">
        <v>16058044.094000001</v>
      </c>
      <c r="AJ1990" s="39">
        <v>22662479.423999999</v>
      </c>
      <c r="AK1990" s="39">
        <v>17483936.170000002</v>
      </c>
      <c r="AL1990" s="39">
        <v>24170812.006999999</v>
      </c>
      <c r="AM1990" s="39">
        <v>35054280.342</v>
      </c>
      <c r="AN1990" s="39">
        <v>37362040.692000002</v>
      </c>
      <c r="AO1990" s="39">
        <v>48324080.722000003</v>
      </c>
      <c r="AP1990" s="39">
        <v>53659107.280000001</v>
      </c>
      <c r="AQ1990" s="39">
        <v>53659107.280000001</v>
      </c>
      <c r="AR1990" s="39">
        <v>53659107.280000001</v>
      </c>
      <c r="AS1990" s="41">
        <v>53659107.280000001</v>
      </c>
    </row>
    <row r="1991" spans="1:45">
      <c r="A1991" s="22" t="s">
        <v>270</v>
      </c>
      <c r="B1991" s="21" t="s">
        <v>271</v>
      </c>
      <c r="C1991" s="15" t="s">
        <v>57</v>
      </c>
      <c r="D1991" s="15" t="s">
        <v>58</v>
      </c>
      <c r="E1991" s="15" t="s">
        <v>59</v>
      </c>
      <c r="F1991" s="15" t="s">
        <v>60</v>
      </c>
      <c r="G1991" s="15" t="s">
        <v>62</v>
      </c>
      <c r="H1991" s="45" t="s">
        <v>63</v>
      </c>
      <c r="I1991" s="39">
        <v>34353145.571000002</v>
      </c>
      <c r="J1991" s="39">
        <v>35054280.342</v>
      </c>
      <c r="K1991" s="39">
        <v>35054280.342</v>
      </c>
      <c r="L1991" s="39">
        <v>23836858.088</v>
      </c>
      <c r="M1991" s="39">
        <v>53659107.280000001</v>
      </c>
      <c r="N1991" s="39">
        <v>53659107.280000001</v>
      </c>
      <c r="O1991" s="39">
        <v>23836858.088</v>
      </c>
      <c r="P1991" s="39">
        <v>32885849.734999999</v>
      </c>
      <c r="Q1991" s="39"/>
      <c r="R1991" s="39"/>
      <c r="S1991" s="39">
        <v>920786.10800000001</v>
      </c>
      <c r="T1991" s="39">
        <v>34353145.571000002</v>
      </c>
      <c r="U1991" s="39">
        <v>0</v>
      </c>
      <c r="V1991" s="39">
        <v>-18295101.477000002</v>
      </c>
      <c r="W1991" s="39">
        <v>6604435.3300000001</v>
      </c>
      <c r="X1991" s="39">
        <v>-5178543.2539999997</v>
      </c>
      <c r="Y1991" s="39">
        <v>6686875.8370000003</v>
      </c>
      <c r="Z1991" s="39">
        <v>10883468.335000001</v>
      </c>
      <c r="AA1991" s="39">
        <v>2307760.35</v>
      </c>
      <c r="AB1991" s="39">
        <v>10962040.029999999</v>
      </c>
      <c r="AC1991" s="39">
        <v>5335026.5580000002</v>
      </c>
      <c r="AD1991" s="39"/>
      <c r="AE1991" s="39"/>
      <c r="AF1991" s="39"/>
      <c r="AG1991" s="39">
        <v>34353145.571000002</v>
      </c>
      <c r="AH1991" s="39">
        <v>34353145.571000002</v>
      </c>
      <c r="AI1991" s="39">
        <v>16058044.094000001</v>
      </c>
      <c r="AJ1991" s="39">
        <v>22662479.423999999</v>
      </c>
      <c r="AK1991" s="39">
        <v>17483936.170000002</v>
      </c>
      <c r="AL1991" s="39">
        <v>24170812.006999999</v>
      </c>
      <c r="AM1991" s="39">
        <v>35054280.342</v>
      </c>
      <c r="AN1991" s="39">
        <v>37362040.692000002</v>
      </c>
      <c r="AO1991" s="39">
        <v>48324080.722000003</v>
      </c>
      <c r="AP1991" s="39">
        <v>53659107.280000001</v>
      </c>
      <c r="AQ1991" s="39">
        <v>53659107.280000001</v>
      </c>
      <c r="AR1991" s="39">
        <v>53659107.280000001</v>
      </c>
      <c r="AS1991" s="41">
        <v>53659107.280000001</v>
      </c>
    </row>
    <row r="1992" spans="1:45">
      <c r="A1992" s="22" t="s">
        <v>1174</v>
      </c>
      <c r="B1992" s="21" t="s">
        <v>1175</v>
      </c>
      <c r="C1992" s="15" t="s">
        <v>57</v>
      </c>
      <c r="D1992" s="15" t="s">
        <v>58</v>
      </c>
      <c r="E1992" s="15" t="s">
        <v>59</v>
      </c>
      <c r="F1992" s="15" t="s">
        <v>60</v>
      </c>
      <c r="G1992" s="15" t="s">
        <v>62</v>
      </c>
      <c r="H1992" s="45" t="s">
        <v>63</v>
      </c>
      <c r="I1992" s="39"/>
      <c r="J1992" s="39"/>
      <c r="K1992" s="39"/>
      <c r="L1992" s="39">
        <v>79740</v>
      </c>
      <c r="M1992" s="39"/>
      <c r="N1992" s="39"/>
      <c r="O1992" s="39"/>
      <c r="P1992" s="39"/>
      <c r="Q1992" s="39"/>
      <c r="R1992" s="39"/>
      <c r="S1992" s="39"/>
      <c r="T1992" s="39"/>
      <c r="U1992" s="39"/>
      <c r="V1992" s="39"/>
      <c r="W1992" s="39"/>
      <c r="X1992" s="39"/>
      <c r="Y1992" s="39"/>
      <c r="Z1992" s="39"/>
      <c r="AA1992" s="39"/>
      <c r="AB1992" s="39"/>
      <c r="AC1992" s="39"/>
      <c r="AD1992" s="39"/>
      <c r="AE1992" s="39"/>
      <c r="AF1992" s="39"/>
      <c r="AG1992" s="39"/>
      <c r="AH1992" s="39"/>
      <c r="AI1992" s="39"/>
      <c r="AJ1992" s="39"/>
      <c r="AK1992" s="39"/>
      <c r="AL1992" s="39"/>
      <c r="AM1992" s="39"/>
      <c r="AN1992" s="39"/>
      <c r="AO1992" s="39"/>
      <c r="AP1992" s="39"/>
      <c r="AQ1992" s="39"/>
      <c r="AR1992" s="39"/>
      <c r="AS1992" s="41"/>
    </row>
    <row r="1993" spans="1:45">
      <c r="A1993" s="22" t="s">
        <v>1176</v>
      </c>
      <c r="B1993" s="21" t="s">
        <v>1177</v>
      </c>
      <c r="C1993" s="15" t="s">
        <v>57</v>
      </c>
      <c r="D1993" s="15" t="s">
        <v>58</v>
      </c>
      <c r="E1993" s="15" t="s">
        <v>59</v>
      </c>
      <c r="F1993" s="15" t="s">
        <v>60</v>
      </c>
      <c r="G1993" s="15" t="s">
        <v>62</v>
      </c>
      <c r="H1993" s="45" t="s">
        <v>63</v>
      </c>
      <c r="I1993" s="39"/>
      <c r="J1993" s="39">
        <v>56063209.682999998</v>
      </c>
      <c r="K1993" s="39">
        <v>56063209.682999998</v>
      </c>
      <c r="L1993" s="39">
        <v>53160000</v>
      </c>
      <c r="M1993" s="39"/>
      <c r="N1993" s="39"/>
      <c r="O1993" s="39"/>
      <c r="P1993" s="39"/>
      <c r="Q1993" s="39"/>
      <c r="R1993" s="39"/>
      <c r="S1993" s="39"/>
      <c r="T1993" s="39"/>
      <c r="U1993" s="39"/>
      <c r="V1993" s="39"/>
      <c r="W1993" s="39"/>
      <c r="X1993" s="39"/>
      <c r="Y1993" s="39"/>
      <c r="Z1993" s="39"/>
      <c r="AA1993" s="39"/>
      <c r="AB1993" s="39"/>
      <c r="AC1993" s="39"/>
      <c r="AD1993" s="39"/>
      <c r="AE1993" s="39"/>
      <c r="AF1993" s="39"/>
      <c r="AG1993" s="39"/>
      <c r="AH1993" s="39"/>
      <c r="AI1993" s="39"/>
      <c r="AJ1993" s="39"/>
      <c r="AK1993" s="39"/>
      <c r="AL1993" s="39"/>
      <c r="AM1993" s="39"/>
      <c r="AN1993" s="39"/>
      <c r="AO1993" s="39"/>
      <c r="AP1993" s="39"/>
      <c r="AQ1993" s="39"/>
      <c r="AR1993" s="39"/>
      <c r="AS1993" s="41"/>
    </row>
    <row r="1994" spans="1:45">
      <c r="A1994" s="50" t="s">
        <v>272</v>
      </c>
      <c r="B1994" s="19" t="s">
        <v>273</v>
      </c>
      <c r="C1994" s="15" t="s">
        <v>57</v>
      </c>
      <c r="D1994" s="15" t="s">
        <v>58</v>
      </c>
      <c r="E1994" s="15" t="s">
        <v>66</v>
      </c>
      <c r="F1994" s="15" t="s">
        <v>67</v>
      </c>
      <c r="G1994" s="15" t="s">
        <v>1131</v>
      </c>
      <c r="H1994" s="45" t="s">
        <v>1132</v>
      </c>
      <c r="I1994" s="39">
        <v>0</v>
      </c>
      <c r="J1994" s="39"/>
      <c r="K1994" s="39"/>
      <c r="L1994" s="39"/>
      <c r="M1994" s="39"/>
      <c r="N1994" s="39"/>
      <c r="O1994" s="39"/>
      <c r="P1994" s="39">
        <v>0</v>
      </c>
      <c r="Q1994" s="39"/>
      <c r="R1994" s="39"/>
      <c r="S1994" s="39">
        <v>0</v>
      </c>
      <c r="T1994" s="39"/>
      <c r="U1994" s="39"/>
      <c r="V1994" s="39"/>
      <c r="W1994" s="39"/>
      <c r="X1994" s="39"/>
      <c r="Y1994" s="39"/>
      <c r="Z1994" s="39"/>
      <c r="AA1994" s="39"/>
      <c r="AB1994" s="39"/>
      <c r="AC1994" s="39"/>
      <c r="AD1994" s="39"/>
      <c r="AE1994" s="39"/>
      <c r="AF1994" s="39"/>
      <c r="AG1994" s="39"/>
      <c r="AH1994" s="39"/>
      <c r="AI1994" s="39"/>
      <c r="AJ1994" s="39"/>
      <c r="AK1994" s="39"/>
      <c r="AL1994" s="39"/>
      <c r="AM1994" s="39"/>
      <c r="AN1994" s="39"/>
      <c r="AO1994" s="39"/>
      <c r="AP1994" s="39"/>
      <c r="AQ1994" s="39"/>
      <c r="AR1994" s="39"/>
      <c r="AS1994" s="41"/>
    </row>
    <row r="1995" spans="1:45">
      <c r="A1995" s="50" t="s">
        <v>272</v>
      </c>
      <c r="B1995" s="19" t="s">
        <v>273</v>
      </c>
      <c r="C1995" s="15" t="s">
        <v>57</v>
      </c>
      <c r="D1995" s="15" t="s">
        <v>58</v>
      </c>
      <c r="E1995" s="15" t="s">
        <v>66</v>
      </c>
      <c r="F1995" s="15" t="s">
        <v>67</v>
      </c>
      <c r="G1995" s="15" t="s">
        <v>1133</v>
      </c>
      <c r="H1995" s="45" t="s">
        <v>1134</v>
      </c>
      <c r="I1995" s="39">
        <v>0</v>
      </c>
      <c r="J1995" s="39"/>
      <c r="K1995" s="39"/>
      <c r="L1995" s="39"/>
      <c r="M1995" s="39"/>
      <c r="N1995" s="39"/>
      <c r="O1995" s="39"/>
      <c r="P1995" s="39">
        <v>0</v>
      </c>
      <c r="Q1995" s="39"/>
      <c r="R1995" s="39"/>
      <c r="S1995" s="39">
        <v>0</v>
      </c>
      <c r="T1995" s="39"/>
      <c r="U1995" s="39"/>
      <c r="V1995" s="39"/>
      <c r="W1995" s="39"/>
      <c r="X1995" s="39"/>
      <c r="Y1995" s="39"/>
      <c r="Z1995" s="39"/>
      <c r="AA1995" s="39"/>
      <c r="AB1995" s="39"/>
      <c r="AC1995" s="39"/>
      <c r="AD1995" s="39"/>
      <c r="AE1995" s="39"/>
      <c r="AF1995" s="39"/>
      <c r="AG1995" s="39"/>
      <c r="AH1995" s="39"/>
      <c r="AI1995" s="39"/>
      <c r="AJ1995" s="39"/>
      <c r="AK1995" s="39"/>
      <c r="AL1995" s="39"/>
      <c r="AM1995" s="39"/>
      <c r="AN1995" s="39"/>
      <c r="AO1995" s="39"/>
      <c r="AP1995" s="39"/>
      <c r="AQ1995" s="39"/>
      <c r="AR1995" s="39"/>
      <c r="AS1995" s="41"/>
    </row>
    <row r="1996" spans="1:45">
      <c r="A1996" s="50" t="s">
        <v>272</v>
      </c>
      <c r="B1996" s="19" t="s">
        <v>273</v>
      </c>
      <c r="C1996" s="15" t="s">
        <v>57</v>
      </c>
      <c r="D1996" s="15" t="s">
        <v>58</v>
      </c>
      <c r="E1996" s="15" t="s">
        <v>66</v>
      </c>
      <c r="F1996" s="15" t="s">
        <v>67</v>
      </c>
      <c r="G1996" s="15" t="s">
        <v>1146</v>
      </c>
      <c r="H1996" s="45" t="s">
        <v>1147</v>
      </c>
      <c r="I1996" s="39">
        <v>0</v>
      </c>
      <c r="J1996" s="39">
        <v>0</v>
      </c>
      <c r="K1996" s="39">
        <v>0</v>
      </c>
      <c r="L1996" s="39">
        <v>5.7670000000000003</v>
      </c>
      <c r="M1996" s="39">
        <v>0</v>
      </c>
      <c r="N1996" s="39">
        <v>0</v>
      </c>
      <c r="O1996" s="39">
        <v>5.7670000000000003</v>
      </c>
      <c r="P1996" s="39">
        <v>0</v>
      </c>
      <c r="Q1996" s="39"/>
      <c r="R1996" s="39"/>
      <c r="S1996" s="39">
        <v>0</v>
      </c>
      <c r="T1996" s="39">
        <v>-4.1189999999999998</v>
      </c>
      <c r="U1996" s="39">
        <v>0</v>
      </c>
      <c r="V1996" s="39">
        <v>4.1189999999999998</v>
      </c>
      <c r="W1996" s="39">
        <v>0</v>
      </c>
      <c r="X1996" s="39">
        <v>0</v>
      </c>
      <c r="Y1996" s="39">
        <v>0</v>
      </c>
      <c r="Z1996" s="39"/>
      <c r="AA1996" s="39">
        <v>0</v>
      </c>
      <c r="AB1996" s="39">
        <v>0</v>
      </c>
      <c r="AC1996" s="39"/>
      <c r="AD1996" s="39"/>
      <c r="AE1996" s="39"/>
      <c r="AF1996" s="39"/>
      <c r="AG1996" s="39">
        <v>-4.1189999999999998</v>
      </c>
      <c r="AH1996" s="39">
        <v>-4.1189999999999998</v>
      </c>
      <c r="AI1996" s="39">
        <v>0</v>
      </c>
      <c r="AJ1996" s="39">
        <v>0</v>
      </c>
      <c r="AK1996" s="39">
        <v>0</v>
      </c>
      <c r="AL1996" s="39">
        <v>0</v>
      </c>
      <c r="AM1996" s="39">
        <v>0</v>
      </c>
      <c r="AN1996" s="39">
        <v>0</v>
      </c>
      <c r="AO1996" s="39">
        <v>0</v>
      </c>
      <c r="AP1996" s="39">
        <v>0</v>
      </c>
      <c r="AQ1996" s="39">
        <v>0</v>
      </c>
      <c r="AR1996" s="39">
        <v>0</v>
      </c>
      <c r="AS1996" s="41">
        <v>0</v>
      </c>
    </row>
    <row r="1997" spans="1:45">
      <c r="A1997" s="50" t="s">
        <v>272</v>
      </c>
      <c r="B1997" s="19" t="s">
        <v>273</v>
      </c>
      <c r="C1997" s="15" t="s">
        <v>57</v>
      </c>
      <c r="D1997" s="15" t="s">
        <v>58</v>
      </c>
      <c r="E1997" s="15" t="s">
        <v>66</v>
      </c>
      <c r="F1997" s="15" t="s">
        <v>67</v>
      </c>
      <c r="G1997" s="15" t="s">
        <v>1149</v>
      </c>
      <c r="H1997" s="45" t="s">
        <v>1150</v>
      </c>
      <c r="I1997" s="39">
        <v>0</v>
      </c>
      <c r="J1997" s="39">
        <v>0</v>
      </c>
      <c r="K1997" s="39">
        <v>0</v>
      </c>
      <c r="L1997" s="39">
        <v>-6.3159999999999998</v>
      </c>
      <c r="M1997" s="39">
        <v>0</v>
      </c>
      <c r="N1997" s="39">
        <v>0</v>
      </c>
      <c r="O1997" s="39">
        <v>-6.3159999999999998</v>
      </c>
      <c r="P1997" s="39">
        <v>0</v>
      </c>
      <c r="Q1997" s="39"/>
      <c r="R1997" s="39"/>
      <c r="S1997" s="39">
        <v>0</v>
      </c>
      <c r="T1997" s="39">
        <v>-0.74099999999999999</v>
      </c>
      <c r="U1997" s="39">
        <v>0</v>
      </c>
      <c r="V1997" s="39">
        <v>0.74099999999999999</v>
      </c>
      <c r="W1997" s="39">
        <v>0</v>
      </c>
      <c r="X1997" s="39">
        <v>0</v>
      </c>
      <c r="Y1997" s="39"/>
      <c r="Z1997" s="39"/>
      <c r="AA1997" s="39"/>
      <c r="AB1997" s="39"/>
      <c r="AC1997" s="39"/>
      <c r="AD1997" s="39"/>
      <c r="AE1997" s="39"/>
      <c r="AF1997" s="39"/>
      <c r="AG1997" s="39">
        <v>-0.74099999999999999</v>
      </c>
      <c r="AH1997" s="39">
        <v>-0.74099999999999999</v>
      </c>
      <c r="AI1997" s="39">
        <v>0</v>
      </c>
      <c r="AJ1997" s="39">
        <v>0</v>
      </c>
      <c r="AK1997" s="39">
        <v>0</v>
      </c>
      <c r="AL1997" s="39">
        <v>0</v>
      </c>
      <c r="AM1997" s="39">
        <v>0</v>
      </c>
      <c r="AN1997" s="39">
        <v>0</v>
      </c>
      <c r="AO1997" s="39">
        <v>0</v>
      </c>
      <c r="AP1997" s="39">
        <v>0</v>
      </c>
      <c r="AQ1997" s="39">
        <v>0</v>
      </c>
      <c r="AR1997" s="39">
        <v>0</v>
      </c>
      <c r="AS1997" s="41">
        <v>0</v>
      </c>
    </row>
    <row r="1998" spans="1:45">
      <c r="A1998" s="50" t="s">
        <v>272</v>
      </c>
      <c r="B1998" s="19" t="s">
        <v>273</v>
      </c>
      <c r="C1998" s="15" t="s">
        <v>57</v>
      </c>
      <c r="D1998" s="15" t="s">
        <v>58</v>
      </c>
      <c r="E1998" s="15" t="s">
        <v>66</v>
      </c>
      <c r="F1998" s="15" t="s">
        <v>67</v>
      </c>
      <c r="G1998" s="15" t="s">
        <v>1151</v>
      </c>
      <c r="H1998" s="45" t="s">
        <v>1152</v>
      </c>
      <c r="I1998" s="39">
        <v>0</v>
      </c>
      <c r="J1998" s="39">
        <v>50705050.5</v>
      </c>
      <c r="K1998" s="39">
        <v>50705050.5</v>
      </c>
      <c r="L1998" s="39">
        <v>50705008.541000001</v>
      </c>
      <c r="M1998" s="39">
        <v>50705050.5</v>
      </c>
      <c r="N1998" s="39">
        <v>50705050.5</v>
      </c>
      <c r="O1998" s="39">
        <v>50705008.541000001</v>
      </c>
      <c r="P1998" s="39">
        <v>0</v>
      </c>
      <c r="Q1998" s="39"/>
      <c r="R1998" s="39"/>
      <c r="S1998" s="39">
        <v>0</v>
      </c>
      <c r="T1998" s="39">
        <v>2.746</v>
      </c>
      <c r="U1998" s="39">
        <v>0</v>
      </c>
      <c r="V1998" s="39">
        <v>14189334.714</v>
      </c>
      <c r="W1998" s="39">
        <v>7094668.7300000004</v>
      </c>
      <c r="X1998" s="39">
        <v>7094668.7300000004</v>
      </c>
      <c r="Y1998" s="39">
        <v>7094668.7300000004</v>
      </c>
      <c r="Z1998" s="39">
        <v>15231706.85</v>
      </c>
      <c r="AA1998" s="39">
        <v>0</v>
      </c>
      <c r="AB1998" s="39">
        <v>0</v>
      </c>
      <c r="AC1998" s="39">
        <v>0</v>
      </c>
      <c r="AD1998" s="39"/>
      <c r="AE1998" s="39"/>
      <c r="AF1998" s="39"/>
      <c r="AG1998" s="39">
        <v>2.746</v>
      </c>
      <c r="AH1998" s="39">
        <v>2.746</v>
      </c>
      <c r="AI1998" s="39">
        <v>14189337.460000001</v>
      </c>
      <c r="AJ1998" s="39">
        <v>21284006.190000001</v>
      </c>
      <c r="AK1998" s="39">
        <v>28378674.920000002</v>
      </c>
      <c r="AL1998" s="39">
        <v>35473343.649999999</v>
      </c>
      <c r="AM1998" s="39">
        <v>50705050.5</v>
      </c>
      <c r="AN1998" s="39">
        <v>50705050.5</v>
      </c>
      <c r="AO1998" s="39">
        <v>50705050.5</v>
      </c>
      <c r="AP1998" s="39">
        <v>50705050.5</v>
      </c>
      <c r="AQ1998" s="39">
        <v>50705050.5</v>
      </c>
      <c r="AR1998" s="39">
        <v>50705050.5</v>
      </c>
      <c r="AS1998" s="41">
        <v>50705050.5</v>
      </c>
    </row>
    <row r="1999" spans="1:45">
      <c r="A1999" s="50" t="s">
        <v>272</v>
      </c>
      <c r="B1999" s="19" t="s">
        <v>273</v>
      </c>
      <c r="C1999" s="15" t="s">
        <v>57</v>
      </c>
      <c r="D1999" s="15" t="s">
        <v>58</v>
      </c>
      <c r="E1999" s="15" t="s">
        <v>66</v>
      </c>
      <c r="F1999" s="15" t="s">
        <v>67</v>
      </c>
      <c r="G1999" s="15" t="s">
        <v>1153</v>
      </c>
      <c r="H1999" s="45" t="s">
        <v>1154</v>
      </c>
      <c r="I1999" s="39">
        <v>0</v>
      </c>
      <c r="J1999" s="39">
        <v>11267789</v>
      </c>
      <c r="K1999" s="39">
        <v>11267789</v>
      </c>
      <c r="L1999" s="39">
        <v>11267792.734999999</v>
      </c>
      <c r="M1999" s="39">
        <v>11267789</v>
      </c>
      <c r="N1999" s="39">
        <v>11267789</v>
      </c>
      <c r="O1999" s="39">
        <v>11267792.734999999</v>
      </c>
      <c r="P1999" s="39">
        <v>0</v>
      </c>
      <c r="Q1999" s="39"/>
      <c r="R1999" s="39"/>
      <c r="S1999" s="39">
        <v>0</v>
      </c>
      <c r="T1999" s="39">
        <v>-0.46700000000000003</v>
      </c>
      <c r="U1999" s="39">
        <v>0</v>
      </c>
      <c r="V1999" s="39">
        <v>8139724.3509999998</v>
      </c>
      <c r="W1999" s="39">
        <v>4069861.9419999998</v>
      </c>
      <c r="X1999" s="39">
        <v>4069861.9419999998</v>
      </c>
      <c r="Y1999" s="39">
        <v>4069861.9419999998</v>
      </c>
      <c r="Z1999" s="39">
        <v>-9081520.7100000009</v>
      </c>
      <c r="AA1999" s="39">
        <v>0</v>
      </c>
      <c r="AB1999" s="39">
        <v>0</v>
      </c>
      <c r="AC1999" s="39">
        <v>0</v>
      </c>
      <c r="AD1999" s="39"/>
      <c r="AE1999" s="39"/>
      <c r="AF1999" s="39"/>
      <c r="AG1999" s="39">
        <v>-0.46700000000000003</v>
      </c>
      <c r="AH1999" s="39">
        <v>-0.46700000000000003</v>
      </c>
      <c r="AI1999" s="39">
        <v>8139723.8839999996</v>
      </c>
      <c r="AJ1999" s="39">
        <v>12209585.825999999</v>
      </c>
      <c r="AK1999" s="39">
        <v>16279447.767999999</v>
      </c>
      <c r="AL1999" s="39">
        <v>20349309.710000001</v>
      </c>
      <c r="AM1999" s="39">
        <v>11267789</v>
      </c>
      <c r="AN1999" s="39">
        <v>11267789</v>
      </c>
      <c r="AO1999" s="39">
        <v>11267789</v>
      </c>
      <c r="AP1999" s="39">
        <v>11267789</v>
      </c>
      <c r="AQ1999" s="39">
        <v>11267789</v>
      </c>
      <c r="AR1999" s="39">
        <v>11267789</v>
      </c>
      <c r="AS1999" s="41">
        <v>11267789</v>
      </c>
    </row>
    <row r="2000" spans="1:45">
      <c r="A2000" s="50" t="s">
        <v>272</v>
      </c>
      <c r="B2000" s="19" t="s">
        <v>273</v>
      </c>
      <c r="C2000" s="15" t="s">
        <v>57</v>
      </c>
      <c r="D2000" s="15" t="s">
        <v>58</v>
      </c>
      <c r="E2000" s="15" t="s">
        <v>66</v>
      </c>
      <c r="F2000" s="15" t="s">
        <v>67</v>
      </c>
      <c r="G2000" s="15" t="s">
        <v>1155</v>
      </c>
      <c r="H2000" s="45" t="s">
        <v>1156</v>
      </c>
      <c r="I2000" s="39">
        <v>0</v>
      </c>
      <c r="J2000" s="39">
        <v>0</v>
      </c>
      <c r="K2000" s="39">
        <v>0</v>
      </c>
      <c r="L2000" s="39">
        <v>-4.7510000000000003</v>
      </c>
      <c r="M2000" s="39">
        <v>0</v>
      </c>
      <c r="N2000" s="39">
        <v>0</v>
      </c>
      <c r="O2000" s="39">
        <v>-4.7510000000000003</v>
      </c>
      <c r="P2000" s="39">
        <v>0</v>
      </c>
      <c r="Q2000" s="39"/>
      <c r="R2000" s="39"/>
      <c r="S2000" s="39">
        <v>0</v>
      </c>
      <c r="T2000" s="39">
        <v>-15.57</v>
      </c>
      <c r="U2000" s="39">
        <v>0</v>
      </c>
      <c r="V2000" s="39">
        <v>15.57</v>
      </c>
      <c r="W2000" s="39">
        <v>0</v>
      </c>
      <c r="X2000" s="39">
        <v>0</v>
      </c>
      <c r="Y2000" s="39">
        <v>0</v>
      </c>
      <c r="Z2000" s="39">
        <v>0</v>
      </c>
      <c r="AA2000" s="39">
        <v>0</v>
      </c>
      <c r="AB2000" s="39">
        <v>0</v>
      </c>
      <c r="AC2000" s="39">
        <v>0</v>
      </c>
      <c r="AD2000" s="39"/>
      <c r="AE2000" s="39"/>
      <c r="AF2000" s="39"/>
      <c r="AG2000" s="39">
        <v>-15.57</v>
      </c>
      <c r="AH2000" s="39">
        <v>-15.57</v>
      </c>
      <c r="AI2000" s="39">
        <v>0</v>
      </c>
      <c r="AJ2000" s="39">
        <v>0</v>
      </c>
      <c r="AK2000" s="39">
        <v>0</v>
      </c>
      <c r="AL2000" s="39">
        <v>0</v>
      </c>
      <c r="AM2000" s="39">
        <v>0</v>
      </c>
      <c r="AN2000" s="39">
        <v>0</v>
      </c>
      <c r="AO2000" s="39">
        <v>0</v>
      </c>
      <c r="AP2000" s="39">
        <v>0</v>
      </c>
      <c r="AQ2000" s="39">
        <v>0</v>
      </c>
      <c r="AR2000" s="39">
        <v>0</v>
      </c>
      <c r="AS2000" s="41">
        <v>0</v>
      </c>
    </row>
    <row r="2001" spans="1:45">
      <c r="A2001" s="50" t="s">
        <v>272</v>
      </c>
      <c r="B2001" s="19" t="s">
        <v>273</v>
      </c>
      <c r="C2001" s="15" t="s">
        <v>57</v>
      </c>
      <c r="D2001" s="15" t="s">
        <v>58</v>
      </c>
      <c r="E2001" s="15" t="s">
        <v>66</v>
      </c>
      <c r="F2001" s="15" t="s">
        <v>67</v>
      </c>
      <c r="G2001" s="15" t="s">
        <v>1159</v>
      </c>
      <c r="H2001" s="45" t="s">
        <v>1160</v>
      </c>
      <c r="I2001" s="39">
        <v>0</v>
      </c>
      <c r="J2001" s="39">
        <v>0</v>
      </c>
      <c r="K2001" s="39">
        <v>0</v>
      </c>
      <c r="L2001" s="39">
        <v>6.6180000000000003</v>
      </c>
      <c r="M2001" s="39">
        <v>0</v>
      </c>
      <c r="N2001" s="39">
        <v>0</v>
      </c>
      <c r="O2001" s="39">
        <v>6.6180000000000003</v>
      </c>
      <c r="P2001" s="39">
        <v>0</v>
      </c>
      <c r="Q2001" s="39"/>
      <c r="R2001" s="39"/>
      <c r="S2001" s="39">
        <v>0</v>
      </c>
      <c r="T2001" s="39">
        <v>-0.68700000000000006</v>
      </c>
      <c r="U2001" s="39">
        <v>0</v>
      </c>
      <c r="V2001" s="39">
        <v>0.68700000000000006</v>
      </c>
      <c r="W2001" s="39">
        <v>0</v>
      </c>
      <c r="X2001" s="39">
        <v>0</v>
      </c>
      <c r="Y2001" s="39"/>
      <c r="Z2001" s="39"/>
      <c r="AA2001" s="39"/>
      <c r="AB2001" s="39"/>
      <c r="AC2001" s="39"/>
      <c r="AD2001" s="39"/>
      <c r="AE2001" s="39"/>
      <c r="AF2001" s="39"/>
      <c r="AG2001" s="39">
        <v>-0.68700000000000006</v>
      </c>
      <c r="AH2001" s="39">
        <v>-0.68700000000000006</v>
      </c>
      <c r="AI2001" s="39">
        <v>0</v>
      </c>
      <c r="AJ2001" s="39">
        <v>0</v>
      </c>
      <c r="AK2001" s="39">
        <v>0</v>
      </c>
      <c r="AL2001" s="39">
        <v>0</v>
      </c>
      <c r="AM2001" s="39">
        <v>0</v>
      </c>
      <c r="AN2001" s="39">
        <v>0</v>
      </c>
      <c r="AO2001" s="39">
        <v>0</v>
      </c>
      <c r="AP2001" s="39">
        <v>0</v>
      </c>
      <c r="AQ2001" s="39">
        <v>0</v>
      </c>
      <c r="AR2001" s="39">
        <v>0</v>
      </c>
      <c r="AS2001" s="41">
        <v>0</v>
      </c>
    </row>
    <row r="2002" spans="1:45">
      <c r="A2002" s="50" t="s">
        <v>272</v>
      </c>
      <c r="B2002" s="19" t="s">
        <v>273</v>
      </c>
      <c r="C2002" s="15" t="s">
        <v>57</v>
      </c>
      <c r="D2002" s="15" t="s">
        <v>58</v>
      </c>
      <c r="E2002" s="15" t="s">
        <v>66</v>
      </c>
      <c r="F2002" s="15" t="s">
        <v>67</v>
      </c>
      <c r="G2002" s="15" t="s">
        <v>1163</v>
      </c>
      <c r="H2002" s="45" t="s">
        <v>1164</v>
      </c>
      <c r="I2002" s="39"/>
      <c r="J2002" s="39">
        <v>0</v>
      </c>
      <c r="K2002" s="39">
        <v>0</v>
      </c>
      <c r="L2002" s="39"/>
      <c r="M2002" s="39">
        <v>0</v>
      </c>
      <c r="N2002" s="39">
        <v>0</v>
      </c>
      <c r="O2002" s="39"/>
      <c r="P2002" s="39"/>
      <c r="Q2002" s="39"/>
      <c r="R2002" s="39"/>
      <c r="S2002" s="39"/>
      <c r="T2002" s="39">
        <v>6.8369999999999997</v>
      </c>
      <c r="U2002" s="39">
        <v>0</v>
      </c>
      <c r="V2002" s="39">
        <v>-6.8369999999999997</v>
      </c>
      <c r="W2002" s="39">
        <v>0</v>
      </c>
      <c r="X2002" s="39">
        <v>0</v>
      </c>
      <c r="Y2002" s="39">
        <v>0</v>
      </c>
      <c r="Z2002" s="39"/>
      <c r="AA2002" s="39">
        <v>0</v>
      </c>
      <c r="AB2002" s="39">
        <v>0</v>
      </c>
      <c r="AC2002" s="39"/>
      <c r="AD2002" s="39"/>
      <c r="AE2002" s="39"/>
      <c r="AF2002" s="39"/>
      <c r="AG2002" s="39">
        <v>6.8369999999999997</v>
      </c>
      <c r="AH2002" s="39">
        <v>6.8369999999999997</v>
      </c>
      <c r="AI2002" s="39">
        <v>0</v>
      </c>
      <c r="AJ2002" s="39">
        <v>0</v>
      </c>
      <c r="AK2002" s="39">
        <v>0</v>
      </c>
      <c r="AL2002" s="39">
        <v>0</v>
      </c>
      <c r="AM2002" s="39">
        <v>0</v>
      </c>
      <c r="AN2002" s="39">
        <v>0</v>
      </c>
      <c r="AO2002" s="39">
        <v>0</v>
      </c>
      <c r="AP2002" s="39">
        <v>0</v>
      </c>
      <c r="AQ2002" s="39">
        <v>0</v>
      </c>
      <c r="AR2002" s="39">
        <v>0</v>
      </c>
      <c r="AS2002" s="41">
        <v>0</v>
      </c>
    </row>
    <row r="2003" spans="1:45">
      <c r="A2003" s="50" t="s">
        <v>272</v>
      </c>
      <c r="B2003" s="19" t="s">
        <v>273</v>
      </c>
      <c r="C2003" s="15" t="s">
        <v>57</v>
      </c>
      <c r="D2003" s="15" t="s">
        <v>58</v>
      </c>
      <c r="E2003" s="15" t="s">
        <v>66</v>
      </c>
      <c r="F2003" s="15" t="s">
        <v>67</v>
      </c>
      <c r="G2003" s="15" t="s">
        <v>1165</v>
      </c>
      <c r="H2003" s="45" t="s">
        <v>1134</v>
      </c>
      <c r="I2003" s="39">
        <v>0</v>
      </c>
      <c r="J2003" s="39">
        <v>0</v>
      </c>
      <c r="K2003" s="39">
        <v>0</v>
      </c>
      <c r="L2003" s="39">
        <v>-11.423</v>
      </c>
      <c r="M2003" s="39">
        <v>0</v>
      </c>
      <c r="N2003" s="39">
        <v>0</v>
      </c>
      <c r="O2003" s="39">
        <v>-11.423</v>
      </c>
      <c r="P2003" s="39">
        <v>0</v>
      </c>
      <c r="Q2003" s="39"/>
      <c r="R2003" s="39"/>
      <c r="S2003" s="39">
        <v>0</v>
      </c>
      <c r="T2003" s="39">
        <v>-12.795999999999999</v>
      </c>
      <c r="U2003" s="39">
        <v>0</v>
      </c>
      <c r="V2003" s="39">
        <v>12.795999999999999</v>
      </c>
      <c r="W2003" s="39">
        <v>0</v>
      </c>
      <c r="X2003" s="39">
        <v>0</v>
      </c>
      <c r="Y2003" s="39">
        <v>0</v>
      </c>
      <c r="Z2003" s="39">
        <v>0</v>
      </c>
      <c r="AA2003" s="39">
        <v>0</v>
      </c>
      <c r="AB2003" s="39">
        <v>0</v>
      </c>
      <c r="AC2003" s="39">
        <v>0</v>
      </c>
      <c r="AD2003" s="39"/>
      <c r="AE2003" s="39"/>
      <c r="AF2003" s="39"/>
      <c r="AG2003" s="39">
        <v>-12.795999999999999</v>
      </c>
      <c r="AH2003" s="39">
        <v>-12.795999999999999</v>
      </c>
      <c r="AI2003" s="39">
        <v>0</v>
      </c>
      <c r="AJ2003" s="39">
        <v>0</v>
      </c>
      <c r="AK2003" s="39">
        <v>0</v>
      </c>
      <c r="AL2003" s="39">
        <v>0</v>
      </c>
      <c r="AM2003" s="39">
        <v>0</v>
      </c>
      <c r="AN2003" s="39">
        <v>0</v>
      </c>
      <c r="AO2003" s="39">
        <v>0</v>
      </c>
      <c r="AP2003" s="39">
        <v>0</v>
      </c>
      <c r="AQ2003" s="39">
        <v>0</v>
      </c>
      <c r="AR2003" s="39">
        <v>0</v>
      </c>
      <c r="AS2003" s="41">
        <v>0</v>
      </c>
    </row>
    <row r="2004" spans="1:45">
      <c r="A2004" s="50" t="s">
        <v>272</v>
      </c>
      <c r="B2004" s="19" t="s">
        <v>273</v>
      </c>
      <c r="C2004" s="15" t="s">
        <v>57</v>
      </c>
      <c r="D2004" s="15" t="s">
        <v>58</v>
      </c>
      <c r="E2004" s="15" t="s">
        <v>66</v>
      </c>
      <c r="F2004" s="15" t="s">
        <v>67</v>
      </c>
      <c r="G2004" s="15" t="s">
        <v>1166</v>
      </c>
      <c r="H2004" s="45" t="s">
        <v>1167</v>
      </c>
      <c r="I2004" s="39">
        <v>0</v>
      </c>
      <c r="J2004" s="39">
        <v>0</v>
      </c>
      <c r="K2004" s="39">
        <v>0</v>
      </c>
      <c r="L2004" s="39">
        <v>-0.247</v>
      </c>
      <c r="M2004" s="39">
        <v>0</v>
      </c>
      <c r="N2004" s="39">
        <v>0</v>
      </c>
      <c r="O2004" s="39">
        <v>-0.247</v>
      </c>
      <c r="P2004" s="39">
        <v>0</v>
      </c>
      <c r="Q2004" s="39"/>
      <c r="R2004" s="39"/>
      <c r="S2004" s="39">
        <v>0</v>
      </c>
      <c r="T2004" s="39">
        <v>-4.1459999999999999</v>
      </c>
      <c r="U2004" s="39">
        <v>0</v>
      </c>
      <c r="V2004" s="39">
        <v>4.1459999999999999</v>
      </c>
      <c r="W2004" s="39">
        <v>0</v>
      </c>
      <c r="X2004" s="39">
        <v>0</v>
      </c>
      <c r="Y2004" s="39">
        <v>0</v>
      </c>
      <c r="Z2004" s="39"/>
      <c r="AA2004" s="39">
        <v>0</v>
      </c>
      <c r="AB2004" s="39">
        <v>0</v>
      </c>
      <c r="AC2004" s="39"/>
      <c r="AD2004" s="39"/>
      <c r="AE2004" s="39"/>
      <c r="AF2004" s="39"/>
      <c r="AG2004" s="39">
        <v>-4.1459999999999999</v>
      </c>
      <c r="AH2004" s="39">
        <v>-4.1459999999999999</v>
      </c>
      <c r="AI2004" s="39">
        <v>0</v>
      </c>
      <c r="AJ2004" s="39">
        <v>0</v>
      </c>
      <c r="AK2004" s="39">
        <v>0</v>
      </c>
      <c r="AL2004" s="39">
        <v>0</v>
      </c>
      <c r="AM2004" s="39">
        <v>0</v>
      </c>
      <c r="AN2004" s="39">
        <v>0</v>
      </c>
      <c r="AO2004" s="39">
        <v>0</v>
      </c>
      <c r="AP2004" s="39">
        <v>0</v>
      </c>
      <c r="AQ2004" s="39">
        <v>0</v>
      </c>
      <c r="AR2004" s="39">
        <v>0</v>
      </c>
      <c r="AS2004" s="41">
        <v>0</v>
      </c>
    </row>
    <row r="2005" spans="1:45">
      <c r="A2005" s="50" t="s">
        <v>272</v>
      </c>
      <c r="B2005" s="19" t="s">
        <v>273</v>
      </c>
      <c r="C2005" s="15" t="s">
        <v>57</v>
      </c>
      <c r="D2005" s="15" t="s">
        <v>58</v>
      </c>
      <c r="E2005" s="15" t="s">
        <v>66</v>
      </c>
      <c r="F2005" s="15" t="s">
        <v>67</v>
      </c>
      <c r="G2005" s="15" t="s">
        <v>1168</v>
      </c>
      <c r="H2005" s="45" t="s">
        <v>1169</v>
      </c>
      <c r="I2005" s="39"/>
      <c r="J2005" s="39">
        <v>0</v>
      </c>
      <c r="K2005" s="39">
        <v>0</v>
      </c>
      <c r="L2005" s="39"/>
      <c r="M2005" s="39">
        <v>0</v>
      </c>
      <c r="N2005" s="39">
        <v>0</v>
      </c>
      <c r="O2005" s="39"/>
      <c r="P2005" s="39"/>
      <c r="Q2005" s="39"/>
      <c r="R2005" s="39"/>
      <c r="S2005" s="39"/>
      <c r="T2005" s="39">
        <v>1.016</v>
      </c>
      <c r="U2005" s="39"/>
      <c r="V2005" s="39">
        <v>-1.016</v>
      </c>
      <c r="W2005" s="39">
        <v>0</v>
      </c>
      <c r="X2005" s="39">
        <v>0</v>
      </c>
      <c r="Y2005" s="39"/>
      <c r="Z2005" s="39"/>
      <c r="AA2005" s="39">
        <v>0</v>
      </c>
      <c r="AB2005" s="39"/>
      <c r="AC2005" s="39"/>
      <c r="AD2005" s="39"/>
      <c r="AE2005" s="39"/>
      <c r="AF2005" s="39"/>
      <c r="AG2005" s="39">
        <v>1.016</v>
      </c>
      <c r="AH2005" s="39">
        <v>1.016</v>
      </c>
      <c r="AI2005" s="39">
        <v>0</v>
      </c>
      <c r="AJ2005" s="39">
        <v>0</v>
      </c>
      <c r="AK2005" s="39">
        <v>0</v>
      </c>
      <c r="AL2005" s="39">
        <v>0</v>
      </c>
      <c r="AM2005" s="39">
        <v>0</v>
      </c>
      <c r="AN2005" s="39">
        <v>0</v>
      </c>
      <c r="AO2005" s="39">
        <v>0</v>
      </c>
      <c r="AP2005" s="39">
        <v>0</v>
      </c>
      <c r="AQ2005" s="39">
        <v>0</v>
      </c>
      <c r="AR2005" s="39">
        <v>0</v>
      </c>
      <c r="AS2005" s="41">
        <v>0</v>
      </c>
    </row>
    <row r="2006" spans="1:45">
      <c r="A2006" s="50" t="s">
        <v>272</v>
      </c>
      <c r="B2006" s="19" t="s">
        <v>273</v>
      </c>
      <c r="C2006" s="15" t="s">
        <v>57</v>
      </c>
      <c r="D2006" s="15" t="s">
        <v>58</v>
      </c>
      <c r="E2006" s="15" t="s">
        <v>66</v>
      </c>
      <c r="F2006" s="15" t="s">
        <v>67</v>
      </c>
      <c r="G2006" s="15" t="s">
        <v>1172</v>
      </c>
      <c r="H2006" s="45" t="s">
        <v>1173</v>
      </c>
      <c r="I2006" s="39">
        <v>0</v>
      </c>
      <c r="J2006" s="39">
        <v>0</v>
      </c>
      <c r="K2006" s="39">
        <v>0</v>
      </c>
      <c r="L2006" s="39">
        <v>0.33</v>
      </c>
      <c r="M2006" s="39">
        <v>0</v>
      </c>
      <c r="N2006" s="39">
        <v>0</v>
      </c>
      <c r="O2006" s="39">
        <v>0.33</v>
      </c>
      <c r="P2006" s="39">
        <v>0</v>
      </c>
      <c r="Q2006" s="39"/>
      <c r="R2006" s="39"/>
      <c r="S2006" s="39">
        <v>0</v>
      </c>
      <c r="T2006" s="39">
        <v>31.824999999999999</v>
      </c>
      <c r="U2006" s="39">
        <v>0</v>
      </c>
      <c r="V2006" s="39">
        <v>-31.824999999999999</v>
      </c>
      <c r="W2006" s="39">
        <v>0</v>
      </c>
      <c r="X2006" s="39">
        <v>0</v>
      </c>
      <c r="Y2006" s="39">
        <v>0</v>
      </c>
      <c r="Z2006" s="39">
        <v>0</v>
      </c>
      <c r="AA2006" s="39">
        <v>0</v>
      </c>
      <c r="AB2006" s="39">
        <v>0</v>
      </c>
      <c r="AC2006" s="39">
        <v>0</v>
      </c>
      <c r="AD2006" s="39"/>
      <c r="AE2006" s="39"/>
      <c r="AF2006" s="39"/>
      <c r="AG2006" s="39">
        <v>31.824999999999999</v>
      </c>
      <c r="AH2006" s="39">
        <v>31.824999999999999</v>
      </c>
      <c r="AI2006" s="39">
        <v>0</v>
      </c>
      <c r="AJ2006" s="39">
        <v>0</v>
      </c>
      <c r="AK2006" s="39">
        <v>0</v>
      </c>
      <c r="AL2006" s="39">
        <v>0</v>
      </c>
      <c r="AM2006" s="39">
        <v>0</v>
      </c>
      <c r="AN2006" s="39">
        <v>0</v>
      </c>
      <c r="AO2006" s="39">
        <v>0</v>
      </c>
      <c r="AP2006" s="39">
        <v>0</v>
      </c>
      <c r="AQ2006" s="39">
        <v>0</v>
      </c>
      <c r="AR2006" s="39">
        <v>0</v>
      </c>
      <c r="AS2006" s="41">
        <v>0</v>
      </c>
    </row>
    <row r="2007" spans="1:45">
      <c r="A2007" s="50" t="s">
        <v>272</v>
      </c>
      <c r="B2007" s="19" t="s">
        <v>273</v>
      </c>
      <c r="C2007" s="15" t="s">
        <v>57</v>
      </c>
      <c r="D2007" s="15" t="s">
        <v>58</v>
      </c>
      <c r="E2007" s="15" t="s">
        <v>68</v>
      </c>
      <c r="F2007" s="15" t="s">
        <v>69</v>
      </c>
      <c r="G2007" s="15" t="s">
        <v>1131</v>
      </c>
      <c r="H2007" s="45" t="s">
        <v>1132</v>
      </c>
      <c r="I2007" s="39">
        <v>0</v>
      </c>
      <c r="J2007" s="39"/>
      <c r="K2007" s="39"/>
      <c r="L2007" s="39"/>
      <c r="M2007" s="39"/>
      <c r="N2007" s="39"/>
      <c r="O2007" s="39"/>
      <c r="P2007" s="39">
        <v>0</v>
      </c>
      <c r="Q2007" s="39"/>
      <c r="R2007" s="39"/>
      <c r="S2007" s="39">
        <v>0</v>
      </c>
      <c r="T2007" s="39"/>
      <c r="U2007" s="39"/>
      <c r="V2007" s="39"/>
      <c r="W2007" s="39"/>
      <c r="X2007" s="39"/>
      <c r="Y2007" s="39"/>
      <c r="Z2007" s="39"/>
      <c r="AA2007" s="39"/>
      <c r="AB2007" s="39"/>
      <c r="AC2007" s="39"/>
      <c r="AD2007" s="39"/>
      <c r="AE2007" s="39"/>
      <c r="AF2007" s="39"/>
      <c r="AG2007" s="39"/>
      <c r="AH2007" s="39"/>
      <c r="AI2007" s="39"/>
      <c r="AJ2007" s="39"/>
      <c r="AK2007" s="39"/>
      <c r="AL2007" s="39"/>
      <c r="AM2007" s="39"/>
      <c r="AN2007" s="39"/>
      <c r="AO2007" s="39"/>
      <c r="AP2007" s="39"/>
      <c r="AQ2007" s="39"/>
      <c r="AR2007" s="39"/>
      <c r="AS2007" s="41"/>
    </row>
    <row r="2008" spans="1:45">
      <c r="A2008" s="50" t="s">
        <v>272</v>
      </c>
      <c r="B2008" s="19" t="s">
        <v>273</v>
      </c>
      <c r="C2008" s="15" t="s">
        <v>57</v>
      </c>
      <c r="D2008" s="15" t="s">
        <v>58</v>
      </c>
      <c r="E2008" s="15" t="s">
        <v>68</v>
      </c>
      <c r="F2008" s="15" t="s">
        <v>69</v>
      </c>
      <c r="G2008" s="15" t="s">
        <v>1133</v>
      </c>
      <c r="H2008" s="45" t="s">
        <v>1134</v>
      </c>
      <c r="I2008" s="39">
        <v>0</v>
      </c>
      <c r="J2008" s="39"/>
      <c r="K2008" s="39"/>
      <c r="L2008" s="39"/>
      <c r="M2008" s="39"/>
      <c r="N2008" s="39"/>
      <c r="O2008" s="39"/>
      <c r="P2008" s="39">
        <v>0</v>
      </c>
      <c r="Q2008" s="39"/>
      <c r="R2008" s="39"/>
      <c r="S2008" s="39">
        <v>0</v>
      </c>
      <c r="T2008" s="39"/>
      <c r="U2008" s="39"/>
      <c r="V2008" s="39"/>
      <c r="W2008" s="39"/>
      <c r="X2008" s="39"/>
      <c r="Y2008" s="39"/>
      <c r="Z2008" s="39"/>
      <c r="AA2008" s="39"/>
      <c r="AB2008" s="39"/>
      <c r="AC2008" s="39"/>
      <c r="AD2008" s="39"/>
      <c r="AE2008" s="39"/>
      <c r="AF2008" s="39"/>
      <c r="AG2008" s="39"/>
      <c r="AH2008" s="39"/>
      <c r="AI2008" s="39"/>
      <c r="AJ2008" s="39"/>
      <c r="AK2008" s="39"/>
      <c r="AL2008" s="39"/>
      <c r="AM2008" s="39"/>
      <c r="AN2008" s="39"/>
      <c r="AO2008" s="39"/>
      <c r="AP2008" s="39"/>
      <c r="AQ2008" s="39"/>
      <c r="AR2008" s="39"/>
      <c r="AS2008" s="41"/>
    </row>
    <row r="2009" spans="1:45">
      <c r="A2009" s="50" t="s">
        <v>272</v>
      </c>
      <c r="B2009" s="19" t="s">
        <v>273</v>
      </c>
      <c r="C2009" s="15" t="s">
        <v>57</v>
      </c>
      <c r="D2009" s="15" t="s">
        <v>58</v>
      </c>
      <c r="E2009" s="15" t="s">
        <v>68</v>
      </c>
      <c r="F2009" s="15" t="s">
        <v>69</v>
      </c>
      <c r="G2009" s="15" t="s">
        <v>1136</v>
      </c>
      <c r="H2009" s="45" t="s">
        <v>1137</v>
      </c>
      <c r="I2009" s="39">
        <v>0</v>
      </c>
      <c r="J2009" s="39">
        <v>0</v>
      </c>
      <c r="K2009" s="39">
        <v>0</v>
      </c>
      <c r="L2009" s="39">
        <v>6.6449999999999996</v>
      </c>
      <c r="M2009" s="39">
        <v>0</v>
      </c>
      <c r="N2009" s="39">
        <v>0</v>
      </c>
      <c r="O2009" s="39">
        <v>6.6449999999999996</v>
      </c>
      <c r="P2009" s="39">
        <v>0</v>
      </c>
      <c r="Q2009" s="39"/>
      <c r="R2009" s="39"/>
      <c r="S2009" s="39">
        <v>0</v>
      </c>
      <c r="T2009" s="39">
        <v>-0.76800000000000002</v>
      </c>
      <c r="U2009" s="39">
        <v>0</v>
      </c>
      <c r="V2009" s="39">
        <v>0.76800000000000002</v>
      </c>
      <c r="W2009" s="39">
        <v>0</v>
      </c>
      <c r="X2009" s="39">
        <v>0</v>
      </c>
      <c r="Y2009" s="39"/>
      <c r="Z2009" s="39"/>
      <c r="AA2009" s="39"/>
      <c r="AB2009" s="39"/>
      <c r="AC2009" s="39">
        <v>0</v>
      </c>
      <c r="AD2009" s="39"/>
      <c r="AE2009" s="39"/>
      <c r="AF2009" s="39"/>
      <c r="AG2009" s="39">
        <v>-0.76800000000000002</v>
      </c>
      <c r="AH2009" s="39">
        <v>-0.76800000000000002</v>
      </c>
      <c r="AI2009" s="39">
        <v>0</v>
      </c>
      <c r="AJ2009" s="39">
        <v>0</v>
      </c>
      <c r="AK2009" s="39">
        <v>0</v>
      </c>
      <c r="AL2009" s="39">
        <v>0</v>
      </c>
      <c r="AM2009" s="39">
        <v>0</v>
      </c>
      <c r="AN2009" s="39">
        <v>0</v>
      </c>
      <c r="AO2009" s="39">
        <v>0</v>
      </c>
      <c r="AP2009" s="39">
        <v>0</v>
      </c>
      <c r="AQ2009" s="39">
        <v>0</v>
      </c>
      <c r="AR2009" s="39">
        <v>0</v>
      </c>
      <c r="AS2009" s="41">
        <v>0</v>
      </c>
    </row>
    <row r="2010" spans="1:45">
      <c r="A2010" s="50" t="s">
        <v>272</v>
      </c>
      <c r="B2010" s="19" t="s">
        <v>273</v>
      </c>
      <c r="C2010" s="15" t="s">
        <v>57</v>
      </c>
      <c r="D2010" s="15" t="s">
        <v>58</v>
      </c>
      <c r="E2010" s="15" t="s">
        <v>68</v>
      </c>
      <c r="F2010" s="15" t="s">
        <v>69</v>
      </c>
      <c r="G2010" s="15" t="s">
        <v>1140</v>
      </c>
      <c r="H2010" s="45" t="s">
        <v>1141</v>
      </c>
      <c r="I2010" s="39"/>
      <c r="J2010" s="39">
        <v>0</v>
      </c>
      <c r="K2010" s="39">
        <v>0</v>
      </c>
      <c r="L2010" s="39"/>
      <c r="M2010" s="39">
        <v>0</v>
      </c>
      <c r="N2010" s="39">
        <v>0</v>
      </c>
      <c r="O2010" s="39"/>
      <c r="P2010" s="39"/>
      <c r="Q2010" s="39"/>
      <c r="R2010" s="39"/>
      <c r="S2010" s="39"/>
      <c r="T2010" s="39">
        <v>2.4159999999999999</v>
      </c>
      <c r="U2010" s="39">
        <v>0</v>
      </c>
      <c r="V2010" s="39">
        <v>-2.4159999999999999</v>
      </c>
      <c r="W2010" s="39">
        <v>0</v>
      </c>
      <c r="X2010" s="39">
        <v>0</v>
      </c>
      <c r="Y2010" s="39">
        <v>0</v>
      </c>
      <c r="Z2010" s="39">
        <v>0</v>
      </c>
      <c r="AA2010" s="39"/>
      <c r="AB2010" s="39"/>
      <c r="AC2010" s="39">
        <v>0</v>
      </c>
      <c r="AD2010" s="39"/>
      <c r="AE2010" s="39"/>
      <c r="AF2010" s="39"/>
      <c r="AG2010" s="39">
        <v>2.4159999999999999</v>
      </c>
      <c r="AH2010" s="39">
        <v>2.4159999999999999</v>
      </c>
      <c r="AI2010" s="39">
        <v>0</v>
      </c>
      <c r="AJ2010" s="39">
        <v>0</v>
      </c>
      <c r="AK2010" s="39">
        <v>0</v>
      </c>
      <c r="AL2010" s="39">
        <v>0</v>
      </c>
      <c r="AM2010" s="39">
        <v>0</v>
      </c>
      <c r="AN2010" s="39">
        <v>0</v>
      </c>
      <c r="AO2010" s="39">
        <v>0</v>
      </c>
      <c r="AP2010" s="39">
        <v>0</v>
      </c>
      <c r="AQ2010" s="39">
        <v>0</v>
      </c>
      <c r="AR2010" s="39">
        <v>0</v>
      </c>
      <c r="AS2010" s="41">
        <v>0</v>
      </c>
    </row>
    <row r="2011" spans="1:45">
      <c r="A2011" s="50" t="s">
        <v>272</v>
      </c>
      <c r="B2011" s="19" t="s">
        <v>273</v>
      </c>
      <c r="C2011" s="15" t="s">
        <v>57</v>
      </c>
      <c r="D2011" s="15" t="s">
        <v>58</v>
      </c>
      <c r="E2011" s="15" t="s">
        <v>68</v>
      </c>
      <c r="F2011" s="15" t="s">
        <v>69</v>
      </c>
      <c r="G2011" s="15" t="s">
        <v>1142</v>
      </c>
      <c r="H2011" s="45" t="s">
        <v>1143</v>
      </c>
      <c r="I2011" s="39">
        <v>0</v>
      </c>
      <c r="J2011" s="39">
        <v>0</v>
      </c>
      <c r="K2011" s="39">
        <v>0</v>
      </c>
      <c r="L2011" s="39">
        <v>6.343</v>
      </c>
      <c r="M2011" s="39">
        <v>0</v>
      </c>
      <c r="N2011" s="39">
        <v>0</v>
      </c>
      <c r="O2011" s="39">
        <v>6.343</v>
      </c>
      <c r="P2011" s="39">
        <v>0</v>
      </c>
      <c r="Q2011" s="39"/>
      <c r="R2011" s="39"/>
      <c r="S2011" s="39">
        <v>0</v>
      </c>
      <c r="T2011" s="39">
        <v>-0.46700000000000003</v>
      </c>
      <c r="U2011" s="39"/>
      <c r="V2011" s="39">
        <v>0.46700000000000003</v>
      </c>
      <c r="W2011" s="39"/>
      <c r="X2011" s="39"/>
      <c r="Y2011" s="39">
        <v>0</v>
      </c>
      <c r="Z2011" s="39"/>
      <c r="AA2011" s="39"/>
      <c r="AB2011" s="39"/>
      <c r="AC2011" s="39"/>
      <c r="AD2011" s="39"/>
      <c r="AE2011" s="39"/>
      <c r="AF2011" s="39"/>
      <c r="AG2011" s="39">
        <v>-0.46700000000000003</v>
      </c>
      <c r="AH2011" s="39">
        <v>-0.46700000000000003</v>
      </c>
      <c r="AI2011" s="39">
        <v>0</v>
      </c>
      <c r="AJ2011" s="39">
        <v>0</v>
      </c>
      <c r="AK2011" s="39">
        <v>0</v>
      </c>
      <c r="AL2011" s="39">
        <v>0</v>
      </c>
      <c r="AM2011" s="39">
        <v>0</v>
      </c>
      <c r="AN2011" s="39">
        <v>0</v>
      </c>
      <c r="AO2011" s="39">
        <v>0</v>
      </c>
      <c r="AP2011" s="39">
        <v>0</v>
      </c>
      <c r="AQ2011" s="39">
        <v>0</v>
      </c>
      <c r="AR2011" s="39">
        <v>0</v>
      </c>
      <c r="AS2011" s="41">
        <v>0</v>
      </c>
    </row>
    <row r="2012" spans="1:45">
      <c r="A2012" s="50" t="s">
        <v>272</v>
      </c>
      <c r="B2012" s="19" t="s">
        <v>273</v>
      </c>
      <c r="C2012" s="15" t="s">
        <v>57</v>
      </c>
      <c r="D2012" s="15" t="s">
        <v>58</v>
      </c>
      <c r="E2012" s="15" t="s">
        <v>68</v>
      </c>
      <c r="F2012" s="15" t="s">
        <v>69</v>
      </c>
      <c r="G2012" s="15" t="s">
        <v>1144</v>
      </c>
      <c r="H2012" s="45" t="s">
        <v>1145</v>
      </c>
      <c r="I2012" s="39">
        <v>0</v>
      </c>
      <c r="J2012" s="39">
        <v>0</v>
      </c>
      <c r="K2012" s="39">
        <v>0</v>
      </c>
      <c r="L2012" s="39">
        <v>27.613</v>
      </c>
      <c r="M2012" s="39">
        <v>0</v>
      </c>
      <c r="N2012" s="39">
        <v>0</v>
      </c>
      <c r="O2012" s="39">
        <v>27.613</v>
      </c>
      <c r="P2012" s="39">
        <v>0</v>
      </c>
      <c r="Q2012" s="39"/>
      <c r="R2012" s="39"/>
      <c r="S2012" s="39">
        <v>0</v>
      </c>
      <c r="T2012" s="39">
        <v>-8.8689999999999998</v>
      </c>
      <c r="U2012" s="39">
        <v>0</v>
      </c>
      <c r="V2012" s="39">
        <v>8.8689999999999998</v>
      </c>
      <c r="W2012" s="39">
        <v>0</v>
      </c>
      <c r="X2012" s="39">
        <v>0</v>
      </c>
      <c r="Y2012" s="39">
        <v>0</v>
      </c>
      <c r="Z2012" s="39">
        <v>0</v>
      </c>
      <c r="AA2012" s="39">
        <v>0</v>
      </c>
      <c r="AB2012" s="39">
        <v>0</v>
      </c>
      <c r="AC2012" s="39">
        <v>0</v>
      </c>
      <c r="AD2012" s="39"/>
      <c r="AE2012" s="39"/>
      <c r="AF2012" s="39"/>
      <c r="AG2012" s="39">
        <v>-8.8689999999999998</v>
      </c>
      <c r="AH2012" s="39">
        <v>-8.8689999999999998</v>
      </c>
      <c r="AI2012" s="39">
        <v>0</v>
      </c>
      <c r="AJ2012" s="39">
        <v>0</v>
      </c>
      <c r="AK2012" s="39">
        <v>0</v>
      </c>
      <c r="AL2012" s="39">
        <v>0</v>
      </c>
      <c r="AM2012" s="39">
        <v>0</v>
      </c>
      <c r="AN2012" s="39">
        <v>0</v>
      </c>
      <c r="AO2012" s="39">
        <v>0</v>
      </c>
      <c r="AP2012" s="39">
        <v>0</v>
      </c>
      <c r="AQ2012" s="39">
        <v>0</v>
      </c>
      <c r="AR2012" s="39">
        <v>0</v>
      </c>
      <c r="AS2012" s="41">
        <v>0</v>
      </c>
    </row>
    <row r="2013" spans="1:45">
      <c r="A2013" s="50" t="s">
        <v>272</v>
      </c>
      <c r="B2013" s="19" t="s">
        <v>273</v>
      </c>
      <c r="C2013" s="15" t="s">
        <v>57</v>
      </c>
      <c r="D2013" s="15" t="s">
        <v>58</v>
      </c>
      <c r="E2013" s="15" t="s">
        <v>68</v>
      </c>
      <c r="F2013" s="15" t="s">
        <v>69</v>
      </c>
      <c r="G2013" s="15" t="s">
        <v>1148</v>
      </c>
      <c r="H2013" s="45" t="s">
        <v>1132</v>
      </c>
      <c r="I2013" s="39">
        <v>0</v>
      </c>
      <c r="J2013" s="39">
        <v>0</v>
      </c>
      <c r="K2013" s="39">
        <v>0</v>
      </c>
      <c r="L2013" s="39">
        <v>1.0549999999999999</v>
      </c>
      <c r="M2013" s="39">
        <v>0</v>
      </c>
      <c r="N2013" s="39">
        <v>0</v>
      </c>
      <c r="O2013" s="39">
        <v>1.0549999999999999</v>
      </c>
      <c r="P2013" s="39">
        <v>0</v>
      </c>
      <c r="Q2013" s="39"/>
      <c r="R2013" s="39"/>
      <c r="S2013" s="39">
        <v>0</v>
      </c>
      <c r="T2013" s="39">
        <v>3.1030000000000002</v>
      </c>
      <c r="U2013" s="39">
        <v>0</v>
      </c>
      <c r="V2013" s="39">
        <v>-3.1030000000000002</v>
      </c>
      <c r="W2013" s="39">
        <v>0</v>
      </c>
      <c r="X2013" s="39">
        <v>0</v>
      </c>
      <c r="Y2013" s="39">
        <v>0</v>
      </c>
      <c r="Z2013" s="39"/>
      <c r="AA2013" s="39">
        <v>0</v>
      </c>
      <c r="AB2013" s="39">
        <v>0</v>
      </c>
      <c r="AC2013" s="39"/>
      <c r="AD2013" s="39"/>
      <c r="AE2013" s="39"/>
      <c r="AF2013" s="39"/>
      <c r="AG2013" s="39">
        <v>3.1030000000000002</v>
      </c>
      <c r="AH2013" s="39">
        <v>3.1030000000000002</v>
      </c>
      <c r="AI2013" s="39">
        <v>0</v>
      </c>
      <c r="AJ2013" s="39">
        <v>0</v>
      </c>
      <c r="AK2013" s="39">
        <v>0</v>
      </c>
      <c r="AL2013" s="39">
        <v>0</v>
      </c>
      <c r="AM2013" s="39">
        <v>0</v>
      </c>
      <c r="AN2013" s="39">
        <v>0</v>
      </c>
      <c r="AO2013" s="39">
        <v>0</v>
      </c>
      <c r="AP2013" s="39">
        <v>0</v>
      </c>
      <c r="AQ2013" s="39">
        <v>0</v>
      </c>
      <c r="AR2013" s="39">
        <v>0</v>
      </c>
      <c r="AS2013" s="41">
        <v>0</v>
      </c>
    </row>
    <row r="2014" spans="1:45">
      <c r="A2014" s="50" t="s">
        <v>272</v>
      </c>
      <c r="B2014" s="19" t="s">
        <v>273</v>
      </c>
      <c r="C2014" s="15" t="s">
        <v>57</v>
      </c>
      <c r="D2014" s="15" t="s">
        <v>58</v>
      </c>
      <c r="E2014" s="15" t="s">
        <v>68</v>
      </c>
      <c r="F2014" s="15" t="s">
        <v>69</v>
      </c>
      <c r="G2014" s="15" t="s">
        <v>1157</v>
      </c>
      <c r="H2014" s="45" t="s">
        <v>1158</v>
      </c>
      <c r="I2014" s="39"/>
      <c r="J2014" s="39">
        <v>0</v>
      </c>
      <c r="K2014" s="39">
        <v>0</v>
      </c>
      <c r="L2014" s="39"/>
      <c r="M2014" s="39">
        <v>0</v>
      </c>
      <c r="N2014" s="39">
        <v>0</v>
      </c>
      <c r="O2014" s="39"/>
      <c r="P2014" s="39"/>
      <c r="Q2014" s="39"/>
      <c r="R2014" s="39"/>
      <c r="S2014" s="39"/>
      <c r="T2014" s="39">
        <v>1.6479999999999999</v>
      </c>
      <c r="U2014" s="39">
        <v>0</v>
      </c>
      <c r="V2014" s="39">
        <v>-1.6479999999999999</v>
      </c>
      <c r="W2014" s="39">
        <v>0</v>
      </c>
      <c r="X2014" s="39">
        <v>0</v>
      </c>
      <c r="Y2014" s="39">
        <v>0</v>
      </c>
      <c r="Z2014" s="39"/>
      <c r="AA2014" s="39">
        <v>0</v>
      </c>
      <c r="AB2014" s="39"/>
      <c r="AC2014" s="39"/>
      <c r="AD2014" s="39"/>
      <c r="AE2014" s="39"/>
      <c r="AF2014" s="39"/>
      <c r="AG2014" s="39">
        <v>1.6479999999999999</v>
      </c>
      <c r="AH2014" s="39">
        <v>1.6479999999999999</v>
      </c>
      <c r="AI2014" s="39">
        <v>0</v>
      </c>
      <c r="AJ2014" s="39">
        <v>0</v>
      </c>
      <c r="AK2014" s="39">
        <v>0</v>
      </c>
      <c r="AL2014" s="39">
        <v>0</v>
      </c>
      <c r="AM2014" s="39">
        <v>0</v>
      </c>
      <c r="AN2014" s="39">
        <v>0</v>
      </c>
      <c r="AO2014" s="39">
        <v>0</v>
      </c>
      <c r="AP2014" s="39">
        <v>0</v>
      </c>
      <c r="AQ2014" s="39">
        <v>0</v>
      </c>
      <c r="AR2014" s="39">
        <v>0</v>
      </c>
      <c r="AS2014" s="41">
        <v>0</v>
      </c>
    </row>
    <row r="2015" spans="1:45">
      <c r="A2015" s="50" t="s">
        <v>272</v>
      </c>
      <c r="B2015" s="19" t="s">
        <v>273</v>
      </c>
      <c r="C2015" s="15" t="s">
        <v>57</v>
      </c>
      <c r="D2015" s="15" t="s">
        <v>58</v>
      </c>
      <c r="E2015" s="15" t="s">
        <v>68</v>
      </c>
      <c r="F2015" s="15" t="s">
        <v>69</v>
      </c>
      <c r="G2015" s="15" t="s">
        <v>1159</v>
      </c>
      <c r="H2015" s="45" t="s">
        <v>1160</v>
      </c>
      <c r="I2015" s="39"/>
      <c r="J2015" s="39">
        <v>0</v>
      </c>
      <c r="K2015" s="39">
        <v>0</v>
      </c>
      <c r="L2015" s="39"/>
      <c r="M2015" s="39">
        <v>0</v>
      </c>
      <c r="N2015" s="39">
        <v>0</v>
      </c>
      <c r="O2015" s="39"/>
      <c r="P2015" s="39"/>
      <c r="Q2015" s="39"/>
      <c r="R2015" s="39"/>
      <c r="S2015" s="39"/>
      <c r="T2015" s="39">
        <v>1.6479999999999999</v>
      </c>
      <c r="U2015" s="39">
        <v>0</v>
      </c>
      <c r="V2015" s="39">
        <v>-1.6479999999999999</v>
      </c>
      <c r="W2015" s="39">
        <v>0</v>
      </c>
      <c r="X2015" s="39">
        <v>0</v>
      </c>
      <c r="Y2015" s="39">
        <v>0</v>
      </c>
      <c r="Z2015" s="39"/>
      <c r="AA2015" s="39">
        <v>0</v>
      </c>
      <c r="AB2015" s="39"/>
      <c r="AC2015" s="39"/>
      <c r="AD2015" s="39"/>
      <c r="AE2015" s="39"/>
      <c r="AF2015" s="39"/>
      <c r="AG2015" s="39">
        <v>1.6479999999999999</v>
      </c>
      <c r="AH2015" s="39">
        <v>1.6479999999999999</v>
      </c>
      <c r="AI2015" s="39">
        <v>0</v>
      </c>
      <c r="AJ2015" s="39">
        <v>0</v>
      </c>
      <c r="AK2015" s="39">
        <v>0</v>
      </c>
      <c r="AL2015" s="39">
        <v>0</v>
      </c>
      <c r="AM2015" s="39">
        <v>0</v>
      </c>
      <c r="AN2015" s="39">
        <v>0</v>
      </c>
      <c r="AO2015" s="39">
        <v>0</v>
      </c>
      <c r="AP2015" s="39">
        <v>0</v>
      </c>
      <c r="AQ2015" s="39">
        <v>0</v>
      </c>
      <c r="AR2015" s="39">
        <v>0</v>
      </c>
      <c r="AS2015" s="41">
        <v>0</v>
      </c>
    </row>
    <row r="2016" spans="1:45">
      <c r="A2016" s="50" t="s">
        <v>272</v>
      </c>
      <c r="B2016" s="19" t="s">
        <v>273</v>
      </c>
      <c r="C2016" s="15" t="s">
        <v>57</v>
      </c>
      <c r="D2016" s="15" t="s">
        <v>58</v>
      </c>
      <c r="E2016" s="15" t="s">
        <v>68</v>
      </c>
      <c r="F2016" s="15" t="s">
        <v>69</v>
      </c>
      <c r="G2016" s="15" t="s">
        <v>1163</v>
      </c>
      <c r="H2016" s="45" t="s">
        <v>1164</v>
      </c>
      <c r="I2016" s="39"/>
      <c r="J2016" s="39">
        <v>0</v>
      </c>
      <c r="K2016" s="39">
        <v>0</v>
      </c>
      <c r="L2016" s="39"/>
      <c r="M2016" s="39">
        <v>0</v>
      </c>
      <c r="N2016" s="39">
        <v>0</v>
      </c>
      <c r="O2016" s="39"/>
      <c r="P2016" s="39"/>
      <c r="Q2016" s="39"/>
      <c r="R2016" s="39"/>
      <c r="S2016" s="39"/>
      <c r="T2016" s="39">
        <v>1.016</v>
      </c>
      <c r="U2016" s="39"/>
      <c r="V2016" s="39">
        <v>-1.016</v>
      </c>
      <c r="W2016" s="39">
        <v>0</v>
      </c>
      <c r="X2016" s="39">
        <v>0</v>
      </c>
      <c r="Y2016" s="39"/>
      <c r="Z2016" s="39"/>
      <c r="AA2016" s="39">
        <v>0</v>
      </c>
      <c r="AB2016" s="39"/>
      <c r="AC2016" s="39"/>
      <c r="AD2016" s="39"/>
      <c r="AE2016" s="39"/>
      <c r="AF2016" s="39"/>
      <c r="AG2016" s="39">
        <v>1.016</v>
      </c>
      <c r="AH2016" s="39">
        <v>1.016</v>
      </c>
      <c r="AI2016" s="39">
        <v>0</v>
      </c>
      <c r="AJ2016" s="39">
        <v>0</v>
      </c>
      <c r="AK2016" s="39">
        <v>0</v>
      </c>
      <c r="AL2016" s="39">
        <v>0</v>
      </c>
      <c r="AM2016" s="39">
        <v>0</v>
      </c>
      <c r="AN2016" s="39">
        <v>0</v>
      </c>
      <c r="AO2016" s="39">
        <v>0</v>
      </c>
      <c r="AP2016" s="39">
        <v>0</v>
      </c>
      <c r="AQ2016" s="39">
        <v>0</v>
      </c>
      <c r="AR2016" s="39">
        <v>0</v>
      </c>
      <c r="AS2016" s="41">
        <v>0</v>
      </c>
    </row>
    <row r="2017" spans="1:45">
      <c r="A2017" s="50" t="s">
        <v>272</v>
      </c>
      <c r="B2017" s="19" t="s">
        <v>273</v>
      </c>
      <c r="C2017" s="15" t="s">
        <v>57</v>
      </c>
      <c r="D2017" s="15" t="s">
        <v>58</v>
      </c>
      <c r="E2017" s="15" t="s">
        <v>68</v>
      </c>
      <c r="F2017" s="15" t="s">
        <v>69</v>
      </c>
      <c r="G2017" s="15" t="s">
        <v>1165</v>
      </c>
      <c r="H2017" s="45" t="s">
        <v>1134</v>
      </c>
      <c r="I2017" s="39">
        <v>0</v>
      </c>
      <c r="J2017" s="39">
        <v>0</v>
      </c>
      <c r="K2017" s="39">
        <v>0</v>
      </c>
      <c r="L2017" s="39">
        <v>3.6669999999999998</v>
      </c>
      <c r="M2017" s="39">
        <v>0</v>
      </c>
      <c r="N2017" s="39">
        <v>0</v>
      </c>
      <c r="O2017" s="39">
        <v>3.6669999999999998</v>
      </c>
      <c r="P2017" s="39">
        <v>0</v>
      </c>
      <c r="Q2017" s="39"/>
      <c r="R2017" s="39"/>
      <c r="S2017" s="39">
        <v>0</v>
      </c>
      <c r="T2017" s="39">
        <v>-2.9929999999999999</v>
      </c>
      <c r="U2017" s="39">
        <v>0</v>
      </c>
      <c r="V2017" s="39">
        <v>2.9929999999999999</v>
      </c>
      <c r="W2017" s="39">
        <v>0</v>
      </c>
      <c r="X2017" s="39">
        <v>0</v>
      </c>
      <c r="Y2017" s="39">
        <v>0</v>
      </c>
      <c r="Z2017" s="39"/>
      <c r="AA2017" s="39">
        <v>0</v>
      </c>
      <c r="AB2017" s="39"/>
      <c r="AC2017" s="39">
        <v>0</v>
      </c>
      <c r="AD2017" s="39"/>
      <c r="AE2017" s="39"/>
      <c r="AF2017" s="39"/>
      <c r="AG2017" s="39">
        <v>-2.9929999999999999</v>
      </c>
      <c r="AH2017" s="39">
        <v>-2.9929999999999999</v>
      </c>
      <c r="AI2017" s="39">
        <v>0</v>
      </c>
      <c r="AJ2017" s="39">
        <v>0</v>
      </c>
      <c r="AK2017" s="39">
        <v>0</v>
      </c>
      <c r="AL2017" s="39">
        <v>0</v>
      </c>
      <c r="AM2017" s="39">
        <v>0</v>
      </c>
      <c r="AN2017" s="39">
        <v>0</v>
      </c>
      <c r="AO2017" s="39">
        <v>0</v>
      </c>
      <c r="AP2017" s="39">
        <v>0</v>
      </c>
      <c r="AQ2017" s="39">
        <v>0</v>
      </c>
      <c r="AR2017" s="39">
        <v>0</v>
      </c>
      <c r="AS2017" s="41">
        <v>0</v>
      </c>
    </row>
    <row r="2018" spans="1:45">
      <c r="A2018" s="50" t="s">
        <v>272</v>
      </c>
      <c r="B2018" s="19" t="s">
        <v>273</v>
      </c>
      <c r="C2018" s="15" t="s">
        <v>57</v>
      </c>
      <c r="D2018" s="15" t="s">
        <v>58</v>
      </c>
      <c r="E2018" s="15" t="s">
        <v>68</v>
      </c>
      <c r="F2018" s="15" t="s">
        <v>69</v>
      </c>
      <c r="G2018" s="15" t="s">
        <v>1166</v>
      </c>
      <c r="H2018" s="45" t="s">
        <v>1167</v>
      </c>
      <c r="I2018" s="39">
        <v>0</v>
      </c>
      <c r="J2018" s="39">
        <v>0</v>
      </c>
      <c r="K2018" s="39">
        <v>0</v>
      </c>
      <c r="L2018" s="39">
        <v>2.6240000000000001</v>
      </c>
      <c r="M2018" s="39">
        <v>0</v>
      </c>
      <c r="N2018" s="39">
        <v>0</v>
      </c>
      <c r="O2018" s="39">
        <v>2.6240000000000001</v>
      </c>
      <c r="P2018" s="39">
        <v>0</v>
      </c>
      <c r="Q2018" s="39"/>
      <c r="R2018" s="39"/>
      <c r="S2018" s="39">
        <v>0</v>
      </c>
      <c r="T2018" s="39">
        <v>-2.6640000000000001</v>
      </c>
      <c r="U2018" s="39">
        <v>0</v>
      </c>
      <c r="V2018" s="39">
        <v>2.6640000000000001</v>
      </c>
      <c r="W2018" s="39">
        <v>0</v>
      </c>
      <c r="X2018" s="39">
        <v>0</v>
      </c>
      <c r="Y2018" s="39">
        <v>0</v>
      </c>
      <c r="Z2018" s="39"/>
      <c r="AA2018" s="39"/>
      <c r="AB2018" s="39">
        <v>0</v>
      </c>
      <c r="AC2018" s="39"/>
      <c r="AD2018" s="39"/>
      <c r="AE2018" s="39"/>
      <c r="AF2018" s="39"/>
      <c r="AG2018" s="39">
        <v>-2.6640000000000001</v>
      </c>
      <c r="AH2018" s="39">
        <v>-2.6640000000000001</v>
      </c>
      <c r="AI2018" s="39">
        <v>0</v>
      </c>
      <c r="AJ2018" s="39">
        <v>0</v>
      </c>
      <c r="AK2018" s="39">
        <v>0</v>
      </c>
      <c r="AL2018" s="39">
        <v>0</v>
      </c>
      <c r="AM2018" s="39">
        <v>0</v>
      </c>
      <c r="AN2018" s="39">
        <v>0</v>
      </c>
      <c r="AO2018" s="39">
        <v>0</v>
      </c>
      <c r="AP2018" s="39">
        <v>0</v>
      </c>
      <c r="AQ2018" s="39">
        <v>0</v>
      </c>
      <c r="AR2018" s="39">
        <v>0</v>
      </c>
      <c r="AS2018" s="41">
        <v>0</v>
      </c>
    </row>
    <row r="2019" spans="1:45">
      <c r="A2019" s="50" t="s">
        <v>272</v>
      </c>
      <c r="B2019" s="19" t="s">
        <v>273</v>
      </c>
      <c r="C2019" s="15" t="s">
        <v>57</v>
      </c>
      <c r="D2019" s="15" t="s">
        <v>58</v>
      </c>
      <c r="E2019" s="15" t="s">
        <v>68</v>
      </c>
      <c r="F2019" s="15" t="s">
        <v>69</v>
      </c>
      <c r="G2019" s="15" t="s">
        <v>1170</v>
      </c>
      <c r="H2019" s="45" t="s">
        <v>1171</v>
      </c>
      <c r="I2019" s="39">
        <v>0</v>
      </c>
      <c r="J2019" s="39">
        <v>0</v>
      </c>
      <c r="K2019" s="39">
        <v>0</v>
      </c>
      <c r="L2019" s="39">
        <v>0.29899999999999999</v>
      </c>
      <c r="M2019" s="39">
        <v>0</v>
      </c>
      <c r="N2019" s="39">
        <v>0</v>
      </c>
      <c r="O2019" s="39">
        <v>0.29899999999999999</v>
      </c>
      <c r="P2019" s="39">
        <v>0</v>
      </c>
      <c r="Q2019" s="39"/>
      <c r="R2019" s="39"/>
      <c r="S2019" s="39">
        <v>0</v>
      </c>
      <c r="T2019" s="39">
        <v>1.016</v>
      </c>
      <c r="U2019" s="39"/>
      <c r="V2019" s="39">
        <v>-1.016</v>
      </c>
      <c r="W2019" s="39">
        <v>0</v>
      </c>
      <c r="X2019" s="39">
        <v>0</v>
      </c>
      <c r="Y2019" s="39"/>
      <c r="Z2019" s="39"/>
      <c r="AA2019" s="39">
        <v>0</v>
      </c>
      <c r="AB2019" s="39"/>
      <c r="AC2019" s="39"/>
      <c r="AD2019" s="39"/>
      <c r="AE2019" s="39"/>
      <c r="AF2019" s="39"/>
      <c r="AG2019" s="39">
        <v>1.016</v>
      </c>
      <c r="AH2019" s="39">
        <v>1.016</v>
      </c>
      <c r="AI2019" s="39">
        <v>0</v>
      </c>
      <c r="AJ2019" s="39">
        <v>0</v>
      </c>
      <c r="AK2019" s="39">
        <v>0</v>
      </c>
      <c r="AL2019" s="39">
        <v>0</v>
      </c>
      <c r="AM2019" s="39">
        <v>0</v>
      </c>
      <c r="AN2019" s="39">
        <v>0</v>
      </c>
      <c r="AO2019" s="39">
        <v>0</v>
      </c>
      <c r="AP2019" s="39">
        <v>0</v>
      </c>
      <c r="AQ2019" s="39">
        <v>0</v>
      </c>
      <c r="AR2019" s="39">
        <v>0</v>
      </c>
      <c r="AS2019" s="41">
        <v>0</v>
      </c>
    </row>
    <row r="2020" spans="1:45">
      <c r="A2020" s="50" t="s">
        <v>272</v>
      </c>
      <c r="B2020" s="19" t="s">
        <v>273</v>
      </c>
      <c r="C2020" s="15" t="s">
        <v>57</v>
      </c>
      <c r="D2020" s="15" t="s">
        <v>58</v>
      </c>
      <c r="E2020" s="15" t="s">
        <v>68</v>
      </c>
      <c r="F2020" s="15" t="s">
        <v>69</v>
      </c>
      <c r="G2020" s="15" t="s">
        <v>1172</v>
      </c>
      <c r="H2020" s="45" t="s">
        <v>1173</v>
      </c>
      <c r="I2020" s="39"/>
      <c r="J2020" s="39">
        <v>0</v>
      </c>
      <c r="K2020" s="39">
        <v>0</v>
      </c>
      <c r="L2020" s="39"/>
      <c r="M2020" s="39">
        <v>0</v>
      </c>
      <c r="N2020" s="39">
        <v>0</v>
      </c>
      <c r="O2020" s="39"/>
      <c r="P2020" s="39"/>
      <c r="Q2020" s="39"/>
      <c r="R2020" s="39"/>
      <c r="S2020" s="39"/>
      <c r="T2020" s="39">
        <v>1.016</v>
      </c>
      <c r="U2020" s="39"/>
      <c r="V2020" s="39">
        <v>-1.016</v>
      </c>
      <c r="W2020" s="39">
        <v>0</v>
      </c>
      <c r="X2020" s="39">
        <v>0</v>
      </c>
      <c r="Y2020" s="39"/>
      <c r="Z2020" s="39"/>
      <c r="AA2020" s="39">
        <v>0</v>
      </c>
      <c r="AB2020" s="39"/>
      <c r="AC2020" s="39"/>
      <c r="AD2020" s="39"/>
      <c r="AE2020" s="39"/>
      <c r="AF2020" s="39"/>
      <c r="AG2020" s="39">
        <v>1.016</v>
      </c>
      <c r="AH2020" s="39">
        <v>1.016</v>
      </c>
      <c r="AI2020" s="39">
        <v>0</v>
      </c>
      <c r="AJ2020" s="39">
        <v>0</v>
      </c>
      <c r="AK2020" s="39">
        <v>0</v>
      </c>
      <c r="AL2020" s="39">
        <v>0</v>
      </c>
      <c r="AM2020" s="39">
        <v>0</v>
      </c>
      <c r="AN2020" s="39">
        <v>0</v>
      </c>
      <c r="AO2020" s="39">
        <v>0</v>
      </c>
      <c r="AP2020" s="39">
        <v>0</v>
      </c>
      <c r="AQ2020" s="39">
        <v>0</v>
      </c>
      <c r="AR2020" s="39">
        <v>0</v>
      </c>
      <c r="AS2020" s="41">
        <v>0</v>
      </c>
    </row>
    <row r="2021" spans="1:45">
      <c r="A2021" s="23" t="s">
        <v>1178</v>
      </c>
      <c r="B2021" s="21" t="s">
        <v>1179</v>
      </c>
      <c r="C2021" s="15" t="s">
        <v>57</v>
      </c>
      <c r="D2021" s="15" t="s">
        <v>58</v>
      </c>
      <c r="E2021" s="15" t="s">
        <v>66</v>
      </c>
      <c r="F2021" s="15" t="s">
        <v>67</v>
      </c>
      <c r="G2021" s="15" t="s">
        <v>1151</v>
      </c>
      <c r="H2021" s="45" t="s">
        <v>1152</v>
      </c>
      <c r="I2021" s="39"/>
      <c r="J2021" s="39">
        <v>50705050.5</v>
      </c>
      <c r="K2021" s="39">
        <v>50705050.5</v>
      </c>
      <c r="L2021" s="39">
        <v>50705050.5</v>
      </c>
      <c r="M2021" s="39">
        <v>50705050.5</v>
      </c>
      <c r="N2021" s="39">
        <v>50705050.5</v>
      </c>
      <c r="O2021" s="39">
        <v>50705050.5</v>
      </c>
      <c r="P2021" s="39"/>
      <c r="Q2021" s="39"/>
      <c r="R2021" s="39"/>
      <c r="S2021" s="39"/>
      <c r="T2021" s="39"/>
      <c r="U2021" s="39"/>
      <c r="V2021" s="39">
        <v>14189337.460000001</v>
      </c>
      <c r="W2021" s="39">
        <v>7094668.7300000004</v>
      </c>
      <c r="X2021" s="39">
        <v>7094668.7300000004</v>
      </c>
      <c r="Y2021" s="39">
        <v>7094668.7300000004</v>
      </c>
      <c r="Z2021" s="39">
        <v>15231706.85</v>
      </c>
      <c r="AA2021" s="39">
        <v>0</v>
      </c>
      <c r="AB2021" s="39">
        <v>0</v>
      </c>
      <c r="AC2021" s="39">
        <v>0</v>
      </c>
      <c r="AD2021" s="39"/>
      <c r="AE2021" s="39"/>
      <c r="AF2021" s="39"/>
      <c r="AG2021" s="39"/>
      <c r="AH2021" s="39"/>
      <c r="AI2021" s="39">
        <v>14189337.460000001</v>
      </c>
      <c r="AJ2021" s="39">
        <v>21284006.190000001</v>
      </c>
      <c r="AK2021" s="39">
        <v>28378674.920000002</v>
      </c>
      <c r="AL2021" s="39">
        <v>35473343.649999999</v>
      </c>
      <c r="AM2021" s="39">
        <v>50705050.5</v>
      </c>
      <c r="AN2021" s="39">
        <v>50705050.5</v>
      </c>
      <c r="AO2021" s="39">
        <v>50705050.5</v>
      </c>
      <c r="AP2021" s="39">
        <v>50705050.5</v>
      </c>
      <c r="AQ2021" s="39">
        <v>50705050.5</v>
      </c>
      <c r="AR2021" s="39">
        <v>50705050.5</v>
      </c>
      <c r="AS2021" s="41">
        <v>50705050.5</v>
      </c>
    </row>
    <row r="2022" spans="1:45">
      <c r="A2022" s="23" t="s">
        <v>1178</v>
      </c>
      <c r="B2022" s="21" t="s">
        <v>1179</v>
      </c>
      <c r="C2022" s="15" t="s">
        <v>57</v>
      </c>
      <c r="D2022" s="15" t="s">
        <v>58</v>
      </c>
      <c r="E2022" s="15" t="s">
        <v>66</v>
      </c>
      <c r="F2022" s="15" t="s">
        <v>67</v>
      </c>
      <c r="G2022" s="15" t="s">
        <v>1153</v>
      </c>
      <c r="H2022" s="45" t="s">
        <v>1154</v>
      </c>
      <c r="I2022" s="39"/>
      <c r="J2022" s="39">
        <v>11267789</v>
      </c>
      <c r="K2022" s="39">
        <v>11267789</v>
      </c>
      <c r="L2022" s="39">
        <v>11267789</v>
      </c>
      <c r="M2022" s="39">
        <v>11267789</v>
      </c>
      <c r="N2022" s="39">
        <v>11267789</v>
      </c>
      <c r="O2022" s="39">
        <v>11267789</v>
      </c>
      <c r="P2022" s="39"/>
      <c r="Q2022" s="39"/>
      <c r="R2022" s="39"/>
      <c r="S2022" s="39"/>
      <c r="T2022" s="39"/>
      <c r="U2022" s="39"/>
      <c r="V2022" s="39">
        <v>8139723.8839999996</v>
      </c>
      <c r="W2022" s="39">
        <v>4069861.9419999998</v>
      </c>
      <c r="X2022" s="39">
        <v>4069861.9419999998</v>
      </c>
      <c r="Y2022" s="39">
        <v>4069861.9419999998</v>
      </c>
      <c r="Z2022" s="39">
        <v>-9081520.7100000009</v>
      </c>
      <c r="AA2022" s="39">
        <v>0</v>
      </c>
      <c r="AB2022" s="39">
        <v>0</v>
      </c>
      <c r="AC2022" s="39">
        <v>0</v>
      </c>
      <c r="AD2022" s="39"/>
      <c r="AE2022" s="39"/>
      <c r="AF2022" s="39"/>
      <c r="AG2022" s="39"/>
      <c r="AH2022" s="39"/>
      <c r="AI2022" s="39">
        <v>8139723.8839999996</v>
      </c>
      <c r="AJ2022" s="39">
        <v>12209585.825999999</v>
      </c>
      <c r="AK2022" s="39">
        <v>16279447.767999999</v>
      </c>
      <c r="AL2022" s="39">
        <v>20349309.710000001</v>
      </c>
      <c r="AM2022" s="39">
        <v>11267789</v>
      </c>
      <c r="AN2022" s="39">
        <v>11267789</v>
      </c>
      <c r="AO2022" s="39">
        <v>11267789</v>
      </c>
      <c r="AP2022" s="39">
        <v>11267789</v>
      </c>
      <c r="AQ2022" s="39">
        <v>11267789</v>
      </c>
      <c r="AR2022" s="39">
        <v>11267789</v>
      </c>
      <c r="AS2022" s="41">
        <v>11267789</v>
      </c>
    </row>
    <row r="2023" spans="1:45">
      <c r="A2023" s="23" t="s">
        <v>274</v>
      </c>
      <c r="B2023" s="21" t="s">
        <v>275</v>
      </c>
      <c r="C2023" s="15" t="s">
        <v>57</v>
      </c>
      <c r="D2023" s="15" t="s">
        <v>58</v>
      </c>
      <c r="E2023" s="15" t="s">
        <v>66</v>
      </c>
      <c r="F2023" s="15" t="s">
        <v>67</v>
      </c>
      <c r="G2023" s="15" t="s">
        <v>1131</v>
      </c>
      <c r="H2023" s="45" t="s">
        <v>1132</v>
      </c>
      <c r="I2023" s="39">
        <v>0</v>
      </c>
      <c r="J2023" s="39"/>
      <c r="K2023" s="39"/>
      <c r="L2023" s="39"/>
      <c r="M2023" s="39"/>
      <c r="N2023" s="39"/>
      <c r="O2023" s="39"/>
      <c r="P2023" s="39">
        <v>0</v>
      </c>
      <c r="Q2023" s="39"/>
      <c r="R2023" s="39"/>
      <c r="S2023" s="39">
        <v>0</v>
      </c>
      <c r="T2023" s="39"/>
      <c r="U2023" s="39"/>
      <c r="V2023" s="39"/>
      <c r="W2023" s="39"/>
      <c r="X2023" s="39"/>
      <c r="Y2023" s="39"/>
      <c r="Z2023" s="39"/>
      <c r="AA2023" s="39"/>
      <c r="AB2023" s="39"/>
      <c r="AC2023" s="39"/>
      <c r="AD2023" s="39"/>
      <c r="AE2023" s="39"/>
      <c r="AF2023" s="39"/>
      <c r="AG2023" s="39"/>
      <c r="AH2023" s="39"/>
      <c r="AI2023" s="39"/>
      <c r="AJ2023" s="39"/>
      <c r="AK2023" s="39"/>
      <c r="AL2023" s="39"/>
      <c r="AM2023" s="39"/>
      <c r="AN2023" s="39"/>
      <c r="AO2023" s="39"/>
      <c r="AP2023" s="39"/>
      <c r="AQ2023" s="39"/>
      <c r="AR2023" s="39"/>
      <c r="AS2023" s="41"/>
    </row>
    <row r="2024" spans="1:45">
      <c r="A2024" s="23" t="s">
        <v>274</v>
      </c>
      <c r="B2024" s="21" t="s">
        <v>275</v>
      </c>
      <c r="C2024" s="15" t="s">
        <v>57</v>
      </c>
      <c r="D2024" s="15" t="s">
        <v>58</v>
      </c>
      <c r="E2024" s="15" t="s">
        <v>66</v>
      </c>
      <c r="F2024" s="15" t="s">
        <v>67</v>
      </c>
      <c r="G2024" s="15" t="s">
        <v>1133</v>
      </c>
      <c r="H2024" s="45" t="s">
        <v>1134</v>
      </c>
      <c r="I2024" s="39">
        <v>0</v>
      </c>
      <c r="J2024" s="39"/>
      <c r="K2024" s="39"/>
      <c r="L2024" s="39"/>
      <c r="M2024" s="39"/>
      <c r="N2024" s="39"/>
      <c r="O2024" s="39"/>
      <c r="P2024" s="39">
        <v>0</v>
      </c>
      <c r="Q2024" s="39"/>
      <c r="R2024" s="39"/>
      <c r="S2024" s="39">
        <v>0</v>
      </c>
      <c r="T2024" s="39"/>
      <c r="U2024" s="39"/>
      <c r="V2024" s="39"/>
      <c r="W2024" s="39"/>
      <c r="X2024" s="39"/>
      <c r="Y2024" s="39"/>
      <c r="Z2024" s="39"/>
      <c r="AA2024" s="39"/>
      <c r="AB2024" s="39"/>
      <c r="AC2024" s="39"/>
      <c r="AD2024" s="39"/>
      <c r="AE2024" s="39"/>
      <c r="AF2024" s="39"/>
      <c r="AG2024" s="39"/>
      <c r="AH2024" s="39"/>
      <c r="AI2024" s="39"/>
      <c r="AJ2024" s="39"/>
      <c r="AK2024" s="39"/>
      <c r="AL2024" s="39"/>
      <c r="AM2024" s="39"/>
      <c r="AN2024" s="39"/>
      <c r="AO2024" s="39"/>
      <c r="AP2024" s="39"/>
      <c r="AQ2024" s="39"/>
      <c r="AR2024" s="39"/>
      <c r="AS2024" s="41"/>
    </row>
    <row r="2025" spans="1:45">
      <c r="A2025" s="23" t="s">
        <v>274</v>
      </c>
      <c r="B2025" s="21" t="s">
        <v>275</v>
      </c>
      <c r="C2025" s="15" t="s">
        <v>57</v>
      </c>
      <c r="D2025" s="15" t="s">
        <v>58</v>
      </c>
      <c r="E2025" s="15" t="s">
        <v>66</v>
      </c>
      <c r="F2025" s="15" t="s">
        <v>67</v>
      </c>
      <c r="G2025" s="15" t="s">
        <v>1146</v>
      </c>
      <c r="H2025" s="45" t="s">
        <v>1147</v>
      </c>
      <c r="I2025" s="39">
        <v>0</v>
      </c>
      <c r="J2025" s="39">
        <v>0</v>
      </c>
      <c r="K2025" s="39">
        <v>0</v>
      </c>
      <c r="L2025" s="39">
        <v>5.7670000000000003</v>
      </c>
      <c r="M2025" s="39">
        <v>0</v>
      </c>
      <c r="N2025" s="39">
        <v>0</v>
      </c>
      <c r="O2025" s="39">
        <v>5.7670000000000003</v>
      </c>
      <c r="P2025" s="39">
        <v>0</v>
      </c>
      <c r="Q2025" s="39"/>
      <c r="R2025" s="39"/>
      <c r="S2025" s="39">
        <v>0</v>
      </c>
      <c r="T2025" s="39">
        <v>-4.1189999999999998</v>
      </c>
      <c r="U2025" s="39">
        <v>0</v>
      </c>
      <c r="V2025" s="39">
        <v>4.1189999999999998</v>
      </c>
      <c r="W2025" s="39">
        <v>0</v>
      </c>
      <c r="X2025" s="39">
        <v>0</v>
      </c>
      <c r="Y2025" s="39">
        <v>0</v>
      </c>
      <c r="Z2025" s="39"/>
      <c r="AA2025" s="39">
        <v>0</v>
      </c>
      <c r="AB2025" s="39">
        <v>0</v>
      </c>
      <c r="AC2025" s="39"/>
      <c r="AD2025" s="39"/>
      <c r="AE2025" s="39"/>
      <c r="AF2025" s="39"/>
      <c r="AG2025" s="39">
        <v>-4.1189999999999998</v>
      </c>
      <c r="AH2025" s="39">
        <v>-4.1189999999999998</v>
      </c>
      <c r="AI2025" s="39">
        <v>0</v>
      </c>
      <c r="AJ2025" s="39">
        <v>0</v>
      </c>
      <c r="AK2025" s="39">
        <v>0</v>
      </c>
      <c r="AL2025" s="39">
        <v>0</v>
      </c>
      <c r="AM2025" s="39">
        <v>0</v>
      </c>
      <c r="AN2025" s="39">
        <v>0</v>
      </c>
      <c r="AO2025" s="39">
        <v>0</v>
      </c>
      <c r="AP2025" s="39">
        <v>0</v>
      </c>
      <c r="AQ2025" s="39">
        <v>0</v>
      </c>
      <c r="AR2025" s="39">
        <v>0</v>
      </c>
      <c r="AS2025" s="41">
        <v>0</v>
      </c>
    </row>
    <row r="2026" spans="1:45">
      <c r="A2026" s="23" t="s">
        <v>274</v>
      </c>
      <c r="B2026" s="21" t="s">
        <v>275</v>
      </c>
      <c r="C2026" s="15" t="s">
        <v>57</v>
      </c>
      <c r="D2026" s="15" t="s">
        <v>58</v>
      </c>
      <c r="E2026" s="15" t="s">
        <v>66</v>
      </c>
      <c r="F2026" s="15" t="s">
        <v>67</v>
      </c>
      <c r="G2026" s="15" t="s">
        <v>1149</v>
      </c>
      <c r="H2026" s="45" t="s">
        <v>1150</v>
      </c>
      <c r="I2026" s="39">
        <v>0</v>
      </c>
      <c r="J2026" s="39">
        <v>0</v>
      </c>
      <c r="K2026" s="39">
        <v>0</v>
      </c>
      <c r="L2026" s="39">
        <v>-6.3159999999999998</v>
      </c>
      <c r="M2026" s="39">
        <v>0</v>
      </c>
      <c r="N2026" s="39">
        <v>0</v>
      </c>
      <c r="O2026" s="39">
        <v>-6.3159999999999998</v>
      </c>
      <c r="P2026" s="39">
        <v>0</v>
      </c>
      <c r="Q2026" s="39"/>
      <c r="R2026" s="39"/>
      <c r="S2026" s="39">
        <v>0</v>
      </c>
      <c r="T2026" s="39">
        <v>-0.74099999999999999</v>
      </c>
      <c r="U2026" s="39">
        <v>0</v>
      </c>
      <c r="V2026" s="39">
        <v>0.74099999999999999</v>
      </c>
      <c r="W2026" s="39">
        <v>0</v>
      </c>
      <c r="X2026" s="39">
        <v>0</v>
      </c>
      <c r="Y2026" s="39"/>
      <c r="Z2026" s="39"/>
      <c r="AA2026" s="39"/>
      <c r="AB2026" s="39"/>
      <c r="AC2026" s="39"/>
      <c r="AD2026" s="39"/>
      <c r="AE2026" s="39"/>
      <c r="AF2026" s="39"/>
      <c r="AG2026" s="39">
        <v>-0.74099999999999999</v>
      </c>
      <c r="AH2026" s="39">
        <v>-0.74099999999999999</v>
      </c>
      <c r="AI2026" s="39">
        <v>0</v>
      </c>
      <c r="AJ2026" s="39">
        <v>0</v>
      </c>
      <c r="AK2026" s="39">
        <v>0</v>
      </c>
      <c r="AL2026" s="39">
        <v>0</v>
      </c>
      <c r="AM2026" s="39">
        <v>0</v>
      </c>
      <c r="AN2026" s="39">
        <v>0</v>
      </c>
      <c r="AO2026" s="39">
        <v>0</v>
      </c>
      <c r="AP2026" s="39">
        <v>0</v>
      </c>
      <c r="AQ2026" s="39">
        <v>0</v>
      </c>
      <c r="AR2026" s="39">
        <v>0</v>
      </c>
      <c r="AS2026" s="41">
        <v>0</v>
      </c>
    </row>
    <row r="2027" spans="1:45">
      <c r="A2027" s="23" t="s">
        <v>274</v>
      </c>
      <c r="B2027" s="21" t="s">
        <v>275</v>
      </c>
      <c r="C2027" s="15" t="s">
        <v>57</v>
      </c>
      <c r="D2027" s="15" t="s">
        <v>58</v>
      </c>
      <c r="E2027" s="15" t="s">
        <v>66</v>
      </c>
      <c r="F2027" s="15" t="s">
        <v>67</v>
      </c>
      <c r="G2027" s="15" t="s">
        <v>1151</v>
      </c>
      <c r="H2027" s="45" t="s">
        <v>1152</v>
      </c>
      <c r="I2027" s="39">
        <v>0</v>
      </c>
      <c r="J2027" s="39">
        <v>0</v>
      </c>
      <c r="K2027" s="39">
        <v>0</v>
      </c>
      <c r="L2027" s="39">
        <v>-41.959000000000003</v>
      </c>
      <c r="M2027" s="39">
        <v>0</v>
      </c>
      <c r="N2027" s="39">
        <v>0</v>
      </c>
      <c r="O2027" s="39">
        <v>-41.959000000000003</v>
      </c>
      <c r="P2027" s="39">
        <v>0</v>
      </c>
      <c r="Q2027" s="39"/>
      <c r="R2027" s="39"/>
      <c r="S2027" s="39">
        <v>0</v>
      </c>
      <c r="T2027" s="39">
        <v>2.746</v>
      </c>
      <c r="U2027" s="39">
        <v>0</v>
      </c>
      <c r="V2027" s="39">
        <v>-2.746</v>
      </c>
      <c r="W2027" s="39">
        <v>0</v>
      </c>
      <c r="X2027" s="39">
        <v>0</v>
      </c>
      <c r="Y2027" s="39">
        <v>0</v>
      </c>
      <c r="Z2027" s="39"/>
      <c r="AA2027" s="39"/>
      <c r="AB2027" s="39">
        <v>0</v>
      </c>
      <c r="AC2027" s="39"/>
      <c r="AD2027" s="39"/>
      <c r="AE2027" s="39"/>
      <c r="AF2027" s="39"/>
      <c r="AG2027" s="39">
        <v>2.746</v>
      </c>
      <c r="AH2027" s="39">
        <v>2.746</v>
      </c>
      <c r="AI2027" s="39">
        <v>0</v>
      </c>
      <c r="AJ2027" s="39">
        <v>0</v>
      </c>
      <c r="AK2027" s="39">
        <v>0</v>
      </c>
      <c r="AL2027" s="39">
        <v>0</v>
      </c>
      <c r="AM2027" s="39">
        <v>0</v>
      </c>
      <c r="AN2027" s="39">
        <v>0</v>
      </c>
      <c r="AO2027" s="39">
        <v>0</v>
      </c>
      <c r="AP2027" s="39">
        <v>0</v>
      </c>
      <c r="AQ2027" s="39">
        <v>0</v>
      </c>
      <c r="AR2027" s="39">
        <v>0</v>
      </c>
      <c r="AS2027" s="41">
        <v>0</v>
      </c>
    </row>
    <row r="2028" spans="1:45">
      <c r="A2028" s="23" t="s">
        <v>274</v>
      </c>
      <c r="B2028" s="21" t="s">
        <v>275</v>
      </c>
      <c r="C2028" s="15" t="s">
        <v>57</v>
      </c>
      <c r="D2028" s="15" t="s">
        <v>58</v>
      </c>
      <c r="E2028" s="15" t="s">
        <v>66</v>
      </c>
      <c r="F2028" s="15" t="s">
        <v>67</v>
      </c>
      <c r="G2028" s="15" t="s">
        <v>1153</v>
      </c>
      <c r="H2028" s="45" t="s">
        <v>1154</v>
      </c>
      <c r="I2028" s="39">
        <v>0</v>
      </c>
      <c r="J2028" s="39">
        <v>0</v>
      </c>
      <c r="K2028" s="39">
        <v>0</v>
      </c>
      <c r="L2028" s="39">
        <v>3.7349999999999999</v>
      </c>
      <c r="M2028" s="39">
        <v>0</v>
      </c>
      <c r="N2028" s="39">
        <v>0</v>
      </c>
      <c r="O2028" s="39">
        <v>3.7349999999999999</v>
      </c>
      <c r="P2028" s="39">
        <v>0</v>
      </c>
      <c r="Q2028" s="39"/>
      <c r="R2028" s="39"/>
      <c r="S2028" s="39">
        <v>0</v>
      </c>
      <c r="T2028" s="39">
        <v>-0.46700000000000003</v>
      </c>
      <c r="U2028" s="39">
        <v>0</v>
      </c>
      <c r="V2028" s="39">
        <v>0.46700000000000003</v>
      </c>
      <c r="W2028" s="39"/>
      <c r="X2028" s="39"/>
      <c r="Y2028" s="39">
        <v>0</v>
      </c>
      <c r="Z2028" s="39"/>
      <c r="AA2028" s="39"/>
      <c r="AB2028" s="39"/>
      <c r="AC2028" s="39"/>
      <c r="AD2028" s="39"/>
      <c r="AE2028" s="39"/>
      <c r="AF2028" s="39"/>
      <c r="AG2028" s="39">
        <v>-0.46700000000000003</v>
      </c>
      <c r="AH2028" s="39">
        <v>-0.46700000000000003</v>
      </c>
      <c r="AI2028" s="39">
        <v>0</v>
      </c>
      <c r="AJ2028" s="39">
        <v>0</v>
      </c>
      <c r="AK2028" s="39">
        <v>0</v>
      </c>
      <c r="AL2028" s="39">
        <v>0</v>
      </c>
      <c r="AM2028" s="39">
        <v>0</v>
      </c>
      <c r="AN2028" s="39">
        <v>0</v>
      </c>
      <c r="AO2028" s="39">
        <v>0</v>
      </c>
      <c r="AP2028" s="39">
        <v>0</v>
      </c>
      <c r="AQ2028" s="39">
        <v>0</v>
      </c>
      <c r="AR2028" s="39">
        <v>0</v>
      </c>
      <c r="AS2028" s="41">
        <v>0</v>
      </c>
    </row>
    <row r="2029" spans="1:45">
      <c r="A2029" s="23" t="s">
        <v>274</v>
      </c>
      <c r="B2029" s="21" t="s">
        <v>275</v>
      </c>
      <c r="C2029" s="15" t="s">
        <v>57</v>
      </c>
      <c r="D2029" s="15" t="s">
        <v>58</v>
      </c>
      <c r="E2029" s="15" t="s">
        <v>66</v>
      </c>
      <c r="F2029" s="15" t="s">
        <v>67</v>
      </c>
      <c r="G2029" s="15" t="s">
        <v>1155</v>
      </c>
      <c r="H2029" s="45" t="s">
        <v>1156</v>
      </c>
      <c r="I2029" s="39">
        <v>0</v>
      </c>
      <c r="J2029" s="39">
        <v>0</v>
      </c>
      <c r="K2029" s="39">
        <v>0</v>
      </c>
      <c r="L2029" s="39">
        <v>-4.7510000000000003</v>
      </c>
      <c r="M2029" s="39">
        <v>0</v>
      </c>
      <c r="N2029" s="39">
        <v>0</v>
      </c>
      <c r="O2029" s="39">
        <v>-4.7510000000000003</v>
      </c>
      <c r="P2029" s="39">
        <v>0</v>
      </c>
      <c r="Q2029" s="39"/>
      <c r="R2029" s="39"/>
      <c r="S2029" s="39">
        <v>0</v>
      </c>
      <c r="T2029" s="39">
        <v>-15.57</v>
      </c>
      <c r="U2029" s="39">
        <v>0</v>
      </c>
      <c r="V2029" s="39">
        <v>15.57</v>
      </c>
      <c r="W2029" s="39">
        <v>0</v>
      </c>
      <c r="X2029" s="39">
        <v>0</v>
      </c>
      <c r="Y2029" s="39">
        <v>0</v>
      </c>
      <c r="Z2029" s="39">
        <v>0</v>
      </c>
      <c r="AA2029" s="39">
        <v>0</v>
      </c>
      <c r="AB2029" s="39">
        <v>0</v>
      </c>
      <c r="AC2029" s="39">
        <v>0</v>
      </c>
      <c r="AD2029" s="39"/>
      <c r="AE2029" s="39"/>
      <c r="AF2029" s="39"/>
      <c r="AG2029" s="39">
        <v>-15.57</v>
      </c>
      <c r="AH2029" s="39">
        <v>-15.57</v>
      </c>
      <c r="AI2029" s="39">
        <v>0</v>
      </c>
      <c r="AJ2029" s="39">
        <v>0</v>
      </c>
      <c r="AK2029" s="39">
        <v>0</v>
      </c>
      <c r="AL2029" s="39">
        <v>0</v>
      </c>
      <c r="AM2029" s="39">
        <v>0</v>
      </c>
      <c r="AN2029" s="39">
        <v>0</v>
      </c>
      <c r="AO2029" s="39">
        <v>0</v>
      </c>
      <c r="AP2029" s="39">
        <v>0</v>
      </c>
      <c r="AQ2029" s="39">
        <v>0</v>
      </c>
      <c r="AR2029" s="39">
        <v>0</v>
      </c>
      <c r="AS2029" s="41">
        <v>0</v>
      </c>
    </row>
    <row r="2030" spans="1:45">
      <c r="A2030" s="23" t="s">
        <v>274</v>
      </c>
      <c r="B2030" s="21" t="s">
        <v>275</v>
      </c>
      <c r="C2030" s="15" t="s">
        <v>57</v>
      </c>
      <c r="D2030" s="15" t="s">
        <v>58</v>
      </c>
      <c r="E2030" s="15" t="s">
        <v>66</v>
      </c>
      <c r="F2030" s="15" t="s">
        <v>67</v>
      </c>
      <c r="G2030" s="15" t="s">
        <v>1159</v>
      </c>
      <c r="H2030" s="45" t="s">
        <v>1160</v>
      </c>
      <c r="I2030" s="39">
        <v>0</v>
      </c>
      <c r="J2030" s="39">
        <v>0</v>
      </c>
      <c r="K2030" s="39">
        <v>0</v>
      </c>
      <c r="L2030" s="39">
        <v>6.6180000000000003</v>
      </c>
      <c r="M2030" s="39">
        <v>0</v>
      </c>
      <c r="N2030" s="39">
        <v>0</v>
      </c>
      <c r="O2030" s="39">
        <v>6.6180000000000003</v>
      </c>
      <c r="P2030" s="39">
        <v>0</v>
      </c>
      <c r="Q2030" s="39"/>
      <c r="R2030" s="39"/>
      <c r="S2030" s="39">
        <v>0</v>
      </c>
      <c r="T2030" s="39">
        <v>-0.68700000000000006</v>
      </c>
      <c r="U2030" s="39">
        <v>0</v>
      </c>
      <c r="V2030" s="39">
        <v>0.68700000000000006</v>
      </c>
      <c r="W2030" s="39">
        <v>0</v>
      </c>
      <c r="X2030" s="39">
        <v>0</v>
      </c>
      <c r="Y2030" s="39"/>
      <c r="Z2030" s="39"/>
      <c r="AA2030" s="39"/>
      <c r="AB2030" s="39"/>
      <c r="AC2030" s="39"/>
      <c r="AD2030" s="39"/>
      <c r="AE2030" s="39"/>
      <c r="AF2030" s="39"/>
      <c r="AG2030" s="39">
        <v>-0.68700000000000006</v>
      </c>
      <c r="AH2030" s="39">
        <v>-0.68700000000000006</v>
      </c>
      <c r="AI2030" s="39">
        <v>0</v>
      </c>
      <c r="AJ2030" s="39">
        <v>0</v>
      </c>
      <c r="AK2030" s="39">
        <v>0</v>
      </c>
      <c r="AL2030" s="39">
        <v>0</v>
      </c>
      <c r="AM2030" s="39">
        <v>0</v>
      </c>
      <c r="AN2030" s="39">
        <v>0</v>
      </c>
      <c r="AO2030" s="39">
        <v>0</v>
      </c>
      <c r="AP2030" s="39">
        <v>0</v>
      </c>
      <c r="AQ2030" s="39">
        <v>0</v>
      </c>
      <c r="AR2030" s="39">
        <v>0</v>
      </c>
      <c r="AS2030" s="41">
        <v>0</v>
      </c>
    </row>
    <row r="2031" spans="1:45">
      <c r="A2031" s="23" t="s">
        <v>274</v>
      </c>
      <c r="B2031" s="21" t="s">
        <v>275</v>
      </c>
      <c r="C2031" s="15" t="s">
        <v>57</v>
      </c>
      <c r="D2031" s="15" t="s">
        <v>58</v>
      </c>
      <c r="E2031" s="15" t="s">
        <v>66</v>
      </c>
      <c r="F2031" s="15" t="s">
        <v>67</v>
      </c>
      <c r="G2031" s="15" t="s">
        <v>1163</v>
      </c>
      <c r="H2031" s="45" t="s">
        <v>1164</v>
      </c>
      <c r="I2031" s="39"/>
      <c r="J2031" s="39">
        <v>0</v>
      </c>
      <c r="K2031" s="39">
        <v>0</v>
      </c>
      <c r="L2031" s="39"/>
      <c r="M2031" s="39">
        <v>0</v>
      </c>
      <c r="N2031" s="39">
        <v>0</v>
      </c>
      <c r="O2031" s="39"/>
      <c r="P2031" s="39"/>
      <c r="Q2031" s="39"/>
      <c r="R2031" s="39"/>
      <c r="S2031" s="39"/>
      <c r="T2031" s="39">
        <v>6.8369999999999997</v>
      </c>
      <c r="U2031" s="39">
        <v>0</v>
      </c>
      <c r="V2031" s="39">
        <v>-6.8369999999999997</v>
      </c>
      <c r="W2031" s="39">
        <v>0</v>
      </c>
      <c r="X2031" s="39">
        <v>0</v>
      </c>
      <c r="Y2031" s="39">
        <v>0</v>
      </c>
      <c r="Z2031" s="39"/>
      <c r="AA2031" s="39">
        <v>0</v>
      </c>
      <c r="AB2031" s="39">
        <v>0</v>
      </c>
      <c r="AC2031" s="39"/>
      <c r="AD2031" s="39"/>
      <c r="AE2031" s="39"/>
      <c r="AF2031" s="39"/>
      <c r="AG2031" s="39">
        <v>6.8369999999999997</v>
      </c>
      <c r="AH2031" s="39">
        <v>6.8369999999999997</v>
      </c>
      <c r="AI2031" s="39">
        <v>0</v>
      </c>
      <c r="AJ2031" s="39">
        <v>0</v>
      </c>
      <c r="AK2031" s="39">
        <v>0</v>
      </c>
      <c r="AL2031" s="39">
        <v>0</v>
      </c>
      <c r="AM2031" s="39">
        <v>0</v>
      </c>
      <c r="AN2031" s="39">
        <v>0</v>
      </c>
      <c r="AO2031" s="39">
        <v>0</v>
      </c>
      <c r="AP2031" s="39">
        <v>0</v>
      </c>
      <c r="AQ2031" s="39">
        <v>0</v>
      </c>
      <c r="AR2031" s="39">
        <v>0</v>
      </c>
      <c r="AS2031" s="41">
        <v>0</v>
      </c>
    </row>
    <row r="2032" spans="1:45">
      <c r="A2032" s="23" t="s">
        <v>274</v>
      </c>
      <c r="B2032" s="21" t="s">
        <v>275</v>
      </c>
      <c r="C2032" s="15" t="s">
        <v>57</v>
      </c>
      <c r="D2032" s="15" t="s">
        <v>58</v>
      </c>
      <c r="E2032" s="15" t="s">
        <v>66</v>
      </c>
      <c r="F2032" s="15" t="s">
        <v>67</v>
      </c>
      <c r="G2032" s="15" t="s">
        <v>1165</v>
      </c>
      <c r="H2032" s="45" t="s">
        <v>1134</v>
      </c>
      <c r="I2032" s="39">
        <v>0</v>
      </c>
      <c r="J2032" s="39">
        <v>0</v>
      </c>
      <c r="K2032" s="39">
        <v>0</v>
      </c>
      <c r="L2032" s="39">
        <v>-11.423</v>
      </c>
      <c r="M2032" s="39">
        <v>0</v>
      </c>
      <c r="N2032" s="39">
        <v>0</v>
      </c>
      <c r="O2032" s="39">
        <v>-11.423</v>
      </c>
      <c r="P2032" s="39">
        <v>0</v>
      </c>
      <c r="Q2032" s="39"/>
      <c r="R2032" s="39"/>
      <c r="S2032" s="39">
        <v>0</v>
      </c>
      <c r="T2032" s="39">
        <v>-12.795999999999999</v>
      </c>
      <c r="U2032" s="39">
        <v>0</v>
      </c>
      <c r="V2032" s="39">
        <v>12.795999999999999</v>
      </c>
      <c r="W2032" s="39">
        <v>0</v>
      </c>
      <c r="X2032" s="39">
        <v>0</v>
      </c>
      <c r="Y2032" s="39">
        <v>0</v>
      </c>
      <c r="Z2032" s="39">
        <v>0</v>
      </c>
      <c r="AA2032" s="39">
        <v>0</v>
      </c>
      <c r="AB2032" s="39">
        <v>0</v>
      </c>
      <c r="AC2032" s="39">
        <v>0</v>
      </c>
      <c r="AD2032" s="39"/>
      <c r="AE2032" s="39"/>
      <c r="AF2032" s="39"/>
      <c r="AG2032" s="39">
        <v>-12.795999999999999</v>
      </c>
      <c r="AH2032" s="39">
        <v>-12.795999999999999</v>
      </c>
      <c r="AI2032" s="39">
        <v>0</v>
      </c>
      <c r="AJ2032" s="39">
        <v>0</v>
      </c>
      <c r="AK2032" s="39">
        <v>0</v>
      </c>
      <c r="AL2032" s="39">
        <v>0</v>
      </c>
      <c r="AM2032" s="39">
        <v>0</v>
      </c>
      <c r="AN2032" s="39">
        <v>0</v>
      </c>
      <c r="AO2032" s="39">
        <v>0</v>
      </c>
      <c r="AP2032" s="39">
        <v>0</v>
      </c>
      <c r="AQ2032" s="39">
        <v>0</v>
      </c>
      <c r="AR2032" s="39">
        <v>0</v>
      </c>
      <c r="AS2032" s="41">
        <v>0</v>
      </c>
    </row>
    <row r="2033" spans="1:45">
      <c r="A2033" s="23" t="s">
        <v>274</v>
      </c>
      <c r="B2033" s="21" t="s">
        <v>275</v>
      </c>
      <c r="C2033" s="15" t="s">
        <v>57</v>
      </c>
      <c r="D2033" s="15" t="s">
        <v>58</v>
      </c>
      <c r="E2033" s="15" t="s">
        <v>66</v>
      </c>
      <c r="F2033" s="15" t="s">
        <v>67</v>
      </c>
      <c r="G2033" s="15" t="s">
        <v>1166</v>
      </c>
      <c r="H2033" s="45" t="s">
        <v>1167</v>
      </c>
      <c r="I2033" s="39">
        <v>0</v>
      </c>
      <c r="J2033" s="39">
        <v>0</v>
      </c>
      <c r="K2033" s="39">
        <v>0</v>
      </c>
      <c r="L2033" s="39">
        <v>-0.247</v>
      </c>
      <c r="M2033" s="39">
        <v>0</v>
      </c>
      <c r="N2033" s="39">
        <v>0</v>
      </c>
      <c r="O2033" s="39">
        <v>-0.247</v>
      </c>
      <c r="P2033" s="39">
        <v>0</v>
      </c>
      <c r="Q2033" s="39"/>
      <c r="R2033" s="39"/>
      <c r="S2033" s="39">
        <v>0</v>
      </c>
      <c r="T2033" s="39">
        <v>-4.1459999999999999</v>
      </c>
      <c r="U2033" s="39">
        <v>0</v>
      </c>
      <c r="V2033" s="39">
        <v>4.1459999999999999</v>
      </c>
      <c r="W2033" s="39">
        <v>0</v>
      </c>
      <c r="X2033" s="39">
        <v>0</v>
      </c>
      <c r="Y2033" s="39">
        <v>0</v>
      </c>
      <c r="Z2033" s="39"/>
      <c r="AA2033" s="39">
        <v>0</v>
      </c>
      <c r="AB2033" s="39">
        <v>0</v>
      </c>
      <c r="AC2033" s="39"/>
      <c r="AD2033" s="39"/>
      <c r="AE2033" s="39"/>
      <c r="AF2033" s="39"/>
      <c r="AG2033" s="39">
        <v>-4.1459999999999999</v>
      </c>
      <c r="AH2033" s="39">
        <v>-4.1459999999999999</v>
      </c>
      <c r="AI2033" s="39">
        <v>0</v>
      </c>
      <c r="AJ2033" s="39">
        <v>0</v>
      </c>
      <c r="AK2033" s="39">
        <v>0</v>
      </c>
      <c r="AL2033" s="39">
        <v>0</v>
      </c>
      <c r="AM2033" s="39">
        <v>0</v>
      </c>
      <c r="AN2033" s="39">
        <v>0</v>
      </c>
      <c r="AO2033" s="39">
        <v>0</v>
      </c>
      <c r="AP2033" s="39">
        <v>0</v>
      </c>
      <c r="AQ2033" s="39">
        <v>0</v>
      </c>
      <c r="AR2033" s="39">
        <v>0</v>
      </c>
      <c r="AS2033" s="41">
        <v>0</v>
      </c>
    </row>
    <row r="2034" spans="1:45">
      <c r="A2034" s="23" t="s">
        <v>274</v>
      </c>
      <c r="B2034" s="21" t="s">
        <v>275</v>
      </c>
      <c r="C2034" s="15" t="s">
        <v>57</v>
      </c>
      <c r="D2034" s="15" t="s">
        <v>58</v>
      </c>
      <c r="E2034" s="15" t="s">
        <v>66</v>
      </c>
      <c r="F2034" s="15" t="s">
        <v>67</v>
      </c>
      <c r="G2034" s="15" t="s">
        <v>1168</v>
      </c>
      <c r="H2034" s="45" t="s">
        <v>1169</v>
      </c>
      <c r="I2034" s="39"/>
      <c r="J2034" s="39">
        <v>0</v>
      </c>
      <c r="K2034" s="39">
        <v>0</v>
      </c>
      <c r="L2034" s="39"/>
      <c r="M2034" s="39">
        <v>0</v>
      </c>
      <c r="N2034" s="39">
        <v>0</v>
      </c>
      <c r="O2034" s="39"/>
      <c r="P2034" s="39"/>
      <c r="Q2034" s="39"/>
      <c r="R2034" s="39"/>
      <c r="S2034" s="39"/>
      <c r="T2034" s="39">
        <v>1.016</v>
      </c>
      <c r="U2034" s="39"/>
      <c r="V2034" s="39">
        <v>-1.016</v>
      </c>
      <c r="W2034" s="39">
        <v>0</v>
      </c>
      <c r="X2034" s="39">
        <v>0</v>
      </c>
      <c r="Y2034" s="39"/>
      <c r="Z2034" s="39"/>
      <c r="AA2034" s="39">
        <v>0</v>
      </c>
      <c r="AB2034" s="39"/>
      <c r="AC2034" s="39"/>
      <c r="AD2034" s="39"/>
      <c r="AE2034" s="39"/>
      <c r="AF2034" s="39"/>
      <c r="AG2034" s="39">
        <v>1.016</v>
      </c>
      <c r="AH2034" s="39">
        <v>1.016</v>
      </c>
      <c r="AI2034" s="39">
        <v>0</v>
      </c>
      <c r="AJ2034" s="39">
        <v>0</v>
      </c>
      <c r="AK2034" s="39">
        <v>0</v>
      </c>
      <c r="AL2034" s="39">
        <v>0</v>
      </c>
      <c r="AM2034" s="39">
        <v>0</v>
      </c>
      <c r="AN2034" s="39">
        <v>0</v>
      </c>
      <c r="AO2034" s="39">
        <v>0</v>
      </c>
      <c r="AP2034" s="39">
        <v>0</v>
      </c>
      <c r="AQ2034" s="39">
        <v>0</v>
      </c>
      <c r="AR2034" s="39">
        <v>0</v>
      </c>
      <c r="AS2034" s="41">
        <v>0</v>
      </c>
    </row>
    <row r="2035" spans="1:45">
      <c r="A2035" s="23" t="s">
        <v>274</v>
      </c>
      <c r="B2035" s="21" t="s">
        <v>275</v>
      </c>
      <c r="C2035" s="15" t="s">
        <v>57</v>
      </c>
      <c r="D2035" s="15" t="s">
        <v>58</v>
      </c>
      <c r="E2035" s="15" t="s">
        <v>66</v>
      </c>
      <c r="F2035" s="15" t="s">
        <v>67</v>
      </c>
      <c r="G2035" s="15" t="s">
        <v>1172</v>
      </c>
      <c r="H2035" s="45" t="s">
        <v>1173</v>
      </c>
      <c r="I2035" s="39">
        <v>0</v>
      </c>
      <c r="J2035" s="39">
        <v>0</v>
      </c>
      <c r="K2035" s="39">
        <v>0</v>
      </c>
      <c r="L2035" s="39">
        <v>0.33</v>
      </c>
      <c r="M2035" s="39">
        <v>0</v>
      </c>
      <c r="N2035" s="39">
        <v>0</v>
      </c>
      <c r="O2035" s="39">
        <v>0.33</v>
      </c>
      <c r="P2035" s="39">
        <v>0</v>
      </c>
      <c r="Q2035" s="39"/>
      <c r="R2035" s="39"/>
      <c r="S2035" s="39">
        <v>0</v>
      </c>
      <c r="T2035" s="39">
        <v>31.824999999999999</v>
      </c>
      <c r="U2035" s="39">
        <v>0</v>
      </c>
      <c r="V2035" s="39">
        <v>-31.824999999999999</v>
      </c>
      <c r="W2035" s="39">
        <v>0</v>
      </c>
      <c r="X2035" s="39">
        <v>0</v>
      </c>
      <c r="Y2035" s="39">
        <v>0</v>
      </c>
      <c r="Z2035" s="39">
        <v>0</v>
      </c>
      <c r="AA2035" s="39">
        <v>0</v>
      </c>
      <c r="AB2035" s="39">
        <v>0</v>
      </c>
      <c r="AC2035" s="39">
        <v>0</v>
      </c>
      <c r="AD2035" s="39"/>
      <c r="AE2035" s="39"/>
      <c r="AF2035" s="39"/>
      <c r="AG2035" s="39">
        <v>31.824999999999999</v>
      </c>
      <c r="AH2035" s="39">
        <v>31.824999999999999</v>
      </c>
      <c r="AI2035" s="39">
        <v>0</v>
      </c>
      <c r="AJ2035" s="39">
        <v>0</v>
      </c>
      <c r="AK2035" s="39">
        <v>0</v>
      </c>
      <c r="AL2035" s="39">
        <v>0</v>
      </c>
      <c r="AM2035" s="39">
        <v>0</v>
      </c>
      <c r="AN2035" s="39">
        <v>0</v>
      </c>
      <c r="AO2035" s="39">
        <v>0</v>
      </c>
      <c r="AP2035" s="39">
        <v>0</v>
      </c>
      <c r="AQ2035" s="39">
        <v>0</v>
      </c>
      <c r="AR2035" s="39">
        <v>0</v>
      </c>
      <c r="AS2035" s="41">
        <v>0</v>
      </c>
    </row>
    <row r="2036" spans="1:45">
      <c r="A2036" s="23" t="s">
        <v>274</v>
      </c>
      <c r="B2036" s="21" t="s">
        <v>275</v>
      </c>
      <c r="C2036" s="15" t="s">
        <v>57</v>
      </c>
      <c r="D2036" s="15" t="s">
        <v>58</v>
      </c>
      <c r="E2036" s="15" t="s">
        <v>68</v>
      </c>
      <c r="F2036" s="15" t="s">
        <v>69</v>
      </c>
      <c r="G2036" s="15" t="s">
        <v>1131</v>
      </c>
      <c r="H2036" s="45" t="s">
        <v>1132</v>
      </c>
      <c r="I2036" s="39">
        <v>0</v>
      </c>
      <c r="J2036" s="39"/>
      <c r="K2036" s="39"/>
      <c r="L2036" s="39"/>
      <c r="M2036" s="39"/>
      <c r="N2036" s="39"/>
      <c r="O2036" s="39"/>
      <c r="P2036" s="39">
        <v>0</v>
      </c>
      <c r="Q2036" s="39"/>
      <c r="R2036" s="39"/>
      <c r="S2036" s="39">
        <v>0</v>
      </c>
      <c r="T2036" s="39"/>
      <c r="U2036" s="39"/>
      <c r="V2036" s="39"/>
      <c r="W2036" s="39"/>
      <c r="X2036" s="39"/>
      <c r="Y2036" s="39"/>
      <c r="Z2036" s="39"/>
      <c r="AA2036" s="39"/>
      <c r="AB2036" s="39"/>
      <c r="AC2036" s="39"/>
      <c r="AD2036" s="39"/>
      <c r="AE2036" s="39"/>
      <c r="AF2036" s="39"/>
      <c r="AG2036" s="39"/>
      <c r="AH2036" s="39"/>
      <c r="AI2036" s="39"/>
      <c r="AJ2036" s="39"/>
      <c r="AK2036" s="39"/>
      <c r="AL2036" s="39"/>
      <c r="AM2036" s="39"/>
      <c r="AN2036" s="39"/>
      <c r="AO2036" s="39"/>
      <c r="AP2036" s="39"/>
      <c r="AQ2036" s="39"/>
      <c r="AR2036" s="39"/>
      <c r="AS2036" s="41"/>
    </row>
    <row r="2037" spans="1:45">
      <c r="A2037" s="23" t="s">
        <v>274</v>
      </c>
      <c r="B2037" s="21" t="s">
        <v>275</v>
      </c>
      <c r="C2037" s="15" t="s">
        <v>57</v>
      </c>
      <c r="D2037" s="15" t="s">
        <v>58</v>
      </c>
      <c r="E2037" s="15" t="s">
        <v>68</v>
      </c>
      <c r="F2037" s="15" t="s">
        <v>69</v>
      </c>
      <c r="G2037" s="15" t="s">
        <v>1133</v>
      </c>
      <c r="H2037" s="45" t="s">
        <v>1134</v>
      </c>
      <c r="I2037" s="39">
        <v>0</v>
      </c>
      <c r="J2037" s="39"/>
      <c r="K2037" s="39"/>
      <c r="L2037" s="39"/>
      <c r="M2037" s="39"/>
      <c r="N2037" s="39"/>
      <c r="O2037" s="39"/>
      <c r="P2037" s="39">
        <v>0</v>
      </c>
      <c r="Q2037" s="39"/>
      <c r="R2037" s="39"/>
      <c r="S2037" s="39">
        <v>0</v>
      </c>
      <c r="T2037" s="39"/>
      <c r="U2037" s="39"/>
      <c r="V2037" s="39"/>
      <c r="W2037" s="39"/>
      <c r="X2037" s="39"/>
      <c r="Y2037" s="39"/>
      <c r="Z2037" s="39"/>
      <c r="AA2037" s="39"/>
      <c r="AB2037" s="39"/>
      <c r="AC2037" s="39"/>
      <c r="AD2037" s="39"/>
      <c r="AE2037" s="39"/>
      <c r="AF2037" s="39"/>
      <c r="AG2037" s="39"/>
      <c r="AH2037" s="39"/>
      <c r="AI2037" s="39"/>
      <c r="AJ2037" s="39"/>
      <c r="AK2037" s="39"/>
      <c r="AL2037" s="39"/>
      <c r="AM2037" s="39"/>
      <c r="AN2037" s="39"/>
      <c r="AO2037" s="39"/>
      <c r="AP2037" s="39"/>
      <c r="AQ2037" s="39"/>
      <c r="AR2037" s="39"/>
      <c r="AS2037" s="41"/>
    </row>
    <row r="2038" spans="1:45">
      <c r="A2038" s="23" t="s">
        <v>274</v>
      </c>
      <c r="B2038" s="21" t="s">
        <v>275</v>
      </c>
      <c r="C2038" s="15" t="s">
        <v>57</v>
      </c>
      <c r="D2038" s="15" t="s">
        <v>58</v>
      </c>
      <c r="E2038" s="15" t="s">
        <v>68</v>
      </c>
      <c r="F2038" s="15" t="s">
        <v>69</v>
      </c>
      <c r="G2038" s="15" t="s">
        <v>1136</v>
      </c>
      <c r="H2038" s="45" t="s">
        <v>1137</v>
      </c>
      <c r="I2038" s="39">
        <v>0</v>
      </c>
      <c r="J2038" s="39">
        <v>0</v>
      </c>
      <c r="K2038" s="39">
        <v>0</v>
      </c>
      <c r="L2038" s="39">
        <v>6.6449999999999996</v>
      </c>
      <c r="M2038" s="39">
        <v>0</v>
      </c>
      <c r="N2038" s="39">
        <v>0</v>
      </c>
      <c r="O2038" s="39">
        <v>6.6449999999999996</v>
      </c>
      <c r="P2038" s="39">
        <v>0</v>
      </c>
      <c r="Q2038" s="39"/>
      <c r="R2038" s="39"/>
      <c r="S2038" s="39">
        <v>0</v>
      </c>
      <c r="T2038" s="39">
        <v>-0.76800000000000002</v>
      </c>
      <c r="U2038" s="39">
        <v>0</v>
      </c>
      <c r="V2038" s="39">
        <v>0.76800000000000002</v>
      </c>
      <c r="W2038" s="39">
        <v>0</v>
      </c>
      <c r="X2038" s="39">
        <v>0</v>
      </c>
      <c r="Y2038" s="39"/>
      <c r="Z2038" s="39"/>
      <c r="AA2038" s="39"/>
      <c r="AB2038" s="39"/>
      <c r="AC2038" s="39">
        <v>0</v>
      </c>
      <c r="AD2038" s="39"/>
      <c r="AE2038" s="39"/>
      <c r="AF2038" s="39"/>
      <c r="AG2038" s="39">
        <v>-0.76800000000000002</v>
      </c>
      <c r="AH2038" s="39">
        <v>-0.76800000000000002</v>
      </c>
      <c r="AI2038" s="39">
        <v>0</v>
      </c>
      <c r="AJ2038" s="39">
        <v>0</v>
      </c>
      <c r="AK2038" s="39">
        <v>0</v>
      </c>
      <c r="AL2038" s="39">
        <v>0</v>
      </c>
      <c r="AM2038" s="39">
        <v>0</v>
      </c>
      <c r="AN2038" s="39">
        <v>0</v>
      </c>
      <c r="AO2038" s="39">
        <v>0</v>
      </c>
      <c r="AP2038" s="39">
        <v>0</v>
      </c>
      <c r="AQ2038" s="39">
        <v>0</v>
      </c>
      <c r="AR2038" s="39">
        <v>0</v>
      </c>
      <c r="AS2038" s="41">
        <v>0</v>
      </c>
    </row>
    <row r="2039" spans="1:45">
      <c r="A2039" s="23" t="s">
        <v>274</v>
      </c>
      <c r="B2039" s="21" t="s">
        <v>275</v>
      </c>
      <c r="C2039" s="15" t="s">
        <v>57</v>
      </c>
      <c r="D2039" s="15" t="s">
        <v>58</v>
      </c>
      <c r="E2039" s="15" t="s">
        <v>68</v>
      </c>
      <c r="F2039" s="15" t="s">
        <v>69</v>
      </c>
      <c r="G2039" s="15" t="s">
        <v>1140</v>
      </c>
      <c r="H2039" s="45" t="s">
        <v>1141</v>
      </c>
      <c r="I2039" s="39"/>
      <c r="J2039" s="39">
        <v>0</v>
      </c>
      <c r="K2039" s="39">
        <v>0</v>
      </c>
      <c r="L2039" s="39"/>
      <c r="M2039" s="39">
        <v>0</v>
      </c>
      <c r="N2039" s="39">
        <v>0</v>
      </c>
      <c r="O2039" s="39"/>
      <c r="P2039" s="39"/>
      <c r="Q2039" s="39"/>
      <c r="R2039" s="39"/>
      <c r="S2039" s="39"/>
      <c r="T2039" s="39">
        <v>2.4159999999999999</v>
      </c>
      <c r="U2039" s="39">
        <v>0</v>
      </c>
      <c r="V2039" s="39">
        <v>-2.4159999999999999</v>
      </c>
      <c r="W2039" s="39">
        <v>0</v>
      </c>
      <c r="X2039" s="39">
        <v>0</v>
      </c>
      <c r="Y2039" s="39">
        <v>0</v>
      </c>
      <c r="Z2039" s="39">
        <v>0</v>
      </c>
      <c r="AA2039" s="39"/>
      <c r="AB2039" s="39"/>
      <c r="AC2039" s="39">
        <v>0</v>
      </c>
      <c r="AD2039" s="39"/>
      <c r="AE2039" s="39"/>
      <c r="AF2039" s="39"/>
      <c r="AG2039" s="39">
        <v>2.4159999999999999</v>
      </c>
      <c r="AH2039" s="39">
        <v>2.4159999999999999</v>
      </c>
      <c r="AI2039" s="39">
        <v>0</v>
      </c>
      <c r="AJ2039" s="39">
        <v>0</v>
      </c>
      <c r="AK2039" s="39">
        <v>0</v>
      </c>
      <c r="AL2039" s="39">
        <v>0</v>
      </c>
      <c r="AM2039" s="39">
        <v>0</v>
      </c>
      <c r="AN2039" s="39">
        <v>0</v>
      </c>
      <c r="AO2039" s="39">
        <v>0</v>
      </c>
      <c r="AP2039" s="39">
        <v>0</v>
      </c>
      <c r="AQ2039" s="39">
        <v>0</v>
      </c>
      <c r="AR2039" s="39">
        <v>0</v>
      </c>
      <c r="AS2039" s="41">
        <v>0</v>
      </c>
    </row>
    <row r="2040" spans="1:45">
      <c r="A2040" s="23" t="s">
        <v>274</v>
      </c>
      <c r="B2040" s="21" t="s">
        <v>275</v>
      </c>
      <c r="C2040" s="15" t="s">
        <v>57</v>
      </c>
      <c r="D2040" s="15" t="s">
        <v>58</v>
      </c>
      <c r="E2040" s="15" t="s">
        <v>68</v>
      </c>
      <c r="F2040" s="15" t="s">
        <v>69</v>
      </c>
      <c r="G2040" s="15" t="s">
        <v>1142</v>
      </c>
      <c r="H2040" s="45" t="s">
        <v>1143</v>
      </c>
      <c r="I2040" s="39">
        <v>0</v>
      </c>
      <c r="J2040" s="39">
        <v>0</v>
      </c>
      <c r="K2040" s="39">
        <v>0</v>
      </c>
      <c r="L2040" s="39">
        <v>6.343</v>
      </c>
      <c r="M2040" s="39">
        <v>0</v>
      </c>
      <c r="N2040" s="39">
        <v>0</v>
      </c>
      <c r="O2040" s="39">
        <v>6.343</v>
      </c>
      <c r="P2040" s="39">
        <v>0</v>
      </c>
      <c r="Q2040" s="39"/>
      <c r="R2040" s="39"/>
      <c r="S2040" s="39">
        <v>0</v>
      </c>
      <c r="T2040" s="39">
        <v>-0.46700000000000003</v>
      </c>
      <c r="U2040" s="39"/>
      <c r="V2040" s="39">
        <v>0.46700000000000003</v>
      </c>
      <c r="W2040" s="39"/>
      <c r="X2040" s="39"/>
      <c r="Y2040" s="39">
        <v>0</v>
      </c>
      <c r="Z2040" s="39"/>
      <c r="AA2040" s="39"/>
      <c r="AB2040" s="39"/>
      <c r="AC2040" s="39"/>
      <c r="AD2040" s="39"/>
      <c r="AE2040" s="39"/>
      <c r="AF2040" s="39"/>
      <c r="AG2040" s="39">
        <v>-0.46700000000000003</v>
      </c>
      <c r="AH2040" s="39">
        <v>-0.46700000000000003</v>
      </c>
      <c r="AI2040" s="39">
        <v>0</v>
      </c>
      <c r="AJ2040" s="39">
        <v>0</v>
      </c>
      <c r="AK2040" s="39">
        <v>0</v>
      </c>
      <c r="AL2040" s="39">
        <v>0</v>
      </c>
      <c r="AM2040" s="39">
        <v>0</v>
      </c>
      <c r="AN2040" s="39">
        <v>0</v>
      </c>
      <c r="AO2040" s="39">
        <v>0</v>
      </c>
      <c r="AP2040" s="39">
        <v>0</v>
      </c>
      <c r="AQ2040" s="39">
        <v>0</v>
      </c>
      <c r="AR2040" s="39">
        <v>0</v>
      </c>
      <c r="AS2040" s="41">
        <v>0</v>
      </c>
    </row>
    <row r="2041" spans="1:45">
      <c r="A2041" s="23" t="s">
        <v>274</v>
      </c>
      <c r="B2041" s="21" t="s">
        <v>275</v>
      </c>
      <c r="C2041" s="15" t="s">
        <v>57</v>
      </c>
      <c r="D2041" s="15" t="s">
        <v>58</v>
      </c>
      <c r="E2041" s="15" t="s">
        <v>68</v>
      </c>
      <c r="F2041" s="15" t="s">
        <v>69</v>
      </c>
      <c r="G2041" s="15" t="s">
        <v>1144</v>
      </c>
      <c r="H2041" s="45" t="s">
        <v>1145</v>
      </c>
      <c r="I2041" s="39">
        <v>0</v>
      </c>
      <c r="J2041" s="39">
        <v>0</v>
      </c>
      <c r="K2041" s="39">
        <v>0</v>
      </c>
      <c r="L2041" s="39">
        <v>27.613</v>
      </c>
      <c r="M2041" s="39">
        <v>0</v>
      </c>
      <c r="N2041" s="39">
        <v>0</v>
      </c>
      <c r="O2041" s="39">
        <v>27.613</v>
      </c>
      <c r="P2041" s="39">
        <v>0</v>
      </c>
      <c r="Q2041" s="39"/>
      <c r="R2041" s="39"/>
      <c r="S2041" s="39">
        <v>0</v>
      </c>
      <c r="T2041" s="39">
        <v>-8.8689999999999998</v>
      </c>
      <c r="U2041" s="39">
        <v>0</v>
      </c>
      <c r="V2041" s="39">
        <v>8.8689999999999998</v>
      </c>
      <c r="W2041" s="39">
        <v>0</v>
      </c>
      <c r="X2041" s="39">
        <v>0</v>
      </c>
      <c r="Y2041" s="39">
        <v>0</v>
      </c>
      <c r="Z2041" s="39">
        <v>0</v>
      </c>
      <c r="AA2041" s="39">
        <v>0</v>
      </c>
      <c r="AB2041" s="39">
        <v>0</v>
      </c>
      <c r="AC2041" s="39">
        <v>0</v>
      </c>
      <c r="AD2041" s="39"/>
      <c r="AE2041" s="39"/>
      <c r="AF2041" s="39"/>
      <c r="AG2041" s="39">
        <v>-8.8689999999999998</v>
      </c>
      <c r="AH2041" s="39">
        <v>-8.8689999999999998</v>
      </c>
      <c r="AI2041" s="39">
        <v>0</v>
      </c>
      <c r="AJ2041" s="39">
        <v>0</v>
      </c>
      <c r="AK2041" s="39">
        <v>0</v>
      </c>
      <c r="AL2041" s="39">
        <v>0</v>
      </c>
      <c r="AM2041" s="39">
        <v>0</v>
      </c>
      <c r="AN2041" s="39">
        <v>0</v>
      </c>
      <c r="AO2041" s="39">
        <v>0</v>
      </c>
      <c r="AP2041" s="39">
        <v>0</v>
      </c>
      <c r="AQ2041" s="39">
        <v>0</v>
      </c>
      <c r="AR2041" s="39">
        <v>0</v>
      </c>
      <c r="AS2041" s="41">
        <v>0</v>
      </c>
    </row>
    <row r="2042" spans="1:45">
      <c r="A2042" s="23" t="s">
        <v>274</v>
      </c>
      <c r="B2042" s="21" t="s">
        <v>275</v>
      </c>
      <c r="C2042" s="15" t="s">
        <v>57</v>
      </c>
      <c r="D2042" s="15" t="s">
        <v>58</v>
      </c>
      <c r="E2042" s="15" t="s">
        <v>68</v>
      </c>
      <c r="F2042" s="15" t="s">
        <v>69</v>
      </c>
      <c r="G2042" s="15" t="s">
        <v>1148</v>
      </c>
      <c r="H2042" s="45" t="s">
        <v>1132</v>
      </c>
      <c r="I2042" s="39">
        <v>0</v>
      </c>
      <c r="J2042" s="39">
        <v>0</v>
      </c>
      <c r="K2042" s="39">
        <v>0</v>
      </c>
      <c r="L2042" s="39">
        <v>1.0549999999999999</v>
      </c>
      <c r="M2042" s="39">
        <v>0</v>
      </c>
      <c r="N2042" s="39">
        <v>0</v>
      </c>
      <c r="O2042" s="39">
        <v>1.0549999999999999</v>
      </c>
      <c r="P2042" s="39">
        <v>0</v>
      </c>
      <c r="Q2042" s="39"/>
      <c r="R2042" s="39"/>
      <c r="S2042" s="39">
        <v>0</v>
      </c>
      <c r="T2042" s="39">
        <v>3.1030000000000002</v>
      </c>
      <c r="U2042" s="39">
        <v>0</v>
      </c>
      <c r="V2042" s="39">
        <v>-3.1030000000000002</v>
      </c>
      <c r="W2042" s="39">
        <v>0</v>
      </c>
      <c r="X2042" s="39">
        <v>0</v>
      </c>
      <c r="Y2042" s="39">
        <v>0</v>
      </c>
      <c r="Z2042" s="39"/>
      <c r="AA2042" s="39">
        <v>0</v>
      </c>
      <c r="AB2042" s="39">
        <v>0</v>
      </c>
      <c r="AC2042" s="39"/>
      <c r="AD2042" s="39"/>
      <c r="AE2042" s="39"/>
      <c r="AF2042" s="39"/>
      <c r="AG2042" s="39">
        <v>3.1030000000000002</v>
      </c>
      <c r="AH2042" s="39">
        <v>3.1030000000000002</v>
      </c>
      <c r="AI2042" s="39">
        <v>0</v>
      </c>
      <c r="AJ2042" s="39">
        <v>0</v>
      </c>
      <c r="AK2042" s="39">
        <v>0</v>
      </c>
      <c r="AL2042" s="39">
        <v>0</v>
      </c>
      <c r="AM2042" s="39">
        <v>0</v>
      </c>
      <c r="AN2042" s="39">
        <v>0</v>
      </c>
      <c r="AO2042" s="39">
        <v>0</v>
      </c>
      <c r="AP2042" s="39">
        <v>0</v>
      </c>
      <c r="AQ2042" s="39">
        <v>0</v>
      </c>
      <c r="AR2042" s="39">
        <v>0</v>
      </c>
      <c r="AS2042" s="41">
        <v>0</v>
      </c>
    </row>
    <row r="2043" spans="1:45">
      <c r="A2043" s="23" t="s">
        <v>274</v>
      </c>
      <c r="B2043" s="21" t="s">
        <v>275</v>
      </c>
      <c r="C2043" s="15" t="s">
        <v>57</v>
      </c>
      <c r="D2043" s="15" t="s">
        <v>58</v>
      </c>
      <c r="E2043" s="15" t="s">
        <v>68</v>
      </c>
      <c r="F2043" s="15" t="s">
        <v>69</v>
      </c>
      <c r="G2043" s="15" t="s">
        <v>1157</v>
      </c>
      <c r="H2043" s="45" t="s">
        <v>1158</v>
      </c>
      <c r="I2043" s="39"/>
      <c r="J2043" s="39">
        <v>0</v>
      </c>
      <c r="K2043" s="39">
        <v>0</v>
      </c>
      <c r="L2043" s="39"/>
      <c r="M2043" s="39">
        <v>0</v>
      </c>
      <c r="N2043" s="39">
        <v>0</v>
      </c>
      <c r="O2043" s="39"/>
      <c r="P2043" s="39"/>
      <c r="Q2043" s="39"/>
      <c r="R2043" s="39"/>
      <c r="S2043" s="39"/>
      <c r="T2043" s="39">
        <v>1.6479999999999999</v>
      </c>
      <c r="U2043" s="39">
        <v>0</v>
      </c>
      <c r="V2043" s="39">
        <v>-1.6479999999999999</v>
      </c>
      <c r="W2043" s="39">
        <v>0</v>
      </c>
      <c r="X2043" s="39">
        <v>0</v>
      </c>
      <c r="Y2043" s="39">
        <v>0</v>
      </c>
      <c r="Z2043" s="39"/>
      <c r="AA2043" s="39">
        <v>0</v>
      </c>
      <c r="AB2043" s="39"/>
      <c r="AC2043" s="39"/>
      <c r="AD2043" s="39"/>
      <c r="AE2043" s="39"/>
      <c r="AF2043" s="39"/>
      <c r="AG2043" s="39">
        <v>1.6479999999999999</v>
      </c>
      <c r="AH2043" s="39">
        <v>1.6479999999999999</v>
      </c>
      <c r="AI2043" s="39">
        <v>0</v>
      </c>
      <c r="AJ2043" s="39">
        <v>0</v>
      </c>
      <c r="AK2043" s="39">
        <v>0</v>
      </c>
      <c r="AL2043" s="39">
        <v>0</v>
      </c>
      <c r="AM2043" s="39">
        <v>0</v>
      </c>
      <c r="AN2043" s="39">
        <v>0</v>
      </c>
      <c r="AO2043" s="39">
        <v>0</v>
      </c>
      <c r="AP2043" s="39">
        <v>0</v>
      </c>
      <c r="AQ2043" s="39">
        <v>0</v>
      </c>
      <c r="AR2043" s="39">
        <v>0</v>
      </c>
      <c r="AS2043" s="41">
        <v>0</v>
      </c>
    </row>
    <row r="2044" spans="1:45">
      <c r="A2044" s="23" t="s">
        <v>274</v>
      </c>
      <c r="B2044" s="21" t="s">
        <v>275</v>
      </c>
      <c r="C2044" s="15" t="s">
        <v>57</v>
      </c>
      <c r="D2044" s="15" t="s">
        <v>58</v>
      </c>
      <c r="E2044" s="15" t="s">
        <v>68</v>
      </c>
      <c r="F2044" s="15" t="s">
        <v>69</v>
      </c>
      <c r="G2044" s="15" t="s">
        <v>1159</v>
      </c>
      <c r="H2044" s="45" t="s">
        <v>1160</v>
      </c>
      <c r="I2044" s="39"/>
      <c r="J2044" s="39">
        <v>0</v>
      </c>
      <c r="K2044" s="39">
        <v>0</v>
      </c>
      <c r="L2044" s="39"/>
      <c r="M2044" s="39">
        <v>0</v>
      </c>
      <c r="N2044" s="39">
        <v>0</v>
      </c>
      <c r="O2044" s="39"/>
      <c r="P2044" s="39"/>
      <c r="Q2044" s="39"/>
      <c r="R2044" s="39"/>
      <c r="S2044" s="39"/>
      <c r="T2044" s="39">
        <v>1.6479999999999999</v>
      </c>
      <c r="U2044" s="39">
        <v>0</v>
      </c>
      <c r="V2044" s="39">
        <v>-1.6479999999999999</v>
      </c>
      <c r="W2044" s="39">
        <v>0</v>
      </c>
      <c r="X2044" s="39">
        <v>0</v>
      </c>
      <c r="Y2044" s="39">
        <v>0</v>
      </c>
      <c r="Z2044" s="39"/>
      <c r="AA2044" s="39">
        <v>0</v>
      </c>
      <c r="AB2044" s="39"/>
      <c r="AC2044" s="39"/>
      <c r="AD2044" s="39"/>
      <c r="AE2044" s="39"/>
      <c r="AF2044" s="39"/>
      <c r="AG2044" s="39">
        <v>1.6479999999999999</v>
      </c>
      <c r="AH2044" s="39">
        <v>1.6479999999999999</v>
      </c>
      <c r="AI2044" s="39">
        <v>0</v>
      </c>
      <c r="AJ2044" s="39">
        <v>0</v>
      </c>
      <c r="AK2044" s="39">
        <v>0</v>
      </c>
      <c r="AL2044" s="39">
        <v>0</v>
      </c>
      <c r="AM2044" s="39">
        <v>0</v>
      </c>
      <c r="AN2044" s="39">
        <v>0</v>
      </c>
      <c r="AO2044" s="39">
        <v>0</v>
      </c>
      <c r="AP2044" s="39">
        <v>0</v>
      </c>
      <c r="AQ2044" s="39">
        <v>0</v>
      </c>
      <c r="AR2044" s="39">
        <v>0</v>
      </c>
      <c r="AS2044" s="41">
        <v>0</v>
      </c>
    </row>
    <row r="2045" spans="1:45">
      <c r="A2045" s="23" t="s">
        <v>274</v>
      </c>
      <c r="B2045" s="21" t="s">
        <v>275</v>
      </c>
      <c r="C2045" s="15" t="s">
        <v>57</v>
      </c>
      <c r="D2045" s="15" t="s">
        <v>58</v>
      </c>
      <c r="E2045" s="15" t="s">
        <v>68</v>
      </c>
      <c r="F2045" s="15" t="s">
        <v>69</v>
      </c>
      <c r="G2045" s="15" t="s">
        <v>1163</v>
      </c>
      <c r="H2045" s="45" t="s">
        <v>1164</v>
      </c>
      <c r="I2045" s="39"/>
      <c r="J2045" s="39">
        <v>0</v>
      </c>
      <c r="K2045" s="39">
        <v>0</v>
      </c>
      <c r="L2045" s="39"/>
      <c r="M2045" s="39">
        <v>0</v>
      </c>
      <c r="N2045" s="39">
        <v>0</v>
      </c>
      <c r="O2045" s="39"/>
      <c r="P2045" s="39"/>
      <c r="Q2045" s="39"/>
      <c r="R2045" s="39"/>
      <c r="S2045" s="39"/>
      <c r="T2045" s="39">
        <v>1.016</v>
      </c>
      <c r="U2045" s="39"/>
      <c r="V2045" s="39">
        <v>-1.016</v>
      </c>
      <c r="W2045" s="39">
        <v>0</v>
      </c>
      <c r="X2045" s="39">
        <v>0</v>
      </c>
      <c r="Y2045" s="39"/>
      <c r="Z2045" s="39"/>
      <c r="AA2045" s="39">
        <v>0</v>
      </c>
      <c r="AB2045" s="39"/>
      <c r="AC2045" s="39"/>
      <c r="AD2045" s="39"/>
      <c r="AE2045" s="39"/>
      <c r="AF2045" s="39"/>
      <c r="AG2045" s="39">
        <v>1.016</v>
      </c>
      <c r="AH2045" s="39">
        <v>1.016</v>
      </c>
      <c r="AI2045" s="39">
        <v>0</v>
      </c>
      <c r="AJ2045" s="39">
        <v>0</v>
      </c>
      <c r="AK2045" s="39">
        <v>0</v>
      </c>
      <c r="AL2045" s="39">
        <v>0</v>
      </c>
      <c r="AM2045" s="39">
        <v>0</v>
      </c>
      <c r="AN2045" s="39">
        <v>0</v>
      </c>
      <c r="AO2045" s="39">
        <v>0</v>
      </c>
      <c r="AP2045" s="39">
        <v>0</v>
      </c>
      <c r="AQ2045" s="39">
        <v>0</v>
      </c>
      <c r="AR2045" s="39">
        <v>0</v>
      </c>
      <c r="AS2045" s="41">
        <v>0</v>
      </c>
    </row>
    <row r="2046" spans="1:45">
      <c r="A2046" s="23" t="s">
        <v>274</v>
      </c>
      <c r="B2046" s="21" t="s">
        <v>275</v>
      </c>
      <c r="C2046" s="15" t="s">
        <v>57</v>
      </c>
      <c r="D2046" s="15" t="s">
        <v>58</v>
      </c>
      <c r="E2046" s="15" t="s">
        <v>68</v>
      </c>
      <c r="F2046" s="15" t="s">
        <v>69</v>
      </c>
      <c r="G2046" s="15" t="s">
        <v>1165</v>
      </c>
      <c r="H2046" s="45" t="s">
        <v>1134</v>
      </c>
      <c r="I2046" s="39">
        <v>0</v>
      </c>
      <c r="J2046" s="39">
        <v>0</v>
      </c>
      <c r="K2046" s="39">
        <v>0</v>
      </c>
      <c r="L2046" s="39">
        <v>3.6669999999999998</v>
      </c>
      <c r="M2046" s="39">
        <v>0</v>
      </c>
      <c r="N2046" s="39">
        <v>0</v>
      </c>
      <c r="O2046" s="39">
        <v>3.6669999999999998</v>
      </c>
      <c r="P2046" s="39">
        <v>0</v>
      </c>
      <c r="Q2046" s="39"/>
      <c r="R2046" s="39"/>
      <c r="S2046" s="39">
        <v>0</v>
      </c>
      <c r="T2046" s="39">
        <v>-2.9929999999999999</v>
      </c>
      <c r="U2046" s="39">
        <v>0</v>
      </c>
      <c r="V2046" s="39">
        <v>2.9929999999999999</v>
      </c>
      <c r="W2046" s="39">
        <v>0</v>
      </c>
      <c r="X2046" s="39">
        <v>0</v>
      </c>
      <c r="Y2046" s="39">
        <v>0</v>
      </c>
      <c r="Z2046" s="39"/>
      <c r="AA2046" s="39">
        <v>0</v>
      </c>
      <c r="AB2046" s="39"/>
      <c r="AC2046" s="39">
        <v>0</v>
      </c>
      <c r="AD2046" s="39"/>
      <c r="AE2046" s="39"/>
      <c r="AF2046" s="39"/>
      <c r="AG2046" s="39">
        <v>-2.9929999999999999</v>
      </c>
      <c r="AH2046" s="39">
        <v>-2.9929999999999999</v>
      </c>
      <c r="AI2046" s="39">
        <v>0</v>
      </c>
      <c r="AJ2046" s="39">
        <v>0</v>
      </c>
      <c r="AK2046" s="39">
        <v>0</v>
      </c>
      <c r="AL2046" s="39">
        <v>0</v>
      </c>
      <c r="AM2046" s="39">
        <v>0</v>
      </c>
      <c r="AN2046" s="39">
        <v>0</v>
      </c>
      <c r="AO2046" s="39">
        <v>0</v>
      </c>
      <c r="AP2046" s="39">
        <v>0</v>
      </c>
      <c r="AQ2046" s="39">
        <v>0</v>
      </c>
      <c r="AR2046" s="39">
        <v>0</v>
      </c>
      <c r="AS2046" s="41">
        <v>0</v>
      </c>
    </row>
    <row r="2047" spans="1:45">
      <c r="A2047" s="23" t="s">
        <v>274</v>
      </c>
      <c r="B2047" s="21" t="s">
        <v>275</v>
      </c>
      <c r="C2047" s="15" t="s">
        <v>57</v>
      </c>
      <c r="D2047" s="15" t="s">
        <v>58</v>
      </c>
      <c r="E2047" s="15" t="s">
        <v>68</v>
      </c>
      <c r="F2047" s="15" t="s">
        <v>69</v>
      </c>
      <c r="G2047" s="15" t="s">
        <v>1166</v>
      </c>
      <c r="H2047" s="45" t="s">
        <v>1167</v>
      </c>
      <c r="I2047" s="39">
        <v>0</v>
      </c>
      <c r="J2047" s="39">
        <v>0</v>
      </c>
      <c r="K2047" s="39">
        <v>0</v>
      </c>
      <c r="L2047" s="39">
        <v>2.6240000000000001</v>
      </c>
      <c r="M2047" s="39">
        <v>0</v>
      </c>
      <c r="N2047" s="39">
        <v>0</v>
      </c>
      <c r="O2047" s="39">
        <v>2.6240000000000001</v>
      </c>
      <c r="P2047" s="39">
        <v>0</v>
      </c>
      <c r="Q2047" s="39"/>
      <c r="R2047" s="39"/>
      <c r="S2047" s="39">
        <v>0</v>
      </c>
      <c r="T2047" s="39">
        <v>-2.6640000000000001</v>
      </c>
      <c r="U2047" s="39">
        <v>0</v>
      </c>
      <c r="V2047" s="39">
        <v>2.6640000000000001</v>
      </c>
      <c r="W2047" s="39">
        <v>0</v>
      </c>
      <c r="X2047" s="39">
        <v>0</v>
      </c>
      <c r="Y2047" s="39">
        <v>0</v>
      </c>
      <c r="Z2047" s="39"/>
      <c r="AA2047" s="39"/>
      <c r="AB2047" s="39">
        <v>0</v>
      </c>
      <c r="AC2047" s="39"/>
      <c r="AD2047" s="39"/>
      <c r="AE2047" s="39"/>
      <c r="AF2047" s="39"/>
      <c r="AG2047" s="39">
        <v>-2.6640000000000001</v>
      </c>
      <c r="AH2047" s="39">
        <v>-2.6640000000000001</v>
      </c>
      <c r="AI2047" s="39">
        <v>0</v>
      </c>
      <c r="AJ2047" s="39">
        <v>0</v>
      </c>
      <c r="AK2047" s="39">
        <v>0</v>
      </c>
      <c r="AL2047" s="39">
        <v>0</v>
      </c>
      <c r="AM2047" s="39">
        <v>0</v>
      </c>
      <c r="AN2047" s="39">
        <v>0</v>
      </c>
      <c r="AO2047" s="39">
        <v>0</v>
      </c>
      <c r="AP2047" s="39">
        <v>0</v>
      </c>
      <c r="AQ2047" s="39">
        <v>0</v>
      </c>
      <c r="AR2047" s="39">
        <v>0</v>
      </c>
      <c r="AS2047" s="41">
        <v>0</v>
      </c>
    </row>
    <row r="2048" spans="1:45">
      <c r="A2048" s="23" t="s">
        <v>274</v>
      </c>
      <c r="B2048" s="21" t="s">
        <v>275</v>
      </c>
      <c r="C2048" s="15" t="s">
        <v>57</v>
      </c>
      <c r="D2048" s="15" t="s">
        <v>58</v>
      </c>
      <c r="E2048" s="15" t="s">
        <v>68</v>
      </c>
      <c r="F2048" s="15" t="s">
        <v>69</v>
      </c>
      <c r="G2048" s="15" t="s">
        <v>1170</v>
      </c>
      <c r="H2048" s="45" t="s">
        <v>1171</v>
      </c>
      <c r="I2048" s="39">
        <v>0</v>
      </c>
      <c r="J2048" s="39">
        <v>0</v>
      </c>
      <c r="K2048" s="39">
        <v>0</v>
      </c>
      <c r="L2048" s="39">
        <v>0.29899999999999999</v>
      </c>
      <c r="M2048" s="39">
        <v>0</v>
      </c>
      <c r="N2048" s="39">
        <v>0</v>
      </c>
      <c r="O2048" s="39">
        <v>0.29899999999999999</v>
      </c>
      <c r="P2048" s="39">
        <v>0</v>
      </c>
      <c r="Q2048" s="39"/>
      <c r="R2048" s="39"/>
      <c r="S2048" s="39">
        <v>0</v>
      </c>
      <c r="T2048" s="39">
        <v>1.016</v>
      </c>
      <c r="U2048" s="39"/>
      <c r="V2048" s="39">
        <v>-1.016</v>
      </c>
      <c r="W2048" s="39">
        <v>0</v>
      </c>
      <c r="X2048" s="39">
        <v>0</v>
      </c>
      <c r="Y2048" s="39"/>
      <c r="Z2048" s="39"/>
      <c r="AA2048" s="39">
        <v>0</v>
      </c>
      <c r="AB2048" s="39"/>
      <c r="AC2048" s="39"/>
      <c r="AD2048" s="39"/>
      <c r="AE2048" s="39"/>
      <c r="AF2048" s="39"/>
      <c r="AG2048" s="39">
        <v>1.016</v>
      </c>
      <c r="AH2048" s="39">
        <v>1.016</v>
      </c>
      <c r="AI2048" s="39">
        <v>0</v>
      </c>
      <c r="AJ2048" s="39">
        <v>0</v>
      </c>
      <c r="AK2048" s="39">
        <v>0</v>
      </c>
      <c r="AL2048" s="39">
        <v>0</v>
      </c>
      <c r="AM2048" s="39">
        <v>0</v>
      </c>
      <c r="AN2048" s="39">
        <v>0</v>
      </c>
      <c r="AO2048" s="39">
        <v>0</v>
      </c>
      <c r="AP2048" s="39">
        <v>0</v>
      </c>
      <c r="AQ2048" s="39">
        <v>0</v>
      </c>
      <c r="AR2048" s="39">
        <v>0</v>
      </c>
      <c r="AS2048" s="41">
        <v>0</v>
      </c>
    </row>
    <row r="2049" spans="1:45">
      <c r="A2049" s="23" t="s">
        <v>274</v>
      </c>
      <c r="B2049" s="21" t="s">
        <v>275</v>
      </c>
      <c r="C2049" s="15" t="s">
        <v>57</v>
      </c>
      <c r="D2049" s="15" t="s">
        <v>58</v>
      </c>
      <c r="E2049" s="15" t="s">
        <v>68</v>
      </c>
      <c r="F2049" s="15" t="s">
        <v>69</v>
      </c>
      <c r="G2049" s="15" t="s">
        <v>1172</v>
      </c>
      <c r="H2049" s="45" t="s">
        <v>1173</v>
      </c>
      <c r="I2049" s="39"/>
      <c r="J2049" s="39">
        <v>0</v>
      </c>
      <c r="K2049" s="39">
        <v>0</v>
      </c>
      <c r="L2049" s="39"/>
      <c r="M2049" s="39">
        <v>0</v>
      </c>
      <c r="N2049" s="39">
        <v>0</v>
      </c>
      <c r="O2049" s="39"/>
      <c r="P2049" s="39"/>
      <c r="Q2049" s="39"/>
      <c r="R2049" s="39"/>
      <c r="S2049" s="39"/>
      <c r="T2049" s="39">
        <v>1.016</v>
      </c>
      <c r="U2049" s="39"/>
      <c r="V2049" s="39">
        <v>-1.016</v>
      </c>
      <c r="W2049" s="39">
        <v>0</v>
      </c>
      <c r="X2049" s="39">
        <v>0</v>
      </c>
      <c r="Y2049" s="39"/>
      <c r="Z2049" s="39"/>
      <c r="AA2049" s="39">
        <v>0</v>
      </c>
      <c r="AB2049" s="39"/>
      <c r="AC2049" s="39"/>
      <c r="AD2049" s="39"/>
      <c r="AE2049" s="39"/>
      <c r="AF2049" s="39"/>
      <c r="AG2049" s="39">
        <v>1.016</v>
      </c>
      <c r="AH2049" s="39">
        <v>1.016</v>
      </c>
      <c r="AI2049" s="39">
        <v>0</v>
      </c>
      <c r="AJ2049" s="39">
        <v>0</v>
      </c>
      <c r="AK2049" s="39">
        <v>0</v>
      </c>
      <c r="AL2049" s="39">
        <v>0</v>
      </c>
      <c r="AM2049" s="39">
        <v>0</v>
      </c>
      <c r="AN2049" s="39">
        <v>0</v>
      </c>
      <c r="AO2049" s="39">
        <v>0</v>
      </c>
      <c r="AP2049" s="39">
        <v>0</v>
      </c>
      <c r="AQ2049" s="39">
        <v>0</v>
      </c>
      <c r="AR2049" s="39">
        <v>0</v>
      </c>
      <c r="AS2049" s="41">
        <v>0</v>
      </c>
    </row>
    <row r="2050" spans="1:45">
      <c r="A2050" s="51" t="s">
        <v>276</v>
      </c>
      <c r="B2050" s="19" t="s">
        <v>277</v>
      </c>
      <c r="C2050" s="15" t="s">
        <v>57</v>
      </c>
      <c r="D2050" s="15" t="s">
        <v>58</v>
      </c>
      <c r="E2050" s="15" t="s">
        <v>59</v>
      </c>
      <c r="F2050" s="15" t="s">
        <v>60</v>
      </c>
      <c r="G2050" s="15" t="s">
        <v>62</v>
      </c>
      <c r="H2050" s="45" t="s">
        <v>63</v>
      </c>
      <c r="I2050" s="39">
        <v>6138926.5860000001</v>
      </c>
      <c r="J2050" s="39">
        <v>4359927.9160000002</v>
      </c>
      <c r="K2050" s="39">
        <v>4359927.9160000002</v>
      </c>
      <c r="L2050" s="39">
        <v>0</v>
      </c>
      <c r="M2050" s="39">
        <v>624005.05500000005</v>
      </c>
      <c r="N2050" s="39">
        <v>624005.05500000005</v>
      </c>
      <c r="O2050" s="39">
        <v>0</v>
      </c>
      <c r="P2050" s="39">
        <v>1925340.577</v>
      </c>
      <c r="Q2050" s="39"/>
      <c r="R2050" s="39"/>
      <c r="S2050" s="39">
        <v>426234.13</v>
      </c>
      <c r="T2050" s="39">
        <v>6138926.5860000001</v>
      </c>
      <c r="U2050" s="39">
        <v>0</v>
      </c>
      <c r="V2050" s="39">
        <v>0</v>
      </c>
      <c r="W2050" s="39">
        <v>-3432227.1439999999</v>
      </c>
      <c r="X2050" s="39">
        <v>1084150.03</v>
      </c>
      <c r="Y2050" s="39">
        <v>-3790849.4720000001</v>
      </c>
      <c r="Z2050" s="39">
        <v>0</v>
      </c>
      <c r="AA2050" s="39">
        <v>358375.83100000001</v>
      </c>
      <c r="AB2050" s="39">
        <v>452042.04399999999</v>
      </c>
      <c r="AC2050" s="39">
        <v>-186412.82</v>
      </c>
      <c r="AD2050" s="39"/>
      <c r="AE2050" s="39"/>
      <c r="AF2050" s="39"/>
      <c r="AG2050" s="39">
        <v>6138926.5860000001</v>
      </c>
      <c r="AH2050" s="39">
        <v>6138926.5860000001</v>
      </c>
      <c r="AI2050" s="39">
        <v>6138926.5860000001</v>
      </c>
      <c r="AJ2050" s="39">
        <v>2706699.4419999998</v>
      </c>
      <c r="AK2050" s="39">
        <v>3790849.4720000001</v>
      </c>
      <c r="AL2050" s="39">
        <v>0</v>
      </c>
      <c r="AM2050" s="39">
        <v>0</v>
      </c>
      <c r="AN2050" s="39">
        <v>358375.83100000001</v>
      </c>
      <c r="AO2050" s="39">
        <v>810417.875</v>
      </c>
      <c r="AP2050" s="39">
        <v>624005.05500000005</v>
      </c>
      <c r="AQ2050" s="39">
        <v>624005.05500000005</v>
      </c>
      <c r="AR2050" s="39">
        <v>624005.05500000005</v>
      </c>
      <c r="AS2050" s="41">
        <v>624005.05500000005</v>
      </c>
    </row>
    <row r="2051" spans="1:45">
      <c r="A2051" s="50" t="s">
        <v>278</v>
      </c>
      <c r="B2051" s="19" t="s">
        <v>279</v>
      </c>
      <c r="C2051" s="15" t="s">
        <v>57</v>
      </c>
      <c r="D2051" s="15" t="s">
        <v>58</v>
      </c>
      <c r="E2051" s="15" t="s">
        <v>64</v>
      </c>
      <c r="F2051" s="15" t="s">
        <v>65</v>
      </c>
      <c r="G2051" s="15" t="s">
        <v>1159</v>
      </c>
      <c r="H2051" s="45" t="s">
        <v>1160</v>
      </c>
      <c r="I2051" s="39">
        <v>135004.44</v>
      </c>
      <c r="J2051" s="39">
        <v>48081.605000000003</v>
      </c>
      <c r="K2051" s="39">
        <v>50382.16</v>
      </c>
      <c r="L2051" s="39">
        <v>33165.192000000003</v>
      </c>
      <c r="M2051" s="39">
        <v>71848.335000000006</v>
      </c>
      <c r="N2051" s="39">
        <v>71848.335000000006</v>
      </c>
      <c r="O2051" s="39">
        <v>48662.716</v>
      </c>
      <c r="P2051" s="39">
        <v>145914.94200000001</v>
      </c>
      <c r="Q2051" s="39"/>
      <c r="R2051" s="39">
        <v>-7380.08</v>
      </c>
      <c r="S2051" s="39">
        <v>-5363.5569999999998</v>
      </c>
      <c r="T2051" s="39">
        <v>135004.44</v>
      </c>
      <c r="U2051" s="39">
        <v>0</v>
      </c>
      <c r="V2051" s="39">
        <v>-25752.737000000001</v>
      </c>
      <c r="W2051" s="39">
        <v>-8869.0280000000002</v>
      </c>
      <c r="X2051" s="39">
        <v>-10462.786</v>
      </c>
      <c r="Y2051" s="39">
        <v>-3719.5189999999998</v>
      </c>
      <c r="Z2051" s="39">
        <v>-5206.59</v>
      </c>
      <c r="AA2051" s="39">
        <v>-3521.2359999999999</v>
      </c>
      <c r="AB2051" s="39">
        <v>-3111.576</v>
      </c>
      <c r="AC2051" s="39">
        <v>-2512.6329999999998</v>
      </c>
      <c r="AD2051" s="39"/>
      <c r="AE2051" s="39"/>
      <c r="AF2051" s="39"/>
      <c r="AG2051" s="39">
        <v>135004.44</v>
      </c>
      <c r="AH2051" s="39">
        <v>135004.44</v>
      </c>
      <c r="AI2051" s="39">
        <v>109251.70299999999</v>
      </c>
      <c r="AJ2051" s="39">
        <v>100382.675</v>
      </c>
      <c r="AK2051" s="39">
        <v>89919.888999999996</v>
      </c>
      <c r="AL2051" s="39">
        <v>86200.37</v>
      </c>
      <c r="AM2051" s="39">
        <v>80993.78</v>
      </c>
      <c r="AN2051" s="39">
        <v>77472.543999999994</v>
      </c>
      <c r="AO2051" s="39">
        <v>74360.967999999993</v>
      </c>
      <c r="AP2051" s="39">
        <v>71848.335000000006</v>
      </c>
      <c r="AQ2051" s="39">
        <v>71848.335000000006</v>
      </c>
      <c r="AR2051" s="39">
        <v>71848.335000000006</v>
      </c>
      <c r="AS2051" s="41">
        <v>71848.335000000006</v>
      </c>
    </row>
    <row r="2052" spans="1:45">
      <c r="A2052" s="50" t="s">
        <v>278</v>
      </c>
      <c r="B2052" s="19" t="s">
        <v>279</v>
      </c>
      <c r="C2052" s="15" t="s">
        <v>57</v>
      </c>
      <c r="D2052" s="15" t="s">
        <v>58</v>
      </c>
      <c r="E2052" s="15" t="s">
        <v>66</v>
      </c>
      <c r="F2052" s="15" t="s">
        <v>67</v>
      </c>
      <c r="G2052" s="15" t="s">
        <v>1131</v>
      </c>
      <c r="H2052" s="45" t="s">
        <v>1132</v>
      </c>
      <c r="I2052" s="39">
        <v>0</v>
      </c>
      <c r="J2052" s="39"/>
      <c r="K2052" s="39"/>
      <c r="L2052" s="39"/>
      <c r="M2052" s="39"/>
      <c r="N2052" s="39"/>
      <c r="O2052" s="39"/>
      <c r="P2052" s="39">
        <v>0</v>
      </c>
      <c r="Q2052" s="39"/>
      <c r="R2052" s="39"/>
      <c r="S2052" s="39">
        <v>0</v>
      </c>
      <c r="T2052" s="39"/>
      <c r="U2052" s="39"/>
      <c r="V2052" s="39"/>
      <c r="W2052" s="39"/>
      <c r="X2052" s="39"/>
      <c r="Y2052" s="39"/>
      <c r="Z2052" s="39"/>
      <c r="AA2052" s="39"/>
      <c r="AB2052" s="39"/>
      <c r="AC2052" s="39"/>
      <c r="AD2052" s="39"/>
      <c r="AE2052" s="39"/>
      <c r="AF2052" s="39"/>
      <c r="AG2052" s="39"/>
      <c r="AH2052" s="39"/>
      <c r="AI2052" s="39"/>
      <c r="AJ2052" s="39"/>
      <c r="AK2052" s="39"/>
      <c r="AL2052" s="39"/>
      <c r="AM2052" s="39"/>
      <c r="AN2052" s="39"/>
      <c r="AO2052" s="39"/>
      <c r="AP2052" s="39"/>
      <c r="AQ2052" s="39"/>
      <c r="AR2052" s="39"/>
      <c r="AS2052" s="41"/>
    </row>
    <row r="2053" spans="1:45">
      <c r="A2053" s="50" t="s">
        <v>278</v>
      </c>
      <c r="B2053" s="19" t="s">
        <v>279</v>
      </c>
      <c r="C2053" s="15" t="s">
        <v>57</v>
      </c>
      <c r="D2053" s="15" t="s">
        <v>58</v>
      </c>
      <c r="E2053" s="15" t="s">
        <v>66</v>
      </c>
      <c r="F2053" s="15" t="s">
        <v>67</v>
      </c>
      <c r="G2053" s="15" t="s">
        <v>1133</v>
      </c>
      <c r="H2053" s="45" t="s">
        <v>1134</v>
      </c>
      <c r="I2053" s="39">
        <v>0</v>
      </c>
      <c r="J2053" s="39"/>
      <c r="K2053" s="39"/>
      <c r="L2053" s="39"/>
      <c r="M2053" s="39"/>
      <c r="N2053" s="39"/>
      <c r="O2053" s="39"/>
      <c r="P2053" s="39">
        <v>0</v>
      </c>
      <c r="Q2053" s="39"/>
      <c r="R2053" s="39"/>
      <c r="S2053" s="39">
        <v>0</v>
      </c>
      <c r="T2053" s="39"/>
      <c r="U2053" s="39"/>
      <c r="V2053" s="39"/>
      <c r="W2053" s="39"/>
      <c r="X2053" s="39"/>
      <c r="Y2053" s="39"/>
      <c r="Z2053" s="39"/>
      <c r="AA2053" s="39"/>
      <c r="AB2053" s="39"/>
      <c r="AC2053" s="39"/>
      <c r="AD2053" s="39"/>
      <c r="AE2053" s="39"/>
      <c r="AF2053" s="39"/>
      <c r="AG2053" s="39"/>
      <c r="AH2053" s="39"/>
      <c r="AI2053" s="39"/>
      <c r="AJ2053" s="39"/>
      <c r="AK2053" s="39"/>
      <c r="AL2053" s="39"/>
      <c r="AM2053" s="39"/>
      <c r="AN2053" s="39"/>
      <c r="AO2053" s="39"/>
      <c r="AP2053" s="39"/>
      <c r="AQ2053" s="39"/>
      <c r="AR2053" s="39"/>
      <c r="AS2053" s="41"/>
    </row>
    <row r="2054" spans="1:45">
      <c r="A2054" s="50" t="s">
        <v>278</v>
      </c>
      <c r="B2054" s="19" t="s">
        <v>279</v>
      </c>
      <c r="C2054" s="15" t="s">
        <v>57</v>
      </c>
      <c r="D2054" s="15" t="s">
        <v>58</v>
      </c>
      <c r="E2054" s="15" t="s">
        <v>66</v>
      </c>
      <c r="F2054" s="15" t="s">
        <v>67</v>
      </c>
      <c r="G2054" s="15" t="s">
        <v>1146</v>
      </c>
      <c r="H2054" s="45" t="s">
        <v>1147</v>
      </c>
      <c r="I2054" s="39">
        <v>21237.112000000001</v>
      </c>
      <c r="J2054" s="39">
        <v>25455.401999999998</v>
      </c>
      <c r="K2054" s="39">
        <v>27809.022000000001</v>
      </c>
      <c r="L2054" s="39">
        <v>177703.323</v>
      </c>
      <c r="M2054" s="39">
        <v>25476.278999999999</v>
      </c>
      <c r="N2054" s="39">
        <v>25476.278999999999</v>
      </c>
      <c r="O2054" s="39">
        <v>179244.70800000001</v>
      </c>
      <c r="P2054" s="39">
        <v>21138.400000000001</v>
      </c>
      <c r="Q2054" s="39"/>
      <c r="R2054" s="39">
        <v>-682.28800000000001</v>
      </c>
      <c r="S2054" s="39">
        <v>1089.7639999999999</v>
      </c>
      <c r="T2054" s="39">
        <v>21237.112000000001</v>
      </c>
      <c r="U2054" s="39">
        <v>0</v>
      </c>
      <c r="V2054" s="39">
        <v>-2468.5889999999999</v>
      </c>
      <c r="W2054" s="39">
        <v>-273.64600000000002</v>
      </c>
      <c r="X2054" s="39">
        <v>263.06599999999997</v>
      </c>
      <c r="Y2054" s="39">
        <v>1003.269</v>
      </c>
      <c r="Z2054" s="39">
        <v>1691.5219999999999</v>
      </c>
      <c r="AA2054" s="39">
        <v>849.07399999999996</v>
      </c>
      <c r="AB2054" s="39">
        <v>1466.498</v>
      </c>
      <c r="AC2054" s="39">
        <v>1707.973</v>
      </c>
      <c r="AD2054" s="39"/>
      <c r="AE2054" s="39"/>
      <c r="AF2054" s="39"/>
      <c r="AG2054" s="39">
        <v>21237.112000000001</v>
      </c>
      <c r="AH2054" s="39">
        <v>21237.112000000001</v>
      </c>
      <c r="AI2054" s="39">
        <v>18768.523000000001</v>
      </c>
      <c r="AJ2054" s="39">
        <v>18494.877</v>
      </c>
      <c r="AK2054" s="39">
        <v>18757.942999999999</v>
      </c>
      <c r="AL2054" s="39">
        <v>19761.212</v>
      </c>
      <c r="AM2054" s="39">
        <v>21452.734</v>
      </c>
      <c r="AN2054" s="39">
        <v>22301.808000000001</v>
      </c>
      <c r="AO2054" s="39">
        <v>23768.306</v>
      </c>
      <c r="AP2054" s="39">
        <v>25476.278999999999</v>
      </c>
      <c r="AQ2054" s="39">
        <v>25476.278999999999</v>
      </c>
      <c r="AR2054" s="39">
        <v>25476.278999999999</v>
      </c>
      <c r="AS2054" s="41">
        <v>25476.278999999999</v>
      </c>
    </row>
    <row r="2055" spans="1:45">
      <c r="A2055" s="50" t="s">
        <v>278</v>
      </c>
      <c r="B2055" s="19" t="s">
        <v>279</v>
      </c>
      <c r="C2055" s="15" t="s">
        <v>57</v>
      </c>
      <c r="D2055" s="15" t="s">
        <v>58</v>
      </c>
      <c r="E2055" s="15" t="s">
        <v>66</v>
      </c>
      <c r="F2055" s="15" t="s">
        <v>67</v>
      </c>
      <c r="G2055" s="15" t="s">
        <v>1149</v>
      </c>
      <c r="H2055" s="45" t="s">
        <v>1150</v>
      </c>
      <c r="I2055" s="39">
        <v>105396.986</v>
      </c>
      <c r="J2055" s="39">
        <v>162340.005</v>
      </c>
      <c r="K2055" s="39">
        <v>176846.76800000001</v>
      </c>
      <c r="L2055" s="39">
        <v>75977.828999999998</v>
      </c>
      <c r="M2055" s="39">
        <v>103995.598</v>
      </c>
      <c r="N2055" s="39">
        <v>103995.598</v>
      </c>
      <c r="O2055" s="39">
        <v>80364.570000000007</v>
      </c>
      <c r="P2055" s="39">
        <v>105714.04399999999</v>
      </c>
      <c r="Q2055" s="39"/>
      <c r="R2055" s="39">
        <v>-2139.741</v>
      </c>
      <c r="S2055" s="39">
        <v>618.76400000000001</v>
      </c>
      <c r="T2055" s="39">
        <v>105396.986</v>
      </c>
      <c r="U2055" s="39">
        <v>0</v>
      </c>
      <c r="V2055" s="39">
        <v>3226.3809999999999</v>
      </c>
      <c r="W2055" s="39">
        <v>1894.1320000000001</v>
      </c>
      <c r="X2055" s="39">
        <v>-1047.125</v>
      </c>
      <c r="Y2055" s="39">
        <v>-2624.5210000000002</v>
      </c>
      <c r="Z2055" s="39">
        <v>-1864.633</v>
      </c>
      <c r="AA2055" s="39">
        <v>-2368.7199999999998</v>
      </c>
      <c r="AB2055" s="39">
        <v>1063.3</v>
      </c>
      <c r="AC2055" s="39">
        <v>319.798</v>
      </c>
      <c r="AD2055" s="39"/>
      <c r="AE2055" s="39"/>
      <c r="AF2055" s="39"/>
      <c r="AG2055" s="39">
        <v>105396.986</v>
      </c>
      <c r="AH2055" s="39">
        <v>105396.986</v>
      </c>
      <c r="AI2055" s="39">
        <v>108623.367</v>
      </c>
      <c r="AJ2055" s="39">
        <v>110517.499</v>
      </c>
      <c r="AK2055" s="39">
        <v>109470.374</v>
      </c>
      <c r="AL2055" s="39">
        <v>106845.853</v>
      </c>
      <c r="AM2055" s="39">
        <v>104981.22</v>
      </c>
      <c r="AN2055" s="39">
        <v>102612.5</v>
      </c>
      <c r="AO2055" s="39">
        <v>103675.8</v>
      </c>
      <c r="AP2055" s="39">
        <v>103995.598</v>
      </c>
      <c r="AQ2055" s="39">
        <v>103995.598</v>
      </c>
      <c r="AR2055" s="39">
        <v>103995.598</v>
      </c>
      <c r="AS2055" s="41">
        <v>103995.598</v>
      </c>
    </row>
    <row r="2056" spans="1:45">
      <c r="A2056" s="50" t="s">
        <v>278</v>
      </c>
      <c r="B2056" s="19" t="s">
        <v>279</v>
      </c>
      <c r="C2056" s="15" t="s">
        <v>57</v>
      </c>
      <c r="D2056" s="15" t="s">
        <v>58</v>
      </c>
      <c r="E2056" s="15" t="s">
        <v>66</v>
      </c>
      <c r="F2056" s="15" t="s">
        <v>67</v>
      </c>
      <c r="G2056" s="15" t="s">
        <v>1151</v>
      </c>
      <c r="H2056" s="45" t="s">
        <v>1152</v>
      </c>
      <c r="I2056" s="39">
        <v>333609.11700000003</v>
      </c>
      <c r="J2056" s="39">
        <v>594556.34199999995</v>
      </c>
      <c r="K2056" s="39">
        <v>574889.13899999997</v>
      </c>
      <c r="L2056" s="39">
        <v>330876.01500000001</v>
      </c>
      <c r="M2056" s="39">
        <v>489189.49099999998</v>
      </c>
      <c r="N2056" s="39">
        <v>489189.49099999998</v>
      </c>
      <c r="O2056" s="39">
        <v>306747.38400000002</v>
      </c>
      <c r="P2056" s="39">
        <v>302936.20600000001</v>
      </c>
      <c r="Q2056" s="39"/>
      <c r="R2056" s="39">
        <v>12670.043</v>
      </c>
      <c r="S2056" s="39">
        <v>13440.264999999999</v>
      </c>
      <c r="T2056" s="39">
        <v>333609.11700000003</v>
      </c>
      <c r="U2056" s="39">
        <v>0</v>
      </c>
      <c r="V2056" s="39">
        <v>32971.482000000004</v>
      </c>
      <c r="W2056" s="39">
        <v>14089.449000000001</v>
      </c>
      <c r="X2056" s="39">
        <v>15200.612999999999</v>
      </c>
      <c r="Y2056" s="39">
        <v>17198.84</v>
      </c>
      <c r="Z2056" s="39">
        <v>13382.858</v>
      </c>
      <c r="AA2056" s="39">
        <v>28577.027999999998</v>
      </c>
      <c r="AB2056" s="39">
        <v>17807.614000000001</v>
      </c>
      <c r="AC2056" s="39">
        <v>16352.49</v>
      </c>
      <c r="AD2056" s="39"/>
      <c r="AE2056" s="39"/>
      <c r="AF2056" s="39"/>
      <c r="AG2056" s="39">
        <v>333609.11700000003</v>
      </c>
      <c r="AH2056" s="39">
        <v>333609.11700000003</v>
      </c>
      <c r="AI2056" s="39">
        <v>366580.59899999999</v>
      </c>
      <c r="AJ2056" s="39">
        <v>380670.04800000001</v>
      </c>
      <c r="AK2056" s="39">
        <v>395870.66100000002</v>
      </c>
      <c r="AL2056" s="39">
        <v>413069.50099999999</v>
      </c>
      <c r="AM2056" s="39">
        <v>426452.359</v>
      </c>
      <c r="AN2056" s="39">
        <v>455029.38699999999</v>
      </c>
      <c r="AO2056" s="39">
        <v>472837.00099999999</v>
      </c>
      <c r="AP2056" s="39">
        <v>489189.49099999998</v>
      </c>
      <c r="AQ2056" s="39">
        <v>489189.49099999998</v>
      </c>
      <c r="AR2056" s="39">
        <v>489189.49099999998</v>
      </c>
      <c r="AS2056" s="41">
        <v>489189.49099999998</v>
      </c>
    </row>
    <row r="2057" spans="1:45">
      <c r="A2057" s="50" t="s">
        <v>278</v>
      </c>
      <c r="B2057" s="19" t="s">
        <v>279</v>
      </c>
      <c r="C2057" s="15" t="s">
        <v>57</v>
      </c>
      <c r="D2057" s="15" t="s">
        <v>58</v>
      </c>
      <c r="E2057" s="15" t="s">
        <v>66</v>
      </c>
      <c r="F2057" s="15" t="s">
        <v>67</v>
      </c>
      <c r="G2057" s="15" t="s">
        <v>1153</v>
      </c>
      <c r="H2057" s="45" t="s">
        <v>1154</v>
      </c>
      <c r="I2057" s="39">
        <v>102601.629</v>
      </c>
      <c r="J2057" s="39">
        <v>220117.861</v>
      </c>
      <c r="K2057" s="39">
        <v>195199.39199999999</v>
      </c>
      <c r="L2057" s="39">
        <v>160588.22099999999</v>
      </c>
      <c r="M2057" s="39">
        <v>174991.853</v>
      </c>
      <c r="N2057" s="39">
        <v>174991.853</v>
      </c>
      <c r="O2057" s="39">
        <v>146979.08499999999</v>
      </c>
      <c r="P2057" s="39">
        <v>90618.517999999996</v>
      </c>
      <c r="Q2057" s="39"/>
      <c r="R2057" s="39">
        <v>6834.2290000000003</v>
      </c>
      <c r="S2057" s="39">
        <v>6780.62</v>
      </c>
      <c r="T2057" s="39">
        <v>102601.629</v>
      </c>
      <c r="U2057" s="39">
        <v>0</v>
      </c>
      <c r="V2057" s="39">
        <v>14534.813</v>
      </c>
      <c r="W2057" s="39">
        <v>5851.777</v>
      </c>
      <c r="X2057" s="39">
        <v>8726.7119999999995</v>
      </c>
      <c r="Y2057" s="39">
        <v>8746.1650000000009</v>
      </c>
      <c r="Z2057" s="39">
        <v>4156.7969999999996</v>
      </c>
      <c r="AA2057" s="39">
        <v>15727.226000000001</v>
      </c>
      <c r="AB2057" s="39">
        <v>7403.7529999999997</v>
      </c>
      <c r="AC2057" s="39">
        <v>7242.9809999999998</v>
      </c>
      <c r="AD2057" s="39"/>
      <c r="AE2057" s="39"/>
      <c r="AF2057" s="39"/>
      <c r="AG2057" s="39">
        <v>102601.629</v>
      </c>
      <c r="AH2057" s="39">
        <v>102601.629</v>
      </c>
      <c r="AI2057" s="39">
        <v>117136.442</v>
      </c>
      <c r="AJ2057" s="39">
        <v>122988.219</v>
      </c>
      <c r="AK2057" s="39">
        <v>131714.93100000001</v>
      </c>
      <c r="AL2057" s="39">
        <v>140461.09599999999</v>
      </c>
      <c r="AM2057" s="39">
        <v>144617.89300000001</v>
      </c>
      <c r="AN2057" s="39">
        <v>160345.11900000001</v>
      </c>
      <c r="AO2057" s="39">
        <v>167748.872</v>
      </c>
      <c r="AP2057" s="39">
        <v>174991.853</v>
      </c>
      <c r="AQ2057" s="39">
        <v>174991.853</v>
      </c>
      <c r="AR2057" s="39">
        <v>174991.853</v>
      </c>
      <c r="AS2057" s="41">
        <v>174991.853</v>
      </c>
    </row>
    <row r="2058" spans="1:45">
      <c r="A2058" s="50" t="s">
        <v>278</v>
      </c>
      <c r="B2058" s="19" t="s">
        <v>279</v>
      </c>
      <c r="C2058" s="15" t="s">
        <v>57</v>
      </c>
      <c r="D2058" s="15" t="s">
        <v>58</v>
      </c>
      <c r="E2058" s="15" t="s">
        <v>66</v>
      </c>
      <c r="F2058" s="15" t="s">
        <v>67</v>
      </c>
      <c r="G2058" s="15" t="s">
        <v>1155</v>
      </c>
      <c r="H2058" s="45" t="s">
        <v>1156</v>
      </c>
      <c r="I2058" s="39">
        <v>3236376.0129999998</v>
      </c>
      <c r="J2058" s="39">
        <v>3802495.0260000001</v>
      </c>
      <c r="K2058" s="39">
        <v>3722747.3909999998</v>
      </c>
      <c r="L2058" s="39">
        <v>3080628.1009999998</v>
      </c>
      <c r="M2058" s="39">
        <v>3461973.7340000002</v>
      </c>
      <c r="N2058" s="39">
        <v>3461973.7340000002</v>
      </c>
      <c r="O2058" s="39">
        <v>3068758.3640000001</v>
      </c>
      <c r="P2058" s="39">
        <v>3183636.8829999999</v>
      </c>
      <c r="Q2058" s="39"/>
      <c r="R2058" s="39">
        <v>6917.9589999999998</v>
      </c>
      <c r="S2058" s="39">
        <v>32973.760999999999</v>
      </c>
      <c r="T2058" s="39">
        <v>3236376.0129999998</v>
      </c>
      <c r="U2058" s="39">
        <v>0</v>
      </c>
      <c r="V2058" s="39">
        <v>63855.62</v>
      </c>
      <c r="W2058" s="39">
        <v>16079.152</v>
      </c>
      <c r="X2058" s="39">
        <v>27764.347000000002</v>
      </c>
      <c r="Y2058" s="39">
        <v>28430.076000000001</v>
      </c>
      <c r="Z2058" s="39">
        <v>13846.538</v>
      </c>
      <c r="AA2058" s="39">
        <v>51184.165000000001</v>
      </c>
      <c r="AB2058" s="39">
        <v>11414.709000000001</v>
      </c>
      <c r="AC2058" s="39">
        <v>13023.114</v>
      </c>
      <c r="AD2058" s="39"/>
      <c r="AE2058" s="39"/>
      <c r="AF2058" s="39"/>
      <c r="AG2058" s="39">
        <v>3236376.0129999998</v>
      </c>
      <c r="AH2058" s="39">
        <v>3236376.0129999998</v>
      </c>
      <c r="AI2058" s="39">
        <v>3300231.6329999999</v>
      </c>
      <c r="AJ2058" s="39">
        <v>3316310.7850000001</v>
      </c>
      <c r="AK2058" s="39">
        <v>3344075.1320000002</v>
      </c>
      <c r="AL2058" s="39">
        <v>3372505.2080000001</v>
      </c>
      <c r="AM2058" s="39">
        <v>3386351.7459999998</v>
      </c>
      <c r="AN2058" s="39">
        <v>3437535.9109999998</v>
      </c>
      <c r="AO2058" s="39">
        <v>3448950.62</v>
      </c>
      <c r="AP2058" s="39">
        <v>3461973.7340000002</v>
      </c>
      <c r="AQ2058" s="39">
        <v>3461973.7340000002</v>
      </c>
      <c r="AR2058" s="39">
        <v>3461973.7340000002</v>
      </c>
      <c r="AS2058" s="41">
        <v>3461973.7340000002</v>
      </c>
    </row>
    <row r="2059" spans="1:45">
      <c r="A2059" s="50" t="s">
        <v>278</v>
      </c>
      <c r="B2059" s="19" t="s">
        <v>279</v>
      </c>
      <c r="C2059" s="15" t="s">
        <v>57</v>
      </c>
      <c r="D2059" s="15" t="s">
        <v>58</v>
      </c>
      <c r="E2059" s="15" t="s">
        <v>66</v>
      </c>
      <c r="F2059" s="15" t="s">
        <v>67</v>
      </c>
      <c r="G2059" s="15" t="s">
        <v>1159</v>
      </c>
      <c r="H2059" s="45" t="s">
        <v>1160</v>
      </c>
      <c r="I2059" s="39">
        <v>117827.038</v>
      </c>
      <c r="J2059" s="39">
        <v>119211.16</v>
      </c>
      <c r="K2059" s="39">
        <v>149303.50700000001</v>
      </c>
      <c r="L2059" s="39">
        <v>114873.446</v>
      </c>
      <c r="M2059" s="39">
        <v>202702.29500000001</v>
      </c>
      <c r="N2059" s="39">
        <v>202702.29500000001</v>
      </c>
      <c r="O2059" s="39">
        <v>105913.65300000001</v>
      </c>
      <c r="P2059" s="39">
        <v>44614.885000000002</v>
      </c>
      <c r="Q2059" s="39"/>
      <c r="R2059" s="39">
        <v>4373.6959999999999</v>
      </c>
      <c r="S2059" s="39">
        <v>8420.8160000000007</v>
      </c>
      <c r="T2059" s="39">
        <v>117827.038</v>
      </c>
      <c r="U2059" s="39">
        <v>0</v>
      </c>
      <c r="V2059" s="39">
        <v>17128.147000000001</v>
      </c>
      <c r="W2059" s="39">
        <v>21371.064999999999</v>
      </c>
      <c r="X2059" s="39">
        <v>12334.947</v>
      </c>
      <c r="Y2059" s="39">
        <v>10374.973</v>
      </c>
      <c r="Z2059" s="39">
        <v>8308.0400000000009</v>
      </c>
      <c r="AA2059" s="39">
        <v>3859.8339999999998</v>
      </c>
      <c r="AB2059" s="39">
        <v>4051.2730000000001</v>
      </c>
      <c r="AC2059" s="39">
        <v>7446.9780000000001</v>
      </c>
      <c r="AD2059" s="39"/>
      <c r="AE2059" s="39"/>
      <c r="AF2059" s="39"/>
      <c r="AG2059" s="39">
        <v>117827.038</v>
      </c>
      <c r="AH2059" s="39">
        <v>117827.038</v>
      </c>
      <c r="AI2059" s="39">
        <v>134955.185</v>
      </c>
      <c r="AJ2059" s="39">
        <v>156326.25</v>
      </c>
      <c r="AK2059" s="39">
        <v>168661.19699999999</v>
      </c>
      <c r="AL2059" s="39">
        <v>179036.17</v>
      </c>
      <c r="AM2059" s="39">
        <v>187344.21</v>
      </c>
      <c r="AN2059" s="39">
        <v>191204.04399999999</v>
      </c>
      <c r="AO2059" s="39">
        <v>195255.31700000001</v>
      </c>
      <c r="AP2059" s="39">
        <v>202702.29500000001</v>
      </c>
      <c r="AQ2059" s="39">
        <v>202702.29500000001</v>
      </c>
      <c r="AR2059" s="39">
        <v>202702.29500000001</v>
      </c>
      <c r="AS2059" s="41">
        <v>202702.29500000001</v>
      </c>
    </row>
    <row r="2060" spans="1:45">
      <c r="A2060" s="50" t="s">
        <v>278</v>
      </c>
      <c r="B2060" s="19" t="s">
        <v>279</v>
      </c>
      <c r="C2060" s="15" t="s">
        <v>57</v>
      </c>
      <c r="D2060" s="15" t="s">
        <v>58</v>
      </c>
      <c r="E2060" s="15" t="s">
        <v>66</v>
      </c>
      <c r="F2060" s="15" t="s">
        <v>67</v>
      </c>
      <c r="G2060" s="15" t="s">
        <v>1161</v>
      </c>
      <c r="H2060" s="45" t="s">
        <v>1162</v>
      </c>
      <c r="I2060" s="39">
        <v>0</v>
      </c>
      <c r="J2060" s="39"/>
      <c r="K2060" s="39"/>
      <c r="L2060" s="39"/>
      <c r="M2060" s="39"/>
      <c r="N2060" s="39"/>
      <c r="O2060" s="39"/>
      <c r="P2060" s="39">
        <v>0</v>
      </c>
      <c r="Q2060" s="39"/>
      <c r="R2060" s="39"/>
      <c r="S2060" s="39">
        <v>0</v>
      </c>
      <c r="T2060" s="39"/>
      <c r="U2060" s="39"/>
      <c r="V2060" s="39"/>
      <c r="W2060" s="39"/>
      <c r="X2060" s="39"/>
      <c r="Y2060" s="39"/>
      <c r="Z2060" s="39"/>
      <c r="AA2060" s="39"/>
      <c r="AB2060" s="39"/>
      <c r="AC2060" s="39"/>
      <c r="AD2060" s="39"/>
      <c r="AE2060" s="39"/>
      <c r="AF2060" s="39"/>
      <c r="AG2060" s="39"/>
      <c r="AH2060" s="39"/>
      <c r="AI2060" s="39"/>
      <c r="AJ2060" s="39"/>
      <c r="AK2060" s="39"/>
      <c r="AL2060" s="39"/>
      <c r="AM2060" s="39"/>
      <c r="AN2060" s="39"/>
      <c r="AO2060" s="39"/>
      <c r="AP2060" s="39"/>
      <c r="AQ2060" s="39"/>
      <c r="AR2060" s="39"/>
      <c r="AS2060" s="41"/>
    </row>
    <row r="2061" spans="1:45">
      <c r="A2061" s="50" t="s">
        <v>278</v>
      </c>
      <c r="B2061" s="19" t="s">
        <v>279</v>
      </c>
      <c r="C2061" s="15" t="s">
        <v>57</v>
      </c>
      <c r="D2061" s="15" t="s">
        <v>58</v>
      </c>
      <c r="E2061" s="15" t="s">
        <v>66</v>
      </c>
      <c r="F2061" s="15" t="s">
        <v>67</v>
      </c>
      <c r="G2061" s="15" t="s">
        <v>1165</v>
      </c>
      <c r="H2061" s="45" t="s">
        <v>1134</v>
      </c>
      <c r="I2061" s="39">
        <v>6907261.2790000001</v>
      </c>
      <c r="J2061" s="39">
        <v>6969195.307</v>
      </c>
      <c r="K2061" s="39">
        <v>6934679.2180000003</v>
      </c>
      <c r="L2061" s="39">
        <v>4903022.449</v>
      </c>
      <c r="M2061" s="39">
        <v>8552945.2709999997</v>
      </c>
      <c r="N2061" s="39">
        <v>8552945.2709999997</v>
      </c>
      <c r="O2061" s="39">
        <v>4840719.3030000003</v>
      </c>
      <c r="P2061" s="39">
        <v>7408576.5539999995</v>
      </c>
      <c r="Q2061" s="39"/>
      <c r="R2061" s="39">
        <v>28130.49</v>
      </c>
      <c r="S2061" s="39">
        <v>-2253.125</v>
      </c>
      <c r="T2061" s="39">
        <v>7439578.3729999997</v>
      </c>
      <c r="U2061" s="39">
        <v>0</v>
      </c>
      <c r="V2061" s="39">
        <v>-31971.03</v>
      </c>
      <c r="W2061" s="39">
        <v>214961.58799999999</v>
      </c>
      <c r="X2061" s="39">
        <v>-89497.661999999997</v>
      </c>
      <c r="Y2061" s="39">
        <v>1799457.172</v>
      </c>
      <c r="Z2061" s="39">
        <v>47728.245999999999</v>
      </c>
      <c r="AA2061" s="39">
        <v>31991.938999999998</v>
      </c>
      <c r="AB2061" s="39">
        <v>-33799.464</v>
      </c>
      <c r="AC2061" s="39">
        <v>-825503.89099999995</v>
      </c>
      <c r="AD2061" s="39"/>
      <c r="AE2061" s="39"/>
      <c r="AF2061" s="39"/>
      <c r="AG2061" s="39">
        <v>7439578.3729999997</v>
      </c>
      <c r="AH2061" s="39">
        <v>7439578.3729999997</v>
      </c>
      <c r="AI2061" s="39">
        <v>7407607.3430000003</v>
      </c>
      <c r="AJ2061" s="39">
        <v>7622568.9309999999</v>
      </c>
      <c r="AK2061" s="39">
        <v>7533071.2690000003</v>
      </c>
      <c r="AL2061" s="39">
        <v>9332528.4409999996</v>
      </c>
      <c r="AM2061" s="39">
        <v>9380256.6870000008</v>
      </c>
      <c r="AN2061" s="39">
        <v>9412248.6260000002</v>
      </c>
      <c r="AO2061" s="39">
        <v>9378449.1620000005</v>
      </c>
      <c r="AP2061" s="39">
        <v>8552945.2709999997</v>
      </c>
      <c r="AQ2061" s="39">
        <v>8552945.2709999997</v>
      </c>
      <c r="AR2061" s="39">
        <v>8552945.2709999997</v>
      </c>
      <c r="AS2061" s="41">
        <v>8552945.2709999997</v>
      </c>
    </row>
    <row r="2062" spans="1:45">
      <c r="A2062" s="50" t="s">
        <v>278</v>
      </c>
      <c r="B2062" s="19" t="s">
        <v>279</v>
      </c>
      <c r="C2062" s="15" t="s">
        <v>57</v>
      </c>
      <c r="D2062" s="15" t="s">
        <v>58</v>
      </c>
      <c r="E2062" s="15" t="s">
        <v>66</v>
      </c>
      <c r="F2062" s="15" t="s">
        <v>67</v>
      </c>
      <c r="G2062" s="15" t="s">
        <v>1166</v>
      </c>
      <c r="H2062" s="45" t="s">
        <v>1167</v>
      </c>
      <c r="I2062" s="39">
        <v>1019302.7070000001</v>
      </c>
      <c r="J2062" s="39">
        <v>1187101.554</v>
      </c>
      <c r="K2062" s="39">
        <v>1194467.54</v>
      </c>
      <c r="L2062" s="39">
        <v>5046381.9850000003</v>
      </c>
      <c r="M2062" s="39">
        <v>1313220.7420000001</v>
      </c>
      <c r="N2062" s="39">
        <v>1313220.7420000001</v>
      </c>
      <c r="O2062" s="39">
        <v>5022499.9610000001</v>
      </c>
      <c r="P2062" s="39">
        <v>4931629.21</v>
      </c>
      <c r="Q2062" s="39"/>
      <c r="R2062" s="39">
        <v>11431.245999999999</v>
      </c>
      <c r="S2062" s="39">
        <v>8529.8459999999995</v>
      </c>
      <c r="T2062" s="39">
        <v>1019302.7070000001</v>
      </c>
      <c r="U2062" s="39">
        <v>0</v>
      </c>
      <c r="V2062" s="39">
        <v>97482.051999999996</v>
      </c>
      <c r="W2062" s="39">
        <v>-30667.458999999999</v>
      </c>
      <c r="X2062" s="39">
        <v>101791.561</v>
      </c>
      <c r="Y2062" s="39">
        <v>82316.054000000004</v>
      </c>
      <c r="Z2062" s="39">
        <v>22529.955999999998</v>
      </c>
      <c r="AA2062" s="39">
        <v>15163.870999999999</v>
      </c>
      <c r="AB2062" s="39">
        <v>5047.7560000000003</v>
      </c>
      <c r="AC2062" s="39">
        <v>254.244</v>
      </c>
      <c r="AD2062" s="39"/>
      <c r="AE2062" s="39"/>
      <c r="AF2062" s="39"/>
      <c r="AG2062" s="39">
        <v>1019302.7070000001</v>
      </c>
      <c r="AH2062" s="39">
        <v>1019302.7070000001</v>
      </c>
      <c r="AI2062" s="39">
        <v>1116784.7590000001</v>
      </c>
      <c r="AJ2062" s="39">
        <v>1086117.3</v>
      </c>
      <c r="AK2062" s="39">
        <v>1187908.861</v>
      </c>
      <c r="AL2062" s="39">
        <v>1270224.915</v>
      </c>
      <c r="AM2062" s="39">
        <v>1292754.871</v>
      </c>
      <c r="AN2062" s="39">
        <v>1307918.7420000001</v>
      </c>
      <c r="AO2062" s="39">
        <v>1312966.4979999999</v>
      </c>
      <c r="AP2062" s="39">
        <v>1313220.7420000001</v>
      </c>
      <c r="AQ2062" s="39">
        <v>1313220.7420000001</v>
      </c>
      <c r="AR2062" s="39">
        <v>1313220.7420000001</v>
      </c>
      <c r="AS2062" s="41">
        <v>1313220.7420000001</v>
      </c>
    </row>
    <row r="2063" spans="1:45">
      <c r="A2063" s="50" t="s">
        <v>278</v>
      </c>
      <c r="B2063" s="19" t="s">
        <v>279</v>
      </c>
      <c r="C2063" s="15" t="s">
        <v>57</v>
      </c>
      <c r="D2063" s="15" t="s">
        <v>58</v>
      </c>
      <c r="E2063" s="15" t="s">
        <v>66</v>
      </c>
      <c r="F2063" s="15" t="s">
        <v>67</v>
      </c>
      <c r="G2063" s="15" t="s">
        <v>1172</v>
      </c>
      <c r="H2063" s="45" t="s">
        <v>1173</v>
      </c>
      <c r="I2063" s="39">
        <v>532317.09400000004</v>
      </c>
      <c r="J2063" s="39">
        <v>721944.06299999997</v>
      </c>
      <c r="K2063" s="39">
        <v>591050.78399999999</v>
      </c>
      <c r="L2063" s="39">
        <v>613150.72600000002</v>
      </c>
      <c r="M2063" s="39">
        <v>519115.42</v>
      </c>
      <c r="N2063" s="39">
        <v>519115.42</v>
      </c>
      <c r="O2063" s="39">
        <v>530848.48499999999</v>
      </c>
      <c r="P2063" s="39">
        <v>518752.04499999998</v>
      </c>
      <c r="Q2063" s="39"/>
      <c r="R2063" s="39">
        <v>42888.748</v>
      </c>
      <c r="S2063" s="39">
        <v>7112.9570000000003</v>
      </c>
      <c r="T2063" s="39"/>
      <c r="U2063" s="39"/>
      <c r="V2063" s="39">
        <v>363685.08600000001</v>
      </c>
      <c r="W2063" s="39">
        <v>10752.039000000001</v>
      </c>
      <c r="X2063" s="39">
        <v>16490.965</v>
      </c>
      <c r="Y2063" s="39">
        <v>25900.674999999999</v>
      </c>
      <c r="Z2063" s="39">
        <v>26566.468000000001</v>
      </c>
      <c r="AA2063" s="39">
        <v>37130.480000000003</v>
      </c>
      <c r="AB2063" s="39">
        <v>20619.419000000002</v>
      </c>
      <c r="AC2063" s="39">
        <v>17970.288</v>
      </c>
      <c r="AD2063" s="39"/>
      <c r="AE2063" s="39"/>
      <c r="AF2063" s="39"/>
      <c r="AG2063" s="39"/>
      <c r="AH2063" s="39"/>
      <c r="AI2063" s="39">
        <v>363685.08600000001</v>
      </c>
      <c r="AJ2063" s="39">
        <v>374437.125</v>
      </c>
      <c r="AK2063" s="39">
        <v>390928.09</v>
      </c>
      <c r="AL2063" s="39">
        <v>416828.76500000001</v>
      </c>
      <c r="AM2063" s="39">
        <v>443395.23300000001</v>
      </c>
      <c r="AN2063" s="39">
        <v>480525.71299999999</v>
      </c>
      <c r="AO2063" s="39">
        <v>501145.13199999998</v>
      </c>
      <c r="AP2063" s="39">
        <v>519115.42</v>
      </c>
      <c r="AQ2063" s="39">
        <v>519115.42</v>
      </c>
      <c r="AR2063" s="39">
        <v>519115.42</v>
      </c>
      <c r="AS2063" s="41">
        <v>519115.42</v>
      </c>
    </row>
    <row r="2064" spans="1:45">
      <c r="A2064" s="23" t="s">
        <v>280</v>
      </c>
      <c r="B2064" s="21" t="s">
        <v>281</v>
      </c>
      <c r="C2064" s="15" t="s">
        <v>57</v>
      </c>
      <c r="D2064" s="15" t="s">
        <v>58</v>
      </c>
      <c r="E2064" s="15" t="s">
        <v>66</v>
      </c>
      <c r="F2064" s="15" t="s">
        <v>67</v>
      </c>
      <c r="G2064" s="15" t="s">
        <v>1131</v>
      </c>
      <c r="H2064" s="45" t="s">
        <v>1132</v>
      </c>
      <c r="I2064" s="39">
        <v>0</v>
      </c>
      <c r="J2064" s="39"/>
      <c r="K2064" s="39"/>
      <c r="L2064" s="39"/>
      <c r="M2064" s="39"/>
      <c r="N2064" s="39"/>
      <c r="O2064" s="39"/>
      <c r="P2064" s="39">
        <v>0</v>
      </c>
      <c r="Q2064" s="39"/>
      <c r="R2064" s="39"/>
      <c r="S2064" s="39">
        <v>0</v>
      </c>
      <c r="T2064" s="39"/>
      <c r="U2064" s="39"/>
      <c r="V2064" s="39"/>
      <c r="W2064" s="39"/>
      <c r="X2064" s="39"/>
      <c r="Y2064" s="39"/>
      <c r="Z2064" s="39"/>
      <c r="AA2064" s="39"/>
      <c r="AB2064" s="39"/>
      <c r="AC2064" s="39"/>
      <c r="AD2064" s="39"/>
      <c r="AE2064" s="39"/>
      <c r="AF2064" s="39"/>
      <c r="AG2064" s="39"/>
      <c r="AH2064" s="39"/>
      <c r="AI2064" s="39"/>
      <c r="AJ2064" s="39"/>
      <c r="AK2064" s="39"/>
      <c r="AL2064" s="39"/>
      <c r="AM2064" s="39"/>
      <c r="AN2064" s="39"/>
      <c r="AO2064" s="39"/>
      <c r="AP2064" s="39"/>
      <c r="AQ2064" s="39"/>
      <c r="AR2064" s="39"/>
      <c r="AS2064" s="41"/>
    </row>
    <row r="2065" spans="1:45">
      <c r="A2065" s="23" t="s">
        <v>280</v>
      </c>
      <c r="B2065" s="21" t="s">
        <v>281</v>
      </c>
      <c r="C2065" s="15" t="s">
        <v>57</v>
      </c>
      <c r="D2065" s="15" t="s">
        <v>58</v>
      </c>
      <c r="E2065" s="15" t="s">
        <v>66</v>
      </c>
      <c r="F2065" s="15" t="s">
        <v>67</v>
      </c>
      <c r="G2065" s="15" t="s">
        <v>1133</v>
      </c>
      <c r="H2065" s="45" t="s">
        <v>1134</v>
      </c>
      <c r="I2065" s="39">
        <v>0</v>
      </c>
      <c r="J2065" s="39"/>
      <c r="K2065" s="39"/>
      <c r="L2065" s="39"/>
      <c r="M2065" s="39"/>
      <c r="N2065" s="39"/>
      <c r="O2065" s="39"/>
      <c r="P2065" s="39">
        <v>0</v>
      </c>
      <c r="Q2065" s="39"/>
      <c r="R2065" s="39"/>
      <c r="S2065" s="39">
        <v>0</v>
      </c>
      <c r="T2065" s="39"/>
      <c r="U2065" s="39"/>
      <c r="V2065" s="39"/>
      <c r="W2065" s="39"/>
      <c r="X2065" s="39"/>
      <c r="Y2065" s="39"/>
      <c r="Z2065" s="39"/>
      <c r="AA2065" s="39"/>
      <c r="AB2065" s="39"/>
      <c r="AC2065" s="39"/>
      <c r="AD2065" s="39"/>
      <c r="AE2065" s="39"/>
      <c r="AF2065" s="39"/>
      <c r="AG2065" s="39"/>
      <c r="AH2065" s="39"/>
      <c r="AI2065" s="39"/>
      <c r="AJ2065" s="39"/>
      <c r="AK2065" s="39"/>
      <c r="AL2065" s="39"/>
      <c r="AM2065" s="39"/>
      <c r="AN2065" s="39"/>
      <c r="AO2065" s="39"/>
      <c r="AP2065" s="39"/>
      <c r="AQ2065" s="39"/>
      <c r="AR2065" s="39"/>
      <c r="AS2065" s="41"/>
    </row>
    <row r="2066" spans="1:45">
      <c r="A2066" s="23" t="s">
        <v>280</v>
      </c>
      <c r="B2066" s="21" t="s">
        <v>281</v>
      </c>
      <c r="C2066" s="15" t="s">
        <v>57</v>
      </c>
      <c r="D2066" s="15" t="s">
        <v>58</v>
      </c>
      <c r="E2066" s="15" t="s">
        <v>66</v>
      </c>
      <c r="F2066" s="15" t="s">
        <v>67</v>
      </c>
      <c r="G2066" s="15" t="s">
        <v>1146</v>
      </c>
      <c r="H2066" s="45" t="s">
        <v>1147</v>
      </c>
      <c r="I2066" s="39">
        <v>0</v>
      </c>
      <c r="J2066" s="39"/>
      <c r="K2066" s="39"/>
      <c r="L2066" s="39">
        <v>164000</v>
      </c>
      <c r="M2066" s="39"/>
      <c r="N2066" s="39"/>
      <c r="O2066" s="39">
        <v>164000</v>
      </c>
      <c r="P2066" s="39">
        <v>0</v>
      </c>
      <c r="Q2066" s="39"/>
      <c r="R2066" s="39"/>
      <c r="S2066" s="39">
        <v>0</v>
      </c>
      <c r="T2066" s="39"/>
      <c r="U2066" s="39"/>
      <c r="V2066" s="39"/>
      <c r="W2066" s="39"/>
      <c r="X2066" s="39"/>
      <c r="Y2066" s="39"/>
      <c r="Z2066" s="39"/>
      <c r="AA2066" s="39"/>
      <c r="AB2066" s="39"/>
      <c r="AC2066" s="39"/>
      <c r="AD2066" s="39"/>
      <c r="AE2066" s="39"/>
      <c r="AF2066" s="39"/>
      <c r="AG2066" s="39"/>
      <c r="AH2066" s="39"/>
      <c r="AI2066" s="39"/>
      <c r="AJ2066" s="39"/>
      <c r="AK2066" s="39"/>
      <c r="AL2066" s="39"/>
      <c r="AM2066" s="39"/>
      <c r="AN2066" s="39"/>
      <c r="AO2066" s="39"/>
      <c r="AP2066" s="39"/>
      <c r="AQ2066" s="39"/>
      <c r="AR2066" s="39"/>
      <c r="AS2066" s="41"/>
    </row>
    <row r="2067" spans="1:45">
      <c r="A2067" s="23" t="s">
        <v>280</v>
      </c>
      <c r="B2067" s="21" t="s">
        <v>281</v>
      </c>
      <c r="C2067" s="15" t="s">
        <v>57</v>
      </c>
      <c r="D2067" s="15" t="s">
        <v>58</v>
      </c>
      <c r="E2067" s="15" t="s">
        <v>66</v>
      </c>
      <c r="F2067" s="15" t="s">
        <v>67</v>
      </c>
      <c r="G2067" s="15" t="s">
        <v>1149</v>
      </c>
      <c r="H2067" s="45" t="s">
        <v>1150</v>
      </c>
      <c r="I2067" s="39"/>
      <c r="J2067" s="39">
        <v>53168.974999999999</v>
      </c>
      <c r="K2067" s="39">
        <v>53956.112999999998</v>
      </c>
      <c r="L2067" s="39"/>
      <c r="M2067" s="39"/>
      <c r="N2067" s="39"/>
      <c r="O2067" s="39"/>
      <c r="P2067" s="39"/>
      <c r="Q2067" s="39"/>
      <c r="R2067" s="39"/>
      <c r="S2067" s="39"/>
      <c r="T2067" s="39"/>
      <c r="U2067" s="39"/>
      <c r="V2067" s="39"/>
      <c r="W2067" s="39"/>
      <c r="X2067" s="39"/>
      <c r="Y2067" s="39"/>
      <c r="Z2067" s="39"/>
      <c r="AA2067" s="39"/>
      <c r="AB2067" s="39"/>
      <c r="AC2067" s="39"/>
      <c r="AD2067" s="39"/>
      <c r="AE2067" s="39"/>
      <c r="AF2067" s="39"/>
      <c r="AG2067" s="39"/>
      <c r="AH2067" s="39"/>
      <c r="AI2067" s="39"/>
      <c r="AJ2067" s="39"/>
      <c r="AK2067" s="39"/>
      <c r="AL2067" s="39"/>
      <c r="AM2067" s="39"/>
      <c r="AN2067" s="39"/>
      <c r="AO2067" s="39"/>
      <c r="AP2067" s="39"/>
      <c r="AQ2067" s="39"/>
      <c r="AR2067" s="39"/>
      <c r="AS2067" s="41"/>
    </row>
    <row r="2068" spans="1:45">
      <c r="A2068" s="23" t="s">
        <v>280</v>
      </c>
      <c r="B2068" s="21" t="s">
        <v>281</v>
      </c>
      <c r="C2068" s="15" t="s">
        <v>57</v>
      </c>
      <c r="D2068" s="15" t="s">
        <v>58</v>
      </c>
      <c r="E2068" s="15" t="s">
        <v>66</v>
      </c>
      <c r="F2068" s="15" t="s">
        <v>67</v>
      </c>
      <c r="G2068" s="15" t="s">
        <v>1151</v>
      </c>
      <c r="H2068" s="45" t="s">
        <v>1152</v>
      </c>
      <c r="I2068" s="39">
        <v>93000</v>
      </c>
      <c r="J2068" s="39">
        <v>134589.068</v>
      </c>
      <c r="K2068" s="39">
        <v>134576.288</v>
      </c>
      <c r="L2068" s="39"/>
      <c r="M2068" s="39">
        <v>93000</v>
      </c>
      <c r="N2068" s="39">
        <v>93000</v>
      </c>
      <c r="O2068" s="39"/>
      <c r="P2068" s="39">
        <v>93000</v>
      </c>
      <c r="Q2068" s="39"/>
      <c r="R2068" s="39"/>
      <c r="S2068" s="39">
        <v>0</v>
      </c>
      <c r="T2068" s="39">
        <v>93000</v>
      </c>
      <c r="U2068" s="39">
        <v>0</v>
      </c>
      <c r="V2068" s="39">
        <v>0</v>
      </c>
      <c r="W2068" s="39">
        <v>0</v>
      </c>
      <c r="X2068" s="39">
        <v>0</v>
      </c>
      <c r="Y2068" s="39">
        <v>0</v>
      </c>
      <c r="Z2068" s="39">
        <v>0</v>
      </c>
      <c r="AA2068" s="39">
        <v>0</v>
      </c>
      <c r="AB2068" s="39">
        <v>0</v>
      </c>
      <c r="AC2068" s="39">
        <v>0</v>
      </c>
      <c r="AD2068" s="39"/>
      <c r="AE2068" s="39"/>
      <c r="AF2068" s="39"/>
      <c r="AG2068" s="39">
        <v>93000</v>
      </c>
      <c r="AH2068" s="39">
        <v>93000</v>
      </c>
      <c r="AI2068" s="39">
        <v>93000</v>
      </c>
      <c r="AJ2068" s="39">
        <v>93000</v>
      </c>
      <c r="AK2068" s="39">
        <v>93000</v>
      </c>
      <c r="AL2068" s="39">
        <v>93000</v>
      </c>
      <c r="AM2068" s="39">
        <v>93000</v>
      </c>
      <c r="AN2068" s="39">
        <v>93000</v>
      </c>
      <c r="AO2068" s="39">
        <v>93000</v>
      </c>
      <c r="AP2068" s="39">
        <v>93000</v>
      </c>
      <c r="AQ2068" s="39">
        <v>93000</v>
      </c>
      <c r="AR2068" s="39">
        <v>93000</v>
      </c>
      <c r="AS2068" s="41">
        <v>93000</v>
      </c>
    </row>
    <row r="2069" spans="1:45">
      <c r="A2069" s="23" t="s">
        <v>280</v>
      </c>
      <c r="B2069" s="21" t="s">
        <v>281</v>
      </c>
      <c r="C2069" s="15" t="s">
        <v>57</v>
      </c>
      <c r="D2069" s="15" t="s">
        <v>58</v>
      </c>
      <c r="E2069" s="15" t="s">
        <v>66</v>
      </c>
      <c r="F2069" s="15" t="s">
        <v>67</v>
      </c>
      <c r="G2069" s="15" t="s">
        <v>1153</v>
      </c>
      <c r="H2069" s="45" t="s">
        <v>1154</v>
      </c>
      <c r="I2069" s="39"/>
      <c r="J2069" s="39">
        <v>0.80600000000000005</v>
      </c>
      <c r="K2069" s="39">
        <v>0.51200000000000001</v>
      </c>
      <c r="L2069" s="39"/>
      <c r="M2069" s="39"/>
      <c r="N2069" s="39"/>
      <c r="O2069" s="39"/>
      <c r="P2069" s="39"/>
      <c r="Q2069" s="39"/>
      <c r="R2069" s="39"/>
      <c r="S2069" s="39"/>
      <c r="T2069" s="39"/>
      <c r="U2069" s="39"/>
      <c r="V2069" s="39"/>
      <c r="W2069" s="39"/>
      <c r="X2069" s="39"/>
      <c r="Y2069" s="39"/>
      <c r="Z2069" s="39"/>
      <c r="AA2069" s="39"/>
      <c r="AB2069" s="39"/>
      <c r="AC2069" s="39"/>
      <c r="AD2069" s="39"/>
      <c r="AE2069" s="39"/>
      <c r="AF2069" s="39"/>
      <c r="AG2069" s="39"/>
      <c r="AH2069" s="39"/>
      <c r="AI2069" s="39"/>
      <c r="AJ2069" s="39"/>
      <c r="AK2069" s="39"/>
      <c r="AL2069" s="39"/>
      <c r="AM2069" s="39"/>
      <c r="AN2069" s="39"/>
      <c r="AO2069" s="39"/>
      <c r="AP2069" s="39"/>
      <c r="AQ2069" s="39"/>
      <c r="AR2069" s="39"/>
      <c r="AS2069" s="41"/>
    </row>
    <row r="2070" spans="1:45">
      <c r="A2070" s="23" t="s">
        <v>280</v>
      </c>
      <c r="B2070" s="21" t="s">
        <v>281</v>
      </c>
      <c r="C2070" s="15" t="s">
        <v>57</v>
      </c>
      <c r="D2070" s="15" t="s">
        <v>58</v>
      </c>
      <c r="E2070" s="15" t="s">
        <v>66</v>
      </c>
      <c r="F2070" s="15" t="s">
        <v>67</v>
      </c>
      <c r="G2070" s="15" t="s">
        <v>1155</v>
      </c>
      <c r="H2070" s="45" t="s">
        <v>1156</v>
      </c>
      <c r="I2070" s="39">
        <v>2786965</v>
      </c>
      <c r="J2070" s="39">
        <v>3032494.733</v>
      </c>
      <c r="K2070" s="39">
        <v>3032518.0759999999</v>
      </c>
      <c r="L2070" s="39">
        <v>2509965</v>
      </c>
      <c r="M2070" s="39">
        <v>2786965</v>
      </c>
      <c r="N2070" s="39">
        <v>2786965</v>
      </c>
      <c r="O2070" s="39">
        <v>2509965</v>
      </c>
      <c r="P2070" s="39">
        <v>2786965</v>
      </c>
      <c r="Q2070" s="39"/>
      <c r="R2070" s="39"/>
      <c r="S2070" s="39">
        <v>0</v>
      </c>
      <c r="T2070" s="39">
        <v>2786965</v>
      </c>
      <c r="U2070" s="39">
        <v>0</v>
      </c>
      <c r="V2070" s="39">
        <v>0</v>
      </c>
      <c r="W2070" s="39">
        <v>0</v>
      </c>
      <c r="X2070" s="39">
        <v>0</v>
      </c>
      <c r="Y2070" s="39">
        <v>0</v>
      </c>
      <c r="Z2070" s="39">
        <v>0</v>
      </c>
      <c r="AA2070" s="39">
        <v>0</v>
      </c>
      <c r="AB2070" s="39">
        <v>0</v>
      </c>
      <c r="AC2070" s="39">
        <v>0</v>
      </c>
      <c r="AD2070" s="39"/>
      <c r="AE2070" s="39"/>
      <c r="AF2070" s="39"/>
      <c r="AG2070" s="39">
        <v>2786965</v>
      </c>
      <c r="AH2070" s="39">
        <v>2786965</v>
      </c>
      <c r="AI2070" s="39">
        <v>2786965</v>
      </c>
      <c r="AJ2070" s="39">
        <v>2786965</v>
      </c>
      <c r="AK2070" s="39">
        <v>2786965</v>
      </c>
      <c r="AL2070" s="39">
        <v>2786965</v>
      </c>
      <c r="AM2070" s="39">
        <v>2786965</v>
      </c>
      <c r="AN2070" s="39">
        <v>2786965</v>
      </c>
      <c r="AO2070" s="39">
        <v>2786965</v>
      </c>
      <c r="AP2070" s="39">
        <v>2786965</v>
      </c>
      <c r="AQ2070" s="39">
        <v>2786965</v>
      </c>
      <c r="AR2070" s="39">
        <v>2786965</v>
      </c>
      <c r="AS2070" s="41">
        <v>2786965</v>
      </c>
    </row>
    <row r="2071" spans="1:45">
      <c r="A2071" s="23" t="s">
        <v>280</v>
      </c>
      <c r="B2071" s="21" t="s">
        <v>281</v>
      </c>
      <c r="C2071" s="15" t="s">
        <v>57</v>
      </c>
      <c r="D2071" s="15" t="s">
        <v>58</v>
      </c>
      <c r="E2071" s="15" t="s">
        <v>66</v>
      </c>
      <c r="F2071" s="15" t="s">
        <v>67</v>
      </c>
      <c r="G2071" s="15" t="s">
        <v>1159</v>
      </c>
      <c r="H2071" s="45" t="s">
        <v>1160</v>
      </c>
      <c r="I2071" s="39">
        <v>55000</v>
      </c>
      <c r="J2071" s="39">
        <v>55000</v>
      </c>
      <c r="K2071" s="39">
        <v>0</v>
      </c>
      <c r="L2071" s="39"/>
      <c r="M2071" s="39">
        <v>69000</v>
      </c>
      <c r="N2071" s="39">
        <v>69000</v>
      </c>
      <c r="O2071" s="39"/>
      <c r="P2071" s="39"/>
      <c r="Q2071" s="39"/>
      <c r="R2071" s="39"/>
      <c r="S2071" s="39"/>
      <c r="T2071" s="39">
        <v>55000</v>
      </c>
      <c r="U2071" s="39">
        <v>0</v>
      </c>
      <c r="V2071" s="39">
        <v>0</v>
      </c>
      <c r="W2071" s="39">
        <v>10000</v>
      </c>
      <c r="X2071" s="39">
        <v>0</v>
      </c>
      <c r="Y2071" s="39">
        <v>4000</v>
      </c>
      <c r="Z2071" s="39">
        <v>0</v>
      </c>
      <c r="AA2071" s="39">
        <v>0</v>
      </c>
      <c r="AB2071" s="39">
        <v>0</v>
      </c>
      <c r="AC2071" s="39">
        <v>0</v>
      </c>
      <c r="AD2071" s="39"/>
      <c r="AE2071" s="39"/>
      <c r="AF2071" s="39"/>
      <c r="AG2071" s="39">
        <v>55000</v>
      </c>
      <c r="AH2071" s="39">
        <v>55000</v>
      </c>
      <c r="AI2071" s="39">
        <v>55000</v>
      </c>
      <c r="AJ2071" s="39">
        <v>65000</v>
      </c>
      <c r="AK2071" s="39">
        <v>65000</v>
      </c>
      <c r="AL2071" s="39">
        <v>69000</v>
      </c>
      <c r="AM2071" s="39">
        <v>69000</v>
      </c>
      <c r="AN2071" s="39">
        <v>69000</v>
      </c>
      <c r="AO2071" s="39">
        <v>69000</v>
      </c>
      <c r="AP2071" s="39">
        <v>69000</v>
      </c>
      <c r="AQ2071" s="39">
        <v>69000</v>
      </c>
      <c r="AR2071" s="39">
        <v>69000</v>
      </c>
      <c r="AS2071" s="41">
        <v>69000</v>
      </c>
    </row>
    <row r="2072" spans="1:45">
      <c r="A2072" s="23" t="s">
        <v>280</v>
      </c>
      <c r="B2072" s="21" t="s">
        <v>281</v>
      </c>
      <c r="C2072" s="15" t="s">
        <v>57</v>
      </c>
      <c r="D2072" s="15" t="s">
        <v>58</v>
      </c>
      <c r="E2072" s="15" t="s">
        <v>66</v>
      </c>
      <c r="F2072" s="15" t="s">
        <v>67</v>
      </c>
      <c r="G2072" s="15" t="s">
        <v>1165</v>
      </c>
      <c r="H2072" s="45" t="s">
        <v>1134</v>
      </c>
      <c r="I2072" s="39">
        <v>4966374.28</v>
      </c>
      <c r="J2072" s="39">
        <v>2768337</v>
      </c>
      <c r="K2072" s="39">
        <v>2768337</v>
      </c>
      <c r="L2072" s="39">
        <v>2844250</v>
      </c>
      <c r="M2072" s="39">
        <v>5501000</v>
      </c>
      <c r="N2072" s="39">
        <v>5501000</v>
      </c>
      <c r="O2072" s="39">
        <v>2844250</v>
      </c>
      <c r="P2072" s="39">
        <v>5432374.2800000003</v>
      </c>
      <c r="Q2072" s="39"/>
      <c r="R2072" s="39"/>
      <c r="S2072" s="39">
        <v>0</v>
      </c>
      <c r="T2072" s="39">
        <v>5223000</v>
      </c>
      <c r="U2072" s="39">
        <v>0</v>
      </c>
      <c r="V2072" s="39">
        <v>0</v>
      </c>
      <c r="W2072" s="39">
        <v>186000</v>
      </c>
      <c r="X2072" s="39">
        <v>0</v>
      </c>
      <c r="Y2072" s="39">
        <v>92000</v>
      </c>
      <c r="Z2072" s="39">
        <v>0</v>
      </c>
      <c r="AA2072" s="39">
        <v>0</v>
      </c>
      <c r="AB2072" s="39">
        <v>0</v>
      </c>
      <c r="AC2072" s="39">
        <v>0</v>
      </c>
      <c r="AD2072" s="39"/>
      <c r="AE2072" s="39"/>
      <c r="AF2072" s="39"/>
      <c r="AG2072" s="39">
        <v>5223000</v>
      </c>
      <c r="AH2072" s="39">
        <v>5223000</v>
      </c>
      <c r="AI2072" s="39">
        <v>5223000</v>
      </c>
      <c r="AJ2072" s="39">
        <v>5409000</v>
      </c>
      <c r="AK2072" s="39">
        <v>5409000</v>
      </c>
      <c r="AL2072" s="39">
        <v>5501000</v>
      </c>
      <c r="AM2072" s="39">
        <v>5501000</v>
      </c>
      <c r="AN2072" s="39">
        <v>5501000</v>
      </c>
      <c r="AO2072" s="39">
        <v>5501000</v>
      </c>
      <c r="AP2072" s="39">
        <v>5501000</v>
      </c>
      <c r="AQ2072" s="39">
        <v>5501000</v>
      </c>
      <c r="AR2072" s="39">
        <v>5501000</v>
      </c>
      <c r="AS2072" s="41">
        <v>5501000</v>
      </c>
    </row>
    <row r="2073" spans="1:45">
      <c r="A2073" s="23" t="s">
        <v>280</v>
      </c>
      <c r="B2073" s="21" t="s">
        <v>281</v>
      </c>
      <c r="C2073" s="15" t="s">
        <v>57</v>
      </c>
      <c r="D2073" s="15" t="s">
        <v>58</v>
      </c>
      <c r="E2073" s="15" t="s">
        <v>66</v>
      </c>
      <c r="F2073" s="15" t="s">
        <v>67</v>
      </c>
      <c r="G2073" s="15" t="s">
        <v>1166</v>
      </c>
      <c r="H2073" s="45" t="s">
        <v>1167</v>
      </c>
      <c r="I2073" s="39">
        <v>511000</v>
      </c>
      <c r="J2073" s="39">
        <v>511000</v>
      </c>
      <c r="K2073" s="39">
        <v>511000</v>
      </c>
      <c r="L2073" s="39">
        <v>4435000</v>
      </c>
      <c r="M2073" s="39">
        <v>571000</v>
      </c>
      <c r="N2073" s="39">
        <v>571000</v>
      </c>
      <c r="O2073" s="39">
        <v>4435000</v>
      </c>
      <c r="P2073" s="39">
        <v>4435000</v>
      </c>
      <c r="Q2073" s="39"/>
      <c r="R2073" s="39"/>
      <c r="S2073" s="39">
        <v>0</v>
      </c>
      <c r="T2073" s="39">
        <v>511000</v>
      </c>
      <c r="U2073" s="39">
        <v>0</v>
      </c>
      <c r="V2073" s="39">
        <v>0</v>
      </c>
      <c r="W2073" s="39">
        <v>-4000</v>
      </c>
      <c r="X2073" s="39">
        <v>0</v>
      </c>
      <c r="Y2073" s="39">
        <v>64000</v>
      </c>
      <c r="Z2073" s="39">
        <v>0</v>
      </c>
      <c r="AA2073" s="39">
        <v>0</v>
      </c>
      <c r="AB2073" s="39">
        <v>0</v>
      </c>
      <c r="AC2073" s="39">
        <v>0</v>
      </c>
      <c r="AD2073" s="39"/>
      <c r="AE2073" s="39"/>
      <c r="AF2073" s="39"/>
      <c r="AG2073" s="39">
        <v>511000</v>
      </c>
      <c r="AH2073" s="39">
        <v>511000</v>
      </c>
      <c r="AI2073" s="39">
        <v>511000</v>
      </c>
      <c r="AJ2073" s="39">
        <v>507000</v>
      </c>
      <c r="AK2073" s="39">
        <v>507000</v>
      </c>
      <c r="AL2073" s="39">
        <v>571000</v>
      </c>
      <c r="AM2073" s="39">
        <v>571000</v>
      </c>
      <c r="AN2073" s="39">
        <v>571000</v>
      </c>
      <c r="AO2073" s="39">
        <v>571000</v>
      </c>
      <c r="AP2073" s="39">
        <v>571000</v>
      </c>
      <c r="AQ2073" s="39">
        <v>571000</v>
      </c>
      <c r="AR2073" s="39">
        <v>571000</v>
      </c>
      <c r="AS2073" s="41">
        <v>571000</v>
      </c>
    </row>
    <row r="2074" spans="1:45">
      <c r="A2074" s="23" t="s">
        <v>280</v>
      </c>
      <c r="B2074" s="21" t="s">
        <v>281</v>
      </c>
      <c r="C2074" s="15" t="s">
        <v>57</v>
      </c>
      <c r="D2074" s="15" t="s">
        <v>58</v>
      </c>
      <c r="E2074" s="15" t="s">
        <v>66</v>
      </c>
      <c r="F2074" s="15" t="s">
        <v>67</v>
      </c>
      <c r="G2074" s="15" t="s">
        <v>1172</v>
      </c>
      <c r="H2074" s="45" t="s">
        <v>1173</v>
      </c>
      <c r="I2074" s="39">
        <v>256625.72</v>
      </c>
      <c r="J2074" s="39">
        <v>18234.373</v>
      </c>
      <c r="K2074" s="39">
        <v>18234.373</v>
      </c>
      <c r="L2074" s="39"/>
      <c r="M2074" s="39"/>
      <c r="N2074" s="39"/>
      <c r="O2074" s="39"/>
      <c r="P2074" s="39">
        <v>256625.72</v>
      </c>
      <c r="Q2074" s="39"/>
      <c r="R2074" s="39"/>
      <c r="S2074" s="39">
        <v>0</v>
      </c>
      <c r="T2074" s="39"/>
      <c r="U2074" s="39"/>
      <c r="V2074" s="39"/>
      <c r="W2074" s="39"/>
      <c r="X2074" s="39"/>
      <c r="Y2074" s="39"/>
      <c r="Z2074" s="39"/>
      <c r="AA2074" s="39"/>
      <c r="AB2074" s="39"/>
      <c r="AC2074" s="39"/>
      <c r="AD2074" s="39"/>
      <c r="AE2074" s="39"/>
      <c r="AF2074" s="39"/>
      <c r="AG2074" s="39"/>
      <c r="AH2074" s="39"/>
      <c r="AI2074" s="39"/>
      <c r="AJ2074" s="39"/>
      <c r="AK2074" s="39"/>
      <c r="AL2074" s="39"/>
      <c r="AM2074" s="39"/>
      <c r="AN2074" s="39"/>
      <c r="AO2074" s="39"/>
      <c r="AP2074" s="39"/>
      <c r="AQ2074" s="39"/>
      <c r="AR2074" s="39"/>
      <c r="AS2074" s="41"/>
    </row>
    <row r="2075" spans="1:45">
      <c r="A2075" s="23" t="s">
        <v>282</v>
      </c>
      <c r="B2075" s="21" t="s">
        <v>283</v>
      </c>
      <c r="C2075" s="15" t="s">
        <v>57</v>
      </c>
      <c r="D2075" s="15" t="s">
        <v>58</v>
      </c>
      <c r="E2075" s="15" t="s">
        <v>64</v>
      </c>
      <c r="F2075" s="15" t="s">
        <v>65</v>
      </c>
      <c r="G2075" s="15" t="s">
        <v>1159</v>
      </c>
      <c r="H2075" s="45" t="s">
        <v>1160</v>
      </c>
      <c r="I2075" s="39">
        <v>135004.44</v>
      </c>
      <c r="J2075" s="39">
        <v>48081.605000000003</v>
      </c>
      <c r="K2075" s="39">
        <v>50382.16</v>
      </c>
      <c r="L2075" s="39">
        <v>33165.192000000003</v>
      </c>
      <c r="M2075" s="39">
        <v>71848.335000000006</v>
      </c>
      <c r="N2075" s="39">
        <v>71848.335000000006</v>
      </c>
      <c r="O2075" s="39">
        <v>48662.716</v>
      </c>
      <c r="P2075" s="39">
        <v>145914.94200000001</v>
      </c>
      <c r="Q2075" s="39"/>
      <c r="R2075" s="39">
        <v>-7380.08</v>
      </c>
      <c r="S2075" s="39">
        <v>-5363.5569999999998</v>
      </c>
      <c r="T2075" s="39">
        <v>135004.44</v>
      </c>
      <c r="U2075" s="39">
        <v>0</v>
      </c>
      <c r="V2075" s="39">
        <v>-25752.737000000001</v>
      </c>
      <c r="W2075" s="39">
        <v>-8869.0280000000002</v>
      </c>
      <c r="X2075" s="39">
        <v>-10462.786</v>
      </c>
      <c r="Y2075" s="39">
        <v>-3719.5189999999998</v>
      </c>
      <c r="Z2075" s="39">
        <v>-5206.59</v>
      </c>
      <c r="AA2075" s="39">
        <v>-3521.2359999999999</v>
      </c>
      <c r="AB2075" s="39">
        <v>-3111.576</v>
      </c>
      <c r="AC2075" s="39">
        <v>-2512.6329999999998</v>
      </c>
      <c r="AD2075" s="39"/>
      <c r="AE2075" s="39"/>
      <c r="AF2075" s="39"/>
      <c r="AG2075" s="39">
        <v>135004.44</v>
      </c>
      <c r="AH2075" s="39">
        <v>135004.44</v>
      </c>
      <c r="AI2075" s="39">
        <v>109251.70299999999</v>
      </c>
      <c r="AJ2075" s="39">
        <v>100382.675</v>
      </c>
      <c r="AK2075" s="39">
        <v>89919.888999999996</v>
      </c>
      <c r="AL2075" s="39">
        <v>86200.37</v>
      </c>
      <c r="AM2075" s="39">
        <v>80993.78</v>
      </c>
      <c r="AN2075" s="39">
        <v>77472.543999999994</v>
      </c>
      <c r="AO2075" s="39">
        <v>74360.967999999993</v>
      </c>
      <c r="AP2075" s="39">
        <v>71848.335000000006</v>
      </c>
      <c r="AQ2075" s="39">
        <v>71848.335000000006</v>
      </c>
      <c r="AR2075" s="39">
        <v>71848.335000000006</v>
      </c>
      <c r="AS2075" s="41">
        <v>71848.335000000006</v>
      </c>
    </row>
    <row r="2076" spans="1:45">
      <c r="A2076" s="23" t="s">
        <v>282</v>
      </c>
      <c r="B2076" s="21" t="s">
        <v>283</v>
      </c>
      <c r="C2076" s="15" t="s">
        <v>57</v>
      </c>
      <c r="D2076" s="15" t="s">
        <v>58</v>
      </c>
      <c r="E2076" s="15" t="s">
        <v>66</v>
      </c>
      <c r="F2076" s="15" t="s">
        <v>67</v>
      </c>
      <c r="G2076" s="15" t="s">
        <v>1131</v>
      </c>
      <c r="H2076" s="45" t="s">
        <v>1132</v>
      </c>
      <c r="I2076" s="39">
        <v>0</v>
      </c>
      <c r="J2076" s="39"/>
      <c r="K2076" s="39"/>
      <c r="L2076" s="39"/>
      <c r="M2076" s="39"/>
      <c r="N2076" s="39"/>
      <c r="O2076" s="39"/>
      <c r="P2076" s="39">
        <v>0</v>
      </c>
      <c r="Q2076" s="39"/>
      <c r="R2076" s="39"/>
      <c r="S2076" s="39">
        <v>0</v>
      </c>
      <c r="T2076" s="39"/>
      <c r="U2076" s="39"/>
      <c r="V2076" s="39"/>
      <c r="W2076" s="39"/>
      <c r="X2076" s="39"/>
      <c r="Y2076" s="39"/>
      <c r="Z2076" s="39"/>
      <c r="AA2076" s="39"/>
      <c r="AB2076" s="39"/>
      <c r="AC2076" s="39"/>
      <c r="AD2076" s="39"/>
      <c r="AE2076" s="39"/>
      <c r="AF2076" s="39"/>
      <c r="AG2076" s="39"/>
      <c r="AH2076" s="39"/>
      <c r="AI2076" s="39"/>
      <c r="AJ2076" s="39"/>
      <c r="AK2076" s="39"/>
      <c r="AL2076" s="39"/>
      <c r="AM2076" s="39"/>
      <c r="AN2076" s="39"/>
      <c r="AO2076" s="39"/>
      <c r="AP2076" s="39"/>
      <c r="AQ2076" s="39"/>
      <c r="AR2076" s="39"/>
      <c r="AS2076" s="41"/>
    </row>
    <row r="2077" spans="1:45">
      <c r="A2077" s="23" t="s">
        <v>282</v>
      </c>
      <c r="B2077" s="21" t="s">
        <v>283</v>
      </c>
      <c r="C2077" s="15" t="s">
        <v>57</v>
      </c>
      <c r="D2077" s="15" t="s">
        <v>58</v>
      </c>
      <c r="E2077" s="15" t="s">
        <v>66</v>
      </c>
      <c r="F2077" s="15" t="s">
        <v>67</v>
      </c>
      <c r="G2077" s="15" t="s">
        <v>1133</v>
      </c>
      <c r="H2077" s="45" t="s">
        <v>1134</v>
      </c>
      <c r="I2077" s="39">
        <v>0</v>
      </c>
      <c r="J2077" s="39"/>
      <c r="K2077" s="39"/>
      <c r="L2077" s="39"/>
      <c r="M2077" s="39"/>
      <c r="N2077" s="39"/>
      <c r="O2077" s="39"/>
      <c r="P2077" s="39">
        <v>0</v>
      </c>
      <c r="Q2077" s="39"/>
      <c r="R2077" s="39"/>
      <c r="S2077" s="39">
        <v>0</v>
      </c>
      <c r="T2077" s="39"/>
      <c r="U2077" s="39"/>
      <c r="V2077" s="39"/>
      <c r="W2077" s="39"/>
      <c r="X2077" s="39"/>
      <c r="Y2077" s="39"/>
      <c r="Z2077" s="39"/>
      <c r="AA2077" s="39"/>
      <c r="AB2077" s="39"/>
      <c r="AC2077" s="39"/>
      <c r="AD2077" s="39"/>
      <c r="AE2077" s="39"/>
      <c r="AF2077" s="39"/>
      <c r="AG2077" s="39"/>
      <c r="AH2077" s="39"/>
      <c r="AI2077" s="39"/>
      <c r="AJ2077" s="39"/>
      <c r="AK2077" s="39"/>
      <c r="AL2077" s="39"/>
      <c r="AM2077" s="39"/>
      <c r="AN2077" s="39"/>
      <c r="AO2077" s="39"/>
      <c r="AP2077" s="39"/>
      <c r="AQ2077" s="39"/>
      <c r="AR2077" s="39"/>
      <c r="AS2077" s="41"/>
    </row>
    <row r="2078" spans="1:45">
      <c r="A2078" s="23" t="s">
        <v>282</v>
      </c>
      <c r="B2078" s="21" t="s">
        <v>283</v>
      </c>
      <c r="C2078" s="15" t="s">
        <v>57</v>
      </c>
      <c r="D2078" s="15" t="s">
        <v>58</v>
      </c>
      <c r="E2078" s="15" t="s">
        <v>66</v>
      </c>
      <c r="F2078" s="15" t="s">
        <v>67</v>
      </c>
      <c r="G2078" s="15" t="s">
        <v>1146</v>
      </c>
      <c r="H2078" s="45" t="s">
        <v>1147</v>
      </c>
      <c r="I2078" s="39">
        <v>21237.112000000001</v>
      </c>
      <c r="J2078" s="39">
        <v>25455.401999999998</v>
      </c>
      <c r="K2078" s="39">
        <v>27809.022000000001</v>
      </c>
      <c r="L2078" s="39">
        <v>13703.323</v>
      </c>
      <c r="M2078" s="39">
        <v>25476.278999999999</v>
      </c>
      <c r="N2078" s="39">
        <v>25476.278999999999</v>
      </c>
      <c r="O2078" s="39">
        <v>15244.708000000001</v>
      </c>
      <c r="P2078" s="39">
        <v>21138.400000000001</v>
      </c>
      <c r="Q2078" s="39"/>
      <c r="R2078" s="39">
        <v>-682.28800000000001</v>
      </c>
      <c r="S2078" s="39">
        <v>1089.7639999999999</v>
      </c>
      <c r="T2078" s="39">
        <v>21237.112000000001</v>
      </c>
      <c r="U2078" s="39">
        <v>0</v>
      </c>
      <c r="V2078" s="39">
        <v>-2468.5889999999999</v>
      </c>
      <c r="W2078" s="39">
        <v>-273.64600000000002</v>
      </c>
      <c r="X2078" s="39">
        <v>263.06599999999997</v>
      </c>
      <c r="Y2078" s="39">
        <v>1003.269</v>
      </c>
      <c r="Z2078" s="39">
        <v>1691.5219999999999</v>
      </c>
      <c r="AA2078" s="39">
        <v>849.07399999999996</v>
      </c>
      <c r="AB2078" s="39">
        <v>1466.498</v>
      </c>
      <c r="AC2078" s="39">
        <v>1707.973</v>
      </c>
      <c r="AD2078" s="39"/>
      <c r="AE2078" s="39"/>
      <c r="AF2078" s="39"/>
      <c r="AG2078" s="39">
        <v>21237.112000000001</v>
      </c>
      <c r="AH2078" s="39">
        <v>21237.112000000001</v>
      </c>
      <c r="AI2078" s="39">
        <v>18768.523000000001</v>
      </c>
      <c r="AJ2078" s="39">
        <v>18494.877</v>
      </c>
      <c r="AK2078" s="39">
        <v>18757.942999999999</v>
      </c>
      <c r="AL2078" s="39">
        <v>19761.212</v>
      </c>
      <c r="AM2078" s="39">
        <v>21452.734</v>
      </c>
      <c r="AN2078" s="39">
        <v>22301.808000000001</v>
      </c>
      <c r="AO2078" s="39">
        <v>23768.306</v>
      </c>
      <c r="AP2078" s="39">
        <v>25476.278999999999</v>
      </c>
      <c r="AQ2078" s="39">
        <v>25476.278999999999</v>
      </c>
      <c r="AR2078" s="39">
        <v>25476.278999999999</v>
      </c>
      <c r="AS2078" s="41">
        <v>25476.278999999999</v>
      </c>
    </row>
    <row r="2079" spans="1:45">
      <c r="A2079" s="23" t="s">
        <v>282</v>
      </c>
      <c r="B2079" s="21" t="s">
        <v>283</v>
      </c>
      <c r="C2079" s="15" t="s">
        <v>57</v>
      </c>
      <c r="D2079" s="15" t="s">
        <v>58</v>
      </c>
      <c r="E2079" s="15" t="s">
        <v>66</v>
      </c>
      <c r="F2079" s="15" t="s">
        <v>67</v>
      </c>
      <c r="G2079" s="15" t="s">
        <v>1149</v>
      </c>
      <c r="H2079" s="45" t="s">
        <v>1150</v>
      </c>
      <c r="I2079" s="39">
        <v>105396.986</v>
      </c>
      <c r="J2079" s="39">
        <v>109171.03</v>
      </c>
      <c r="K2079" s="39">
        <v>122890.655</v>
      </c>
      <c r="L2079" s="39">
        <v>75977.828999999998</v>
      </c>
      <c r="M2079" s="39">
        <v>103995.598</v>
      </c>
      <c r="N2079" s="39">
        <v>103995.598</v>
      </c>
      <c r="O2079" s="39">
        <v>80364.570000000007</v>
      </c>
      <c r="P2079" s="39">
        <v>105714.04399999999</v>
      </c>
      <c r="Q2079" s="39"/>
      <c r="R2079" s="39">
        <v>-2139.741</v>
      </c>
      <c r="S2079" s="39">
        <v>618.76400000000001</v>
      </c>
      <c r="T2079" s="39">
        <v>105396.986</v>
      </c>
      <c r="U2079" s="39">
        <v>0</v>
      </c>
      <c r="V2079" s="39">
        <v>3226.3809999999999</v>
      </c>
      <c r="W2079" s="39">
        <v>1894.1320000000001</v>
      </c>
      <c r="X2079" s="39">
        <v>-1047.125</v>
      </c>
      <c r="Y2079" s="39">
        <v>-2624.5210000000002</v>
      </c>
      <c r="Z2079" s="39">
        <v>-1864.633</v>
      </c>
      <c r="AA2079" s="39">
        <v>-2368.7199999999998</v>
      </c>
      <c r="AB2079" s="39">
        <v>1063.3</v>
      </c>
      <c r="AC2079" s="39">
        <v>319.798</v>
      </c>
      <c r="AD2079" s="39"/>
      <c r="AE2079" s="39"/>
      <c r="AF2079" s="39"/>
      <c r="AG2079" s="39">
        <v>105396.986</v>
      </c>
      <c r="AH2079" s="39">
        <v>105396.986</v>
      </c>
      <c r="AI2079" s="39">
        <v>108623.367</v>
      </c>
      <c r="AJ2079" s="39">
        <v>110517.499</v>
      </c>
      <c r="AK2079" s="39">
        <v>109470.374</v>
      </c>
      <c r="AL2079" s="39">
        <v>106845.853</v>
      </c>
      <c r="AM2079" s="39">
        <v>104981.22</v>
      </c>
      <c r="AN2079" s="39">
        <v>102612.5</v>
      </c>
      <c r="AO2079" s="39">
        <v>103675.8</v>
      </c>
      <c r="AP2079" s="39">
        <v>103995.598</v>
      </c>
      <c r="AQ2079" s="39">
        <v>103995.598</v>
      </c>
      <c r="AR2079" s="39">
        <v>103995.598</v>
      </c>
      <c r="AS2079" s="41">
        <v>103995.598</v>
      </c>
    </row>
    <row r="2080" spans="1:45">
      <c r="A2080" s="23" t="s">
        <v>282</v>
      </c>
      <c r="B2080" s="21" t="s">
        <v>283</v>
      </c>
      <c r="C2080" s="15" t="s">
        <v>57</v>
      </c>
      <c r="D2080" s="15" t="s">
        <v>58</v>
      </c>
      <c r="E2080" s="15" t="s">
        <v>66</v>
      </c>
      <c r="F2080" s="15" t="s">
        <v>67</v>
      </c>
      <c r="G2080" s="15" t="s">
        <v>1151</v>
      </c>
      <c r="H2080" s="45" t="s">
        <v>1152</v>
      </c>
      <c r="I2080" s="39">
        <v>240609.117</v>
      </c>
      <c r="J2080" s="39">
        <v>459967.27399999998</v>
      </c>
      <c r="K2080" s="39">
        <v>440312.85100000002</v>
      </c>
      <c r="L2080" s="39">
        <v>330876.01500000001</v>
      </c>
      <c r="M2080" s="39">
        <v>396189.49099999998</v>
      </c>
      <c r="N2080" s="39">
        <v>396189.49099999998</v>
      </c>
      <c r="O2080" s="39">
        <v>306747.38400000002</v>
      </c>
      <c r="P2080" s="39">
        <v>209936.20600000001</v>
      </c>
      <c r="Q2080" s="39"/>
      <c r="R2080" s="39">
        <v>12670.043</v>
      </c>
      <c r="S2080" s="39">
        <v>13440.264999999999</v>
      </c>
      <c r="T2080" s="39">
        <v>240609.117</v>
      </c>
      <c r="U2080" s="39">
        <v>0</v>
      </c>
      <c r="V2080" s="39">
        <v>32971.482000000004</v>
      </c>
      <c r="W2080" s="39">
        <v>14089.449000000001</v>
      </c>
      <c r="X2080" s="39">
        <v>15200.612999999999</v>
      </c>
      <c r="Y2080" s="39">
        <v>17198.84</v>
      </c>
      <c r="Z2080" s="39">
        <v>13382.858</v>
      </c>
      <c r="AA2080" s="39">
        <v>28577.027999999998</v>
      </c>
      <c r="AB2080" s="39">
        <v>17807.614000000001</v>
      </c>
      <c r="AC2080" s="39">
        <v>16352.49</v>
      </c>
      <c r="AD2080" s="39"/>
      <c r="AE2080" s="39"/>
      <c r="AF2080" s="39"/>
      <c r="AG2080" s="39">
        <v>240609.117</v>
      </c>
      <c r="AH2080" s="39">
        <v>240609.117</v>
      </c>
      <c r="AI2080" s="39">
        <v>273580.59899999999</v>
      </c>
      <c r="AJ2080" s="39">
        <v>287670.04800000001</v>
      </c>
      <c r="AK2080" s="39">
        <v>302870.66100000002</v>
      </c>
      <c r="AL2080" s="39">
        <v>320069.50099999999</v>
      </c>
      <c r="AM2080" s="39">
        <v>333452.359</v>
      </c>
      <c r="AN2080" s="39">
        <v>362029.38699999999</v>
      </c>
      <c r="AO2080" s="39">
        <v>379837.00099999999</v>
      </c>
      <c r="AP2080" s="39">
        <v>396189.49099999998</v>
      </c>
      <c r="AQ2080" s="39">
        <v>396189.49099999998</v>
      </c>
      <c r="AR2080" s="39">
        <v>396189.49099999998</v>
      </c>
      <c r="AS2080" s="41">
        <v>396189.49099999998</v>
      </c>
    </row>
    <row r="2081" spans="1:45">
      <c r="A2081" s="23" t="s">
        <v>282</v>
      </c>
      <c r="B2081" s="21" t="s">
        <v>283</v>
      </c>
      <c r="C2081" s="15" t="s">
        <v>57</v>
      </c>
      <c r="D2081" s="15" t="s">
        <v>58</v>
      </c>
      <c r="E2081" s="15" t="s">
        <v>66</v>
      </c>
      <c r="F2081" s="15" t="s">
        <v>67</v>
      </c>
      <c r="G2081" s="15" t="s">
        <v>1153</v>
      </c>
      <c r="H2081" s="45" t="s">
        <v>1154</v>
      </c>
      <c r="I2081" s="39">
        <v>102601.629</v>
      </c>
      <c r="J2081" s="39">
        <v>220117.05499999999</v>
      </c>
      <c r="K2081" s="39">
        <v>195198.88</v>
      </c>
      <c r="L2081" s="39">
        <v>160588.22099999999</v>
      </c>
      <c r="M2081" s="39">
        <v>174991.853</v>
      </c>
      <c r="N2081" s="39">
        <v>174991.853</v>
      </c>
      <c r="O2081" s="39">
        <v>146979.08499999999</v>
      </c>
      <c r="P2081" s="39">
        <v>90618.517999999996</v>
      </c>
      <c r="Q2081" s="39"/>
      <c r="R2081" s="39">
        <v>6834.2290000000003</v>
      </c>
      <c r="S2081" s="39">
        <v>6780.62</v>
      </c>
      <c r="T2081" s="39">
        <v>102601.629</v>
      </c>
      <c r="U2081" s="39">
        <v>0</v>
      </c>
      <c r="V2081" s="39">
        <v>14534.813</v>
      </c>
      <c r="W2081" s="39">
        <v>5851.777</v>
      </c>
      <c r="X2081" s="39">
        <v>8726.7119999999995</v>
      </c>
      <c r="Y2081" s="39">
        <v>8746.1650000000009</v>
      </c>
      <c r="Z2081" s="39">
        <v>4156.7969999999996</v>
      </c>
      <c r="AA2081" s="39">
        <v>15727.226000000001</v>
      </c>
      <c r="AB2081" s="39">
        <v>7403.7529999999997</v>
      </c>
      <c r="AC2081" s="39">
        <v>7242.9809999999998</v>
      </c>
      <c r="AD2081" s="39"/>
      <c r="AE2081" s="39"/>
      <c r="AF2081" s="39"/>
      <c r="AG2081" s="39">
        <v>102601.629</v>
      </c>
      <c r="AH2081" s="39">
        <v>102601.629</v>
      </c>
      <c r="AI2081" s="39">
        <v>117136.442</v>
      </c>
      <c r="AJ2081" s="39">
        <v>122988.219</v>
      </c>
      <c r="AK2081" s="39">
        <v>131714.93100000001</v>
      </c>
      <c r="AL2081" s="39">
        <v>140461.09599999999</v>
      </c>
      <c r="AM2081" s="39">
        <v>144617.89300000001</v>
      </c>
      <c r="AN2081" s="39">
        <v>160345.11900000001</v>
      </c>
      <c r="AO2081" s="39">
        <v>167748.872</v>
      </c>
      <c r="AP2081" s="39">
        <v>174991.853</v>
      </c>
      <c r="AQ2081" s="39">
        <v>174991.853</v>
      </c>
      <c r="AR2081" s="39">
        <v>174991.853</v>
      </c>
      <c r="AS2081" s="41">
        <v>174991.853</v>
      </c>
    </row>
    <row r="2082" spans="1:45">
      <c r="A2082" s="23" t="s">
        <v>282</v>
      </c>
      <c r="B2082" s="21" t="s">
        <v>283</v>
      </c>
      <c r="C2082" s="15" t="s">
        <v>57</v>
      </c>
      <c r="D2082" s="15" t="s">
        <v>58</v>
      </c>
      <c r="E2082" s="15" t="s">
        <v>66</v>
      </c>
      <c r="F2082" s="15" t="s">
        <v>67</v>
      </c>
      <c r="G2082" s="15" t="s">
        <v>1155</v>
      </c>
      <c r="H2082" s="45" t="s">
        <v>1156</v>
      </c>
      <c r="I2082" s="39">
        <v>449411.01299999998</v>
      </c>
      <c r="J2082" s="39">
        <v>770000.29299999995</v>
      </c>
      <c r="K2082" s="39">
        <v>690229.31499999994</v>
      </c>
      <c r="L2082" s="39">
        <v>570663.10100000002</v>
      </c>
      <c r="M2082" s="39">
        <v>675008.73400000005</v>
      </c>
      <c r="N2082" s="39">
        <v>675008.73400000005</v>
      </c>
      <c r="O2082" s="39">
        <v>558793.36399999994</v>
      </c>
      <c r="P2082" s="39">
        <v>396671.88299999997</v>
      </c>
      <c r="Q2082" s="39"/>
      <c r="R2082" s="39">
        <v>6917.9589999999998</v>
      </c>
      <c r="S2082" s="39">
        <v>32973.760999999999</v>
      </c>
      <c r="T2082" s="39">
        <v>449411.01299999998</v>
      </c>
      <c r="U2082" s="39">
        <v>0</v>
      </c>
      <c r="V2082" s="39">
        <v>63855.62</v>
      </c>
      <c r="W2082" s="39">
        <v>16079.152</v>
      </c>
      <c r="X2082" s="39">
        <v>27764.347000000002</v>
      </c>
      <c r="Y2082" s="39">
        <v>28430.076000000001</v>
      </c>
      <c r="Z2082" s="39">
        <v>13846.538</v>
      </c>
      <c r="AA2082" s="39">
        <v>51184.165000000001</v>
      </c>
      <c r="AB2082" s="39">
        <v>11414.709000000001</v>
      </c>
      <c r="AC2082" s="39">
        <v>13023.114</v>
      </c>
      <c r="AD2082" s="39"/>
      <c r="AE2082" s="39"/>
      <c r="AF2082" s="39"/>
      <c r="AG2082" s="39">
        <v>449411.01299999998</v>
      </c>
      <c r="AH2082" s="39">
        <v>449411.01299999998</v>
      </c>
      <c r="AI2082" s="39">
        <v>513266.63299999997</v>
      </c>
      <c r="AJ2082" s="39">
        <v>529345.78500000003</v>
      </c>
      <c r="AK2082" s="39">
        <v>557110.13199999998</v>
      </c>
      <c r="AL2082" s="39">
        <v>585540.20799999998</v>
      </c>
      <c r="AM2082" s="39">
        <v>599386.74600000004</v>
      </c>
      <c r="AN2082" s="39">
        <v>650570.91099999996</v>
      </c>
      <c r="AO2082" s="39">
        <v>661985.62</v>
      </c>
      <c r="AP2082" s="39">
        <v>675008.73400000005</v>
      </c>
      <c r="AQ2082" s="39">
        <v>675008.73400000005</v>
      </c>
      <c r="AR2082" s="39">
        <v>675008.73400000005</v>
      </c>
      <c r="AS2082" s="41">
        <v>675008.73400000005</v>
      </c>
    </row>
    <row r="2083" spans="1:45">
      <c r="A2083" s="23" t="s">
        <v>282</v>
      </c>
      <c r="B2083" s="21" t="s">
        <v>283</v>
      </c>
      <c r="C2083" s="15" t="s">
        <v>57</v>
      </c>
      <c r="D2083" s="15" t="s">
        <v>58</v>
      </c>
      <c r="E2083" s="15" t="s">
        <v>66</v>
      </c>
      <c r="F2083" s="15" t="s">
        <v>67</v>
      </c>
      <c r="G2083" s="15" t="s">
        <v>1159</v>
      </c>
      <c r="H2083" s="45" t="s">
        <v>1160</v>
      </c>
      <c r="I2083" s="39">
        <v>62827.038</v>
      </c>
      <c r="J2083" s="39">
        <v>64211.16</v>
      </c>
      <c r="K2083" s="39">
        <v>149303.50700000001</v>
      </c>
      <c r="L2083" s="39">
        <v>114873.446</v>
      </c>
      <c r="M2083" s="39">
        <v>133702.29500000001</v>
      </c>
      <c r="N2083" s="39">
        <v>133702.29500000001</v>
      </c>
      <c r="O2083" s="39">
        <v>105913.65300000001</v>
      </c>
      <c r="P2083" s="39">
        <v>44614.885000000002</v>
      </c>
      <c r="Q2083" s="39"/>
      <c r="R2083" s="39">
        <v>4373.6959999999999</v>
      </c>
      <c r="S2083" s="39">
        <v>8420.8160000000007</v>
      </c>
      <c r="T2083" s="39">
        <v>62827.038</v>
      </c>
      <c r="U2083" s="39">
        <v>0</v>
      </c>
      <c r="V2083" s="39">
        <v>17128.147000000001</v>
      </c>
      <c r="W2083" s="39">
        <v>11371.065000000001</v>
      </c>
      <c r="X2083" s="39">
        <v>12334.947</v>
      </c>
      <c r="Y2083" s="39">
        <v>6374.973</v>
      </c>
      <c r="Z2083" s="39">
        <v>8308.0400000000009</v>
      </c>
      <c r="AA2083" s="39">
        <v>3859.8339999999998</v>
      </c>
      <c r="AB2083" s="39">
        <v>4051.2730000000001</v>
      </c>
      <c r="AC2083" s="39">
        <v>7446.9780000000001</v>
      </c>
      <c r="AD2083" s="39"/>
      <c r="AE2083" s="39"/>
      <c r="AF2083" s="39"/>
      <c r="AG2083" s="39">
        <v>62827.038</v>
      </c>
      <c r="AH2083" s="39">
        <v>62827.038</v>
      </c>
      <c r="AI2083" s="39">
        <v>79955.184999999998</v>
      </c>
      <c r="AJ2083" s="39">
        <v>91326.25</v>
      </c>
      <c r="AK2083" s="39">
        <v>103661.197</v>
      </c>
      <c r="AL2083" s="39">
        <v>110036.17</v>
      </c>
      <c r="AM2083" s="39">
        <v>118344.21</v>
      </c>
      <c r="AN2083" s="39">
        <v>122204.04399999999</v>
      </c>
      <c r="AO2083" s="39">
        <v>126255.317</v>
      </c>
      <c r="AP2083" s="39">
        <v>133702.29500000001</v>
      </c>
      <c r="AQ2083" s="39">
        <v>133702.29500000001</v>
      </c>
      <c r="AR2083" s="39">
        <v>133702.29500000001</v>
      </c>
      <c r="AS2083" s="41">
        <v>133702.29500000001</v>
      </c>
    </row>
    <row r="2084" spans="1:45">
      <c r="A2084" s="23" t="s">
        <v>282</v>
      </c>
      <c r="B2084" s="21" t="s">
        <v>283</v>
      </c>
      <c r="C2084" s="15" t="s">
        <v>57</v>
      </c>
      <c r="D2084" s="15" t="s">
        <v>58</v>
      </c>
      <c r="E2084" s="15" t="s">
        <v>66</v>
      </c>
      <c r="F2084" s="15" t="s">
        <v>67</v>
      </c>
      <c r="G2084" s="15" t="s">
        <v>1161</v>
      </c>
      <c r="H2084" s="45" t="s">
        <v>1162</v>
      </c>
      <c r="I2084" s="39">
        <v>0</v>
      </c>
      <c r="J2084" s="39"/>
      <c r="K2084" s="39"/>
      <c r="L2084" s="39"/>
      <c r="M2084" s="39"/>
      <c r="N2084" s="39"/>
      <c r="O2084" s="39"/>
      <c r="P2084" s="39">
        <v>0</v>
      </c>
      <c r="Q2084" s="39"/>
      <c r="R2084" s="39"/>
      <c r="S2084" s="39">
        <v>0</v>
      </c>
      <c r="T2084" s="39"/>
      <c r="U2084" s="39"/>
      <c r="V2084" s="39"/>
      <c r="W2084" s="39"/>
      <c r="X2084" s="39"/>
      <c r="Y2084" s="39"/>
      <c r="Z2084" s="39"/>
      <c r="AA2084" s="39"/>
      <c r="AB2084" s="39"/>
      <c r="AC2084" s="39"/>
      <c r="AD2084" s="39"/>
      <c r="AE2084" s="39"/>
      <c r="AF2084" s="39"/>
      <c r="AG2084" s="39"/>
      <c r="AH2084" s="39"/>
      <c r="AI2084" s="39"/>
      <c r="AJ2084" s="39"/>
      <c r="AK2084" s="39"/>
      <c r="AL2084" s="39"/>
      <c r="AM2084" s="39"/>
      <c r="AN2084" s="39"/>
      <c r="AO2084" s="39"/>
      <c r="AP2084" s="39"/>
      <c r="AQ2084" s="39"/>
      <c r="AR2084" s="39"/>
      <c r="AS2084" s="41"/>
    </row>
    <row r="2085" spans="1:45">
      <c r="A2085" s="23" t="s">
        <v>282</v>
      </c>
      <c r="B2085" s="21" t="s">
        <v>283</v>
      </c>
      <c r="C2085" s="15" t="s">
        <v>57</v>
      </c>
      <c r="D2085" s="15" t="s">
        <v>58</v>
      </c>
      <c r="E2085" s="15" t="s">
        <v>66</v>
      </c>
      <c r="F2085" s="15" t="s">
        <v>67</v>
      </c>
      <c r="G2085" s="15" t="s">
        <v>1165</v>
      </c>
      <c r="H2085" s="45" t="s">
        <v>1134</v>
      </c>
      <c r="I2085" s="39">
        <v>796453.66099999996</v>
      </c>
      <c r="J2085" s="39">
        <v>1399010.7520000001</v>
      </c>
      <c r="K2085" s="39">
        <v>1364494.6629999999</v>
      </c>
      <c r="L2085" s="39">
        <v>1006509.726</v>
      </c>
      <c r="M2085" s="39">
        <v>1260574.95</v>
      </c>
      <c r="N2085" s="39">
        <v>1260574.95</v>
      </c>
      <c r="O2085" s="39">
        <v>944206.58</v>
      </c>
      <c r="P2085" s="39">
        <v>757265.15700000001</v>
      </c>
      <c r="Q2085" s="39"/>
      <c r="R2085" s="39">
        <v>28130.49</v>
      </c>
      <c r="S2085" s="39">
        <v>20548.852999999999</v>
      </c>
      <c r="T2085" s="39">
        <v>1072145.0349999999</v>
      </c>
      <c r="U2085" s="39">
        <v>0</v>
      </c>
      <c r="V2085" s="39">
        <v>-31971.03</v>
      </c>
      <c r="W2085" s="39">
        <v>2387.9850000000001</v>
      </c>
      <c r="X2085" s="39">
        <v>21419.135999999999</v>
      </c>
      <c r="Y2085" s="39">
        <v>54496.366000000002</v>
      </c>
      <c r="Z2085" s="39">
        <v>60139.614999999998</v>
      </c>
      <c r="AA2085" s="39">
        <v>49431.146000000001</v>
      </c>
      <c r="AB2085" s="39">
        <v>21238.330999999998</v>
      </c>
      <c r="AC2085" s="39">
        <v>11288.366</v>
      </c>
      <c r="AD2085" s="39"/>
      <c r="AE2085" s="39"/>
      <c r="AF2085" s="39"/>
      <c r="AG2085" s="39">
        <v>1072145.0349999999</v>
      </c>
      <c r="AH2085" s="39">
        <v>1072145.0349999999</v>
      </c>
      <c r="AI2085" s="39">
        <v>1040174.005</v>
      </c>
      <c r="AJ2085" s="39">
        <v>1042561.99</v>
      </c>
      <c r="AK2085" s="39">
        <v>1063981.1259999999</v>
      </c>
      <c r="AL2085" s="39">
        <v>1118477.4920000001</v>
      </c>
      <c r="AM2085" s="39">
        <v>1178617.1070000001</v>
      </c>
      <c r="AN2085" s="39">
        <v>1228048.253</v>
      </c>
      <c r="AO2085" s="39">
        <v>1249286.584</v>
      </c>
      <c r="AP2085" s="39">
        <v>1260574.95</v>
      </c>
      <c r="AQ2085" s="39">
        <v>1260574.95</v>
      </c>
      <c r="AR2085" s="39">
        <v>1260574.95</v>
      </c>
      <c r="AS2085" s="41">
        <v>1260574.95</v>
      </c>
    </row>
    <row r="2086" spans="1:45">
      <c r="A2086" s="23" t="s">
        <v>282</v>
      </c>
      <c r="B2086" s="21" t="s">
        <v>283</v>
      </c>
      <c r="C2086" s="15" t="s">
        <v>57</v>
      </c>
      <c r="D2086" s="15" t="s">
        <v>58</v>
      </c>
      <c r="E2086" s="15" t="s">
        <v>66</v>
      </c>
      <c r="F2086" s="15" t="s">
        <v>67</v>
      </c>
      <c r="G2086" s="15" t="s">
        <v>1166</v>
      </c>
      <c r="H2086" s="45" t="s">
        <v>1167</v>
      </c>
      <c r="I2086" s="39">
        <v>508302.70699999999</v>
      </c>
      <c r="J2086" s="39">
        <v>702541.70200000005</v>
      </c>
      <c r="K2086" s="39">
        <v>709907.68799999997</v>
      </c>
      <c r="L2086" s="39">
        <v>611381.98499999999</v>
      </c>
      <c r="M2086" s="39">
        <v>742220.74199999997</v>
      </c>
      <c r="N2086" s="39">
        <v>742220.74199999997</v>
      </c>
      <c r="O2086" s="39">
        <v>587499.96100000001</v>
      </c>
      <c r="P2086" s="39">
        <v>496629.21</v>
      </c>
      <c r="Q2086" s="39"/>
      <c r="R2086" s="39">
        <v>11431.245999999999</v>
      </c>
      <c r="S2086" s="39">
        <v>8529.8459999999995</v>
      </c>
      <c r="T2086" s="39">
        <v>508302.70699999999</v>
      </c>
      <c r="U2086" s="39">
        <v>0</v>
      </c>
      <c r="V2086" s="39">
        <v>143124.696</v>
      </c>
      <c r="W2086" s="39">
        <v>18975.185000000001</v>
      </c>
      <c r="X2086" s="39">
        <v>10506.272999999999</v>
      </c>
      <c r="Y2086" s="39">
        <v>18316.054</v>
      </c>
      <c r="Z2086" s="39">
        <v>22529.955999999998</v>
      </c>
      <c r="AA2086" s="39">
        <v>15163.870999999999</v>
      </c>
      <c r="AB2086" s="39">
        <v>5047.7560000000003</v>
      </c>
      <c r="AC2086" s="39">
        <v>254.244</v>
      </c>
      <c r="AD2086" s="39"/>
      <c r="AE2086" s="39"/>
      <c r="AF2086" s="39"/>
      <c r="AG2086" s="39">
        <v>508302.70699999999</v>
      </c>
      <c r="AH2086" s="39">
        <v>508302.70699999999</v>
      </c>
      <c r="AI2086" s="39">
        <v>651427.40300000005</v>
      </c>
      <c r="AJ2086" s="39">
        <v>670402.58799999999</v>
      </c>
      <c r="AK2086" s="39">
        <v>680908.86100000003</v>
      </c>
      <c r="AL2086" s="39">
        <v>699224.91500000004</v>
      </c>
      <c r="AM2086" s="39">
        <v>721754.87100000004</v>
      </c>
      <c r="AN2086" s="39">
        <v>736918.74199999997</v>
      </c>
      <c r="AO2086" s="39">
        <v>741966.49800000002</v>
      </c>
      <c r="AP2086" s="39">
        <v>742220.74199999997</v>
      </c>
      <c r="AQ2086" s="39">
        <v>742220.74199999997</v>
      </c>
      <c r="AR2086" s="39">
        <v>742220.74199999997</v>
      </c>
      <c r="AS2086" s="41">
        <v>742220.74199999997</v>
      </c>
    </row>
    <row r="2087" spans="1:45">
      <c r="A2087" s="23" t="s">
        <v>282</v>
      </c>
      <c r="B2087" s="21" t="s">
        <v>283</v>
      </c>
      <c r="C2087" s="15" t="s">
        <v>57</v>
      </c>
      <c r="D2087" s="15" t="s">
        <v>58</v>
      </c>
      <c r="E2087" s="15" t="s">
        <v>66</v>
      </c>
      <c r="F2087" s="15" t="s">
        <v>67</v>
      </c>
      <c r="G2087" s="15" t="s">
        <v>1172</v>
      </c>
      <c r="H2087" s="45" t="s">
        <v>1173</v>
      </c>
      <c r="I2087" s="39">
        <v>275691.37400000001</v>
      </c>
      <c r="J2087" s="39">
        <v>703709.69</v>
      </c>
      <c r="K2087" s="39">
        <v>572816.41099999996</v>
      </c>
      <c r="L2087" s="39">
        <v>613150.72600000002</v>
      </c>
      <c r="M2087" s="39">
        <v>519115.42</v>
      </c>
      <c r="N2087" s="39">
        <v>519115.42</v>
      </c>
      <c r="O2087" s="39">
        <v>530848.48499999999</v>
      </c>
      <c r="P2087" s="39">
        <v>262126.32500000001</v>
      </c>
      <c r="Q2087" s="39"/>
      <c r="R2087" s="39">
        <v>42888.748</v>
      </c>
      <c r="S2087" s="39">
        <v>7112.9570000000003</v>
      </c>
      <c r="T2087" s="39"/>
      <c r="U2087" s="39"/>
      <c r="V2087" s="39">
        <v>363685.08600000001</v>
      </c>
      <c r="W2087" s="39">
        <v>10752.039000000001</v>
      </c>
      <c r="X2087" s="39">
        <v>16490.965</v>
      </c>
      <c r="Y2087" s="39">
        <v>25900.674999999999</v>
      </c>
      <c r="Z2087" s="39">
        <v>26566.468000000001</v>
      </c>
      <c r="AA2087" s="39">
        <v>37130.480000000003</v>
      </c>
      <c r="AB2087" s="39">
        <v>20619.419000000002</v>
      </c>
      <c r="AC2087" s="39">
        <v>17970.288</v>
      </c>
      <c r="AD2087" s="39"/>
      <c r="AE2087" s="39"/>
      <c r="AF2087" s="39"/>
      <c r="AG2087" s="39"/>
      <c r="AH2087" s="39"/>
      <c r="AI2087" s="39">
        <v>363685.08600000001</v>
      </c>
      <c r="AJ2087" s="39">
        <v>374437.125</v>
      </c>
      <c r="AK2087" s="39">
        <v>390928.09</v>
      </c>
      <c r="AL2087" s="39">
        <v>416828.76500000001</v>
      </c>
      <c r="AM2087" s="39">
        <v>443395.23300000001</v>
      </c>
      <c r="AN2087" s="39">
        <v>480525.71299999999</v>
      </c>
      <c r="AO2087" s="39">
        <v>501145.13199999998</v>
      </c>
      <c r="AP2087" s="39">
        <v>519115.42</v>
      </c>
      <c r="AQ2087" s="39">
        <v>519115.42</v>
      </c>
      <c r="AR2087" s="39">
        <v>519115.42</v>
      </c>
      <c r="AS2087" s="41">
        <v>519115.42</v>
      </c>
    </row>
    <row r="2088" spans="1:45">
      <c r="A2088" s="23" t="s">
        <v>284</v>
      </c>
      <c r="B2088" s="21" t="s">
        <v>285</v>
      </c>
      <c r="C2088" s="15" t="s">
        <v>57</v>
      </c>
      <c r="D2088" s="15" t="s">
        <v>58</v>
      </c>
      <c r="E2088" s="15" t="s">
        <v>66</v>
      </c>
      <c r="F2088" s="15" t="s">
        <v>67</v>
      </c>
      <c r="G2088" s="15" t="s">
        <v>1133</v>
      </c>
      <c r="H2088" s="45" t="s">
        <v>1134</v>
      </c>
      <c r="I2088" s="39">
        <v>0</v>
      </c>
      <c r="J2088" s="39"/>
      <c r="K2088" s="39"/>
      <c r="L2088" s="39"/>
      <c r="M2088" s="39"/>
      <c r="N2088" s="39"/>
      <c r="O2088" s="39"/>
      <c r="P2088" s="39">
        <v>0</v>
      </c>
      <c r="Q2088" s="39"/>
      <c r="R2088" s="39"/>
      <c r="S2088" s="39">
        <v>0</v>
      </c>
      <c r="T2088" s="39"/>
      <c r="U2088" s="39"/>
      <c r="V2088" s="39"/>
      <c r="W2088" s="39"/>
      <c r="X2088" s="39"/>
      <c r="Y2088" s="39"/>
      <c r="Z2088" s="39"/>
      <c r="AA2088" s="39"/>
      <c r="AB2088" s="39"/>
      <c r="AC2088" s="39"/>
      <c r="AD2088" s="39"/>
      <c r="AE2088" s="39"/>
      <c r="AF2088" s="39"/>
      <c r="AG2088" s="39"/>
      <c r="AH2088" s="39"/>
      <c r="AI2088" s="39"/>
      <c r="AJ2088" s="39"/>
      <c r="AK2088" s="39"/>
      <c r="AL2088" s="39"/>
      <c r="AM2088" s="39"/>
      <c r="AN2088" s="39"/>
      <c r="AO2088" s="39"/>
      <c r="AP2088" s="39"/>
      <c r="AQ2088" s="39"/>
      <c r="AR2088" s="39"/>
      <c r="AS2088" s="41"/>
    </row>
    <row r="2089" spans="1:45">
      <c r="A2089" s="23" t="s">
        <v>284</v>
      </c>
      <c r="B2089" s="21" t="s">
        <v>285</v>
      </c>
      <c r="C2089" s="15" t="s">
        <v>57</v>
      </c>
      <c r="D2089" s="15" t="s">
        <v>58</v>
      </c>
      <c r="E2089" s="15" t="s">
        <v>66</v>
      </c>
      <c r="F2089" s="15" t="s">
        <v>67</v>
      </c>
      <c r="G2089" s="15" t="s">
        <v>1165</v>
      </c>
      <c r="H2089" s="45" t="s">
        <v>1134</v>
      </c>
      <c r="I2089" s="39">
        <v>1144433.338</v>
      </c>
      <c r="J2089" s="39">
        <v>2801847.5550000002</v>
      </c>
      <c r="K2089" s="39">
        <v>2801847.5550000002</v>
      </c>
      <c r="L2089" s="39">
        <v>1052262.723</v>
      </c>
      <c r="M2089" s="39">
        <v>1791370.321</v>
      </c>
      <c r="N2089" s="39">
        <v>1791370.321</v>
      </c>
      <c r="O2089" s="39">
        <v>1052262.723</v>
      </c>
      <c r="P2089" s="39">
        <v>1218937.1170000001</v>
      </c>
      <c r="Q2089" s="39"/>
      <c r="R2089" s="39"/>
      <c r="S2089" s="39">
        <v>-22801.977999999999</v>
      </c>
      <c r="T2089" s="39">
        <v>1144433.338</v>
      </c>
      <c r="U2089" s="39">
        <v>0</v>
      </c>
      <c r="V2089" s="39">
        <v>0</v>
      </c>
      <c r="W2089" s="39">
        <v>26573.602999999999</v>
      </c>
      <c r="X2089" s="39">
        <v>-110916.798</v>
      </c>
      <c r="Y2089" s="39">
        <v>1652960.8060000001</v>
      </c>
      <c r="Z2089" s="39">
        <v>-12411.369000000001</v>
      </c>
      <c r="AA2089" s="39">
        <v>-17439.206999999999</v>
      </c>
      <c r="AB2089" s="39">
        <v>-55037.794999999998</v>
      </c>
      <c r="AC2089" s="39">
        <v>-836792.25699999998</v>
      </c>
      <c r="AD2089" s="39"/>
      <c r="AE2089" s="39"/>
      <c r="AF2089" s="39"/>
      <c r="AG2089" s="39">
        <v>1144433.338</v>
      </c>
      <c r="AH2089" s="39">
        <v>1144433.338</v>
      </c>
      <c r="AI2089" s="39">
        <v>1144433.338</v>
      </c>
      <c r="AJ2089" s="39">
        <v>1171006.9410000001</v>
      </c>
      <c r="AK2089" s="39">
        <v>1060090.1429999999</v>
      </c>
      <c r="AL2089" s="39">
        <v>2713050.949</v>
      </c>
      <c r="AM2089" s="39">
        <v>2700639.58</v>
      </c>
      <c r="AN2089" s="39">
        <v>2683200.3730000001</v>
      </c>
      <c r="AO2089" s="39">
        <v>2628162.5780000002</v>
      </c>
      <c r="AP2089" s="39">
        <v>1791370.321</v>
      </c>
      <c r="AQ2089" s="39">
        <v>1791370.321</v>
      </c>
      <c r="AR2089" s="39">
        <v>1791370.321</v>
      </c>
      <c r="AS2089" s="41">
        <v>1791370.321</v>
      </c>
    </row>
    <row r="2090" spans="1:45">
      <c r="A2090" s="23" t="s">
        <v>284</v>
      </c>
      <c r="B2090" s="21" t="s">
        <v>285</v>
      </c>
      <c r="C2090" s="15" t="s">
        <v>57</v>
      </c>
      <c r="D2090" s="15" t="s">
        <v>58</v>
      </c>
      <c r="E2090" s="15" t="s">
        <v>66</v>
      </c>
      <c r="F2090" s="15" t="s">
        <v>67</v>
      </c>
      <c r="G2090" s="15" t="s">
        <v>1166</v>
      </c>
      <c r="H2090" s="45" t="s">
        <v>1167</v>
      </c>
      <c r="I2090" s="39"/>
      <c r="J2090" s="39">
        <v>-26440.148000000001</v>
      </c>
      <c r="K2090" s="39">
        <v>-26440.148000000001</v>
      </c>
      <c r="L2090" s="39"/>
      <c r="M2090" s="39">
        <v>0</v>
      </c>
      <c r="N2090" s="39">
        <v>0</v>
      </c>
      <c r="O2090" s="39"/>
      <c r="P2090" s="39"/>
      <c r="Q2090" s="39"/>
      <c r="R2090" s="39"/>
      <c r="S2090" s="39"/>
      <c r="T2090" s="39"/>
      <c r="U2090" s="39"/>
      <c r="V2090" s="39">
        <v>-45642.644</v>
      </c>
      <c r="W2090" s="39">
        <v>-45642.644</v>
      </c>
      <c r="X2090" s="39">
        <v>91285.288</v>
      </c>
      <c r="Y2090" s="39"/>
      <c r="Z2090" s="39"/>
      <c r="AA2090" s="39"/>
      <c r="AB2090" s="39"/>
      <c r="AC2090" s="39"/>
      <c r="AD2090" s="39"/>
      <c r="AE2090" s="39"/>
      <c r="AF2090" s="39"/>
      <c r="AG2090" s="39"/>
      <c r="AH2090" s="39"/>
      <c r="AI2090" s="39">
        <v>-45642.644</v>
      </c>
      <c r="AJ2090" s="39">
        <v>-91285.288</v>
      </c>
      <c r="AK2090" s="39">
        <v>0</v>
      </c>
      <c r="AL2090" s="39">
        <v>0</v>
      </c>
      <c r="AM2090" s="39">
        <v>0</v>
      </c>
      <c r="AN2090" s="39">
        <v>0</v>
      </c>
      <c r="AO2090" s="39">
        <v>0</v>
      </c>
      <c r="AP2090" s="39">
        <v>0</v>
      </c>
      <c r="AQ2090" s="39">
        <v>0</v>
      </c>
      <c r="AR2090" s="39">
        <v>0</v>
      </c>
      <c r="AS2090" s="41">
        <v>0</v>
      </c>
    </row>
    <row r="2091" spans="1:45">
      <c r="A2091" s="23" t="s">
        <v>284</v>
      </c>
      <c r="B2091" s="21" t="s">
        <v>285</v>
      </c>
      <c r="C2091" s="15" t="s">
        <v>57</v>
      </c>
      <c r="D2091" s="15" t="s">
        <v>58</v>
      </c>
      <c r="E2091" s="15" t="s">
        <v>66</v>
      </c>
      <c r="F2091" s="15" t="s">
        <v>67</v>
      </c>
      <c r="G2091" s="15" t="s">
        <v>1172</v>
      </c>
      <c r="H2091" s="45" t="s">
        <v>1173</v>
      </c>
      <c r="I2091" s="39">
        <v>0</v>
      </c>
      <c r="J2091" s="39"/>
      <c r="K2091" s="39"/>
      <c r="L2091" s="39">
        <v>0</v>
      </c>
      <c r="M2091" s="39"/>
      <c r="N2091" s="39"/>
      <c r="O2091" s="39">
        <v>0</v>
      </c>
      <c r="P2091" s="39">
        <v>0</v>
      </c>
      <c r="Q2091" s="39"/>
      <c r="R2091" s="39"/>
      <c r="S2091" s="39">
        <v>0</v>
      </c>
      <c r="T2091" s="39"/>
      <c r="U2091" s="39"/>
      <c r="V2091" s="39"/>
      <c r="W2091" s="39"/>
      <c r="X2091" s="39"/>
      <c r="Y2091" s="39"/>
      <c r="Z2091" s="39"/>
      <c r="AA2091" s="39"/>
      <c r="AB2091" s="39"/>
      <c r="AC2091" s="39"/>
      <c r="AD2091" s="39"/>
      <c r="AE2091" s="39"/>
      <c r="AF2091" s="39"/>
      <c r="AG2091" s="39"/>
      <c r="AH2091" s="39"/>
      <c r="AI2091" s="39"/>
      <c r="AJ2091" s="39"/>
      <c r="AK2091" s="39"/>
      <c r="AL2091" s="39"/>
      <c r="AM2091" s="39"/>
      <c r="AN2091" s="39"/>
      <c r="AO2091" s="39"/>
      <c r="AP2091" s="39"/>
      <c r="AQ2091" s="39"/>
      <c r="AR2091" s="39"/>
      <c r="AS2091" s="41"/>
    </row>
    <row r="2092" spans="1:45">
      <c r="A2092" s="50" t="s">
        <v>286</v>
      </c>
      <c r="B2092" s="19" t="s">
        <v>287</v>
      </c>
      <c r="C2092" s="15" t="s">
        <v>57</v>
      </c>
      <c r="D2092" s="15" t="s">
        <v>58</v>
      </c>
      <c r="E2092" s="15" t="s">
        <v>59</v>
      </c>
      <c r="F2092" s="15" t="s">
        <v>60</v>
      </c>
      <c r="G2092" s="15" t="s">
        <v>62</v>
      </c>
      <c r="H2092" s="45" t="s">
        <v>63</v>
      </c>
      <c r="I2092" s="39">
        <v>932525.07299999997</v>
      </c>
      <c r="J2092" s="39">
        <v>670971.01300000004</v>
      </c>
      <c r="K2092" s="39">
        <v>670971.01300000004</v>
      </c>
      <c r="L2092" s="39">
        <v>1113124.686</v>
      </c>
      <c r="M2092" s="39">
        <v>1311425.2390000001</v>
      </c>
      <c r="N2092" s="39">
        <v>1311425.2390000001</v>
      </c>
      <c r="O2092" s="39">
        <v>1113124.686</v>
      </c>
      <c r="P2092" s="39">
        <v>1987474.0109999999</v>
      </c>
      <c r="Q2092" s="39"/>
      <c r="R2092" s="39"/>
      <c r="S2092" s="39">
        <v>943071.68099999998</v>
      </c>
      <c r="T2092" s="39">
        <v>932525.07299999997</v>
      </c>
      <c r="U2092" s="39">
        <v>0</v>
      </c>
      <c r="V2092" s="39">
        <v>904134.14</v>
      </c>
      <c r="W2092" s="39">
        <v>-891389.28200000001</v>
      </c>
      <c r="X2092" s="39">
        <v>10399.347</v>
      </c>
      <c r="Y2092" s="39">
        <v>11262.214</v>
      </c>
      <c r="Z2092" s="39">
        <v>-3932.75</v>
      </c>
      <c r="AA2092" s="39">
        <v>-95168.482000000004</v>
      </c>
      <c r="AB2092" s="39">
        <v>204523.68799999999</v>
      </c>
      <c r="AC2092" s="39">
        <v>239071.291</v>
      </c>
      <c r="AD2092" s="39"/>
      <c r="AE2092" s="39"/>
      <c r="AF2092" s="39"/>
      <c r="AG2092" s="39">
        <v>932525.07299999997</v>
      </c>
      <c r="AH2092" s="39">
        <v>932525.07299999997</v>
      </c>
      <c r="AI2092" s="39">
        <v>1836659.213</v>
      </c>
      <c r="AJ2092" s="39">
        <v>945269.93099999998</v>
      </c>
      <c r="AK2092" s="39">
        <v>955669.27800000005</v>
      </c>
      <c r="AL2092" s="39">
        <v>966931.49199999997</v>
      </c>
      <c r="AM2092" s="39">
        <v>962998.74199999997</v>
      </c>
      <c r="AN2092" s="39">
        <v>867830.26</v>
      </c>
      <c r="AO2092" s="39">
        <v>1072353.9480000001</v>
      </c>
      <c r="AP2092" s="39">
        <v>1311425.2390000001</v>
      </c>
      <c r="AQ2092" s="39">
        <v>1311425.2390000001</v>
      </c>
      <c r="AR2092" s="39">
        <v>1311425.2390000001</v>
      </c>
      <c r="AS2092" s="41">
        <v>1311425.2390000001</v>
      </c>
    </row>
    <row r="2093" spans="1:45">
      <c r="A2093" s="23" t="s">
        <v>288</v>
      </c>
      <c r="B2093" s="21" t="s">
        <v>289</v>
      </c>
      <c r="C2093" s="15" t="s">
        <v>57</v>
      </c>
      <c r="D2093" s="15" t="s">
        <v>58</v>
      </c>
      <c r="E2093" s="15" t="s">
        <v>59</v>
      </c>
      <c r="F2093" s="15" t="s">
        <v>60</v>
      </c>
      <c r="G2093" s="15" t="s">
        <v>62</v>
      </c>
      <c r="H2093" s="45" t="s">
        <v>63</v>
      </c>
      <c r="I2093" s="39">
        <v>0.153</v>
      </c>
      <c r="J2093" s="39">
        <v>0.153</v>
      </c>
      <c r="K2093" s="39">
        <v>0.153</v>
      </c>
      <c r="L2093" s="39">
        <v>0.153</v>
      </c>
      <c r="M2093" s="39">
        <v>0.153</v>
      </c>
      <c r="N2093" s="39">
        <v>0.153</v>
      </c>
      <c r="O2093" s="39">
        <v>0.153</v>
      </c>
      <c r="P2093" s="39">
        <v>0.153</v>
      </c>
      <c r="Q2093" s="39"/>
      <c r="R2093" s="39"/>
      <c r="S2093" s="39"/>
      <c r="T2093" s="39">
        <v>0.153</v>
      </c>
      <c r="U2093" s="39"/>
      <c r="V2093" s="39"/>
      <c r="W2093" s="39"/>
      <c r="X2093" s="39">
        <v>0</v>
      </c>
      <c r="Y2093" s="39">
        <v>0</v>
      </c>
      <c r="Z2093" s="39"/>
      <c r="AA2093" s="39"/>
      <c r="AB2093" s="39"/>
      <c r="AC2093" s="39"/>
      <c r="AD2093" s="39"/>
      <c r="AE2093" s="39"/>
      <c r="AF2093" s="39"/>
      <c r="AG2093" s="39">
        <v>0.153</v>
      </c>
      <c r="AH2093" s="39">
        <v>0.153</v>
      </c>
      <c r="AI2093" s="39">
        <v>0.153</v>
      </c>
      <c r="AJ2093" s="39">
        <v>0.153</v>
      </c>
      <c r="AK2093" s="39">
        <v>0.153</v>
      </c>
      <c r="AL2093" s="39">
        <v>0.153</v>
      </c>
      <c r="AM2093" s="39">
        <v>0.153</v>
      </c>
      <c r="AN2093" s="39">
        <v>0.153</v>
      </c>
      <c r="AO2093" s="39">
        <v>0.153</v>
      </c>
      <c r="AP2093" s="39">
        <v>0.153</v>
      </c>
      <c r="AQ2093" s="39">
        <v>0.153</v>
      </c>
      <c r="AR2093" s="39">
        <v>0.153</v>
      </c>
      <c r="AS2093" s="41">
        <v>0.153</v>
      </c>
    </row>
    <row r="2094" spans="1:45">
      <c r="A2094" s="20" t="s">
        <v>290</v>
      </c>
      <c r="B2094" s="21" t="s">
        <v>291</v>
      </c>
      <c r="C2094" s="15" t="s">
        <v>57</v>
      </c>
      <c r="D2094" s="15" t="s">
        <v>58</v>
      </c>
      <c r="E2094" s="15" t="s">
        <v>59</v>
      </c>
      <c r="F2094" s="15" t="s">
        <v>60</v>
      </c>
      <c r="G2094" s="15" t="s">
        <v>62</v>
      </c>
      <c r="H2094" s="45" t="s">
        <v>63</v>
      </c>
      <c r="I2094" s="39">
        <v>932524.92</v>
      </c>
      <c r="J2094" s="39">
        <v>670970.86</v>
      </c>
      <c r="K2094" s="39">
        <v>670970.86</v>
      </c>
      <c r="L2094" s="39">
        <v>1113124.5330000001</v>
      </c>
      <c r="M2094" s="39">
        <v>1311425.0859999999</v>
      </c>
      <c r="N2094" s="39">
        <v>1311425.0859999999</v>
      </c>
      <c r="O2094" s="39">
        <v>1113124.5330000001</v>
      </c>
      <c r="P2094" s="39">
        <v>1987473.858</v>
      </c>
      <c r="Q2094" s="39"/>
      <c r="R2094" s="39"/>
      <c r="S2094" s="39">
        <v>943071.68099999998</v>
      </c>
      <c r="T2094" s="39">
        <v>932524.92</v>
      </c>
      <c r="U2094" s="39">
        <v>0</v>
      </c>
      <c r="V2094" s="39">
        <v>904134.14</v>
      </c>
      <c r="W2094" s="39">
        <v>-891389.28200000001</v>
      </c>
      <c r="X2094" s="39">
        <v>10399.347</v>
      </c>
      <c r="Y2094" s="39">
        <v>11262.214</v>
      </c>
      <c r="Z2094" s="39">
        <v>-3932.75</v>
      </c>
      <c r="AA2094" s="39">
        <v>-95168.482000000004</v>
      </c>
      <c r="AB2094" s="39">
        <v>204523.68799999999</v>
      </c>
      <c r="AC2094" s="39">
        <v>239071.291</v>
      </c>
      <c r="AD2094" s="39"/>
      <c r="AE2094" s="39"/>
      <c r="AF2094" s="39"/>
      <c r="AG2094" s="39">
        <v>932524.92</v>
      </c>
      <c r="AH2094" s="39">
        <v>932524.92</v>
      </c>
      <c r="AI2094" s="39">
        <v>1836659.06</v>
      </c>
      <c r="AJ2094" s="39">
        <v>945269.77800000005</v>
      </c>
      <c r="AK2094" s="39">
        <v>955669.125</v>
      </c>
      <c r="AL2094" s="39">
        <v>966931.33900000004</v>
      </c>
      <c r="AM2094" s="39">
        <v>962998.58900000004</v>
      </c>
      <c r="AN2094" s="39">
        <v>867830.10699999996</v>
      </c>
      <c r="AO2094" s="39">
        <v>1072353.7949999999</v>
      </c>
      <c r="AP2094" s="39">
        <v>1311425.0859999999</v>
      </c>
      <c r="AQ2094" s="39">
        <v>1311425.0859999999</v>
      </c>
      <c r="AR2094" s="39">
        <v>1311425.0859999999</v>
      </c>
      <c r="AS2094" s="41">
        <v>1311425.0859999999</v>
      </c>
    </row>
    <row r="2095" spans="1:45">
      <c r="A2095" s="22" t="s">
        <v>292</v>
      </c>
      <c r="B2095" s="21" t="s">
        <v>293</v>
      </c>
      <c r="C2095" s="15" t="s">
        <v>57</v>
      </c>
      <c r="D2095" s="15" t="s">
        <v>58</v>
      </c>
      <c r="E2095" s="15" t="s">
        <v>59</v>
      </c>
      <c r="F2095" s="15" t="s">
        <v>60</v>
      </c>
      <c r="G2095" s="15" t="s">
        <v>62</v>
      </c>
      <c r="H2095" s="45" t="s">
        <v>63</v>
      </c>
      <c r="I2095" s="39">
        <v>0</v>
      </c>
      <c r="J2095" s="39">
        <v>0</v>
      </c>
      <c r="K2095" s="39">
        <v>0</v>
      </c>
      <c r="L2095" s="39">
        <v>442153.68300000002</v>
      </c>
      <c r="M2095" s="39">
        <v>521988.95899999997</v>
      </c>
      <c r="N2095" s="39">
        <v>521988.95899999997</v>
      </c>
      <c r="O2095" s="39">
        <v>442153.68300000002</v>
      </c>
      <c r="P2095" s="39">
        <v>1146503.649</v>
      </c>
      <c r="Q2095" s="39"/>
      <c r="R2095" s="39"/>
      <c r="S2095" s="39">
        <v>867809.21799999999</v>
      </c>
      <c r="T2095" s="39"/>
      <c r="U2095" s="39"/>
      <c r="V2095" s="39">
        <v>889390.93599999999</v>
      </c>
      <c r="W2095" s="39">
        <v>-889390.93599999999</v>
      </c>
      <c r="X2095" s="39"/>
      <c r="Y2095" s="39"/>
      <c r="Z2095" s="39"/>
      <c r="AA2095" s="39"/>
      <c r="AB2095" s="39">
        <v>275178.46600000001</v>
      </c>
      <c r="AC2095" s="39">
        <v>246810.49299999999</v>
      </c>
      <c r="AD2095" s="39"/>
      <c r="AE2095" s="39"/>
      <c r="AF2095" s="39"/>
      <c r="AG2095" s="39"/>
      <c r="AH2095" s="39"/>
      <c r="AI2095" s="39">
        <v>889390.93599999999</v>
      </c>
      <c r="AJ2095" s="39">
        <v>0</v>
      </c>
      <c r="AK2095" s="39">
        <v>0</v>
      </c>
      <c r="AL2095" s="39">
        <v>0</v>
      </c>
      <c r="AM2095" s="39">
        <v>0</v>
      </c>
      <c r="AN2095" s="39">
        <v>0</v>
      </c>
      <c r="AO2095" s="39">
        <v>275178.46600000001</v>
      </c>
      <c r="AP2095" s="39">
        <v>521988.95899999997</v>
      </c>
      <c r="AQ2095" s="39">
        <v>521988.95899999997</v>
      </c>
      <c r="AR2095" s="39">
        <v>521988.95899999997</v>
      </c>
      <c r="AS2095" s="41">
        <v>521988.95899999997</v>
      </c>
    </row>
    <row r="2096" spans="1:45">
      <c r="A2096" s="22" t="s">
        <v>294</v>
      </c>
      <c r="B2096" s="21" t="s">
        <v>295</v>
      </c>
      <c r="C2096" s="15" t="s">
        <v>57</v>
      </c>
      <c r="D2096" s="15" t="s">
        <v>58</v>
      </c>
      <c r="E2096" s="15" t="s">
        <v>59</v>
      </c>
      <c r="F2096" s="15" t="s">
        <v>60</v>
      </c>
      <c r="G2096" s="15" t="s">
        <v>62</v>
      </c>
      <c r="H2096" s="45" t="s">
        <v>63</v>
      </c>
      <c r="I2096" s="39">
        <v>932524.92</v>
      </c>
      <c r="J2096" s="39">
        <v>670970.86</v>
      </c>
      <c r="K2096" s="39">
        <v>670970.86</v>
      </c>
      <c r="L2096" s="39">
        <v>670970.86</v>
      </c>
      <c r="M2096" s="39">
        <v>789436.12699999998</v>
      </c>
      <c r="N2096" s="39">
        <v>789436.12699999998</v>
      </c>
      <c r="O2096" s="39">
        <v>670970.86</v>
      </c>
      <c r="P2096" s="39">
        <v>840970.21900000004</v>
      </c>
      <c r="Q2096" s="39"/>
      <c r="R2096" s="39"/>
      <c r="S2096" s="39">
        <v>75262.463000000003</v>
      </c>
      <c r="T2096" s="39">
        <v>932524.92</v>
      </c>
      <c r="U2096" s="39">
        <v>0</v>
      </c>
      <c r="V2096" s="39">
        <v>14743.204</v>
      </c>
      <c r="W2096" s="39">
        <v>-1998.346</v>
      </c>
      <c r="X2096" s="39">
        <v>10399.347</v>
      </c>
      <c r="Y2096" s="39">
        <v>11262.214</v>
      </c>
      <c r="Z2096" s="39">
        <v>-3932.75</v>
      </c>
      <c r="AA2096" s="39">
        <v>-95168.482000000004</v>
      </c>
      <c r="AB2096" s="39">
        <v>-70654.778000000006</v>
      </c>
      <c r="AC2096" s="39">
        <v>-7739.2020000000002</v>
      </c>
      <c r="AD2096" s="39"/>
      <c r="AE2096" s="39"/>
      <c r="AF2096" s="39"/>
      <c r="AG2096" s="39">
        <v>932524.92</v>
      </c>
      <c r="AH2096" s="39">
        <v>932524.92</v>
      </c>
      <c r="AI2096" s="39">
        <v>947268.12399999995</v>
      </c>
      <c r="AJ2096" s="39">
        <v>945269.77800000005</v>
      </c>
      <c r="AK2096" s="39">
        <v>955669.125</v>
      </c>
      <c r="AL2096" s="39">
        <v>966931.33900000004</v>
      </c>
      <c r="AM2096" s="39">
        <v>962998.58900000004</v>
      </c>
      <c r="AN2096" s="39">
        <v>867830.10699999996</v>
      </c>
      <c r="AO2096" s="39">
        <v>797175.32900000003</v>
      </c>
      <c r="AP2096" s="39">
        <v>789436.12699999998</v>
      </c>
      <c r="AQ2096" s="39">
        <v>789436.12699999998</v>
      </c>
      <c r="AR2096" s="39">
        <v>789436.12699999998</v>
      </c>
      <c r="AS2096" s="41">
        <v>789436.12699999998</v>
      </c>
    </row>
    <row r="2097" spans="1:45">
      <c r="A2097" s="22" t="s">
        <v>296</v>
      </c>
      <c r="B2097" s="21" t="s">
        <v>297</v>
      </c>
      <c r="C2097" s="15" t="s">
        <v>57</v>
      </c>
      <c r="D2097" s="15" t="s">
        <v>58</v>
      </c>
      <c r="E2097" s="15" t="s">
        <v>59</v>
      </c>
      <c r="F2097" s="15" t="s">
        <v>60</v>
      </c>
      <c r="G2097" s="15" t="s">
        <v>62</v>
      </c>
      <c r="H2097" s="45" t="s">
        <v>63</v>
      </c>
      <c r="I2097" s="39">
        <v>0</v>
      </c>
      <c r="J2097" s="39"/>
      <c r="K2097" s="39"/>
      <c r="L2097" s="39">
        <v>-0.01</v>
      </c>
      <c r="M2097" s="39"/>
      <c r="N2097" s="39"/>
      <c r="O2097" s="39">
        <v>-0.01</v>
      </c>
      <c r="P2097" s="39">
        <v>-0.01</v>
      </c>
      <c r="Q2097" s="39"/>
      <c r="R2097" s="39"/>
      <c r="S2097" s="39"/>
      <c r="T2097" s="39"/>
      <c r="U2097" s="39"/>
      <c r="V2097" s="39"/>
      <c r="W2097" s="39"/>
      <c r="X2097" s="39"/>
      <c r="Y2097" s="39"/>
      <c r="Z2097" s="39"/>
      <c r="AA2097" s="39"/>
      <c r="AB2097" s="39"/>
      <c r="AC2097" s="39"/>
      <c r="AD2097" s="39"/>
      <c r="AE2097" s="39"/>
      <c r="AF2097" s="39"/>
      <c r="AG2097" s="39"/>
      <c r="AH2097" s="39"/>
      <c r="AI2097" s="39"/>
      <c r="AJ2097" s="39"/>
      <c r="AK2097" s="39"/>
      <c r="AL2097" s="39"/>
      <c r="AM2097" s="39"/>
      <c r="AN2097" s="39"/>
      <c r="AO2097" s="39"/>
      <c r="AP2097" s="39"/>
      <c r="AQ2097" s="39"/>
      <c r="AR2097" s="39"/>
      <c r="AS2097" s="41"/>
    </row>
    <row r="2098" spans="1:45">
      <c r="A2098" s="50" t="s">
        <v>298</v>
      </c>
      <c r="B2098" s="19" t="s">
        <v>299</v>
      </c>
      <c r="C2098" s="15" t="s">
        <v>57</v>
      </c>
      <c r="D2098" s="15" t="s">
        <v>58</v>
      </c>
      <c r="E2098" s="15" t="s">
        <v>64</v>
      </c>
      <c r="F2098" s="15" t="s">
        <v>65</v>
      </c>
      <c r="G2098" s="15" t="s">
        <v>1159</v>
      </c>
      <c r="H2098" s="45" t="s">
        <v>1160</v>
      </c>
      <c r="I2098" s="39">
        <v>47091.557999999997</v>
      </c>
      <c r="J2098" s="39">
        <v>47091.557999999997</v>
      </c>
      <c r="K2098" s="39">
        <v>47091.557999999997</v>
      </c>
      <c r="L2098" s="39"/>
      <c r="M2098" s="39">
        <v>47091.557999999997</v>
      </c>
      <c r="N2098" s="39">
        <v>47091.557999999997</v>
      </c>
      <c r="O2098" s="39"/>
      <c r="P2098" s="39">
        <v>47091.557999999997</v>
      </c>
      <c r="Q2098" s="39"/>
      <c r="R2098" s="39"/>
      <c r="S2098" s="39">
        <v>0</v>
      </c>
      <c r="T2098" s="39">
        <v>47091.557999999997</v>
      </c>
      <c r="U2098" s="39">
        <v>0</v>
      </c>
      <c r="V2098" s="39">
        <v>0</v>
      </c>
      <c r="W2098" s="39">
        <v>0</v>
      </c>
      <c r="X2098" s="39">
        <v>0</v>
      </c>
      <c r="Y2098" s="39">
        <v>0</v>
      </c>
      <c r="Z2098" s="39">
        <v>0</v>
      </c>
      <c r="AA2098" s="39">
        <v>25408.67</v>
      </c>
      <c r="AB2098" s="39">
        <v>37438.232000000004</v>
      </c>
      <c r="AC2098" s="39">
        <v>-62846.902000000002</v>
      </c>
      <c r="AD2098" s="39"/>
      <c r="AE2098" s="39"/>
      <c r="AF2098" s="39"/>
      <c r="AG2098" s="39">
        <v>47091.557999999997</v>
      </c>
      <c r="AH2098" s="39">
        <v>47091.557999999997</v>
      </c>
      <c r="AI2098" s="39">
        <v>47091.557999999997</v>
      </c>
      <c r="AJ2098" s="39">
        <v>47091.557999999997</v>
      </c>
      <c r="AK2098" s="39">
        <v>47091.557999999997</v>
      </c>
      <c r="AL2098" s="39">
        <v>47091.557999999997</v>
      </c>
      <c r="AM2098" s="39">
        <v>47091.557999999997</v>
      </c>
      <c r="AN2098" s="39">
        <v>72500.228000000003</v>
      </c>
      <c r="AO2098" s="39">
        <v>109938.46</v>
      </c>
      <c r="AP2098" s="39">
        <v>47091.557999999997</v>
      </c>
      <c r="AQ2098" s="39">
        <v>47091.557999999997</v>
      </c>
      <c r="AR2098" s="39">
        <v>47091.557999999997</v>
      </c>
      <c r="AS2098" s="41">
        <v>47091.557999999997</v>
      </c>
    </row>
    <row r="2099" spans="1:45">
      <c r="A2099" s="50" t="s">
        <v>298</v>
      </c>
      <c r="B2099" s="19" t="s">
        <v>299</v>
      </c>
      <c r="C2099" s="15" t="s">
        <v>57</v>
      </c>
      <c r="D2099" s="15" t="s">
        <v>58</v>
      </c>
      <c r="E2099" s="15" t="s">
        <v>66</v>
      </c>
      <c r="F2099" s="15" t="s">
        <v>67</v>
      </c>
      <c r="G2099" s="15" t="s">
        <v>1131</v>
      </c>
      <c r="H2099" s="45" t="s">
        <v>1132</v>
      </c>
      <c r="I2099" s="39">
        <v>0</v>
      </c>
      <c r="J2099" s="39"/>
      <c r="K2099" s="39"/>
      <c r="L2099" s="39"/>
      <c r="M2099" s="39"/>
      <c r="N2099" s="39"/>
      <c r="O2099" s="39"/>
      <c r="P2099" s="39">
        <v>0</v>
      </c>
      <c r="Q2099" s="39"/>
      <c r="R2099" s="39"/>
      <c r="S2099" s="39">
        <v>0</v>
      </c>
      <c r="T2099" s="39"/>
      <c r="U2099" s="39"/>
      <c r="V2099" s="39"/>
      <c r="W2099" s="39"/>
      <c r="X2099" s="39"/>
      <c r="Y2099" s="39"/>
      <c r="Z2099" s="39"/>
      <c r="AA2099" s="39"/>
      <c r="AB2099" s="39"/>
      <c r="AC2099" s="39"/>
      <c r="AD2099" s="39"/>
      <c r="AE2099" s="39"/>
      <c r="AF2099" s="39"/>
      <c r="AG2099" s="39"/>
      <c r="AH2099" s="39"/>
      <c r="AI2099" s="39"/>
      <c r="AJ2099" s="39"/>
      <c r="AK2099" s="39"/>
      <c r="AL2099" s="39"/>
      <c r="AM2099" s="39"/>
      <c r="AN2099" s="39"/>
      <c r="AO2099" s="39"/>
      <c r="AP2099" s="39"/>
      <c r="AQ2099" s="39"/>
      <c r="AR2099" s="39"/>
      <c r="AS2099" s="41"/>
    </row>
    <row r="2100" spans="1:45">
      <c r="A2100" s="50" t="s">
        <v>298</v>
      </c>
      <c r="B2100" s="19" t="s">
        <v>299</v>
      </c>
      <c r="C2100" s="15" t="s">
        <v>57</v>
      </c>
      <c r="D2100" s="15" t="s">
        <v>58</v>
      </c>
      <c r="E2100" s="15" t="s">
        <v>66</v>
      </c>
      <c r="F2100" s="15" t="s">
        <v>67</v>
      </c>
      <c r="G2100" s="15" t="s">
        <v>1133</v>
      </c>
      <c r="H2100" s="45" t="s">
        <v>1134</v>
      </c>
      <c r="I2100" s="39">
        <v>0</v>
      </c>
      <c r="J2100" s="39"/>
      <c r="K2100" s="39"/>
      <c r="L2100" s="39"/>
      <c r="M2100" s="39"/>
      <c r="N2100" s="39"/>
      <c r="O2100" s="39"/>
      <c r="P2100" s="39">
        <v>0</v>
      </c>
      <c r="Q2100" s="39"/>
      <c r="R2100" s="39"/>
      <c r="S2100" s="39">
        <v>0</v>
      </c>
      <c r="T2100" s="39"/>
      <c r="U2100" s="39"/>
      <c r="V2100" s="39"/>
      <c r="W2100" s="39"/>
      <c r="X2100" s="39"/>
      <c r="Y2100" s="39"/>
      <c r="Z2100" s="39"/>
      <c r="AA2100" s="39"/>
      <c r="AB2100" s="39"/>
      <c r="AC2100" s="39"/>
      <c r="AD2100" s="39"/>
      <c r="AE2100" s="39"/>
      <c r="AF2100" s="39"/>
      <c r="AG2100" s="39"/>
      <c r="AH2100" s="39"/>
      <c r="AI2100" s="39"/>
      <c r="AJ2100" s="39"/>
      <c r="AK2100" s="39"/>
      <c r="AL2100" s="39"/>
      <c r="AM2100" s="39"/>
      <c r="AN2100" s="39"/>
      <c r="AO2100" s="39"/>
      <c r="AP2100" s="39"/>
      <c r="AQ2100" s="39"/>
      <c r="AR2100" s="39"/>
      <c r="AS2100" s="41"/>
    </row>
    <row r="2101" spans="1:45">
      <c r="A2101" s="50" t="s">
        <v>298</v>
      </c>
      <c r="B2101" s="19" t="s">
        <v>299</v>
      </c>
      <c r="C2101" s="15" t="s">
        <v>57</v>
      </c>
      <c r="D2101" s="15" t="s">
        <v>58</v>
      </c>
      <c r="E2101" s="15" t="s">
        <v>66</v>
      </c>
      <c r="F2101" s="15" t="s">
        <v>67</v>
      </c>
      <c r="G2101" s="15" t="s">
        <v>1146</v>
      </c>
      <c r="H2101" s="45" t="s">
        <v>1147</v>
      </c>
      <c r="I2101" s="39">
        <v>130097.667</v>
      </c>
      <c r="J2101" s="39">
        <v>130097.667</v>
      </c>
      <c r="K2101" s="39">
        <v>130097.667</v>
      </c>
      <c r="L2101" s="39">
        <v>130097.667</v>
      </c>
      <c r="M2101" s="39">
        <v>137433.429</v>
      </c>
      <c r="N2101" s="39">
        <v>137433.429</v>
      </c>
      <c r="O2101" s="39">
        <v>130097.667</v>
      </c>
      <c r="P2101" s="39">
        <v>130097.667</v>
      </c>
      <c r="Q2101" s="39"/>
      <c r="R2101" s="39">
        <v>0</v>
      </c>
      <c r="S2101" s="39">
        <v>0</v>
      </c>
      <c r="T2101" s="39">
        <v>130097.667</v>
      </c>
      <c r="U2101" s="39">
        <v>0</v>
      </c>
      <c r="V2101" s="39">
        <v>0</v>
      </c>
      <c r="W2101" s="39">
        <v>0</v>
      </c>
      <c r="X2101" s="39">
        <v>0</v>
      </c>
      <c r="Y2101" s="39">
        <v>1792.5119999999999</v>
      </c>
      <c r="Z2101" s="39">
        <v>5543.25</v>
      </c>
      <c r="AA2101" s="39">
        <v>0</v>
      </c>
      <c r="AB2101" s="39">
        <v>0</v>
      </c>
      <c r="AC2101" s="39">
        <v>0</v>
      </c>
      <c r="AD2101" s="39"/>
      <c r="AE2101" s="39"/>
      <c r="AF2101" s="39"/>
      <c r="AG2101" s="39">
        <v>130097.667</v>
      </c>
      <c r="AH2101" s="39">
        <v>130097.667</v>
      </c>
      <c r="AI2101" s="39">
        <v>130097.667</v>
      </c>
      <c r="AJ2101" s="39">
        <v>130097.667</v>
      </c>
      <c r="AK2101" s="39">
        <v>130097.667</v>
      </c>
      <c r="AL2101" s="39">
        <v>131890.179</v>
      </c>
      <c r="AM2101" s="39">
        <v>137433.429</v>
      </c>
      <c r="AN2101" s="39">
        <v>137433.429</v>
      </c>
      <c r="AO2101" s="39">
        <v>137433.429</v>
      </c>
      <c r="AP2101" s="39">
        <v>137433.429</v>
      </c>
      <c r="AQ2101" s="39">
        <v>137433.429</v>
      </c>
      <c r="AR2101" s="39">
        <v>137433.429</v>
      </c>
      <c r="AS2101" s="41">
        <v>137433.429</v>
      </c>
    </row>
    <row r="2102" spans="1:45">
      <c r="A2102" s="50" t="s">
        <v>298</v>
      </c>
      <c r="B2102" s="19" t="s">
        <v>299</v>
      </c>
      <c r="C2102" s="15" t="s">
        <v>57</v>
      </c>
      <c r="D2102" s="15" t="s">
        <v>58</v>
      </c>
      <c r="E2102" s="15" t="s">
        <v>66</v>
      </c>
      <c r="F2102" s="15" t="s">
        <v>67</v>
      </c>
      <c r="G2102" s="15" t="s">
        <v>1151</v>
      </c>
      <c r="H2102" s="45" t="s">
        <v>1152</v>
      </c>
      <c r="I2102" s="39">
        <v>0</v>
      </c>
      <c r="J2102" s="39">
        <v>489896.35499999998</v>
      </c>
      <c r="K2102" s="39">
        <v>489896.35499999998</v>
      </c>
      <c r="L2102" s="39">
        <v>3843.4830000000002</v>
      </c>
      <c r="M2102" s="39">
        <v>734844.53399999999</v>
      </c>
      <c r="N2102" s="39">
        <v>734844.53399999999</v>
      </c>
      <c r="O2102" s="39">
        <v>3843.4830000000002</v>
      </c>
      <c r="P2102" s="39">
        <v>3176.5810000000001</v>
      </c>
      <c r="Q2102" s="39"/>
      <c r="R2102" s="39"/>
      <c r="S2102" s="39">
        <v>-220349.397</v>
      </c>
      <c r="T2102" s="39"/>
      <c r="U2102" s="39"/>
      <c r="V2102" s="39">
        <v>36378.042999999998</v>
      </c>
      <c r="W2102" s="39">
        <v>193285.75200000001</v>
      </c>
      <c r="X2102" s="39">
        <v>76554.597999999998</v>
      </c>
      <c r="Y2102" s="39">
        <v>102028.569</v>
      </c>
      <c r="Z2102" s="39">
        <v>81649.392999999996</v>
      </c>
      <c r="AA2102" s="39">
        <v>81649.392999999996</v>
      </c>
      <c r="AB2102" s="39">
        <v>81649.392999999996</v>
      </c>
      <c r="AC2102" s="39">
        <v>81649.392999999996</v>
      </c>
      <c r="AD2102" s="39"/>
      <c r="AE2102" s="39"/>
      <c r="AF2102" s="39"/>
      <c r="AG2102" s="39"/>
      <c r="AH2102" s="39"/>
      <c r="AI2102" s="39">
        <v>36378.042999999998</v>
      </c>
      <c r="AJ2102" s="39">
        <v>229663.79500000001</v>
      </c>
      <c r="AK2102" s="39">
        <v>306218.39299999998</v>
      </c>
      <c r="AL2102" s="39">
        <v>408246.962</v>
      </c>
      <c r="AM2102" s="39">
        <v>489896.35499999998</v>
      </c>
      <c r="AN2102" s="39">
        <v>571545.74800000002</v>
      </c>
      <c r="AO2102" s="39">
        <v>653195.14099999995</v>
      </c>
      <c r="AP2102" s="39">
        <v>734844.53399999999</v>
      </c>
      <c r="AQ2102" s="39">
        <v>734844.53399999999</v>
      </c>
      <c r="AR2102" s="39">
        <v>734844.53399999999</v>
      </c>
      <c r="AS2102" s="41">
        <v>734844.53399999999</v>
      </c>
    </row>
    <row r="2103" spans="1:45">
      <c r="A2103" s="50" t="s">
        <v>298</v>
      </c>
      <c r="B2103" s="19" t="s">
        <v>299</v>
      </c>
      <c r="C2103" s="15" t="s">
        <v>57</v>
      </c>
      <c r="D2103" s="15" t="s">
        <v>58</v>
      </c>
      <c r="E2103" s="15" t="s">
        <v>66</v>
      </c>
      <c r="F2103" s="15" t="s">
        <v>67</v>
      </c>
      <c r="G2103" s="15" t="s">
        <v>1153</v>
      </c>
      <c r="H2103" s="45" t="s">
        <v>1154</v>
      </c>
      <c r="I2103" s="39">
        <v>0</v>
      </c>
      <c r="J2103" s="39"/>
      <c r="K2103" s="39"/>
      <c r="L2103" s="39">
        <v>856371.94299999997</v>
      </c>
      <c r="M2103" s="39">
        <v>0</v>
      </c>
      <c r="N2103" s="39">
        <v>0</v>
      </c>
      <c r="O2103" s="39">
        <v>856371.94299999997</v>
      </c>
      <c r="P2103" s="39">
        <v>168639.30900000001</v>
      </c>
      <c r="Q2103" s="39"/>
      <c r="R2103" s="39"/>
      <c r="S2103" s="39">
        <v>16717.100999999999</v>
      </c>
      <c r="T2103" s="39"/>
      <c r="U2103" s="39"/>
      <c r="V2103" s="39">
        <v>248721.99900000001</v>
      </c>
      <c r="W2103" s="39">
        <v>-248721.99900000001</v>
      </c>
      <c r="X2103" s="39"/>
      <c r="Y2103" s="39"/>
      <c r="Z2103" s="39"/>
      <c r="AA2103" s="39"/>
      <c r="AB2103" s="39"/>
      <c r="AC2103" s="39"/>
      <c r="AD2103" s="39"/>
      <c r="AE2103" s="39"/>
      <c r="AF2103" s="39"/>
      <c r="AG2103" s="39"/>
      <c r="AH2103" s="39"/>
      <c r="AI2103" s="39">
        <v>248721.99900000001</v>
      </c>
      <c r="AJ2103" s="39">
        <v>0</v>
      </c>
      <c r="AK2103" s="39">
        <v>0</v>
      </c>
      <c r="AL2103" s="39">
        <v>0</v>
      </c>
      <c r="AM2103" s="39">
        <v>0</v>
      </c>
      <c r="AN2103" s="39">
        <v>0</v>
      </c>
      <c r="AO2103" s="39">
        <v>0</v>
      </c>
      <c r="AP2103" s="39">
        <v>0</v>
      </c>
      <c r="AQ2103" s="39">
        <v>0</v>
      </c>
      <c r="AR2103" s="39">
        <v>0</v>
      </c>
      <c r="AS2103" s="41">
        <v>0</v>
      </c>
    </row>
    <row r="2104" spans="1:45">
      <c r="A2104" s="50" t="s">
        <v>298</v>
      </c>
      <c r="B2104" s="19" t="s">
        <v>299</v>
      </c>
      <c r="C2104" s="15" t="s">
        <v>57</v>
      </c>
      <c r="D2104" s="15" t="s">
        <v>58</v>
      </c>
      <c r="E2104" s="15" t="s">
        <v>66</v>
      </c>
      <c r="F2104" s="15" t="s">
        <v>67</v>
      </c>
      <c r="G2104" s="15" t="s">
        <v>1155</v>
      </c>
      <c r="H2104" s="45" t="s">
        <v>1156</v>
      </c>
      <c r="I2104" s="39">
        <v>448605.71</v>
      </c>
      <c r="J2104" s="39">
        <v>998589.81599999999</v>
      </c>
      <c r="K2104" s="39">
        <v>998589.81599999999</v>
      </c>
      <c r="L2104" s="39">
        <v>279818.78399999999</v>
      </c>
      <c r="M2104" s="39">
        <v>1845583.74</v>
      </c>
      <c r="N2104" s="39">
        <v>1845583.74</v>
      </c>
      <c r="O2104" s="39">
        <v>279818.78399999999</v>
      </c>
      <c r="P2104" s="39">
        <v>1701458.2390000001</v>
      </c>
      <c r="Q2104" s="39"/>
      <c r="R2104" s="39"/>
      <c r="S2104" s="39">
        <v>-78819.952000000005</v>
      </c>
      <c r="T2104" s="39">
        <v>448605.71</v>
      </c>
      <c r="U2104" s="39">
        <v>0</v>
      </c>
      <c r="V2104" s="39">
        <v>1429291.253</v>
      </c>
      <c r="W2104" s="39">
        <v>-678348.18700000003</v>
      </c>
      <c r="X2104" s="39">
        <v>157905.005</v>
      </c>
      <c r="Y2104" s="39">
        <v>-173299.93299999999</v>
      </c>
      <c r="Z2104" s="39">
        <v>91664.017999999996</v>
      </c>
      <c r="AA2104" s="39">
        <v>91664.017999999996</v>
      </c>
      <c r="AB2104" s="39">
        <v>386437.83799999999</v>
      </c>
      <c r="AC2104" s="39">
        <v>91664.017999999996</v>
      </c>
      <c r="AD2104" s="39"/>
      <c r="AE2104" s="39"/>
      <c r="AF2104" s="39"/>
      <c r="AG2104" s="39">
        <v>448605.71</v>
      </c>
      <c r="AH2104" s="39">
        <v>448605.71</v>
      </c>
      <c r="AI2104" s="39">
        <v>1877896.963</v>
      </c>
      <c r="AJ2104" s="39">
        <v>1199548.7760000001</v>
      </c>
      <c r="AK2104" s="39">
        <v>1357453.781</v>
      </c>
      <c r="AL2104" s="39">
        <v>1184153.848</v>
      </c>
      <c r="AM2104" s="39">
        <v>1275817.8659999999</v>
      </c>
      <c r="AN2104" s="39">
        <v>1367481.8840000001</v>
      </c>
      <c r="AO2104" s="39">
        <v>1753919.7220000001</v>
      </c>
      <c r="AP2104" s="39">
        <v>1845583.74</v>
      </c>
      <c r="AQ2104" s="39">
        <v>1845583.74</v>
      </c>
      <c r="AR2104" s="39">
        <v>1845583.74</v>
      </c>
      <c r="AS2104" s="41">
        <v>1845583.74</v>
      </c>
    </row>
    <row r="2105" spans="1:45">
      <c r="A2105" s="50" t="s">
        <v>298</v>
      </c>
      <c r="B2105" s="19" t="s">
        <v>299</v>
      </c>
      <c r="C2105" s="15" t="s">
        <v>57</v>
      </c>
      <c r="D2105" s="15" t="s">
        <v>58</v>
      </c>
      <c r="E2105" s="15" t="s">
        <v>66</v>
      </c>
      <c r="F2105" s="15" t="s">
        <v>67</v>
      </c>
      <c r="G2105" s="15" t="s">
        <v>1165</v>
      </c>
      <c r="H2105" s="45" t="s">
        <v>1134</v>
      </c>
      <c r="I2105" s="39">
        <v>2143850.0780000002</v>
      </c>
      <c r="J2105" s="39">
        <v>2136238.264</v>
      </c>
      <c r="K2105" s="39">
        <v>2136238.264</v>
      </c>
      <c r="L2105" s="39">
        <v>10262625.59</v>
      </c>
      <c r="M2105" s="39">
        <v>2140044.8119999999</v>
      </c>
      <c r="N2105" s="39">
        <v>2140044.8119999999</v>
      </c>
      <c r="O2105" s="39">
        <v>10262625.59</v>
      </c>
      <c r="P2105" s="39">
        <v>1642978.841</v>
      </c>
      <c r="Q2105" s="39"/>
      <c r="R2105" s="39">
        <v>0</v>
      </c>
      <c r="S2105" s="39">
        <v>-1980798.787</v>
      </c>
      <c r="T2105" s="39">
        <v>2193940.5210000002</v>
      </c>
      <c r="U2105" s="39">
        <v>0</v>
      </c>
      <c r="V2105" s="39">
        <v>-47285.08</v>
      </c>
      <c r="W2105" s="39">
        <v>8813.5010000000002</v>
      </c>
      <c r="X2105" s="39">
        <v>2694.9490000000001</v>
      </c>
      <c r="Y2105" s="39">
        <v>752.78800000000001</v>
      </c>
      <c r="Z2105" s="39">
        <v>17959.808000000001</v>
      </c>
      <c r="AA2105" s="39">
        <v>66649.460999999996</v>
      </c>
      <c r="AB2105" s="39">
        <v>-100787.463</v>
      </c>
      <c r="AC2105" s="39">
        <v>-2693.6729999999998</v>
      </c>
      <c r="AD2105" s="39"/>
      <c r="AE2105" s="39"/>
      <c r="AF2105" s="39"/>
      <c r="AG2105" s="39">
        <v>2193940.5210000002</v>
      </c>
      <c r="AH2105" s="39">
        <v>2193940.5210000002</v>
      </c>
      <c r="AI2105" s="39">
        <v>2146655.4410000001</v>
      </c>
      <c r="AJ2105" s="39">
        <v>2155468.9419999998</v>
      </c>
      <c r="AK2105" s="39">
        <v>2158163.8909999998</v>
      </c>
      <c r="AL2105" s="39">
        <v>2158916.679</v>
      </c>
      <c r="AM2105" s="39">
        <v>2176876.4870000002</v>
      </c>
      <c r="AN2105" s="39">
        <v>2243525.9479999999</v>
      </c>
      <c r="AO2105" s="39">
        <v>2142738.4849999999</v>
      </c>
      <c r="AP2105" s="39">
        <v>2140044.8119999999</v>
      </c>
      <c r="AQ2105" s="39">
        <v>2140044.8119999999</v>
      </c>
      <c r="AR2105" s="39">
        <v>2140044.8119999999</v>
      </c>
      <c r="AS2105" s="41">
        <v>2140044.8119999999</v>
      </c>
    </row>
    <row r="2106" spans="1:45">
      <c r="A2106" s="50" t="s">
        <v>298</v>
      </c>
      <c r="B2106" s="19" t="s">
        <v>299</v>
      </c>
      <c r="C2106" s="15" t="s">
        <v>57</v>
      </c>
      <c r="D2106" s="15" t="s">
        <v>58</v>
      </c>
      <c r="E2106" s="15" t="s">
        <v>66</v>
      </c>
      <c r="F2106" s="15" t="s">
        <v>67</v>
      </c>
      <c r="G2106" s="15" t="s">
        <v>1166</v>
      </c>
      <c r="H2106" s="45" t="s">
        <v>1167</v>
      </c>
      <c r="I2106" s="39">
        <v>2651263.2069999999</v>
      </c>
      <c r="J2106" s="39">
        <v>2618740.4219999998</v>
      </c>
      <c r="K2106" s="39">
        <v>2608716.4309999999</v>
      </c>
      <c r="L2106" s="39">
        <v>622166.755</v>
      </c>
      <c r="M2106" s="39">
        <v>3699795.4010000001</v>
      </c>
      <c r="N2106" s="39">
        <v>3699795.4010000001</v>
      </c>
      <c r="O2106" s="39">
        <v>622166.755</v>
      </c>
      <c r="P2106" s="39">
        <v>4327515.5259999996</v>
      </c>
      <c r="Q2106" s="39"/>
      <c r="R2106" s="39">
        <v>0</v>
      </c>
      <c r="S2106" s="39">
        <v>124635.735</v>
      </c>
      <c r="T2106" s="39">
        <v>2651263.2069999999</v>
      </c>
      <c r="U2106" s="39">
        <v>0</v>
      </c>
      <c r="V2106" s="39">
        <v>257452.77299999999</v>
      </c>
      <c r="W2106" s="39">
        <v>127880.133</v>
      </c>
      <c r="X2106" s="39">
        <v>138442.47099999999</v>
      </c>
      <c r="Y2106" s="39">
        <v>125631.978</v>
      </c>
      <c r="Z2106" s="39">
        <v>141470.27600000001</v>
      </c>
      <c r="AA2106" s="39">
        <v>87583.360000000001</v>
      </c>
      <c r="AB2106" s="39">
        <v>95864.922999999995</v>
      </c>
      <c r="AC2106" s="39">
        <v>74206.28</v>
      </c>
      <c r="AD2106" s="39"/>
      <c r="AE2106" s="39"/>
      <c r="AF2106" s="39"/>
      <c r="AG2106" s="39">
        <v>2651263.2069999999</v>
      </c>
      <c r="AH2106" s="39">
        <v>2651263.2069999999</v>
      </c>
      <c r="AI2106" s="39">
        <v>2908715.98</v>
      </c>
      <c r="AJ2106" s="39">
        <v>3036596.1129999999</v>
      </c>
      <c r="AK2106" s="39">
        <v>3175038.5839999998</v>
      </c>
      <c r="AL2106" s="39">
        <v>3300670.5619999999</v>
      </c>
      <c r="AM2106" s="39">
        <v>3442140.838</v>
      </c>
      <c r="AN2106" s="39">
        <v>3529724.1979999999</v>
      </c>
      <c r="AO2106" s="39">
        <v>3625589.1209999998</v>
      </c>
      <c r="AP2106" s="39">
        <v>3699795.4010000001</v>
      </c>
      <c r="AQ2106" s="39">
        <v>3699795.4010000001</v>
      </c>
      <c r="AR2106" s="39">
        <v>3699795.4010000001</v>
      </c>
      <c r="AS2106" s="41">
        <v>3699795.4010000001</v>
      </c>
    </row>
    <row r="2107" spans="1:45">
      <c r="A2107" s="50" t="s">
        <v>298</v>
      </c>
      <c r="B2107" s="19" t="s">
        <v>299</v>
      </c>
      <c r="C2107" s="15" t="s">
        <v>57</v>
      </c>
      <c r="D2107" s="15" t="s">
        <v>58</v>
      </c>
      <c r="E2107" s="15" t="s">
        <v>66</v>
      </c>
      <c r="F2107" s="15" t="s">
        <v>67</v>
      </c>
      <c r="G2107" s="15" t="s">
        <v>1172</v>
      </c>
      <c r="H2107" s="45" t="s">
        <v>1173</v>
      </c>
      <c r="I2107" s="39">
        <v>50090.442999999999</v>
      </c>
      <c r="J2107" s="39">
        <v>107109.72100000001</v>
      </c>
      <c r="K2107" s="39">
        <v>107109.72100000001</v>
      </c>
      <c r="L2107" s="39">
        <v>0</v>
      </c>
      <c r="M2107" s="39">
        <v>9480604.0800000001</v>
      </c>
      <c r="N2107" s="39">
        <v>9480604.0800000001</v>
      </c>
      <c r="O2107" s="39">
        <v>0</v>
      </c>
      <c r="P2107" s="39">
        <v>568714.93700000003</v>
      </c>
      <c r="Q2107" s="39"/>
      <c r="R2107" s="39">
        <v>0</v>
      </c>
      <c r="S2107" s="39">
        <v>-685650.86399999994</v>
      </c>
      <c r="T2107" s="39"/>
      <c r="U2107" s="39"/>
      <c r="V2107" s="39">
        <v>101624.43</v>
      </c>
      <c r="W2107" s="39">
        <v>7376.54</v>
      </c>
      <c r="X2107" s="39">
        <v>65250.033000000003</v>
      </c>
      <c r="Y2107" s="39">
        <v>239225.734</v>
      </c>
      <c r="Z2107" s="39">
        <v>861520.4</v>
      </c>
      <c r="AA2107" s="39">
        <v>3766907.7829999998</v>
      </c>
      <c r="AB2107" s="39">
        <v>1823572.7919999999</v>
      </c>
      <c r="AC2107" s="39">
        <v>2615126.3679999998</v>
      </c>
      <c r="AD2107" s="39"/>
      <c r="AE2107" s="39"/>
      <c r="AF2107" s="39"/>
      <c r="AG2107" s="39"/>
      <c r="AH2107" s="39"/>
      <c r="AI2107" s="39">
        <v>101624.43</v>
      </c>
      <c r="AJ2107" s="39">
        <v>109000.97</v>
      </c>
      <c r="AK2107" s="39">
        <v>174251.003</v>
      </c>
      <c r="AL2107" s="39">
        <v>413476.73700000002</v>
      </c>
      <c r="AM2107" s="39">
        <v>1274997.1370000001</v>
      </c>
      <c r="AN2107" s="39">
        <v>5041904.92</v>
      </c>
      <c r="AO2107" s="39">
        <v>6865477.7120000003</v>
      </c>
      <c r="AP2107" s="39">
        <v>9480604.0800000001</v>
      </c>
      <c r="AQ2107" s="39">
        <v>9480604.0800000001</v>
      </c>
      <c r="AR2107" s="39">
        <v>9480604.0800000001</v>
      </c>
      <c r="AS2107" s="41">
        <v>9480604.0800000001</v>
      </c>
    </row>
    <row r="2108" spans="1:45">
      <c r="A2108" s="50" t="s">
        <v>298</v>
      </c>
      <c r="B2108" s="19" t="s">
        <v>299</v>
      </c>
      <c r="C2108" s="15" t="s">
        <v>57</v>
      </c>
      <c r="D2108" s="15" t="s">
        <v>58</v>
      </c>
      <c r="E2108" s="15" t="s">
        <v>68</v>
      </c>
      <c r="F2108" s="15" t="s">
        <v>69</v>
      </c>
      <c r="G2108" s="15" t="s">
        <v>1133</v>
      </c>
      <c r="H2108" s="45" t="s">
        <v>1134</v>
      </c>
      <c r="I2108" s="39">
        <v>0</v>
      </c>
      <c r="J2108" s="39"/>
      <c r="K2108" s="39"/>
      <c r="L2108" s="39"/>
      <c r="M2108" s="39"/>
      <c r="N2108" s="39"/>
      <c r="O2108" s="39"/>
      <c r="P2108" s="39">
        <v>0</v>
      </c>
      <c r="Q2108" s="39"/>
      <c r="R2108" s="39"/>
      <c r="S2108" s="39">
        <v>0</v>
      </c>
      <c r="T2108" s="39"/>
      <c r="U2108" s="39"/>
      <c r="V2108" s="39"/>
      <c r="W2108" s="39"/>
      <c r="X2108" s="39"/>
      <c r="Y2108" s="39"/>
      <c r="Z2108" s="39"/>
      <c r="AA2108" s="39"/>
      <c r="AB2108" s="39"/>
      <c r="AC2108" s="39"/>
      <c r="AD2108" s="39"/>
      <c r="AE2108" s="39"/>
      <c r="AF2108" s="39"/>
      <c r="AG2108" s="39"/>
      <c r="AH2108" s="39"/>
      <c r="AI2108" s="39"/>
      <c r="AJ2108" s="39"/>
      <c r="AK2108" s="39"/>
      <c r="AL2108" s="39"/>
      <c r="AM2108" s="39"/>
      <c r="AN2108" s="39"/>
      <c r="AO2108" s="39"/>
      <c r="AP2108" s="39"/>
      <c r="AQ2108" s="39"/>
      <c r="AR2108" s="39"/>
      <c r="AS2108" s="41"/>
    </row>
    <row r="2109" spans="1:45">
      <c r="A2109" s="50" t="s">
        <v>298</v>
      </c>
      <c r="B2109" s="19" t="s">
        <v>299</v>
      </c>
      <c r="C2109" s="15" t="s">
        <v>57</v>
      </c>
      <c r="D2109" s="15" t="s">
        <v>58</v>
      </c>
      <c r="E2109" s="15" t="s">
        <v>68</v>
      </c>
      <c r="F2109" s="15" t="s">
        <v>69</v>
      </c>
      <c r="G2109" s="15" t="s">
        <v>1144</v>
      </c>
      <c r="H2109" s="45" t="s">
        <v>1145</v>
      </c>
      <c r="I2109" s="39">
        <v>0</v>
      </c>
      <c r="J2109" s="39"/>
      <c r="K2109" s="39"/>
      <c r="L2109" s="39"/>
      <c r="M2109" s="39"/>
      <c r="N2109" s="39"/>
      <c r="O2109" s="39"/>
      <c r="P2109" s="39">
        <v>5853.1729999999998</v>
      </c>
      <c r="Q2109" s="39"/>
      <c r="R2109" s="39"/>
      <c r="S2109" s="39">
        <v>0</v>
      </c>
      <c r="T2109" s="39"/>
      <c r="U2109" s="39"/>
      <c r="V2109" s="39"/>
      <c r="W2109" s="39"/>
      <c r="X2109" s="39"/>
      <c r="Y2109" s="39"/>
      <c r="Z2109" s="39"/>
      <c r="AA2109" s="39"/>
      <c r="AB2109" s="39"/>
      <c r="AC2109" s="39"/>
      <c r="AD2109" s="39"/>
      <c r="AE2109" s="39"/>
      <c r="AF2109" s="39"/>
      <c r="AG2109" s="39"/>
      <c r="AH2109" s="39"/>
      <c r="AI2109" s="39"/>
      <c r="AJ2109" s="39"/>
      <c r="AK2109" s="39"/>
      <c r="AL2109" s="39"/>
      <c r="AM2109" s="39"/>
      <c r="AN2109" s="39"/>
      <c r="AO2109" s="39"/>
      <c r="AP2109" s="39"/>
      <c r="AQ2109" s="39"/>
      <c r="AR2109" s="39"/>
      <c r="AS2109" s="41"/>
    </row>
    <row r="2110" spans="1:45">
      <c r="A2110" s="50" t="s">
        <v>298</v>
      </c>
      <c r="B2110" s="19" t="s">
        <v>299</v>
      </c>
      <c r="C2110" s="15" t="s">
        <v>57</v>
      </c>
      <c r="D2110" s="15" t="s">
        <v>58</v>
      </c>
      <c r="E2110" s="15" t="s">
        <v>68</v>
      </c>
      <c r="F2110" s="15" t="s">
        <v>69</v>
      </c>
      <c r="G2110" s="15" t="s">
        <v>1165</v>
      </c>
      <c r="H2110" s="45" t="s">
        <v>1134</v>
      </c>
      <c r="I2110" s="39">
        <v>0</v>
      </c>
      <c r="J2110" s="39"/>
      <c r="K2110" s="39"/>
      <c r="L2110" s="39">
        <v>552707.54599999997</v>
      </c>
      <c r="M2110" s="39"/>
      <c r="N2110" s="39"/>
      <c r="O2110" s="39">
        <v>552707.54599999997</v>
      </c>
      <c r="P2110" s="39">
        <v>505578.17300000001</v>
      </c>
      <c r="Q2110" s="39"/>
      <c r="R2110" s="39"/>
      <c r="S2110" s="39">
        <v>-1E-3</v>
      </c>
      <c r="T2110" s="39"/>
      <c r="U2110" s="39"/>
      <c r="V2110" s="39"/>
      <c r="W2110" s="39"/>
      <c r="X2110" s="39"/>
      <c r="Y2110" s="39"/>
      <c r="Z2110" s="39"/>
      <c r="AA2110" s="39"/>
      <c r="AB2110" s="39"/>
      <c r="AC2110" s="39"/>
      <c r="AD2110" s="39"/>
      <c r="AE2110" s="39"/>
      <c r="AF2110" s="39"/>
      <c r="AG2110" s="39"/>
      <c r="AH2110" s="39"/>
      <c r="AI2110" s="39"/>
      <c r="AJ2110" s="39"/>
      <c r="AK2110" s="39"/>
      <c r="AL2110" s="39"/>
      <c r="AM2110" s="39"/>
      <c r="AN2110" s="39"/>
      <c r="AO2110" s="39"/>
      <c r="AP2110" s="39"/>
      <c r="AQ2110" s="39"/>
      <c r="AR2110" s="39"/>
      <c r="AS2110" s="41"/>
    </row>
    <row r="2111" spans="1:45">
      <c r="A2111" s="50" t="s">
        <v>298</v>
      </c>
      <c r="B2111" s="19" t="s">
        <v>299</v>
      </c>
      <c r="C2111" s="15" t="s">
        <v>57</v>
      </c>
      <c r="D2111" s="15" t="s">
        <v>58</v>
      </c>
      <c r="E2111" s="15" t="s">
        <v>68</v>
      </c>
      <c r="F2111" s="15" t="s">
        <v>69</v>
      </c>
      <c r="G2111" s="15" t="s">
        <v>1170</v>
      </c>
      <c r="H2111" s="45" t="s">
        <v>1171</v>
      </c>
      <c r="I2111" s="39">
        <v>0</v>
      </c>
      <c r="J2111" s="39"/>
      <c r="K2111" s="39"/>
      <c r="L2111" s="39"/>
      <c r="M2111" s="39"/>
      <c r="N2111" s="39"/>
      <c r="O2111" s="39"/>
      <c r="P2111" s="39">
        <v>41276.199999999997</v>
      </c>
      <c r="Q2111" s="39"/>
      <c r="R2111" s="39"/>
      <c r="S2111" s="39">
        <v>1E-3</v>
      </c>
      <c r="T2111" s="39"/>
      <c r="U2111" s="39"/>
      <c r="V2111" s="39"/>
      <c r="W2111" s="39"/>
      <c r="X2111" s="39"/>
      <c r="Y2111" s="39"/>
      <c r="Z2111" s="39"/>
      <c r="AA2111" s="39"/>
      <c r="AB2111" s="39"/>
      <c r="AC2111" s="39"/>
      <c r="AD2111" s="39"/>
      <c r="AE2111" s="39"/>
      <c r="AF2111" s="39"/>
      <c r="AG2111" s="39"/>
      <c r="AH2111" s="39"/>
      <c r="AI2111" s="39"/>
      <c r="AJ2111" s="39"/>
      <c r="AK2111" s="39"/>
      <c r="AL2111" s="39"/>
      <c r="AM2111" s="39"/>
      <c r="AN2111" s="39"/>
      <c r="AO2111" s="39"/>
      <c r="AP2111" s="39"/>
      <c r="AQ2111" s="39"/>
      <c r="AR2111" s="39"/>
      <c r="AS2111" s="41"/>
    </row>
    <row r="2112" spans="1:45">
      <c r="A2112" s="23" t="s">
        <v>1192</v>
      </c>
      <c r="B2112" s="21" t="s">
        <v>1193</v>
      </c>
      <c r="C2112" s="15" t="s">
        <v>57</v>
      </c>
      <c r="D2112" s="15" t="s">
        <v>58</v>
      </c>
      <c r="E2112" s="15" t="s">
        <v>64</v>
      </c>
      <c r="F2112" s="15" t="s">
        <v>65</v>
      </c>
      <c r="G2112" s="15" t="s">
        <v>1159</v>
      </c>
      <c r="H2112" s="45" t="s">
        <v>1160</v>
      </c>
      <c r="I2112" s="39"/>
      <c r="J2112" s="39"/>
      <c r="K2112" s="39"/>
      <c r="L2112" s="39"/>
      <c r="M2112" s="39">
        <v>0</v>
      </c>
      <c r="N2112" s="39">
        <v>0</v>
      </c>
      <c r="O2112" s="39"/>
      <c r="P2112" s="39"/>
      <c r="Q2112" s="39"/>
      <c r="R2112" s="39"/>
      <c r="S2112" s="39"/>
      <c r="T2112" s="39"/>
      <c r="U2112" s="39"/>
      <c r="V2112" s="39"/>
      <c r="W2112" s="39"/>
      <c r="X2112" s="39"/>
      <c r="Y2112" s="39"/>
      <c r="Z2112" s="39"/>
      <c r="AA2112" s="39">
        <v>25408.67</v>
      </c>
      <c r="AB2112" s="39">
        <v>37438.232000000004</v>
      </c>
      <c r="AC2112" s="39">
        <v>-62846.902000000002</v>
      </c>
      <c r="AD2112" s="39"/>
      <c r="AE2112" s="39"/>
      <c r="AF2112" s="39"/>
      <c r="AG2112" s="39"/>
      <c r="AH2112" s="39"/>
      <c r="AI2112" s="39"/>
      <c r="AJ2112" s="39"/>
      <c r="AK2112" s="39"/>
      <c r="AL2112" s="39"/>
      <c r="AM2112" s="39"/>
      <c r="AN2112" s="39">
        <v>25408.67</v>
      </c>
      <c r="AO2112" s="39">
        <v>62846.902000000002</v>
      </c>
      <c r="AP2112" s="39">
        <v>0</v>
      </c>
      <c r="AQ2112" s="39">
        <v>0</v>
      </c>
      <c r="AR2112" s="39">
        <v>0</v>
      </c>
      <c r="AS2112" s="41">
        <v>0</v>
      </c>
    </row>
    <row r="2113" spans="1:45">
      <c r="A2113" s="23" t="s">
        <v>1192</v>
      </c>
      <c r="B2113" s="21" t="s">
        <v>1193</v>
      </c>
      <c r="C2113" s="15" t="s">
        <v>57</v>
      </c>
      <c r="D2113" s="15" t="s">
        <v>58</v>
      </c>
      <c r="E2113" s="15" t="s">
        <v>66</v>
      </c>
      <c r="F2113" s="15" t="s">
        <v>67</v>
      </c>
      <c r="G2113" s="15" t="s">
        <v>1151</v>
      </c>
      <c r="H2113" s="45" t="s">
        <v>1152</v>
      </c>
      <c r="I2113" s="39"/>
      <c r="J2113" s="39">
        <v>489896.35499999998</v>
      </c>
      <c r="K2113" s="39">
        <v>489896.35499999998</v>
      </c>
      <c r="L2113" s="39"/>
      <c r="M2113" s="39">
        <v>734844.53399999999</v>
      </c>
      <c r="N2113" s="39">
        <v>734844.53399999999</v>
      </c>
      <c r="O2113" s="39"/>
      <c r="P2113" s="39"/>
      <c r="Q2113" s="39"/>
      <c r="R2113" s="39"/>
      <c r="S2113" s="39"/>
      <c r="T2113" s="39"/>
      <c r="U2113" s="39"/>
      <c r="V2113" s="39">
        <v>36378.042999999998</v>
      </c>
      <c r="W2113" s="39">
        <v>193285.75200000001</v>
      </c>
      <c r="X2113" s="39">
        <v>76554.597999999998</v>
      </c>
      <c r="Y2113" s="39">
        <v>102028.569</v>
      </c>
      <c r="Z2113" s="39">
        <v>81649.392999999996</v>
      </c>
      <c r="AA2113" s="39">
        <v>81649.392999999996</v>
      </c>
      <c r="AB2113" s="39">
        <v>81649.392999999996</v>
      </c>
      <c r="AC2113" s="39">
        <v>81649.392999999996</v>
      </c>
      <c r="AD2113" s="39"/>
      <c r="AE2113" s="39"/>
      <c r="AF2113" s="39"/>
      <c r="AG2113" s="39"/>
      <c r="AH2113" s="39"/>
      <c r="AI2113" s="39">
        <v>36378.042999999998</v>
      </c>
      <c r="AJ2113" s="39">
        <v>229663.79500000001</v>
      </c>
      <c r="AK2113" s="39">
        <v>306218.39299999998</v>
      </c>
      <c r="AL2113" s="39">
        <v>408246.962</v>
      </c>
      <c r="AM2113" s="39">
        <v>489896.35499999998</v>
      </c>
      <c r="AN2113" s="39">
        <v>571545.74800000002</v>
      </c>
      <c r="AO2113" s="39">
        <v>653195.14099999995</v>
      </c>
      <c r="AP2113" s="39">
        <v>734844.53399999999</v>
      </c>
      <c r="AQ2113" s="39">
        <v>734844.53399999999</v>
      </c>
      <c r="AR2113" s="39">
        <v>734844.53399999999</v>
      </c>
      <c r="AS2113" s="41">
        <v>734844.53399999999</v>
      </c>
    </row>
    <row r="2114" spans="1:45">
      <c r="A2114" s="23" t="s">
        <v>1192</v>
      </c>
      <c r="B2114" s="21" t="s">
        <v>1193</v>
      </c>
      <c r="C2114" s="15" t="s">
        <v>57</v>
      </c>
      <c r="D2114" s="15" t="s">
        <v>58</v>
      </c>
      <c r="E2114" s="15" t="s">
        <v>66</v>
      </c>
      <c r="F2114" s="15" t="s">
        <v>67</v>
      </c>
      <c r="G2114" s="15" t="s">
        <v>1153</v>
      </c>
      <c r="H2114" s="45" t="s">
        <v>1154</v>
      </c>
      <c r="I2114" s="39"/>
      <c r="J2114" s="39"/>
      <c r="K2114" s="39"/>
      <c r="L2114" s="39"/>
      <c r="M2114" s="39">
        <v>0</v>
      </c>
      <c r="N2114" s="39">
        <v>0</v>
      </c>
      <c r="O2114" s="39"/>
      <c r="P2114" s="39"/>
      <c r="Q2114" s="39"/>
      <c r="R2114" s="39"/>
      <c r="S2114" s="39"/>
      <c r="T2114" s="39"/>
      <c r="U2114" s="39"/>
      <c r="V2114" s="39">
        <v>248721.99900000001</v>
      </c>
      <c r="W2114" s="39">
        <v>-248721.99900000001</v>
      </c>
      <c r="X2114" s="39"/>
      <c r="Y2114" s="39"/>
      <c r="Z2114" s="39"/>
      <c r="AA2114" s="39"/>
      <c r="AB2114" s="39"/>
      <c r="AC2114" s="39"/>
      <c r="AD2114" s="39"/>
      <c r="AE2114" s="39"/>
      <c r="AF2114" s="39"/>
      <c r="AG2114" s="39"/>
      <c r="AH2114" s="39"/>
      <c r="AI2114" s="39">
        <v>248721.99900000001</v>
      </c>
      <c r="AJ2114" s="39">
        <v>0</v>
      </c>
      <c r="AK2114" s="39">
        <v>0</v>
      </c>
      <c r="AL2114" s="39">
        <v>0</v>
      </c>
      <c r="AM2114" s="39">
        <v>0</v>
      </c>
      <c r="AN2114" s="39">
        <v>0</v>
      </c>
      <c r="AO2114" s="39">
        <v>0</v>
      </c>
      <c r="AP2114" s="39">
        <v>0</v>
      </c>
      <c r="AQ2114" s="39">
        <v>0</v>
      </c>
      <c r="AR2114" s="39">
        <v>0</v>
      </c>
      <c r="AS2114" s="41">
        <v>0</v>
      </c>
    </row>
    <row r="2115" spans="1:45">
      <c r="A2115" s="23" t="s">
        <v>1192</v>
      </c>
      <c r="B2115" s="21" t="s">
        <v>1193</v>
      </c>
      <c r="C2115" s="15" t="s">
        <v>57</v>
      </c>
      <c r="D2115" s="15" t="s">
        <v>58</v>
      </c>
      <c r="E2115" s="15" t="s">
        <v>66</v>
      </c>
      <c r="F2115" s="15" t="s">
        <v>67</v>
      </c>
      <c r="G2115" s="15" t="s">
        <v>1155</v>
      </c>
      <c r="H2115" s="45" t="s">
        <v>1156</v>
      </c>
      <c r="I2115" s="39"/>
      <c r="J2115" s="39">
        <v>549984.10600000003</v>
      </c>
      <c r="K2115" s="39">
        <v>549984.10600000003</v>
      </c>
      <c r="L2115" s="39"/>
      <c r="M2115" s="39">
        <v>824976.16</v>
      </c>
      <c r="N2115" s="39">
        <v>824976.16</v>
      </c>
      <c r="O2115" s="39"/>
      <c r="P2115" s="39"/>
      <c r="Q2115" s="39"/>
      <c r="R2115" s="39"/>
      <c r="S2115" s="39"/>
      <c r="T2115" s="39"/>
      <c r="U2115" s="39"/>
      <c r="V2115" s="39">
        <v>1429291.253</v>
      </c>
      <c r="W2115" s="39">
        <v>-955576.23699999996</v>
      </c>
      <c r="X2115" s="39">
        <v>157905.005</v>
      </c>
      <c r="Y2115" s="39">
        <v>-173299.93299999999</v>
      </c>
      <c r="Z2115" s="39">
        <v>91664.017999999996</v>
      </c>
      <c r="AA2115" s="39">
        <v>91664.017999999996</v>
      </c>
      <c r="AB2115" s="39">
        <v>91664.017999999996</v>
      </c>
      <c r="AC2115" s="39">
        <v>91664.017999999996</v>
      </c>
      <c r="AD2115" s="39"/>
      <c r="AE2115" s="39"/>
      <c r="AF2115" s="39"/>
      <c r="AG2115" s="39"/>
      <c r="AH2115" s="39"/>
      <c r="AI2115" s="39">
        <v>1429291.253</v>
      </c>
      <c r="AJ2115" s="39">
        <v>473715.016</v>
      </c>
      <c r="AK2115" s="39">
        <v>631620.02099999995</v>
      </c>
      <c r="AL2115" s="39">
        <v>458320.08799999999</v>
      </c>
      <c r="AM2115" s="39">
        <v>549984.10600000003</v>
      </c>
      <c r="AN2115" s="39">
        <v>641648.12399999995</v>
      </c>
      <c r="AO2115" s="39">
        <v>733312.14199999999</v>
      </c>
      <c r="AP2115" s="39">
        <v>824976.16</v>
      </c>
      <c r="AQ2115" s="39">
        <v>824976.16</v>
      </c>
      <c r="AR2115" s="39">
        <v>824976.16</v>
      </c>
      <c r="AS2115" s="41">
        <v>824976.16</v>
      </c>
    </row>
    <row r="2116" spans="1:45">
      <c r="A2116" s="23" t="s">
        <v>300</v>
      </c>
      <c r="B2116" s="21" t="s">
        <v>301</v>
      </c>
      <c r="C2116" s="15" t="s">
        <v>57</v>
      </c>
      <c r="D2116" s="15" t="s">
        <v>58</v>
      </c>
      <c r="E2116" s="15" t="s">
        <v>64</v>
      </c>
      <c r="F2116" s="15" t="s">
        <v>65</v>
      </c>
      <c r="G2116" s="15" t="s">
        <v>1159</v>
      </c>
      <c r="H2116" s="45" t="s">
        <v>1160</v>
      </c>
      <c r="I2116" s="39">
        <v>47091.557999999997</v>
      </c>
      <c r="J2116" s="39">
        <v>47091.557999999997</v>
      </c>
      <c r="K2116" s="39">
        <v>47091.557999999997</v>
      </c>
      <c r="L2116" s="39"/>
      <c r="M2116" s="39">
        <v>47091.557999999997</v>
      </c>
      <c r="N2116" s="39">
        <v>47091.557999999997</v>
      </c>
      <c r="O2116" s="39"/>
      <c r="P2116" s="39">
        <v>47091.557999999997</v>
      </c>
      <c r="Q2116" s="39"/>
      <c r="R2116" s="39"/>
      <c r="S2116" s="39">
        <v>0</v>
      </c>
      <c r="T2116" s="39">
        <v>47091.557999999997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39">
        <v>0</v>
      </c>
      <c r="AB2116" s="39">
        <v>0</v>
      </c>
      <c r="AC2116" s="39">
        <v>0</v>
      </c>
      <c r="AD2116" s="39"/>
      <c r="AE2116" s="39"/>
      <c r="AF2116" s="39"/>
      <c r="AG2116" s="39">
        <v>47091.557999999997</v>
      </c>
      <c r="AH2116" s="39">
        <v>47091.557999999997</v>
      </c>
      <c r="AI2116" s="39">
        <v>47091.557999999997</v>
      </c>
      <c r="AJ2116" s="39">
        <v>47091.557999999997</v>
      </c>
      <c r="AK2116" s="39">
        <v>47091.557999999997</v>
      </c>
      <c r="AL2116" s="39">
        <v>47091.557999999997</v>
      </c>
      <c r="AM2116" s="39">
        <v>47091.557999999997</v>
      </c>
      <c r="AN2116" s="39">
        <v>47091.557999999997</v>
      </c>
      <c r="AO2116" s="39">
        <v>47091.557999999997</v>
      </c>
      <c r="AP2116" s="39">
        <v>47091.557999999997</v>
      </c>
      <c r="AQ2116" s="39">
        <v>47091.557999999997</v>
      </c>
      <c r="AR2116" s="39">
        <v>47091.557999999997</v>
      </c>
      <c r="AS2116" s="41">
        <v>47091.557999999997</v>
      </c>
    </row>
    <row r="2117" spans="1:45">
      <c r="A2117" s="23" t="s">
        <v>300</v>
      </c>
      <c r="B2117" s="21" t="s">
        <v>301</v>
      </c>
      <c r="C2117" s="15" t="s">
        <v>57</v>
      </c>
      <c r="D2117" s="15" t="s">
        <v>58</v>
      </c>
      <c r="E2117" s="15" t="s">
        <v>66</v>
      </c>
      <c r="F2117" s="15" t="s">
        <v>67</v>
      </c>
      <c r="G2117" s="15" t="s">
        <v>1131</v>
      </c>
      <c r="H2117" s="45" t="s">
        <v>1132</v>
      </c>
      <c r="I2117" s="39">
        <v>0</v>
      </c>
      <c r="J2117" s="39"/>
      <c r="K2117" s="39"/>
      <c r="L2117" s="39"/>
      <c r="M2117" s="39"/>
      <c r="N2117" s="39"/>
      <c r="O2117" s="39"/>
      <c r="P2117" s="39">
        <v>0</v>
      </c>
      <c r="Q2117" s="39"/>
      <c r="R2117" s="39"/>
      <c r="S2117" s="39">
        <v>0</v>
      </c>
      <c r="T2117" s="39"/>
      <c r="U2117" s="39"/>
      <c r="V2117" s="39"/>
      <c r="W2117" s="39"/>
      <c r="X2117" s="39"/>
      <c r="Y2117" s="39"/>
      <c r="Z2117" s="39"/>
      <c r="AA2117" s="39"/>
      <c r="AB2117" s="39"/>
      <c r="AC2117" s="39"/>
      <c r="AD2117" s="39"/>
      <c r="AE2117" s="39"/>
      <c r="AF2117" s="39"/>
      <c r="AG2117" s="39"/>
      <c r="AH2117" s="39"/>
      <c r="AI2117" s="39"/>
      <c r="AJ2117" s="39"/>
      <c r="AK2117" s="39"/>
      <c r="AL2117" s="39"/>
      <c r="AM2117" s="39"/>
      <c r="AN2117" s="39"/>
      <c r="AO2117" s="39"/>
      <c r="AP2117" s="39"/>
      <c r="AQ2117" s="39"/>
      <c r="AR2117" s="39"/>
      <c r="AS2117" s="41"/>
    </row>
    <row r="2118" spans="1:45">
      <c r="A2118" s="23" t="s">
        <v>300</v>
      </c>
      <c r="B2118" s="21" t="s">
        <v>301</v>
      </c>
      <c r="C2118" s="15" t="s">
        <v>57</v>
      </c>
      <c r="D2118" s="15" t="s">
        <v>58</v>
      </c>
      <c r="E2118" s="15" t="s">
        <v>66</v>
      </c>
      <c r="F2118" s="15" t="s">
        <v>67</v>
      </c>
      <c r="G2118" s="15" t="s">
        <v>1133</v>
      </c>
      <c r="H2118" s="45" t="s">
        <v>1134</v>
      </c>
      <c r="I2118" s="39">
        <v>0</v>
      </c>
      <c r="J2118" s="39"/>
      <c r="K2118" s="39"/>
      <c r="L2118" s="39"/>
      <c r="M2118" s="39"/>
      <c r="N2118" s="39"/>
      <c r="O2118" s="39"/>
      <c r="P2118" s="39">
        <v>0</v>
      </c>
      <c r="Q2118" s="39"/>
      <c r="R2118" s="39"/>
      <c r="S2118" s="39">
        <v>0</v>
      </c>
      <c r="T2118" s="39"/>
      <c r="U2118" s="39"/>
      <c r="V2118" s="39"/>
      <c r="W2118" s="39"/>
      <c r="X2118" s="39"/>
      <c r="Y2118" s="39"/>
      <c r="Z2118" s="39"/>
      <c r="AA2118" s="39"/>
      <c r="AB2118" s="39"/>
      <c r="AC2118" s="39"/>
      <c r="AD2118" s="39"/>
      <c r="AE2118" s="39"/>
      <c r="AF2118" s="39"/>
      <c r="AG2118" s="39"/>
      <c r="AH2118" s="39"/>
      <c r="AI2118" s="39"/>
      <c r="AJ2118" s="39"/>
      <c r="AK2118" s="39"/>
      <c r="AL2118" s="39"/>
      <c r="AM2118" s="39"/>
      <c r="AN2118" s="39"/>
      <c r="AO2118" s="39"/>
      <c r="AP2118" s="39"/>
      <c r="AQ2118" s="39"/>
      <c r="AR2118" s="39"/>
      <c r="AS2118" s="41"/>
    </row>
    <row r="2119" spans="1:45">
      <c r="A2119" s="23" t="s">
        <v>300</v>
      </c>
      <c r="B2119" s="21" t="s">
        <v>301</v>
      </c>
      <c r="C2119" s="15" t="s">
        <v>57</v>
      </c>
      <c r="D2119" s="15" t="s">
        <v>58</v>
      </c>
      <c r="E2119" s="15" t="s">
        <v>66</v>
      </c>
      <c r="F2119" s="15" t="s">
        <v>67</v>
      </c>
      <c r="G2119" s="15" t="s">
        <v>1146</v>
      </c>
      <c r="H2119" s="45" t="s">
        <v>1147</v>
      </c>
      <c r="I2119" s="39">
        <v>130097.667</v>
      </c>
      <c r="J2119" s="39">
        <v>130097.667</v>
      </c>
      <c r="K2119" s="39">
        <v>130097.667</v>
      </c>
      <c r="L2119" s="39">
        <v>130097.667</v>
      </c>
      <c r="M2119" s="39">
        <v>137433.429</v>
      </c>
      <c r="N2119" s="39">
        <v>137433.429</v>
      </c>
      <c r="O2119" s="39">
        <v>130097.667</v>
      </c>
      <c r="P2119" s="39">
        <v>130097.667</v>
      </c>
      <c r="Q2119" s="39"/>
      <c r="R2119" s="39">
        <v>0</v>
      </c>
      <c r="S2119" s="39">
        <v>0</v>
      </c>
      <c r="T2119" s="39">
        <v>130097.667</v>
      </c>
      <c r="U2119" s="39">
        <v>0</v>
      </c>
      <c r="V2119" s="39">
        <v>0</v>
      </c>
      <c r="W2119" s="39">
        <v>0</v>
      </c>
      <c r="X2119" s="39">
        <v>0</v>
      </c>
      <c r="Y2119" s="39">
        <v>1792.5119999999999</v>
      </c>
      <c r="Z2119" s="39">
        <v>5543.25</v>
      </c>
      <c r="AA2119" s="39">
        <v>0</v>
      </c>
      <c r="AB2119" s="39">
        <v>0</v>
      </c>
      <c r="AC2119" s="39">
        <v>0</v>
      </c>
      <c r="AD2119" s="39"/>
      <c r="AE2119" s="39"/>
      <c r="AF2119" s="39"/>
      <c r="AG2119" s="39">
        <v>130097.667</v>
      </c>
      <c r="AH2119" s="39">
        <v>130097.667</v>
      </c>
      <c r="AI2119" s="39">
        <v>130097.667</v>
      </c>
      <c r="AJ2119" s="39">
        <v>130097.667</v>
      </c>
      <c r="AK2119" s="39">
        <v>130097.667</v>
      </c>
      <c r="AL2119" s="39">
        <v>131890.179</v>
      </c>
      <c r="AM2119" s="39">
        <v>137433.429</v>
      </c>
      <c r="AN2119" s="39">
        <v>137433.429</v>
      </c>
      <c r="AO2119" s="39">
        <v>137433.429</v>
      </c>
      <c r="AP2119" s="39">
        <v>137433.429</v>
      </c>
      <c r="AQ2119" s="39">
        <v>137433.429</v>
      </c>
      <c r="AR2119" s="39">
        <v>137433.429</v>
      </c>
      <c r="AS2119" s="41">
        <v>137433.429</v>
      </c>
    </row>
    <row r="2120" spans="1:45">
      <c r="A2120" s="23" t="s">
        <v>300</v>
      </c>
      <c r="B2120" s="21" t="s">
        <v>301</v>
      </c>
      <c r="C2120" s="15" t="s">
        <v>57</v>
      </c>
      <c r="D2120" s="15" t="s">
        <v>58</v>
      </c>
      <c r="E2120" s="15" t="s">
        <v>66</v>
      </c>
      <c r="F2120" s="15" t="s">
        <v>67</v>
      </c>
      <c r="G2120" s="15" t="s">
        <v>1151</v>
      </c>
      <c r="H2120" s="45" t="s">
        <v>1152</v>
      </c>
      <c r="I2120" s="39">
        <v>0</v>
      </c>
      <c r="J2120" s="39"/>
      <c r="K2120" s="39"/>
      <c r="L2120" s="39">
        <v>3843.4830000000002</v>
      </c>
      <c r="M2120" s="39"/>
      <c r="N2120" s="39"/>
      <c r="O2120" s="39">
        <v>3843.4830000000002</v>
      </c>
      <c r="P2120" s="39">
        <v>3176.5810000000001</v>
      </c>
      <c r="Q2120" s="39"/>
      <c r="R2120" s="39"/>
      <c r="S2120" s="39">
        <v>-220349.397</v>
      </c>
      <c r="T2120" s="39"/>
      <c r="U2120" s="39"/>
      <c r="V2120" s="39"/>
      <c r="W2120" s="39"/>
      <c r="X2120" s="39"/>
      <c r="Y2120" s="39"/>
      <c r="Z2120" s="39"/>
      <c r="AA2120" s="39"/>
      <c r="AB2120" s="39"/>
      <c r="AC2120" s="39"/>
      <c r="AD2120" s="39"/>
      <c r="AE2120" s="39"/>
      <c r="AF2120" s="39"/>
      <c r="AG2120" s="39"/>
      <c r="AH2120" s="39"/>
      <c r="AI2120" s="39"/>
      <c r="AJ2120" s="39"/>
      <c r="AK2120" s="39"/>
      <c r="AL2120" s="39"/>
      <c r="AM2120" s="39"/>
      <c r="AN2120" s="39"/>
      <c r="AO2120" s="39"/>
      <c r="AP2120" s="39"/>
      <c r="AQ2120" s="39"/>
      <c r="AR2120" s="39"/>
      <c r="AS2120" s="41"/>
    </row>
    <row r="2121" spans="1:45">
      <c r="A2121" s="23" t="s">
        <v>300</v>
      </c>
      <c r="B2121" s="21" t="s">
        <v>301</v>
      </c>
      <c r="C2121" s="15" t="s">
        <v>57</v>
      </c>
      <c r="D2121" s="15" t="s">
        <v>58</v>
      </c>
      <c r="E2121" s="15" t="s">
        <v>66</v>
      </c>
      <c r="F2121" s="15" t="s">
        <v>67</v>
      </c>
      <c r="G2121" s="15" t="s">
        <v>1153</v>
      </c>
      <c r="H2121" s="45" t="s">
        <v>1154</v>
      </c>
      <c r="I2121" s="39">
        <v>0</v>
      </c>
      <c r="J2121" s="39"/>
      <c r="K2121" s="39"/>
      <c r="L2121" s="39">
        <v>856371.94299999997</v>
      </c>
      <c r="M2121" s="39"/>
      <c r="N2121" s="39"/>
      <c r="O2121" s="39">
        <v>856371.94299999997</v>
      </c>
      <c r="P2121" s="39">
        <v>168639.30900000001</v>
      </c>
      <c r="Q2121" s="39"/>
      <c r="R2121" s="39"/>
      <c r="S2121" s="39">
        <v>16717.100999999999</v>
      </c>
      <c r="T2121" s="39"/>
      <c r="U2121" s="39"/>
      <c r="V2121" s="39"/>
      <c r="W2121" s="39"/>
      <c r="X2121" s="39"/>
      <c r="Y2121" s="39"/>
      <c r="Z2121" s="39"/>
      <c r="AA2121" s="39"/>
      <c r="AB2121" s="39"/>
      <c r="AC2121" s="39"/>
      <c r="AD2121" s="39"/>
      <c r="AE2121" s="39"/>
      <c r="AF2121" s="39"/>
      <c r="AG2121" s="39"/>
      <c r="AH2121" s="39"/>
      <c r="AI2121" s="39"/>
      <c r="AJ2121" s="39"/>
      <c r="AK2121" s="39"/>
      <c r="AL2121" s="39"/>
      <c r="AM2121" s="39"/>
      <c r="AN2121" s="39"/>
      <c r="AO2121" s="39"/>
      <c r="AP2121" s="39"/>
      <c r="AQ2121" s="39"/>
      <c r="AR2121" s="39"/>
      <c r="AS2121" s="41"/>
    </row>
    <row r="2122" spans="1:45">
      <c r="A2122" s="23" t="s">
        <v>300</v>
      </c>
      <c r="B2122" s="21" t="s">
        <v>301</v>
      </c>
      <c r="C2122" s="15" t="s">
        <v>57</v>
      </c>
      <c r="D2122" s="15" t="s">
        <v>58</v>
      </c>
      <c r="E2122" s="15" t="s">
        <v>66</v>
      </c>
      <c r="F2122" s="15" t="s">
        <v>67</v>
      </c>
      <c r="G2122" s="15" t="s">
        <v>1155</v>
      </c>
      <c r="H2122" s="45" t="s">
        <v>1156</v>
      </c>
      <c r="I2122" s="39">
        <v>448605.71</v>
      </c>
      <c r="J2122" s="39">
        <v>448605.71</v>
      </c>
      <c r="K2122" s="39">
        <v>448605.71</v>
      </c>
      <c r="L2122" s="39">
        <v>279818.78399999999</v>
      </c>
      <c r="M2122" s="39">
        <v>1020607.58</v>
      </c>
      <c r="N2122" s="39">
        <v>1020607.58</v>
      </c>
      <c r="O2122" s="39">
        <v>279818.78399999999</v>
      </c>
      <c r="P2122" s="39">
        <v>1701458.2390000001</v>
      </c>
      <c r="Q2122" s="39"/>
      <c r="R2122" s="39"/>
      <c r="S2122" s="39">
        <v>-78819.952000000005</v>
      </c>
      <c r="T2122" s="39">
        <v>448605.71</v>
      </c>
      <c r="U2122" s="39">
        <v>0</v>
      </c>
      <c r="V2122" s="39">
        <v>0</v>
      </c>
      <c r="W2122" s="39">
        <v>277228.05</v>
      </c>
      <c r="X2122" s="39">
        <v>0</v>
      </c>
      <c r="Y2122" s="39">
        <v>0</v>
      </c>
      <c r="Z2122" s="39">
        <v>0</v>
      </c>
      <c r="AA2122" s="39">
        <v>0</v>
      </c>
      <c r="AB2122" s="39">
        <v>294773.82</v>
      </c>
      <c r="AC2122" s="39">
        <v>0</v>
      </c>
      <c r="AD2122" s="39"/>
      <c r="AE2122" s="39"/>
      <c r="AF2122" s="39"/>
      <c r="AG2122" s="39">
        <v>448605.71</v>
      </c>
      <c r="AH2122" s="39">
        <v>448605.71</v>
      </c>
      <c r="AI2122" s="39">
        <v>448605.71</v>
      </c>
      <c r="AJ2122" s="39">
        <v>725833.76</v>
      </c>
      <c r="AK2122" s="39">
        <v>725833.76</v>
      </c>
      <c r="AL2122" s="39">
        <v>725833.76</v>
      </c>
      <c r="AM2122" s="39">
        <v>725833.76</v>
      </c>
      <c r="AN2122" s="39">
        <v>725833.76</v>
      </c>
      <c r="AO2122" s="39">
        <v>1020607.58</v>
      </c>
      <c r="AP2122" s="39">
        <v>1020607.58</v>
      </c>
      <c r="AQ2122" s="39">
        <v>1020607.58</v>
      </c>
      <c r="AR2122" s="39">
        <v>1020607.58</v>
      </c>
      <c r="AS2122" s="41">
        <v>1020607.58</v>
      </c>
    </row>
    <row r="2123" spans="1:45">
      <c r="A2123" s="23" t="s">
        <v>300</v>
      </c>
      <c r="B2123" s="21" t="s">
        <v>301</v>
      </c>
      <c r="C2123" s="15" t="s">
        <v>57</v>
      </c>
      <c r="D2123" s="15" t="s">
        <v>58</v>
      </c>
      <c r="E2123" s="15" t="s">
        <v>66</v>
      </c>
      <c r="F2123" s="15" t="s">
        <v>67</v>
      </c>
      <c r="G2123" s="15" t="s">
        <v>1165</v>
      </c>
      <c r="H2123" s="45" t="s">
        <v>1134</v>
      </c>
      <c r="I2123" s="39">
        <v>2143850.0780000002</v>
      </c>
      <c r="J2123" s="39">
        <v>2136238.264</v>
      </c>
      <c r="K2123" s="39">
        <v>2136238.264</v>
      </c>
      <c r="L2123" s="39">
        <v>10262625.59</v>
      </c>
      <c r="M2123" s="39">
        <v>2140044.8119999999</v>
      </c>
      <c r="N2123" s="39">
        <v>2140044.8119999999</v>
      </c>
      <c r="O2123" s="39">
        <v>10262625.59</v>
      </c>
      <c r="P2123" s="39">
        <v>1642978.841</v>
      </c>
      <c r="Q2123" s="39"/>
      <c r="R2123" s="39">
        <v>0</v>
      </c>
      <c r="S2123" s="39">
        <v>-1980798.787</v>
      </c>
      <c r="T2123" s="39">
        <v>2193940.5210000002</v>
      </c>
      <c r="U2123" s="39">
        <v>0</v>
      </c>
      <c r="V2123" s="39">
        <v>-47285.08</v>
      </c>
      <c r="W2123" s="39">
        <v>8813.5010000000002</v>
      </c>
      <c r="X2123" s="39">
        <v>2694.9490000000001</v>
      </c>
      <c r="Y2123" s="39">
        <v>752.78800000000001</v>
      </c>
      <c r="Z2123" s="39">
        <v>17959.808000000001</v>
      </c>
      <c r="AA2123" s="39">
        <v>66649.460999999996</v>
      </c>
      <c r="AB2123" s="39">
        <v>-100787.463</v>
      </c>
      <c r="AC2123" s="39">
        <v>-2693.6729999999998</v>
      </c>
      <c r="AD2123" s="39"/>
      <c r="AE2123" s="39"/>
      <c r="AF2123" s="39"/>
      <c r="AG2123" s="39">
        <v>2193940.5210000002</v>
      </c>
      <c r="AH2123" s="39">
        <v>2193940.5210000002</v>
      </c>
      <c r="AI2123" s="39">
        <v>2146655.4410000001</v>
      </c>
      <c r="AJ2123" s="39">
        <v>2155468.9419999998</v>
      </c>
      <c r="AK2123" s="39">
        <v>2158163.8909999998</v>
      </c>
      <c r="AL2123" s="39">
        <v>2158916.679</v>
      </c>
      <c r="AM2123" s="39">
        <v>2176876.4870000002</v>
      </c>
      <c r="AN2123" s="39">
        <v>2243525.9479999999</v>
      </c>
      <c r="AO2123" s="39">
        <v>2142738.4849999999</v>
      </c>
      <c r="AP2123" s="39">
        <v>2140044.8119999999</v>
      </c>
      <c r="AQ2123" s="39">
        <v>2140044.8119999999</v>
      </c>
      <c r="AR2123" s="39">
        <v>2140044.8119999999</v>
      </c>
      <c r="AS2123" s="41">
        <v>2140044.8119999999</v>
      </c>
    </row>
    <row r="2124" spans="1:45">
      <c r="A2124" s="23" t="s">
        <v>300</v>
      </c>
      <c r="B2124" s="21" t="s">
        <v>301</v>
      </c>
      <c r="C2124" s="15" t="s">
        <v>57</v>
      </c>
      <c r="D2124" s="15" t="s">
        <v>58</v>
      </c>
      <c r="E2124" s="15" t="s">
        <v>66</v>
      </c>
      <c r="F2124" s="15" t="s">
        <v>67</v>
      </c>
      <c r="G2124" s="15" t="s">
        <v>1166</v>
      </c>
      <c r="H2124" s="45" t="s">
        <v>1167</v>
      </c>
      <c r="I2124" s="39">
        <v>2651263.2069999999</v>
      </c>
      <c r="J2124" s="39">
        <v>2618740.4219999998</v>
      </c>
      <c r="K2124" s="39">
        <v>2608716.4309999999</v>
      </c>
      <c r="L2124" s="39">
        <v>622166.755</v>
      </c>
      <c r="M2124" s="39">
        <v>3699795.4010000001</v>
      </c>
      <c r="N2124" s="39">
        <v>3699795.4010000001</v>
      </c>
      <c r="O2124" s="39">
        <v>622166.755</v>
      </c>
      <c r="P2124" s="39">
        <v>4327515.5259999996</v>
      </c>
      <c r="Q2124" s="39"/>
      <c r="R2124" s="39">
        <v>0</v>
      </c>
      <c r="S2124" s="39">
        <v>124635.735</v>
      </c>
      <c r="T2124" s="39">
        <v>2651263.2069999999</v>
      </c>
      <c r="U2124" s="39">
        <v>0</v>
      </c>
      <c r="V2124" s="39">
        <v>257452.77299999999</v>
      </c>
      <c r="W2124" s="39">
        <v>127880.133</v>
      </c>
      <c r="X2124" s="39">
        <v>138442.47099999999</v>
      </c>
      <c r="Y2124" s="39">
        <v>125631.978</v>
      </c>
      <c r="Z2124" s="39">
        <v>141470.27600000001</v>
      </c>
      <c r="AA2124" s="39">
        <v>87583.360000000001</v>
      </c>
      <c r="AB2124" s="39">
        <v>95864.922999999995</v>
      </c>
      <c r="AC2124" s="39">
        <v>74206.28</v>
      </c>
      <c r="AD2124" s="39"/>
      <c r="AE2124" s="39"/>
      <c r="AF2124" s="39"/>
      <c r="AG2124" s="39">
        <v>2651263.2069999999</v>
      </c>
      <c r="AH2124" s="39">
        <v>2651263.2069999999</v>
      </c>
      <c r="AI2124" s="39">
        <v>2908715.98</v>
      </c>
      <c r="AJ2124" s="39">
        <v>3036596.1129999999</v>
      </c>
      <c r="AK2124" s="39">
        <v>3175038.5839999998</v>
      </c>
      <c r="AL2124" s="39">
        <v>3300670.5619999999</v>
      </c>
      <c r="AM2124" s="39">
        <v>3442140.838</v>
      </c>
      <c r="AN2124" s="39">
        <v>3529724.1979999999</v>
      </c>
      <c r="AO2124" s="39">
        <v>3625589.1209999998</v>
      </c>
      <c r="AP2124" s="39">
        <v>3699795.4010000001</v>
      </c>
      <c r="AQ2124" s="39">
        <v>3699795.4010000001</v>
      </c>
      <c r="AR2124" s="39">
        <v>3699795.4010000001</v>
      </c>
      <c r="AS2124" s="41">
        <v>3699795.4010000001</v>
      </c>
    </row>
    <row r="2125" spans="1:45">
      <c r="A2125" s="23" t="s">
        <v>300</v>
      </c>
      <c r="B2125" s="21" t="s">
        <v>301</v>
      </c>
      <c r="C2125" s="15" t="s">
        <v>57</v>
      </c>
      <c r="D2125" s="15" t="s">
        <v>58</v>
      </c>
      <c r="E2125" s="15" t="s">
        <v>66</v>
      </c>
      <c r="F2125" s="15" t="s">
        <v>67</v>
      </c>
      <c r="G2125" s="15" t="s">
        <v>1172</v>
      </c>
      <c r="H2125" s="45" t="s">
        <v>1173</v>
      </c>
      <c r="I2125" s="39">
        <v>50090.442999999999</v>
      </c>
      <c r="J2125" s="39">
        <v>107109.72100000001</v>
      </c>
      <c r="K2125" s="39">
        <v>107109.72100000001</v>
      </c>
      <c r="L2125" s="39">
        <v>0</v>
      </c>
      <c r="M2125" s="39">
        <v>9480604.0800000001</v>
      </c>
      <c r="N2125" s="39">
        <v>9480604.0800000001</v>
      </c>
      <c r="O2125" s="39">
        <v>0</v>
      </c>
      <c r="P2125" s="39">
        <v>568714.93700000003</v>
      </c>
      <c r="Q2125" s="39"/>
      <c r="R2125" s="39">
        <v>0</v>
      </c>
      <c r="S2125" s="39">
        <v>-685650.86399999994</v>
      </c>
      <c r="T2125" s="39"/>
      <c r="U2125" s="39"/>
      <c r="V2125" s="39">
        <v>101624.43</v>
      </c>
      <c r="W2125" s="39">
        <v>7376.54</v>
      </c>
      <c r="X2125" s="39">
        <v>65250.033000000003</v>
      </c>
      <c r="Y2125" s="39">
        <v>239225.734</v>
      </c>
      <c r="Z2125" s="39">
        <v>861520.4</v>
      </c>
      <c r="AA2125" s="39">
        <v>3766907.7829999998</v>
      </c>
      <c r="AB2125" s="39">
        <v>1823572.7919999999</v>
      </c>
      <c r="AC2125" s="39">
        <v>2615126.3679999998</v>
      </c>
      <c r="AD2125" s="39"/>
      <c r="AE2125" s="39"/>
      <c r="AF2125" s="39"/>
      <c r="AG2125" s="39"/>
      <c r="AH2125" s="39"/>
      <c r="AI2125" s="39">
        <v>101624.43</v>
      </c>
      <c r="AJ2125" s="39">
        <v>109000.97</v>
      </c>
      <c r="AK2125" s="39">
        <v>174251.003</v>
      </c>
      <c r="AL2125" s="39">
        <v>413476.73700000002</v>
      </c>
      <c r="AM2125" s="39">
        <v>1274997.1370000001</v>
      </c>
      <c r="AN2125" s="39">
        <v>5041904.92</v>
      </c>
      <c r="AO2125" s="39">
        <v>6865477.7120000003</v>
      </c>
      <c r="AP2125" s="39">
        <v>9480604.0800000001</v>
      </c>
      <c r="AQ2125" s="39">
        <v>9480604.0800000001</v>
      </c>
      <c r="AR2125" s="39">
        <v>9480604.0800000001</v>
      </c>
      <c r="AS2125" s="41">
        <v>9480604.0800000001</v>
      </c>
    </row>
    <row r="2126" spans="1:45">
      <c r="A2126" s="23" t="s">
        <v>300</v>
      </c>
      <c r="B2126" s="21" t="s">
        <v>301</v>
      </c>
      <c r="C2126" s="15" t="s">
        <v>57</v>
      </c>
      <c r="D2126" s="15" t="s">
        <v>58</v>
      </c>
      <c r="E2126" s="15" t="s">
        <v>68</v>
      </c>
      <c r="F2126" s="15" t="s">
        <v>69</v>
      </c>
      <c r="G2126" s="15" t="s">
        <v>1133</v>
      </c>
      <c r="H2126" s="45" t="s">
        <v>1134</v>
      </c>
      <c r="I2126" s="39">
        <v>0</v>
      </c>
      <c r="J2126" s="39"/>
      <c r="K2126" s="39"/>
      <c r="L2126" s="39"/>
      <c r="M2126" s="39"/>
      <c r="N2126" s="39"/>
      <c r="O2126" s="39"/>
      <c r="P2126" s="39">
        <v>0</v>
      </c>
      <c r="Q2126" s="39"/>
      <c r="R2126" s="39"/>
      <c r="S2126" s="39">
        <v>0</v>
      </c>
      <c r="T2126" s="39"/>
      <c r="U2126" s="39"/>
      <c r="V2126" s="39"/>
      <c r="W2126" s="39"/>
      <c r="X2126" s="39"/>
      <c r="Y2126" s="39"/>
      <c r="Z2126" s="39"/>
      <c r="AA2126" s="39"/>
      <c r="AB2126" s="39"/>
      <c r="AC2126" s="39"/>
      <c r="AD2126" s="39"/>
      <c r="AE2126" s="39"/>
      <c r="AF2126" s="39"/>
      <c r="AG2126" s="39"/>
      <c r="AH2126" s="39"/>
      <c r="AI2126" s="39"/>
      <c r="AJ2126" s="39"/>
      <c r="AK2126" s="39"/>
      <c r="AL2126" s="39"/>
      <c r="AM2126" s="39"/>
      <c r="AN2126" s="39"/>
      <c r="AO2126" s="39"/>
      <c r="AP2126" s="39"/>
      <c r="AQ2126" s="39"/>
      <c r="AR2126" s="39"/>
      <c r="AS2126" s="41"/>
    </row>
    <row r="2127" spans="1:45">
      <c r="A2127" s="23" t="s">
        <v>300</v>
      </c>
      <c r="B2127" s="21" t="s">
        <v>301</v>
      </c>
      <c r="C2127" s="15" t="s">
        <v>57</v>
      </c>
      <c r="D2127" s="15" t="s">
        <v>58</v>
      </c>
      <c r="E2127" s="15" t="s">
        <v>68</v>
      </c>
      <c r="F2127" s="15" t="s">
        <v>69</v>
      </c>
      <c r="G2127" s="15" t="s">
        <v>1144</v>
      </c>
      <c r="H2127" s="45" t="s">
        <v>1145</v>
      </c>
      <c r="I2127" s="39">
        <v>0</v>
      </c>
      <c r="J2127" s="39"/>
      <c r="K2127" s="39"/>
      <c r="L2127" s="39"/>
      <c r="M2127" s="39"/>
      <c r="N2127" s="39"/>
      <c r="O2127" s="39"/>
      <c r="P2127" s="39">
        <v>5853.1729999999998</v>
      </c>
      <c r="Q2127" s="39"/>
      <c r="R2127" s="39"/>
      <c r="S2127" s="39">
        <v>0</v>
      </c>
      <c r="T2127" s="39"/>
      <c r="U2127" s="39"/>
      <c r="V2127" s="39"/>
      <c r="W2127" s="39"/>
      <c r="X2127" s="39"/>
      <c r="Y2127" s="39"/>
      <c r="Z2127" s="39"/>
      <c r="AA2127" s="39"/>
      <c r="AB2127" s="39"/>
      <c r="AC2127" s="39"/>
      <c r="AD2127" s="39"/>
      <c r="AE2127" s="39"/>
      <c r="AF2127" s="39"/>
      <c r="AG2127" s="39"/>
      <c r="AH2127" s="39"/>
      <c r="AI2127" s="39"/>
      <c r="AJ2127" s="39"/>
      <c r="AK2127" s="39"/>
      <c r="AL2127" s="39"/>
      <c r="AM2127" s="39"/>
      <c r="AN2127" s="39"/>
      <c r="AO2127" s="39"/>
      <c r="AP2127" s="39"/>
      <c r="AQ2127" s="39"/>
      <c r="AR2127" s="39"/>
      <c r="AS2127" s="41"/>
    </row>
    <row r="2128" spans="1:45">
      <c r="A2128" s="23" t="s">
        <v>300</v>
      </c>
      <c r="B2128" s="21" t="s">
        <v>301</v>
      </c>
      <c r="C2128" s="15" t="s">
        <v>57</v>
      </c>
      <c r="D2128" s="15" t="s">
        <v>58</v>
      </c>
      <c r="E2128" s="15" t="s">
        <v>68</v>
      </c>
      <c r="F2128" s="15" t="s">
        <v>69</v>
      </c>
      <c r="G2128" s="15" t="s">
        <v>1165</v>
      </c>
      <c r="H2128" s="45" t="s">
        <v>1134</v>
      </c>
      <c r="I2128" s="39">
        <v>0</v>
      </c>
      <c r="J2128" s="39"/>
      <c r="K2128" s="39"/>
      <c r="L2128" s="39">
        <v>552707.54599999997</v>
      </c>
      <c r="M2128" s="39"/>
      <c r="N2128" s="39"/>
      <c r="O2128" s="39">
        <v>552707.54599999997</v>
      </c>
      <c r="P2128" s="39">
        <v>505578.17300000001</v>
      </c>
      <c r="Q2128" s="39"/>
      <c r="R2128" s="39"/>
      <c r="S2128" s="39">
        <v>-1E-3</v>
      </c>
      <c r="T2128" s="39"/>
      <c r="U2128" s="39"/>
      <c r="V2128" s="39"/>
      <c r="W2128" s="39"/>
      <c r="X2128" s="39"/>
      <c r="Y2128" s="39"/>
      <c r="Z2128" s="39"/>
      <c r="AA2128" s="39"/>
      <c r="AB2128" s="39"/>
      <c r="AC2128" s="39"/>
      <c r="AD2128" s="39"/>
      <c r="AE2128" s="39"/>
      <c r="AF2128" s="39"/>
      <c r="AG2128" s="39"/>
      <c r="AH2128" s="39"/>
      <c r="AI2128" s="39"/>
      <c r="AJ2128" s="39"/>
      <c r="AK2128" s="39"/>
      <c r="AL2128" s="39"/>
      <c r="AM2128" s="39"/>
      <c r="AN2128" s="39"/>
      <c r="AO2128" s="39"/>
      <c r="AP2128" s="39"/>
      <c r="AQ2128" s="39"/>
      <c r="AR2128" s="39"/>
      <c r="AS2128" s="41"/>
    </row>
    <row r="2129" spans="1:45">
      <c r="A2129" s="23" t="s">
        <v>300</v>
      </c>
      <c r="B2129" s="21" t="s">
        <v>301</v>
      </c>
      <c r="C2129" s="15" t="s">
        <v>57</v>
      </c>
      <c r="D2129" s="15" t="s">
        <v>58</v>
      </c>
      <c r="E2129" s="15" t="s">
        <v>68</v>
      </c>
      <c r="F2129" s="15" t="s">
        <v>69</v>
      </c>
      <c r="G2129" s="15" t="s">
        <v>1170</v>
      </c>
      <c r="H2129" s="45" t="s">
        <v>1171</v>
      </c>
      <c r="I2129" s="39">
        <v>0</v>
      </c>
      <c r="J2129" s="39"/>
      <c r="K2129" s="39"/>
      <c r="L2129" s="39"/>
      <c r="M2129" s="39"/>
      <c r="N2129" s="39"/>
      <c r="O2129" s="39"/>
      <c r="P2129" s="39">
        <v>41276.199999999997</v>
      </c>
      <c r="Q2129" s="39"/>
      <c r="R2129" s="39"/>
      <c r="S2129" s="39">
        <v>1E-3</v>
      </c>
      <c r="T2129" s="39"/>
      <c r="U2129" s="39"/>
      <c r="V2129" s="39"/>
      <c r="W2129" s="39"/>
      <c r="X2129" s="39"/>
      <c r="Y2129" s="39"/>
      <c r="Z2129" s="39"/>
      <c r="AA2129" s="39"/>
      <c r="AB2129" s="39"/>
      <c r="AC2129" s="39"/>
      <c r="AD2129" s="39"/>
      <c r="AE2129" s="39"/>
      <c r="AF2129" s="39"/>
      <c r="AG2129" s="39"/>
      <c r="AH2129" s="39"/>
      <c r="AI2129" s="39"/>
      <c r="AJ2129" s="39"/>
      <c r="AK2129" s="39"/>
      <c r="AL2129" s="39"/>
      <c r="AM2129" s="39"/>
      <c r="AN2129" s="39"/>
      <c r="AO2129" s="39"/>
      <c r="AP2129" s="39"/>
      <c r="AQ2129" s="39"/>
      <c r="AR2129" s="39"/>
      <c r="AS2129" s="41"/>
    </row>
    <row r="2130" spans="1:45">
      <c r="A2130" s="50" t="s">
        <v>302</v>
      </c>
      <c r="B2130" s="19" t="s">
        <v>303</v>
      </c>
      <c r="C2130" s="15" t="s">
        <v>57</v>
      </c>
      <c r="D2130" s="15" t="s">
        <v>58</v>
      </c>
      <c r="E2130" s="15" t="s">
        <v>59</v>
      </c>
      <c r="F2130" s="15" t="s">
        <v>60</v>
      </c>
      <c r="G2130" s="15" t="s">
        <v>1135</v>
      </c>
      <c r="H2130" s="45" t="s">
        <v>61</v>
      </c>
      <c r="I2130" s="39">
        <v>0</v>
      </c>
      <c r="J2130" s="39"/>
      <c r="K2130" s="39"/>
      <c r="L2130" s="39">
        <v>0</v>
      </c>
      <c r="M2130" s="39"/>
      <c r="N2130" s="39"/>
      <c r="O2130" s="39">
        <v>0</v>
      </c>
      <c r="P2130" s="39">
        <v>0</v>
      </c>
      <c r="Q2130" s="39"/>
      <c r="R2130" s="39"/>
      <c r="S2130" s="39">
        <v>0</v>
      </c>
      <c r="T2130" s="39"/>
      <c r="U2130" s="39"/>
      <c r="V2130" s="39"/>
      <c r="W2130" s="39"/>
      <c r="X2130" s="39"/>
      <c r="Y2130" s="39"/>
      <c r="Z2130" s="39"/>
      <c r="AA2130" s="39"/>
      <c r="AB2130" s="39"/>
      <c r="AC2130" s="39"/>
      <c r="AD2130" s="39"/>
      <c r="AE2130" s="39"/>
      <c r="AF2130" s="39"/>
      <c r="AG2130" s="39"/>
      <c r="AH2130" s="39"/>
      <c r="AI2130" s="39"/>
      <c r="AJ2130" s="39"/>
      <c r="AK2130" s="39"/>
      <c r="AL2130" s="39"/>
      <c r="AM2130" s="39"/>
      <c r="AN2130" s="39"/>
      <c r="AO2130" s="39"/>
      <c r="AP2130" s="39"/>
      <c r="AQ2130" s="39"/>
      <c r="AR2130" s="39"/>
      <c r="AS2130" s="41"/>
    </row>
    <row r="2131" spans="1:45">
      <c r="A2131" s="50" t="s">
        <v>302</v>
      </c>
      <c r="B2131" s="19" t="s">
        <v>303</v>
      </c>
      <c r="C2131" s="15" t="s">
        <v>57</v>
      </c>
      <c r="D2131" s="15" t="s">
        <v>58</v>
      </c>
      <c r="E2131" s="15" t="s">
        <v>59</v>
      </c>
      <c r="F2131" s="15" t="s">
        <v>60</v>
      </c>
      <c r="G2131" s="15" t="s">
        <v>62</v>
      </c>
      <c r="H2131" s="45" t="s">
        <v>63</v>
      </c>
      <c r="I2131" s="39">
        <v>539637.01</v>
      </c>
      <c r="J2131" s="39">
        <v>539637.01</v>
      </c>
      <c r="K2131" s="39">
        <v>539637.01</v>
      </c>
      <c r="L2131" s="39">
        <v>707671.23</v>
      </c>
      <c r="M2131" s="39">
        <v>724654.31</v>
      </c>
      <c r="N2131" s="39">
        <v>724654.31</v>
      </c>
      <c r="O2131" s="39">
        <v>707671.23</v>
      </c>
      <c r="P2131" s="39">
        <v>551109.71</v>
      </c>
      <c r="Q2131" s="39"/>
      <c r="R2131" s="39"/>
      <c r="S2131" s="39">
        <v>-33937.54</v>
      </c>
      <c r="T2131" s="39">
        <v>539637.01</v>
      </c>
      <c r="U2131" s="39">
        <v>0</v>
      </c>
      <c r="V2131" s="39">
        <v>-539637.01</v>
      </c>
      <c r="W2131" s="39">
        <v>634719.15</v>
      </c>
      <c r="X2131" s="39">
        <v>1790557.42</v>
      </c>
      <c r="Y2131" s="39">
        <v>-1832890.06</v>
      </c>
      <c r="Z2131" s="39">
        <v>1101966.8999999999</v>
      </c>
      <c r="AA2131" s="39">
        <v>-995494.71</v>
      </c>
      <c r="AB2131" s="39">
        <v>-75453.59</v>
      </c>
      <c r="AC2131" s="39">
        <v>101249.2</v>
      </c>
      <c r="AD2131" s="39"/>
      <c r="AE2131" s="39"/>
      <c r="AF2131" s="39"/>
      <c r="AG2131" s="39">
        <v>539637.01</v>
      </c>
      <c r="AH2131" s="39">
        <v>539637.01</v>
      </c>
      <c r="AI2131" s="39">
        <v>0</v>
      </c>
      <c r="AJ2131" s="39">
        <v>634719.15</v>
      </c>
      <c r="AK2131" s="39">
        <v>2425276.5699999998</v>
      </c>
      <c r="AL2131" s="39">
        <v>592386.51</v>
      </c>
      <c r="AM2131" s="39">
        <v>1694353.41</v>
      </c>
      <c r="AN2131" s="39">
        <v>698858.7</v>
      </c>
      <c r="AO2131" s="39">
        <v>623405.11</v>
      </c>
      <c r="AP2131" s="39">
        <v>724654.31</v>
      </c>
      <c r="AQ2131" s="39">
        <v>724654.31</v>
      </c>
      <c r="AR2131" s="39">
        <v>724654.31</v>
      </c>
      <c r="AS2131" s="41">
        <v>724654.31</v>
      </c>
    </row>
    <row r="2132" spans="1:45">
      <c r="A2132" s="50" t="s">
        <v>302</v>
      </c>
      <c r="B2132" s="19" t="s">
        <v>303</v>
      </c>
      <c r="C2132" s="15" t="s">
        <v>57</v>
      </c>
      <c r="D2132" s="15" t="s">
        <v>58</v>
      </c>
      <c r="E2132" s="15" t="s">
        <v>66</v>
      </c>
      <c r="F2132" s="15" t="s">
        <v>67</v>
      </c>
      <c r="G2132" s="15" t="s">
        <v>1131</v>
      </c>
      <c r="H2132" s="45" t="s">
        <v>1132</v>
      </c>
      <c r="I2132" s="39">
        <v>0</v>
      </c>
      <c r="J2132" s="39"/>
      <c r="K2132" s="39"/>
      <c r="L2132" s="39"/>
      <c r="M2132" s="39"/>
      <c r="N2132" s="39"/>
      <c r="O2132" s="39"/>
      <c r="P2132" s="39">
        <v>0</v>
      </c>
      <c r="Q2132" s="39"/>
      <c r="R2132" s="39"/>
      <c r="S2132" s="39">
        <v>0</v>
      </c>
      <c r="T2132" s="39"/>
      <c r="U2132" s="39"/>
      <c r="V2132" s="39"/>
      <c r="W2132" s="39"/>
      <c r="X2132" s="39"/>
      <c r="Y2132" s="39"/>
      <c r="Z2132" s="39"/>
      <c r="AA2132" s="39"/>
      <c r="AB2132" s="39"/>
      <c r="AC2132" s="39"/>
      <c r="AD2132" s="39"/>
      <c r="AE2132" s="39"/>
      <c r="AF2132" s="39"/>
      <c r="AG2132" s="39"/>
      <c r="AH2132" s="39"/>
      <c r="AI2132" s="39"/>
      <c r="AJ2132" s="39"/>
      <c r="AK2132" s="39"/>
      <c r="AL2132" s="39"/>
      <c r="AM2132" s="39"/>
      <c r="AN2132" s="39"/>
      <c r="AO2132" s="39"/>
      <c r="AP2132" s="39"/>
      <c r="AQ2132" s="39"/>
      <c r="AR2132" s="39"/>
      <c r="AS2132" s="41"/>
    </row>
    <row r="2133" spans="1:45">
      <c r="A2133" s="50" t="s">
        <v>302</v>
      </c>
      <c r="B2133" s="19" t="s">
        <v>303</v>
      </c>
      <c r="C2133" s="15" t="s">
        <v>57</v>
      </c>
      <c r="D2133" s="15" t="s">
        <v>58</v>
      </c>
      <c r="E2133" s="15" t="s">
        <v>66</v>
      </c>
      <c r="F2133" s="15" t="s">
        <v>67</v>
      </c>
      <c r="G2133" s="15" t="s">
        <v>1133</v>
      </c>
      <c r="H2133" s="45" t="s">
        <v>1134</v>
      </c>
      <c r="I2133" s="39">
        <v>0</v>
      </c>
      <c r="J2133" s="39"/>
      <c r="K2133" s="39"/>
      <c r="L2133" s="39"/>
      <c r="M2133" s="39"/>
      <c r="N2133" s="39"/>
      <c r="O2133" s="39"/>
      <c r="P2133" s="39">
        <v>0</v>
      </c>
      <c r="Q2133" s="39"/>
      <c r="R2133" s="39"/>
      <c r="S2133" s="39">
        <v>0</v>
      </c>
      <c r="T2133" s="39"/>
      <c r="U2133" s="39"/>
      <c r="V2133" s="39"/>
      <c r="W2133" s="39"/>
      <c r="X2133" s="39"/>
      <c r="Y2133" s="39"/>
      <c r="Z2133" s="39"/>
      <c r="AA2133" s="39"/>
      <c r="AB2133" s="39"/>
      <c r="AC2133" s="39"/>
      <c r="AD2133" s="39"/>
      <c r="AE2133" s="39"/>
      <c r="AF2133" s="39"/>
      <c r="AG2133" s="39"/>
      <c r="AH2133" s="39"/>
      <c r="AI2133" s="39"/>
      <c r="AJ2133" s="39"/>
      <c r="AK2133" s="39"/>
      <c r="AL2133" s="39"/>
      <c r="AM2133" s="39"/>
      <c r="AN2133" s="39"/>
      <c r="AO2133" s="39"/>
      <c r="AP2133" s="39"/>
      <c r="AQ2133" s="39"/>
      <c r="AR2133" s="39"/>
      <c r="AS2133" s="41"/>
    </row>
    <row r="2134" spans="1:45">
      <c r="A2134" s="50" t="s">
        <v>302</v>
      </c>
      <c r="B2134" s="19" t="s">
        <v>303</v>
      </c>
      <c r="C2134" s="15" t="s">
        <v>57</v>
      </c>
      <c r="D2134" s="15" t="s">
        <v>58</v>
      </c>
      <c r="E2134" s="15" t="s">
        <v>66</v>
      </c>
      <c r="F2134" s="15" t="s">
        <v>67</v>
      </c>
      <c r="G2134" s="15" t="s">
        <v>1146</v>
      </c>
      <c r="H2134" s="45" t="s">
        <v>1147</v>
      </c>
      <c r="I2134" s="39">
        <v>133689.10399999999</v>
      </c>
      <c r="J2134" s="39">
        <v>20109.758999999998</v>
      </c>
      <c r="K2134" s="39">
        <v>20109.758999999998</v>
      </c>
      <c r="L2134" s="39">
        <v>25519.329000000002</v>
      </c>
      <c r="M2134" s="39">
        <v>369221.73200000002</v>
      </c>
      <c r="N2134" s="39">
        <v>369221.73200000002</v>
      </c>
      <c r="O2134" s="39">
        <v>25519.329000000002</v>
      </c>
      <c r="P2134" s="39">
        <v>471076.89500000002</v>
      </c>
      <c r="Q2134" s="39"/>
      <c r="R2134" s="39"/>
      <c r="S2134" s="39">
        <v>-135560.804</v>
      </c>
      <c r="T2134" s="39">
        <v>138586.54</v>
      </c>
      <c r="U2134" s="39">
        <v>0</v>
      </c>
      <c r="V2134" s="39">
        <v>609107.87399999995</v>
      </c>
      <c r="W2134" s="39">
        <v>-183487.62899999999</v>
      </c>
      <c r="X2134" s="39">
        <v>42104.057000000001</v>
      </c>
      <c r="Y2134" s="39">
        <v>-142459.00599999999</v>
      </c>
      <c r="Z2134" s="39">
        <v>-94643.584000000003</v>
      </c>
      <c r="AA2134" s="39">
        <v>2842.1239999999998</v>
      </c>
      <c r="AB2134" s="39">
        <v>-2120.712</v>
      </c>
      <c r="AC2134" s="39">
        <v>-707.93200000000002</v>
      </c>
      <c r="AD2134" s="39"/>
      <c r="AE2134" s="39"/>
      <c r="AF2134" s="39"/>
      <c r="AG2134" s="39">
        <v>138586.54</v>
      </c>
      <c r="AH2134" s="39">
        <v>138586.54</v>
      </c>
      <c r="AI2134" s="39">
        <v>747694.41399999999</v>
      </c>
      <c r="AJ2134" s="39">
        <v>564206.78500000003</v>
      </c>
      <c r="AK2134" s="39">
        <v>606310.84199999995</v>
      </c>
      <c r="AL2134" s="39">
        <v>463851.83600000001</v>
      </c>
      <c r="AM2134" s="39">
        <v>369208.25199999998</v>
      </c>
      <c r="AN2134" s="39">
        <v>372050.37599999999</v>
      </c>
      <c r="AO2134" s="39">
        <v>369929.66399999999</v>
      </c>
      <c r="AP2134" s="39">
        <v>369221.73200000002</v>
      </c>
      <c r="AQ2134" s="39">
        <v>369221.73200000002</v>
      </c>
      <c r="AR2134" s="39">
        <v>369221.73200000002</v>
      </c>
      <c r="AS2134" s="41">
        <v>369221.73200000002</v>
      </c>
    </row>
    <row r="2135" spans="1:45">
      <c r="A2135" s="50" t="s">
        <v>302</v>
      </c>
      <c r="B2135" s="19" t="s">
        <v>303</v>
      </c>
      <c r="C2135" s="15" t="s">
        <v>57</v>
      </c>
      <c r="D2135" s="15" t="s">
        <v>58</v>
      </c>
      <c r="E2135" s="15" t="s">
        <v>66</v>
      </c>
      <c r="F2135" s="15" t="s">
        <v>67</v>
      </c>
      <c r="G2135" s="15" t="s">
        <v>1149</v>
      </c>
      <c r="H2135" s="45" t="s">
        <v>1150</v>
      </c>
      <c r="I2135" s="39">
        <v>2782.1439999999998</v>
      </c>
      <c r="J2135" s="39">
        <v>131491.66800000001</v>
      </c>
      <c r="K2135" s="39">
        <v>131491.66800000001</v>
      </c>
      <c r="L2135" s="39">
        <v>132347.79199999999</v>
      </c>
      <c r="M2135" s="39">
        <v>511.38400000000001</v>
      </c>
      <c r="N2135" s="39">
        <v>511.38400000000001</v>
      </c>
      <c r="O2135" s="39">
        <v>132347.79199999999</v>
      </c>
      <c r="P2135" s="39">
        <v>-936.52800000000002</v>
      </c>
      <c r="Q2135" s="39"/>
      <c r="R2135" s="39"/>
      <c r="S2135" s="39">
        <v>-132660.05300000001</v>
      </c>
      <c r="T2135" s="39">
        <v>3663.6819999999998</v>
      </c>
      <c r="U2135" s="39">
        <v>0</v>
      </c>
      <c r="V2135" s="39">
        <v>-2911.201</v>
      </c>
      <c r="W2135" s="39">
        <v>10.5</v>
      </c>
      <c r="X2135" s="39">
        <v>197.321</v>
      </c>
      <c r="Y2135" s="39">
        <v>-133.43299999999999</v>
      </c>
      <c r="Z2135" s="39">
        <v>-180.65799999999999</v>
      </c>
      <c r="AA2135" s="39">
        <v>3793.7330000000002</v>
      </c>
      <c r="AB2135" s="39">
        <v>-3734.056</v>
      </c>
      <c r="AC2135" s="39">
        <v>-194.50399999999999</v>
      </c>
      <c r="AD2135" s="39"/>
      <c r="AE2135" s="39"/>
      <c r="AF2135" s="39"/>
      <c r="AG2135" s="39">
        <v>3663.6819999999998</v>
      </c>
      <c r="AH2135" s="39">
        <v>3663.6819999999998</v>
      </c>
      <c r="AI2135" s="39">
        <v>752.48099999999999</v>
      </c>
      <c r="AJ2135" s="39">
        <v>762.98099999999999</v>
      </c>
      <c r="AK2135" s="39">
        <v>960.30200000000002</v>
      </c>
      <c r="AL2135" s="39">
        <v>826.86900000000003</v>
      </c>
      <c r="AM2135" s="39">
        <v>646.21100000000001</v>
      </c>
      <c r="AN2135" s="39">
        <v>4439.9440000000004</v>
      </c>
      <c r="AO2135" s="39">
        <v>705.88800000000003</v>
      </c>
      <c r="AP2135" s="39">
        <v>511.38400000000001</v>
      </c>
      <c r="AQ2135" s="39">
        <v>511.38400000000001</v>
      </c>
      <c r="AR2135" s="39">
        <v>511.38400000000001</v>
      </c>
      <c r="AS2135" s="41">
        <v>511.38400000000001</v>
      </c>
    </row>
    <row r="2136" spans="1:45">
      <c r="A2136" s="50" t="s">
        <v>302</v>
      </c>
      <c r="B2136" s="19" t="s">
        <v>303</v>
      </c>
      <c r="C2136" s="15" t="s">
        <v>57</v>
      </c>
      <c r="D2136" s="15" t="s">
        <v>58</v>
      </c>
      <c r="E2136" s="15" t="s">
        <v>66</v>
      </c>
      <c r="F2136" s="15" t="s">
        <v>67</v>
      </c>
      <c r="G2136" s="15" t="s">
        <v>1151</v>
      </c>
      <c r="H2136" s="45" t="s">
        <v>1152</v>
      </c>
      <c r="I2136" s="39">
        <v>40362.775000000001</v>
      </c>
      <c r="J2136" s="39">
        <v>93215.619000000006</v>
      </c>
      <c r="K2136" s="39">
        <v>93215.619000000006</v>
      </c>
      <c r="L2136" s="39">
        <v>89452.099000000002</v>
      </c>
      <c r="M2136" s="39">
        <v>7465.2489999999998</v>
      </c>
      <c r="N2136" s="39">
        <v>7465.2489999999998</v>
      </c>
      <c r="O2136" s="39">
        <v>89452.099000000002</v>
      </c>
      <c r="P2136" s="39">
        <v>64460.334000000003</v>
      </c>
      <c r="Q2136" s="39"/>
      <c r="R2136" s="39"/>
      <c r="S2136" s="39">
        <v>-19376.626</v>
      </c>
      <c r="T2136" s="39">
        <v>37097.817999999999</v>
      </c>
      <c r="U2136" s="39">
        <v>0</v>
      </c>
      <c r="V2136" s="39">
        <v>-34182.146999999997</v>
      </c>
      <c r="W2136" s="39">
        <v>647.53700000000003</v>
      </c>
      <c r="X2136" s="39">
        <v>384.79500000000002</v>
      </c>
      <c r="Y2136" s="39">
        <v>-78.94</v>
      </c>
      <c r="Z2136" s="39">
        <v>-393.76400000000001</v>
      </c>
      <c r="AA2136" s="39">
        <v>20823.238000000001</v>
      </c>
      <c r="AB2136" s="39">
        <v>-20831.476999999999</v>
      </c>
      <c r="AC2136" s="39">
        <v>3998.1889999999999</v>
      </c>
      <c r="AD2136" s="39"/>
      <c r="AE2136" s="39"/>
      <c r="AF2136" s="39"/>
      <c r="AG2136" s="39">
        <v>37097.817999999999</v>
      </c>
      <c r="AH2136" s="39">
        <v>37097.817999999999</v>
      </c>
      <c r="AI2136" s="39">
        <v>2915.6709999999998</v>
      </c>
      <c r="AJ2136" s="39">
        <v>3563.2080000000001</v>
      </c>
      <c r="AK2136" s="39">
        <v>3948.0030000000002</v>
      </c>
      <c r="AL2136" s="39">
        <v>3869.0630000000001</v>
      </c>
      <c r="AM2136" s="39">
        <v>3475.299</v>
      </c>
      <c r="AN2136" s="39">
        <v>24298.537</v>
      </c>
      <c r="AO2136" s="39">
        <v>3467.06</v>
      </c>
      <c r="AP2136" s="39">
        <v>7465.2489999999998</v>
      </c>
      <c r="AQ2136" s="39">
        <v>7465.2489999999998</v>
      </c>
      <c r="AR2136" s="39">
        <v>7465.2489999999998</v>
      </c>
      <c r="AS2136" s="41">
        <v>7465.2489999999998</v>
      </c>
    </row>
    <row r="2137" spans="1:45">
      <c r="A2137" s="50" t="s">
        <v>302</v>
      </c>
      <c r="B2137" s="19" t="s">
        <v>303</v>
      </c>
      <c r="C2137" s="15" t="s">
        <v>57</v>
      </c>
      <c r="D2137" s="15" t="s">
        <v>58</v>
      </c>
      <c r="E2137" s="15" t="s">
        <v>66</v>
      </c>
      <c r="F2137" s="15" t="s">
        <v>67</v>
      </c>
      <c r="G2137" s="15" t="s">
        <v>1153</v>
      </c>
      <c r="H2137" s="45" t="s">
        <v>1154</v>
      </c>
      <c r="I2137" s="39">
        <v>250035.927</v>
      </c>
      <c r="J2137" s="39">
        <v>-3413.248</v>
      </c>
      <c r="K2137" s="39">
        <v>-3413.248</v>
      </c>
      <c r="L2137" s="39">
        <v>-2933.9929999999999</v>
      </c>
      <c r="M2137" s="39">
        <v>1062.6099999999999</v>
      </c>
      <c r="N2137" s="39">
        <v>1062.6099999999999</v>
      </c>
      <c r="O2137" s="39">
        <v>-2933.9929999999999</v>
      </c>
      <c r="P2137" s="39">
        <v>-8121.6959999999999</v>
      </c>
      <c r="Q2137" s="39"/>
      <c r="R2137" s="39"/>
      <c r="S2137" s="39">
        <v>-8398.9519999999993</v>
      </c>
      <c r="T2137" s="39">
        <v>250590.96799999999</v>
      </c>
      <c r="U2137" s="39">
        <v>0</v>
      </c>
      <c r="V2137" s="39">
        <v>-249686.234</v>
      </c>
      <c r="W2137" s="39">
        <v>-74.100999999999999</v>
      </c>
      <c r="X2137" s="39">
        <v>784.34100000000001</v>
      </c>
      <c r="Y2137" s="39">
        <v>-1.121</v>
      </c>
      <c r="Z2137" s="39">
        <v>-498.16199999999998</v>
      </c>
      <c r="AA2137" s="39">
        <v>7968.29</v>
      </c>
      <c r="AB2137" s="39">
        <v>-7885.3</v>
      </c>
      <c r="AC2137" s="39">
        <v>-136.071</v>
      </c>
      <c r="AD2137" s="39"/>
      <c r="AE2137" s="39"/>
      <c r="AF2137" s="39"/>
      <c r="AG2137" s="39">
        <v>250590.96799999999</v>
      </c>
      <c r="AH2137" s="39">
        <v>250590.96799999999</v>
      </c>
      <c r="AI2137" s="39">
        <v>904.73400000000004</v>
      </c>
      <c r="AJ2137" s="39">
        <v>830.63300000000004</v>
      </c>
      <c r="AK2137" s="39">
        <v>1614.9739999999999</v>
      </c>
      <c r="AL2137" s="39">
        <v>1613.8530000000001</v>
      </c>
      <c r="AM2137" s="39">
        <v>1115.691</v>
      </c>
      <c r="AN2137" s="39">
        <v>9083.9809999999998</v>
      </c>
      <c r="AO2137" s="39">
        <v>1198.681</v>
      </c>
      <c r="AP2137" s="39">
        <v>1062.6099999999999</v>
      </c>
      <c r="AQ2137" s="39">
        <v>1062.6099999999999</v>
      </c>
      <c r="AR2137" s="39">
        <v>1062.6099999999999</v>
      </c>
      <c r="AS2137" s="41">
        <v>1062.6099999999999</v>
      </c>
    </row>
    <row r="2138" spans="1:45">
      <c r="A2138" s="50" t="s">
        <v>302</v>
      </c>
      <c r="B2138" s="19" t="s">
        <v>303</v>
      </c>
      <c r="C2138" s="15" t="s">
        <v>57</v>
      </c>
      <c r="D2138" s="15" t="s">
        <v>58</v>
      </c>
      <c r="E2138" s="15" t="s">
        <v>66</v>
      </c>
      <c r="F2138" s="15" t="s">
        <v>67</v>
      </c>
      <c r="G2138" s="15" t="s">
        <v>1155</v>
      </c>
      <c r="H2138" s="45" t="s">
        <v>1156</v>
      </c>
      <c r="I2138" s="39">
        <v>1440294.6440000001</v>
      </c>
      <c r="J2138" s="39">
        <v>-57421.228000000003</v>
      </c>
      <c r="K2138" s="39">
        <v>-57421.228000000003</v>
      </c>
      <c r="L2138" s="39">
        <v>-37489.417999999998</v>
      </c>
      <c r="M2138" s="39">
        <v>299519.80300000001</v>
      </c>
      <c r="N2138" s="39">
        <v>299519.80300000001</v>
      </c>
      <c r="O2138" s="39">
        <v>-37489.417999999998</v>
      </c>
      <c r="P2138" s="39">
        <v>87080.773000000001</v>
      </c>
      <c r="Q2138" s="39"/>
      <c r="R2138" s="39"/>
      <c r="S2138" s="39">
        <v>55477.883999999998</v>
      </c>
      <c r="T2138" s="39">
        <v>1458806.9469999999</v>
      </c>
      <c r="U2138" s="39">
        <v>0</v>
      </c>
      <c r="V2138" s="39">
        <v>-1454846.0970000001</v>
      </c>
      <c r="W2138" s="39">
        <v>306870.83299999998</v>
      </c>
      <c r="X2138" s="39">
        <v>1951.866</v>
      </c>
      <c r="Y2138" s="39">
        <v>-601.69399999999996</v>
      </c>
      <c r="Z2138" s="39">
        <v>423.72500000000002</v>
      </c>
      <c r="AA2138" s="39">
        <v>-19794.940999999999</v>
      </c>
      <c r="AB2138" s="39">
        <v>-23449.882000000001</v>
      </c>
      <c r="AC2138" s="39">
        <v>30159.045999999998</v>
      </c>
      <c r="AD2138" s="39"/>
      <c r="AE2138" s="39"/>
      <c r="AF2138" s="39"/>
      <c r="AG2138" s="39">
        <v>1458806.9469999999</v>
      </c>
      <c r="AH2138" s="39">
        <v>1458806.9469999999</v>
      </c>
      <c r="AI2138" s="39">
        <v>3960.85</v>
      </c>
      <c r="AJ2138" s="39">
        <v>310831.68300000002</v>
      </c>
      <c r="AK2138" s="39">
        <v>312783.549</v>
      </c>
      <c r="AL2138" s="39">
        <v>312181.85499999998</v>
      </c>
      <c r="AM2138" s="39">
        <v>312605.58</v>
      </c>
      <c r="AN2138" s="39">
        <v>292810.63900000002</v>
      </c>
      <c r="AO2138" s="39">
        <v>269360.75699999998</v>
      </c>
      <c r="AP2138" s="39">
        <v>299519.80300000001</v>
      </c>
      <c r="AQ2138" s="39">
        <v>299519.80300000001</v>
      </c>
      <c r="AR2138" s="39">
        <v>299519.80300000001</v>
      </c>
      <c r="AS2138" s="41">
        <v>299519.80300000001</v>
      </c>
    </row>
    <row r="2139" spans="1:45">
      <c r="A2139" s="50" t="s">
        <v>302</v>
      </c>
      <c r="B2139" s="19" t="s">
        <v>303</v>
      </c>
      <c r="C2139" s="15" t="s">
        <v>57</v>
      </c>
      <c r="D2139" s="15" t="s">
        <v>58</v>
      </c>
      <c r="E2139" s="15" t="s">
        <v>66</v>
      </c>
      <c r="F2139" s="15" t="s">
        <v>67</v>
      </c>
      <c r="G2139" s="15" t="s">
        <v>1159</v>
      </c>
      <c r="H2139" s="45" t="s">
        <v>1160</v>
      </c>
      <c r="I2139" s="39">
        <v>794.63199999999995</v>
      </c>
      <c r="J2139" s="39">
        <v>-1240.771</v>
      </c>
      <c r="K2139" s="39">
        <v>-1240.771</v>
      </c>
      <c r="L2139" s="39">
        <v>-492.154</v>
      </c>
      <c r="M2139" s="39">
        <v>1925.481</v>
      </c>
      <c r="N2139" s="39">
        <v>1925.481</v>
      </c>
      <c r="O2139" s="39">
        <v>-492.154</v>
      </c>
      <c r="P2139" s="39">
        <v>-8558.3060000000005</v>
      </c>
      <c r="Q2139" s="39"/>
      <c r="R2139" s="39"/>
      <c r="S2139" s="39">
        <v>-4756.7650000000003</v>
      </c>
      <c r="T2139" s="39">
        <v>1610.8689999999999</v>
      </c>
      <c r="U2139" s="39">
        <v>0</v>
      </c>
      <c r="V2139" s="39">
        <v>-1138.3119999999999</v>
      </c>
      <c r="W2139" s="39">
        <v>-84.3</v>
      </c>
      <c r="X2139" s="39">
        <v>1920.1310000000001</v>
      </c>
      <c r="Y2139" s="39">
        <v>-185.09800000000001</v>
      </c>
      <c r="Z2139" s="39">
        <v>-1151.4960000000001</v>
      </c>
      <c r="AA2139" s="39">
        <v>3534.761</v>
      </c>
      <c r="AB2139" s="39">
        <v>-4085.788</v>
      </c>
      <c r="AC2139" s="39">
        <v>1504.7139999999999</v>
      </c>
      <c r="AD2139" s="39"/>
      <c r="AE2139" s="39"/>
      <c r="AF2139" s="39"/>
      <c r="AG2139" s="39">
        <v>1610.8689999999999</v>
      </c>
      <c r="AH2139" s="39">
        <v>1610.8689999999999</v>
      </c>
      <c r="AI2139" s="39">
        <v>472.55700000000002</v>
      </c>
      <c r="AJ2139" s="39">
        <v>388.25700000000001</v>
      </c>
      <c r="AK2139" s="39">
        <v>2308.3879999999999</v>
      </c>
      <c r="AL2139" s="39">
        <v>2123.29</v>
      </c>
      <c r="AM2139" s="39">
        <v>971.79399999999998</v>
      </c>
      <c r="AN2139" s="39">
        <v>4506.5550000000003</v>
      </c>
      <c r="AO2139" s="39">
        <v>420.767</v>
      </c>
      <c r="AP2139" s="39">
        <v>1925.481</v>
      </c>
      <c r="AQ2139" s="39">
        <v>1925.481</v>
      </c>
      <c r="AR2139" s="39">
        <v>1925.481</v>
      </c>
      <c r="AS2139" s="41">
        <v>1925.481</v>
      </c>
    </row>
    <row r="2140" spans="1:45">
      <c r="A2140" s="50" t="s">
        <v>302</v>
      </c>
      <c r="B2140" s="19" t="s">
        <v>303</v>
      </c>
      <c r="C2140" s="15" t="s">
        <v>57</v>
      </c>
      <c r="D2140" s="15" t="s">
        <v>58</v>
      </c>
      <c r="E2140" s="15" t="s">
        <v>66</v>
      </c>
      <c r="F2140" s="15" t="s">
        <v>67</v>
      </c>
      <c r="G2140" s="15" t="s">
        <v>1163</v>
      </c>
      <c r="H2140" s="45" t="s">
        <v>1164</v>
      </c>
      <c r="I2140" s="39"/>
      <c r="J2140" s="39">
        <v>8976.4</v>
      </c>
      <c r="K2140" s="39">
        <v>8976.4</v>
      </c>
      <c r="L2140" s="39">
        <v>-28.934000000000001</v>
      </c>
      <c r="M2140" s="39">
        <v>851.11300000000006</v>
      </c>
      <c r="N2140" s="39">
        <v>851.11300000000006</v>
      </c>
      <c r="O2140" s="39">
        <v>-28.934000000000001</v>
      </c>
      <c r="P2140" s="39"/>
      <c r="Q2140" s="39"/>
      <c r="R2140" s="39"/>
      <c r="S2140" s="39"/>
      <c r="T2140" s="39">
        <v>-8129.741</v>
      </c>
      <c r="U2140" s="39">
        <v>0</v>
      </c>
      <c r="V2140" s="39">
        <v>8565.2430000000004</v>
      </c>
      <c r="W2140" s="39">
        <v>-99.600999999999999</v>
      </c>
      <c r="X2140" s="39">
        <v>300.09800000000001</v>
      </c>
      <c r="Y2140" s="39">
        <v>-183.74299999999999</v>
      </c>
      <c r="Z2140" s="39">
        <v>-263.17399999999998</v>
      </c>
      <c r="AA2140" s="39">
        <v>4801.7870000000003</v>
      </c>
      <c r="AB2140" s="39">
        <v>10620.609</v>
      </c>
      <c r="AC2140" s="39">
        <v>-14760.365</v>
      </c>
      <c r="AD2140" s="39"/>
      <c r="AE2140" s="39"/>
      <c r="AF2140" s="39"/>
      <c r="AG2140" s="39">
        <v>-8129.741</v>
      </c>
      <c r="AH2140" s="39">
        <v>-8129.741</v>
      </c>
      <c r="AI2140" s="39">
        <v>435.50200000000001</v>
      </c>
      <c r="AJ2140" s="39">
        <v>335.90100000000001</v>
      </c>
      <c r="AK2140" s="39">
        <v>635.99900000000002</v>
      </c>
      <c r="AL2140" s="39">
        <v>452.25599999999997</v>
      </c>
      <c r="AM2140" s="39">
        <v>189.08199999999999</v>
      </c>
      <c r="AN2140" s="39">
        <v>4990.8689999999997</v>
      </c>
      <c r="AO2140" s="39">
        <v>15611.477999999999</v>
      </c>
      <c r="AP2140" s="39">
        <v>851.11300000000006</v>
      </c>
      <c r="AQ2140" s="39">
        <v>851.11300000000006</v>
      </c>
      <c r="AR2140" s="39">
        <v>851.11300000000006</v>
      </c>
      <c r="AS2140" s="41">
        <v>851.11300000000006</v>
      </c>
    </row>
    <row r="2141" spans="1:45">
      <c r="A2141" s="50" t="s">
        <v>302</v>
      </c>
      <c r="B2141" s="19" t="s">
        <v>303</v>
      </c>
      <c r="C2141" s="15" t="s">
        <v>57</v>
      </c>
      <c r="D2141" s="15" t="s">
        <v>58</v>
      </c>
      <c r="E2141" s="15" t="s">
        <v>66</v>
      </c>
      <c r="F2141" s="15" t="s">
        <v>67</v>
      </c>
      <c r="G2141" s="15" t="s">
        <v>1165</v>
      </c>
      <c r="H2141" s="45" t="s">
        <v>1134</v>
      </c>
      <c r="I2141" s="39">
        <v>792758.49600000004</v>
      </c>
      <c r="J2141" s="39">
        <v>466471.58199999999</v>
      </c>
      <c r="K2141" s="39">
        <v>466471.58199999999</v>
      </c>
      <c r="L2141" s="39">
        <v>481991.85499999998</v>
      </c>
      <c r="M2141" s="39">
        <v>322067.74900000001</v>
      </c>
      <c r="N2141" s="39">
        <v>322067.74900000001</v>
      </c>
      <c r="O2141" s="39">
        <v>481991.85499999998</v>
      </c>
      <c r="P2141" s="39">
        <v>458872.16399999999</v>
      </c>
      <c r="Q2141" s="39"/>
      <c r="R2141" s="39"/>
      <c r="S2141" s="39">
        <v>-38823.303999999996</v>
      </c>
      <c r="T2141" s="39">
        <v>1082385.49</v>
      </c>
      <c r="U2141" s="39">
        <v>0</v>
      </c>
      <c r="V2141" s="39">
        <v>-759608.576</v>
      </c>
      <c r="W2141" s="39">
        <v>-857.68499999999995</v>
      </c>
      <c r="X2141" s="39">
        <v>3166.3119999999999</v>
      </c>
      <c r="Y2141" s="39">
        <v>-155.673</v>
      </c>
      <c r="Z2141" s="39">
        <v>-1616.751</v>
      </c>
      <c r="AA2141" s="39">
        <v>40238.877999999997</v>
      </c>
      <c r="AB2141" s="39">
        <v>-39598.214</v>
      </c>
      <c r="AC2141" s="39">
        <v>-1886.0319999999999</v>
      </c>
      <c r="AD2141" s="39"/>
      <c r="AE2141" s="39"/>
      <c r="AF2141" s="39"/>
      <c r="AG2141" s="39">
        <v>1082385.49</v>
      </c>
      <c r="AH2141" s="39">
        <v>1082385.49</v>
      </c>
      <c r="AI2141" s="39">
        <v>322776.91399999999</v>
      </c>
      <c r="AJ2141" s="39">
        <v>321919.22899999999</v>
      </c>
      <c r="AK2141" s="39">
        <v>325085.54100000003</v>
      </c>
      <c r="AL2141" s="39">
        <v>324929.86800000002</v>
      </c>
      <c r="AM2141" s="39">
        <v>323313.11700000003</v>
      </c>
      <c r="AN2141" s="39">
        <v>363551.995</v>
      </c>
      <c r="AO2141" s="39">
        <v>323953.78100000002</v>
      </c>
      <c r="AP2141" s="39">
        <v>322067.74900000001</v>
      </c>
      <c r="AQ2141" s="39">
        <v>322067.74900000001</v>
      </c>
      <c r="AR2141" s="39">
        <v>322067.74900000001</v>
      </c>
      <c r="AS2141" s="41">
        <v>322067.74900000001</v>
      </c>
    </row>
    <row r="2142" spans="1:45">
      <c r="A2142" s="50" t="s">
        <v>302</v>
      </c>
      <c r="B2142" s="19" t="s">
        <v>303</v>
      </c>
      <c r="C2142" s="15" t="s">
        <v>57</v>
      </c>
      <c r="D2142" s="15" t="s">
        <v>58</v>
      </c>
      <c r="E2142" s="15" t="s">
        <v>66</v>
      </c>
      <c r="F2142" s="15" t="s">
        <v>67</v>
      </c>
      <c r="G2142" s="15" t="s">
        <v>1166</v>
      </c>
      <c r="H2142" s="45" t="s">
        <v>1167</v>
      </c>
      <c r="I2142" s="39">
        <v>4570.8209999999999</v>
      </c>
      <c r="J2142" s="39">
        <v>-34151.345999999998</v>
      </c>
      <c r="K2142" s="39">
        <v>-34151.345999999998</v>
      </c>
      <c r="L2142" s="39">
        <v>-29567.978999999999</v>
      </c>
      <c r="M2142" s="39">
        <v>1905.056</v>
      </c>
      <c r="N2142" s="39">
        <v>1905.056</v>
      </c>
      <c r="O2142" s="39">
        <v>-29567.978999999999</v>
      </c>
      <c r="P2142" s="39">
        <v>-31970.726999999999</v>
      </c>
      <c r="Q2142" s="39"/>
      <c r="R2142" s="39"/>
      <c r="S2142" s="39">
        <v>-28207.909</v>
      </c>
      <c r="T2142" s="39">
        <v>9500.902</v>
      </c>
      <c r="U2142" s="39">
        <v>0</v>
      </c>
      <c r="V2142" s="39">
        <v>-6174.5320000000002</v>
      </c>
      <c r="W2142" s="39">
        <v>-537.32299999999998</v>
      </c>
      <c r="X2142" s="39">
        <v>1528.9390000000001</v>
      </c>
      <c r="Y2142" s="39">
        <v>-984.86400000000003</v>
      </c>
      <c r="Z2142" s="39">
        <v>-1099.873</v>
      </c>
      <c r="AA2142" s="39">
        <v>24994.593000000001</v>
      </c>
      <c r="AB2142" s="39">
        <v>-24517.708999999999</v>
      </c>
      <c r="AC2142" s="39">
        <v>-805.077</v>
      </c>
      <c r="AD2142" s="39"/>
      <c r="AE2142" s="39"/>
      <c r="AF2142" s="39"/>
      <c r="AG2142" s="39">
        <v>9500.902</v>
      </c>
      <c r="AH2142" s="39">
        <v>9500.902</v>
      </c>
      <c r="AI2142" s="39">
        <v>3326.37</v>
      </c>
      <c r="AJ2142" s="39">
        <v>2789.047</v>
      </c>
      <c r="AK2142" s="39">
        <v>4317.9859999999999</v>
      </c>
      <c r="AL2142" s="39">
        <v>3333.1219999999998</v>
      </c>
      <c r="AM2142" s="39">
        <v>2233.2489999999998</v>
      </c>
      <c r="AN2142" s="39">
        <v>27227.842000000001</v>
      </c>
      <c r="AO2142" s="39">
        <v>2710.1329999999998</v>
      </c>
      <c r="AP2142" s="39">
        <v>1905.056</v>
      </c>
      <c r="AQ2142" s="39">
        <v>1905.056</v>
      </c>
      <c r="AR2142" s="39">
        <v>1905.056</v>
      </c>
      <c r="AS2142" s="41">
        <v>1905.056</v>
      </c>
    </row>
    <row r="2143" spans="1:45">
      <c r="A2143" s="50" t="s">
        <v>302</v>
      </c>
      <c r="B2143" s="19" t="s">
        <v>303</v>
      </c>
      <c r="C2143" s="15" t="s">
        <v>57</v>
      </c>
      <c r="D2143" s="15" t="s">
        <v>58</v>
      </c>
      <c r="E2143" s="15" t="s">
        <v>66</v>
      </c>
      <c r="F2143" s="15" t="s">
        <v>67</v>
      </c>
      <c r="G2143" s="15" t="s">
        <v>1168</v>
      </c>
      <c r="H2143" s="45" t="s">
        <v>1169</v>
      </c>
      <c r="I2143" s="39"/>
      <c r="J2143" s="39">
        <v>1338.144</v>
      </c>
      <c r="K2143" s="39">
        <v>1338.144</v>
      </c>
      <c r="L2143" s="39"/>
      <c r="M2143" s="39">
        <v>11.102</v>
      </c>
      <c r="N2143" s="39">
        <v>11.102</v>
      </c>
      <c r="O2143" s="39"/>
      <c r="P2143" s="39"/>
      <c r="Q2143" s="39"/>
      <c r="R2143" s="39"/>
      <c r="S2143" s="39"/>
      <c r="T2143" s="39">
        <v>-1208.0350000000001</v>
      </c>
      <c r="U2143" s="39">
        <v>0</v>
      </c>
      <c r="V2143" s="39">
        <v>1272.749</v>
      </c>
      <c r="W2143" s="39">
        <v>-14.8</v>
      </c>
      <c r="X2143" s="39">
        <v>44.593000000000004</v>
      </c>
      <c r="Y2143" s="39">
        <v>-27.303000000000001</v>
      </c>
      <c r="Z2143" s="39">
        <v>-39.106999999999999</v>
      </c>
      <c r="AA2143" s="39">
        <v>708.97199999999998</v>
      </c>
      <c r="AB2143" s="39">
        <v>-715.00900000000001</v>
      </c>
      <c r="AC2143" s="39">
        <v>-10.958</v>
      </c>
      <c r="AD2143" s="39"/>
      <c r="AE2143" s="39"/>
      <c r="AF2143" s="39"/>
      <c r="AG2143" s="39">
        <v>-1208.0350000000001</v>
      </c>
      <c r="AH2143" s="39">
        <v>-1208.0350000000001</v>
      </c>
      <c r="AI2143" s="39">
        <v>64.713999999999999</v>
      </c>
      <c r="AJ2143" s="39">
        <v>49.914000000000001</v>
      </c>
      <c r="AK2143" s="39">
        <v>94.507000000000005</v>
      </c>
      <c r="AL2143" s="39">
        <v>67.203999999999994</v>
      </c>
      <c r="AM2143" s="39">
        <v>28.097000000000001</v>
      </c>
      <c r="AN2143" s="39">
        <v>737.06899999999996</v>
      </c>
      <c r="AO2143" s="39">
        <v>22.06</v>
      </c>
      <c r="AP2143" s="39">
        <v>11.102</v>
      </c>
      <c r="AQ2143" s="39">
        <v>11.102</v>
      </c>
      <c r="AR2143" s="39">
        <v>11.102</v>
      </c>
      <c r="AS2143" s="41">
        <v>11.102</v>
      </c>
    </row>
    <row r="2144" spans="1:45">
      <c r="A2144" s="50" t="s">
        <v>302</v>
      </c>
      <c r="B2144" s="19" t="s">
        <v>303</v>
      </c>
      <c r="C2144" s="15" t="s">
        <v>57</v>
      </c>
      <c r="D2144" s="15" t="s">
        <v>58</v>
      </c>
      <c r="E2144" s="15" t="s">
        <v>66</v>
      </c>
      <c r="F2144" s="15" t="s">
        <v>67</v>
      </c>
      <c r="G2144" s="15" t="s">
        <v>1172</v>
      </c>
      <c r="H2144" s="45" t="s">
        <v>1173</v>
      </c>
      <c r="I2144" s="39">
        <v>290325.71899999998</v>
      </c>
      <c r="J2144" s="39">
        <v>208711.93799999999</v>
      </c>
      <c r="K2144" s="39">
        <v>208711.93799999999</v>
      </c>
      <c r="L2144" s="39">
        <v>166835.19399999999</v>
      </c>
      <c r="M2144" s="39">
        <v>-370.64699999999999</v>
      </c>
      <c r="N2144" s="39">
        <v>-370.64699999999999</v>
      </c>
      <c r="O2144" s="39">
        <v>166835.19399999999</v>
      </c>
      <c r="P2144" s="39">
        <v>154309.18100000001</v>
      </c>
      <c r="Q2144" s="39"/>
      <c r="R2144" s="39"/>
      <c r="S2144" s="39">
        <v>-16423.892</v>
      </c>
      <c r="T2144" s="39">
        <v>-21927.422999999999</v>
      </c>
      <c r="U2144" s="39">
        <v>0</v>
      </c>
      <c r="V2144" s="39">
        <v>24603.496999999999</v>
      </c>
      <c r="W2144" s="39">
        <v>-647.20299999999997</v>
      </c>
      <c r="X2144" s="39">
        <v>2627.585</v>
      </c>
      <c r="Y2144" s="39">
        <v>-3292.5720000000001</v>
      </c>
      <c r="Z2144" s="39">
        <v>-955.48599999999999</v>
      </c>
      <c r="AA2144" s="39">
        <v>24855.29</v>
      </c>
      <c r="AB2144" s="39">
        <v>-25197.031999999999</v>
      </c>
      <c r="AC2144" s="39">
        <v>-437.303</v>
      </c>
      <c r="AD2144" s="39"/>
      <c r="AE2144" s="39"/>
      <c r="AF2144" s="39"/>
      <c r="AG2144" s="39">
        <v>-21927.422999999999</v>
      </c>
      <c r="AH2144" s="39">
        <v>-21927.422999999999</v>
      </c>
      <c r="AI2144" s="39">
        <v>2676.0740000000001</v>
      </c>
      <c r="AJ2144" s="39">
        <v>2028.8710000000001</v>
      </c>
      <c r="AK2144" s="39">
        <v>4656.4560000000001</v>
      </c>
      <c r="AL2144" s="39">
        <v>1363.884</v>
      </c>
      <c r="AM2144" s="39">
        <v>408.39800000000002</v>
      </c>
      <c r="AN2144" s="39">
        <v>25263.687999999998</v>
      </c>
      <c r="AO2144" s="39">
        <v>66.656000000000006</v>
      </c>
      <c r="AP2144" s="39">
        <v>-370.64699999999999</v>
      </c>
      <c r="AQ2144" s="39">
        <v>-370.64699999999999</v>
      </c>
      <c r="AR2144" s="39">
        <v>-370.64699999999999</v>
      </c>
      <c r="AS2144" s="41">
        <v>-370.64699999999999</v>
      </c>
    </row>
    <row r="2145" spans="1:45">
      <c r="A2145" s="50" t="s">
        <v>302</v>
      </c>
      <c r="B2145" s="19" t="s">
        <v>303</v>
      </c>
      <c r="C2145" s="15" t="s">
        <v>57</v>
      </c>
      <c r="D2145" s="15" t="s">
        <v>58</v>
      </c>
      <c r="E2145" s="15" t="s">
        <v>68</v>
      </c>
      <c r="F2145" s="15" t="s">
        <v>69</v>
      </c>
      <c r="G2145" s="15" t="s">
        <v>1131</v>
      </c>
      <c r="H2145" s="45" t="s">
        <v>1132</v>
      </c>
      <c r="I2145" s="39">
        <v>0</v>
      </c>
      <c r="J2145" s="39"/>
      <c r="K2145" s="39"/>
      <c r="L2145" s="39"/>
      <c r="M2145" s="39"/>
      <c r="N2145" s="39"/>
      <c r="O2145" s="39"/>
      <c r="P2145" s="39">
        <v>0</v>
      </c>
      <c r="Q2145" s="39"/>
      <c r="R2145" s="39"/>
      <c r="S2145" s="39">
        <v>0</v>
      </c>
      <c r="T2145" s="39"/>
      <c r="U2145" s="39"/>
      <c r="V2145" s="39"/>
      <c r="W2145" s="39"/>
      <c r="X2145" s="39"/>
      <c r="Y2145" s="39"/>
      <c r="Z2145" s="39"/>
      <c r="AA2145" s="39"/>
      <c r="AB2145" s="39"/>
      <c r="AC2145" s="39"/>
      <c r="AD2145" s="39"/>
      <c r="AE2145" s="39"/>
      <c r="AF2145" s="39"/>
      <c r="AG2145" s="39"/>
      <c r="AH2145" s="39"/>
      <c r="AI2145" s="39"/>
      <c r="AJ2145" s="39"/>
      <c r="AK2145" s="39"/>
      <c r="AL2145" s="39"/>
      <c r="AM2145" s="39"/>
      <c r="AN2145" s="39"/>
      <c r="AO2145" s="39"/>
      <c r="AP2145" s="39"/>
      <c r="AQ2145" s="39"/>
      <c r="AR2145" s="39"/>
      <c r="AS2145" s="41"/>
    </row>
    <row r="2146" spans="1:45">
      <c r="A2146" s="50" t="s">
        <v>302</v>
      </c>
      <c r="B2146" s="19" t="s">
        <v>303</v>
      </c>
      <c r="C2146" s="15" t="s">
        <v>57</v>
      </c>
      <c r="D2146" s="15" t="s">
        <v>58</v>
      </c>
      <c r="E2146" s="15" t="s">
        <v>68</v>
      </c>
      <c r="F2146" s="15" t="s">
        <v>69</v>
      </c>
      <c r="G2146" s="15" t="s">
        <v>1133</v>
      </c>
      <c r="H2146" s="45" t="s">
        <v>1134</v>
      </c>
      <c r="I2146" s="39">
        <v>0</v>
      </c>
      <c r="J2146" s="39"/>
      <c r="K2146" s="39"/>
      <c r="L2146" s="39"/>
      <c r="M2146" s="39"/>
      <c r="N2146" s="39"/>
      <c r="O2146" s="39"/>
      <c r="P2146" s="39">
        <v>0</v>
      </c>
      <c r="Q2146" s="39"/>
      <c r="R2146" s="39"/>
      <c r="S2146" s="39">
        <v>0</v>
      </c>
      <c r="T2146" s="39"/>
      <c r="U2146" s="39"/>
      <c r="V2146" s="39"/>
      <c r="W2146" s="39"/>
      <c r="X2146" s="39"/>
      <c r="Y2146" s="39"/>
      <c r="Z2146" s="39"/>
      <c r="AA2146" s="39"/>
      <c r="AB2146" s="39"/>
      <c r="AC2146" s="39"/>
      <c r="AD2146" s="39"/>
      <c r="AE2146" s="39"/>
      <c r="AF2146" s="39"/>
      <c r="AG2146" s="39"/>
      <c r="AH2146" s="39"/>
      <c r="AI2146" s="39"/>
      <c r="AJ2146" s="39"/>
      <c r="AK2146" s="39"/>
      <c r="AL2146" s="39"/>
      <c r="AM2146" s="39"/>
      <c r="AN2146" s="39"/>
      <c r="AO2146" s="39"/>
      <c r="AP2146" s="39"/>
      <c r="AQ2146" s="39"/>
      <c r="AR2146" s="39"/>
      <c r="AS2146" s="41"/>
    </row>
    <row r="2147" spans="1:45">
      <c r="A2147" s="50" t="s">
        <v>302</v>
      </c>
      <c r="B2147" s="19" t="s">
        <v>303</v>
      </c>
      <c r="C2147" s="15" t="s">
        <v>57</v>
      </c>
      <c r="D2147" s="15" t="s">
        <v>58</v>
      </c>
      <c r="E2147" s="15" t="s">
        <v>68</v>
      </c>
      <c r="F2147" s="15" t="s">
        <v>69</v>
      </c>
      <c r="G2147" s="15" t="s">
        <v>1136</v>
      </c>
      <c r="H2147" s="45" t="s">
        <v>1137</v>
      </c>
      <c r="I2147" s="39">
        <v>1908.1510000000001</v>
      </c>
      <c r="J2147" s="39">
        <v>1081.048</v>
      </c>
      <c r="K2147" s="39">
        <v>1081.048</v>
      </c>
      <c r="L2147" s="39">
        <v>2421.433</v>
      </c>
      <c r="M2147" s="39">
        <v>5816.19</v>
      </c>
      <c r="N2147" s="39">
        <v>5816.19</v>
      </c>
      <c r="O2147" s="39">
        <v>2421.433</v>
      </c>
      <c r="P2147" s="39">
        <v>694.00199999999995</v>
      </c>
      <c r="Q2147" s="39"/>
      <c r="R2147" s="39"/>
      <c r="S2147" s="39">
        <v>-4070.0619999999999</v>
      </c>
      <c r="T2147" s="39">
        <v>2822.3440000000001</v>
      </c>
      <c r="U2147" s="39">
        <v>0</v>
      </c>
      <c r="V2147" s="39">
        <v>595.08199999999999</v>
      </c>
      <c r="W2147" s="39">
        <v>-650.96</v>
      </c>
      <c r="X2147" s="39">
        <v>1633.5840000000001</v>
      </c>
      <c r="Y2147" s="39">
        <v>-932.30499999999995</v>
      </c>
      <c r="Z2147" s="39">
        <v>5853.76</v>
      </c>
      <c r="AA2147" s="39">
        <v>3547.0329999999999</v>
      </c>
      <c r="AB2147" s="39">
        <v>-7488.759</v>
      </c>
      <c r="AC2147" s="39">
        <v>436.411</v>
      </c>
      <c r="AD2147" s="39"/>
      <c r="AE2147" s="39"/>
      <c r="AF2147" s="39"/>
      <c r="AG2147" s="39">
        <v>2822.3440000000001</v>
      </c>
      <c r="AH2147" s="39">
        <v>2822.3440000000001</v>
      </c>
      <c r="AI2147" s="39">
        <v>3417.4259999999999</v>
      </c>
      <c r="AJ2147" s="39">
        <v>2766.4659999999999</v>
      </c>
      <c r="AK2147" s="39">
        <v>4400.05</v>
      </c>
      <c r="AL2147" s="39">
        <v>3467.7449999999999</v>
      </c>
      <c r="AM2147" s="39">
        <v>9321.5049999999992</v>
      </c>
      <c r="AN2147" s="39">
        <v>12868.538</v>
      </c>
      <c r="AO2147" s="39">
        <v>5379.7790000000005</v>
      </c>
      <c r="AP2147" s="39">
        <v>5816.19</v>
      </c>
      <c r="AQ2147" s="39">
        <v>5816.19</v>
      </c>
      <c r="AR2147" s="39">
        <v>5816.19</v>
      </c>
      <c r="AS2147" s="41">
        <v>5816.19</v>
      </c>
    </row>
    <row r="2148" spans="1:45">
      <c r="A2148" s="50" t="s">
        <v>302</v>
      </c>
      <c r="B2148" s="19" t="s">
        <v>303</v>
      </c>
      <c r="C2148" s="15" t="s">
        <v>57</v>
      </c>
      <c r="D2148" s="15" t="s">
        <v>58</v>
      </c>
      <c r="E2148" s="15" t="s">
        <v>68</v>
      </c>
      <c r="F2148" s="15" t="s">
        <v>69</v>
      </c>
      <c r="G2148" s="15" t="s">
        <v>1140</v>
      </c>
      <c r="H2148" s="45" t="s">
        <v>1141</v>
      </c>
      <c r="I2148" s="39"/>
      <c r="J2148" s="39">
        <v>3076.6080000000002</v>
      </c>
      <c r="K2148" s="39">
        <v>3076.6080000000002</v>
      </c>
      <c r="L2148" s="39"/>
      <c r="M2148" s="39">
        <v>3149.194</v>
      </c>
      <c r="N2148" s="39">
        <v>3149.194</v>
      </c>
      <c r="O2148" s="39"/>
      <c r="P2148" s="39"/>
      <c r="Q2148" s="39"/>
      <c r="R2148" s="39"/>
      <c r="S2148" s="39"/>
      <c r="T2148" s="39">
        <v>-2873.1610000000001</v>
      </c>
      <c r="U2148" s="39">
        <v>0</v>
      </c>
      <c r="V2148" s="39">
        <v>4777.9539999999997</v>
      </c>
      <c r="W2148" s="39">
        <v>-1569.98</v>
      </c>
      <c r="X2148" s="39">
        <v>4595.0529999999999</v>
      </c>
      <c r="Y2148" s="39">
        <v>-727.00599999999997</v>
      </c>
      <c r="Z2148" s="39">
        <v>3096.8330000000001</v>
      </c>
      <c r="AA2148" s="39">
        <v>-1857.8040000000001</v>
      </c>
      <c r="AB2148" s="39">
        <v>1188.451</v>
      </c>
      <c r="AC2148" s="39">
        <v>-3481.1460000000002</v>
      </c>
      <c r="AD2148" s="39"/>
      <c r="AE2148" s="39"/>
      <c r="AF2148" s="39"/>
      <c r="AG2148" s="39">
        <v>-2873.1610000000001</v>
      </c>
      <c r="AH2148" s="39">
        <v>-2873.1610000000001</v>
      </c>
      <c r="AI2148" s="39">
        <v>1904.7929999999999</v>
      </c>
      <c r="AJ2148" s="39">
        <v>334.81299999999999</v>
      </c>
      <c r="AK2148" s="39">
        <v>4929.866</v>
      </c>
      <c r="AL2148" s="39">
        <v>4202.8599999999997</v>
      </c>
      <c r="AM2148" s="39">
        <v>7299.6930000000002</v>
      </c>
      <c r="AN2148" s="39">
        <v>5441.8890000000001</v>
      </c>
      <c r="AO2148" s="39">
        <v>6630.34</v>
      </c>
      <c r="AP2148" s="39">
        <v>3149.194</v>
      </c>
      <c r="AQ2148" s="39">
        <v>3149.194</v>
      </c>
      <c r="AR2148" s="39">
        <v>3149.194</v>
      </c>
      <c r="AS2148" s="41">
        <v>3149.194</v>
      </c>
    </row>
    <row r="2149" spans="1:45">
      <c r="A2149" s="50" t="s">
        <v>302</v>
      </c>
      <c r="B2149" s="19" t="s">
        <v>303</v>
      </c>
      <c r="C2149" s="15" t="s">
        <v>57</v>
      </c>
      <c r="D2149" s="15" t="s">
        <v>58</v>
      </c>
      <c r="E2149" s="15" t="s">
        <v>68</v>
      </c>
      <c r="F2149" s="15" t="s">
        <v>69</v>
      </c>
      <c r="G2149" s="15" t="s">
        <v>1142</v>
      </c>
      <c r="H2149" s="45" t="s">
        <v>1143</v>
      </c>
      <c r="I2149" s="39">
        <v>22205.019</v>
      </c>
      <c r="J2149" s="39">
        <v>43492.982000000004</v>
      </c>
      <c r="K2149" s="39">
        <v>43492.982000000004</v>
      </c>
      <c r="L2149" s="39">
        <v>44615.749000000003</v>
      </c>
      <c r="M2149" s="39">
        <v>12120.838</v>
      </c>
      <c r="N2149" s="39">
        <v>12120.838</v>
      </c>
      <c r="O2149" s="39">
        <v>44615.749000000003</v>
      </c>
      <c r="P2149" s="39">
        <v>66080.479999999996</v>
      </c>
      <c r="Q2149" s="39"/>
      <c r="R2149" s="39"/>
      <c r="S2149" s="39">
        <v>-2096.6410000000001</v>
      </c>
      <c r="T2149" s="39">
        <v>22760.064999999999</v>
      </c>
      <c r="U2149" s="39">
        <v>0</v>
      </c>
      <c r="V2149" s="39">
        <v>-15733.362999999999</v>
      </c>
      <c r="W2149" s="39">
        <v>7010.7259999999997</v>
      </c>
      <c r="X2149" s="39">
        <v>-9309.8449999999993</v>
      </c>
      <c r="Y2149" s="39">
        <v>6469.66</v>
      </c>
      <c r="Z2149" s="39">
        <v>17979.704000000002</v>
      </c>
      <c r="AA2149" s="39">
        <v>-18988.402999999998</v>
      </c>
      <c r="AB2149" s="39">
        <v>210.02199999999999</v>
      </c>
      <c r="AC2149" s="39">
        <v>1722.2719999999999</v>
      </c>
      <c r="AD2149" s="39"/>
      <c r="AE2149" s="39"/>
      <c r="AF2149" s="39"/>
      <c r="AG2149" s="39">
        <v>22760.064999999999</v>
      </c>
      <c r="AH2149" s="39">
        <v>22760.064999999999</v>
      </c>
      <c r="AI2149" s="39">
        <v>7026.7020000000002</v>
      </c>
      <c r="AJ2149" s="39">
        <v>14037.428</v>
      </c>
      <c r="AK2149" s="39">
        <v>4727.5829999999996</v>
      </c>
      <c r="AL2149" s="39">
        <v>11197.243</v>
      </c>
      <c r="AM2149" s="39">
        <v>29176.947</v>
      </c>
      <c r="AN2149" s="39">
        <v>10188.544</v>
      </c>
      <c r="AO2149" s="39">
        <v>10398.566000000001</v>
      </c>
      <c r="AP2149" s="39">
        <v>12120.838</v>
      </c>
      <c r="AQ2149" s="39">
        <v>12120.838</v>
      </c>
      <c r="AR2149" s="39">
        <v>12120.838</v>
      </c>
      <c r="AS2149" s="41">
        <v>12120.838</v>
      </c>
    </row>
    <row r="2150" spans="1:45">
      <c r="A2150" s="50" t="s">
        <v>302</v>
      </c>
      <c r="B2150" s="19" t="s">
        <v>303</v>
      </c>
      <c r="C2150" s="15" t="s">
        <v>57</v>
      </c>
      <c r="D2150" s="15" t="s">
        <v>58</v>
      </c>
      <c r="E2150" s="15" t="s">
        <v>68</v>
      </c>
      <c r="F2150" s="15" t="s">
        <v>69</v>
      </c>
      <c r="G2150" s="15" t="s">
        <v>1144</v>
      </c>
      <c r="H2150" s="45" t="s">
        <v>1145</v>
      </c>
      <c r="I2150" s="39">
        <v>16095.486000000001</v>
      </c>
      <c r="J2150" s="39">
        <v>-13888.912</v>
      </c>
      <c r="K2150" s="39">
        <v>-13888.912</v>
      </c>
      <c r="L2150" s="39">
        <v>97.478999999999999</v>
      </c>
      <c r="M2150" s="39">
        <v>26615.616999999998</v>
      </c>
      <c r="N2150" s="39">
        <v>26615.616999999998</v>
      </c>
      <c r="O2150" s="39">
        <v>97.478999999999999</v>
      </c>
      <c r="P2150" s="39">
        <v>-9459.9969999999994</v>
      </c>
      <c r="Q2150" s="39"/>
      <c r="R2150" s="39"/>
      <c r="S2150" s="39">
        <v>-10927.509</v>
      </c>
      <c r="T2150" s="39">
        <v>26625.692999999999</v>
      </c>
      <c r="U2150" s="39">
        <v>0</v>
      </c>
      <c r="V2150" s="39">
        <v>-17502.689999999999</v>
      </c>
      <c r="W2150" s="39">
        <v>14954.1</v>
      </c>
      <c r="X2150" s="39">
        <v>-3901.598</v>
      </c>
      <c r="Y2150" s="39">
        <v>-4995.3710000000001</v>
      </c>
      <c r="Z2150" s="39">
        <v>-560.822</v>
      </c>
      <c r="AA2150" s="39">
        <v>17114.704000000002</v>
      </c>
      <c r="AB2150" s="39">
        <v>-13420.214</v>
      </c>
      <c r="AC2150" s="39">
        <v>8301.8150000000005</v>
      </c>
      <c r="AD2150" s="39"/>
      <c r="AE2150" s="39"/>
      <c r="AF2150" s="39"/>
      <c r="AG2150" s="39">
        <v>26625.692999999999</v>
      </c>
      <c r="AH2150" s="39">
        <v>26625.692999999999</v>
      </c>
      <c r="AI2150" s="39">
        <v>9123.0030000000006</v>
      </c>
      <c r="AJ2150" s="39">
        <v>24077.102999999999</v>
      </c>
      <c r="AK2150" s="39">
        <v>20175.505000000001</v>
      </c>
      <c r="AL2150" s="39">
        <v>15180.134</v>
      </c>
      <c r="AM2150" s="39">
        <v>14619.312</v>
      </c>
      <c r="AN2150" s="39">
        <v>31734.016</v>
      </c>
      <c r="AO2150" s="39">
        <v>18313.802</v>
      </c>
      <c r="AP2150" s="39">
        <v>26615.616999999998</v>
      </c>
      <c r="AQ2150" s="39">
        <v>26615.616999999998</v>
      </c>
      <c r="AR2150" s="39">
        <v>26615.616999999998</v>
      </c>
      <c r="AS2150" s="41">
        <v>26615.616999999998</v>
      </c>
    </row>
    <row r="2151" spans="1:45">
      <c r="A2151" s="50" t="s">
        <v>302</v>
      </c>
      <c r="B2151" s="19" t="s">
        <v>303</v>
      </c>
      <c r="C2151" s="15" t="s">
        <v>57</v>
      </c>
      <c r="D2151" s="15" t="s">
        <v>58</v>
      </c>
      <c r="E2151" s="15" t="s">
        <v>68</v>
      </c>
      <c r="F2151" s="15" t="s">
        <v>69</v>
      </c>
      <c r="G2151" s="15" t="s">
        <v>1148</v>
      </c>
      <c r="H2151" s="45" t="s">
        <v>1132</v>
      </c>
      <c r="I2151" s="39">
        <v>2152.6129999999998</v>
      </c>
      <c r="J2151" s="39">
        <v>8895.8719999999994</v>
      </c>
      <c r="K2151" s="39">
        <v>8895.8719999999994</v>
      </c>
      <c r="L2151" s="39">
        <v>4885.6130000000003</v>
      </c>
      <c r="M2151" s="39">
        <v>1514.605</v>
      </c>
      <c r="N2151" s="39">
        <v>1514.605</v>
      </c>
      <c r="O2151" s="39">
        <v>4885.6130000000003</v>
      </c>
      <c r="P2151" s="39">
        <v>5437.45</v>
      </c>
      <c r="Q2151" s="39"/>
      <c r="R2151" s="39"/>
      <c r="S2151" s="39">
        <v>-751.17899999999997</v>
      </c>
      <c r="T2151" s="39">
        <v>-3689.4009999999998</v>
      </c>
      <c r="U2151" s="39">
        <v>0</v>
      </c>
      <c r="V2151" s="39">
        <v>5337.64</v>
      </c>
      <c r="W2151" s="39">
        <v>955.32</v>
      </c>
      <c r="X2151" s="39">
        <v>-1430.231</v>
      </c>
      <c r="Y2151" s="39">
        <v>1495.614</v>
      </c>
      <c r="Z2151" s="39">
        <v>1360.367</v>
      </c>
      <c r="AA2151" s="39">
        <v>2552.6990000000001</v>
      </c>
      <c r="AB2151" s="39">
        <v>-4688.3389999999999</v>
      </c>
      <c r="AC2151" s="39">
        <v>-379.06400000000002</v>
      </c>
      <c r="AD2151" s="39"/>
      <c r="AE2151" s="39"/>
      <c r="AF2151" s="39"/>
      <c r="AG2151" s="39">
        <v>-3689.4009999999998</v>
      </c>
      <c r="AH2151" s="39">
        <v>-3689.4009999999998</v>
      </c>
      <c r="AI2151" s="39">
        <v>1648.239</v>
      </c>
      <c r="AJ2151" s="39">
        <v>2603.5590000000002</v>
      </c>
      <c r="AK2151" s="39">
        <v>1173.328</v>
      </c>
      <c r="AL2151" s="39">
        <v>2668.942</v>
      </c>
      <c r="AM2151" s="39">
        <v>4029.3090000000002</v>
      </c>
      <c r="AN2151" s="39">
        <v>6582.0079999999998</v>
      </c>
      <c r="AO2151" s="39">
        <v>1893.6690000000001</v>
      </c>
      <c r="AP2151" s="39">
        <v>1514.605</v>
      </c>
      <c r="AQ2151" s="39">
        <v>1514.605</v>
      </c>
      <c r="AR2151" s="39">
        <v>1514.605</v>
      </c>
      <c r="AS2151" s="41">
        <v>1514.605</v>
      </c>
    </row>
    <row r="2152" spans="1:45">
      <c r="A2152" s="50" t="s">
        <v>302</v>
      </c>
      <c r="B2152" s="19" t="s">
        <v>303</v>
      </c>
      <c r="C2152" s="15" t="s">
        <v>57</v>
      </c>
      <c r="D2152" s="15" t="s">
        <v>58</v>
      </c>
      <c r="E2152" s="15" t="s">
        <v>68</v>
      </c>
      <c r="F2152" s="15" t="s">
        <v>69</v>
      </c>
      <c r="G2152" s="15" t="s">
        <v>1157</v>
      </c>
      <c r="H2152" s="45" t="s">
        <v>1158</v>
      </c>
      <c r="I2152" s="39"/>
      <c r="J2152" s="39">
        <v>2161.1590000000001</v>
      </c>
      <c r="K2152" s="39">
        <v>2161.1590000000001</v>
      </c>
      <c r="L2152" s="39"/>
      <c r="M2152" s="39">
        <v>218.804</v>
      </c>
      <c r="N2152" s="39">
        <v>218.804</v>
      </c>
      <c r="O2152" s="39"/>
      <c r="P2152" s="39"/>
      <c r="Q2152" s="39"/>
      <c r="R2152" s="39"/>
      <c r="S2152" s="39"/>
      <c r="T2152" s="39">
        <v>-1958.973</v>
      </c>
      <c r="U2152" s="39">
        <v>0</v>
      </c>
      <c r="V2152" s="39">
        <v>2666.7330000000002</v>
      </c>
      <c r="W2152" s="39">
        <v>-181.58</v>
      </c>
      <c r="X2152" s="39">
        <v>102.973</v>
      </c>
      <c r="Y2152" s="39">
        <v>-139.85499999999999</v>
      </c>
      <c r="Z2152" s="39">
        <v>351.32499999999999</v>
      </c>
      <c r="AA2152" s="39">
        <v>926.66399999999999</v>
      </c>
      <c r="AB2152" s="39">
        <v>-1396.365</v>
      </c>
      <c r="AC2152" s="39">
        <v>-152.11799999999999</v>
      </c>
      <c r="AD2152" s="39"/>
      <c r="AE2152" s="39"/>
      <c r="AF2152" s="39"/>
      <c r="AG2152" s="39">
        <v>-1958.973</v>
      </c>
      <c r="AH2152" s="39">
        <v>-1958.973</v>
      </c>
      <c r="AI2152" s="39">
        <v>707.76</v>
      </c>
      <c r="AJ2152" s="39">
        <v>526.17999999999995</v>
      </c>
      <c r="AK2152" s="39">
        <v>629.15300000000002</v>
      </c>
      <c r="AL2152" s="39">
        <v>489.298</v>
      </c>
      <c r="AM2152" s="39">
        <v>840.62300000000005</v>
      </c>
      <c r="AN2152" s="39">
        <v>1767.287</v>
      </c>
      <c r="AO2152" s="39">
        <v>370.92200000000003</v>
      </c>
      <c r="AP2152" s="39">
        <v>218.804</v>
      </c>
      <c r="AQ2152" s="39">
        <v>218.804</v>
      </c>
      <c r="AR2152" s="39">
        <v>218.804</v>
      </c>
      <c r="AS2152" s="41">
        <v>218.804</v>
      </c>
    </row>
    <row r="2153" spans="1:45">
      <c r="A2153" s="50" t="s">
        <v>302</v>
      </c>
      <c r="B2153" s="19" t="s">
        <v>303</v>
      </c>
      <c r="C2153" s="15" t="s">
        <v>57</v>
      </c>
      <c r="D2153" s="15" t="s">
        <v>58</v>
      </c>
      <c r="E2153" s="15" t="s">
        <v>68</v>
      </c>
      <c r="F2153" s="15" t="s">
        <v>69</v>
      </c>
      <c r="G2153" s="15" t="s">
        <v>1159</v>
      </c>
      <c r="H2153" s="45" t="s">
        <v>1160</v>
      </c>
      <c r="I2153" s="39"/>
      <c r="J2153" s="39">
        <v>2152.5590000000002</v>
      </c>
      <c r="K2153" s="39">
        <v>2152.5590000000002</v>
      </c>
      <c r="L2153" s="39"/>
      <c r="M2153" s="39">
        <v>816.30399999999997</v>
      </c>
      <c r="N2153" s="39">
        <v>816.30399999999997</v>
      </c>
      <c r="O2153" s="39"/>
      <c r="P2153" s="39"/>
      <c r="Q2153" s="39"/>
      <c r="R2153" s="39"/>
      <c r="S2153" s="39"/>
      <c r="T2153" s="39">
        <v>-1958.973</v>
      </c>
      <c r="U2153" s="39">
        <v>0</v>
      </c>
      <c r="V2153" s="39">
        <v>2269.2330000000002</v>
      </c>
      <c r="W2153" s="39">
        <v>227.3</v>
      </c>
      <c r="X2153" s="39">
        <v>-54.726999999999997</v>
      </c>
      <c r="Y2153" s="39">
        <v>-186.41499999999999</v>
      </c>
      <c r="Z2153" s="39">
        <v>582.44500000000005</v>
      </c>
      <c r="AA2153" s="39">
        <v>841.98400000000004</v>
      </c>
      <c r="AB2153" s="39">
        <v>-1097.143</v>
      </c>
      <c r="AC2153" s="39">
        <v>192.6</v>
      </c>
      <c r="AD2153" s="39"/>
      <c r="AE2153" s="39"/>
      <c r="AF2153" s="39"/>
      <c r="AG2153" s="39">
        <v>-1958.973</v>
      </c>
      <c r="AH2153" s="39">
        <v>-1958.973</v>
      </c>
      <c r="AI2153" s="39">
        <v>310.26</v>
      </c>
      <c r="AJ2153" s="39">
        <v>537.55999999999995</v>
      </c>
      <c r="AK2153" s="39">
        <v>482.83300000000003</v>
      </c>
      <c r="AL2153" s="39">
        <v>296.41800000000001</v>
      </c>
      <c r="AM2153" s="39">
        <v>878.86300000000006</v>
      </c>
      <c r="AN2153" s="39">
        <v>1720.847</v>
      </c>
      <c r="AO2153" s="39">
        <v>623.70399999999995</v>
      </c>
      <c r="AP2153" s="39">
        <v>816.30399999999997</v>
      </c>
      <c r="AQ2153" s="39">
        <v>816.30399999999997</v>
      </c>
      <c r="AR2153" s="39">
        <v>816.30399999999997</v>
      </c>
      <c r="AS2153" s="41">
        <v>816.30399999999997</v>
      </c>
    </row>
    <row r="2154" spans="1:45">
      <c r="A2154" s="50" t="s">
        <v>302</v>
      </c>
      <c r="B2154" s="19" t="s">
        <v>303</v>
      </c>
      <c r="C2154" s="15" t="s">
        <v>57</v>
      </c>
      <c r="D2154" s="15" t="s">
        <v>58</v>
      </c>
      <c r="E2154" s="15" t="s">
        <v>68</v>
      </c>
      <c r="F2154" s="15" t="s">
        <v>69</v>
      </c>
      <c r="G2154" s="15" t="s">
        <v>1163</v>
      </c>
      <c r="H2154" s="45" t="s">
        <v>1164</v>
      </c>
      <c r="I2154" s="39"/>
      <c r="J2154" s="39">
        <v>1338.144</v>
      </c>
      <c r="K2154" s="39">
        <v>1338.144</v>
      </c>
      <c r="L2154" s="39"/>
      <c r="M2154" s="39">
        <v>4028.4839999999999</v>
      </c>
      <c r="N2154" s="39">
        <v>4028.4839999999999</v>
      </c>
      <c r="O2154" s="39"/>
      <c r="P2154" s="39"/>
      <c r="Q2154" s="39"/>
      <c r="R2154" s="39"/>
      <c r="S2154" s="39"/>
      <c r="T2154" s="39">
        <v>-1208.0350000000001</v>
      </c>
      <c r="U2154" s="39">
        <v>0</v>
      </c>
      <c r="V2154" s="39">
        <v>12088.584000000001</v>
      </c>
      <c r="W2154" s="39">
        <v>7308.9269999999997</v>
      </c>
      <c r="X2154" s="39">
        <v>-17421.569</v>
      </c>
      <c r="Y2154" s="39">
        <v>2606.5949999999998</v>
      </c>
      <c r="Z2154" s="39">
        <v>-2691.605</v>
      </c>
      <c r="AA2154" s="39">
        <v>795.04200000000003</v>
      </c>
      <c r="AB2154" s="39">
        <v>1023.32</v>
      </c>
      <c r="AC2154" s="39">
        <v>1527.2249999999999</v>
      </c>
      <c r="AD2154" s="39"/>
      <c r="AE2154" s="39"/>
      <c r="AF2154" s="39"/>
      <c r="AG2154" s="39">
        <v>-1208.0350000000001</v>
      </c>
      <c r="AH2154" s="39">
        <v>-1208.0350000000001</v>
      </c>
      <c r="AI2154" s="39">
        <v>10880.549000000001</v>
      </c>
      <c r="AJ2154" s="39">
        <v>18189.475999999999</v>
      </c>
      <c r="AK2154" s="39">
        <v>767.90700000000004</v>
      </c>
      <c r="AL2154" s="39">
        <v>3374.502</v>
      </c>
      <c r="AM2154" s="39">
        <v>682.89700000000005</v>
      </c>
      <c r="AN2154" s="39">
        <v>1477.9390000000001</v>
      </c>
      <c r="AO2154" s="39">
        <v>2501.259</v>
      </c>
      <c r="AP2154" s="39">
        <v>4028.4839999999999</v>
      </c>
      <c r="AQ2154" s="39">
        <v>4028.4839999999999</v>
      </c>
      <c r="AR2154" s="39">
        <v>4028.4839999999999</v>
      </c>
      <c r="AS2154" s="41">
        <v>4028.4839999999999</v>
      </c>
    </row>
    <row r="2155" spans="1:45">
      <c r="A2155" s="50" t="s">
        <v>302</v>
      </c>
      <c r="B2155" s="19" t="s">
        <v>303</v>
      </c>
      <c r="C2155" s="15" t="s">
        <v>57</v>
      </c>
      <c r="D2155" s="15" t="s">
        <v>58</v>
      </c>
      <c r="E2155" s="15" t="s">
        <v>68</v>
      </c>
      <c r="F2155" s="15" t="s">
        <v>69</v>
      </c>
      <c r="G2155" s="15" t="s">
        <v>1165</v>
      </c>
      <c r="H2155" s="45" t="s">
        <v>1134</v>
      </c>
      <c r="I2155" s="39">
        <v>1308.7570000000001</v>
      </c>
      <c r="J2155" s="39">
        <v>4423.5709999999999</v>
      </c>
      <c r="K2155" s="39">
        <v>4423.5709999999999</v>
      </c>
      <c r="L2155" s="39">
        <v>8331.6919999999991</v>
      </c>
      <c r="M2155" s="39">
        <v>2928.7910000000002</v>
      </c>
      <c r="N2155" s="39">
        <v>2928.7910000000002</v>
      </c>
      <c r="O2155" s="39">
        <v>8331.6919999999991</v>
      </c>
      <c r="P2155" s="39">
        <v>10035.475</v>
      </c>
      <c r="Q2155" s="39"/>
      <c r="R2155" s="39"/>
      <c r="S2155" s="39">
        <v>-817.21900000000005</v>
      </c>
      <c r="T2155" s="39">
        <v>4989.5590000000002</v>
      </c>
      <c r="U2155" s="39">
        <v>0</v>
      </c>
      <c r="V2155" s="39">
        <v>-898.22699999999998</v>
      </c>
      <c r="W2155" s="39">
        <v>-1488.3340000000001</v>
      </c>
      <c r="X2155" s="39">
        <v>63.42</v>
      </c>
      <c r="Y2155" s="39">
        <v>-2456.3850000000002</v>
      </c>
      <c r="Z2155" s="39">
        <v>1253.7270000000001</v>
      </c>
      <c r="AA2155" s="39">
        <v>-225.75399999999999</v>
      </c>
      <c r="AB2155" s="39">
        <v>-331.05700000000002</v>
      </c>
      <c r="AC2155" s="39">
        <v>2021.8420000000001</v>
      </c>
      <c r="AD2155" s="39"/>
      <c r="AE2155" s="39"/>
      <c r="AF2155" s="39"/>
      <c r="AG2155" s="39">
        <v>4989.5590000000002</v>
      </c>
      <c r="AH2155" s="39">
        <v>4989.5590000000002</v>
      </c>
      <c r="AI2155" s="39">
        <v>4091.3319999999999</v>
      </c>
      <c r="AJ2155" s="39">
        <v>2602.998</v>
      </c>
      <c r="AK2155" s="39">
        <v>2666.4180000000001</v>
      </c>
      <c r="AL2155" s="39">
        <v>210.03299999999999</v>
      </c>
      <c r="AM2155" s="39">
        <v>1463.76</v>
      </c>
      <c r="AN2155" s="39">
        <v>1238.0060000000001</v>
      </c>
      <c r="AO2155" s="39">
        <v>906.94899999999996</v>
      </c>
      <c r="AP2155" s="39">
        <v>2928.7910000000002</v>
      </c>
      <c r="AQ2155" s="39">
        <v>2928.7910000000002</v>
      </c>
      <c r="AR2155" s="39">
        <v>2928.7910000000002</v>
      </c>
      <c r="AS2155" s="41">
        <v>2928.7910000000002</v>
      </c>
    </row>
    <row r="2156" spans="1:45">
      <c r="A2156" s="50" t="s">
        <v>302</v>
      </c>
      <c r="B2156" s="19" t="s">
        <v>303</v>
      </c>
      <c r="C2156" s="15" t="s">
        <v>57</v>
      </c>
      <c r="D2156" s="15" t="s">
        <v>58</v>
      </c>
      <c r="E2156" s="15" t="s">
        <v>68</v>
      </c>
      <c r="F2156" s="15" t="s">
        <v>69</v>
      </c>
      <c r="G2156" s="15" t="s">
        <v>1166</v>
      </c>
      <c r="H2156" s="45" t="s">
        <v>1167</v>
      </c>
      <c r="I2156" s="39">
        <v>5353.0860000000002</v>
      </c>
      <c r="J2156" s="39">
        <v>8702.2890000000007</v>
      </c>
      <c r="K2156" s="39">
        <v>8702.2890000000007</v>
      </c>
      <c r="L2156" s="39">
        <v>12149.468000000001</v>
      </c>
      <c r="M2156" s="39">
        <v>42.335000000000001</v>
      </c>
      <c r="N2156" s="39">
        <v>42.335000000000001</v>
      </c>
      <c r="O2156" s="39">
        <v>12149.468000000001</v>
      </c>
      <c r="P2156" s="39">
        <v>13521.767</v>
      </c>
      <c r="Q2156" s="39"/>
      <c r="R2156" s="39"/>
      <c r="S2156" s="39">
        <v>-1868.018</v>
      </c>
      <c r="T2156" s="39">
        <v>10673.157999999999</v>
      </c>
      <c r="U2156" s="39">
        <v>0</v>
      </c>
      <c r="V2156" s="39">
        <v>-10437.210999999999</v>
      </c>
      <c r="W2156" s="39">
        <v>2189.8000000000002</v>
      </c>
      <c r="X2156" s="39">
        <v>14854.311</v>
      </c>
      <c r="Y2156" s="39">
        <v>-17181.620999999999</v>
      </c>
      <c r="Z2156" s="39">
        <v>99.195999999999998</v>
      </c>
      <c r="AA2156" s="39">
        <v>807.22699999999998</v>
      </c>
      <c r="AB2156" s="39">
        <v>-951.56700000000001</v>
      </c>
      <c r="AC2156" s="39">
        <v>-10.958</v>
      </c>
      <c r="AD2156" s="39"/>
      <c r="AE2156" s="39"/>
      <c r="AF2156" s="39"/>
      <c r="AG2156" s="39">
        <v>10673.157999999999</v>
      </c>
      <c r="AH2156" s="39">
        <v>10673.157999999999</v>
      </c>
      <c r="AI2156" s="39">
        <v>235.947</v>
      </c>
      <c r="AJ2156" s="39">
        <v>2425.7469999999998</v>
      </c>
      <c r="AK2156" s="39">
        <v>17280.058000000001</v>
      </c>
      <c r="AL2156" s="39">
        <v>98.436999999999998</v>
      </c>
      <c r="AM2156" s="39">
        <v>197.63300000000001</v>
      </c>
      <c r="AN2156" s="39">
        <v>1004.86</v>
      </c>
      <c r="AO2156" s="39">
        <v>53.292999999999999</v>
      </c>
      <c r="AP2156" s="39">
        <v>42.335000000000001</v>
      </c>
      <c r="AQ2156" s="39">
        <v>42.335000000000001</v>
      </c>
      <c r="AR2156" s="39">
        <v>42.335000000000001</v>
      </c>
      <c r="AS2156" s="41">
        <v>42.335000000000001</v>
      </c>
    </row>
    <row r="2157" spans="1:45">
      <c r="A2157" s="50" t="s">
        <v>302</v>
      </c>
      <c r="B2157" s="19" t="s">
        <v>303</v>
      </c>
      <c r="C2157" s="15" t="s">
        <v>57</v>
      </c>
      <c r="D2157" s="15" t="s">
        <v>58</v>
      </c>
      <c r="E2157" s="15" t="s">
        <v>68</v>
      </c>
      <c r="F2157" s="15" t="s">
        <v>69</v>
      </c>
      <c r="G2157" s="15" t="s">
        <v>1168</v>
      </c>
      <c r="H2157" s="45" t="s">
        <v>1169</v>
      </c>
      <c r="I2157" s="39"/>
      <c r="J2157" s="39"/>
      <c r="K2157" s="39"/>
      <c r="L2157" s="39"/>
      <c r="M2157" s="39">
        <v>363.09</v>
      </c>
      <c r="N2157" s="39">
        <v>363.09</v>
      </c>
      <c r="O2157" s="39"/>
      <c r="P2157" s="39"/>
      <c r="Q2157" s="39"/>
      <c r="R2157" s="39"/>
      <c r="S2157" s="39"/>
      <c r="T2157" s="39"/>
      <c r="U2157" s="39"/>
      <c r="V2157" s="39">
        <v>26.12</v>
      </c>
      <c r="W2157" s="39">
        <v>454.38</v>
      </c>
      <c r="X2157" s="39">
        <v>-131.54</v>
      </c>
      <c r="Y2157" s="39">
        <v>-348.96</v>
      </c>
      <c r="Z2157" s="39">
        <v>75.400000000000006</v>
      </c>
      <c r="AA2157" s="39">
        <v>85.372</v>
      </c>
      <c r="AB2157" s="39">
        <v>-92.811999999999998</v>
      </c>
      <c r="AC2157" s="39">
        <v>295.13</v>
      </c>
      <c r="AD2157" s="39"/>
      <c r="AE2157" s="39"/>
      <c r="AF2157" s="39"/>
      <c r="AG2157" s="39"/>
      <c r="AH2157" s="39"/>
      <c r="AI2157" s="39">
        <v>26.12</v>
      </c>
      <c r="AJ2157" s="39">
        <v>480.5</v>
      </c>
      <c r="AK2157" s="39">
        <v>348.96</v>
      </c>
      <c r="AL2157" s="39">
        <v>0</v>
      </c>
      <c r="AM2157" s="39">
        <v>75.400000000000006</v>
      </c>
      <c r="AN2157" s="39">
        <v>160.77199999999999</v>
      </c>
      <c r="AO2157" s="39">
        <v>67.959999999999994</v>
      </c>
      <c r="AP2157" s="39">
        <v>363.09</v>
      </c>
      <c r="AQ2157" s="39">
        <v>363.09</v>
      </c>
      <c r="AR2157" s="39">
        <v>363.09</v>
      </c>
      <c r="AS2157" s="41">
        <v>363.09</v>
      </c>
    </row>
    <row r="2158" spans="1:45">
      <c r="A2158" s="50" t="s">
        <v>302</v>
      </c>
      <c r="B2158" s="19" t="s">
        <v>303</v>
      </c>
      <c r="C2158" s="15" t="s">
        <v>57</v>
      </c>
      <c r="D2158" s="15" t="s">
        <v>58</v>
      </c>
      <c r="E2158" s="15" t="s">
        <v>68</v>
      </c>
      <c r="F2158" s="15" t="s">
        <v>69</v>
      </c>
      <c r="G2158" s="15" t="s">
        <v>1170</v>
      </c>
      <c r="H2158" s="45" t="s">
        <v>1171</v>
      </c>
      <c r="I2158" s="39">
        <v>106.849</v>
      </c>
      <c r="J2158" s="39">
        <v>2018.356</v>
      </c>
      <c r="K2158" s="39">
        <v>2018.356</v>
      </c>
      <c r="L2158" s="39">
        <v>680.21199999999999</v>
      </c>
      <c r="M2158" s="39">
        <v>11.102</v>
      </c>
      <c r="N2158" s="39">
        <v>11.102</v>
      </c>
      <c r="O2158" s="39">
        <v>680.21199999999999</v>
      </c>
      <c r="P2158" s="39">
        <v>819.31200000000001</v>
      </c>
      <c r="Q2158" s="39"/>
      <c r="R2158" s="39"/>
      <c r="S2158" s="39">
        <v>-66.718000000000004</v>
      </c>
      <c r="T2158" s="39">
        <v>-1208.0350000000001</v>
      </c>
      <c r="U2158" s="39">
        <v>0</v>
      </c>
      <c r="V2158" s="39">
        <v>1272.749</v>
      </c>
      <c r="W2158" s="39">
        <v>-14.8</v>
      </c>
      <c r="X2158" s="39">
        <v>44.593000000000004</v>
      </c>
      <c r="Y2158" s="39">
        <v>-4.6130000000000004</v>
      </c>
      <c r="Z2158" s="39">
        <v>179.90299999999999</v>
      </c>
      <c r="AA2158" s="39">
        <v>467.27199999999999</v>
      </c>
      <c r="AB2158" s="39">
        <v>-715.00900000000001</v>
      </c>
      <c r="AC2158" s="39">
        <v>-10.958</v>
      </c>
      <c r="AD2158" s="39"/>
      <c r="AE2158" s="39"/>
      <c r="AF2158" s="39"/>
      <c r="AG2158" s="39">
        <v>-1208.0350000000001</v>
      </c>
      <c r="AH2158" s="39">
        <v>-1208.0350000000001</v>
      </c>
      <c r="AI2158" s="39">
        <v>64.713999999999999</v>
      </c>
      <c r="AJ2158" s="39">
        <v>49.914000000000001</v>
      </c>
      <c r="AK2158" s="39">
        <v>94.507000000000005</v>
      </c>
      <c r="AL2158" s="39">
        <v>89.894000000000005</v>
      </c>
      <c r="AM2158" s="39">
        <v>269.79700000000003</v>
      </c>
      <c r="AN2158" s="39">
        <v>737.06899999999996</v>
      </c>
      <c r="AO2158" s="39">
        <v>22.06</v>
      </c>
      <c r="AP2158" s="39">
        <v>11.102</v>
      </c>
      <c r="AQ2158" s="39">
        <v>11.102</v>
      </c>
      <c r="AR2158" s="39">
        <v>11.102</v>
      </c>
      <c r="AS2158" s="41">
        <v>11.102</v>
      </c>
    </row>
    <row r="2159" spans="1:45">
      <c r="A2159" s="50" t="s">
        <v>302</v>
      </c>
      <c r="B2159" s="19" t="s">
        <v>303</v>
      </c>
      <c r="C2159" s="15" t="s">
        <v>57</v>
      </c>
      <c r="D2159" s="15" t="s">
        <v>58</v>
      </c>
      <c r="E2159" s="15" t="s">
        <v>68</v>
      </c>
      <c r="F2159" s="15" t="s">
        <v>69</v>
      </c>
      <c r="G2159" s="15" t="s">
        <v>1172</v>
      </c>
      <c r="H2159" s="45" t="s">
        <v>1173</v>
      </c>
      <c r="I2159" s="39">
        <v>8727.7540000000008</v>
      </c>
      <c r="J2159" s="39">
        <v>1273.2439999999999</v>
      </c>
      <c r="K2159" s="39">
        <v>1273.2439999999999</v>
      </c>
      <c r="L2159" s="39"/>
      <c r="M2159" s="39">
        <v>578.53200000000004</v>
      </c>
      <c r="N2159" s="39">
        <v>578.53200000000004</v>
      </c>
      <c r="O2159" s="39"/>
      <c r="P2159" s="39">
        <v>5851.5349999999999</v>
      </c>
      <c r="Q2159" s="39"/>
      <c r="R2159" s="39"/>
      <c r="S2159" s="39">
        <v>-23691.056</v>
      </c>
      <c r="T2159" s="39">
        <v>7519.7190000000001</v>
      </c>
      <c r="U2159" s="39">
        <v>0</v>
      </c>
      <c r="V2159" s="39">
        <v>-6890.79</v>
      </c>
      <c r="W2159" s="39">
        <v>1250.231</v>
      </c>
      <c r="X2159" s="39">
        <v>-1604.7529999999999</v>
      </c>
      <c r="Y2159" s="39">
        <v>18.036999999999999</v>
      </c>
      <c r="Z2159" s="39">
        <v>1107.0930000000001</v>
      </c>
      <c r="AA2159" s="39">
        <v>-507.22800000000001</v>
      </c>
      <c r="AB2159" s="39">
        <v>-809.24900000000002</v>
      </c>
      <c r="AC2159" s="39">
        <v>495.47199999999998</v>
      </c>
      <c r="AD2159" s="39"/>
      <c r="AE2159" s="39"/>
      <c r="AF2159" s="39"/>
      <c r="AG2159" s="39">
        <v>7519.7190000000001</v>
      </c>
      <c r="AH2159" s="39">
        <v>7519.7190000000001</v>
      </c>
      <c r="AI2159" s="39">
        <v>628.92899999999997</v>
      </c>
      <c r="AJ2159" s="39">
        <v>1879.16</v>
      </c>
      <c r="AK2159" s="39">
        <v>274.40699999999998</v>
      </c>
      <c r="AL2159" s="39">
        <v>292.44400000000002</v>
      </c>
      <c r="AM2159" s="39">
        <v>1399.537</v>
      </c>
      <c r="AN2159" s="39">
        <v>892.30899999999997</v>
      </c>
      <c r="AO2159" s="39">
        <v>83.06</v>
      </c>
      <c r="AP2159" s="39">
        <v>578.53200000000004</v>
      </c>
      <c r="AQ2159" s="39">
        <v>578.53200000000004</v>
      </c>
      <c r="AR2159" s="39">
        <v>578.53200000000004</v>
      </c>
      <c r="AS2159" s="41">
        <v>578.53200000000004</v>
      </c>
    </row>
    <row r="2160" spans="1:45">
      <c r="A2160" s="23" t="s">
        <v>304</v>
      </c>
      <c r="B2160" s="21" t="s">
        <v>305</v>
      </c>
      <c r="C2160" s="15" t="s">
        <v>57</v>
      </c>
      <c r="D2160" s="15" t="s">
        <v>58</v>
      </c>
      <c r="E2160" s="15" t="s">
        <v>59</v>
      </c>
      <c r="F2160" s="15" t="s">
        <v>60</v>
      </c>
      <c r="G2160" s="15" t="s">
        <v>62</v>
      </c>
      <c r="H2160" s="45" t="s">
        <v>63</v>
      </c>
      <c r="I2160" s="39">
        <v>539637.01</v>
      </c>
      <c r="J2160" s="39">
        <v>539637.01</v>
      </c>
      <c r="K2160" s="39">
        <v>539637.01</v>
      </c>
      <c r="L2160" s="39">
        <v>707671.23</v>
      </c>
      <c r="M2160" s="39">
        <v>724654.31</v>
      </c>
      <c r="N2160" s="39">
        <v>724654.31</v>
      </c>
      <c r="O2160" s="39">
        <v>707671.23</v>
      </c>
      <c r="P2160" s="39">
        <v>551109.71</v>
      </c>
      <c r="Q2160" s="39"/>
      <c r="R2160" s="39"/>
      <c r="S2160" s="39">
        <v>-33937.54</v>
      </c>
      <c r="T2160" s="39">
        <v>539637.01</v>
      </c>
      <c r="U2160" s="39">
        <v>0</v>
      </c>
      <c r="V2160" s="39">
        <v>-539637.01</v>
      </c>
      <c r="W2160" s="39">
        <v>634719.15</v>
      </c>
      <c r="X2160" s="39">
        <v>1790557.42</v>
      </c>
      <c r="Y2160" s="39">
        <v>-1832890.06</v>
      </c>
      <c r="Z2160" s="39">
        <v>1101966.8999999999</v>
      </c>
      <c r="AA2160" s="39">
        <v>-995494.71</v>
      </c>
      <c r="AB2160" s="39">
        <v>-75453.59</v>
      </c>
      <c r="AC2160" s="39">
        <v>101249.2</v>
      </c>
      <c r="AD2160" s="39"/>
      <c r="AE2160" s="39"/>
      <c r="AF2160" s="39"/>
      <c r="AG2160" s="39">
        <v>539637.01</v>
      </c>
      <c r="AH2160" s="39">
        <v>539637.01</v>
      </c>
      <c r="AI2160" s="39">
        <v>0</v>
      </c>
      <c r="AJ2160" s="39">
        <v>634719.15</v>
      </c>
      <c r="AK2160" s="39">
        <v>2425276.5699999998</v>
      </c>
      <c r="AL2160" s="39">
        <v>592386.51</v>
      </c>
      <c r="AM2160" s="39">
        <v>1694353.41</v>
      </c>
      <c r="AN2160" s="39">
        <v>698858.7</v>
      </c>
      <c r="AO2160" s="39">
        <v>623405.11</v>
      </c>
      <c r="AP2160" s="39">
        <v>724654.31</v>
      </c>
      <c r="AQ2160" s="39">
        <v>724654.31</v>
      </c>
      <c r="AR2160" s="39">
        <v>724654.31</v>
      </c>
      <c r="AS2160" s="41">
        <v>724654.31</v>
      </c>
    </row>
    <row r="2161" spans="1:45">
      <c r="A2161" s="23" t="s">
        <v>306</v>
      </c>
      <c r="B2161" s="21" t="s">
        <v>307</v>
      </c>
      <c r="C2161" s="15" t="s">
        <v>57</v>
      </c>
      <c r="D2161" s="15" t="s">
        <v>58</v>
      </c>
      <c r="E2161" s="15" t="s">
        <v>66</v>
      </c>
      <c r="F2161" s="15" t="s">
        <v>67</v>
      </c>
      <c r="G2161" s="15" t="s">
        <v>1131</v>
      </c>
      <c r="H2161" s="45" t="s">
        <v>1132</v>
      </c>
      <c r="I2161" s="39">
        <v>0</v>
      </c>
      <c r="J2161" s="39"/>
      <c r="K2161" s="39"/>
      <c r="L2161" s="39"/>
      <c r="M2161" s="39"/>
      <c r="N2161" s="39"/>
      <c r="O2161" s="39"/>
      <c r="P2161" s="39">
        <v>0</v>
      </c>
      <c r="Q2161" s="39"/>
      <c r="R2161" s="39"/>
      <c r="S2161" s="39">
        <v>0</v>
      </c>
      <c r="T2161" s="39"/>
      <c r="U2161" s="39"/>
      <c r="V2161" s="39"/>
      <c r="W2161" s="39"/>
      <c r="X2161" s="39"/>
      <c r="Y2161" s="39"/>
      <c r="Z2161" s="39"/>
      <c r="AA2161" s="39"/>
      <c r="AB2161" s="39"/>
      <c r="AC2161" s="39"/>
      <c r="AD2161" s="39"/>
      <c r="AE2161" s="39"/>
      <c r="AF2161" s="39"/>
      <c r="AG2161" s="39"/>
      <c r="AH2161" s="39"/>
      <c r="AI2161" s="39"/>
      <c r="AJ2161" s="39"/>
      <c r="AK2161" s="39"/>
      <c r="AL2161" s="39"/>
      <c r="AM2161" s="39"/>
      <c r="AN2161" s="39"/>
      <c r="AO2161" s="39"/>
      <c r="AP2161" s="39"/>
      <c r="AQ2161" s="39"/>
      <c r="AR2161" s="39"/>
      <c r="AS2161" s="41"/>
    </row>
    <row r="2162" spans="1:45">
      <c r="A2162" s="23" t="s">
        <v>306</v>
      </c>
      <c r="B2162" s="21" t="s">
        <v>307</v>
      </c>
      <c r="C2162" s="15" t="s">
        <v>57</v>
      </c>
      <c r="D2162" s="15" t="s">
        <v>58</v>
      </c>
      <c r="E2162" s="15" t="s">
        <v>66</v>
      </c>
      <c r="F2162" s="15" t="s">
        <v>67</v>
      </c>
      <c r="G2162" s="15" t="s">
        <v>1133</v>
      </c>
      <c r="H2162" s="45" t="s">
        <v>1134</v>
      </c>
      <c r="I2162" s="39">
        <v>0</v>
      </c>
      <c r="J2162" s="39"/>
      <c r="K2162" s="39"/>
      <c r="L2162" s="39"/>
      <c r="M2162" s="39"/>
      <c r="N2162" s="39"/>
      <c r="O2162" s="39"/>
      <c r="P2162" s="39">
        <v>0</v>
      </c>
      <c r="Q2162" s="39"/>
      <c r="R2162" s="39"/>
      <c r="S2162" s="39">
        <v>0</v>
      </c>
      <c r="T2162" s="39"/>
      <c r="U2162" s="39"/>
      <c r="V2162" s="39"/>
      <c r="W2162" s="39"/>
      <c r="X2162" s="39"/>
      <c r="Y2162" s="39"/>
      <c r="Z2162" s="39"/>
      <c r="AA2162" s="39"/>
      <c r="AB2162" s="39"/>
      <c r="AC2162" s="39"/>
      <c r="AD2162" s="39"/>
      <c r="AE2162" s="39"/>
      <c r="AF2162" s="39"/>
      <c r="AG2162" s="39"/>
      <c r="AH2162" s="39"/>
      <c r="AI2162" s="39"/>
      <c r="AJ2162" s="39"/>
      <c r="AK2162" s="39"/>
      <c r="AL2162" s="39"/>
      <c r="AM2162" s="39"/>
      <c r="AN2162" s="39"/>
      <c r="AO2162" s="39"/>
      <c r="AP2162" s="39"/>
      <c r="AQ2162" s="39"/>
      <c r="AR2162" s="39"/>
      <c r="AS2162" s="41"/>
    </row>
    <row r="2163" spans="1:45">
      <c r="A2163" s="23" t="s">
        <v>306</v>
      </c>
      <c r="B2163" s="21" t="s">
        <v>307</v>
      </c>
      <c r="C2163" s="15" t="s">
        <v>57</v>
      </c>
      <c r="D2163" s="15" t="s">
        <v>58</v>
      </c>
      <c r="E2163" s="15" t="s">
        <v>66</v>
      </c>
      <c r="F2163" s="15" t="s">
        <v>67</v>
      </c>
      <c r="G2163" s="15" t="s">
        <v>1146</v>
      </c>
      <c r="H2163" s="45" t="s">
        <v>1147</v>
      </c>
      <c r="I2163" s="39">
        <v>0</v>
      </c>
      <c r="J2163" s="39"/>
      <c r="K2163" s="39"/>
      <c r="L2163" s="39"/>
      <c r="M2163" s="39"/>
      <c r="N2163" s="39"/>
      <c r="O2163" s="39"/>
      <c r="P2163" s="39">
        <v>0</v>
      </c>
      <c r="Q2163" s="39"/>
      <c r="R2163" s="39"/>
      <c r="S2163" s="39">
        <v>0</v>
      </c>
      <c r="T2163" s="39"/>
      <c r="U2163" s="39"/>
      <c r="V2163" s="39"/>
      <c r="W2163" s="39"/>
      <c r="X2163" s="39"/>
      <c r="Y2163" s="39"/>
      <c r="Z2163" s="39"/>
      <c r="AA2163" s="39"/>
      <c r="AB2163" s="39"/>
      <c r="AC2163" s="39"/>
      <c r="AD2163" s="39"/>
      <c r="AE2163" s="39"/>
      <c r="AF2163" s="39"/>
      <c r="AG2163" s="39"/>
      <c r="AH2163" s="39"/>
      <c r="AI2163" s="39"/>
      <c r="AJ2163" s="39"/>
      <c r="AK2163" s="39"/>
      <c r="AL2163" s="39"/>
      <c r="AM2163" s="39"/>
      <c r="AN2163" s="39"/>
      <c r="AO2163" s="39"/>
      <c r="AP2163" s="39"/>
      <c r="AQ2163" s="39"/>
      <c r="AR2163" s="39"/>
      <c r="AS2163" s="41"/>
    </row>
    <row r="2164" spans="1:45">
      <c r="A2164" s="23" t="s">
        <v>306</v>
      </c>
      <c r="B2164" s="21" t="s">
        <v>307</v>
      </c>
      <c r="C2164" s="15" t="s">
        <v>57</v>
      </c>
      <c r="D2164" s="15" t="s">
        <v>58</v>
      </c>
      <c r="E2164" s="15" t="s">
        <v>66</v>
      </c>
      <c r="F2164" s="15" t="s">
        <v>67</v>
      </c>
      <c r="G2164" s="15" t="s">
        <v>1149</v>
      </c>
      <c r="H2164" s="45" t="s">
        <v>1150</v>
      </c>
      <c r="I2164" s="39">
        <v>0</v>
      </c>
      <c r="J2164" s="39"/>
      <c r="K2164" s="39"/>
      <c r="L2164" s="39"/>
      <c r="M2164" s="39"/>
      <c r="N2164" s="39"/>
      <c r="O2164" s="39"/>
      <c r="P2164" s="39">
        <v>0</v>
      </c>
      <c r="Q2164" s="39"/>
      <c r="R2164" s="39"/>
      <c r="S2164" s="39"/>
      <c r="T2164" s="39"/>
      <c r="U2164" s="39"/>
      <c r="V2164" s="39"/>
      <c r="W2164" s="39"/>
      <c r="X2164" s="39"/>
      <c r="Y2164" s="39"/>
      <c r="Z2164" s="39"/>
      <c r="AA2164" s="39"/>
      <c r="AB2164" s="39"/>
      <c r="AC2164" s="39"/>
      <c r="AD2164" s="39"/>
      <c r="AE2164" s="39"/>
      <c r="AF2164" s="39"/>
      <c r="AG2164" s="39"/>
      <c r="AH2164" s="39"/>
      <c r="AI2164" s="39"/>
      <c r="AJ2164" s="39"/>
      <c r="AK2164" s="39"/>
      <c r="AL2164" s="39"/>
      <c r="AM2164" s="39"/>
      <c r="AN2164" s="39"/>
      <c r="AO2164" s="39"/>
      <c r="AP2164" s="39"/>
      <c r="AQ2164" s="39"/>
      <c r="AR2164" s="39"/>
      <c r="AS2164" s="41"/>
    </row>
    <row r="2165" spans="1:45">
      <c r="A2165" s="23" t="s">
        <v>306</v>
      </c>
      <c r="B2165" s="21" t="s">
        <v>307</v>
      </c>
      <c r="C2165" s="15" t="s">
        <v>57</v>
      </c>
      <c r="D2165" s="15" t="s">
        <v>58</v>
      </c>
      <c r="E2165" s="15" t="s">
        <v>66</v>
      </c>
      <c r="F2165" s="15" t="s">
        <v>67</v>
      </c>
      <c r="G2165" s="15" t="s">
        <v>1151</v>
      </c>
      <c r="H2165" s="45" t="s">
        <v>1152</v>
      </c>
      <c r="I2165" s="39">
        <v>0</v>
      </c>
      <c r="J2165" s="39"/>
      <c r="K2165" s="39"/>
      <c r="L2165" s="39"/>
      <c r="M2165" s="39"/>
      <c r="N2165" s="39"/>
      <c r="O2165" s="39"/>
      <c r="P2165" s="39">
        <v>0</v>
      </c>
      <c r="Q2165" s="39"/>
      <c r="R2165" s="39"/>
      <c r="S2165" s="39">
        <v>0</v>
      </c>
      <c r="T2165" s="39"/>
      <c r="U2165" s="39"/>
      <c r="V2165" s="39"/>
      <c r="W2165" s="39"/>
      <c r="X2165" s="39"/>
      <c r="Y2165" s="39"/>
      <c r="Z2165" s="39"/>
      <c r="AA2165" s="39"/>
      <c r="AB2165" s="39"/>
      <c r="AC2165" s="39"/>
      <c r="AD2165" s="39"/>
      <c r="AE2165" s="39"/>
      <c r="AF2165" s="39"/>
      <c r="AG2165" s="39"/>
      <c r="AH2165" s="39"/>
      <c r="AI2165" s="39"/>
      <c r="AJ2165" s="39"/>
      <c r="AK2165" s="39"/>
      <c r="AL2165" s="39"/>
      <c r="AM2165" s="39"/>
      <c r="AN2165" s="39"/>
      <c r="AO2165" s="39"/>
      <c r="AP2165" s="39"/>
      <c r="AQ2165" s="39"/>
      <c r="AR2165" s="39"/>
      <c r="AS2165" s="41"/>
    </row>
    <row r="2166" spans="1:45">
      <c r="A2166" s="23" t="s">
        <v>306</v>
      </c>
      <c r="B2166" s="21" t="s">
        <v>307</v>
      </c>
      <c r="C2166" s="15" t="s">
        <v>57</v>
      </c>
      <c r="D2166" s="15" t="s">
        <v>58</v>
      </c>
      <c r="E2166" s="15" t="s">
        <v>66</v>
      </c>
      <c r="F2166" s="15" t="s">
        <v>67</v>
      </c>
      <c r="G2166" s="15" t="s">
        <v>1153</v>
      </c>
      <c r="H2166" s="45" t="s">
        <v>1154</v>
      </c>
      <c r="I2166" s="39">
        <v>0</v>
      </c>
      <c r="J2166" s="39"/>
      <c r="K2166" s="39"/>
      <c r="L2166" s="39"/>
      <c r="M2166" s="39"/>
      <c r="N2166" s="39"/>
      <c r="O2166" s="39"/>
      <c r="P2166" s="39">
        <v>0</v>
      </c>
      <c r="Q2166" s="39"/>
      <c r="R2166" s="39"/>
      <c r="S2166" s="39"/>
      <c r="T2166" s="39"/>
      <c r="U2166" s="39"/>
      <c r="V2166" s="39"/>
      <c r="W2166" s="39"/>
      <c r="X2166" s="39"/>
      <c r="Y2166" s="39"/>
      <c r="Z2166" s="39"/>
      <c r="AA2166" s="39"/>
      <c r="AB2166" s="39"/>
      <c r="AC2166" s="39"/>
      <c r="AD2166" s="39"/>
      <c r="AE2166" s="39"/>
      <c r="AF2166" s="39"/>
      <c r="AG2166" s="39"/>
      <c r="AH2166" s="39"/>
      <c r="AI2166" s="39"/>
      <c r="AJ2166" s="39"/>
      <c r="AK2166" s="39"/>
      <c r="AL2166" s="39"/>
      <c r="AM2166" s="39"/>
      <c r="AN2166" s="39"/>
      <c r="AO2166" s="39"/>
      <c r="AP2166" s="39"/>
      <c r="AQ2166" s="39"/>
      <c r="AR2166" s="39"/>
      <c r="AS2166" s="41"/>
    </row>
    <row r="2167" spans="1:45">
      <c r="A2167" s="23" t="s">
        <v>306</v>
      </c>
      <c r="B2167" s="21" t="s">
        <v>307</v>
      </c>
      <c r="C2167" s="15" t="s">
        <v>57</v>
      </c>
      <c r="D2167" s="15" t="s">
        <v>58</v>
      </c>
      <c r="E2167" s="15" t="s">
        <v>66</v>
      </c>
      <c r="F2167" s="15" t="s">
        <v>67</v>
      </c>
      <c r="G2167" s="15" t="s">
        <v>1155</v>
      </c>
      <c r="H2167" s="45" t="s">
        <v>1156</v>
      </c>
      <c r="I2167" s="39">
        <v>0</v>
      </c>
      <c r="J2167" s="39"/>
      <c r="K2167" s="39"/>
      <c r="L2167" s="39"/>
      <c r="M2167" s="39"/>
      <c r="N2167" s="39"/>
      <c r="O2167" s="39"/>
      <c r="P2167" s="39">
        <v>0</v>
      </c>
      <c r="Q2167" s="39"/>
      <c r="R2167" s="39"/>
      <c r="S2167" s="39">
        <v>0</v>
      </c>
      <c r="T2167" s="39"/>
      <c r="U2167" s="39"/>
      <c r="V2167" s="39"/>
      <c r="W2167" s="39"/>
      <c r="X2167" s="39"/>
      <c r="Y2167" s="39"/>
      <c r="Z2167" s="39"/>
      <c r="AA2167" s="39"/>
      <c r="AB2167" s="39"/>
      <c r="AC2167" s="39"/>
      <c r="AD2167" s="39"/>
      <c r="AE2167" s="39"/>
      <c r="AF2167" s="39"/>
      <c r="AG2167" s="39"/>
      <c r="AH2167" s="39"/>
      <c r="AI2167" s="39"/>
      <c r="AJ2167" s="39"/>
      <c r="AK2167" s="39"/>
      <c r="AL2167" s="39"/>
      <c r="AM2167" s="39"/>
      <c r="AN2167" s="39"/>
      <c r="AO2167" s="39"/>
      <c r="AP2167" s="39"/>
      <c r="AQ2167" s="39"/>
      <c r="AR2167" s="39"/>
      <c r="AS2167" s="41"/>
    </row>
    <row r="2168" spans="1:45">
      <c r="A2168" s="23" t="s">
        <v>306</v>
      </c>
      <c r="B2168" s="21" t="s">
        <v>307</v>
      </c>
      <c r="C2168" s="15" t="s">
        <v>57</v>
      </c>
      <c r="D2168" s="15" t="s">
        <v>58</v>
      </c>
      <c r="E2168" s="15" t="s">
        <v>66</v>
      </c>
      <c r="F2168" s="15" t="s">
        <v>67</v>
      </c>
      <c r="G2168" s="15" t="s">
        <v>1165</v>
      </c>
      <c r="H2168" s="45" t="s">
        <v>1134</v>
      </c>
      <c r="I2168" s="39">
        <v>0</v>
      </c>
      <c r="J2168" s="39"/>
      <c r="K2168" s="39"/>
      <c r="L2168" s="39"/>
      <c r="M2168" s="39"/>
      <c r="N2168" s="39"/>
      <c r="O2168" s="39"/>
      <c r="P2168" s="39">
        <v>0</v>
      </c>
      <c r="Q2168" s="39"/>
      <c r="R2168" s="39"/>
      <c r="S2168" s="39">
        <v>0</v>
      </c>
      <c r="T2168" s="39"/>
      <c r="U2168" s="39"/>
      <c r="V2168" s="39"/>
      <c r="W2168" s="39"/>
      <c r="X2168" s="39"/>
      <c r="Y2168" s="39"/>
      <c r="Z2168" s="39"/>
      <c r="AA2168" s="39"/>
      <c r="AB2168" s="39"/>
      <c r="AC2168" s="39"/>
      <c r="AD2168" s="39"/>
      <c r="AE2168" s="39"/>
      <c r="AF2168" s="39"/>
      <c r="AG2168" s="39"/>
      <c r="AH2168" s="39"/>
      <c r="AI2168" s="39"/>
      <c r="AJ2168" s="39"/>
      <c r="AK2168" s="39"/>
      <c r="AL2168" s="39"/>
      <c r="AM2168" s="39"/>
      <c r="AN2168" s="39"/>
      <c r="AO2168" s="39"/>
      <c r="AP2168" s="39"/>
      <c r="AQ2168" s="39"/>
      <c r="AR2168" s="39"/>
      <c r="AS2168" s="41"/>
    </row>
    <row r="2169" spans="1:45">
      <c r="A2169" s="23" t="s">
        <v>306</v>
      </c>
      <c r="B2169" s="21" t="s">
        <v>307</v>
      </c>
      <c r="C2169" s="15" t="s">
        <v>57</v>
      </c>
      <c r="D2169" s="15" t="s">
        <v>58</v>
      </c>
      <c r="E2169" s="15" t="s">
        <v>66</v>
      </c>
      <c r="F2169" s="15" t="s">
        <v>67</v>
      </c>
      <c r="G2169" s="15" t="s">
        <v>1166</v>
      </c>
      <c r="H2169" s="45" t="s">
        <v>1167</v>
      </c>
      <c r="I2169" s="39">
        <v>0</v>
      </c>
      <c r="J2169" s="39"/>
      <c r="K2169" s="39"/>
      <c r="L2169" s="39"/>
      <c r="M2169" s="39"/>
      <c r="N2169" s="39"/>
      <c r="O2169" s="39"/>
      <c r="P2169" s="39">
        <v>0</v>
      </c>
      <c r="Q2169" s="39"/>
      <c r="R2169" s="39"/>
      <c r="S2169" s="39">
        <v>0</v>
      </c>
      <c r="T2169" s="39"/>
      <c r="U2169" s="39"/>
      <c r="V2169" s="39"/>
      <c r="W2169" s="39"/>
      <c r="X2169" s="39"/>
      <c r="Y2169" s="39"/>
      <c r="Z2169" s="39"/>
      <c r="AA2169" s="39"/>
      <c r="AB2169" s="39"/>
      <c r="AC2169" s="39"/>
      <c r="AD2169" s="39"/>
      <c r="AE2169" s="39"/>
      <c r="AF2169" s="39"/>
      <c r="AG2169" s="39"/>
      <c r="AH2169" s="39"/>
      <c r="AI2169" s="39"/>
      <c r="AJ2169" s="39"/>
      <c r="AK2169" s="39"/>
      <c r="AL2169" s="39"/>
      <c r="AM2169" s="39"/>
      <c r="AN2169" s="39"/>
      <c r="AO2169" s="39"/>
      <c r="AP2169" s="39"/>
      <c r="AQ2169" s="39"/>
      <c r="AR2169" s="39"/>
      <c r="AS2169" s="41"/>
    </row>
    <row r="2170" spans="1:45">
      <c r="A2170" s="23" t="s">
        <v>306</v>
      </c>
      <c r="B2170" s="21" t="s">
        <v>307</v>
      </c>
      <c r="C2170" s="15" t="s">
        <v>57</v>
      </c>
      <c r="D2170" s="15" t="s">
        <v>58</v>
      </c>
      <c r="E2170" s="15" t="s">
        <v>66</v>
      </c>
      <c r="F2170" s="15" t="s">
        <v>67</v>
      </c>
      <c r="G2170" s="15" t="s">
        <v>1172</v>
      </c>
      <c r="H2170" s="45" t="s">
        <v>1173</v>
      </c>
      <c r="I2170" s="39">
        <v>0</v>
      </c>
      <c r="J2170" s="39"/>
      <c r="K2170" s="39"/>
      <c r="L2170" s="39"/>
      <c r="M2170" s="39"/>
      <c r="N2170" s="39"/>
      <c r="O2170" s="39"/>
      <c r="P2170" s="39">
        <v>0</v>
      </c>
      <c r="Q2170" s="39"/>
      <c r="R2170" s="39"/>
      <c r="S2170" s="39">
        <v>0</v>
      </c>
      <c r="T2170" s="39"/>
      <c r="U2170" s="39"/>
      <c r="V2170" s="39"/>
      <c r="W2170" s="39"/>
      <c r="X2170" s="39"/>
      <c r="Y2170" s="39"/>
      <c r="Z2170" s="39"/>
      <c r="AA2170" s="39"/>
      <c r="AB2170" s="39"/>
      <c r="AC2170" s="39"/>
      <c r="AD2170" s="39"/>
      <c r="AE2170" s="39"/>
      <c r="AF2170" s="39"/>
      <c r="AG2170" s="39"/>
      <c r="AH2170" s="39"/>
      <c r="AI2170" s="39"/>
      <c r="AJ2170" s="39"/>
      <c r="AK2170" s="39"/>
      <c r="AL2170" s="39"/>
      <c r="AM2170" s="39"/>
      <c r="AN2170" s="39"/>
      <c r="AO2170" s="39"/>
      <c r="AP2170" s="39"/>
      <c r="AQ2170" s="39"/>
      <c r="AR2170" s="39"/>
      <c r="AS2170" s="41"/>
    </row>
    <row r="2171" spans="1:45">
      <c r="A2171" s="23" t="s">
        <v>308</v>
      </c>
      <c r="B2171" s="21" t="s">
        <v>309</v>
      </c>
      <c r="C2171" s="15" t="s">
        <v>57</v>
      </c>
      <c r="D2171" s="15" t="s">
        <v>58</v>
      </c>
      <c r="E2171" s="15" t="s">
        <v>66</v>
      </c>
      <c r="F2171" s="15" t="s">
        <v>67</v>
      </c>
      <c r="G2171" s="15" t="s">
        <v>1131</v>
      </c>
      <c r="H2171" s="45" t="s">
        <v>1132</v>
      </c>
      <c r="I2171" s="39">
        <v>0</v>
      </c>
      <c r="J2171" s="39"/>
      <c r="K2171" s="39"/>
      <c r="L2171" s="39"/>
      <c r="M2171" s="39"/>
      <c r="N2171" s="39"/>
      <c r="O2171" s="39"/>
      <c r="P2171" s="39">
        <v>0</v>
      </c>
      <c r="Q2171" s="39"/>
      <c r="R2171" s="39"/>
      <c r="S2171" s="39">
        <v>0</v>
      </c>
      <c r="T2171" s="39"/>
      <c r="U2171" s="39"/>
      <c r="V2171" s="39"/>
      <c r="W2171" s="39"/>
      <c r="X2171" s="39"/>
      <c r="Y2171" s="39"/>
      <c r="Z2171" s="39"/>
      <c r="AA2171" s="39"/>
      <c r="AB2171" s="39"/>
      <c r="AC2171" s="39"/>
      <c r="AD2171" s="39"/>
      <c r="AE2171" s="39"/>
      <c r="AF2171" s="39"/>
      <c r="AG2171" s="39"/>
      <c r="AH2171" s="39"/>
      <c r="AI2171" s="39"/>
      <c r="AJ2171" s="39"/>
      <c r="AK2171" s="39"/>
      <c r="AL2171" s="39"/>
      <c r="AM2171" s="39"/>
      <c r="AN2171" s="39"/>
      <c r="AO2171" s="39"/>
      <c r="AP2171" s="39"/>
      <c r="AQ2171" s="39"/>
      <c r="AR2171" s="39"/>
      <c r="AS2171" s="41"/>
    </row>
    <row r="2172" spans="1:45">
      <c r="A2172" s="23" t="s">
        <v>308</v>
      </c>
      <c r="B2172" s="21" t="s">
        <v>309</v>
      </c>
      <c r="C2172" s="15" t="s">
        <v>57</v>
      </c>
      <c r="D2172" s="15" t="s">
        <v>58</v>
      </c>
      <c r="E2172" s="15" t="s">
        <v>66</v>
      </c>
      <c r="F2172" s="15" t="s">
        <v>67</v>
      </c>
      <c r="G2172" s="15" t="s">
        <v>1133</v>
      </c>
      <c r="H2172" s="45" t="s">
        <v>1134</v>
      </c>
      <c r="I2172" s="39">
        <v>0</v>
      </c>
      <c r="J2172" s="39"/>
      <c r="K2172" s="39"/>
      <c r="L2172" s="39"/>
      <c r="M2172" s="39"/>
      <c r="N2172" s="39"/>
      <c r="O2172" s="39"/>
      <c r="P2172" s="39">
        <v>0</v>
      </c>
      <c r="Q2172" s="39"/>
      <c r="R2172" s="39"/>
      <c r="S2172" s="39">
        <v>0</v>
      </c>
      <c r="T2172" s="39"/>
      <c r="U2172" s="39"/>
      <c r="V2172" s="39"/>
      <c r="W2172" s="39"/>
      <c r="X2172" s="39"/>
      <c r="Y2172" s="39"/>
      <c r="Z2172" s="39"/>
      <c r="AA2172" s="39"/>
      <c r="AB2172" s="39"/>
      <c r="AC2172" s="39"/>
      <c r="AD2172" s="39"/>
      <c r="AE2172" s="39"/>
      <c r="AF2172" s="39"/>
      <c r="AG2172" s="39"/>
      <c r="AH2172" s="39"/>
      <c r="AI2172" s="39"/>
      <c r="AJ2172" s="39"/>
      <c r="AK2172" s="39"/>
      <c r="AL2172" s="39"/>
      <c r="AM2172" s="39"/>
      <c r="AN2172" s="39"/>
      <c r="AO2172" s="39"/>
      <c r="AP2172" s="39"/>
      <c r="AQ2172" s="39"/>
      <c r="AR2172" s="39"/>
      <c r="AS2172" s="41"/>
    </row>
    <row r="2173" spans="1:45">
      <c r="A2173" s="23" t="s">
        <v>308</v>
      </c>
      <c r="B2173" s="21" t="s">
        <v>309</v>
      </c>
      <c r="C2173" s="15" t="s">
        <v>57</v>
      </c>
      <c r="D2173" s="15" t="s">
        <v>58</v>
      </c>
      <c r="E2173" s="15" t="s">
        <v>66</v>
      </c>
      <c r="F2173" s="15" t="s">
        <v>67</v>
      </c>
      <c r="G2173" s="15" t="s">
        <v>1146</v>
      </c>
      <c r="H2173" s="45" t="s">
        <v>1147</v>
      </c>
      <c r="I2173" s="39">
        <v>133689.10399999999</v>
      </c>
      <c r="J2173" s="39">
        <v>20109.758999999998</v>
      </c>
      <c r="K2173" s="39">
        <v>20109.758999999998</v>
      </c>
      <c r="L2173" s="39">
        <v>25519.329000000002</v>
      </c>
      <c r="M2173" s="39">
        <v>369221.73200000002</v>
      </c>
      <c r="N2173" s="39">
        <v>369221.73200000002</v>
      </c>
      <c r="O2173" s="39">
        <v>25519.329000000002</v>
      </c>
      <c r="P2173" s="39">
        <v>471076.89500000002</v>
      </c>
      <c r="Q2173" s="39"/>
      <c r="R2173" s="39"/>
      <c r="S2173" s="39">
        <v>-135560.804</v>
      </c>
      <c r="T2173" s="39">
        <v>138586.54</v>
      </c>
      <c r="U2173" s="39">
        <v>0</v>
      </c>
      <c r="V2173" s="39">
        <v>609107.87399999995</v>
      </c>
      <c r="W2173" s="39">
        <v>-183487.62899999999</v>
      </c>
      <c r="X2173" s="39">
        <v>42104.057000000001</v>
      </c>
      <c r="Y2173" s="39">
        <v>-142459.00599999999</v>
      </c>
      <c r="Z2173" s="39">
        <v>-94643.584000000003</v>
      </c>
      <c r="AA2173" s="39">
        <v>2842.1239999999998</v>
      </c>
      <c r="AB2173" s="39">
        <v>-2120.712</v>
      </c>
      <c r="AC2173" s="39">
        <v>-707.93200000000002</v>
      </c>
      <c r="AD2173" s="39"/>
      <c r="AE2173" s="39"/>
      <c r="AF2173" s="39"/>
      <c r="AG2173" s="39">
        <v>138586.54</v>
      </c>
      <c r="AH2173" s="39">
        <v>138586.54</v>
      </c>
      <c r="AI2173" s="39">
        <v>747694.41399999999</v>
      </c>
      <c r="AJ2173" s="39">
        <v>564206.78500000003</v>
      </c>
      <c r="AK2173" s="39">
        <v>606310.84199999995</v>
      </c>
      <c r="AL2173" s="39">
        <v>463851.83600000001</v>
      </c>
      <c r="AM2173" s="39">
        <v>369208.25199999998</v>
      </c>
      <c r="AN2173" s="39">
        <v>372050.37599999999</v>
      </c>
      <c r="AO2173" s="39">
        <v>369929.66399999999</v>
      </c>
      <c r="AP2173" s="39">
        <v>369221.73200000002</v>
      </c>
      <c r="AQ2173" s="39">
        <v>369221.73200000002</v>
      </c>
      <c r="AR2173" s="39">
        <v>369221.73200000002</v>
      </c>
      <c r="AS2173" s="41">
        <v>369221.73200000002</v>
      </c>
    </row>
    <row r="2174" spans="1:45">
      <c r="A2174" s="23" t="s">
        <v>308</v>
      </c>
      <c r="B2174" s="21" t="s">
        <v>309</v>
      </c>
      <c r="C2174" s="15" t="s">
        <v>57</v>
      </c>
      <c r="D2174" s="15" t="s">
        <v>58</v>
      </c>
      <c r="E2174" s="15" t="s">
        <v>66</v>
      </c>
      <c r="F2174" s="15" t="s">
        <v>67</v>
      </c>
      <c r="G2174" s="15" t="s">
        <v>1149</v>
      </c>
      <c r="H2174" s="45" t="s">
        <v>1150</v>
      </c>
      <c r="I2174" s="39">
        <v>2782.1439999999998</v>
      </c>
      <c r="J2174" s="39">
        <v>131491.66800000001</v>
      </c>
      <c r="K2174" s="39">
        <v>131491.66800000001</v>
      </c>
      <c r="L2174" s="39">
        <v>132347.79199999999</v>
      </c>
      <c r="M2174" s="39">
        <v>511.38400000000001</v>
      </c>
      <c r="N2174" s="39">
        <v>511.38400000000001</v>
      </c>
      <c r="O2174" s="39">
        <v>132347.79199999999</v>
      </c>
      <c r="P2174" s="39">
        <v>-936.52800000000002</v>
      </c>
      <c r="Q2174" s="39"/>
      <c r="R2174" s="39"/>
      <c r="S2174" s="39">
        <v>-132660.05300000001</v>
      </c>
      <c r="T2174" s="39">
        <v>3663.6819999999998</v>
      </c>
      <c r="U2174" s="39">
        <v>0</v>
      </c>
      <c r="V2174" s="39">
        <v>-2911.201</v>
      </c>
      <c r="W2174" s="39">
        <v>10.5</v>
      </c>
      <c r="X2174" s="39">
        <v>197.321</v>
      </c>
      <c r="Y2174" s="39">
        <v>-133.43299999999999</v>
      </c>
      <c r="Z2174" s="39">
        <v>-180.65799999999999</v>
      </c>
      <c r="AA2174" s="39">
        <v>3793.7330000000002</v>
      </c>
      <c r="AB2174" s="39">
        <v>-3734.056</v>
      </c>
      <c r="AC2174" s="39">
        <v>-194.50399999999999</v>
      </c>
      <c r="AD2174" s="39"/>
      <c r="AE2174" s="39"/>
      <c r="AF2174" s="39"/>
      <c r="AG2174" s="39">
        <v>3663.6819999999998</v>
      </c>
      <c r="AH2174" s="39">
        <v>3663.6819999999998</v>
      </c>
      <c r="AI2174" s="39">
        <v>752.48099999999999</v>
      </c>
      <c r="AJ2174" s="39">
        <v>762.98099999999999</v>
      </c>
      <c r="AK2174" s="39">
        <v>960.30200000000002</v>
      </c>
      <c r="AL2174" s="39">
        <v>826.86900000000003</v>
      </c>
      <c r="AM2174" s="39">
        <v>646.21100000000001</v>
      </c>
      <c r="AN2174" s="39">
        <v>4439.9440000000004</v>
      </c>
      <c r="AO2174" s="39">
        <v>705.88800000000003</v>
      </c>
      <c r="AP2174" s="39">
        <v>511.38400000000001</v>
      </c>
      <c r="AQ2174" s="39">
        <v>511.38400000000001</v>
      </c>
      <c r="AR2174" s="39">
        <v>511.38400000000001</v>
      </c>
      <c r="AS2174" s="41">
        <v>511.38400000000001</v>
      </c>
    </row>
    <row r="2175" spans="1:45">
      <c r="A2175" s="23" t="s">
        <v>308</v>
      </c>
      <c r="B2175" s="21" t="s">
        <v>309</v>
      </c>
      <c r="C2175" s="15" t="s">
        <v>57</v>
      </c>
      <c r="D2175" s="15" t="s">
        <v>58</v>
      </c>
      <c r="E2175" s="15" t="s">
        <v>66</v>
      </c>
      <c r="F2175" s="15" t="s">
        <v>67</v>
      </c>
      <c r="G2175" s="15" t="s">
        <v>1151</v>
      </c>
      <c r="H2175" s="45" t="s">
        <v>1152</v>
      </c>
      <c r="I2175" s="39">
        <v>3984.732</v>
      </c>
      <c r="J2175" s="39">
        <v>93215.619000000006</v>
      </c>
      <c r="K2175" s="39">
        <v>93215.619000000006</v>
      </c>
      <c r="L2175" s="39">
        <v>89452.099000000002</v>
      </c>
      <c r="M2175" s="39">
        <v>7465.2489999999998</v>
      </c>
      <c r="N2175" s="39">
        <v>7465.2489999999998</v>
      </c>
      <c r="O2175" s="39">
        <v>89452.099000000002</v>
      </c>
      <c r="P2175" s="39">
        <v>64460.334000000003</v>
      </c>
      <c r="Q2175" s="39"/>
      <c r="R2175" s="39"/>
      <c r="S2175" s="39">
        <v>-19376.626</v>
      </c>
      <c r="T2175" s="39">
        <v>719.77499999999998</v>
      </c>
      <c r="U2175" s="39">
        <v>0</v>
      </c>
      <c r="V2175" s="39">
        <v>2195.8960000000002</v>
      </c>
      <c r="W2175" s="39">
        <v>647.53700000000003</v>
      </c>
      <c r="X2175" s="39">
        <v>384.79500000000002</v>
      </c>
      <c r="Y2175" s="39">
        <v>-78.94</v>
      </c>
      <c r="Z2175" s="39">
        <v>-393.76400000000001</v>
      </c>
      <c r="AA2175" s="39">
        <v>20823.238000000001</v>
      </c>
      <c r="AB2175" s="39">
        <v>-20831.476999999999</v>
      </c>
      <c r="AC2175" s="39">
        <v>3998.1889999999999</v>
      </c>
      <c r="AD2175" s="39"/>
      <c r="AE2175" s="39"/>
      <c r="AF2175" s="39"/>
      <c r="AG2175" s="39">
        <v>719.77499999999998</v>
      </c>
      <c r="AH2175" s="39">
        <v>719.77499999999998</v>
      </c>
      <c r="AI2175" s="39">
        <v>2915.6709999999998</v>
      </c>
      <c r="AJ2175" s="39">
        <v>3563.2080000000001</v>
      </c>
      <c r="AK2175" s="39">
        <v>3948.0030000000002</v>
      </c>
      <c r="AL2175" s="39">
        <v>3869.0630000000001</v>
      </c>
      <c r="AM2175" s="39">
        <v>3475.299</v>
      </c>
      <c r="AN2175" s="39">
        <v>24298.537</v>
      </c>
      <c r="AO2175" s="39">
        <v>3467.06</v>
      </c>
      <c r="AP2175" s="39">
        <v>7465.2489999999998</v>
      </c>
      <c r="AQ2175" s="39">
        <v>7465.2489999999998</v>
      </c>
      <c r="AR2175" s="39">
        <v>7465.2489999999998</v>
      </c>
      <c r="AS2175" s="41">
        <v>7465.2489999999998</v>
      </c>
    </row>
    <row r="2176" spans="1:45">
      <c r="A2176" s="23" t="s">
        <v>308</v>
      </c>
      <c r="B2176" s="21" t="s">
        <v>309</v>
      </c>
      <c r="C2176" s="15" t="s">
        <v>57</v>
      </c>
      <c r="D2176" s="15" t="s">
        <v>58</v>
      </c>
      <c r="E2176" s="15" t="s">
        <v>66</v>
      </c>
      <c r="F2176" s="15" t="s">
        <v>67</v>
      </c>
      <c r="G2176" s="15" t="s">
        <v>1153</v>
      </c>
      <c r="H2176" s="45" t="s">
        <v>1154</v>
      </c>
      <c r="I2176" s="39">
        <v>1313.9280000000001</v>
      </c>
      <c r="J2176" s="39">
        <v>-3413.248</v>
      </c>
      <c r="K2176" s="39">
        <v>-3413.248</v>
      </c>
      <c r="L2176" s="39">
        <v>-2933.9929999999999</v>
      </c>
      <c r="M2176" s="39">
        <v>1062.6099999999999</v>
      </c>
      <c r="N2176" s="39">
        <v>1062.6099999999999</v>
      </c>
      <c r="O2176" s="39">
        <v>-2933.9929999999999</v>
      </c>
      <c r="P2176" s="39">
        <v>-8121.6959999999999</v>
      </c>
      <c r="Q2176" s="39"/>
      <c r="R2176" s="39"/>
      <c r="S2176" s="39">
        <v>-8398.9519999999993</v>
      </c>
      <c r="T2176" s="39">
        <v>1868.9690000000001</v>
      </c>
      <c r="U2176" s="39">
        <v>0</v>
      </c>
      <c r="V2176" s="39">
        <v>-964.23500000000001</v>
      </c>
      <c r="W2176" s="39">
        <v>-74.100999999999999</v>
      </c>
      <c r="X2176" s="39">
        <v>784.34100000000001</v>
      </c>
      <c r="Y2176" s="39">
        <v>-1.121</v>
      </c>
      <c r="Z2176" s="39">
        <v>-498.16199999999998</v>
      </c>
      <c r="AA2176" s="39">
        <v>7968.29</v>
      </c>
      <c r="AB2176" s="39">
        <v>-7885.3</v>
      </c>
      <c r="AC2176" s="39">
        <v>-136.071</v>
      </c>
      <c r="AD2176" s="39"/>
      <c r="AE2176" s="39"/>
      <c r="AF2176" s="39"/>
      <c r="AG2176" s="39">
        <v>1868.9690000000001</v>
      </c>
      <c r="AH2176" s="39">
        <v>1868.9690000000001</v>
      </c>
      <c r="AI2176" s="39">
        <v>904.73400000000004</v>
      </c>
      <c r="AJ2176" s="39">
        <v>830.63300000000004</v>
      </c>
      <c r="AK2176" s="39">
        <v>1614.9739999999999</v>
      </c>
      <c r="AL2176" s="39">
        <v>1613.8530000000001</v>
      </c>
      <c r="AM2176" s="39">
        <v>1115.691</v>
      </c>
      <c r="AN2176" s="39">
        <v>9083.9809999999998</v>
      </c>
      <c r="AO2176" s="39">
        <v>1198.681</v>
      </c>
      <c r="AP2176" s="39">
        <v>1062.6099999999999</v>
      </c>
      <c r="AQ2176" s="39">
        <v>1062.6099999999999</v>
      </c>
      <c r="AR2176" s="39">
        <v>1062.6099999999999</v>
      </c>
      <c r="AS2176" s="41">
        <v>1062.6099999999999</v>
      </c>
    </row>
    <row r="2177" spans="1:45">
      <c r="A2177" s="23" t="s">
        <v>308</v>
      </c>
      <c r="B2177" s="21" t="s">
        <v>309</v>
      </c>
      <c r="C2177" s="15" t="s">
        <v>57</v>
      </c>
      <c r="D2177" s="15" t="s">
        <v>58</v>
      </c>
      <c r="E2177" s="15" t="s">
        <v>66</v>
      </c>
      <c r="F2177" s="15" t="s">
        <v>67</v>
      </c>
      <c r="G2177" s="15" t="s">
        <v>1155</v>
      </c>
      <c r="H2177" s="45" t="s">
        <v>1156</v>
      </c>
      <c r="I2177" s="39">
        <v>11003.391</v>
      </c>
      <c r="J2177" s="39">
        <v>-57421.228000000003</v>
      </c>
      <c r="K2177" s="39">
        <v>-57421.228000000003</v>
      </c>
      <c r="L2177" s="39">
        <v>-37489.417999999998</v>
      </c>
      <c r="M2177" s="39">
        <v>299519.80300000001</v>
      </c>
      <c r="N2177" s="39">
        <v>299519.80300000001</v>
      </c>
      <c r="O2177" s="39">
        <v>-37489.417999999998</v>
      </c>
      <c r="P2177" s="39">
        <v>87080.773000000001</v>
      </c>
      <c r="Q2177" s="39"/>
      <c r="R2177" s="39"/>
      <c r="S2177" s="39">
        <v>55477.883999999998</v>
      </c>
      <c r="T2177" s="39">
        <v>29515.694</v>
      </c>
      <c r="U2177" s="39">
        <v>0</v>
      </c>
      <c r="V2177" s="39">
        <v>-25554.844000000001</v>
      </c>
      <c r="W2177" s="39">
        <v>306870.83299999998</v>
      </c>
      <c r="X2177" s="39">
        <v>1951.866</v>
      </c>
      <c r="Y2177" s="39">
        <v>-601.69399999999996</v>
      </c>
      <c r="Z2177" s="39">
        <v>423.72500000000002</v>
      </c>
      <c r="AA2177" s="39">
        <v>-19794.940999999999</v>
      </c>
      <c r="AB2177" s="39">
        <v>-23449.882000000001</v>
      </c>
      <c r="AC2177" s="39">
        <v>30159.045999999998</v>
      </c>
      <c r="AD2177" s="39"/>
      <c r="AE2177" s="39"/>
      <c r="AF2177" s="39"/>
      <c r="AG2177" s="39">
        <v>29515.694</v>
      </c>
      <c r="AH2177" s="39">
        <v>29515.694</v>
      </c>
      <c r="AI2177" s="39">
        <v>3960.85</v>
      </c>
      <c r="AJ2177" s="39">
        <v>310831.68300000002</v>
      </c>
      <c r="AK2177" s="39">
        <v>312783.549</v>
      </c>
      <c r="AL2177" s="39">
        <v>312181.85499999998</v>
      </c>
      <c r="AM2177" s="39">
        <v>312605.58</v>
      </c>
      <c r="AN2177" s="39">
        <v>292810.63900000002</v>
      </c>
      <c r="AO2177" s="39">
        <v>269360.75699999998</v>
      </c>
      <c r="AP2177" s="39">
        <v>299519.80300000001</v>
      </c>
      <c r="AQ2177" s="39">
        <v>299519.80300000001</v>
      </c>
      <c r="AR2177" s="39">
        <v>299519.80300000001</v>
      </c>
      <c r="AS2177" s="41">
        <v>299519.80300000001</v>
      </c>
    </row>
    <row r="2178" spans="1:45">
      <c r="A2178" s="23" t="s">
        <v>308</v>
      </c>
      <c r="B2178" s="21" t="s">
        <v>309</v>
      </c>
      <c r="C2178" s="15" t="s">
        <v>57</v>
      </c>
      <c r="D2178" s="15" t="s">
        <v>58</v>
      </c>
      <c r="E2178" s="15" t="s">
        <v>66</v>
      </c>
      <c r="F2178" s="15" t="s">
        <v>67</v>
      </c>
      <c r="G2178" s="15" t="s">
        <v>1159</v>
      </c>
      <c r="H2178" s="45" t="s">
        <v>1160</v>
      </c>
      <c r="I2178" s="39">
        <v>794.63199999999995</v>
      </c>
      <c r="J2178" s="39">
        <v>-1240.771</v>
      </c>
      <c r="K2178" s="39">
        <v>-1240.771</v>
      </c>
      <c r="L2178" s="39">
        <v>-492.154</v>
      </c>
      <c r="M2178" s="39">
        <v>1925.481</v>
      </c>
      <c r="N2178" s="39">
        <v>1925.481</v>
      </c>
      <c r="O2178" s="39">
        <v>-492.154</v>
      </c>
      <c r="P2178" s="39">
        <v>-8558.3060000000005</v>
      </c>
      <c r="Q2178" s="39"/>
      <c r="R2178" s="39"/>
      <c r="S2178" s="39">
        <v>-4756.7650000000003</v>
      </c>
      <c r="T2178" s="39">
        <v>1610.8689999999999</v>
      </c>
      <c r="U2178" s="39">
        <v>0</v>
      </c>
      <c r="V2178" s="39">
        <v>-1138.3119999999999</v>
      </c>
      <c r="W2178" s="39">
        <v>-84.3</v>
      </c>
      <c r="X2178" s="39">
        <v>1920.1310000000001</v>
      </c>
      <c r="Y2178" s="39">
        <v>-185.09800000000001</v>
      </c>
      <c r="Z2178" s="39">
        <v>-1151.4960000000001</v>
      </c>
      <c r="AA2178" s="39">
        <v>3534.761</v>
      </c>
      <c r="AB2178" s="39">
        <v>-4085.788</v>
      </c>
      <c r="AC2178" s="39">
        <v>1504.7139999999999</v>
      </c>
      <c r="AD2178" s="39"/>
      <c r="AE2178" s="39"/>
      <c r="AF2178" s="39"/>
      <c r="AG2178" s="39">
        <v>1610.8689999999999</v>
      </c>
      <c r="AH2178" s="39">
        <v>1610.8689999999999</v>
      </c>
      <c r="AI2178" s="39">
        <v>472.55700000000002</v>
      </c>
      <c r="AJ2178" s="39">
        <v>388.25700000000001</v>
      </c>
      <c r="AK2178" s="39">
        <v>2308.3879999999999</v>
      </c>
      <c r="AL2178" s="39">
        <v>2123.29</v>
      </c>
      <c r="AM2178" s="39">
        <v>971.79399999999998</v>
      </c>
      <c r="AN2178" s="39">
        <v>4506.5550000000003</v>
      </c>
      <c r="AO2178" s="39">
        <v>420.767</v>
      </c>
      <c r="AP2178" s="39">
        <v>1925.481</v>
      </c>
      <c r="AQ2178" s="39">
        <v>1925.481</v>
      </c>
      <c r="AR2178" s="39">
        <v>1925.481</v>
      </c>
      <c r="AS2178" s="41">
        <v>1925.481</v>
      </c>
    </row>
    <row r="2179" spans="1:45">
      <c r="A2179" s="23" t="s">
        <v>308</v>
      </c>
      <c r="B2179" s="21" t="s">
        <v>309</v>
      </c>
      <c r="C2179" s="15" t="s">
        <v>57</v>
      </c>
      <c r="D2179" s="15" t="s">
        <v>58</v>
      </c>
      <c r="E2179" s="15" t="s">
        <v>66</v>
      </c>
      <c r="F2179" s="15" t="s">
        <v>67</v>
      </c>
      <c r="G2179" s="15" t="s">
        <v>1163</v>
      </c>
      <c r="H2179" s="45" t="s">
        <v>1164</v>
      </c>
      <c r="I2179" s="39"/>
      <c r="J2179" s="39">
        <v>8976.4</v>
      </c>
      <c r="K2179" s="39">
        <v>8976.4</v>
      </c>
      <c r="L2179" s="39">
        <v>-28.934000000000001</v>
      </c>
      <c r="M2179" s="39">
        <v>851.11300000000006</v>
      </c>
      <c r="N2179" s="39">
        <v>851.11300000000006</v>
      </c>
      <c r="O2179" s="39">
        <v>-28.934000000000001</v>
      </c>
      <c r="P2179" s="39"/>
      <c r="Q2179" s="39"/>
      <c r="R2179" s="39"/>
      <c r="S2179" s="39"/>
      <c r="T2179" s="39">
        <v>-8129.741</v>
      </c>
      <c r="U2179" s="39">
        <v>0</v>
      </c>
      <c r="V2179" s="39">
        <v>8565.2430000000004</v>
      </c>
      <c r="W2179" s="39">
        <v>-99.600999999999999</v>
      </c>
      <c r="X2179" s="39">
        <v>300.09800000000001</v>
      </c>
      <c r="Y2179" s="39">
        <v>-183.74299999999999</v>
      </c>
      <c r="Z2179" s="39">
        <v>-263.17399999999998</v>
      </c>
      <c r="AA2179" s="39">
        <v>4801.7870000000003</v>
      </c>
      <c r="AB2179" s="39">
        <v>10620.609</v>
      </c>
      <c r="AC2179" s="39">
        <v>-14760.365</v>
      </c>
      <c r="AD2179" s="39"/>
      <c r="AE2179" s="39"/>
      <c r="AF2179" s="39"/>
      <c r="AG2179" s="39">
        <v>-8129.741</v>
      </c>
      <c r="AH2179" s="39">
        <v>-8129.741</v>
      </c>
      <c r="AI2179" s="39">
        <v>435.50200000000001</v>
      </c>
      <c r="AJ2179" s="39">
        <v>335.90100000000001</v>
      </c>
      <c r="AK2179" s="39">
        <v>635.99900000000002</v>
      </c>
      <c r="AL2179" s="39">
        <v>452.25599999999997</v>
      </c>
      <c r="AM2179" s="39">
        <v>189.08199999999999</v>
      </c>
      <c r="AN2179" s="39">
        <v>4990.8689999999997</v>
      </c>
      <c r="AO2179" s="39">
        <v>15611.477999999999</v>
      </c>
      <c r="AP2179" s="39">
        <v>851.11300000000006</v>
      </c>
      <c r="AQ2179" s="39">
        <v>851.11300000000006</v>
      </c>
      <c r="AR2179" s="39">
        <v>851.11300000000006</v>
      </c>
      <c r="AS2179" s="41">
        <v>851.11300000000006</v>
      </c>
    </row>
    <row r="2180" spans="1:45">
      <c r="A2180" s="23" t="s">
        <v>308</v>
      </c>
      <c r="B2180" s="21" t="s">
        <v>309</v>
      </c>
      <c r="C2180" s="15" t="s">
        <v>57</v>
      </c>
      <c r="D2180" s="15" t="s">
        <v>58</v>
      </c>
      <c r="E2180" s="15" t="s">
        <v>66</v>
      </c>
      <c r="F2180" s="15" t="s">
        <v>67</v>
      </c>
      <c r="G2180" s="15" t="s">
        <v>1165</v>
      </c>
      <c r="H2180" s="45" t="s">
        <v>1134</v>
      </c>
      <c r="I2180" s="39">
        <v>792758.49600000004</v>
      </c>
      <c r="J2180" s="39">
        <v>466471.58199999999</v>
      </c>
      <c r="K2180" s="39">
        <v>466471.58199999999</v>
      </c>
      <c r="L2180" s="39">
        <v>481991.85499999998</v>
      </c>
      <c r="M2180" s="39">
        <v>322067.74900000001</v>
      </c>
      <c r="N2180" s="39">
        <v>322067.74900000001</v>
      </c>
      <c r="O2180" s="39">
        <v>481991.85499999998</v>
      </c>
      <c r="P2180" s="39">
        <v>458872.16399999999</v>
      </c>
      <c r="Q2180" s="39"/>
      <c r="R2180" s="39"/>
      <c r="S2180" s="39">
        <v>-38823.303999999996</v>
      </c>
      <c r="T2180" s="39">
        <v>1082385.49</v>
      </c>
      <c r="U2180" s="39">
        <v>0</v>
      </c>
      <c r="V2180" s="39">
        <v>-759608.576</v>
      </c>
      <c r="W2180" s="39">
        <v>-857.68499999999995</v>
      </c>
      <c r="X2180" s="39">
        <v>3166.3119999999999</v>
      </c>
      <c r="Y2180" s="39">
        <v>-155.673</v>
      </c>
      <c r="Z2180" s="39">
        <v>-1616.751</v>
      </c>
      <c r="AA2180" s="39">
        <v>40238.877999999997</v>
      </c>
      <c r="AB2180" s="39">
        <v>-39598.214</v>
      </c>
      <c r="AC2180" s="39">
        <v>-1886.0319999999999</v>
      </c>
      <c r="AD2180" s="39"/>
      <c r="AE2180" s="39"/>
      <c r="AF2180" s="39"/>
      <c r="AG2180" s="39">
        <v>1082385.49</v>
      </c>
      <c r="AH2180" s="39">
        <v>1082385.49</v>
      </c>
      <c r="AI2180" s="39">
        <v>322776.91399999999</v>
      </c>
      <c r="AJ2180" s="39">
        <v>321919.22899999999</v>
      </c>
      <c r="AK2180" s="39">
        <v>325085.54100000003</v>
      </c>
      <c r="AL2180" s="39">
        <v>324929.86800000002</v>
      </c>
      <c r="AM2180" s="39">
        <v>323313.11700000003</v>
      </c>
      <c r="AN2180" s="39">
        <v>363551.995</v>
      </c>
      <c r="AO2180" s="39">
        <v>323953.78100000002</v>
      </c>
      <c r="AP2180" s="39">
        <v>322067.74900000001</v>
      </c>
      <c r="AQ2180" s="39">
        <v>322067.74900000001</v>
      </c>
      <c r="AR2180" s="39">
        <v>322067.74900000001</v>
      </c>
      <c r="AS2180" s="41">
        <v>322067.74900000001</v>
      </c>
    </row>
    <row r="2181" spans="1:45">
      <c r="A2181" s="23" t="s">
        <v>308</v>
      </c>
      <c r="B2181" s="21" t="s">
        <v>309</v>
      </c>
      <c r="C2181" s="15" t="s">
        <v>57</v>
      </c>
      <c r="D2181" s="15" t="s">
        <v>58</v>
      </c>
      <c r="E2181" s="15" t="s">
        <v>66</v>
      </c>
      <c r="F2181" s="15" t="s">
        <v>67</v>
      </c>
      <c r="G2181" s="15" t="s">
        <v>1166</v>
      </c>
      <c r="H2181" s="45" t="s">
        <v>1167</v>
      </c>
      <c r="I2181" s="39">
        <v>4570.8209999999999</v>
      </c>
      <c r="J2181" s="39">
        <v>-34151.345999999998</v>
      </c>
      <c r="K2181" s="39">
        <v>-34151.345999999998</v>
      </c>
      <c r="L2181" s="39">
        <v>-29567.978999999999</v>
      </c>
      <c r="M2181" s="39">
        <v>1905.056</v>
      </c>
      <c r="N2181" s="39">
        <v>1905.056</v>
      </c>
      <c r="O2181" s="39">
        <v>-29567.978999999999</v>
      </c>
      <c r="P2181" s="39">
        <v>-31970.726999999999</v>
      </c>
      <c r="Q2181" s="39"/>
      <c r="R2181" s="39"/>
      <c r="S2181" s="39">
        <v>-28207.909</v>
      </c>
      <c r="T2181" s="39">
        <v>9500.902</v>
      </c>
      <c r="U2181" s="39">
        <v>0</v>
      </c>
      <c r="V2181" s="39">
        <v>-6174.5320000000002</v>
      </c>
      <c r="W2181" s="39">
        <v>-537.32299999999998</v>
      </c>
      <c r="X2181" s="39">
        <v>1528.9390000000001</v>
      </c>
      <c r="Y2181" s="39">
        <v>-984.86400000000003</v>
      </c>
      <c r="Z2181" s="39">
        <v>-1099.873</v>
      </c>
      <c r="AA2181" s="39">
        <v>24994.593000000001</v>
      </c>
      <c r="AB2181" s="39">
        <v>-24517.708999999999</v>
      </c>
      <c r="AC2181" s="39">
        <v>-805.077</v>
      </c>
      <c r="AD2181" s="39"/>
      <c r="AE2181" s="39"/>
      <c r="AF2181" s="39"/>
      <c r="AG2181" s="39">
        <v>9500.902</v>
      </c>
      <c r="AH2181" s="39">
        <v>9500.902</v>
      </c>
      <c r="AI2181" s="39">
        <v>3326.37</v>
      </c>
      <c r="AJ2181" s="39">
        <v>2789.047</v>
      </c>
      <c r="AK2181" s="39">
        <v>4317.9859999999999</v>
      </c>
      <c r="AL2181" s="39">
        <v>3333.1219999999998</v>
      </c>
      <c r="AM2181" s="39">
        <v>2233.2489999999998</v>
      </c>
      <c r="AN2181" s="39">
        <v>27227.842000000001</v>
      </c>
      <c r="AO2181" s="39">
        <v>2710.1329999999998</v>
      </c>
      <c r="AP2181" s="39">
        <v>1905.056</v>
      </c>
      <c r="AQ2181" s="39">
        <v>1905.056</v>
      </c>
      <c r="AR2181" s="39">
        <v>1905.056</v>
      </c>
      <c r="AS2181" s="41">
        <v>1905.056</v>
      </c>
    </row>
    <row r="2182" spans="1:45">
      <c r="A2182" s="23" t="s">
        <v>308</v>
      </c>
      <c r="B2182" s="21" t="s">
        <v>309</v>
      </c>
      <c r="C2182" s="15" t="s">
        <v>57</v>
      </c>
      <c r="D2182" s="15" t="s">
        <v>58</v>
      </c>
      <c r="E2182" s="15" t="s">
        <v>66</v>
      </c>
      <c r="F2182" s="15" t="s">
        <v>67</v>
      </c>
      <c r="G2182" s="15" t="s">
        <v>1168</v>
      </c>
      <c r="H2182" s="45" t="s">
        <v>1169</v>
      </c>
      <c r="I2182" s="39"/>
      <c r="J2182" s="39">
        <v>1338.144</v>
      </c>
      <c r="K2182" s="39">
        <v>1338.144</v>
      </c>
      <c r="L2182" s="39"/>
      <c r="M2182" s="39">
        <v>11.102</v>
      </c>
      <c r="N2182" s="39">
        <v>11.102</v>
      </c>
      <c r="O2182" s="39"/>
      <c r="P2182" s="39"/>
      <c r="Q2182" s="39"/>
      <c r="R2182" s="39"/>
      <c r="S2182" s="39"/>
      <c r="T2182" s="39">
        <v>-1208.0350000000001</v>
      </c>
      <c r="U2182" s="39">
        <v>0</v>
      </c>
      <c r="V2182" s="39">
        <v>1272.749</v>
      </c>
      <c r="W2182" s="39">
        <v>-14.8</v>
      </c>
      <c r="X2182" s="39">
        <v>44.593000000000004</v>
      </c>
      <c r="Y2182" s="39">
        <v>-27.303000000000001</v>
      </c>
      <c r="Z2182" s="39">
        <v>-39.106999999999999</v>
      </c>
      <c r="AA2182" s="39">
        <v>708.97199999999998</v>
      </c>
      <c r="AB2182" s="39">
        <v>-715.00900000000001</v>
      </c>
      <c r="AC2182" s="39">
        <v>-10.958</v>
      </c>
      <c r="AD2182" s="39"/>
      <c r="AE2182" s="39"/>
      <c r="AF2182" s="39"/>
      <c r="AG2182" s="39">
        <v>-1208.0350000000001</v>
      </c>
      <c r="AH2182" s="39">
        <v>-1208.0350000000001</v>
      </c>
      <c r="AI2182" s="39">
        <v>64.713999999999999</v>
      </c>
      <c r="AJ2182" s="39">
        <v>49.914000000000001</v>
      </c>
      <c r="AK2182" s="39">
        <v>94.507000000000005</v>
      </c>
      <c r="AL2182" s="39">
        <v>67.203999999999994</v>
      </c>
      <c r="AM2182" s="39">
        <v>28.097000000000001</v>
      </c>
      <c r="AN2182" s="39">
        <v>737.06899999999996</v>
      </c>
      <c r="AO2182" s="39">
        <v>22.06</v>
      </c>
      <c r="AP2182" s="39">
        <v>11.102</v>
      </c>
      <c r="AQ2182" s="39">
        <v>11.102</v>
      </c>
      <c r="AR2182" s="39">
        <v>11.102</v>
      </c>
      <c r="AS2182" s="41">
        <v>11.102</v>
      </c>
    </row>
    <row r="2183" spans="1:45">
      <c r="A2183" s="23" t="s">
        <v>308</v>
      </c>
      <c r="B2183" s="21" t="s">
        <v>309</v>
      </c>
      <c r="C2183" s="15" t="s">
        <v>57</v>
      </c>
      <c r="D2183" s="15" t="s">
        <v>58</v>
      </c>
      <c r="E2183" s="15" t="s">
        <v>66</v>
      </c>
      <c r="F2183" s="15" t="s">
        <v>67</v>
      </c>
      <c r="G2183" s="15" t="s">
        <v>1172</v>
      </c>
      <c r="H2183" s="45" t="s">
        <v>1173</v>
      </c>
      <c r="I2183" s="39">
        <v>290325.71899999998</v>
      </c>
      <c r="J2183" s="39">
        <v>208711.93799999999</v>
      </c>
      <c r="K2183" s="39">
        <v>208711.93799999999</v>
      </c>
      <c r="L2183" s="39">
        <v>166835.19399999999</v>
      </c>
      <c r="M2183" s="39">
        <v>-370.64699999999999</v>
      </c>
      <c r="N2183" s="39">
        <v>-370.64699999999999</v>
      </c>
      <c r="O2183" s="39">
        <v>166835.19399999999</v>
      </c>
      <c r="P2183" s="39">
        <v>154309.18100000001</v>
      </c>
      <c r="Q2183" s="39"/>
      <c r="R2183" s="39"/>
      <c r="S2183" s="39">
        <v>-16423.892</v>
      </c>
      <c r="T2183" s="39">
        <v>-21927.422999999999</v>
      </c>
      <c r="U2183" s="39">
        <v>0</v>
      </c>
      <c r="V2183" s="39">
        <v>24603.496999999999</v>
      </c>
      <c r="W2183" s="39">
        <v>-647.20299999999997</v>
      </c>
      <c r="X2183" s="39">
        <v>2627.585</v>
      </c>
      <c r="Y2183" s="39">
        <v>-3292.5720000000001</v>
      </c>
      <c r="Z2183" s="39">
        <v>-955.48599999999999</v>
      </c>
      <c r="AA2183" s="39">
        <v>24855.29</v>
      </c>
      <c r="AB2183" s="39">
        <v>-25197.031999999999</v>
      </c>
      <c r="AC2183" s="39">
        <v>-437.303</v>
      </c>
      <c r="AD2183" s="39"/>
      <c r="AE2183" s="39"/>
      <c r="AF2183" s="39"/>
      <c r="AG2183" s="39">
        <v>-21927.422999999999</v>
      </c>
      <c r="AH2183" s="39">
        <v>-21927.422999999999</v>
      </c>
      <c r="AI2183" s="39">
        <v>2676.0740000000001</v>
      </c>
      <c r="AJ2183" s="39">
        <v>2028.8710000000001</v>
      </c>
      <c r="AK2183" s="39">
        <v>4656.4560000000001</v>
      </c>
      <c r="AL2183" s="39">
        <v>1363.884</v>
      </c>
      <c r="AM2183" s="39">
        <v>408.39800000000002</v>
      </c>
      <c r="AN2183" s="39">
        <v>25263.687999999998</v>
      </c>
      <c r="AO2183" s="39">
        <v>66.656000000000006</v>
      </c>
      <c r="AP2183" s="39">
        <v>-370.64699999999999</v>
      </c>
      <c r="AQ2183" s="39">
        <v>-370.64699999999999</v>
      </c>
      <c r="AR2183" s="39">
        <v>-370.64699999999999</v>
      </c>
      <c r="AS2183" s="41">
        <v>-370.64699999999999</v>
      </c>
    </row>
    <row r="2184" spans="1:45">
      <c r="A2184" s="23" t="s">
        <v>308</v>
      </c>
      <c r="B2184" s="21" t="s">
        <v>309</v>
      </c>
      <c r="C2184" s="15" t="s">
        <v>57</v>
      </c>
      <c r="D2184" s="15" t="s">
        <v>58</v>
      </c>
      <c r="E2184" s="15" t="s">
        <v>68</v>
      </c>
      <c r="F2184" s="15" t="s">
        <v>69</v>
      </c>
      <c r="G2184" s="15" t="s">
        <v>1131</v>
      </c>
      <c r="H2184" s="45" t="s">
        <v>1132</v>
      </c>
      <c r="I2184" s="39">
        <v>0</v>
      </c>
      <c r="J2184" s="39"/>
      <c r="K2184" s="39"/>
      <c r="L2184" s="39"/>
      <c r="M2184" s="39"/>
      <c r="N2184" s="39"/>
      <c r="O2184" s="39"/>
      <c r="P2184" s="39">
        <v>0</v>
      </c>
      <c r="Q2184" s="39"/>
      <c r="R2184" s="39"/>
      <c r="S2184" s="39">
        <v>0</v>
      </c>
      <c r="T2184" s="39"/>
      <c r="U2184" s="39"/>
      <c r="V2184" s="39"/>
      <c r="W2184" s="39"/>
      <c r="X2184" s="39"/>
      <c r="Y2184" s="39"/>
      <c r="Z2184" s="39"/>
      <c r="AA2184" s="39"/>
      <c r="AB2184" s="39"/>
      <c r="AC2184" s="39"/>
      <c r="AD2184" s="39"/>
      <c r="AE2184" s="39"/>
      <c r="AF2184" s="39"/>
      <c r="AG2184" s="39"/>
      <c r="AH2184" s="39"/>
      <c r="AI2184" s="39"/>
      <c r="AJ2184" s="39"/>
      <c r="AK2184" s="39"/>
      <c r="AL2184" s="39"/>
      <c r="AM2184" s="39"/>
      <c r="AN2184" s="39"/>
      <c r="AO2184" s="39"/>
      <c r="AP2184" s="39"/>
      <c r="AQ2184" s="39"/>
      <c r="AR2184" s="39"/>
      <c r="AS2184" s="41"/>
    </row>
    <row r="2185" spans="1:45">
      <c r="A2185" s="23" t="s">
        <v>308</v>
      </c>
      <c r="B2185" s="21" t="s">
        <v>309</v>
      </c>
      <c r="C2185" s="15" t="s">
        <v>57</v>
      </c>
      <c r="D2185" s="15" t="s">
        <v>58</v>
      </c>
      <c r="E2185" s="15" t="s">
        <v>68</v>
      </c>
      <c r="F2185" s="15" t="s">
        <v>69</v>
      </c>
      <c r="G2185" s="15" t="s">
        <v>1133</v>
      </c>
      <c r="H2185" s="45" t="s">
        <v>1134</v>
      </c>
      <c r="I2185" s="39">
        <v>0</v>
      </c>
      <c r="J2185" s="39"/>
      <c r="K2185" s="39"/>
      <c r="L2185" s="39"/>
      <c r="M2185" s="39"/>
      <c r="N2185" s="39"/>
      <c r="O2185" s="39"/>
      <c r="P2185" s="39">
        <v>0</v>
      </c>
      <c r="Q2185" s="39"/>
      <c r="R2185" s="39"/>
      <c r="S2185" s="39">
        <v>0</v>
      </c>
      <c r="T2185" s="39"/>
      <c r="U2185" s="39"/>
      <c r="V2185" s="39"/>
      <c r="W2185" s="39"/>
      <c r="X2185" s="39"/>
      <c r="Y2185" s="39"/>
      <c r="Z2185" s="39"/>
      <c r="AA2185" s="39"/>
      <c r="AB2185" s="39"/>
      <c r="AC2185" s="39"/>
      <c r="AD2185" s="39"/>
      <c r="AE2185" s="39"/>
      <c r="AF2185" s="39"/>
      <c r="AG2185" s="39"/>
      <c r="AH2185" s="39"/>
      <c r="AI2185" s="39"/>
      <c r="AJ2185" s="39"/>
      <c r="AK2185" s="39"/>
      <c r="AL2185" s="39"/>
      <c r="AM2185" s="39"/>
      <c r="AN2185" s="39"/>
      <c r="AO2185" s="39"/>
      <c r="AP2185" s="39"/>
      <c r="AQ2185" s="39"/>
      <c r="AR2185" s="39"/>
      <c r="AS2185" s="41"/>
    </row>
    <row r="2186" spans="1:45">
      <c r="A2186" s="23" t="s">
        <v>308</v>
      </c>
      <c r="B2186" s="21" t="s">
        <v>309</v>
      </c>
      <c r="C2186" s="15" t="s">
        <v>57</v>
      </c>
      <c r="D2186" s="15" t="s">
        <v>58</v>
      </c>
      <c r="E2186" s="15" t="s">
        <v>68</v>
      </c>
      <c r="F2186" s="15" t="s">
        <v>69</v>
      </c>
      <c r="G2186" s="15" t="s">
        <v>1136</v>
      </c>
      <c r="H2186" s="45" t="s">
        <v>1137</v>
      </c>
      <c r="I2186" s="39">
        <v>1908.1510000000001</v>
      </c>
      <c r="J2186" s="39">
        <v>1081.048</v>
      </c>
      <c r="K2186" s="39">
        <v>1081.048</v>
      </c>
      <c r="L2186" s="39">
        <v>2421.433</v>
      </c>
      <c r="M2186" s="39">
        <v>5816.19</v>
      </c>
      <c r="N2186" s="39">
        <v>5816.19</v>
      </c>
      <c r="O2186" s="39">
        <v>2421.433</v>
      </c>
      <c r="P2186" s="39">
        <v>694.00199999999995</v>
      </c>
      <c r="Q2186" s="39"/>
      <c r="R2186" s="39"/>
      <c r="S2186" s="39">
        <v>-4070.0619999999999</v>
      </c>
      <c r="T2186" s="39">
        <v>2822.3440000000001</v>
      </c>
      <c r="U2186" s="39">
        <v>0</v>
      </c>
      <c r="V2186" s="39">
        <v>595.08199999999999</v>
      </c>
      <c r="W2186" s="39">
        <v>-650.96</v>
      </c>
      <c r="X2186" s="39">
        <v>1633.5840000000001</v>
      </c>
      <c r="Y2186" s="39">
        <v>-932.30499999999995</v>
      </c>
      <c r="Z2186" s="39">
        <v>5853.76</v>
      </c>
      <c r="AA2186" s="39">
        <v>3547.0329999999999</v>
      </c>
      <c r="AB2186" s="39">
        <v>-7488.759</v>
      </c>
      <c r="AC2186" s="39">
        <v>436.411</v>
      </c>
      <c r="AD2186" s="39"/>
      <c r="AE2186" s="39"/>
      <c r="AF2186" s="39"/>
      <c r="AG2186" s="39">
        <v>2822.3440000000001</v>
      </c>
      <c r="AH2186" s="39">
        <v>2822.3440000000001</v>
      </c>
      <c r="AI2186" s="39">
        <v>3417.4259999999999</v>
      </c>
      <c r="AJ2186" s="39">
        <v>2766.4659999999999</v>
      </c>
      <c r="AK2186" s="39">
        <v>4400.05</v>
      </c>
      <c r="AL2186" s="39">
        <v>3467.7449999999999</v>
      </c>
      <c r="AM2186" s="39">
        <v>9321.5049999999992</v>
      </c>
      <c r="AN2186" s="39">
        <v>12868.538</v>
      </c>
      <c r="AO2186" s="39">
        <v>5379.7790000000005</v>
      </c>
      <c r="AP2186" s="39">
        <v>5816.19</v>
      </c>
      <c r="AQ2186" s="39">
        <v>5816.19</v>
      </c>
      <c r="AR2186" s="39">
        <v>5816.19</v>
      </c>
      <c r="AS2186" s="41">
        <v>5816.19</v>
      </c>
    </row>
    <row r="2187" spans="1:45">
      <c r="A2187" s="23" t="s">
        <v>308</v>
      </c>
      <c r="B2187" s="21" t="s">
        <v>309</v>
      </c>
      <c r="C2187" s="15" t="s">
        <v>57</v>
      </c>
      <c r="D2187" s="15" t="s">
        <v>58</v>
      </c>
      <c r="E2187" s="15" t="s">
        <v>68</v>
      </c>
      <c r="F2187" s="15" t="s">
        <v>69</v>
      </c>
      <c r="G2187" s="15" t="s">
        <v>1140</v>
      </c>
      <c r="H2187" s="45" t="s">
        <v>1141</v>
      </c>
      <c r="I2187" s="39"/>
      <c r="J2187" s="39">
        <v>3076.6080000000002</v>
      </c>
      <c r="K2187" s="39">
        <v>3076.6080000000002</v>
      </c>
      <c r="L2187" s="39"/>
      <c r="M2187" s="39">
        <v>3149.194</v>
      </c>
      <c r="N2187" s="39">
        <v>3149.194</v>
      </c>
      <c r="O2187" s="39"/>
      <c r="P2187" s="39"/>
      <c r="Q2187" s="39"/>
      <c r="R2187" s="39"/>
      <c r="S2187" s="39"/>
      <c r="T2187" s="39">
        <v>-2873.1610000000001</v>
      </c>
      <c r="U2187" s="39">
        <v>0</v>
      </c>
      <c r="V2187" s="39">
        <v>4777.9539999999997</v>
      </c>
      <c r="W2187" s="39">
        <v>-1569.98</v>
      </c>
      <c r="X2187" s="39">
        <v>4595.0529999999999</v>
      </c>
      <c r="Y2187" s="39">
        <v>-727.00599999999997</v>
      </c>
      <c r="Z2187" s="39">
        <v>3096.8330000000001</v>
      </c>
      <c r="AA2187" s="39">
        <v>-1857.8040000000001</v>
      </c>
      <c r="AB2187" s="39">
        <v>1188.451</v>
      </c>
      <c r="AC2187" s="39">
        <v>-3481.1460000000002</v>
      </c>
      <c r="AD2187" s="39"/>
      <c r="AE2187" s="39"/>
      <c r="AF2187" s="39"/>
      <c r="AG2187" s="39">
        <v>-2873.1610000000001</v>
      </c>
      <c r="AH2187" s="39">
        <v>-2873.1610000000001</v>
      </c>
      <c r="AI2187" s="39">
        <v>1904.7929999999999</v>
      </c>
      <c r="AJ2187" s="39">
        <v>334.81299999999999</v>
      </c>
      <c r="AK2187" s="39">
        <v>4929.866</v>
      </c>
      <c r="AL2187" s="39">
        <v>4202.8599999999997</v>
      </c>
      <c r="AM2187" s="39">
        <v>7299.6930000000002</v>
      </c>
      <c r="AN2187" s="39">
        <v>5441.8890000000001</v>
      </c>
      <c r="AO2187" s="39">
        <v>6630.34</v>
      </c>
      <c r="AP2187" s="39">
        <v>3149.194</v>
      </c>
      <c r="AQ2187" s="39">
        <v>3149.194</v>
      </c>
      <c r="AR2187" s="39">
        <v>3149.194</v>
      </c>
      <c r="AS2187" s="41">
        <v>3149.194</v>
      </c>
    </row>
    <row r="2188" spans="1:45">
      <c r="A2188" s="23" t="s">
        <v>308</v>
      </c>
      <c r="B2188" s="21" t="s">
        <v>309</v>
      </c>
      <c r="C2188" s="15" t="s">
        <v>57</v>
      </c>
      <c r="D2188" s="15" t="s">
        <v>58</v>
      </c>
      <c r="E2188" s="15" t="s">
        <v>68</v>
      </c>
      <c r="F2188" s="15" t="s">
        <v>69</v>
      </c>
      <c r="G2188" s="15" t="s">
        <v>1142</v>
      </c>
      <c r="H2188" s="45" t="s">
        <v>1143</v>
      </c>
      <c r="I2188" s="39">
        <v>22205.019</v>
      </c>
      <c r="J2188" s="39">
        <v>43492.982000000004</v>
      </c>
      <c r="K2188" s="39">
        <v>43492.982000000004</v>
      </c>
      <c r="L2188" s="39">
        <v>44615.749000000003</v>
      </c>
      <c r="M2188" s="39">
        <v>12120.838</v>
      </c>
      <c r="N2188" s="39">
        <v>12120.838</v>
      </c>
      <c r="O2188" s="39">
        <v>44615.749000000003</v>
      </c>
      <c r="P2188" s="39">
        <v>66080.479999999996</v>
      </c>
      <c r="Q2188" s="39"/>
      <c r="R2188" s="39"/>
      <c r="S2188" s="39">
        <v>-2096.6410000000001</v>
      </c>
      <c r="T2188" s="39">
        <v>22760.064999999999</v>
      </c>
      <c r="U2188" s="39">
        <v>0</v>
      </c>
      <c r="V2188" s="39">
        <v>-15733.362999999999</v>
      </c>
      <c r="W2188" s="39">
        <v>7010.7259999999997</v>
      </c>
      <c r="X2188" s="39">
        <v>-9309.8449999999993</v>
      </c>
      <c r="Y2188" s="39">
        <v>6469.66</v>
      </c>
      <c r="Z2188" s="39">
        <v>17979.704000000002</v>
      </c>
      <c r="AA2188" s="39">
        <v>-18988.402999999998</v>
      </c>
      <c r="AB2188" s="39">
        <v>210.02199999999999</v>
      </c>
      <c r="AC2188" s="39">
        <v>1722.2719999999999</v>
      </c>
      <c r="AD2188" s="39"/>
      <c r="AE2188" s="39"/>
      <c r="AF2188" s="39"/>
      <c r="AG2188" s="39">
        <v>22760.064999999999</v>
      </c>
      <c r="AH2188" s="39">
        <v>22760.064999999999</v>
      </c>
      <c r="AI2188" s="39">
        <v>7026.7020000000002</v>
      </c>
      <c r="AJ2188" s="39">
        <v>14037.428</v>
      </c>
      <c r="AK2188" s="39">
        <v>4727.5829999999996</v>
      </c>
      <c r="AL2188" s="39">
        <v>11197.243</v>
      </c>
      <c r="AM2188" s="39">
        <v>29176.947</v>
      </c>
      <c r="AN2188" s="39">
        <v>10188.544</v>
      </c>
      <c r="AO2188" s="39">
        <v>10398.566000000001</v>
      </c>
      <c r="AP2188" s="39">
        <v>12120.838</v>
      </c>
      <c r="AQ2188" s="39">
        <v>12120.838</v>
      </c>
      <c r="AR2188" s="39">
        <v>12120.838</v>
      </c>
      <c r="AS2188" s="41">
        <v>12120.838</v>
      </c>
    </row>
    <row r="2189" spans="1:45">
      <c r="A2189" s="23" t="s">
        <v>308</v>
      </c>
      <c r="B2189" s="21" t="s">
        <v>309</v>
      </c>
      <c r="C2189" s="15" t="s">
        <v>57</v>
      </c>
      <c r="D2189" s="15" t="s">
        <v>58</v>
      </c>
      <c r="E2189" s="15" t="s">
        <v>68</v>
      </c>
      <c r="F2189" s="15" t="s">
        <v>69</v>
      </c>
      <c r="G2189" s="15" t="s">
        <v>1144</v>
      </c>
      <c r="H2189" s="45" t="s">
        <v>1145</v>
      </c>
      <c r="I2189" s="39">
        <v>16095.486000000001</v>
      </c>
      <c r="J2189" s="39">
        <v>-13888.912</v>
      </c>
      <c r="K2189" s="39">
        <v>-13888.912</v>
      </c>
      <c r="L2189" s="39">
        <v>97.478999999999999</v>
      </c>
      <c r="M2189" s="39">
        <v>26615.616999999998</v>
      </c>
      <c r="N2189" s="39">
        <v>26615.616999999998</v>
      </c>
      <c r="O2189" s="39">
        <v>97.478999999999999</v>
      </c>
      <c r="P2189" s="39">
        <v>-9459.9969999999994</v>
      </c>
      <c r="Q2189" s="39"/>
      <c r="R2189" s="39"/>
      <c r="S2189" s="39">
        <v>-10927.509</v>
      </c>
      <c r="T2189" s="39">
        <v>26625.692999999999</v>
      </c>
      <c r="U2189" s="39">
        <v>0</v>
      </c>
      <c r="V2189" s="39">
        <v>-17502.689999999999</v>
      </c>
      <c r="W2189" s="39">
        <v>14954.1</v>
      </c>
      <c r="X2189" s="39">
        <v>-3901.598</v>
      </c>
      <c r="Y2189" s="39">
        <v>-4995.3710000000001</v>
      </c>
      <c r="Z2189" s="39">
        <v>-560.822</v>
      </c>
      <c r="AA2189" s="39">
        <v>17114.704000000002</v>
      </c>
      <c r="AB2189" s="39">
        <v>-13420.214</v>
      </c>
      <c r="AC2189" s="39">
        <v>8301.8150000000005</v>
      </c>
      <c r="AD2189" s="39"/>
      <c r="AE2189" s="39"/>
      <c r="AF2189" s="39"/>
      <c r="AG2189" s="39">
        <v>26625.692999999999</v>
      </c>
      <c r="AH2189" s="39">
        <v>26625.692999999999</v>
      </c>
      <c r="AI2189" s="39">
        <v>9123.0030000000006</v>
      </c>
      <c r="AJ2189" s="39">
        <v>24077.102999999999</v>
      </c>
      <c r="AK2189" s="39">
        <v>20175.505000000001</v>
      </c>
      <c r="AL2189" s="39">
        <v>15180.134</v>
      </c>
      <c r="AM2189" s="39">
        <v>14619.312</v>
      </c>
      <c r="AN2189" s="39">
        <v>31734.016</v>
      </c>
      <c r="AO2189" s="39">
        <v>18313.802</v>
      </c>
      <c r="AP2189" s="39">
        <v>26615.616999999998</v>
      </c>
      <c r="AQ2189" s="39">
        <v>26615.616999999998</v>
      </c>
      <c r="AR2189" s="39">
        <v>26615.616999999998</v>
      </c>
      <c r="AS2189" s="41">
        <v>26615.616999999998</v>
      </c>
    </row>
    <row r="2190" spans="1:45">
      <c r="A2190" s="23" t="s">
        <v>308</v>
      </c>
      <c r="B2190" s="21" t="s">
        <v>309</v>
      </c>
      <c r="C2190" s="15" t="s">
        <v>57</v>
      </c>
      <c r="D2190" s="15" t="s">
        <v>58</v>
      </c>
      <c r="E2190" s="15" t="s">
        <v>68</v>
      </c>
      <c r="F2190" s="15" t="s">
        <v>69</v>
      </c>
      <c r="G2190" s="15" t="s">
        <v>1148</v>
      </c>
      <c r="H2190" s="45" t="s">
        <v>1132</v>
      </c>
      <c r="I2190" s="39">
        <v>2152.6129999999998</v>
      </c>
      <c r="J2190" s="39">
        <v>8895.8719999999994</v>
      </c>
      <c r="K2190" s="39">
        <v>8895.8719999999994</v>
      </c>
      <c r="L2190" s="39">
        <v>4885.6130000000003</v>
      </c>
      <c r="M2190" s="39">
        <v>1514.605</v>
      </c>
      <c r="N2190" s="39">
        <v>1514.605</v>
      </c>
      <c r="O2190" s="39">
        <v>4885.6130000000003</v>
      </c>
      <c r="P2190" s="39">
        <v>5437.45</v>
      </c>
      <c r="Q2190" s="39"/>
      <c r="R2190" s="39"/>
      <c r="S2190" s="39">
        <v>-751.17899999999997</v>
      </c>
      <c r="T2190" s="39">
        <v>-3689.4009999999998</v>
      </c>
      <c r="U2190" s="39">
        <v>0</v>
      </c>
      <c r="V2190" s="39">
        <v>5337.64</v>
      </c>
      <c r="W2190" s="39">
        <v>955.32</v>
      </c>
      <c r="X2190" s="39">
        <v>-1430.231</v>
      </c>
      <c r="Y2190" s="39">
        <v>1495.614</v>
      </c>
      <c r="Z2190" s="39">
        <v>1360.367</v>
      </c>
      <c r="AA2190" s="39">
        <v>2552.6990000000001</v>
      </c>
      <c r="AB2190" s="39">
        <v>-4688.3389999999999</v>
      </c>
      <c r="AC2190" s="39">
        <v>-379.06400000000002</v>
      </c>
      <c r="AD2190" s="39"/>
      <c r="AE2190" s="39"/>
      <c r="AF2190" s="39"/>
      <c r="AG2190" s="39">
        <v>-3689.4009999999998</v>
      </c>
      <c r="AH2190" s="39">
        <v>-3689.4009999999998</v>
      </c>
      <c r="AI2190" s="39">
        <v>1648.239</v>
      </c>
      <c r="AJ2190" s="39">
        <v>2603.5590000000002</v>
      </c>
      <c r="AK2190" s="39">
        <v>1173.328</v>
      </c>
      <c r="AL2190" s="39">
        <v>2668.942</v>
      </c>
      <c r="AM2190" s="39">
        <v>4029.3090000000002</v>
      </c>
      <c r="AN2190" s="39">
        <v>6582.0079999999998</v>
      </c>
      <c r="AO2190" s="39">
        <v>1893.6690000000001</v>
      </c>
      <c r="AP2190" s="39">
        <v>1514.605</v>
      </c>
      <c r="AQ2190" s="39">
        <v>1514.605</v>
      </c>
      <c r="AR2190" s="39">
        <v>1514.605</v>
      </c>
      <c r="AS2190" s="41">
        <v>1514.605</v>
      </c>
    </row>
    <row r="2191" spans="1:45">
      <c r="A2191" s="23" t="s">
        <v>308</v>
      </c>
      <c r="B2191" s="21" t="s">
        <v>309</v>
      </c>
      <c r="C2191" s="15" t="s">
        <v>57</v>
      </c>
      <c r="D2191" s="15" t="s">
        <v>58</v>
      </c>
      <c r="E2191" s="15" t="s">
        <v>68</v>
      </c>
      <c r="F2191" s="15" t="s">
        <v>69</v>
      </c>
      <c r="G2191" s="15" t="s">
        <v>1157</v>
      </c>
      <c r="H2191" s="45" t="s">
        <v>1158</v>
      </c>
      <c r="I2191" s="39"/>
      <c r="J2191" s="39">
        <v>2161.1590000000001</v>
      </c>
      <c r="K2191" s="39">
        <v>2161.1590000000001</v>
      </c>
      <c r="L2191" s="39"/>
      <c r="M2191" s="39">
        <v>218.804</v>
      </c>
      <c r="N2191" s="39">
        <v>218.804</v>
      </c>
      <c r="O2191" s="39"/>
      <c r="P2191" s="39"/>
      <c r="Q2191" s="39"/>
      <c r="R2191" s="39"/>
      <c r="S2191" s="39"/>
      <c r="T2191" s="39">
        <v>-1958.973</v>
      </c>
      <c r="U2191" s="39">
        <v>0</v>
      </c>
      <c r="V2191" s="39">
        <v>2666.7330000000002</v>
      </c>
      <c r="W2191" s="39">
        <v>-181.58</v>
      </c>
      <c r="X2191" s="39">
        <v>102.973</v>
      </c>
      <c r="Y2191" s="39">
        <v>-139.85499999999999</v>
      </c>
      <c r="Z2191" s="39">
        <v>351.32499999999999</v>
      </c>
      <c r="AA2191" s="39">
        <v>926.66399999999999</v>
      </c>
      <c r="AB2191" s="39">
        <v>-1396.365</v>
      </c>
      <c r="AC2191" s="39">
        <v>-152.11799999999999</v>
      </c>
      <c r="AD2191" s="39"/>
      <c r="AE2191" s="39"/>
      <c r="AF2191" s="39"/>
      <c r="AG2191" s="39">
        <v>-1958.973</v>
      </c>
      <c r="AH2191" s="39">
        <v>-1958.973</v>
      </c>
      <c r="AI2191" s="39">
        <v>707.76</v>
      </c>
      <c r="AJ2191" s="39">
        <v>526.17999999999995</v>
      </c>
      <c r="AK2191" s="39">
        <v>629.15300000000002</v>
      </c>
      <c r="AL2191" s="39">
        <v>489.298</v>
      </c>
      <c r="AM2191" s="39">
        <v>840.62300000000005</v>
      </c>
      <c r="AN2191" s="39">
        <v>1767.287</v>
      </c>
      <c r="AO2191" s="39">
        <v>370.92200000000003</v>
      </c>
      <c r="AP2191" s="39">
        <v>218.804</v>
      </c>
      <c r="AQ2191" s="39">
        <v>218.804</v>
      </c>
      <c r="AR2191" s="39">
        <v>218.804</v>
      </c>
      <c r="AS2191" s="41">
        <v>218.804</v>
      </c>
    </row>
    <row r="2192" spans="1:45">
      <c r="A2192" s="23" t="s">
        <v>308</v>
      </c>
      <c r="B2192" s="21" t="s">
        <v>309</v>
      </c>
      <c r="C2192" s="15" t="s">
        <v>57</v>
      </c>
      <c r="D2192" s="15" t="s">
        <v>58</v>
      </c>
      <c r="E2192" s="15" t="s">
        <v>68</v>
      </c>
      <c r="F2192" s="15" t="s">
        <v>69</v>
      </c>
      <c r="G2192" s="15" t="s">
        <v>1159</v>
      </c>
      <c r="H2192" s="45" t="s">
        <v>1160</v>
      </c>
      <c r="I2192" s="39"/>
      <c r="J2192" s="39">
        <v>2152.5590000000002</v>
      </c>
      <c r="K2192" s="39">
        <v>2152.5590000000002</v>
      </c>
      <c r="L2192" s="39"/>
      <c r="M2192" s="39">
        <v>816.30399999999997</v>
      </c>
      <c r="N2192" s="39">
        <v>816.30399999999997</v>
      </c>
      <c r="O2192" s="39"/>
      <c r="P2192" s="39"/>
      <c r="Q2192" s="39"/>
      <c r="R2192" s="39"/>
      <c r="S2192" s="39"/>
      <c r="T2192" s="39">
        <v>-1958.973</v>
      </c>
      <c r="U2192" s="39">
        <v>0</v>
      </c>
      <c r="V2192" s="39">
        <v>2269.2330000000002</v>
      </c>
      <c r="W2192" s="39">
        <v>227.3</v>
      </c>
      <c r="X2192" s="39">
        <v>-54.726999999999997</v>
      </c>
      <c r="Y2192" s="39">
        <v>-186.41499999999999</v>
      </c>
      <c r="Z2192" s="39">
        <v>582.44500000000005</v>
      </c>
      <c r="AA2192" s="39">
        <v>841.98400000000004</v>
      </c>
      <c r="AB2192" s="39">
        <v>-1097.143</v>
      </c>
      <c r="AC2192" s="39">
        <v>192.6</v>
      </c>
      <c r="AD2192" s="39"/>
      <c r="AE2192" s="39"/>
      <c r="AF2192" s="39"/>
      <c r="AG2192" s="39">
        <v>-1958.973</v>
      </c>
      <c r="AH2192" s="39">
        <v>-1958.973</v>
      </c>
      <c r="AI2192" s="39">
        <v>310.26</v>
      </c>
      <c r="AJ2192" s="39">
        <v>537.55999999999995</v>
      </c>
      <c r="AK2192" s="39">
        <v>482.83300000000003</v>
      </c>
      <c r="AL2192" s="39">
        <v>296.41800000000001</v>
      </c>
      <c r="AM2192" s="39">
        <v>878.86300000000006</v>
      </c>
      <c r="AN2192" s="39">
        <v>1720.847</v>
      </c>
      <c r="AO2192" s="39">
        <v>623.70399999999995</v>
      </c>
      <c r="AP2192" s="39">
        <v>816.30399999999997</v>
      </c>
      <c r="AQ2192" s="39">
        <v>816.30399999999997</v>
      </c>
      <c r="AR2192" s="39">
        <v>816.30399999999997</v>
      </c>
      <c r="AS2192" s="41">
        <v>816.30399999999997</v>
      </c>
    </row>
    <row r="2193" spans="1:45">
      <c r="A2193" s="23" t="s">
        <v>308</v>
      </c>
      <c r="B2193" s="21" t="s">
        <v>309</v>
      </c>
      <c r="C2193" s="15" t="s">
        <v>57</v>
      </c>
      <c r="D2193" s="15" t="s">
        <v>58</v>
      </c>
      <c r="E2193" s="15" t="s">
        <v>68</v>
      </c>
      <c r="F2193" s="15" t="s">
        <v>69</v>
      </c>
      <c r="G2193" s="15" t="s">
        <v>1163</v>
      </c>
      <c r="H2193" s="45" t="s">
        <v>1164</v>
      </c>
      <c r="I2193" s="39"/>
      <c r="J2193" s="39">
        <v>1338.144</v>
      </c>
      <c r="K2193" s="39">
        <v>1338.144</v>
      </c>
      <c r="L2193" s="39"/>
      <c r="M2193" s="39">
        <v>4028.4839999999999</v>
      </c>
      <c r="N2193" s="39">
        <v>4028.4839999999999</v>
      </c>
      <c r="O2193" s="39"/>
      <c r="P2193" s="39"/>
      <c r="Q2193" s="39"/>
      <c r="R2193" s="39"/>
      <c r="S2193" s="39"/>
      <c r="T2193" s="39">
        <v>-1208.0350000000001</v>
      </c>
      <c r="U2193" s="39">
        <v>0</v>
      </c>
      <c r="V2193" s="39">
        <v>12088.584000000001</v>
      </c>
      <c r="W2193" s="39">
        <v>7308.9269999999997</v>
      </c>
      <c r="X2193" s="39">
        <v>-17421.569</v>
      </c>
      <c r="Y2193" s="39">
        <v>2606.5949999999998</v>
      </c>
      <c r="Z2193" s="39">
        <v>-2691.605</v>
      </c>
      <c r="AA2193" s="39">
        <v>795.04200000000003</v>
      </c>
      <c r="AB2193" s="39">
        <v>1023.32</v>
      </c>
      <c r="AC2193" s="39">
        <v>1527.2249999999999</v>
      </c>
      <c r="AD2193" s="39"/>
      <c r="AE2193" s="39"/>
      <c r="AF2193" s="39"/>
      <c r="AG2193" s="39">
        <v>-1208.0350000000001</v>
      </c>
      <c r="AH2193" s="39">
        <v>-1208.0350000000001</v>
      </c>
      <c r="AI2193" s="39">
        <v>10880.549000000001</v>
      </c>
      <c r="AJ2193" s="39">
        <v>18189.475999999999</v>
      </c>
      <c r="AK2193" s="39">
        <v>767.90700000000004</v>
      </c>
      <c r="AL2193" s="39">
        <v>3374.502</v>
      </c>
      <c r="AM2193" s="39">
        <v>682.89700000000005</v>
      </c>
      <c r="AN2193" s="39">
        <v>1477.9390000000001</v>
      </c>
      <c r="AO2193" s="39">
        <v>2501.259</v>
      </c>
      <c r="AP2193" s="39">
        <v>4028.4839999999999</v>
      </c>
      <c r="AQ2193" s="39">
        <v>4028.4839999999999</v>
      </c>
      <c r="AR2193" s="39">
        <v>4028.4839999999999</v>
      </c>
      <c r="AS2193" s="41">
        <v>4028.4839999999999</v>
      </c>
    </row>
    <row r="2194" spans="1:45">
      <c r="A2194" s="23" t="s">
        <v>308</v>
      </c>
      <c r="B2194" s="21" t="s">
        <v>309</v>
      </c>
      <c r="C2194" s="15" t="s">
        <v>57</v>
      </c>
      <c r="D2194" s="15" t="s">
        <v>58</v>
      </c>
      <c r="E2194" s="15" t="s">
        <v>68</v>
      </c>
      <c r="F2194" s="15" t="s">
        <v>69</v>
      </c>
      <c r="G2194" s="15" t="s">
        <v>1165</v>
      </c>
      <c r="H2194" s="45" t="s">
        <v>1134</v>
      </c>
      <c r="I2194" s="39">
        <v>1308.7570000000001</v>
      </c>
      <c r="J2194" s="39">
        <v>4423.5709999999999</v>
      </c>
      <c r="K2194" s="39">
        <v>4423.5709999999999</v>
      </c>
      <c r="L2194" s="39">
        <v>8331.6919999999991</v>
      </c>
      <c r="M2194" s="39">
        <v>2928.7910000000002</v>
      </c>
      <c r="N2194" s="39">
        <v>2928.7910000000002</v>
      </c>
      <c r="O2194" s="39">
        <v>8331.6919999999991</v>
      </c>
      <c r="P2194" s="39">
        <v>10035.475</v>
      </c>
      <c r="Q2194" s="39"/>
      <c r="R2194" s="39"/>
      <c r="S2194" s="39">
        <v>-817.21900000000005</v>
      </c>
      <c r="T2194" s="39">
        <v>4989.5590000000002</v>
      </c>
      <c r="U2194" s="39">
        <v>0</v>
      </c>
      <c r="V2194" s="39">
        <v>-898.22699999999998</v>
      </c>
      <c r="W2194" s="39">
        <v>-1488.3340000000001</v>
      </c>
      <c r="X2194" s="39">
        <v>63.42</v>
      </c>
      <c r="Y2194" s="39">
        <v>-2456.3850000000002</v>
      </c>
      <c r="Z2194" s="39">
        <v>1253.7270000000001</v>
      </c>
      <c r="AA2194" s="39">
        <v>-225.75399999999999</v>
      </c>
      <c r="AB2194" s="39">
        <v>-331.05700000000002</v>
      </c>
      <c r="AC2194" s="39">
        <v>2021.8420000000001</v>
      </c>
      <c r="AD2194" s="39"/>
      <c r="AE2194" s="39"/>
      <c r="AF2194" s="39"/>
      <c r="AG2194" s="39">
        <v>4989.5590000000002</v>
      </c>
      <c r="AH2194" s="39">
        <v>4989.5590000000002</v>
      </c>
      <c r="AI2194" s="39">
        <v>4091.3319999999999</v>
      </c>
      <c r="AJ2194" s="39">
        <v>2602.998</v>
      </c>
      <c r="AK2194" s="39">
        <v>2666.4180000000001</v>
      </c>
      <c r="AL2194" s="39">
        <v>210.03299999999999</v>
      </c>
      <c r="AM2194" s="39">
        <v>1463.76</v>
      </c>
      <c r="AN2194" s="39">
        <v>1238.0060000000001</v>
      </c>
      <c r="AO2194" s="39">
        <v>906.94899999999996</v>
      </c>
      <c r="AP2194" s="39">
        <v>2928.7910000000002</v>
      </c>
      <c r="AQ2194" s="39">
        <v>2928.7910000000002</v>
      </c>
      <c r="AR2194" s="39">
        <v>2928.7910000000002</v>
      </c>
      <c r="AS2194" s="41">
        <v>2928.7910000000002</v>
      </c>
    </row>
    <row r="2195" spans="1:45">
      <c r="A2195" s="23" t="s">
        <v>308</v>
      </c>
      <c r="B2195" s="21" t="s">
        <v>309</v>
      </c>
      <c r="C2195" s="15" t="s">
        <v>57</v>
      </c>
      <c r="D2195" s="15" t="s">
        <v>58</v>
      </c>
      <c r="E2195" s="15" t="s">
        <v>68</v>
      </c>
      <c r="F2195" s="15" t="s">
        <v>69</v>
      </c>
      <c r="G2195" s="15" t="s">
        <v>1166</v>
      </c>
      <c r="H2195" s="45" t="s">
        <v>1167</v>
      </c>
      <c r="I2195" s="39">
        <v>5353.0860000000002</v>
      </c>
      <c r="J2195" s="39">
        <v>8702.2890000000007</v>
      </c>
      <c r="K2195" s="39">
        <v>8702.2890000000007</v>
      </c>
      <c r="L2195" s="39">
        <v>12149.468000000001</v>
      </c>
      <c r="M2195" s="39">
        <v>42.335000000000001</v>
      </c>
      <c r="N2195" s="39">
        <v>42.335000000000001</v>
      </c>
      <c r="O2195" s="39">
        <v>12149.468000000001</v>
      </c>
      <c r="P2195" s="39">
        <v>13521.767</v>
      </c>
      <c r="Q2195" s="39"/>
      <c r="R2195" s="39"/>
      <c r="S2195" s="39">
        <v>-1868.018</v>
      </c>
      <c r="T2195" s="39">
        <v>10673.157999999999</v>
      </c>
      <c r="U2195" s="39">
        <v>0</v>
      </c>
      <c r="V2195" s="39">
        <v>-10437.210999999999</v>
      </c>
      <c r="W2195" s="39">
        <v>2189.8000000000002</v>
      </c>
      <c r="X2195" s="39">
        <v>14854.311</v>
      </c>
      <c r="Y2195" s="39">
        <v>-17181.620999999999</v>
      </c>
      <c r="Z2195" s="39">
        <v>99.195999999999998</v>
      </c>
      <c r="AA2195" s="39">
        <v>807.22699999999998</v>
      </c>
      <c r="AB2195" s="39">
        <v>-951.56700000000001</v>
      </c>
      <c r="AC2195" s="39">
        <v>-10.958</v>
      </c>
      <c r="AD2195" s="39"/>
      <c r="AE2195" s="39"/>
      <c r="AF2195" s="39"/>
      <c r="AG2195" s="39">
        <v>10673.157999999999</v>
      </c>
      <c r="AH2195" s="39">
        <v>10673.157999999999</v>
      </c>
      <c r="AI2195" s="39">
        <v>235.947</v>
      </c>
      <c r="AJ2195" s="39">
        <v>2425.7469999999998</v>
      </c>
      <c r="AK2195" s="39">
        <v>17280.058000000001</v>
      </c>
      <c r="AL2195" s="39">
        <v>98.436999999999998</v>
      </c>
      <c r="AM2195" s="39">
        <v>197.63300000000001</v>
      </c>
      <c r="AN2195" s="39">
        <v>1004.86</v>
      </c>
      <c r="AO2195" s="39">
        <v>53.292999999999999</v>
      </c>
      <c r="AP2195" s="39">
        <v>42.335000000000001</v>
      </c>
      <c r="AQ2195" s="39">
        <v>42.335000000000001</v>
      </c>
      <c r="AR2195" s="39">
        <v>42.335000000000001</v>
      </c>
      <c r="AS2195" s="41">
        <v>42.335000000000001</v>
      </c>
    </row>
    <row r="2196" spans="1:45">
      <c r="A2196" s="23" t="s">
        <v>308</v>
      </c>
      <c r="B2196" s="21" t="s">
        <v>309</v>
      </c>
      <c r="C2196" s="15" t="s">
        <v>57</v>
      </c>
      <c r="D2196" s="15" t="s">
        <v>58</v>
      </c>
      <c r="E2196" s="15" t="s">
        <v>68</v>
      </c>
      <c r="F2196" s="15" t="s">
        <v>69</v>
      </c>
      <c r="G2196" s="15" t="s">
        <v>1168</v>
      </c>
      <c r="H2196" s="45" t="s">
        <v>1169</v>
      </c>
      <c r="I2196" s="39"/>
      <c r="J2196" s="39"/>
      <c r="K2196" s="39"/>
      <c r="L2196" s="39"/>
      <c r="M2196" s="39">
        <v>363.09</v>
      </c>
      <c r="N2196" s="39">
        <v>363.09</v>
      </c>
      <c r="O2196" s="39"/>
      <c r="P2196" s="39"/>
      <c r="Q2196" s="39"/>
      <c r="R2196" s="39"/>
      <c r="S2196" s="39"/>
      <c r="T2196" s="39"/>
      <c r="U2196" s="39"/>
      <c r="V2196" s="39">
        <v>26.12</v>
      </c>
      <c r="W2196" s="39">
        <v>454.38</v>
      </c>
      <c r="X2196" s="39">
        <v>-131.54</v>
      </c>
      <c r="Y2196" s="39">
        <v>-348.96</v>
      </c>
      <c r="Z2196" s="39">
        <v>75.400000000000006</v>
      </c>
      <c r="AA2196" s="39">
        <v>85.372</v>
      </c>
      <c r="AB2196" s="39">
        <v>-92.811999999999998</v>
      </c>
      <c r="AC2196" s="39">
        <v>295.13</v>
      </c>
      <c r="AD2196" s="39"/>
      <c r="AE2196" s="39"/>
      <c r="AF2196" s="39"/>
      <c r="AG2196" s="39"/>
      <c r="AH2196" s="39"/>
      <c r="AI2196" s="39">
        <v>26.12</v>
      </c>
      <c r="AJ2196" s="39">
        <v>480.5</v>
      </c>
      <c r="AK2196" s="39">
        <v>348.96</v>
      </c>
      <c r="AL2196" s="39">
        <v>0</v>
      </c>
      <c r="AM2196" s="39">
        <v>75.400000000000006</v>
      </c>
      <c r="AN2196" s="39">
        <v>160.77199999999999</v>
      </c>
      <c r="AO2196" s="39">
        <v>67.959999999999994</v>
      </c>
      <c r="AP2196" s="39">
        <v>363.09</v>
      </c>
      <c r="AQ2196" s="39">
        <v>363.09</v>
      </c>
      <c r="AR2196" s="39">
        <v>363.09</v>
      </c>
      <c r="AS2196" s="41">
        <v>363.09</v>
      </c>
    </row>
    <row r="2197" spans="1:45">
      <c r="A2197" s="23" t="s">
        <v>308</v>
      </c>
      <c r="B2197" s="21" t="s">
        <v>309</v>
      </c>
      <c r="C2197" s="15" t="s">
        <v>57</v>
      </c>
      <c r="D2197" s="15" t="s">
        <v>58</v>
      </c>
      <c r="E2197" s="15" t="s">
        <v>68</v>
      </c>
      <c r="F2197" s="15" t="s">
        <v>69</v>
      </c>
      <c r="G2197" s="15" t="s">
        <v>1170</v>
      </c>
      <c r="H2197" s="45" t="s">
        <v>1171</v>
      </c>
      <c r="I2197" s="39">
        <v>106.849</v>
      </c>
      <c r="J2197" s="39">
        <v>2018.356</v>
      </c>
      <c r="K2197" s="39">
        <v>2018.356</v>
      </c>
      <c r="L2197" s="39">
        <v>680.21199999999999</v>
      </c>
      <c r="M2197" s="39">
        <v>11.102</v>
      </c>
      <c r="N2197" s="39">
        <v>11.102</v>
      </c>
      <c r="O2197" s="39">
        <v>680.21199999999999</v>
      </c>
      <c r="P2197" s="39">
        <v>819.31200000000001</v>
      </c>
      <c r="Q2197" s="39"/>
      <c r="R2197" s="39"/>
      <c r="S2197" s="39">
        <v>-66.718000000000004</v>
      </c>
      <c r="T2197" s="39">
        <v>-1208.0350000000001</v>
      </c>
      <c r="U2197" s="39">
        <v>0</v>
      </c>
      <c r="V2197" s="39">
        <v>1272.749</v>
      </c>
      <c r="W2197" s="39">
        <v>-14.8</v>
      </c>
      <c r="X2197" s="39">
        <v>44.593000000000004</v>
      </c>
      <c r="Y2197" s="39">
        <v>-4.6130000000000004</v>
      </c>
      <c r="Z2197" s="39">
        <v>179.90299999999999</v>
      </c>
      <c r="AA2197" s="39">
        <v>467.27199999999999</v>
      </c>
      <c r="AB2197" s="39">
        <v>-715.00900000000001</v>
      </c>
      <c r="AC2197" s="39">
        <v>-10.958</v>
      </c>
      <c r="AD2197" s="39"/>
      <c r="AE2197" s="39"/>
      <c r="AF2197" s="39"/>
      <c r="AG2197" s="39">
        <v>-1208.0350000000001</v>
      </c>
      <c r="AH2197" s="39">
        <v>-1208.0350000000001</v>
      </c>
      <c r="AI2197" s="39">
        <v>64.713999999999999</v>
      </c>
      <c r="AJ2197" s="39">
        <v>49.914000000000001</v>
      </c>
      <c r="AK2197" s="39">
        <v>94.507000000000005</v>
      </c>
      <c r="AL2197" s="39">
        <v>89.894000000000005</v>
      </c>
      <c r="AM2197" s="39">
        <v>269.79700000000003</v>
      </c>
      <c r="AN2197" s="39">
        <v>737.06899999999996</v>
      </c>
      <c r="AO2197" s="39">
        <v>22.06</v>
      </c>
      <c r="AP2197" s="39">
        <v>11.102</v>
      </c>
      <c r="AQ2197" s="39">
        <v>11.102</v>
      </c>
      <c r="AR2197" s="39">
        <v>11.102</v>
      </c>
      <c r="AS2197" s="41">
        <v>11.102</v>
      </c>
    </row>
    <row r="2198" spans="1:45">
      <c r="A2198" s="23" t="s">
        <v>308</v>
      </c>
      <c r="B2198" s="21" t="s">
        <v>309</v>
      </c>
      <c r="C2198" s="15" t="s">
        <v>57</v>
      </c>
      <c r="D2198" s="15" t="s">
        <v>58</v>
      </c>
      <c r="E2198" s="15" t="s">
        <v>68</v>
      </c>
      <c r="F2198" s="15" t="s">
        <v>69</v>
      </c>
      <c r="G2198" s="15" t="s">
        <v>1172</v>
      </c>
      <c r="H2198" s="45" t="s">
        <v>1173</v>
      </c>
      <c r="I2198" s="39">
        <v>8727.7540000000008</v>
      </c>
      <c r="J2198" s="39">
        <v>1273.2439999999999</v>
      </c>
      <c r="K2198" s="39">
        <v>1273.2439999999999</v>
      </c>
      <c r="L2198" s="39"/>
      <c r="M2198" s="39">
        <v>578.53200000000004</v>
      </c>
      <c r="N2198" s="39">
        <v>578.53200000000004</v>
      </c>
      <c r="O2198" s="39"/>
      <c r="P2198" s="39">
        <v>5851.5349999999999</v>
      </c>
      <c r="Q2198" s="39"/>
      <c r="R2198" s="39"/>
      <c r="S2198" s="39">
        <v>-23691.056</v>
      </c>
      <c r="T2198" s="39">
        <v>7519.7190000000001</v>
      </c>
      <c r="U2198" s="39">
        <v>0</v>
      </c>
      <c r="V2198" s="39">
        <v>-6890.79</v>
      </c>
      <c r="W2198" s="39">
        <v>1250.231</v>
      </c>
      <c r="X2198" s="39">
        <v>-1604.7529999999999</v>
      </c>
      <c r="Y2198" s="39">
        <v>18.036999999999999</v>
      </c>
      <c r="Z2198" s="39">
        <v>1107.0930000000001</v>
      </c>
      <c r="AA2198" s="39">
        <v>-507.22800000000001</v>
      </c>
      <c r="AB2198" s="39">
        <v>-809.24900000000002</v>
      </c>
      <c r="AC2198" s="39">
        <v>495.47199999999998</v>
      </c>
      <c r="AD2198" s="39"/>
      <c r="AE2198" s="39"/>
      <c r="AF2198" s="39"/>
      <c r="AG2198" s="39">
        <v>7519.7190000000001</v>
      </c>
      <c r="AH2198" s="39">
        <v>7519.7190000000001</v>
      </c>
      <c r="AI2198" s="39">
        <v>628.92899999999997</v>
      </c>
      <c r="AJ2198" s="39">
        <v>1879.16</v>
      </c>
      <c r="AK2198" s="39">
        <v>274.40699999999998</v>
      </c>
      <c r="AL2198" s="39">
        <v>292.44400000000002</v>
      </c>
      <c r="AM2198" s="39">
        <v>1399.537</v>
      </c>
      <c r="AN2198" s="39">
        <v>892.30899999999997</v>
      </c>
      <c r="AO2198" s="39">
        <v>83.06</v>
      </c>
      <c r="AP2198" s="39">
        <v>578.53200000000004</v>
      </c>
      <c r="AQ2198" s="39">
        <v>578.53200000000004</v>
      </c>
      <c r="AR2198" s="39">
        <v>578.53200000000004</v>
      </c>
      <c r="AS2198" s="41">
        <v>578.53200000000004</v>
      </c>
    </row>
    <row r="2199" spans="1:45">
      <c r="A2199" s="23" t="s">
        <v>1106</v>
      </c>
      <c r="B2199" s="21" t="s">
        <v>1107</v>
      </c>
      <c r="C2199" s="15" t="s">
        <v>57</v>
      </c>
      <c r="D2199" s="15" t="s">
        <v>58</v>
      </c>
      <c r="E2199" s="15" t="s">
        <v>66</v>
      </c>
      <c r="F2199" s="15" t="s">
        <v>67</v>
      </c>
      <c r="G2199" s="15" t="s">
        <v>1151</v>
      </c>
      <c r="H2199" s="45" t="s">
        <v>1152</v>
      </c>
      <c r="I2199" s="39">
        <v>36378.042999999998</v>
      </c>
      <c r="J2199" s="39">
        <v>0</v>
      </c>
      <c r="K2199" s="39">
        <v>0</v>
      </c>
      <c r="L2199" s="39"/>
      <c r="M2199" s="39">
        <v>0</v>
      </c>
      <c r="N2199" s="39">
        <v>0</v>
      </c>
      <c r="O2199" s="39"/>
      <c r="P2199" s="39"/>
      <c r="Q2199" s="39"/>
      <c r="R2199" s="39"/>
      <c r="S2199" s="39"/>
      <c r="T2199" s="39">
        <v>36378.042999999998</v>
      </c>
      <c r="U2199" s="39">
        <v>0</v>
      </c>
      <c r="V2199" s="39">
        <v>-36378.042999999998</v>
      </c>
      <c r="W2199" s="39">
        <v>0</v>
      </c>
      <c r="X2199" s="39">
        <v>0</v>
      </c>
      <c r="Y2199" s="39">
        <v>0</v>
      </c>
      <c r="Z2199" s="39">
        <v>0</v>
      </c>
      <c r="AA2199" s="39">
        <v>0</v>
      </c>
      <c r="AB2199" s="39">
        <v>0</v>
      </c>
      <c r="AC2199" s="39">
        <v>0</v>
      </c>
      <c r="AD2199" s="39"/>
      <c r="AE2199" s="39"/>
      <c r="AF2199" s="39"/>
      <c r="AG2199" s="39">
        <v>36378.042999999998</v>
      </c>
      <c r="AH2199" s="39">
        <v>36378.042999999998</v>
      </c>
      <c r="AI2199" s="39">
        <v>0</v>
      </c>
      <c r="AJ2199" s="39">
        <v>0</v>
      </c>
      <c r="AK2199" s="39">
        <v>0</v>
      </c>
      <c r="AL2199" s="39">
        <v>0</v>
      </c>
      <c r="AM2199" s="39">
        <v>0</v>
      </c>
      <c r="AN2199" s="39">
        <v>0</v>
      </c>
      <c r="AO2199" s="39">
        <v>0</v>
      </c>
      <c r="AP2199" s="39">
        <v>0</v>
      </c>
      <c r="AQ2199" s="39">
        <v>0</v>
      </c>
      <c r="AR2199" s="39">
        <v>0</v>
      </c>
      <c r="AS2199" s="41">
        <v>0</v>
      </c>
    </row>
    <row r="2200" spans="1:45">
      <c r="A2200" s="23" t="s">
        <v>1106</v>
      </c>
      <c r="B2200" s="21" t="s">
        <v>1107</v>
      </c>
      <c r="C2200" s="15" t="s">
        <v>57</v>
      </c>
      <c r="D2200" s="15" t="s">
        <v>58</v>
      </c>
      <c r="E2200" s="15" t="s">
        <v>66</v>
      </c>
      <c r="F2200" s="15" t="s">
        <v>67</v>
      </c>
      <c r="G2200" s="15" t="s">
        <v>1153</v>
      </c>
      <c r="H2200" s="45" t="s">
        <v>1154</v>
      </c>
      <c r="I2200" s="39">
        <v>248721.99900000001</v>
      </c>
      <c r="J2200" s="39">
        <v>0</v>
      </c>
      <c r="K2200" s="39">
        <v>0</v>
      </c>
      <c r="L2200" s="39"/>
      <c r="M2200" s="39">
        <v>0</v>
      </c>
      <c r="N2200" s="39">
        <v>0</v>
      </c>
      <c r="O2200" s="39"/>
      <c r="P2200" s="39"/>
      <c r="Q2200" s="39"/>
      <c r="R2200" s="39"/>
      <c r="S2200" s="39"/>
      <c r="T2200" s="39">
        <v>248721.99900000001</v>
      </c>
      <c r="U2200" s="39">
        <v>0</v>
      </c>
      <c r="V2200" s="39">
        <v>-248721.99900000001</v>
      </c>
      <c r="W2200" s="39">
        <v>0</v>
      </c>
      <c r="X2200" s="39">
        <v>0</v>
      </c>
      <c r="Y2200" s="39">
        <v>0</v>
      </c>
      <c r="Z2200" s="39">
        <v>0</v>
      </c>
      <c r="AA2200" s="39">
        <v>0</v>
      </c>
      <c r="AB2200" s="39">
        <v>0</v>
      </c>
      <c r="AC2200" s="39">
        <v>0</v>
      </c>
      <c r="AD2200" s="39"/>
      <c r="AE2200" s="39"/>
      <c r="AF2200" s="39"/>
      <c r="AG2200" s="39">
        <v>248721.99900000001</v>
      </c>
      <c r="AH2200" s="39">
        <v>248721.99900000001</v>
      </c>
      <c r="AI2200" s="39">
        <v>0</v>
      </c>
      <c r="AJ2200" s="39">
        <v>0</v>
      </c>
      <c r="AK2200" s="39">
        <v>0</v>
      </c>
      <c r="AL2200" s="39">
        <v>0</v>
      </c>
      <c r="AM2200" s="39">
        <v>0</v>
      </c>
      <c r="AN2200" s="39">
        <v>0</v>
      </c>
      <c r="AO2200" s="39">
        <v>0</v>
      </c>
      <c r="AP2200" s="39">
        <v>0</v>
      </c>
      <c r="AQ2200" s="39">
        <v>0</v>
      </c>
      <c r="AR2200" s="39">
        <v>0</v>
      </c>
      <c r="AS2200" s="41">
        <v>0</v>
      </c>
    </row>
    <row r="2201" spans="1:45">
      <c r="A2201" s="23" t="s">
        <v>1106</v>
      </c>
      <c r="B2201" s="21" t="s">
        <v>1107</v>
      </c>
      <c r="C2201" s="15" t="s">
        <v>57</v>
      </c>
      <c r="D2201" s="15" t="s">
        <v>58</v>
      </c>
      <c r="E2201" s="15" t="s">
        <v>66</v>
      </c>
      <c r="F2201" s="15" t="s">
        <v>67</v>
      </c>
      <c r="G2201" s="15" t="s">
        <v>1155</v>
      </c>
      <c r="H2201" s="45" t="s">
        <v>1156</v>
      </c>
      <c r="I2201" s="39">
        <v>1429291.253</v>
      </c>
      <c r="J2201" s="39">
        <v>0</v>
      </c>
      <c r="K2201" s="39">
        <v>0</v>
      </c>
      <c r="L2201" s="39"/>
      <c r="M2201" s="39">
        <v>0</v>
      </c>
      <c r="N2201" s="39">
        <v>0</v>
      </c>
      <c r="O2201" s="39"/>
      <c r="P2201" s="39"/>
      <c r="Q2201" s="39"/>
      <c r="R2201" s="39"/>
      <c r="S2201" s="39"/>
      <c r="T2201" s="39">
        <v>1429291.253</v>
      </c>
      <c r="U2201" s="39">
        <v>0</v>
      </c>
      <c r="V2201" s="39">
        <v>-1429291.253</v>
      </c>
      <c r="W2201" s="39">
        <v>0</v>
      </c>
      <c r="X2201" s="39">
        <v>0</v>
      </c>
      <c r="Y2201" s="39">
        <v>0</v>
      </c>
      <c r="Z2201" s="39">
        <v>0</v>
      </c>
      <c r="AA2201" s="39">
        <v>0</v>
      </c>
      <c r="AB2201" s="39">
        <v>0</v>
      </c>
      <c r="AC2201" s="39">
        <v>0</v>
      </c>
      <c r="AD2201" s="39"/>
      <c r="AE2201" s="39"/>
      <c r="AF2201" s="39"/>
      <c r="AG2201" s="39">
        <v>1429291.253</v>
      </c>
      <c r="AH2201" s="39">
        <v>1429291.253</v>
      </c>
      <c r="AI2201" s="39">
        <v>0</v>
      </c>
      <c r="AJ2201" s="39">
        <v>0</v>
      </c>
      <c r="AK2201" s="39">
        <v>0</v>
      </c>
      <c r="AL2201" s="39">
        <v>0</v>
      </c>
      <c r="AM2201" s="39">
        <v>0</v>
      </c>
      <c r="AN2201" s="39">
        <v>0</v>
      </c>
      <c r="AO2201" s="39">
        <v>0</v>
      </c>
      <c r="AP2201" s="39">
        <v>0</v>
      </c>
      <c r="AQ2201" s="39">
        <v>0</v>
      </c>
      <c r="AR2201" s="39">
        <v>0</v>
      </c>
      <c r="AS2201" s="41">
        <v>0</v>
      </c>
    </row>
    <row r="2202" spans="1:45">
      <c r="A2202" s="23" t="s">
        <v>310</v>
      </c>
      <c r="B2202" s="21" t="s">
        <v>311</v>
      </c>
      <c r="C2202" s="15" t="s">
        <v>57</v>
      </c>
      <c r="D2202" s="15" t="s">
        <v>58</v>
      </c>
      <c r="E2202" s="15" t="s">
        <v>59</v>
      </c>
      <c r="F2202" s="15" t="s">
        <v>60</v>
      </c>
      <c r="G2202" s="15" t="s">
        <v>1135</v>
      </c>
      <c r="H2202" s="45" t="s">
        <v>61</v>
      </c>
      <c r="I2202" s="39">
        <v>0</v>
      </c>
      <c r="J2202" s="39"/>
      <c r="K2202" s="39"/>
      <c r="L2202" s="39">
        <v>0</v>
      </c>
      <c r="M2202" s="39"/>
      <c r="N2202" s="39"/>
      <c r="O2202" s="39">
        <v>0</v>
      </c>
      <c r="P2202" s="39">
        <v>0</v>
      </c>
      <c r="Q2202" s="39"/>
      <c r="R2202" s="39"/>
      <c r="S2202" s="39">
        <v>0</v>
      </c>
      <c r="T2202" s="39"/>
      <c r="U2202" s="39"/>
      <c r="V2202" s="39"/>
      <c r="W2202" s="39"/>
      <c r="X2202" s="39"/>
      <c r="Y2202" s="39"/>
      <c r="Z2202" s="39"/>
      <c r="AA2202" s="39"/>
      <c r="AB2202" s="39"/>
      <c r="AC2202" s="39"/>
      <c r="AD2202" s="39"/>
      <c r="AE2202" s="39"/>
      <c r="AF2202" s="39"/>
      <c r="AG2202" s="39"/>
      <c r="AH2202" s="39"/>
      <c r="AI2202" s="39"/>
      <c r="AJ2202" s="39"/>
      <c r="AK2202" s="39"/>
      <c r="AL2202" s="39"/>
      <c r="AM2202" s="39"/>
      <c r="AN2202" s="39"/>
      <c r="AO2202" s="39"/>
      <c r="AP2202" s="39"/>
      <c r="AQ2202" s="39"/>
      <c r="AR2202" s="39"/>
      <c r="AS2202" s="41"/>
    </row>
    <row r="2203" spans="1:45">
      <c r="A2203" s="47" t="s">
        <v>49</v>
      </c>
      <c r="B2203" s="16" t="s">
        <v>50</v>
      </c>
      <c r="C2203" s="15" t="s">
        <v>57</v>
      </c>
      <c r="D2203" s="15" t="s">
        <v>58</v>
      </c>
      <c r="E2203" s="15" t="s">
        <v>59</v>
      </c>
      <c r="F2203" s="15" t="s">
        <v>60</v>
      </c>
      <c r="G2203" s="15" t="s">
        <v>1131</v>
      </c>
      <c r="H2203" s="45" t="s">
        <v>1132</v>
      </c>
      <c r="I2203" s="39">
        <v>14749264.904999999</v>
      </c>
      <c r="J2203" s="39"/>
      <c r="K2203" s="39"/>
      <c r="L2203" s="39"/>
      <c r="M2203" s="39"/>
      <c r="N2203" s="39"/>
      <c r="O2203" s="39"/>
      <c r="P2203" s="39">
        <v>5120535.7189999996</v>
      </c>
      <c r="Q2203" s="39"/>
      <c r="R2203" s="39"/>
      <c r="S2203" s="39">
        <v>-9459.0540000000001</v>
      </c>
      <c r="T2203" s="39"/>
      <c r="U2203" s="39"/>
      <c r="V2203" s="39"/>
      <c r="W2203" s="39"/>
      <c r="X2203" s="39"/>
      <c r="Y2203" s="39"/>
      <c r="Z2203" s="39"/>
      <c r="AA2203" s="39"/>
      <c r="AB2203" s="39"/>
      <c r="AC2203" s="39"/>
      <c r="AD2203" s="39"/>
      <c r="AE2203" s="39"/>
      <c r="AF2203" s="39"/>
      <c r="AG2203" s="39"/>
      <c r="AH2203" s="39"/>
      <c r="AI2203" s="39"/>
      <c r="AJ2203" s="39"/>
      <c r="AK2203" s="39"/>
      <c r="AL2203" s="39"/>
      <c r="AM2203" s="39"/>
      <c r="AN2203" s="39"/>
      <c r="AO2203" s="39"/>
      <c r="AP2203" s="39"/>
      <c r="AQ2203" s="39"/>
      <c r="AR2203" s="39"/>
      <c r="AS2203" s="41"/>
    </row>
    <row r="2204" spans="1:45">
      <c r="A2204" s="47" t="s">
        <v>49</v>
      </c>
      <c r="B2204" s="16" t="s">
        <v>50</v>
      </c>
      <c r="C2204" s="15" t="s">
        <v>57</v>
      </c>
      <c r="D2204" s="15" t="s">
        <v>58</v>
      </c>
      <c r="E2204" s="15" t="s">
        <v>59</v>
      </c>
      <c r="F2204" s="15" t="s">
        <v>60</v>
      </c>
      <c r="G2204" s="15" t="s">
        <v>1133</v>
      </c>
      <c r="H2204" s="45" t="s">
        <v>1134</v>
      </c>
      <c r="I2204" s="39">
        <v>32384263.423999999</v>
      </c>
      <c r="J2204" s="39"/>
      <c r="K2204" s="39"/>
      <c r="L2204" s="39"/>
      <c r="M2204" s="39"/>
      <c r="N2204" s="39"/>
      <c r="O2204" s="39"/>
      <c r="P2204" s="39">
        <v>17850728.613000002</v>
      </c>
      <c r="Q2204" s="39"/>
      <c r="R2204" s="39"/>
      <c r="S2204" s="39">
        <v>407914.25400000002</v>
      </c>
      <c r="T2204" s="39"/>
      <c r="U2204" s="39"/>
      <c r="V2204" s="39"/>
      <c r="W2204" s="39"/>
      <c r="X2204" s="39"/>
      <c r="Y2204" s="39"/>
      <c r="Z2204" s="39"/>
      <c r="AA2204" s="39"/>
      <c r="AB2204" s="39"/>
      <c r="AC2204" s="39"/>
      <c r="AD2204" s="39"/>
      <c r="AE2204" s="39"/>
      <c r="AF2204" s="39"/>
      <c r="AG2204" s="39"/>
      <c r="AH2204" s="39"/>
      <c r="AI2204" s="39"/>
      <c r="AJ2204" s="39"/>
      <c r="AK2204" s="39"/>
      <c r="AL2204" s="39"/>
      <c r="AM2204" s="39"/>
      <c r="AN2204" s="39"/>
      <c r="AO2204" s="39"/>
      <c r="AP2204" s="39"/>
      <c r="AQ2204" s="39"/>
      <c r="AR2204" s="39"/>
      <c r="AS2204" s="41"/>
    </row>
    <row r="2205" spans="1:45">
      <c r="A2205" s="47" t="s">
        <v>49</v>
      </c>
      <c r="B2205" s="16" t="s">
        <v>50</v>
      </c>
      <c r="C2205" s="15" t="s">
        <v>57</v>
      </c>
      <c r="D2205" s="15" t="s">
        <v>58</v>
      </c>
      <c r="E2205" s="15" t="s">
        <v>59</v>
      </c>
      <c r="F2205" s="15" t="s">
        <v>60</v>
      </c>
      <c r="G2205" s="15" t="s">
        <v>1135</v>
      </c>
      <c r="H2205" s="45" t="s">
        <v>61</v>
      </c>
      <c r="I2205" s="39">
        <v>0</v>
      </c>
      <c r="J2205" s="39"/>
      <c r="K2205" s="39"/>
      <c r="L2205" s="39"/>
      <c r="M2205" s="39"/>
      <c r="N2205" s="39"/>
      <c r="O2205" s="39"/>
      <c r="P2205" s="39">
        <v>0</v>
      </c>
      <c r="Q2205" s="39"/>
      <c r="R2205" s="39"/>
      <c r="S2205" s="39"/>
      <c r="T2205" s="39"/>
      <c r="U2205" s="39"/>
      <c r="V2205" s="39"/>
      <c r="W2205" s="39"/>
      <c r="X2205" s="39"/>
      <c r="Y2205" s="39"/>
      <c r="Z2205" s="39"/>
      <c r="AA2205" s="39"/>
      <c r="AB2205" s="39"/>
      <c r="AC2205" s="39"/>
      <c r="AD2205" s="39"/>
      <c r="AE2205" s="39"/>
      <c r="AF2205" s="39"/>
      <c r="AG2205" s="39"/>
      <c r="AH2205" s="39"/>
      <c r="AI2205" s="39"/>
      <c r="AJ2205" s="39"/>
      <c r="AK2205" s="39"/>
      <c r="AL2205" s="39"/>
      <c r="AM2205" s="39"/>
      <c r="AN2205" s="39"/>
      <c r="AO2205" s="39"/>
      <c r="AP2205" s="39"/>
      <c r="AQ2205" s="39"/>
      <c r="AR2205" s="39"/>
      <c r="AS2205" s="41"/>
    </row>
    <row r="2206" spans="1:45">
      <c r="A2206" s="47" t="s">
        <v>49</v>
      </c>
      <c r="B2206" s="16" t="s">
        <v>50</v>
      </c>
      <c r="C2206" s="15" t="s">
        <v>57</v>
      </c>
      <c r="D2206" s="15" t="s">
        <v>58</v>
      </c>
      <c r="E2206" s="15" t="s">
        <v>59</v>
      </c>
      <c r="F2206" s="15" t="s">
        <v>60</v>
      </c>
      <c r="G2206" s="15" t="s">
        <v>1136</v>
      </c>
      <c r="H2206" s="45" t="s">
        <v>1137</v>
      </c>
      <c r="I2206" s="39">
        <v>0</v>
      </c>
      <c r="J2206" s="39">
        <v>0</v>
      </c>
      <c r="K2206" s="39">
        <v>0</v>
      </c>
      <c r="L2206" s="39"/>
      <c r="M2206" s="39">
        <v>0</v>
      </c>
      <c r="N2206" s="39">
        <v>0</v>
      </c>
      <c r="O2206" s="39"/>
      <c r="P2206" s="39">
        <v>0</v>
      </c>
      <c r="Q2206" s="39">
        <v>0</v>
      </c>
      <c r="R2206" s="39"/>
      <c r="S2206" s="39">
        <v>0</v>
      </c>
      <c r="T2206" s="39"/>
      <c r="U2206" s="39"/>
      <c r="V2206" s="39"/>
      <c r="W2206" s="39">
        <v>0</v>
      </c>
      <c r="X2206" s="39">
        <v>0</v>
      </c>
      <c r="Y2206" s="39">
        <v>0</v>
      </c>
      <c r="Z2206" s="39">
        <v>0</v>
      </c>
      <c r="AA2206" s="39">
        <v>0</v>
      </c>
      <c r="AB2206" s="39">
        <v>0</v>
      </c>
      <c r="AC2206" s="39">
        <v>0</v>
      </c>
      <c r="AD2206" s="39">
        <v>0</v>
      </c>
      <c r="AE2206" s="39"/>
      <c r="AF2206" s="39"/>
      <c r="AG2206" s="39"/>
      <c r="AH2206" s="39"/>
      <c r="AI2206" s="39"/>
      <c r="AJ2206" s="39">
        <v>0</v>
      </c>
      <c r="AK2206" s="39">
        <v>0</v>
      </c>
      <c r="AL2206" s="39">
        <v>0</v>
      </c>
      <c r="AM2206" s="39">
        <v>0</v>
      </c>
      <c r="AN2206" s="39">
        <v>0</v>
      </c>
      <c r="AO2206" s="39">
        <v>0</v>
      </c>
      <c r="AP2206" s="39">
        <v>0</v>
      </c>
      <c r="AQ2206" s="39">
        <v>0</v>
      </c>
      <c r="AR2206" s="39">
        <v>0</v>
      </c>
      <c r="AS2206" s="41">
        <v>0</v>
      </c>
    </row>
    <row r="2207" spans="1:45">
      <c r="A2207" s="47" t="s">
        <v>49</v>
      </c>
      <c r="B2207" s="16" t="s">
        <v>50</v>
      </c>
      <c r="C2207" s="15" t="s">
        <v>57</v>
      </c>
      <c r="D2207" s="15" t="s">
        <v>58</v>
      </c>
      <c r="E2207" s="15" t="s">
        <v>59</v>
      </c>
      <c r="F2207" s="15" t="s">
        <v>60</v>
      </c>
      <c r="G2207" s="15" t="s">
        <v>1138</v>
      </c>
      <c r="H2207" s="45" t="s">
        <v>1139</v>
      </c>
      <c r="I2207" s="39">
        <v>0</v>
      </c>
      <c r="J2207" s="39">
        <v>0</v>
      </c>
      <c r="K2207" s="39">
        <v>0</v>
      </c>
      <c r="L2207" s="39">
        <v>0</v>
      </c>
      <c r="M2207" s="39">
        <v>0</v>
      </c>
      <c r="N2207" s="39">
        <v>0</v>
      </c>
      <c r="O2207" s="39">
        <v>0</v>
      </c>
      <c r="P2207" s="39">
        <v>0</v>
      </c>
      <c r="Q2207" s="39"/>
      <c r="R2207" s="39">
        <v>0</v>
      </c>
      <c r="S2207" s="39">
        <v>0</v>
      </c>
      <c r="T2207" s="39"/>
      <c r="U2207" s="39"/>
      <c r="V2207" s="39">
        <v>0</v>
      </c>
      <c r="W2207" s="39">
        <v>0</v>
      </c>
      <c r="X2207" s="39">
        <v>0</v>
      </c>
      <c r="Y2207" s="39">
        <v>0</v>
      </c>
      <c r="Z2207" s="39">
        <v>0</v>
      </c>
      <c r="AA2207" s="39">
        <v>0</v>
      </c>
      <c r="AB2207" s="39">
        <v>0</v>
      </c>
      <c r="AC2207" s="39">
        <v>0</v>
      </c>
      <c r="AD2207" s="39"/>
      <c r="AE2207" s="39"/>
      <c r="AF2207" s="39"/>
      <c r="AG2207" s="39"/>
      <c r="AH2207" s="39"/>
      <c r="AI2207" s="39">
        <v>0</v>
      </c>
      <c r="AJ2207" s="39">
        <v>0</v>
      </c>
      <c r="AK2207" s="39">
        <v>0</v>
      </c>
      <c r="AL2207" s="39">
        <v>0</v>
      </c>
      <c r="AM2207" s="39">
        <v>0</v>
      </c>
      <c r="AN2207" s="39">
        <v>0</v>
      </c>
      <c r="AO2207" s="39">
        <v>0</v>
      </c>
      <c r="AP2207" s="39">
        <v>0</v>
      </c>
      <c r="AQ2207" s="39">
        <v>0</v>
      </c>
      <c r="AR2207" s="39">
        <v>0</v>
      </c>
      <c r="AS2207" s="41">
        <v>0</v>
      </c>
    </row>
    <row r="2208" spans="1:45">
      <c r="A2208" s="47" t="s">
        <v>49</v>
      </c>
      <c r="B2208" s="16" t="s">
        <v>50</v>
      </c>
      <c r="C2208" s="15" t="s">
        <v>57</v>
      </c>
      <c r="D2208" s="15" t="s">
        <v>58</v>
      </c>
      <c r="E2208" s="15" t="s">
        <v>59</v>
      </c>
      <c r="F2208" s="15" t="s">
        <v>60</v>
      </c>
      <c r="G2208" s="15" t="s">
        <v>1140</v>
      </c>
      <c r="H2208" s="45" t="s">
        <v>1141</v>
      </c>
      <c r="I2208" s="39"/>
      <c r="J2208" s="39"/>
      <c r="K2208" s="39"/>
      <c r="L2208" s="39"/>
      <c r="M2208" s="39">
        <v>0</v>
      </c>
      <c r="N2208" s="39">
        <v>0</v>
      </c>
      <c r="O2208" s="39"/>
      <c r="P2208" s="39"/>
      <c r="Q2208" s="39"/>
      <c r="R2208" s="39"/>
      <c r="S2208" s="39"/>
      <c r="T2208" s="39"/>
      <c r="U2208" s="39"/>
      <c r="V2208" s="39">
        <v>0</v>
      </c>
      <c r="W2208" s="39">
        <v>0</v>
      </c>
      <c r="X2208" s="39"/>
      <c r="Y2208" s="39"/>
      <c r="Z2208" s="39">
        <v>0</v>
      </c>
      <c r="AA2208" s="39">
        <v>0</v>
      </c>
      <c r="AB2208" s="39">
        <v>0</v>
      </c>
      <c r="AC2208" s="39">
        <v>0</v>
      </c>
      <c r="AD2208" s="39"/>
      <c r="AE2208" s="39"/>
      <c r="AF2208" s="39"/>
      <c r="AG2208" s="39"/>
      <c r="AH2208" s="39"/>
      <c r="AI2208" s="39">
        <v>0</v>
      </c>
      <c r="AJ2208" s="39">
        <v>0</v>
      </c>
      <c r="AK2208" s="39">
        <v>0</v>
      </c>
      <c r="AL2208" s="39">
        <v>0</v>
      </c>
      <c r="AM2208" s="39">
        <v>0</v>
      </c>
      <c r="AN2208" s="39">
        <v>0</v>
      </c>
      <c r="AO2208" s="39">
        <v>0</v>
      </c>
      <c r="AP2208" s="39">
        <v>0</v>
      </c>
      <c r="AQ2208" s="39">
        <v>0</v>
      </c>
      <c r="AR2208" s="39">
        <v>0</v>
      </c>
      <c r="AS2208" s="41">
        <v>0</v>
      </c>
    </row>
    <row r="2209" spans="1:45">
      <c r="A2209" s="47" t="s">
        <v>49</v>
      </c>
      <c r="B2209" s="16" t="s">
        <v>50</v>
      </c>
      <c r="C2209" s="15" t="s">
        <v>57</v>
      </c>
      <c r="D2209" s="15" t="s">
        <v>58</v>
      </c>
      <c r="E2209" s="15" t="s">
        <v>59</v>
      </c>
      <c r="F2209" s="15" t="s">
        <v>60</v>
      </c>
      <c r="G2209" s="15" t="s">
        <v>1142</v>
      </c>
      <c r="H2209" s="45" t="s">
        <v>1143</v>
      </c>
      <c r="I2209" s="39">
        <v>0</v>
      </c>
      <c r="J2209" s="39">
        <v>0</v>
      </c>
      <c r="K2209" s="39">
        <v>0</v>
      </c>
      <c r="L2209" s="39"/>
      <c r="M2209" s="39">
        <v>0</v>
      </c>
      <c r="N2209" s="39">
        <v>0</v>
      </c>
      <c r="O2209" s="39"/>
      <c r="P2209" s="39">
        <v>0</v>
      </c>
      <c r="Q2209" s="39"/>
      <c r="R2209" s="39"/>
      <c r="S2209" s="39">
        <v>0</v>
      </c>
      <c r="T2209" s="39"/>
      <c r="U2209" s="39"/>
      <c r="V2209" s="39">
        <v>0</v>
      </c>
      <c r="W2209" s="39">
        <v>0</v>
      </c>
      <c r="X2209" s="39">
        <v>0</v>
      </c>
      <c r="Y2209" s="39">
        <v>0</v>
      </c>
      <c r="Z2209" s="39">
        <v>0</v>
      </c>
      <c r="AA2209" s="39"/>
      <c r="AB2209" s="39"/>
      <c r="AC2209" s="39">
        <v>0</v>
      </c>
      <c r="AD2209" s="39"/>
      <c r="AE2209" s="39"/>
      <c r="AF2209" s="39"/>
      <c r="AG2209" s="39"/>
      <c r="AH2209" s="39"/>
      <c r="AI2209" s="39">
        <v>0</v>
      </c>
      <c r="AJ2209" s="39">
        <v>0</v>
      </c>
      <c r="AK2209" s="39">
        <v>0</v>
      </c>
      <c r="AL2209" s="39">
        <v>0</v>
      </c>
      <c r="AM2209" s="39">
        <v>0</v>
      </c>
      <c r="AN2209" s="39">
        <v>0</v>
      </c>
      <c r="AO2209" s="39">
        <v>0</v>
      </c>
      <c r="AP2209" s="39">
        <v>0</v>
      </c>
      <c r="AQ2209" s="39">
        <v>0</v>
      </c>
      <c r="AR2209" s="39">
        <v>0</v>
      </c>
      <c r="AS2209" s="41">
        <v>0</v>
      </c>
    </row>
    <row r="2210" spans="1:45">
      <c r="A2210" s="47" t="s">
        <v>49</v>
      </c>
      <c r="B2210" s="16" t="s">
        <v>50</v>
      </c>
      <c r="C2210" s="15" t="s">
        <v>57</v>
      </c>
      <c r="D2210" s="15" t="s">
        <v>58</v>
      </c>
      <c r="E2210" s="15" t="s">
        <v>59</v>
      </c>
      <c r="F2210" s="15" t="s">
        <v>60</v>
      </c>
      <c r="G2210" s="15" t="s">
        <v>1144</v>
      </c>
      <c r="H2210" s="45" t="s">
        <v>1145</v>
      </c>
      <c r="I2210" s="39">
        <v>19973.163</v>
      </c>
      <c r="J2210" s="39">
        <v>0</v>
      </c>
      <c r="K2210" s="39">
        <v>0</v>
      </c>
      <c r="L2210" s="39">
        <v>0</v>
      </c>
      <c r="M2210" s="39">
        <v>0</v>
      </c>
      <c r="N2210" s="39">
        <v>0</v>
      </c>
      <c r="O2210" s="39">
        <v>0</v>
      </c>
      <c r="P2210" s="39">
        <v>9486.6849999999995</v>
      </c>
      <c r="Q2210" s="39"/>
      <c r="R2210" s="39">
        <v>0</v>
      </c>
      <c r="S2210" s="39">
        <v>-373.63299999999998</v>
      </c>
      <c r="T2210" s="39"/>
      <c r="U2210" s="39"/>
      <c r="V2210" s="39">
        <v>0</v>
      </c>
      <c r="W2210" s="39">
        <v>0</v>
      </c>
      <c r="X2210" s="39">
        <v>0</v>
      </c>
      <c r="Y2210" s="39">
        <v>0</v>
      </c>
      <c r="Z2210" s="39">
        <v>0</v>
      </c>
      <c r="AA2210" s="39"/>
      <c r="AB2210" s="39">
        <v>0</v>
      </c>
      <c r="AC2210" s="39">
        <v>0</v>
      </c>
      <c r="AD2210" s="39"/>
      <c r="AE2210" s="39"/>
      <c r="AF2210" s="39"/>
      <c r="AG2210" s="39"/>
      <c r="AH2210" s="39"/>
      <c r="AI2210" s="39">
        <v>0</v>
      </c>
      <c r="AJ2210" s="39">
        <v>0</v>
      </c>
      <c r="AK2210" s="39">
        <v>0</v>
      </c>
      <c r="AL2210" s="39">
        <v>0</v>
      </c>
      <c r="AM2210" s="39">
        <v>0</v>
      </c>
      <c r="AN2210" s="39">
        <v>0</v>
      </c>
      <c r="AO2210" s="39">
        <v>0</v>
      </c>
      <c r="AP2210" s="39">
        <v>0</v>
      </c>
      <c r="AQ2210" s="39">
        <v>0</v>
      </c>
      <c r="AR2210" s="39">
        <v>0</v>
      </c>
      <c r="AS2210" s="41">
        <v>0</v>
      </c>
    </row>
    <row r="2211" spans="1:45">
      <c r="A2211" s="47" t="s">
        <v>49</v>
      </c>
      <c r="B2211" s="16" t="s">
        <v>50</v>
      </c>
      <c r="C2211" s="15" t="s">
        <v>57</v>
      </c>
      <c r="D2211" s="15" t="s">
        <v>58</v>
      </c>
      <c r="E2211" s="15" t="s">
        <v>59</v>
      </c>
      <c r="F2211" s="15" t="s">
        <v>60</v>
      </c>
      <c r="G2211" s="15" t="s">
        <v>1146</v>
      </c>
      <c r="H2211" s="45" t="s">
        <v>1147</v>
      </c>
      <c r="I2211" s="39">
        <v>0</v>
      </c>
      <c r="J2211" s="39">
        <v>0</v>
      </c>
      <c r="K2211" s="39">
        <v>0</v>
      </c>
      <c r="L2211" s="39">
        <v>0</v>
      </c>
      <c r="M2211" s="39">
        <v>0</v>
      </c>
      <c r="N2211" s="39">
        <v>0</v>
      </c>
      <c r="O2211" s="39">
        <v>0</v>
      </c>
      <c r="P2211" s="39">
        <v>0</v>
      </c>
      <c r="Q2211" s="39"/>
      <c r="R2211" s="39">
        <v>0</v>
      </c>
      <c r="S2211" s="39">
        <v>0</v>
      </c>
      <c r="T2211" s="39"/>
      <c r="U2211" s="39"/>
      <c r="V2211" s="39">
        <v>0</v>
      </c>
      <c r="W2211" s="39">
        <v>0</v>
      </c>
      <c r="X2211" s="39">
        <v>0</v>
      </c>
      <c r="Y2211" s="39">
        <v>0</v>
      </c>
      <c r="Z2211" s="39">
        <v>0</v>
      </c>
      <c r="AA2211" s="39">
        <v>0</v>
      </c>
      <c r="AB2211" s="39"/>
      <c r="AC2211" s="39">
        <v>0</v>
      </c>
      <c r="AD2211" s="39"/>
      <c r="AE2211" s="39"/>
      <c r="AF2211" s="39"/>
      <c r="AG2211" s="39"/>
      <c r="AH2211" s="39"/>
      <c r="AI2211" s="39">
        <v>0</v>
      </c>
      <c r="AJ2211" s="39">
        <v>0</v>
      </c>
      <c r="AK2211" s="39">
        <v>0</v>
      </c>
      <c r="AL2211" s="39">
        <v>0</v>
      </c>
      <c r="AM2211" s="39">
        <v>0</v>
      </c>
      <c r="AN2211" s="39">
        <v>0</v>
      </c>
      <c r="AO2211" s="39">
        <v>0</v>
      </c>
      <c r="AP2211" s="39">
        <v>0</v>
      </c>
      <c r="AQ2211" s="39">
        <v>0</v>
      </c>
      <c r="AR2211" s="39">
        <v>0</v>
      </c>
      <c r="AS2211" s="41">
        <v>0</v>
      </c>
    </row>
    <row r="2212" spans="1:45">
      <c r="A2212" s="47" t="s">
        <v>49</v>
      </c>
      <c r="B2212" s="16" t="s">
        <v>50</v>
      </c>
      <c r="C2212" s="15" t="s">
        <v>57</v>
      </c>
      <c r="D2212" s="15" t="s">
        <v>58</v>
      </c>
      <c r="E2212" s="15" t="s">
        <v>59</v>
      </c>
      <c r="F2212" s="15" t="s">
        <v>60</v>
      </c>
      <c r="G2212" s="15" t="s">
        <v>1148</v>
      </c>
      <c r="H2212" s="45" t="s">
        <v>1132</v>
      </c>
      <c r="I2212" s="39">
        <v>-29454.035</v>
      </c>
      <c r="J2212" s="39">
        <v>0</v>
      </c>
      <c r="K2212" s="39">
        <v>0</v>
      </c>
      <c r="L2212" s="39">
        <v>0</v>
      </c>
      <c r="M2212" s="39">
        <v>0</v>
      </c>
      <c r="N2212" s="39">
        <v>0</v>
      </c>
      <c r="O2212" s="39">
        <v>0</v>
      </c>
      <c r="P2212" s="39">
        <v>-593521.81700000004</v>
      </c>
      <c r="Q2212" s="39"/>
      <c r="R2212" s="39"/>
      <c r="S2212" s="39">
        <v>-76839.377999999997</v>
      </c>
      <c r="T2212" s="39"/>
      <c r="U2212" s="39"/>
      <c r="V2212" s="39">
        <v>0</v>
      </c>
      <c r="W2212" s="39"/>
      <c r="X2212" s="39">
        <v>0</v>
      </c>
      <c r="Y2212" s="39">
        <v>0</v>
      </c>
      <c r="Z2212" s="39">
        <v>0</v>
      </c>
      <c r="AA2212" s="39">
        <v>0</v>
      </c>
      <c r="AB2212" s="39">
        <v>0</v>
      </c>
      <c r="AC2212" s="39"/>
      <c r="AD2212" s="39"/>
      <c r="AE2212" s="39"/>
      <c r="AF2212" s="39"/>
      <c r="AG2212" s="39"/>
      <c r="AH2212" s="39"/>
      <c r="AI2212" s="39">
        <v>0</v>
      </c>
      <c r="AJ2212" s="39">
        <v>0</v>
      </c>
      <c r="AK2212" s="39">
        <v>0</v>
      </c>
      <c r="AL2212" s="39">
        <v>0</v>
      </c>
      <c r="AM2212" s="39">
        <v>0</v>
      </c>
      <c r="AN2212" s="39">
        <v>0</v>
      </c>
      <c r="AO2212" s="39">
        <v>0</v>
      </c>
      <c r="AP2212" s="39">
        <v>0</v>
      </c>
      <c r="AQ2212" s="39">
        <v>0</v>
      </c>
      <c r="AR2212" s="39">
        <v>0</v>
      </c>
      <c r="AS2212" s="41">
        <v>0</v>
      </c>
    </row>
    <row r="2213" spans="1:45">
      <c r="A2213" s="47" t="s">
        <v>49</v>
      </c>
      <c r="B2213" s="16" t="s">
        <v>50</v>
      </c>
      <c r="C2213" s="15" t="s">
        <v>57</v>
      </c>
      <c r="D2213" s="15" t="s">
        <v>58</v>
      </c>
      <c r="E2213" s="15" t="s">
        <v>59</v>
      </c>
      <c r="F2213" s="15" t="s">
        <v>60</v>
      </c>
      <c r="G2213" s="15" t="s">
        <v>1149</v>
      </c>
      <c r="H2213" s="45" t="s">
        <v>1150</v>
      </c>
      <c r="I2213" s="39">
        <v>0</v>
      </c>
      <c r="J2213" s="39">
        <v>0</v>
      </c>
      <c r="K2213" s="39">
        <v>0</v>
      </c>
      <c r="L2213" s="39">
        <v>0</v>
      </c>
      <c r="M2213" s="39">
        <v>0</v>
      </c>
      <c r="N2213" s="39">
        <v>0</v>
      </c>
      <c r="O2213" s="39">
        <v>0</v>
      </c>
      <c r="P2213" s="39">
        <v>0</v>
      </c>
      <c r="Q2213" s="39"/>
      <c r="R2213" s="39">
        <v>0</v>
      </c>
      <c r="S2213" s="39">
        <v>0</v>
      </c>
      <c r="T2213" s="39"/>
      <c r="U2213" s="39"/>
      <c r="V2213" s="39">
        <v>0</v>
      </c>
      <c r="W2213" s="39">
        <v>0</v>
      </c>
      <c r="X2213" s="39">
        <v>0</v>
      </c>
      <c r="Y2213" s="39">
        <v>0</v>
      </c>
      <c r="Z2213" s="39">
        <v>0</v>
      </c>
      <c r="AA2213" s="39">
        <v>0</v>
      </c>
      <c r="AB2213" s="39"/>
      <c r="AC2213" s="39"/>
      <c r="AD2213" s="39"/>
      <c r="AE2213" s="39"/>
      <c r="AF2213" s="39"/>
      <c r="AG2213" s="39"/>
      <c r="AH2213" s="39"/>
      <c r="AI2213" s="39">
        <v>0</v>
      </c>
      <c r="AJ2213" s="39">
        <v>0</v>
      </c>
      <c r="AK2213" s="39">
        <v>0</v>
      </c>
      <c r="AL2213" s="39">
        <v>0</v>
      </c>
      <c r="AM2213" s="39">
        <v>0</v>
      </c>
      <c r="AN2213" s="39">
        <v>0</v>
      </c>
      <c r="AO2213" s="39">
        <v>0</v>
      </c>
      <c r="AP2213" s="39">
        <v>0</v>
      </c>
      <c r="AQ2213" s="39">
        <v>0</v>
      </c>
      <c r="AR2213" s="39">
        <v>0</v>
      </c>
      <c r="AS2213" s="41">
        <v>0</v>
      </c>
    </row>
    <row r="2214" spans="1:45">
      <c r="A2214" s="47" t="s">
        <v>49</v>
      </c>
      <c r="B2214" s="16" t="s">
        <v>50</v>
      </c>
      <c r="C2214" s="15" t="s">
        <v>57</v>
      </c>
      <c r="D2214" s="15" t="s">
        <v>58</v>
      </c>
      <c r="E2214" s="15" t="s">
        <v>59</v>
      </c>
      <c r="F2214" s="15" t="s">
        <v>60</v>
      </c>
      <c r="G2214" s="15" t="s">
        <v>1151</v>
      </c>
      <c r="H2214" s="45" t="s">
        <v>1152</v>
      </c>
      <c r="I2214" s="39">
        <v>0</v>
      </c>
      <c r="J2214" s="39">
        <v>0</v>
      </c>
      <c r="K2214" s="39">
        <v>0</v>
      </c>
      <c r="L2214" s="39">
        <v>0</v>
      </c>
      <c r="M2214" s="39">
        <v>0</v>
      </c>
      <c r="N2214" s="39">
        <v>0</v>
      </c>
      <c r="O2214" s="39">
        <v>0</v>
      </c>
      <c r="P2214" s="39">
        <v>0</v>
      </c>
      <c r="Q2214" s="39"/>
      <c r="R2214" s="39">
        <v>0</v>
      </c>
      <c r="S2214" s="39">
        <v>0</v>
      </c>
      <c r="T2214" s="39"/>
      <c r="U2214" s="39"/>
      <c r="V2214" s="39">
        <v>0</v>
      </c>
      <c r="W2214" s="39">
        <v>0</v>
      </c>
      <c r="X2214" s="39">
        <v>0</v>
      </c>
      <c r="Y2214" s="39">
        <v>0</v>
      </c>
      <c r="Z2214" s="39">
        <v>0</v>
      </c>
      <c r="AA2214" s="39"/>
      <c r="AB2214" s="39">
        <v>0</v>
      </c>
      <c r="AC2214" s="39">
        <v>0</v>
      </c>
      <c r="AD2214" s="39"/>
      <c r="AE2214" s="39"/>
      <c r="AF2214" s="39"/>
      <c r="AG2214" s="39"/>
      <c r="AH2214" s="39"/>
      <c r="AI2214" s="39">
        <v>0</v>
      </c>
      <c r="AJ2214" s="39">
        <v>0</v>
      </c>
      <c r="AK2214" s="39">
        <v>0</v>
      </c>
      <c r="AL2214" s="39">
        <v>0</v>
      </c>
      <c r="AM2214" s="39">
        <v>0</v>
      </c>
      <c r="AN2214" s="39">
        <v>0</v>
      </c>
      <c r="AO2214" s="39">
        <v>0</v>
      </c>
      <c r="AP2214" s="39">
        <v>0</v>
      </c>
      <c r="AQ2214" s="39">
        <v>0</v>
      </c>
      <c r="AR2214" s="39">
        <v>0</v>
      </c>
      <c r="AS2214" s="41">
        <v>0</v>
      </c>
    </row>
    <row r="2215" spans="1:45">
      <c r="A2215" s="47" t="s">
        <v>49</v>
      </c>
      <c r="B2215" s="16" t="s">
        <v>50</v>
      </c>
      <c r="C2215" s="15" t="s">
        <v>57</v>
      </c>
      <c r="D2215" s="15" t="s">
        <v>58</v>
      </c>
      <c r="E2215" s="15" t="s">
        <v>59</v>
      </c>
      <c r="F2215" s="15" t="s">
        <v>60</v>
      </c>
      <c r="G2215" s="15" t="s">
        <v>1153</v>
      </c>
      <c r="H2215" s="45" t="s">
        <v>1154</v>
      </c>
      <c r="I2215" s="39">
        <v>0</v>
      </c>
      <c r="J2215" s="39">
        <v>0</v>
      </c>
      <c r="K2215" s="39">
        <v>0</v>
      </c>
      <c r="L2215" s="39">
        <v>0</v>
      </c>
      <c r="M2215" s="39">
        <v>0</v>
      </c>
      <c r="N2215" s="39">
        <v>0</v>
      </c>
      <c r="O2215" s="39">
        <v>0</v>
      </c>
      <c r="P2215" s="39">
        <v>0</v>
      </c>
      <c r="Q2215" s="39"/>
      <c r="R2215" s="39"/>
      <c r="S2215" s="39">
        <v>0</v>
      </c>
      <c r="T2215" s="39"/>
      <c r="U2215" s="39"/>
      <c r="V2215" s="39"/>
      <c r="W2215" s="39">
        <v>0</v>
      </c>
      <c r="X2215" s="39">
        <v>0</v>
      </c>
      <c r="Y2215" s="39">
        <v>0</v>
      </c>
      <c r="Z2215" s="39">
        <v>0</v>
      </c>
      <c r="AA2215" s="39">
        <v>0</v>
      </c>
      <c r="AB2215" s="39">
        <v>0</v>
      </c>
      <c r="AC2215" s="39">
        <v>0</v>
      </c>
      <c r="AD2215" s="39"/>
      <c r="AE2215" s="39"/>
      <c r="AF2215" s="39"/>
      <c r="AG2215" s="39"/>
      <c r="AH2215" s="39"/>
      <c r="AI2215" s="39"/>
      <c r="AJ2215" s="39">
        <v>0</v>
      </c>
      <c r="AK2215" s="39">
        <v>0</v>
      </c>
      <c r="AL2215" s="39">
        <v>0</v>
      </c>
      <c r="AM2215" s="39">
        <v>0</v>
      </c>
      <c r="AN2215" s="39">
        <v>0</v>
      </c>
      <c r="AO2215" s="39">
        <v>0</v>
      </c>
      <c r="AP2215" s="39">
        <v>0</v>
      </c>
      <c r="AQ2215" s="39">
        <v>0</v>
      </c>
      <c r="AR2215" s="39">
        <v>0</v>
      </c>
      <c r="AS2215" s="41">
        <v>0</v>
      </c>
    </row>
    <row r="2216" spans="1:45">
      <c r="A2216" s="47" t="s">
        <v>49</v>
      </c>
      <c r="B2216" s="16" t="s">
        <v>50</v>
      </c>
      <c r="C2216" s="15" t="s">
        <v>57</v>
      </c>
      <c r="D2216" s="15" t="s">
        <v>58</v>
      </c>
      <c r="E2216" s="15" t="s">
        <v>59</v>
      </c>
      <c r="F2216" s="15" t="s">
        <v>60</v>
      </c>
      <c r="G2216" s="15" t="s">
        <v>1155</v>
      </c>
      <c r="H2216" s="45" t="s">
        <v>1156</v>
      </c>
      <c r="I2216" s="39">
        <v>0</v>
      </c>
      <c r="J2216" s="39">
        <v>0</v>
      </c>
      <c r="K2216" s="39">
        <v>0</v>
      </c>
      <c r="L2216" s="39">
        <v>0</v>
      </c>
      <c r="M2216" s="39">
        <v>0</v>
      </c>
      <c r="N2216" s="39">
        <v>0</v>
      </c>
      <c r="O2216" s="39">
        <v>0</v>
      </c>
      <c r="P2216" s="39">
        <v>0</v>
      </c>
      <c r="Q2216" s="39"/>
      <c r="R2216" s="39">
        <v>0</v>
      </c>
      <c r="S2216" s="39">
        <v>0</v>
      </c>
      <c r="T2216" s="39"/>
      <c r="U2216" s="39"/>
      <c r="V2216" s="39">
        <v>0</v>
      </c>
      <c r="W2216" s="39">
        <v>0</v>
      </c>
      <c r="X2216" s="39">
        <v>0</v>
      </c>
      <c r="Y2216" s="39">
        <v>0</v>
      </c>
      <c r="Z2216" s="39">
        <v>0</v>
      </c>
      <c r="AA2216" s="39">
        <v>0</v>
      </c>
      <c r="AB2216" s="39">
        <v>0</v>
      </c>
      <c r="AC2216" s="39">
        <v>0</v>
      </c>
      <c r="AD2216" s="39"/>
      <c r="AE2216" s="39"/>
      <c r="AF2216" s="39"/>
      <c r="AG2216" s="39"/>
      <c r="AH2216" s="39"/>
      <c r="AI2216" s="39">
        <v>0</v>
      </c>
      <c r="AJ2216" s="39">
        <v>0</v>
      </c>
      <c r="AK2216" s="39">
        <v>0</v>
      </c>
      <c r="AL2216" s="39">
        <v>0</v>
      </c>
      <c r="AM2216" s="39">
        <v>0</v>
      </c>
      <c r="AN2216" s="39">
        <v>0</v>
      </c>
      <c r="AO2216" s="39">
        <v>0</v>
      </c>
      <c r="AP2216" s="39">
        <v>0</v>
      </c>
      <c r="AQ2216" s="39">
        <v>0</v>
      </c>
      <c r="AR2216" s="39">
        <v>0</v>
      </c>
      <c r="AS2216" s="41">
        <v>0</v>
      </c>
    </row>
    <row r="2217" spans="1:45">
      <c r="A2217" s="47" t="s">
        <v>49</v>
      </c>
      <c r="B2217" s="16" t="s">
        <v>50</v>
      </c>
      <c r="C2217" s="15" t="s">
        <v>57</v>
      </c>
      <c r="D2217" s="15" t="s">
        <v>58</v>
      </c>
      <c r="E2217" s="15" t="s">
        <v>59</v>
      </c>
      <c r="F2217" s="15" t="s">
        <v>60</v>
      </c>
      <c r="G2217" s="15" t="s">
        <v>1157</v>
      </c>
      <c r="H2217" s="45" t="s">
        <v>1158</v>
      </c>
      <c r="I2217" s="39"/>
      <c r="J2217" s="39">
        <v>0</v>
      </c>
      <c r="K2217" s="39">
        <v>0</v>
      </c>
      <c r="L2217" s="39">
        <v>0</v>
      </c>
      <c r="M2217" s="39">
        <v>0</v>
      </c>
      <c r="N2217" s="39">
        <v>0</v>
      </c>
      <c r="O2217" s="39">
        <v>0</v>
      </c>
      <c r="P2217" s="39"/>
      <c r="Q2217" s="39"/>
      <c r="R2217" s="39">
        <v>0</v>
      </c>
      <c r="S2217" s="39"/>
      <c r="T2217" s="39"/>
      <c r="U2217" s="39"/>
      <c r="V2217" s="39">
        <v>0</v>
      </c>
      <c r="W2217" s="39">
        <v>0</v>
      </c>
      <c r="X2217" s="39"/>
      <c r="Y2217" s="39">
        <v>0</v>
      </c>
      <c r="Z2217" s="39">
        <v>0</v>
      </c>
      <c r="AA2217" s="39"/>
      <c r="AB2217" s="39"/>
      <c r="AC2217" s="39">
        <v>0</v>
      </c>
      <c r="AD2217" s="39"/>
      <c r="AE2217" s="39"/>
      <c r="AF2217" s="39"/>
      <c r="AG2217" s="39"/>
      <c r="AH2217" s="39"/>
      <c r="AI2217" s="39">
        <v>0</v>
      </c>
      <c r="AJ2217" s="39">
        <v>0</v>
      </c>
      <c r="AK2217" s="39">
        <v>0</v>
      </c>
      <c r="AL2217" s="39">
        <v>0</v>
      </c>
      <c r="AM2217" s="39">
        <v>0</v>
      </c>
      <c r="AN2217" s="39">
        <v>0</v>
      </c>
      <c r="AO2217" s="39">
        <v>0</v>
      </c>
      <c r="AP2217" s="39">
        <v>0</v>
      </c>
      <c r="AQ2217" s="39">
        <v>0</v>
      </c>
      <c r="AR2217" s="39">
        <v>0</v>
      </c>
      <c r="AS2217" s="41">
        <v>0</v>
      </c>
    </row>
    <row r="2218" spans="1:45">
      <c r="A2218" s="47" t="s">
        <v>49</v>
      </c>
      <c r="B2218" s="16" t="s">
        <v>50</v>
      </c>
      <c r="C2218" s="15" t="s">
        <v>57</v>
      </c>
      <c r="D2218" s="15" t="s">
        <v>58</v>
      </c>
      <c r="E2218" s="15" t="s">
        <v>59</v>
      </c>
      <c r="F2218" s="15" t="s">
        <v>60</v>
      </c>
      <c r="G2218" s="15" t="s">
        <v>1159</v>
      </c>
      <c r="H2218" s="45" t="s">
        <v>1160</v>
      </c>
      <c r="I2218" s="39">
        <v>0</v>
      </c>
      <c r="J2218" s="39">
        <v>0</v>
      </c>
      <c r="K2218" s="39">
        <v>0</v>
      </c>
      <c r="L2218" s="39">
        <v>0</v>
      </c>
      <c r="M2218" s="39">
        <v>0</v>
      </c>
      <c r="N2218" s="39">
        <v>0</v>
      </c>
      <c r="O2218" s="39">
        <v>0</v>
      </c>
      <c r="P2218" s="39">
        <v>0</v>
      </c>
      <c r="Q2218" s="39"/>
      <c r="R2218" s="39">
        <v>0</v>
      </c>
      <c r="S2218" s="39">
        <v>0</v>
      </c>
      <c r="T2218" s="39"/>
      <c r="U2218" s="39"/>
      <c r="V2218" s="39">
        <v>0</v>
      </c>
      <c r="W2218" s="39">
        <v>0</v>
      </c>
      <c r="X2218" s="39"/>
      <c r="Y2218" s="39">
        <v>0</v>
      </c>
      <c r="Z2218" s="39">
        <v>0</v>
      </c>
      <c r="AA2218" s="39">
        <v>0</v>
      </c>
      <c r="AB2218" s="39">
        <v>0</v>
      </c>
      <c r="AC2218" s="39">
        <v>0</v>
      </c>
      <c r="AD2218" s="39"/>
      <c r="AE2218" s="39"/>
      <c r="AF2218" s="39"/>
      <c r="AG2218" s="39"/>
      <c r="AH2218" s="39"/>
      <c r="AI2218" s="39">
        <v>0</v>
      </c>
      <c r="AJ2218" s="39">
        <v>0</v>
      </c>
      <c r="AK2218" s="39">
        <v>0</v>
      </c>
      <c r="AL2218" s="39">
        <v>0</v>
      </c>
      <c r="AM2218" s="39">
        <v>0</v>
      </c>
      <c r="AN2218" s="39">
        <v>0</v>
      </c>
      <c r="AO2218" s="39">
        <v>0</v>
      </c>
      <c r="AP2218" s="39">
        <v>0</v>
      </c>
      <c r="AQ2218" s="39">
        <v>0</v>
      </c>
      <c r="AR2218" s="39">
        <v>0</v>
      </c>
      <c r="AS2218" s="41">
        <v>0</v>
      </c>
    </row>
    <row r="2219" spans="1:45">
      <c r="A2219" s="47" t="s">
        <v>49</v>
      </c>
      <c r="B2219" s="16" t="s">
        <v>50</v>
      </c>
      <c r="C2219" s="15" t="s">
        <v>57</v>
      </c>
      <c r="D2219" s="15" t="s">
        <v>58</v>
      </c>
      <c r="E2219" s="15" t="s">
        <v>59</v>
      </c>
      <c r="F2219" s="15" t="s">
        <v>60</v>
      </c>
      <c r="G2219" s="15" t="s">
        <v>1163</v>
      </c>
      <c r="H2219" s="45" t="s">
        <v>1164</v>
      </c>
      <c r="I2219" s="39">
        <v>0</v>
      </c>
      <c r="J2219" s="39">
        <v>0</v>
      </c>
      <c r="K2219" s="39">
        <v>0</v>
      </c>
      <c r="L2219" s="39">
        <v>0</v>
      </c>
      <c r="M2219" s="39">
        <v>0</v>
      </c>
      <c r="N2219" s="39">
        <v>0</v>
      </c>
      <c r="O2219" s="39">
        <v>0</v>
      </c>
      <c r="P2219" s="39"/>
      <c r="Q2219" s="39"/>
      <c r="R2219" s="39">
        <v>0</v>
      </c>
      <c r="S2219" s="39"/>
      <c r="T2219" s="39"/>
      <c r="U2219" s="39"/>
      <c r="V2219" s="39">
        <v>0</v>
      </c>
      <c r="W2219" s="39">
        <v>0</v>
      </c>
      <c r="X2219" s="39">
        <v>0</v>
      </c>
      <c r="Y2219" s="39"/>
      <c r="Z2219" s="39">
        <v>0</v>
      </c>
      <c r="AA2219" s="39">
        <v>0</v>
      </c>
      <c r="AB2219" s="39">
        <v>0</v>
      </c>
      <c r="AC2219" s="39">
        <v>0</v>
      </c>
      <c r="AD2219" s="39"/>
      <c r="AE2219" s="39"/>
      <c r="AF2219" s="39"/>
      <c r="AG2219" s="39"/>
      <c r="AH2219" s="39"/>
      <c r="AI2219" s="39">
        <v>0</v>
      </c>
      <c r="AJ2219" s="39">
        <v>0</v>
      </c>
      <c r="AK2219" s="39">
        <v>0</v>
      </c>
      <c r="AL2219" s="39">
        <v>0</v>
      </c>
      <c r="AM2219" s="39">
        <v>0</v>
      </c>
      <c r="AN2219" s="39">
        <v>0</v>
      </c>
      <c r="AO2219" s="39">
        <v>0</v>
      </c>
      <c r="AP2219" s="39">
        <v>0</v>
      </c>
      <c r="AQ2219" s="39">
        <v>0</v>
      </c>
      <c r="AR2219" s="39">
        <v>0</v>
      </c>
      <c r="AS2219" s="41">
        <v>0</v>
      </c>
    </row>
    <row r="2220" spans="1:45">
      <c r="A2220" s="47" t="s">
        <v>49</v>
      </c>
      <c r="B2220" s="16" t="s">
        <v>50</v>
      </c>
      <c r="C2220" s="15" t="s">
        <v>57</v>
      </c>
      <c r="D2220" s="15" t="s">
        <v>58</v>
      </c>
      <c r="E2220" s="15" t="s">
        <v>59</v>
      </c>
      <c r="F2220" s="15" t="s">
        <v>60</v>
      </c>
      <c r="G2220" s="15" t="s">
        <v>1165</v>
      </c>
      <c r="H2220" s="45" t="s">
        <v>1134</v>
      </c>
      <c r="I2220" s="39">
        <v>-23858729.644000001</v>
      </c>
      <c r="J2220" s="39">
        <v>0</v>
      </c>
      <c r="K2220" s="39">
        <v>0</v>
      </c>
      <c r="L2220" s="39">
        <v>0</v>
      </c>
      <c r="M2220" s="39">
        <v>0</v>
      </c>
      <c r="N2220" s="39">
        <v>0</v>
      </c>
      <c r="O2220" s="39">
        <v>0</v>
      </c>
      <c r="P2220" s="39">
        <v>-13104613.199999999</v>
      </c>
      <c r="Q2220" s="39"/>
      <c r="R2220" s="39">
        <v>0</v>
      </c>
      <c r="S2220" s="39">
        <v>-308826.20799999998</v>
      </c>
      <c r="T2220" s="39"/>
      <c r="U2220" s="39"/>
      <c r="V2220" s="39">
        <v>0</v>
      </c>
      <c r="W2220" s="39">
        <v>0</v>
      </c>
      <c r="X2220" s="39"/>
      <c r="Y2220" s="39">
        <v>0</v>
      </c>
      <c r="Z2220" s="39">
        <v>0</v>
      </c>
      <c r="AA2220" s="39">
        <v>0</v>
      </c>
      <c r="AB2220" s="39"/>
      <c r="AC2220" s="39">
        <v>0</v>
      </c>
      <c r="AD2220" s="39"/>
      <c r="AE2220" s="39"/>
      <c r="AF2220" s="39"/>
      <c r="AG2220" s="39"/>
      <c r="AH2220" s="39"/>
      <c r="AI2220" s="39">
        <v>0</v>
      </c>
      <c r="AJ2220" s="39">
        <v>0</v>
      </c>
      <c r="AK2220" s="39">
        <v>0</v>
      </c>
      <c r="AL2220" s="39">
        <v>0</v>
      </c>
      <c r="AM2220" s="39">
        <v>0</v>
      </c>
      <c r="AN2220" s="39">
        <v>0</v>
      </c>
      <c r="AO2220" s="39">
        <v>0</v>
      </c>
      <c r="AP2220" s="39">
        <v>0</v>
      </c>
      <c r="AQ2220" s="39">
        <v>0</v>
      </c>
      <c r="AR2220" s="39">
        <v>0</v>
      </c>
      <c r="AS2220" s="41">
        <v>0</v>
      </c>
    </row>
    <row r="2221" spans="1:45">
      <c r="A2221" s="47" t="s">
        <v>49</v>
      </c>
      <c r="B2221" s="16" t="s">
        <v>50</v>
      </c>
      <c r="C2221" s="15" t="s">
        <v>57</v>
      </c>
      <c r="D2221" s="15" t="s">
        <v>58</v>
      </c>
      <c r="E2221" s="15" t="s">
        <v>59</v>
      </c>
      <c r="F2221" s="15" t="s">
        <v>60</v>
      </c>
      <c r="G2221" s="15" t="s">
        <v>1166</v>
      </c>
      <c r="H2221" s="45" t="s">
        <v>1167</v>
      </c>
      <c r="I2221" s="39">
        <v>-14719804.597999999</v>
      </c>
      <c r="J2221" s="39">
        <v>0</v>
      </c>
      <c r="K2221" s="39">
        <v>0</v>
      </c>
      <c r="L2221" s="39">
        <v>0</v>
      </c>
      <c r="M2221" s="39">
        <v>0</v>
      </c>
      <c r="N2221" s="39">
        <v>0</v>
      </c>
      <c r="O2221" s="39">
        <v>0</v>
      </c>
      <c r="P2221" s="39">
        <v>-4526889.7249999996</v>
      </c>
      <c r="Q2221" s="39"/>
      <c r="R2221" s="39">
        <v>0</v>
      </c>
      <c r="S2221" s="39">
        <v>86314.506999999998</v>
      </c>
      <c r="T2221" s="39"/>
      <c r="U2221" s="39"/>
      <c r="V2221" s="39"/>
      <c r="W2221" s="39">
        <v>0</v>
      </c>
      <c r="X2221" s="39">
        <v>0</v>
      </c>
      <c r="Y2221" s="39">
        <v>0</v>
      </c>
      <c r="Z2221" s="39"/>
      <c r="AA2221" s="39">
        <v>0</v>
      </c>
      <c r="AB2221" s="39">
        <v>0</v>
      </c>
      <c r="AC2221" s="39">
        <v>0</v>
      </c>
      <c r="AD2221" s="39"/>
      <c r="AE2221" s="39"/>
      <c r="AF2221" s="39"/>
      <c r="AG2221" s="39"/>
      <c r="AH2221" s="39"/>
      <c r="AI2221" s="39"/>
      <c r="AJ2221" s="39">
        <v>0</v>
      </c>
      <c r="AK2221" s="39">
        <v>0</v>
      </c>
      <c r="AL2221" s="39">
        <v>0</v>
      </c>
      <c r="AM2221" s="39">
        <v>0</v>
      </c>
      <c r="AN2221" s="39">
        <v>0</v>
      </c>
      <c r="AO2221" s="39">
        <v>0</v>
      </c>
      <c r="AP2221" s="39">
        <v>0</v>
      </c>
      <c r="AQ2221" s="39">
        <v>0</v>
      </c>
      <c r="AR2221" s="39">
        <v>0</v>
      </c>
      <c r="AS2221" s="41">
        <v>0</v>
      </c>
    </row>
    <row r="2222" spans="1:45">
      <c r="A2222" s="47" t="s">
        <v>49</v>
      </c>
      <c r="B2222" s="16" t="s">
        <v>50</v>
      </c>
      <c r="C2222" s="15" t="s">
        <v>57</v>
      </c>
      <c r="D2222" s="15" t="s">
        <v>58</v>
      </c>
      <c r="E2222" s="15" t="s">
        <v>59</v>
      </c>
      <c r="F2222" s="15" t="s">
        <v>60</v>
      </c>
      <c r="G2222" s="15" t="s">
        <v>1168</v>
      </c>
      <c r="H2222" s="45" t="s">
        <v>1169</v>
      </c>
      <c r="I2222" s="39"/>
      <c r="J2222" s="39">
        <v>0</v>
      </c>
      <c r="K2222" s="39">
        <v>0</v>
      </c>
      <c r="L2222" s="39">
        <v>0</v>
      </c>
      <c r="M2222" s="39">
        <v>0</v>
      </c>
      <c r="N2222" s="39">
        <v>0</v>
      </c>
      <c r="O2222" s="39">
        <v>0</v>
      </c>
      <c r="P2222" s="39"/>
      <c r="Q2222" s="39"/>
      <c r="R2222" s="39">
        <v>0</v>
      </c>
      <c r="S2222" s="39"/>
      <c r="T2222" s="39"/>
      <c r="U2222" s="39"/>
      <c r="V2222" s="39">
        <v>0</v>
      </c>
      <c r="W2222" s="39"/>
      <c r="X2222" s="39">
        <v>0</v>
      </c>
      <c r="Y2222" s="39">
        <v>0</v>
      </c>
      <c r="Z2222" s="39"/>
      <c r="AA2222" s="39">
        <v>0</v>
      </c>
      <c r="AB2222" s="39">
        <v>0</v>
      </c>
      <c r="AC2222" s="39">
        <v>0</v>
      </c>
      <c r="AD2222" s="39"/>
      <c r="AE2222" s="39"/>
      <c r="AF2222" s="39"/>
      <c r="AG2222" s="39"/>
      <c r="AH2222" s="39"/>
      <c r="AI2222" s="39">
        <v>0</v>
      </c>
      <c r="AJ2222" s="39">
        <v>0</v>
      </c>
      <c r="AK2222" s="39">
        <v>0</v>
      </c>
      <c r="AL2222" s="39">
        <v>0</v>
      </c>
      <c r="AM2222" s="39">
        <v>0</v>
      </c>
      <c r="AN2222" s="39">
        <v>0</v>
      </c>
      <c r="AO2222" s="39">
        <v>0</v>
      </c>
      <c r="AP2222" s="39">
        <v>0</v>
      </c>
      <c r="AQ2222" s="39">
        <v>0</v>
      </c>
      <c r="AR2222" s="39">
        <v>0</v>
      </c>
      <c r="AS2222" s="41">
        <v>0</v>
      </c>
    </row>
    <row r="2223" spans="1:45">
      <c r="A2223" s="47" t="s">
        <v>49</v>
      </c>
      <c r="B2223" s="16" t="s">
        <v>50</v>
      </c>
      <c r="C2223" s="15" t="s">
        <v>57</v>
      </c>
      <c r="D2223" s="15" t="s">
        <v>58</v>
      </c>
      <c r="E2223" s="15" t="s">
        <v>59</v>
      </c>
      <c r="F2223" s="15" t="s">
        <v>60</v>
      </c>
      <c r="G2223" s="15" t="s">
        <v>1170</v>
      </c>
      <c r="H2223" s="45" t="s">
        <v>1171</v>
      </c>
      <c r="I2223" s="39">
        <v>140892.91800000001</v>
      </c>
      <c r="J2223" s="39">
        <v>0</v>
      </c>
      <c r="K2223" s="39">
        <v>0</v>
      </c>
      <c r="L2223" s="39">
        <v>0</v>
      </c>
      <c r="M2223" s="39">
        <v>0</v>
      </c>
      <c r="N2223" s="39">
        <v>0</v>
      </c>
      <c r="O2223" s="39">
        <v>0</v>
      </c>
      <c r="P2223" s="39">
        <v>67775.159</v>
      </c>
      <c r="Q2223" s="39"/>
      <c r="R2223" s="39"/>
      <c r="S2223" s="39">
        <v>-2521.4960000000001</v>
      </c>
      <c r="T2223" s="39"/>
      <c r="U2223" s="39"/>
      <c r="V2223" s="39">
        <v>0</v>
      </c>
      <c r="W2223" s="39">
        <v>0</v>
      </c>
      <c r="X2223" s="39">
        <v>0</v>
      </c>
      <c r="Y2223" s="39">
        <v>0</v>
      </c>
      <c r="Z2223" s="39"/>
      <c r="AA2223" s="39">
        <v>0</v>
      </c>
      <c r="AB2223" s="39">
        <v>0</v>
      </c>
      <c r="AC2223" s="39">
        <v>0</v>
      </c>
      <c r="AD2223" s="39"/>
      <c r="AE2223" s="39"/>
      <c r="AF2223" s="39"/>
      <c r="AG2223" s="39"/>
      <c r="AH2223" s="39"/>
      <c r="AI2223" s="39">
        <v>0</v>
      </c>
      <c r="AJ2223" s="39">
        <v>0</v>
      </c>
      <c r="AK2223" s="39">
        <v>0</v>
      </c>
      <c r="AL2223" s="39">
        <v>0</v>
      </c>
      <c r="AM2223" s="39">
        <v>0</v>
      </c>
      <c r="AN2223" s="39">
        <v>0</v>
      </c>
      <c r="AO2223" s="39">
        <v>0</v>
      </c>
      <c r="AP2223" s="39">
        <v>0</v>
      </c>
      <c r="AQ2223" s="39">
        <v>0</v>
      </c>
      <c r="AR2223" s="39">
        <v>0</v>
      </c>
      <c r="AS2223" s="41">
        <v>0</v>
      </c>
    </row>
    <row r="2224" spans="1:45">
      <c r="A2224" s="47" t="s">
        <v>49</v>
      </c>
      <c r="B2224" s="16" t="s">
        <v>50</v>
      </c>
      <c r="C2224" s="15" t="s">
        <v>57</v>
      </c>
      <c r="D2224" s="15" t="s">
        <v>58</v>
      </c>
      <c r="E2224" s="15" t="s">
        <v>59</v>
      </c>
      <c r="F2224" s="15" t="s">
        <v>60</v>
      </c>
      <c r="G2224" s="15" t="s">
        <v>1172</v>
      </c>
      <c r="H2224" s="45" t="s">
        <v>1173</v>
      </c>
      <c r="I2224" s="39">
        <v>-8686406.0240000002</v>
      </c>
      <c r="J2224" s="39">
        <v>0</v>
      </c>
      <c r="K2224" s="39">
        <v>0</v>
      </c>
      <c r="L2224" s="39">
        <v>0</v>
      </c>
      <c r="M2224" s="39">
        <v>0</v>
      </c>
      <c r="N2224" s="39">
        <v>0</v>
      </c>
      <c r="O2224" s="39">
        <v>0</v>
      </c>
      <c r="P2224" s="39">
        <v>-4823501.4340000004</v>
      </c>
      <c r="Q2224" s="39"/>
      <c r="R2224" s="39"/>
      <c r="S2224" s="39">
        <v>-96208.991999999998</v>
      </c>
      <c r="T2224" s="39"/>
      <c r="U2224" s="39"/>
      <c r="V2224" s="39">
        <v>0</v>
      </c>
      <c r="W2224" s="39">
        <v>0</v>
      </c>
      <c r="X2224" s="39">
        <v>0</v>
      </c>
      <c r="Y2224" s="39">
        <v>0</v>
      </c>
      <c r="Z2224" s="39">
        <v>0</v>
      </c>
      <c r="AA2224" s="39">
        <v>0</v>
      </c>
      <c r="AB2224" s="39">
        <v>0</v>
      </c>
      <c r="AC2224" s="39"/>
      <c r="AD2224" s="39"/>
      <c r="AE2224" s="39"/>
      <c r="AF2224" s="39"/>
      <c r="AG2224" s="39"/>
      <c r="AH2224" s="39"/>
      <c r="AI2224" s="39">
        <v>0</v>
      </c>
      <c r="AJ2224" s="39">
        <v>0</v>
      </c>
      <c r="AK2224" s="39">
        <v>0</v>
      </c>
      <c r="AL2224" s="39">
        <v>0</v>
      </c>
      <c r="AM2224" s="39">
        <v>0</v>
      </c>
      <c r="AN2224" s="39">
        <v>0</v>
      </c>
      <c r="AO2224" s="39">
        <v>0</v>
      </c>
      <c r="AP2224" s="39">
        <v>0</v>
      </c>
      <c r="AQ2224" s="39">
        <v>0</v>
      </c>
      <c r="AR2224" s="39">
        <v>0</v>
      </c>
      <c r="AS2224" s="41">
        <v>0</v>
      </c>
    </row>
    <row r="2225" spans="1:45">
      <c r="A2225" s="47" t="s">
        <v>49</v>
      </c>
      <c r="B2225" s="16" t="s">
        <v>50</v>
      </c>
      <c r="C2225" s="15" t="s">
        <v>57</v>
      </c>
      <c r="D2225" s="15" t="s">
        <v>58</v>
      </c>
      <c r="E2225" s="15" t="s">
        <v>59</v>
      </c>
      <c r="F2225" s="15" t="s">
        <v>60</v>
      </c>
      <c r="G2225" s="15" t="s">
        <v>62</v>
      </c>
      <c r="H2225" s="45" t="s">
        <v>63</v>
      </c>
      <c r="I2225" s="39">
        <v>0</v>
      </c>
      <c r="J2225" s="39">
        <v>0</v>
      </c>
      <c r="K2225" s="39">
        <v>0</v>
      </c>
      <c r="L2225" s="39">
        <v>0</v>
      </c>
      <c r="M2225" s="39">
        <v>0</v>
      </c>
      <c r="N2225" s="39">
        <v>0</v>
      </c>
      <c r="O2225" s="39">
        <v>0</v>
      </c>
      <c r="P2225" s="39">
        <v>0</v>
      </c>
      <c r="Q2225" s="39">
        <v>0</v>
      </c>
      <c r="R2225" s="39">
        <v>0</v>
      </c>
      <c r="S2225" s="39">
        <v>0</v>
      </c>
      <c r="T2225" s="39"/>
      <c r="U2225" s="39"/>
      <c r="V2225" s="39">
        <v>0</v>
      </c>
      <c r="W2225" s="39">
        <v>0</v>
      </c>
      <c r="X2225" s="39">
        <v>0</v>
      </c>
      <c r="Y2225" s="39">
        <v>0</v>
      </c>
      <c r="Z2225" s="39">
        <v>0</v>
      </c>
      <c r="AA2225" s="39">
        <v>0</v>
      </c>
      <c r="AB2225" s="39">
        <v>0</v>
      </c>
      <c r="AC2225" s="39">
        <v>0</v>
      </c>
      <c r="AD2225" s="39">
        <v>0</v>
      </c>
      <c r="AE2225" s="39"/>
      <c r="AF2225" s="39"/>
      <c r="AG2225" s="39"/>
      <c r="AH2225" s="39"/>
      <c r="AI2225" s="39">
        <v>0</v>
      </c>
      <c r="AJ2225" s="39">
        <v>0</v>
      </c>
      <c r="AK2225" s="39">
        <v>0</v>
      </c>
      <c r="AL2225" s="39">
        <v>0</v>
      </c>
      <c r="AM2225" s="39">
        <v>0</v>
      </c>
      <c r="AN2225" s="39">
        <v>0</v>
      </c>
      <c r="AO2225" s="39">
        <v>0</v>
      </c>
      <c r="AP2225" s="39">
        <v>0</v>
      </c>
      <c r="AQ2225" s="39">
        <v>0</v>
      </c>
      <c r="AR2225" s="39">
        <v>0</v>
      </c>
      <c r="AS2225" s="41">
        <v>0</v>
      </c>
    </row>
    <row r="2226" spans="1:45">
      <c r="A2226" s="47" t="s">
        <v>49</v>
      </c>
      <c r="B2226" s="16" t="s">
        <v>50</v>
      </c>
      <c r="C2226" s="15" t="s">
        <v>57</v>
      </c>
      <c r="D2226" s="15" t="s">
        <v>58</v>
      </c>
      <c r="E2226" s="15" t="s">
        <v>64</v>
      </c>
      <c r="F2226" s="15" t="s">
        <v>65</v>
      </c>
      <c r="G2226" s="15" t="s">
        <v>1159</v>
      </c>
      <c r="H2226" s="45" t="s">
        <v>1160</v>
      </c>
      <c r="I2226" s="39">
        <v>0</v>
      </c>
      <c r="J2226" s="39">
        <v>0</v>
      </c>
      <c r="K2226" s="39">
        <v>0</v>
      </c>
      <c r="L2226" s="39">
        <v>0</v>
      </c>
      <c r="M2226" s="39">
        <v>0</v>
      </c>
      <c r="N2226" s="39">
        <v>0</v>
      </c>
      <c r="O2226" s="39">
        <v>0</v>
      </c>
      <c r="P2226" s="39">
        <v>0</v>
      </c>
      <c r="Q2226" s="39"/>
      <c r="R2226" s="39">
        <v>0</v>
      </c>
      <c r="S2226" s="39">
        <v>0</v>
      </c>
      <c r="T2226" s="39"/>
      <c r="U2226" s="39"/>
      <c r="V2226" s="39">
        <v>0</v>
      </c>
      <c r="W2226" s="39">
        <v>0</v>
      </c>
      <c r="X2226" s="39">
        <v>0</v>
      </c>
      <c r="Y2226" s="39">
        <v>0</v>
      </c>
      <c r="Z2226" s="39">
        <v>0</v>
      </c>
      <c r="AA2226" s="39">
        <v>0</v>
      </c>
      <c r="AB2226" s="39">
        <v>0</v>
      </c>
      <c r="AC2226" s="39">
        <v>0</v>
      </c>
      <c r="AD2226" s="39"/>
      <c r="AE2226" s="39"/>
      <c r="AF2226" s="39"/>
      <c r="AG2226" s="39"/>
      <c r="AH2226" s="39"/>
      <c r="AI2226" s="39">
        <v>0</v>
      </c>
      <c r="AJ2226" s="39">
        <v>0</v>
      </c>
      <c r="AK2226" s="39">
        <v>0</v>
      </c>
      <c r="AL2226" s="39">
        <v>0</v>
      </c>
      <c r="AM2226" s="39">
        <v>0</v>
      </c>
      <c r="AN2226" s="39">
        <v>0</v>
      </c>
      <c r="AO2226" s="39">
        <v>0</v>
      </c>
      <c r="AP2226" s="39">
        <v>0</v>
      </c>
      <c r="AQ2226" s="39">
        <v>0</v>
      </c>
      <c r="AR2226" s="39">
        <v>0</v>
      </c>
      <c r="AS2226" s="41">
        <v>0</v>
      </c>
    </row>
    <row r="2227" spans="1:45">
      <c r="A2227" s="47" t="s">
        <v>49</v>
      </c>
      <c r="B2227" s="16" t="s">
        <v>50</v>
      </c>
      <c r="C2227" s="15" t="s">
        <v>57</v>
      </c>
      <c r="D2227" s="15" t="s">
        <v>58</v>
      </c>
      <c r="E2227" s="15" t="s">
        <v>64</v>
      </c>
      <c r="F2227" s="15" t="s">
        <v>65</v>
      </c>
      <c r="G2227" s="15" t="s">
        <v>62</v>
      </c>
      <c r="H2227" s="45" t="s">
        <v>63</v>
      </c>
      <c r="I2227" s="39">
        <v>0</v>
      </c>
      <c r="J2227" s="39">
        <v>0</v>
      </c>
      <c r="K2227" s="39">
        <v>0</v>
      </c>
      <c r="L2227" s="39">
        <v>0</v>
      </c>
      <c r="M2227" s="39">
        <v>0</v>
      </c>
      <c r="N2227" s="39">
        <v>0</v>
      </c>
      <c r="O2227" s="39">
        <v>0</v>
      </c>
      <c r="P2227" s="39">
        <v>0</v>
      </c>
      <c r="Q2227" s="39"/>
      <c r="R2227" s="39">
        <v>0</v>
      </c>
      <c r="S2227" s="39">
        <v>0</v>
      </c>
      <c r="T2227" s="39"/>
      <c r="U2227" s="39"/>
      <c r="V2227" s="39">
        <v>0</v>
      </c>
      <c r="W2227" s="39">
        <v>0</v>
      </c>
      <c r="X2227" s="39">
        <v>0</v>
      </c>
      <c r="Y2227" s="39">
        <v>0</v>
      </c>
      <c r="Z2227" s="39">
        <v>0</v>
      </c>
      <c r="AA2227" s="39">
        <v>0</v>
      </c>
      <c r="AB2227" s="39">
        <v>0</v>
      </c>
      <c r="AC2227" s="39">
        <v>0</v>
      </c>
      <c r="AD2227" s="39"/>
      <c r="AE2227" s="39"/>
      <c r="AF2227" s="39"/>
      <c r="AG2227" s="39"/>
      <c r="AH2227" s="39"/>
      <c r="AI2227" s="39">
        <v>0</v>
      </c>
      <c r="AJ2227" s="39">
        <v>0</v>
      </c>
      <c r="AK2227" s="39">
        <v>0</v>
      </c>
      <c r="AL2227" s="39">
        <v>0</v>
      </c>
      <c r="AM2227" s="39">
        <v>0</v>
      </c>
      <c r="AN2227" s="39">
        <v>0</v>
      </c>
      <c r="AO2227" s="39">
        <v>0</v>
      </c>
      <c r="AP2227" s="39">
        <v>0</v>
      </c>
      <c r="AQ2227" s="39">
        <v>0</v>
      </c>
      <c r="AR2227" s="39">
        <v>0</v>
      </c>
      <c r="AS2227" s="41">
        <v>0</v>
      </c>
    </row>
    <row r="2228" spans="1:45">
      <c r="A2228" s="47" t="s">
        <v>49</v>
      </c>
      <c r="B2228" s="16" t="s">
        <v>50</v>
      </c>
      <c r="C2228" s="15" t="s">
        <v>57</v>
      </c>
      <c r="D2228" s="15" t="s">
        <v>58</v>
      </c>
      <c r="E2228" s="15" t="s">
        <v>66</v>
      </c>
      <c r="F2228" s="15" t="s">
        <v>67</v>
      </c>
      <c r="G2228" s="15" t="s">
        <v>1131</v>
      </c>
      <c r="H2228" s="45" t="s">
        <v>1132</v>
      </c>
      <c r="I2228" s="39">
        <v>-14646558.872</v>
      </c>
      <c r="J2228" s="39"/>
      <c r="K2228" s="39"/>
      <c r="L2228" s="39"/>
      <c r="M2228" s="39"/>
      <c r="N2228" s="39"/>
      <c r="O2228" s="39"/>
      <c r="P2228" s="39">
        <v>-3050928.9890000001</v>
      </c>
      <c r="Q2228" s="39"/>
      <c r="R2228" s="39"/>
      <c r="S2228" s="39">
        <v>277397.46299999999</v>
      </c>
      <c r="T2228" s="39"/>
      <c r="U2228" s="39"/>
      <c r="V2228" s="39"/>
      <c r="W2228" s="39"/>
      <c r="X2228" s="39"/>
      <c r="Y2228" s="39"/>
      <c r="Z2228" s="39"/>
      <c r="AA2228" s="39"/>
      <c r="AB2228" s="39"/>
      <c r="AC2228" s="39"/>
      <c r="AD2228" s="39"/>
      <c r="AE2228" s="39"/>
      <c r="AF2228" s="39"/>
      <c r="AG2228" s="39"/>
      <c r="AH2228" s="39"/>
      <c r="AI2228" s="39"/>
      <c r="AJ2228" s="39"/>
      <c r="AK2228" s="39"/>
      <c r="AL2228" s="39"/>
      <c r="AM2228" s="39"/>
      <c r="AN2228" s="39"/>
      <c r="AO2228" s="39"/>
      <c r="AP2228" s="39"/>
      <c r="AQ2228" s="39"/>
      <c r="AR2228" s="39"/>
      <c r="AS2228" s="41"/>
    </row>
    <row r="2229" spans="1:45">
      <c r="A2229" s="47" t="s">
        <v>49</v>
      </c>
      <c r="B2229" s="16" t="s">
        <v>50</v>
      </c>
      <c r="C2229" s="15" t="s">
        <v>57</v>
      </c>
      <c r="D2229" s="15" t="s">
        <v>58</v>
      </c>
      <c r="E2229" s="15" t="s">
        <v>66</v>
      </c>
      <c r="F2229" s="15" t="s">
        <v>67</v>
      </c>
      <c r="G2229" s="15" t="s">
        <v>1133</v>
      </c>
      <c r="H2229" s="45" t="s">
        <v>1134</v>
      </c>
      <c r="I2229" s="39">
        <v>-34270885.261</v>
      </c>
      <c r="J2229" s="39"/>
      <c r="K2229" s="39"/>
      <c r="L2229" s="39"/>
      <c r="M2229" s="39"/>
      <c r="N2229" s="39"/>
      <c r="O2229" s="39"/>
      <c r="P2229" s="39">
        <v>-18758269.566</v>
      </c>
      <c r="Q2229" s="39"/>
      <c r="R2229" s="39"/>
      <c r="S2229" s="39">
        <v>-374150.23300000001</v>
      </c>
      <c r="T2229" s="39"/>
      <c r="U2229" s="39"/>
      <c r="V2229" s="39"/>
      <c r="W2229" s="39"/>
      <c r="X2229" s="39"/>
      <c r="Y2229" s="39"/>
      <c r="Z2229" s="39"/>
      <c r="AA2229" s="39"/>
      <c r="AB2229" s="39"/>
      <c r="AC2229" s="39"/>
      <c r="AD2229" s="39"/>
      <c r="AE2229" s="39"/>
      <c r="AF2229" s="39"/>
      <c r="AG2229" s="39"/>
      <c r="AH2229" s="39"/>
      <c r="AI2229" s="39"/>
      <c r="AJ2229" s="39"/>
      <c r="AK2229" s="39"/>
      <c r="AL2229" s="39"/>
      <c r="AM2229" s="39"/>
      <c r="AN2229" s="39"/>
      <c r="AO2229" s="39"/>
      <c r="AP2229" s="39"/>
      <c r="AQ2229" s="39"/>
      <c r="AR2229" s="39"/>
      <c r="AS2229" s="41"/>
    </row>
    <row r="2230" spans="1:45">
      <c r="A2230" s="47" t="s">
        <v>49</v>
      </c>
      <c r="B2230" s="16" t="s">
        <v>50</v>
      </c>
      <c r="C2230" s="15" t="s">
        <v>57</v>
      </c>
      <c r="D2230" s="15" t="s">
        <v>58</v>
      </c>
      <c r="E2230" s="15" t="s">
        <v>66</v>
      </c>
      <c r="F2230" s="15" t="s">
        <v>67</v>
      </c>
      <c r="G2230" s="15" t="s">
        <v>1220</v>
      </c>
      <c r="H2230" s="45" t="s">
        <v>1221</v>
      </c>
      <c r="I2230" s="39"/>
      <c r="J2230" s="39">
        <v>0</v>
      </c>
      <c r="K2230" s="39">
        <v>0</v>
      </c>
      <c r="L2230" s="39"/>
      <c r="M2230" s="39">
        <v>0</v>
      </c>
      <c r="N2230" s="39">
        <v>0</v>
      </c>
      <c r="O2230" s="39"/>
      <c r="P2230" s="39"/>
      <c r="Q2230" s="39"/>
      <c r="R2230" s="39"/>
      <c r="S2230" s="39"/>
      <c r="T2230" s="39"/>
      <c r="U2230" s="39"/>
      <c r="V2230" s="39"/>
      <c r="W2230" s="39"/>
      <c r="X2230" s="39"/>
      <c r="Y2230" s="39"/>
      <c r="Z2230" s="39"/>
      <c r="AA2230" s="39"/>
      <c r="AB2230" s="39">
        <v>0</v>
      </c>
      <c r="AC2230" s="39">
        <v>0</v>
      </c>
      <c r="AD2230" s="39"/>
      <c r="AE2230" s="39"/>
      <c r="AF2230" s="39"/>
      <c r="AG2230" s="39"/>
      <c r="AH2230" s="39"/>
      <c r="AI2230" s="39"/>
      <c r="AJ2230" s="39"/>
      <c r="AK2230" s="39"/>
      <c r="AL2230" s="39"/>
      <c r="AM2230" s="39"/>
      <c r="AN2230" s="39"/>
      <c r="AO2230" s="39">
        <v>0</v>
      </c>
      <c r="AP2230" s="39">
        <v>0</v>
      </c>
      <c r="AQ2230" s="39">
        <v>0</v>
      </c>
      <c r="AR2230" s="39">
        <v>0</v>
      </c>
      <c r="AS2230" s="41">
        <v>0</v>
      </c>
    </row>
    <row r="2231" spans="1:45">
      <c r="A2231" s="47" t="s">
        <v>49</v>
      </c>
      <c r="B2231" s="16" t="s">
        <v>50</v>
      </c>
      <c r="C2231" s="15" t="s">
        <v>57</v>
      </c>
      <c r="D2231" s="15" t="s">
        <v>58</v>
      </c>
      <c r="E2231" s="15" t="s">
        <v>66</v>
      </c>
      <c r="F2231" s="15" t="s">
        <v>67</v>
      </c>
      <c r="G2231" s="15" t="s">
        <v>1146</v>
      </c>
      <c r="H2231" s="45" t="s">
        <v>1147</v>
      </c>
      <c r="I2231" s="39">
        <v>0</v>
      </c>
      <c r="J2231" s="39">
        <v>0</v>
      </c>
      <c r="K2231" s="39">
        <v>0</v>
      </c>
      <c r="L2231" s="39">
        <v>0</v>
      </c>
      <c r="M2231" s="39">
        <v>0</v>
      </c>
      <c r="N2231" s="39">
        <v>0</v>
      </c>
      <c r="O2231" s="39">
        <v>0</v>
      </c>
      <c r="P2231" s="39">
        <v>0</v>
      </c>
      <c r="Q2231" s="39"/>
      <c r="R2231" s="39">
        <v>0</v>
      </c>
      <c r="S2231" s="39">
        <v>0</v>
      </c>
      <c r="T2231" s="39"/>
      <c r="U2231" s="39"/>
      <c r="V2231" s="39">
        <v>0</v>
      </c>
      <c r="W2231" s="39">
        <v>0</v>
      </c>
      <c r="X2231" s="39">
        <v>0</v>
      </c>
      <c r="Y2231" s="39">
        <v>0</v>
      </c>
      <c r="Z2231" s="39">
        <v>0</v>
      </c>
      <c r="AA2231" s="39">
        <v>0</v>
      </c>
      <c r="AB2231" s="39">
        <v>0</v>
      </c>
      <c r="AC2231" s="39">
        <v>0</v>
      </c>
      <c r="AD2231" s="39"/>
      <c r="AE2231" s="39"/>
      <c r="AF2231" s="39"/>
      <c r="AG2231" s="39"/>
      <c r="AH2231" s="39"/>
      <c r="AI2231" s="39">
        <v>0</v>
      </c>
      <c r="AJ2231" s="39">
        <v>0</v>
      </c>
      <c r="AK2231" s="39">
        <v>0</v>
      </c>
      <c r="AL2231" s="39">
        <v>0</v>
      </c>
      <c r="AM2231" s="39">
        <v>0</v>
      </c>
      <c r="AN2231" s="39">
        <v>0</v>
      </c>
      <c r="AO2231" s="39">
        <v>0</v>
      </c>
      <c r="AP2231" s="39">
        <v>0</v>
      </c>
      <c r="AQ2231" s="39">
        <v>0</v>
      </c>
      <c r="AR2231" s="39">
        <v>0</v>
      </c>
      <c r="AS2231" s="41">
        <v>0</v>
      </c>
    </row>
    <row r="2232" spans="1:45">
      <c r="A2232" s="47" t="s">
        <v>49</v>
      </c>
      <c r="B2232" s="16" t="s">
        <v>50</v>
      </c>
      <c r="C2232" s="15" t="s">
        <v>57</v>
      </c>
      <c r="D2232" s="15" t="s">
        <v>58</v>
      </c>
      <c r="E2232" s="15" t="s">
        <v>66</v>
      </c>
      <c r="F2232" s="15" t="s">
        <v>67</v>
      </c>
      <c r="G2232" s="15" t="s">
        <v>1149</v>
      </c>
      <c r="H2232" s="45" t="s">
        <v>1150</v>
      </c>
      <c r="I2232" s="39">
        <v>0</v>
      </c>
      <c r="J2232" s="39">
        <v>0</v>
      </c>
      <c r="K2232" s="39">
        <v>0</v>
      </c>
      <c r="L2232" s="39">
        <v>0</v>
      </c>
      <c r="M2232" s="39">
        <v>0</v>
      </c>
      <c r="N2232" s="39">
        <v>0</v>
      </c>
      <c r="O2232" s="39">
        <v>0</v>
      </c>
      <c r="P2232" s="39">
        <v>0</v>
      </c>
      <c r="Q2232" s="39"/>
      <c r="R2232" s="39">
        <v>0</v>
      </c>
      <c r="S2232" s="39">
        <v>0</v>
      </c>
      <c r="T2232" s="39"/>
      <c r="U2232" s="39"/>
      <c r="V2232" s="39">
        <v>0</v>
      </c>
      <c r="W2232" s="39">
        <v>0</v>
      </c>
      <c r="X2232" s="39">
        <v>0</v>
      </c>
      <c r="Y2232" s="39">
        <v>0</v>
      </c>
      <c r="Z2232" s="39">
        <v>0</v>
      </c>
      <c r="AA2232" s="39">
        <v>0</v>
      </c>
      <c r="AB2232" s="39">
        <v>0</v>
      </c>
      <c r="AC2232" s="39">
        <v>0</v>
      </c>
      <c r="AD2232" s="39"/>
      <c r="AE2232" s="39"/>
      <c r="AF2232" s="39"/>
      <c r="AG2232" s="39"/>
      <c r="AH2232" s="39"/>
      <c r="AI2232" s="39">
        <v>0</v>
      </c>
      <c r="AJ2232" s="39">
        <v>0</v>
      </c>
      <c r="AK2232" s="39">
        <v>0</v>
      </c>
      <c r="AL2232" s="39">
        <v>0</v>
      </c>
      <c r="AM2232" s="39">
        <v>0</v>
      </c>
      <c r="AN2232" s="39">
        <v>0</v>
      </c>
      <c r="AO2232" s="39">
        <v>0</v>
      </c>
      <c r="AP2232" s="39">
        <v>0</v>
      </c>
      <c r="AQ2232" s="39">
        <v>0</v>
      </c>
      <c r="AR2232" s="39">
        <v>0</v>
      </c>
      <c r="AS2232" s="41">
        <v>0</v>
      </c>
    </row>
    <row r="2233" spans="1:45">
      <c r="A2233" s="47" t="s">
        <v>49</v>
      </c>
      <c r="B2233" s="16" t="s">
        <v>50</v>
      </c>
      <c r="C2233" s="15" t="s">
        <v>57</v>
      </c>
      <c r="D2233" s="15" t="s">
        <v>58</v>
      </c>
      <c r="E2233" s="15" t="s">
        <v>66</v>
      </c>
      <c r="F2233" s="15" t="s">
        <v>67</v>
      </c>
      <c r="G2233" s="15" t="s">
        <v>1151</v>
      </c>
      <c r="H2233" s="45" t="s">
        <v>1152</v>
      </c>
      <c r="I2233" s="39">
        <v>0</v>
      </c>
      <c r="J2233" s="39">
        <v>0</v>
      </c>
      <c r="K2233" s="39">
        <v>0</v>
      </c>
      <c r="L2233" s="39">
        <v>0</v>
      </c>
      <c r="M2233" s="39">
        <v>0</v>
      </c>
      <c r="N2233" s="39">
        <v>0</v>
      </c>
      <c r="O2233" s="39">
        <v>0</v>
      </c>
      <c r="P2233" s="39">
        <v>0</v>
      </c>
      <c r="Q2233" s="39"/>
      <c r="R2233" s="39">
        <v>0</v>
      </c>
      <c r="S2233" s="39">
        <v>0</v>
      </c>
      <c r="T2233" s="39"/>
      <c r="U2233" s="39"/>
      <c r="V2233" s="39">
        <v>0</v>
      </c>
      <c r="W2233" s="39">
        <v>0</v>
      </c>
      <c r="X2233" s="39">
        <v>0</v>
      </c>
      <c r="Y2233" s="39">
        <v>0</v>
      </c>
      <c r="Z2233" s="39">
        <v>0</v>
      </c>
      <c r="AA2233" s="39">
        <v>0</v>
      </c>
      <c r="AB2233" s="39">
        <v>0</v>
      </c>
      <c r="AC2233" s="39">
        <v>0</v>
      </c>
      <c r="AD2233" s="39"/>
      <c r="AE2233" s="39"/>
      <c r="AF2233" s="39"/>
      <c r="AG2233" s="39"/>
      <c r="AH2233" s="39"/>
      <c r="AI2233" s="39">
        <v>0</v>
      </c>
      <c r="AJ2233" s="39">
        <v>0</v>
      </c>
      <c r="AK2233" s="39">
        <v>0</v>
      </c>
      <c r="AL2233" s="39">
        <v>0</v>
      </c>
      <c r="AM2233" s="39">
        <v>0</v>
      </c>
      <c r="AN2233" s="39">
        <v>0</v>
      </c>
      <c r="AO2233" s="39">
        <v>0</v>
      </c>
      <c r="AP2233" s="39">
        <v>0</v>
      </c>
      <c r="AQ2233" s="39">
        <v>0</v>
      </c>
      <c r="AR2233" s="39">
        <v>0</v>
      </c>
      <c r="AS2233" s="41">
        <v>0</v>
      </c>
    </row>
    <row r="2234" spans="1:45">
      <c r="A2234" s="47" t="s">
        <v>49</v>
      </c>
      <c r="B2234" s="16" t="s">
        <v>50</v>
      </c>
      <c r="C2234" s="15" t="s">
        <v>57</v>
      </c>
      <c r="D2234" s="15" t="s">
        <v>58</v>
      </c>
      <c r="E2234" s="15" t="s">
        <v>66</v>
      </c>
      <c r="F2234" s="15" t="s">
        <v>67</v>
      </c>
      <c r="G2234" s="15" t="s">
        <v>1153</v>
      </c>
      <c r="H2234" s="45" t="s">
        <v>1154</v>
      </c>
      <c r="I2234" s="39">
        <v>0</v>
      </c>
      <c r="J2234" s="39">
        <v>0</v>
      </c>
      <c r="K2234" s="39">
        <v>0</v>
      </c>
      <c r="L2234" s="39">
        <v>0</v>
      </c>
      <c r="M2234" s="39">
        <v>0</v>
      </c>
      <c r="N2234" s="39">
        <v>0</v>
      </c>
      <c r="O2234" s="39">
        <v>0</v>
      </c>
      <c r="P2234" s="39">
        <v>0</v>
      </c>
      <c r="Q2234" s="39"/>
      <c r="R2234" s="39">
        <v>0</v>
      </c>
      <c r="S2234" s="39">
        <v>0</v>
      </c>
      <c r="T2234" s="39"/>
      <c r="U2234" s="39"/>
      <c r="V2234" s="39">
        <v>0</v>
      </c>
      <c r="W2234" s="39">
        <v>0</v>
      </c>
      <c r="X2234" s="39">
        <v>0</v>
      </c>
      <c r="Y2234" s="39">
        <v>0</v>
      </c>
      <c r="Z2234" s="39">
        <v>0</v>
      </c>
      <c r="AA2234" s="39">
        <v>0</v>
      </c>
      <c r="AB2234" s="39">
        <v>0</v>
      </c>
      <c r="AC2234" s="39">
        <v>0</v>
      </c>
      <c r="AD2234" s="39"/>
      <c r="AE2234" s="39"/>
      <c r="AF2234" s="39"/>
      <c r="AG2234" s="39"/>
      <c r="AH2234" s="39"/>
      <c r="AI2234" s="39">
        <v>0</v>
      </c>
      <c r="AJ2234" s="39">
        <v>0</v>
      </c>
      <c r="AK2234" s="39">
        <v>0</v>
      </c>
      <c r="AL2234" s="39">
        <v>0</v>
      </c>
      <c r="AM2234" s="39">
        <v>0</v>
      </c>
      <c r="AN2234" s="39">
        <v>0</v>
      </c>
      <c r="AO2234" s="39">
        <v>0</v>
      </c>
      <c r="AP2234" s="39">
        <v>0</v>
      </c>
      <c r="AQ2234" s="39">
        <v>0</v>
      </c>
      <c r="AR2234" s="39">
        <v>0</v>
      </c>
      <c r="AS2234" s="41">
        <v>0</v>
      </c>
    </row>
    <row r="2235" spans="1:45">
      <c r="A2235" s="47" t="s">
        <v>49</v>
      </c>
      <c r="B2235" s="16" t="s">
        <v>50</v>
      </c>
      <c r="C2235" s="15" t="s">
        <v>57</v>
      </c>
      <c r="D2235" s="15" t="s">
        <v>58</v>
      </c>
      <c r="E2235" s="15" t="s">
        <v>66</v>
      </c>
      <c r="F2235" s="15" t="s">
        <v>67</v>
      </c>
      <c r="G2235" s="15" t="s">
        <v>1155</v>
      </c>
      <c r="H2235" s="45" t="s">
        <v>1156</v>
      </c>
      <c r="I2235" s="39">
        <v>0</v>
      </c>
      <c r="J2235" s="39">
        <v>0</v>
      </c>
      <c r="K2235" s="39">
        <v>0</v>
      </c>
      <c r="L2235" s="39">
        <v>0</v>
      </c>
      <c r="M2235" s="39">
        <v>0</v>
      </c>
      <c r="N2235" s="39">
        <v>0</v>
      </c>
      <c r="O2235" s="39">
        <v>0</v>
      </c>
      <c r="P2235" s="39">
        <v>0</v>
      </c>
      <c r="Q2235" s="39"/>
      <c r="R2235" s="39">
        <v>0</v>
      </c>
      <c r="S2235" s="39">
        <v>0</v>
      </c>
      <c r="T2235" s="39"/>
      <c r="U2235" s="39"/>
      <c r="V2235" s="39">
        <v>0</v>
      </c>
      <c r="W2235" s="39">
        <v>0</v>
      </c>
      <c r="X2235" s="39">
        <v>0</v>
      </c>
      <c r="Y2235" s="39">
        <v>0</v>
      </c>
      <c r="Z2235" s="39">
        <v>0</v>
      </c>
      <c r="AA2235" s="39">
        <v>0</v>
      </c>
      <c r="AB2235" s="39">
        <v>0</v>
      </c>
      <c r="AC2235" s="39">
        <v>0</v>
      </c>
      <c r="AD2235" s="39"/>
      <c r="AE2235" s="39"/>
      <c r="AF2235" s="39"/>
      <c r="AG2235" s="39"/>
      <c r="AH2235" s="39"/>
      <c r="AI2235" s="39">
        <v>0</v>
      </c>
      <c r="AJ2235" s="39">
        <v>0</v>
      </c>
      <c r="AK2235" s="39">
        <v>0</v>
      </c>
      <c r="AL2235" s="39">
        <v>0</v>
      </c>
      <c r="AM2235" s="39">
        <v>0</v>
      </c>
      <c r="AN2235" s="39">
        <v>0</v>
      </c>
      <c r="AO2235" s="39">
        <v>0</v>
      </c>
      <c r="AP2235" s="39">
        <v>0</v>
      </c>
      <c r="AQ2235" s="39">
        <v>0</v>
      </c>
      <c r="AR2235" s="39">
        <v>0</v>
      </c>
      <c r="AS2235" s="41">
        <v>0</v>
      </c>
    </row>
    <row r="2236" spans="1:45">
      <c r="A2236" s="47" t="s">
        <v>49</v>
      </c>
      <c r="B2236" s="16" t="s">
        <v>50</v>
      </c>
      <c r="C2236" s="15" t="s">
        <v>57</v>
      </c>
      <c r="D2236" s="15" t="s">
        <v>58</v>
      </c>
      <c r="E2236" s="15" t="s">
        <v>66</v>
      </c>
      <c r="F2236" s="15" t="s">
        <v>67</v>
      </c>
      <c r="G2236" s="15" t="s">
        <v>1159</v>
      </c>
      <c r="H2236" s="45" t="s">
        <v>1160</v>
      </c>
      <c r="I2236" s="39">
        <v>0</v>
      </c>
      <c r="J2236" s="39">
        <v>0</v>
      </c>
      <c r="K2236" s="39">
        <v>0</v>
      </c>
      <c r="L2236" s="39">
        <v>0</v>
      </c>
      <c r="M2236" s="39">
        <v>0</v>
      </c>
      <c r="N2236" s="39">
        <v>0</v>
      </c>
      <c r="O2236" s="39">
        <v>0</v>
      </c>
      <c r="P2236" s="39">
        <v>0</v>
      </c>
      <c r="Q2236" s="39"/>
      <c r="R2236" s="39">
        <v>0</v>
      </c>
      <c r="S2236" s="39">
        <v>0</v>
      </c>
      <c r="T2236" s="39"/>
      <c r="U2236" s="39"/>
      <c r="V2236" s="39">
        <v>0</v>
      </c>
      <c r="W2236" s="39">
        <v>0</v>
      </c>
      <c r="X2236" s="39">
        <v>0</v>
      </c>
      <c r="Y2236" s="39">
        <v>0</v>
      </c>
      <c r="Z2236" s="39">
        <v>0</v>
      </c>
      <c r="AA2236" s="39">
        <v>0</v>
      </c>
      <c r="AB2236" s="39">
        <v>0</v>
      </c>
      <c r="AC2236" s="39">
        <v>0</v>
      </c>
      <c r="AD2236" s="39"/>
      <c r="AE2236" s="39"/>
      <c r="AF2236" s="39"/>
      <c r="AG2236" s="39"/>
      <c r="AH2236" s="39"/>
      <c r="AI2236" s="39">
        <v>0</v>
      </c>
      <c r="AJ2236" s="39">
        <v>0</v>
      </c>
      <c r="AK2236" s="39">
        <v>0</v>
      </c>
      <c r="AL2236" s="39">
        <v>0</v>
      </c>
      <c r="AM2236" s="39">
        <v>0</v>
      </c>
      <c r="AN2236" s="39">
        <v>0</v>
      </c>
      <c r="AO2236" s="39">
        <v>0</v>
      </c>
      <c r="AP2236" s="39">
        <v>0</v>
      </c>
      <c r="AQ2236" s="39">
        <v>0</v>
      </c>
      <c r="AR2236" s="39">
        <v>0</v>
      </c>
      <c r="AS2236" s="41">
        <v>0</v>
      </c>
    </row>
    <row r="2237" spans="1:45">
      <c r="A2237" s="47" t="s">
        <v>49</v>
      </c>
      <c r="B2237" s="16" t="s">
        <v>50</v>
      </c>
      <c r="C2237" s="15" t="s">
        <v>57</v>
      </c>
      <c r="D2237" s="15" t="s">
        <v>58</v>
      </c>
      <c r="E2237" s="15" t="s">
        <v>66</v>
      </c>
      <c r="F2237" s="15" t="s">
        <v>67</v>
      </c>
      <c r="G2237" s="15" t="s">
        <v>1163</v>
      </c>
      <c r="H2237" s="45" t="s">
        <v>1164</v>
      </c>
      <c r="I2237" s="39">
        <v>0</v>
      </c>
      <c r="J2237" s="39">
        <v>0</v>
      </c>
      <c r="K2237" s="39">
        <v>0</v>
      </c>
      <c r="L2237" s="39">
        <v>0</v>
      </c>
      <c r="M2237" s="39">
        <v>0</v>
      </c>
      <c r="N2237" s="39">
        <v>0</v>
      </c>
      <c r="O2237" s="39">
        <v>0</v>
      </c>
      <c r="P2237" s="39">
        <v>0</v>
      </c>
      <c r="Q2237" s="39"/>
      <c r="R2237" s="39">
        <v>0</v>
      </c>
      <c r="S2237" s="39">
        <v>0</v>
      </c>
      <c r="T2237" s="39"/>
      <c r="U2237" s="39"/>
      <c r="V2237" s="39">
        <v>0</v>
      </c>
      <c r="W2237" s="39">
        <v>0</v>
      </c>
      <c r="X2237" s="39">
        <v>0</v>
      </c>
      <c r="Y2237" s="39">
        <v>0</v>
      </c>
      <c r="Z2237" s="39">
        <v>0</v>
      </c>
      <c r="AA2237" s="39">
        <v>0</v>
      </c>
      <c r="AB2237" s="39">
        <v>0</v>
      </c>
      <c r="AC2237" s="39">
        <v>0</v>
      </c>
      <c r="AD2237" s="39"/>
      <c r="AE2237" s="39"/>
      <c r="AF2237" s="39"/>
      <c r="AG2237" s="39"/>
      <c r="AH2237" s="39"/>
      <c r="AI2237" s="39">
        <v>0</v>
      </c>
      <c r="AJ2237" s="39">
        <v>0</v>
      </c>
      <c r="AK2237" s="39">
        <v>0</v>
      </c>
      <c r="AL2237" s="39">
        <v>0</v>
      </c>
      <c r="AM2237" s="39">
        <v>0</v>
      </c>
      <c r="AN2237" s="39">
        <v>0</v>
      </c>
      <c r="AO2237" s="39">
        <v>0</v>
      </c>
      <c r="AP2237" s="39">
        <v>0</v>
      </c>
      <c r="AQ2237" s="39">
        <v>0</v>
      </c>
      <c r="AR2237" s="39">
        <v>0</v>
      </c>
      <c r="AS2237" s="41">
        <v>0</v>
      </c>
    </row>
    <row r="2238" spans="1:45">
      <c r="A2238" s="47" t="s">
        <v>49</v>
      </c>
      <c r="B2238" s="16" t="s">
        <v>50</v>
      </c>
      <c r="C2238" s="15" t="s">
        <v>57</v>
      </c>
      <c r="D2238" s="15" t="s">
        <v>58</v>
      </c>
      <c r="E2238" s="15" t="s">
        <v>66</v>
      </c>
      <c r="F2238" s="15" t="s">
        <v>67</v>
      </c>
      <c r="G2238" s="15" t="s">
        <v>1165</v>
      </c>
      <c r="H2238" s="45" t="s">
        <v>1134</v>
      </c>
      <c r="I2238" s="39">
        <v>25584479.237</v>
      </c>
      <c r="J2238" s="39">
        <v>0</v>
      </c>
      <c r="K2238" s="39">
        <v>0</v>
      </c>
      <c r="L2238" s="39">
        <v>0</v>
      </c>
      <c r="M2238" s="39">
        <v>0</v>
      </c>
      <c r="N2238" s="39">
        <v>0</v>
      </c>
      <c r="O2238" s="39">
        <v>0</v>
      </c>
      <c r="P2238" s="39">
        <v>13934768.131999999</v>
      </c>
      <c r="Q2238" s="39"/>
      <c r="R2238" s="39">
        <v>0</v>
      </c>
      <c r="S2238" s="39">
        <v>277941.24099999998</v>
      </c>
      <c r="T2238" s="39"/>
      <c r="U2238" s="39"/>
      <c r="V2238" s="39">
        <v>0</v>
      </c>
      <c r="W2238" s="39">
        <v>0</v>
      </c>
      <c r="X2238" s="39">
        <v>0</v>
      </c>
      <c r="Y2238" s="39">
        <v>0</v>
      </c>
      <c r="Z2238" s="39">
        <v>0</v>
      </c>
      <c r="AA2238" s="39">
        <v>0</v>
      </c>
      <c r="AB2238" s="39">
        <v>0</v>
      </c>
      <c r="AC2238" s="39">
        <v>0</v>
      </c>
      <c r="AD2238" s="39"/>
      <c r="AE2238" s="39"/>
      <c r="AF2238" s="39"/>
      <c r="AG2238" s="39"/>
      <c r="AH2238" s="39"/>
      <c r="AI2238" s="39">
        <v>0</v>
      </c>
      <c r="AJ2238" s="39">
        <v>0</v>
      </c>
      <c r="AK2238" s="39">
        <v>0</v>
      </c>
      <c r="AL2238" s="39">
        <v>0</v>
      </c>
      <c r="AM2238" s="39">
        <v>0</v>
      </c>
      <c r="AN2238" s="39">
        <v>0</v>
      </c>
      <c r="AO2238" s="39">
        <v>0</v>
      </c>
      <c r="AP2238" s="39">
        <v>0</v>
      </c>
      <c r="AQ2238" s="39">
        <v>0</v>
      </c>
      <c r="AR2238" s="39">
        <v>0</v>
      </c>
      <c r="AS2238" s="41">
        <v>0</v>
      </c>
    </row>
    <row r="2239" spans="1:45">
      <c r="A2239" s="47" t="s">
        <v>49</v>
      </c>
      <c r="B2239" s="16" t="s">
        <v>50</v>
      </c>
      <c r="C2239" s="15" t="s">
        <v>57</v>
      </c>
      <c r="D2239" s="15" t="s">
        <v>58</v>
      </c>
      <c r="E2239" s="15" t="s">
        <v>66</v>
      </c>
      <c r="F2239" s="15" t="s">
        <v>67</v>
      </c>
      <c r="G2239" s="15" t="s">
        <v>1166</v>
      </c>
      <c r="H2239" s="45" t="s">
        <v>1167</v>
      </c>
      <c r="I2239" s="39">
        <v>14646558.763</v>
      </c>
      <c r="J2239" s="39">
        <v>0</v>
      </c>
      <c r="K2239" s="39">
        <v>0</v>
      </c>
      <c r="L2239" s="39">
        <v>0</v>
      </c>
      <c r="M2239" s="39">
        <v>0</v>
      </c>
      <c r="N2239" s="39">
        <v>0</v>
      </c>
      <c r="O2239" s="39">
        <v>0</v>
      </c>
      <c r="P2239" s="39">
        <v>3050928.9890000001</v>
      </c>
      <c r="Q2239" s="39"/>
      <c r="R2239" s="39">
        <v>0</v>
      </c>
      <c r="S2239" s="39">
        <v>-277397.46299999999</v>
      </c>
      <c r="T2239" s="39"/>
      <c r="U2239" s="39"/>
      <c r="V2239" s="39">
        <v>0</v>
      </c>
      <c r="W2239" s="39">
        <v>0</v>
      </c>
      <c r="X2239" s="39">
        <v>0</v>
      </c>
      <c r="Y2239" s="39">
        <v>0</v>
      </c>
      <c r="Z2239" s="39">
        <v>0</v>
      </c>
      <c r="AA2239" s="39">
        <v>0</v>
      </c>
      <c r="AB2239" s="39">
        <v>0</v>
      </c>
      <c r="AC2239" s="39">
        <v>0</v>
      </c>
      <c r="AD2239" s="39"/>
      <c r="AE2239" s="39"/>
      <c r="AF2239" s="39"/>
      <c r="AG2239" s="39"/>
      <c r="AH2239" s="39"/>
      <c r="AI2239" s="39">
        <v>0</v>
      </c>
      <c r="AJ2239" s="39">
        <v>0</v>
      </c>
      <c r="AK2239" s="39">
        <v>0</v>
      </c>
      <c r="AL2239" s="39">
        <v>0</v>
      </c>
      <c r="AM2239" s="39">
        <v>0</v>
      </c>
      <c r="AN2239" s="39">
        <v>0</v>
      </c>
      <c r="AO2239" s="39">
        <v>0</v>
      </c>
      <c r="AP2239" s="39">
        <v>0</v>
      </c>
      <c r="AQ2239" s="39">
        <v>0</v>
      </c>
      <c r="AR2239" s="39">
        <v>0</v>
      </c>
      <c r="AS2239" s="41">
        <v>0</v>
      </c>
    </row>
    <row r="2240" spans="1:45">
      <c r="A2240" s="47" t="s">
        <v>49</v>
      </c>
      <c r="B2240" s="16" t="s">
        <v>50</v>
      </c>
      <c r="C2240" s="15" t="s">
        <v>57</v>
      </c>
      <c r="D2240" s="15" t="s">
        <v>58</v>
      </c>
      <c r="E2240" s="15" t="s">
        <v>66</v>
      </c>
      <c r="F2240" s="15" t="s">
        <v>67</v>
      </c>
      <c r="G2240" s="15" t="s">
        <v>1168</v>
      </c>
      <c r="H2240" s="45" t="s">
        <v>1169</v>
      </c>
      <c r="I2240" s="39"/>
      <c r="J2240" s="39">
        <v>0</v>
      </c>
      <c r="K2240" s="39">
        <v>0</v>
      </c>
      <c r="L2240" s="39">
        <v>0</v>
      </c>
      <c r="M2240" s="39">
        <v>0</v>
      </c>
      <c r="N2240" s="39">
        <v>0</v>
      </c>
      <c r="O2240" s="39">
        <v>0</v>
      </c>
      <c r="P2240" s="39"/>
      <c r="Q2240" s="39"/>
      <c r="R2240" s="39">
        <v>0</v>
      </c>
      <c r="S2240" s="39"/>
      <c r="T2240" s="39"/>
      <c r="U2240" s="39"/>
      <c r="V2240" s="39">
        <v>0</v>
      </c>
      <c r="W2240" s="39">
        <v>0</v>
      </c>
      <c r="X2240" s="39">
        <v>0</v>
      </c>
      <c r="Y2240" s="39">
        <v>0</v>
      </c>
      <c r="Z2240" s="39">
        <v>0</v>
      </c>
      <c r="AA2240" s="39">
        <v>0</v>
      </c>
      <c r="AB2240" s="39">
        <v>0</v>
      </c>
      <c r="AC2240" s="39">
        <v>0</v>
      </c>
      <c r="AD2240" s="39"/>
      <c r="AE2240" s="39"/>
      <c r="AF2240" s="39"/>
      <c r="AG2240" s="39"/>
      <c r="AH2240" s="39"/>
      <c r="AI2240" s="39">
        <v>0</v>
      </c>
      <c r="AJ2240" s="39">
        <v>0</v>
      </c>
      <c r="AK2240" s="39">
        <v>0</v>
      </c>
      <c r="AL2240" s="39">
        <v>0</v>
      </c>
      <c r="AM2240" s="39">
        <v>0</v>
      </c>
      <c r="AN2240" s="39">
        <v>0</v>
      </c>
      <c r="AO2240" s="39">
        <v>0</v>
      </c>
      <c r="AP2240" s="39">
        <v>0</v>
      </c>
      <c r="AQ2240" s="39">
        <v>0</v>
      </c>
      <c r="AR2240" s="39">
        <v>0</v>
      </c>
      <c r="AS2240" s="41">
        <v>0</v>
      </c>
    </row>
    <row r="2241" spans="1:45">
      <c r="A2241" s="47" t="s">
        <v>49</v>
      </c>
      <c r="B2241" s="16" t="s">
        <v>50</v>
      </c>
      <c r="C2241" s="15" t="s">
        <v>57</v>
      </c>
      <c r="D2241" s="15" t="s">
        <v>58</v>
      </c>
      <c r="E2241" s="15" t="s">
        <v>66</v>
      </c>
      <c r="F2241" s="15" t="s">
        <v>67</v>
      </c>
      <c r="G2241" s="15" t="s">
        <v>1172</v>
      </c>
      <c r="H2241" s="45" t="s">
        <v>1173</v>
      </c>
      <c r="I2241" s="39">
        <v>8686406.0240000002</v>
      </c>
      <c r="J2241" s="39">
        <v>0</v>
      </c>
      <c r="K2241" s="39">
        <v>0</v>
      </c>
      <c r="L2241" s="39">
        <v>0</v>
      </c>
      <c r="M2241" s="39">
        <v>0</v>
      </c>
      <c r="N2241" s="39">
        <v>0</v>
      </c>
      <c r="O2241" s="39">
        <v>0</v>
      </c>
      <c r="P2241" s="39">
        <v>4823501.4340000004</v>
      </c>
      <c r="Q2241" s="39"/>
      <c r="R2241" s="39">
        <v>0</v>
      </c>
      <c r="S2241" s="39">
        <v>96208.991999999998</v>
      </c>
      <c r="T2241" s="39"/>
      <c r="U2241" s="39"/>
      <c r="V2241" s="39">
        <v>0</v>
      </c>
      <c r="W2241" s="39">
        <v>0</v>
      </c>
      <c r="X2241" s="39">
        <v>0</v>
      </c>
      <c r="Y2241" s="39">
        <v>0</v>
      </c>
      <c r="Z2241" s="39">
        <v>0</v>
      </c>
      <c r="AA2241" s="39">
        <v>0</v>
      </c>
      <c r="AB2241" s="39">
        <v>0</v>
      </c>
      <c r="AC2241" s="39">
        <v>0</v>
      </c>
      <c r="AD2241" s="39"/>
      <c r="AE2241" s="39"/>
      <c r="AF2241" s="39"/>
      <c r="AG2241" s="39"/>
      <c r="AH2241" s="39"/>
      <c r="AI2241" s="39">
        <v>0</v>
      </c>
      <c r="AJ2241" s="39">
        <v>0</v>
      </c>
      <c r="AK2241" s="39">
        <v>0</v>
      </c>
      <c r="AL2241" s="39">
        <v>0</v>
      </c>
      <c r="AM2241" s="39">
        <v>0</v>
      </c>
      <c r="AN2241" s="39">
        <v>0</v>
      </c>
      <c r="AO2241" s="39">
        <v>0</v>
      </c>
      <c r="AP2241" s="39">
        <v>0</v>
      </c>
      <c r="AQ2241" s="39">
        <v>0</v>
      </c>
      <c r="AR2241" s="39">
        <v>0</v>
      </c>
      <c r="AS2241" s="41">
        <v>0</v>
      </c>
    </row>
    <row r="2242" spans="1:45">
      <c r="A2242" s="47" t="s">
        <v>49</v>
      </c>
      <c r="B2242" s="16" t="s">
        <v>50</v>
      </c>
      <c r="C2242" s="15" t="s">
        <v>57</v>
      </c>
      <c r="D2242" s="15" t="s">
        <v>58</v>
      </c>
      <c r="E2242" s="15" t="s">
        <v>66</v>
      </c>
      <c r="F2242" s="15" t="s">
        <v>67</v>
      </c>
      <c r="G2242" s="15" t="s">
        <v>62</v>
      </c>
      <c r="H2242" s="45" t="s">
        <v>63</v>
      </c>
      <c r="I2242" s="39">
        <v>0</v>
      </c>
      <c r="J2242" s="39">
        <v>0</v>
      </c>
      <c r="K2242" s="39">
        <v>0</v>
      </c>
      <c r="L2242" s="39">
        <v>0</v>
      </c>
      <c r="M2242" s="39">
        <v>0</v>
      </c>
      <c r="N2242" s="39">
        <v>0</v>
      </c>
      <c r="O2242" s="39">
        <v>0</v>
      </c>
      <c r="P2242" s="39">
        <v>0</v>
      </c>
      <c r="Q2242" s="39"/>
      <c r="R2242" s="39">
        <v>0</v>
      </c>
      <c r="S2242" s="39">
        <v>0</v>
      </c>
      <c r="T2242" s="39"/>
      <c r="U2242" s="39"/>
      <c r="V2242" s="39">
        <v>0</v>
      </c>
      <c r="W2242" s="39">
        <v>0</v>
      </c>
      <c r="X2242" s="39">
        <v>0</v>
      </c>
      <c r="Y2242" s="39">
        <v>0</v>
      </c>
      <c r="Z2242" s="39">
        <v>0</v>
      </c>
      <c r="AA2242" s="39">
        <v>0</v>
      </c>
      <c r="AB2242" s="39">
        <v>0</v>
      </c>
      <c r="AC2242" s="39">
        <v>0</v>
      </c>
      <c r="AD2242" s="39"/>
      <c r="AE2242" s="39"/>
      <c r="AF2242" s="39"/>
      <c r="AG2242" s="39"/>
      <c r="AH2242" s="39"/>
      <c r="AI2242" s="39">
        <v>0</v>
      </c>
      <c r="AJ2242" s="39">
        <v>0</v>
      </c>
      <c r="AK2242" s="39">
        <v>0</v>
      </c>
      <c r="AL2242" s="39">
        <v>0</v>
      </c>
      <c r="AM2242" s="39">
        <v>0</v>
      </c>
      <c r="AN2242" s="39">
        <v>0</v>
      </c>
      <c r="AO2242" s="39">
        <v>0</v>
      </c>
      <c r="AP2242" s="39">
        <v>0</v>
      </c>
      <c r="AQ2242" s="39">
        <v>0</v>
      </c>
      <c r="AR2242" s="39">
        <v>0</v>
      </c>
      <c r="AS2242" s="41">
        <v>0</v>
      </c>
    </row>
    <row r="2243" spans="1:45">
      <c r="A2243" s="47" t="s">
        <v>49</v>
      </c>
      <c r="B2243" s="16" t="s">
        <v>50</v>
      </c>
      <c r="C2243" s="15" t="s">
        <v>57</v>
      </c>
      <c r="D2243" s="15" t="s">
        <v>58</v>
      </c>
      <c r="E2243" s="15" t="s">
        <v>68</v>
      </c>
      <c r="F2243" s="15" t="s">
        <v>69</v>
      </c>
      <c r="G2243" s="15" t="s">
        <v>1131</v>
      </c>
      <c r="H2243" s="45" t="s">
        <v>1132</v>
      </c>
      <c r="I2243" s="39">
        <v>-102706.033</v>
      </c>
      <c r="J2243" s="39"/>
      <c r="K2243" s="39"/>
      <c r="L2243" s="39"/>
      <c r="M2243" s="39"/>
      <c r="N2243" s="39"/>
      <c r="O2243" s="39"/>
      <c r="P2243" s="39">
        <v>-2069606.73</v>
      </c>
      <c r="Q2243" s="39"/>
      <c r="R2243" s="39"/>
      <c r="S2243" s="39">
        <v>-267938.40899999999</v>
      </c>
      <c r="T2243" s="39"/>
      <c r="U2243" s="39"/>
      <c r="V2243" s="39"/>
      <c r="W2243" s="39"/>
      <c r="X2243" s="39"/>
      <c r="Y2243" s="39"/>
      <c r="Z2243" s="39"/>
      <c r="AA2243" s="39"/>
      <c r="AB2243" s="39"/>
      <c r="AC2243" s="39"/>
      <c r="AD2243" s="39"/>
      <c r="AE2243" s="39"/>
      <c r="AF2243" s="39"/>
      <c r="AG2243" s="39"/>
      <c r="AH2243" s="39"/>
      <c r="AI2243" s="39"/>
      <c r="AJ2243" s="39"/>
      <c r="AK2243" s="39"/>
      <c r="AL2243" s="39"/>
      <c r="AM2243" s="39"/>
      <c r="AN2243" s="39"/>
      <c r="AO2243" s="39"/>
      <c r="AP2243" s="39"/>
      <c r="AQ2243" s="39"/>
      <c r="AR2243" s="39"/>
      <c r="AS2243" s="41"/>
    </row>
    <row r="2244" spans="1:45">
      <c r="A2244" s="47" t="s">
        <v>49</v>
      </c>
      <c r="B2244" s="16" t="s">
        <v>50</v>
      </c>
      <c r="C2244" s="15" t="s">
        <v>57</v>
      </c>
      <c r="D2244" s="15" t="s">
        <v>58</v>
      </c>
      <c r="E2244" s="15" t="s">
        <v>68</v>
      </c>
      <c r="F2244" s="15" t="s">
        <v>69</v>
      </c>
      <c r="G2244" s="15" t="s">
        <v>1133</v>
      </c>
      <c r="H2244" s="45" t="s">
        <v>1134</v>
      </c>
      <c r="I2244" s="39">
        <v>1886621.8370000001</v>
      </c>
      <c r="J2244" s="39"/>
      <c r="K2244" s="39"/>
      <c r="L2244" s="39"/>
      <c r="M2244" s="39"/>
      <c r="N2244" s="39"/>
      <c r="O2244" s="39"/>
      <c r="P2244" s="39">
        <v>907540.95299999998</v>
      </c>
      <c r="Q2244" s="39"/>
      <c r="R2244" s="39"/>
      <c r="S2244" s="39">
        <v>-33764.021000000001</v>
      </c>
      <c r="T2244" s="39"/>
      <c r="U2244" s="39"/>
      <c r="V2244" s="39"/>
      <c r="W2244" s="39"/>
      <c r="X2244" s="39"/>
      <c r="Y2244" s="39"/>
      <c r="Z2244" s="39"/>
      <c r="AA2244" s="39"/>
      <c r="AB2244" s="39"/>
      <c r="AC2244" s="39"/>
      <c r="AD2244" s="39"/>
      <c r="AE2244" s="39"/>
      <c r="AF2244" s="39"/>
      <c r="AG2244" s="39"/>
      <c r="AH2244" s="39"/>
      <c r="AI2244" s="39"/>
      <c r="AJ2244" s="39"/>
      <c r="AK2244" s="39"/>
      <c r="AL2244" s="39"/>
      <c r="AM2244" s="39"/>
      <c r="AN2244" s="39"/>
      <c r="AO2244" s="39"/>
      <c r="AP2244" s="39"/>
      <c r="AQ2244" s="39"/>
      <c r="AR2244" s="39"/>
      <c r="AS2244" s="41"/>
    </row>
    <row r="2245" spans="1:45">
      <c r="A2245" s="47" t="s">
        <v>49</v>
      </c>
      <c r="B2245" s="16" t="s">
        <v>50</v>
      </c>
      <c r="C2245" s="15" t="s">
        <v>57</v>
      </c>
      <c r="D2245" s="15" t="s">
        <v>58</v>
      </c>
      <c r="E2245" s="15" t="s">
        <v>68</v>
      </c>
      <c r="F2245" s="15" t="s">
        <v>69</v>
      </c>
      <c r="G2245" s="15" t="s">
        <v>1136</v>
      </c>
      <c r="H2245" s="45" t="s">
        <v>1137</v>
      </c>
      <c r="I2245" s="39">
        <v>0</v>
      </c>
      <c r="J2245" s="39">
        <v>0</v>
      </c>
      <c r="K2245" s="39">
        <v>0</v>
      </c>
      <c r="L2245" s="39">
        <v>0</v>
      </c>
      <c r="M2245" s="39">
        <v>0</v>
      </c>
      <c r="N2245" s="39">
        <v>0</v>
      </c>
      <c r="O2245" s="39">
        <v>0</v>
      </c>
      <c r="P2245" s="39">
        <v>0</v>
      </c>
      <c r="Q2245" s="39"/>
      <c r="R2245" s="39">
        <v>0</v>
      </c>
      <c r="S2245" s="39">
        <v>0</v>
      </c>
      <c r="T2245" s="39"/>
      <c r="U2245" s="39"/>
      <c r="V2245" s="39">
        <v>0</v>
      </c>
      <c r="W2245" s="39">
        <v>0</v>
      </c>
      <c r="X2245" s="39">
        <v>0</v>
      </c>
      <c r="Y2245" s="39">
        <v>0</v>
      </c>
      <c r="Z2245" s="39">
        <v>0</v>
      </c>
      <c r="AA2245" s="39">
        <v>0</v>
      </c>
      <c r="AB2245" s="39">
        <v>0</v>
      </c>
      <c r="AC2245" s="39">
        <v>0</v>
      </c>
      <c r="AD2245" s="39"/>
      <c r="AE2245" s="39"/>
      <c r="AF2245" s="39"/>
      <c r="AG2245" s="39"/>
      <c r="AH2245" s="39"/>
      <c r="AI2245" s="39">
        <v>0</v>
      </c>
      <c r="AJ2245" s="39">
        <v>0</v>
      </c>
      <c r="AK2245" s="39">
        <v>0</v>
      </c>
      <c r="AL2245" s="39">
        <v>0</v>
      </c>
      <c r="AM2245" s="39">
        <v>0</v>
      </c>
      <c r="AN2245" s="39">
        <v>0</v>
      </c>
      <c r="AO2245" s="39">
        <v>0</v>
      </c>
      <c r="AP2245" s="39">
        <v>0</v>
      </c>
      <c r="AQ2245" s="39">
        <v>0</v>
      </c>
      <c r="AR2245" s="39">
        <v>0</v>
      </c>
      <c r="AS2245" s="41">
        <v>0</v>
      </c>
    </row>
    <row r="2246" spans="1:45">
      <c r="A2246" s="47" t="s">
        <v>49</v>
      </c>
      <c r="B2246" s="16" t="s">
        <v>50</v>
      </c>
      <c r="C2246" s="15" t="s">
        <v>57</v>
      </c>
      <c r="D2246" s="15" t="s">
        <v>58</v>
      </c>
      <c r="E2246" s="15" t="s">
        <v>68</v>
      </c>
      <c r="F2246" s="15" t="s">
        <v>69</v>
      </c>
      <c r="G2246" s="15" t="s">
        <v>1140</v>
      </c>
      <c r="H2246" s="45" t="s">
        <v>1141</v>
      </c>
      <c r="I2246" s="39"/>
      <c r="J2246" s="39">
        <v>0</v>
      </c>
      <c r="K2246" s="39">
        <v>0</v>
      </c>
      <c r="L2246" s="39">
        <v>0</v>
      </c>
      <c r="M2246" s="39">
        <v>0</v>
      </c>
      <c r="N2246" s="39">
        <v>0</v>
      </c>
      <c r="O2246" s="39">
        <v>0</v>
      </c>
      <c r="P2246" s="39"/>
      <c r="Q2246" s="39"/>
      <c r="R2246" s="39"/>
      <c r="S2246" s="39"/>
      <c r="T2246" s="39"/>
      <c r="U2246" s="39"/>
      <c r="V2246" s="39">
        <v>0</v>
      </c>
      <c r="W2246" s="39">
        <v>0</v>
      </c>
      <c r="X2246" s="39">
        <v>0</v>
      </c>
      <c r="Y2246" s="39">
        <v>0</v>
      </c>
      <c r="Z2246" s="39">
        <v>0</v>
      </c>
      <c r="AA2246" s="39">
        <v>0</v>
      </c>
      <c r="AB2246" s="39">
        <v>0</v>
      </c>
      <c r="AC2246" s="39">
        <v>0</v>
      </c>
      <c r="AD2246" s="39"/>
      <c r="AE2246" s="39"/>
      <c r="AF2246" s="39"/>
      <c r="AG2246" s="39"/>
      <c r="AH2246" s="39"/>
      <c r="AI2246" s="39">
        <v>0</v>
      </c>
      <c r="AJ2246" s="39">
        <v>0</v>
      </c>
      <c r="AK2246" s="39">
        <v>0</v>
      </c>
      <c r="AL2246" s="39">
        <v>0</v>
      </c>
      <c r="AM2246" s="39">
        <v>0</v>
      </c>
      <c r="AN2246" s="39">
        <v>0</v>
      </c>
      <c r="AO2246" s="39">
        <v>0</v>
      </c>
      <c r="AP2246" s="39">
        <v>0</v>
      </c>
      <c r="AQ2246" s="39">
        <v>0</v>
      </c>
      <c r="AR2246" s="39">
        <v>0</v>
      </c>
      <c r="AS2246" s="41">
        <v>0</v>
      </c>
    </row>
    <row r="2247" spans="1:45">
      <c r="A2247" s="47" t="s">
        <v>49</v>
      </c>
      <c r="B2247" s="16" t="s">
        <v>50</v>
      </c>
      <c r="C2247" s="15" t="s">
        <v>57</v>
      </c>
      <c r="D2247" s="15" t="s">
        <v>58</v>
      </c>
      <c r="E2247" s="15" t="s">
        <v>68</v>
      </c>
      <c r="F2247" s="15" t="s">
        <v>69</v>
      </c>
      <c r="G2247" s="15" t="s">
        <v>1142</v>
      </c>
      <c r="H2247" s="45" t="s">
        <v>1143</v>
      </c>
      <c r="I2247" s="39">
        <v>0</v>
      </c>
      <c r="J2247" s="39">
        <v>0</v>
      </c>
      <c r="K2247" s="39">
        <v>0</v>
      </c>
      <c r="L2247" s="39">
        <v>0</v>
      </c>
      <c r="M2247" s="39">
        <v>0</v>
      </c>
      <c r="N2247" s="39">
        <v>0</v>
      </c>
      <c r="O2247" s="39">
        <v>0</v>
      </c>
      <c r="P2247" s="39">
        <v>0</v>
      </c>
      <c r="Q2247" s="39"/>
      <c r="R2247" s="39"/>
      <c r="S2247" s="39">
        <v>0</v>
      </c>
      <c r="T2247" s="39"/>
      <c r="U2247" s="39"/>
      <c r="V2247" s="39">
        <v>0</v>
      </c>
      <c r="W2247" s="39">
        <v>0</v>
      </c>
      <c r="X2247" s="39">
        <v>0</v>
      </c>
      <c r="Y2247" s="39">
        <v>0</v>
      </c>
      <c r="Z2247" s="39">
        <v>0</v>
      </c>
      <c r="AA2247" s="39">
        <v>0</v>
      </c>
      <c r="AB2247" s="39">
        <v>0</v>
      </c>
      <c r="AC2247" s="39">
        <v>0</v>
      </c>
      <c r="AD2247" s="39"/>
      <c r="AE2247" s="39"/>
      <c r="AF2247" s="39"/>
      <c r="AG2247" s="39"/>
      <c r="AH2247" s="39"/>
      <c r="AI2247" s="39">
        <v>0</v>
      </c>
      <c r="AJ2247" s="39">
        <v>0</v>
      </c>
      <c r="AK2247" s="39">
        <v>0</v>
      </c>
      <c r="AL2247" s="39">
        <v>0</v>
      </c>
      <c r="AM2247" s="39">
        <v>0</v>
      </c>
      <c r="AN2247" s="39">
        <v>0</v>
      </c>
      <c r="AO2247" s="39">
        <v>0</v>
      </c>
      <c r="AP2247" s="39">
        <v>0</v>
      </c>
      <c r="AQ2247" s="39">
        <v>0</v>
      </c>
      <c r="AR2247" s="39">
        <v>0</v>
      </c>
      <c r="AS2247" s="41">
        <v>0</v>
      </c>
    </row>
    <row r="2248" spans="1:45">
      <c r="A2248" s="47" t="s">
        <v>49</v>
      </c>
      <c r="B2248" s="16" t="s">
        <v>50</v>
      </c>
      <c r="C2248" s="15" t="s">
        <v>57</v>
      </c>
      <c r="D2248" s="15" t="s">
        <v>58</v>
      </c>
      <c r="E2248" s="15" t="s">
        <v>68</v>
      </c>
      <c r="F2248" s="15" t="s">
        <v>69</v>
      </c>
      <c r="G2248" s="15" t="s">
        <v>1144</v>
      </c>
      <c r="H2248" s="45" t="s">
        <v>1145</v>
      </c>
      <c r="I2248" s="39">
        <v>-19973.163</v>
      </c>
      <c r="J2248" s="39">
        <v>0</v>
      </c>
      <c r="K2248" s="39">
        <v>0</v>
      </c>
      <c r="L2248" s="39">
        <v>0</v>
      </c>
      <c r="M2248" s="39">
        <v>0</v>
      </c>
      <c r="N2248" s="39">
        <v>0</v>
      </c>
      <c r="O2248" s="39">
        <v>0</v>
      </c>
      <c r="P2248" s="39">
        <v>-9486.6849999999995</v>
      </c>
      <c r="Q2248" s="39"/>
      <c r="R2248" s="39">
        <v>0</v>
      </c>
      <c r="S2248" s="39">
        <v>373.63299999999998</v>
      </c>
      <c r="T2248" s="39"/>
      <c r="U2248" s="39"/>
      <c r="V2248" s="39">
        <v>0</v>
      </c>
      <c r="W2248" s="39">
        <v>0</v>
      </c>
      <c r="X2248" s="39">
        <v>0</v>
      </c>
      <c r="Y2248" s="39">
        <v>0</v>
      </c>
      <c r="Z2248" s="39">
        <v>0</v>
      </c>
      <c r="AA2248" s="39">
        <v>0</v>
      </c>
      <c r="AB2248" s="39">
        <v>0</v>
      </c>
      <c r="AC2248" s="39">
        <v>0</v>
      </c>
      <c r="AD2248" s="39"/>
      <c r="AE2248" s="39"/>
      <c r="AF2248" s="39"/>
      <c r="AG2248" s="39"/>
      <c r="AH2248" s="39"/>
      <c r="AI2248" s="39">
        <v>0</v>
      </c>
      <c r="AJ2248" s="39">
        <v>0</v>
      </c>
      <c r="AK2248" s="39">
        <v>0</v>
      </c>
      <c r="AL2248" s="39">
        <v>0</v>
      </c>
      <c r="AM2248" s="39">
        <v>0</v>
      </c>
      <c r="AN2248" s="39">
        <v>0</v>
      </c>
      <c r="AO2248" s="39">
        <v>0</v>
      </c>
      <c r="AP2248" s="39">
        <v>0</v>
      </c>
      <c r="AQ2248" s="39">
        <v>0</v>
      </c>
      <c r="AR2248" s="39">
        <v>0</v>
      </c>
      <c r="AS2248" s="41">
        <v>0</v>
      </c>
    </row>
    <row r="2249" spans="1:45">
      <c r="A2249" s="47" t="s">
        <v>49</v>
      </c>
      <c r="B2249" s="16" t="s">
        <v>50</v>
      </c>
      <c r="C2249" s="15" t="s">
        <v>57</v>
      </c>
      <c r="D2249" s="15" t="s">
        <v>58</v>
      </c>
      <c r="E2249" s="15" t="s">
        <v>68</v>
      </c>
      <c r="F2249" s="15" t="s">
        <v>69</v>
      </c>
      <c r="G2249" s="15" t="s">
        <v>1148</v>
      </c>
      <c r="H2249" s="45" t="s">
        <v>1132</v>
      </c>
      <c r="I2249" s="39">
        <v>29454.035</v>
      </c>
      <c r="J2249" s="39">
        <v>0</v>
      </c>
      <c r="K2249" s="39">
        <v>0</v>
      </c>
      <c r="L2249" s="39">
        <v>0</v>
      </c>
      <c r="M2249" s="39">
        <v>0</v>
      </c>
      <c r="N2249" s="39">
        <v>0</v>
      </c>
      <c r="O2249" s="39">
        <v>0</v>
      </c>
      <c r="P2249" s="39">
        <v>593521.81700000004</v>
      </c>
      <c r="Q2249" s="39"/>
      <c r="R2249" s="39">
        <v>0</v>
      </c>
      <c r="S2249" s="39">
        <v>76839.377999999997</v>
      </c>
      <c r="T2249" s="39"/>
      <c r="U2249" s="39"/>
      <c r="V2249" s="39">
        <v>0</v>
      </c>
      <c r="W2249" s="39">
        <v>0</v>
      </c>
      <c r="X2249" s="39">
        <v>0</v>
      </c>
      <c r="Y2249" s="39">
        <v>0</v>
      </c>
      <c r="Z2249" s="39">
        <v>0</v>
      </c>
      <c r="AA2249" s="39">
        <v>0</v>
      </c>
      <c r="AB2249" s="39">
        <v>0</v>
      </c>
      <c r="AC2249" s="39">
        <v>0</v>
      </c>
      <c r="AD2249" s="39"/>
      <c r="AE2249" s="39"/>
      <c r="AF2249" s="39"/>
      <c r="AG2249" s="39"/>
      <c r="AH2249" s="39"/>
      <c r="AI2249" s="39">
        <v>0</v>
      </c>
      <c r="AJ2249" s="39">
        <v>0</v>
      </c>
      <c r="AK2249" s="39">
        <v>0</v>
      </c>
      <c r="AL2249" s="39">
        <v>0</v>
      </c>
      <c r="AM2249" s="39">
        <v>0</v>
      </c>
      <c r="AN2249" s="39">
        <v>0</v>
      </c>
      <c r="AO2249" s="39">
        <v>0</v>
      </c>
      <c r="AP2249" s="39">
        <v>0</v>
      </c>
      <c r="AQ2249" s="39">
        <v>0</v>
      </c>
      <c r="AR2249" s="39">
        <v>0</v>
      </c>
      <c r="AS2249" s="41">
        <v>0</v>
      </c>
    </row>
    <row r="2250" spans="1:45">
      <c r="A2250" s="47" t="s">
        <v>49</v>
      </c>
      <c r="B2250" s="16" t="s">
        <v>50</v>
      </c>
      <c r="C2250" s="15" t="s">
        <v>57</v>
      </c>
      <c r="D2250" s="15" t="s">
        <v>58</v>
      </c>
      <c r="E2250" s="15" t="s">
        <v>68</v>
      </c>
      <c r="F2250" s="15" t="s">
        <v>69</v>
      </c>
      <c r="G2250" s="15" t="s">
        <v>1157</v>
      </c>
      <c r="H2250" s="45" t="s">
        <v>1158</v>
      </c>
      <c r="I2250" s="39"/>
      <c r="J2250" s="39">
        <v>0</v>
      </c>
      <c r="K2250" s="39">
        <v>0</v>
      </c>
      <c r="L2250" s="39">
        <v>0</v>
      </c>
      <c r="M2250" s="39">
        <v>0</v>
      </c>
      <c r="N2250" s="39">
        <v>0</v>
      </c>
      <c r="O2250" s="39">
        <v>0</v>
      </c>
      <c r="P2250" s="39"/>
      <c r="Q2250" s="39"/>
      <c r="R2250" s="39">
        <v>0</v>
      </c>
      <c r="S2250" s="39"/>
      <c r="T2250" s="39"/>
      <c r="U2250" s="39"/>
      <c r="V2250" s="39">
        <v>0</v>
      </c>
      <c r="W2250" s="39">
        <v>0</v>
      </c>
      <c r="X2250" s="39">
        <v>0</v>
      </c>
      <c r="Y2250" s="39">
        <v>0</v>
      </c>
      <c r="Z2250" s="39">
        <v>0</v>
      </c>
      <c r="AA2250" s="39">
        <v>0</v>
      </c>
      <c r="AB2250" s="39">
        <v>0</v>
      </c>
      <c r="AC2250" s="39">
        <v>0</v>
      </c>
      <c r="AD2250" s="39"/>
      <c r="AE2250" s="39"/>
      <c r="AF2250" s="39"/>
      <c r="AG2250" s="39"/>
      <c r="AH2250" s="39"/>
      <c r="AI2250" s="39">
        <v>0</v>
      </c>
      <c r="AJ2250" s="39">
        <v>0</v>
      </c>
      <c r="AK2250" s="39">
        <v>0</v>
      </c>
      <c r="AL2250" s="39">
        <v>0</v>
      </c>
      <c r="AM2250" s="39">
        <v>0</v>
      </c>
      <c r="AN2250" s="39">
        <v>0</v>
      </c>
      <c r="AO2250" s="39">
        <v>0</v>
      </c>
      <c r="AP2250" s="39">
        <v>0</v>
      </c>
      <c r="AQ2250" s="39">
        <v>0</v>
      </c>
      <c r="AR2250" s="39">
        <v>0</v>
      </c>
      <c r="AS2250" s="41">
        <v>0</v>
      </c>
    </row>
    <row r="2251" spans="1:45">
      <c r="A2251" s="47" t="s">
        <v>49</v>
      </c>
      <c r="B2251" s="16" t="s">
        <v>50</v>
      </c>
      <c r="C2251" s="15" t="s">
        <v>57</v>
      </c>
      <c r="D2251" s="15" t="s">
        <v>58</v>
      </c>
      <c r="E2251" s="15" t="s">
        <v>68</v>
      </c>
      <c r="F2251" s="15" t="s">
        <v>69</v>
      </c>
      <c r="G2251" s="15" t="s">
        <v>1159</v>
      </c>
      <c r="H2251" s="45" t="s">
        <v>1160</v>
      </c>
      <c r="I2251" s="39"/>
      <c r="J2251" s="39">
        <v>0</v>
      </c>
      <c r="K2251" s="39">
        <v>0</v>
      </c>
      <c r="L2251" s="39">
        <v>0</v>
      </c>
      <c r="M2251" s="39">
        <v>0</v>
      </c>
      <c r="N2251" s="39">
        <v>0</v>
      </c>
      <c r="O2251" s="39">
        <v>0</v>
      </c>
      <c r="P2251" s="39"/>
      <c r="Q2251" s="39"/>
      <c r="R2251" s="39">
        <v>0</v>
      </c>
      <c r="S2251" s="39"/>
      <c r="T2251" s="39"/>
      <c r="U2251" s="39"/>
      <c r="V2251" s="39">
        <v>0</v>
      </c>
      <c r="W2251" s="39">
        <v>0</v>
      </c>
      <c r="X2251" s="39">
        <v>0</v>
      </c>
      <c r="Y2251" s="39">
        <v>0</v>
      </c>
      <c r="Z2251" s="39">
        <v>0</v>
      </c>
      <c r="AA2251" s="39">
        <v>0</v>
      </c>
      <c r="AB2251" s="39">
        <v>0</v>
      </c>
      <c r="AC2251" s="39">
        <v>0</v>
      </c>
      <c r="AD2251" s="39"/>
      <c r="AE2251" s="39"/>
      <c r="AF2251" s="39"/>
      <c r="AG2251" s="39"/>
      <c r="AH2251" s="39"/>
      <c r="AI2251" s="39">
        <v>0</v>
      </c>
      <c r="AJ2251" s="39">
        <v>0</v>
      </c>
      <c r="AK2251" s="39">
        <v>0</v>
      </c>
      <c r="AL2251" s="39">
        <v>0</v>
      </c>
      <c r="AM2251" s="39">
        <v>0</v>
      </c>
      <c r="AN2251" s="39">
        <v>0</v>
      </c>
      <c r="AO2251" s="39">
        <v>0</v>
      </c>
      <c r="AP2251" s="39">
        <v>0</v>
      </c>
      <c r="AQ2251" s="39">
        <v>0</v>
      </c>
      <c r="AR2251" s="39">
        <v>0</v>
      </c>
      <c r="AS2251" s="41">
        <v>0</v>
      </c>
    </row>
    <row r="2252" spans="1:45">
      <c r="A2252" s="47" t="s">
        <v>49</v>
      </c>
      <c r="B2252" s="16" t="s">
        <v>50</v>
      </c>
      <c r="C2252" s="15" t="s">
        <v>57</v>
      </c>
      <c r="D2252" s="15" t="s">
        <v>58</v>
      </c>
      <c r="E2252" s="15" t="s">
        <v>68</v>
      </c>
      <c r="F2252" s="15" t="s">
        <v>69</v>
      </c>
      <c r="G2252" s="15" t="s">
        <v>1163</v>
      </c>
      <c r="H2252" s="45" t="s">
        <v>1164</v>
      </c>
      <c r="I2252" s="39"/>
      <c r="J2252" s="39">
        <v>0</v>
      </c>
      <c r="K2252" s="39">
        <v>0</v>
      </c>
      <c r="L2252" s="39">
        <v>0</v>
      </c>
      <c r="M2252" s="39">
        <v>0</v>
      </c>
      <c r="N2252" s="39">
        <v>0</v>
      </c>
      <c r="O2252" s="39">
        <v>0</v>
      </c>
      <c r="P2252" s="39"/>
      <c r="Q2252" s="39"/>
      <c r="R2252" s="39">
        <v>0</v>
      </c>
      <c r="S2252" s="39"/>
      <c r="T2252" s="39"/>
      <c r="U2252" s="39"/>
      <c r="V2252" s="39">
        <v>0</v>
      </c>
      <c r="W2252" s="39">
        <v>0</v>
      </c>
      <c r="X2252" s="39">
        <v>0</v>
      </c>
      <c r="Y2252" s="39">
        <v>0</v>
      </c>
      <c r="Z2252" s="39">
        <v>0</v>
      </c>
      <c r="AA2252" s="39">
        <v>0</v>
      </c>
      <c r="AB2252" s="39">
        <v>0</v>
      </c>
      <c r="AC2252" s="39">
        <v>0</v>
      </c>
      <c r="AD2252" s="39"/>
      <c r="AE2252" s="39"/>
      <c r="AF2252" s="39"/>
      <c r="AG2252" s="39"/>
      <c r="AH2252" s="39"/>
      <c r="AI2252" s="39">
        <v>0</v>
      </c>
      <c r="AJ2252" s="39">
        <v>0</v>
      </c>
      <c r="AK2252" s="39">
        <v>0</v>
      </c>
      <c r="AL2252" s="39">
        <v>0</v>
      </c>
      <c r="AM2252" s="39">
        <v>0</v>
      </c>
      <c r="AN2252" s="39">
        <v>0</v>
      </c>
      <c r="AO2252" s="39">
        <v>0</v>
      </c>
      <c r="AP2252" s="39">
        <v>0</v>
      </c>
      <c r="AQ2252" s="39">
        <v>0</v>
      </c>
      <c r="AR2252" s="39">
        <v>0</v>
      </c>
      <c r="AS2252" s="41">
        <v>0</v>
      </c>
    </row>
    <row r="2253" spans="1:45">
      <c r="A2253" s="47" t="s">
        <v>49</v>
      </c>
      <c r="B2253" s="16" t="s">
        <v>50</v>
      </c>
      <c r="C2253" s="15" t="s">
        <v>57</v>
      </c>
      <c r="D2253" s="15" t="s">
        <v>58</v>
      </c>
      <c r="E2253" s="15" t="s">
        <v>68</v>
      </c>
      <c r="F2253" s="15" t="s">
        <v>69</v>
      </c>
      <c r="G2253" s="15" t="s">
        <v>1165</v>
      </c>
      <c r="H2253" s="45" t="s">
        <v>1134</v>
      </c>
      <c r="I2253" s="39">
        <v>-1725749.5930000001</v>
      </c>
      <c r="J2253" s="39">
        <v>0</v>
      </c>
      <c r="K2253" s="39">
        <v>0</v>
      </c>
      <c r="L2253" s="39">
        <v>0</v>
      </c>
      <c r="M2253" s="39">
        <v>0</v>
      </c>
      <c r="N2253" s="39">
        <v>0</v>
      </c>
      <c r="O2253" s="39">
        <v>0</v>
      </c>
      <c r="P2253" s="39">
        <v>-830154.93200000003</v>
      </c>
      <c r="Q2253" s="39"/>
      <c r="R2253" s="39">
        <v>0</v>
      </c>
      <c r="S2253" s="39">
        <v>30884.967000000001</v>
      </c>
      <c r="T2253" s="39"/>
      <c r="U2253" s="39"/>
      <c r="V2253" s="39">
        <v>0</v>
      </c>
      <c r="W2253" s="39">
        <v>0</v>
      </c>
      <c r="X2253" s="39">
        <v>0</v>
      </c>
      <c r="Y2253" s="39">
        <v>0</v>
      </c>
      <c r="Z2253" s="39">
        <v>0</v>
      </c>
      <c r="AA2253" s="39">
        <v>0</v>
      </c>
      <c r="AB2253" s="39">
        <v>0</v>
      </c>
      <c r="AC2253" s="39">
        <v>0</v>
      </c>
      <c r="AD2253" s="39"/>
      <c r="AE2253" s="39"/>
      <c r="AF2253" s="39"/>
      <c r="AG2253" s="39"/>
      <c r="AH2253" s="39"/>
      <c r="AI2253" s="39">
        <v>0</v>
      </c>
      <c r="AJ2253" s="39">
        <v>0</v>
      </c>
      <c r="AK2253" s="39">
        <v>0</v>
      </c>
      <c r="AL2253" s="39">
        <v>0</v>
      </c>
      <c r="AM2253" s="39">
        <v>0</v>
      </c>
      <c r="AN2253" s="39">
        <v>0</v>
      </c>
      <c r="AO2253" s="39">
        <v>0</v>
      </c>
      <c r="AP2253" s="39">
        <v>0</v>
      </c>
      <c r="AQ2253" s="39">
        <v>0</v>
      </c>
      <c r="AR2253" s="39">
        <v>0</v>
      </c>
      <c r="AS2253" s="41">
        <v>0</v>
      </c>
    </row>
    <row r="2254" spans="1:45">
      <c r="A2254" s="47" t="s">
        <v>49</v>
      </c>
      <c r="B2254" s="16" t="s">
        <v>50</v>
      </c>
      <c r="C2254" s="15" t="s">
        <v>57</v>
      </c>
      <c r="D2254" s="15" t="s">
        <v>58</v>
      </c>
      <c r="E2254" s="15" t="s">
        <v>68</v>
      </c>
      <c r="F2254" s="15" t="s">
        <v>69</v>
      </c>
      <c r="G2254" s="15" t="s">
        <v>1166</v>
      </c>
      <c r="H2254" s="45" t="s">
        <v>1167</v>
      </c>
      <c r="I2254" s="39">
        <v>73245.835000000006</v>
      </c>
      <c r="J2254" s="39">
        <v>0</v>
      </c>
      <c r="K2254" s="39">
        <v>0</v>
      </c>
      <c r="L2254" s="39">
        <v>0</v>
      </c>
      <c r="M2254" s="39">
        <v>0</v>
      </c>
      <c r="N2254" s="39">
        <v>0</v>
      </c>
      <c r="O2254" s="39">
        <v>0</v>
      </c>
      <c r="P2254" s="39">
        <v>1475960.736</v>
      </c>
      <c r="Q2254" s="39"/>
      <c r="R2254" s="39">
        <v>0</v>
      </c>
      <c r="S2254" s="39">
        <v>191082.95600000001</v>
      </c>
      <c r="T2254" s="39"/>
      <c r="U2254" s="39"/>
      <c r="V2254" s="39">
        <v>0</v>
      </c>
      <c r="W2254" s="39">
        <v>0</v>
      </c>
      <c r="X2254" s="39">
        <v>0</v>
      </c>
      <c r="Y2254" s="39">
        <v>0</v>
      </c>
      <c r="Z2254" s="39">
        <v>0</v>
      </c>
      <c r="AA2254" s="39">
        <v>0</v>
      </c>
      <c r="AB2254" s="39">
        <v>0</v>
      </c>
      <c r="AC2254" s="39">
        <v>0</v>
      </c>
      <c r="AD2254" s="39"/>
      <c r="AE2254" s="39"/>
      <c r="AF2254" s="39"/>
      <c r="AG2254" s="39"/>
      <c r="AH2254" s="39"/>
      <c r="AI2254" s="39">
        <v>0</v>
      </c>
      <c r="AJ2254" s="39">
        <v>0</v>
      </c>
      <c r="AK2254" s="39">
        <v>0</v>
      </c>
      <c r="AL2254" s="39">
        <v>0</v>
      </c>
      <c r="AM2254" s="39">
        <v>0</v>
      </c>
      <c r="AN2254" s="39">
        <v>0</v>
      </c>
      <c r="AO2254" s="39">
        <v>0</v>
      </c>
      <c r="AP2254" s="39">
        <v>0</v>
      </c>
      <c r="AQ2254" s="39">
        <v>0</v>
      </c>
      <c r="AR2254" s="39">
        <v>0</v>
      </c>
      <c r="AS2254" s="41">
        <v>0</v>
      </c>
    </row>
    <row r="2255" spans="1:45">
      <c r="A2255" s="47" t="s">
        <v>49</v>
      </c>
      <c r="B2255" s="16" t="s">
        <v>50</v>
      </c>
      <c r="C2255" s="15" t="s">
        <v>57</v>
      </c>
      <c r="D2255" s="15" t="s">
        <v>58</v>
      </c>
      <c r="E2255" s="15" t="s">
        <v>68</v>
      </c>
      <c r="F2255" s="15" t="s">
        <v>69</v>
      </c>
      <c r="G2255" s="15" t="s">
        <v>1168</v>
      </c>
      <c r="H2255" s="45" t="s">
        <v>1169</v>
      </c>
      <c r="I2255" s="39"/>
      <c r="J2255" s="39">
        <v>0</v>
      </c>
      <c r="K2255" s="39">
        <v>0</v>
      </c>
      <c r="L2255" s="39">
        <v>0</v>
      </c>
      <c r="M2255" s="39">
        <v>0</v>
      </c>
      <c r="N2255" s="39">
        <v>0</v>
      </c>
      <c r="O2255" s="39">
        <v>0</v>
      </c>
      <c r="P2255" s="39"/>
      <c r="Q2255" s="39"/>
      <c r="R2255" s="39">
        <v>0</v>
      </c>
      <c r="S2255" s="39"/>
      <c r="T2255" s="39"/>
      <c r="U2255" s="39"/>
      <c r="V2255" s="39">
        <v>0</v>
      </c>
      <c r="W2255" s="39">
        <v>0</v>
      </c>
      <c r="X2255" s="39">
        <v>0</v>
      </c>
      <c r="Y2255" s="39">
        <v>0</v>
      </c>
      <c r="Z2255" s="39">
        <v>0</v>
      </c>
      <c r="AA2255" s="39">
        <v>0</v>
      </c>
      <c r="AB2255" s="39">
        <v>0</v>
      </c>
      <c r="AC2255" s="39">
        <v>0</v>
      </c>
      <c r="AD2255" s="39"/>
      <c r="AE2255" s="39"/>
      <c r="AF2255" s="39"/>
      <c r="AG2255" s="39"/>
      <c r="AH2255" s="39"/>
      <c r="AI2255" s="39">
        <v>0</v>
      </c>
      <c r="AJ2255" s="39">
        <v>0</v>
      </c>
      <c r="AK2255" s="39">
        <v>0</v>
      </c>
      <c r="AL2255" s="39">
        <v>0</v>
      </c>
      <c r="AM2255" s="39">
        <v>0</v>
      </c>
      <c r="AN2255" s="39">
        <v>0</v>
      </c>
      <c r="AO2255" s="39">
        <v>0</v>
      </c>
      <c r="AP2255" s="39">
        <v>0</v>
      </c>
      <c r="AQ2255" s="39">
        <v>0</v>
      </c>
      <c r="AR2255" s="39">
        <v>0</v>
      </c>
      <c r="AS2255" s="41">
        <v>0</v>
      </c>
    </row>
    <row r="2256" spans="1:45">
      <c r="A2256" s="47" t="s">
        <v>49</v>
      </c>
      <c r="B2256" s="16" t="s">
        <v>50</v>
      </c>
      <c r="C2256" s="15" t="s">
        <v>57</v>
      </c>
      <c r="D2256" s="15" t="s">
        <v>58</v>
      </c>
      <c r="E2256" s="15" t="s">
        <v>68</v>
      </c>
      <c r="F2256" s="15" t="s">
        <v>69</v>
      </c>
      <c r="G2256" s="15" t="s">
        <v>1170</v>
      </c>
      <c r="H2256" s="45" t="s">
        <v>1171</v>
      </c>
      <c r="I2256" s="39">
        <v>-140892.91800000001</v>
      </c>
      <c r="J2256" s="39">
        <v>0</v>
      </c>
      <c r="K2256" s="39">
        <v>0</v>
      </c>
      <c r="L2256" s="39">
        <v>0</v>
      </c>
      <c r="M2256" s="39">
        <v>0</v>
      </c>
      <c r="N2256" s="39">
        <v>0</v>
      </c>
      <c r="O2256" s="39">
        <v>0</v>
      </c>
      <c r="P2256" s="39">
        <v>-67775.159</v>
      </c>
      <c r="Q2256" s="39"/>
      <c r="R2256" s="39">
        <v>0</v>
      </c>
      <c r="S2256" s="39">
        <v>2521.4960000000001</v>
      </c>
      <c r="T2256" s="39"/>
      <c r="U2256" s="39"/>
      <c r="V2256" s="39">
        <v>0</v>
      </c>
      <c r="W2256" s="39">
        <v>0</v>
      </c>
      <c r="X2256" s="39">
        <v>0</v>
      </c>
      <c r="Y2256" s="39">
        <v>0</v>
      </c>
      <c r="Z2256" s="39">
        <v>0</v>
      </c>
      <c r="AA2256" s="39">
        <v>0</v>
      </c>
      <c r="AB2256" s="39">
        <v>0</v>
      </c>
      <c r="AC2256" s="39">
        <v>0</v>
      </c>
      <c r="AD2256" s="39"/>
      <c r="AE2256" s="39"/>
      <c r="AF2256" s="39"/>
      <c r="AG2256" s="39"/>
      <c r="AH2256" s="39"/>
      <c r="AI2256" s="39">
        <v>0</v>
      </c>
      <c r="AJ2256" s="39">
        <v>0</v>
      </c>
      <c r="AK2256" s="39">
        <v>0</v>
      </c>
      <c r="AL2256" s="39">
        <v>0</v>
      </c>
      <c r="AM2256" s="39">
        <v>0</v>
      </c>
      <c r="AN2256" s="39">
        <v>0</v>
      </c>
      <c r="AO2256" s="39">
        <v>0</v>
      </c>
      <c r="AP2256" s="39">
        <v>0</v>
      </c>
      <c r="AQ2256" s="39">
        <v>0</v>
      </c>
      <c r="AR2256" s="39">
        <v>0</v>
      </c>
      <c r="AS2256" s="41">
        <v>0</v>
      </c>
    </row>
    <row r="2257" spans="1:45">
      <c r="A2257" s="47" t="s">
        <v>49</v>
      </c>
      <c r="B2257" s="16" t="s">
        <v>50</v>
      </c>
      <c r="C2257" s="15" t="s">
        <v>57</v>
      </c>
      <c r="D2257" s="15" t="s">
        <v>58</v>
      </c>
      <c r="E2257" s="15" t="s">
        <v>68</v>
      </c>
      <c r="F2257" s="15" t="s">
        <v>69</v>
      </c>
      <c r="G2257" s="15" t="s">
        <v>1172</v>
      </c>
      <c r="H2257" s="45" t="s">
        <v>1173</v>
      </c>
      <c r="I2257" s="39">
        <v>0</v>
      </c>
      <c r="J2257" s="39">
        <v>0</v>
      </c>
      <c r="K2257" s="39">
        <v>0</v>
      </c>
      <c r="L2257" s="39">
        <v>0</v>
      </c>
      <c r="M2257" s="39">
        <v>0</v>
      </c>
      <c r="N2257" s="39">
        <v>0</v>
      </c>
      <c r="O2257" s="39">
        <v>0</v>
      </c>
      <c r="P2257" s="39">
        <v>0</v>
      </c>
      <c r="Q2257" s="39"/>
      <c r="R2257" s="39">
        <v>0</v>
      </c>
      <c r="S2257" s="39">
        <v>0</v>
      </c>
      <c r="T2257" s="39"/>
      <c r="U2257" s="39"/>
      <c r="V2257" s="39">
        <v>0</v>
      </c>
      <c r="W2257" s="39">
        <v>0</v>
      </c>
      <c r="X2257" s="39">
        <v>0</v>
      </c>
      <c r="Y2257" s="39">
        <v>0</v>
      </c>
      <c r="Z2257" s="39">
        <v>0</v>
      </c>
      <c r="AA2257" s="39">
        <v>0</v>
      </c>
      <c r="AB2257" s="39">
        <v>0</v>
      </c>
      <c r="AC2257" s="39">
        <v>0</v>
      </c>
      <c r="AD2257" s="39"/>
      <c r="AE2257" s="39"/>
      <c r="AF2257" s="39"/>
      <c r="AG2257" s="39"/>
      <c r="AH2257" s="39"/>
      <c r="AI2257" s="39">
        <v>0</v>
      </c>
      <c r="AJ2257" s="39">
        <v>0</v>
      </c>
      <c r="AK2257" s="39">
        <v>0</v>
      </c>
      <c r="AL2257" s="39">
        <v>0</v>
      </c>
      <c r="AM2257" s="39">
        <v>0</v>
      </c>
      <c r="AN2257" s="39">
        <v>0</v>
      </c>
      <c r="AO2257" s="39">
        <v>0</v>
      </c>
      <c r="AP2257" s="39">
        <v>0</v>
      </c>
      <c r="AQ2257" s="39">
        <v>0</v>
      </c>
      <c r="AR2257" s="39">
        <v>0</v>
      </c>
      <c r="AS2257" s="41">
        <v>0</v>
      </c>
    </row>
    <row r="2258" spans="1:45">
      <c r="A2258" s="47" t="s">
        <v>49</v>
      </c>
      <c r="B2258" s="16" t="s">
        <v>50</v>
      </c>
      <c r="C2258" s="15" t="s">
        <v>57</v>
      </c>
      <c r="D2258" s="15" t="s">
        <v>58</v>
      </c>
      <c r="E2258" s="15" t="s">
        <v>68</v>
      </c>
      <c r="F2258" s="15" t="s">
        <v>69</v>
      </c>
      <c r="G2258" s="15" t="s">
        <v>62</v>
      </c>
      <c r="H2258" s="45" t="s">
        <v>63</v>
      </c>
      <c r="I2258" s="39">
        <v>0</v>
      </c>
      <c r="J2258" s="39">
        <v>0</v>
      </c>
      <c r="K2258" s="39">
        <v>0</v>
      </c>
      <c r="L2258" s="39">
        <v>0</v>
      </c>
      <c r="M2258" s="39">
        <v>0</v>
      </c>
      <c r="N2258" s="39">
        <v>0</v>
      </c>
      <c r="O2258" s="39">
        <v>0</v>
      </c>
      <c r="P2258" s="39">
        <v>0</v>
      </c>
      <c r="Q2258" s="39"/>
      <c r="R2258" s="39">
        <v>0</v>
      </c>
      <c r="S2258" s="39">
        <v>0</v>
      </c>
      <c r="T2258" s="39"/>
      <c r="U2258" s="39"/>
      <c r="V2258" s="39">
        <v>0</v>
      </c>
      <c r="W2258" s="39">
        <v>0</v>
      </c>
      <c r="X2258" s="39">
        <v>0</v>
      </c>
      <c r="Y2258" s="39">
        <v>0</v>
      </c>
      <c r="Z2258" s="39">
        <v>0</v>
      </c>
      <c r="AA2258" s="39">
        <v>0</v>
      </c>
      <c r="AB2258" s="39">
        <v>0</v>
      </c>
      <c r="AC2258" s="39">
        <v>0</v>
      </c>
      <c r="AD2258" s="39"/>
      <c r="AE2258" s="39"/>
      <c r="AF2258" s="39"/>
      <c r="AG2258" s="39"/>
      <c r="AH2258" s="39"/>
      <c r="AI2258" s="39">
        <v>0</v>
      </c>
      <c r="AJ2258" s="39">
        <v>0</v>
      </c>
      <c r="AK2258" s="39">
        <v>0</v>
      </c>
      <c r="AL2258" s="39">
        <v>0</v>
      </c>
      <c r="AM2258" s="39">
        <v>0</v>
      </c>
      <c r="AN2258" s="39">
        <v>0</v>
      </c>
      <c r="AO2258" s="39">
        <v>0</v>
      </c>
      <c r="AP2258" s="39">
        <v>0</v>
      </c>
      <c r="AQ2258" s="39">
        <v>0</v>
      </c>
      <c r="AR2258" s="39">
        <v>0</v>
      </c>
      <c r="AS2258" s="41">
        <v>0</v>
      </c>
    </row>
    <row r="2259" spans="1:45">
      <c r="A2259" s="48" t="s">
        <v>312</v>
      </c>
      <c r="B2259" s="17" t="s">
        <v>313</v>
      </c>
      <c r="C2259" s="15" t="s">
        <v>57</v>
      </c>
      <c r="D2259" s="15" t="s">
        <v>58</v>
      </c>
      <c r="E2259" s="15" t="s">
        <v>59</v>
      </c>
      <c r="F2259" s="15" t="s">
        <v>60</v>
      </c>
      <c r="G2259" s="15" t="s">
        <v>1135</v>
      </c>
      <c r="H2259" s="45" t="s">
        <v>61</v>
      </c>
      <c r="I2259" s="39">
        <v>-1.7589999999999999</v>
      </c>
      <c r="J2259" s="39"/>
      <c r="K2259" s="39"/>
      <c r="L2259" s="39"/>
      <c r="M2259" s="39"/>
      <c r="N2259" s="39"/>
      <c r="O2259" s="39"/>
      <c r="P2259" s="39">
        <v>-1.7589999999999999</v>
      </c>
      <c r="Q2259" s="39"/>
      <c r="R2259" s="39"/>
      <c r="S2259" s="39"/>
      <c r="T2259" s="39"/>
      <c r="U2259" s="39"/>
      <c r="V2259" s="39"/>
      <c r="W2259" s="39"/>
      <c r="X2259" s="39"/>
      <c r="Y2259" s="39"/>
      <c r="Z2259" s="39"/>
      <c r="AA2259" s="39"/>
      <c r="AB2259" s="39"/>
      <c r="AC2259" s="39"/>
      <c r="AD2259" s="39"/>
      <c r="AE2259" s="39"/>
      <c r="AF2259" s="39"/>
      <c r="AG2259" s="39"/>
      <c r="AH2259" s="39"/>
      <c r="AI2259" s="39"/>
      <c r="AJ2259" s="39"/>
      <c r="AK2259" s="39"/>
      <c r="AL2259" s="39"/>
      <c r="AM2259" s="39"/>
      <c r="AN2259" s="39"/>
      <c r="AO2259" s="39"/>
      <c r="AP2259" s="39"/>
      <c r="AQ2259" s="39"/>
      <c r="AR2259" s="39"/>
      <c r="AS2259" s="41"/>
    </row>
    <row r="2260" spans="1:45">
      <c r="A2260" s="48" t="s">
        <v>312</v>
      </c>
      <c r="B2260" s="17" t="s">
        <v>313</v>
      </c>
      <c r="C2260" s="15" t="s">
        <v>57</v>
      </c>
      <c r="D2260" s="15" t="s">
        <v>58</v>
      </c>
      <c r="E2260" s="15" t="s">
        <v>59</v>
      </c>
      <c r="F2260" s="15" t="s">
        <v>60</v>
      </c>
      <c r="G2260" s="15" t="s">
        <v>1136</v>
      </c>
      <c r="H2260" s="45" t="s">
        <v>1137</v>
      </c>
      <c r="I2260" s="39"/>
      <c r="J2260" s="39">
        <v>-61255.116999999998</v>
      </c>
      <c r="K2260" s="39">
        <v>0</v>
      </c>
      <c r="L2260" s="39"/>
      <c r="M2260" s="39">
        <v>-52841.317000000003</v>
      </c>
      <c r="N2260" s="39">
        <v>0</v>
      </c>
      <c r="O2260" s="39"/>
      <c r="P2260" s="39"/>
      <c r="Q2260" s="39">
        <v>52841.317000000003</v>
      </c>
      <c r="R2260" s="39"/>
      <c r="S2260" s="39"/>
      <c r="T2260" s="39"/>
      <c r="U2260" s="39"/>
      <c r="V2260" s="39"/>
      <c r="W2260" s="39">
        <v>-90960.187000000005</v>
      </c>
      <c r="X2260" s="39">
        <v>90960.187000000005</v>
      </c>
      <c r="Y2260" s="39"/>
      <c r="Z2260" s="39">
        <v>-103912.18399999999</v>
      </c>
      <c r="AA2260" s="39">
        <v>103912.18399999999</v>
      </c>
      <c r="AB2260" s="39"/>
      <c r="AC2260" s="39">
        <v>-52841.317000000003</v>
      </c>
      <c r="AD2260" s="39">
        <v>52841.317000000003</v>
      </c>
      <c r="AE2260" s="39"/>
      <c r="AF2260" s="39"/>
      <c r="AG2260" s="39"/>
      <c r="AH2260" s="39"/>
      <c r="AI2260" s="39"/>
      <c r="AJ2260" s="39">
        <v>-90960.187000000005</v>
      </c>
      <c r="AK2260" s="39">
        <v>0</v>
      </c>
      <c r="AL2260" s="39">
        <v>0</v>
      </c>
      <c r="AM2260" s="39">
        <v>-103912.18399999999</v>
      </c>
      <c r="AN2260" s="39">
        <v>0</v>
      </c>
      <c r="AO2260" s="39">
        <v>0</v>
      </c>
      <c r="AP2260" s="39">
        <v>-52841.317000000003</v>
      </c>
      <c r="AQ2260" s="39">
        <v>0</v>
      </c>
      <c r="AR2260" s="39">
        <v>0</v>
      </c>
      <c r="AS2260" s="41">
        <v>0</v>
      </c>
    </row>
    <row r="2261" spans="1:45">
      <c r="A2261" s="48" t="s">
        <v>312</v>
      </c>
      <c r="B2261" s="17" t="s">
        <v>313</v>
      </c>
      <c r="C2261" s="15" t="s">
        <v>57</v>
      </c>
      <c r="D2261" s="15" t="s">
        <v>58</v>
      </c>
      <c r="E2261" s="15" t="s">
        <v>59</v>
      </c>
      <c r="F2261" s="15" t="s">
        <v>60</v>
      </c>
      <c r="G2261" s="15" t="s">
        <v>1138</v>
      </c>
      <c r="H2261" s="45" t="s">
        <v>1139</v>
      </c>
      <c r="I2261" s="39">
        <v>-4015476.2080000001</v>
      </c>
      <c r="J2261" s="39">
        <v>-5474136.3870000001</v>
      </c>
      <c r="K2261" s="39">
        <v>-5474136.3870000001</v>
      </c>
      <c r="L2261" s="39">
        <v>-4729817.6730000004</v>
      </c>
      <c r="M2261" s="39">
        <v>-4584650.4970000004</v>
      </c>
      <c r="N2261" s="39">
        <v>-4584650.4970000004</v>
      </c>
      <c r="O2261" s="39">
        <v>-3941514.727</v>
      </c>
      <c r="P2261" s="39">
        <v>-4016857.8629999999</v>
      </c>
      <c r="Q2261" s="39"/>
      <c r="R2261" s="39">
        <v>-394151.473</v>
      </c>
      <c r="S2261" s="39">
        <v>-429059.32699999999</v>
      </c>
      <c r="T2261" s="39"/>
      <c r="U2261" s="39"/>
      <c r="V2261" s="39">
        <v>-1605904.3970000001</v>
      </c>
      <c r="W2261" s="39">
        <v>-408034.652</v>
      </c>
      <c r="X2261" s="39">
        <v>-459527.95400000003</v>
      </c>
      <c r="Y2261" s="39">
        <v>-389981.66399999999</v>
      </c>
      <c r="Z2261" s="39">
        <v>-425904.53200000001</v>
      </c>
      <c r="AA2261" s="39">
        <v>-404953.022</v>
      </c>
      <c r="AB2261" s="39">
        <v>-447072.05200000003</v>
      </c>
      <c r="AC2261" s="39">
        <v>-443272.22399999999</v>
      </c>
      <c r="AD2261" s="39"/>
      <c r="AE2261" s="39"/>
      <c r="AF2261" s="39"/>
      <c r="AG2261" s="39"/>
      <c r="AH2261" s="39"/>
      <c r="AI2261" s="39">
        <v>-1605904.3970000001</v>
      </c>
      <c r="AJ2261" s="39">
        <v>-2013939.0490000001</v>
      </c>
      <c r="AK2261" s="39">
        <v>-2473467.003</v>
      </c>
      <c r="AL2261" s="39">
        <v>-2863448.6669999999</v>
      </c>
      <c r="AM2261" s="39">
        <v>-3289353.199</v>
      </c>
      <c r="AN2261" s="39">
        <v>-3694306.2209999999</v>
      </c>
      <c r="AO2261" s="39">
        <v>-4141378.273</v>
      </c>
      <c r="AP2261" s="39">
        <v>-4584650.4970000004</v>
      </c>
      <c r="AQ2261" s="39">
        <v>-4584650.4970000004</v>
      </c>
      <c r="AR2261" s="39">
        <v>-4584650.4970000004</v>
      </c>
      <c r="AS2261" s="41">
        <v>-4584650.4970000004</v>
      </c>
    </row>
    <row r="2262" spans="1:45">
      <c r="A2262" s="48" t="s">
        <v>312</v>
      </c>
      <c r="B2262" s="17" t="s">
        <v>313</v>
      </c>
      <c r="C2262" s="15" t="s">
        <v>57</v>
      </c>
      <c r="D2262" s="15" t="s">
        <v>58</v>
      </c>
      <c r="E2262" s="15" t="s">
        <v>59</v>
      </c>
      <c r="F2262" s="15" t="s">
        <v>60</v>
      </c>
      <c r="G2262" s="15" t="s">
        <v>62</v>
      </c>
      <c r="H2262" s="45" t="s">
        <v>63</v>
      </c>
      <c r="I2262" s="39">
        <v>-5014298.3380000005</v>
      </c>
      <c r="J2262" s="39">
        <v>-5458653.7120000003</v>
      </c>
      <c r="K2262" s="39">
        <v>-5472803.6440000003</v>
      </c>
      <c r="L2262" s="39">
        <v>13247340.184</v>
      </c>
      <c r="M2262" s="39">
        <v>-2537462.1269999999</v>
      </c>
      <c r="N2262" s="39">
        <v>-2549668.4709999999</v>
      </c>
      <c r="O2262" s="39">
        <v>13201171.465</v>
      </c>
      <c r="P2262" s="39">
        <v>1787486.0090000001</v>
      </c>
      <c r="Q2262" s="39">
        <v>-12206.343999999999</v>
      </c>
      <c r="R2262" s="39">
        <v>1036091.189</v>
      </c>
      <c r="S2262" s="39">
        <v>56303.101999999999</v>
      </c>
      <c r="T2262" s="39"/>
      <c r="U2262" s="39"/>
      <c r="V2262" s="39">
        <v>-223077.23800000001</v>
      </c>
      <c r="W2262" s="39">
        <v>-1174718.486</v>
      </c>
      <c r="X2262" s="39">
        <v>2103901.798</v>
      </c>
      <c r="Y2262" s="39">
        <v>-674403.74100000004</v>
      </c>
      <c r="Z2262" s="39">
        <v>-1665048.1240000001</v>
      </c>
      <c r="AA2262" s="39">
        <v>481557.087</v>
      </c>
      <c r="AB2262" s="39">
        <v>-1824516.7409999999</v>
      </c>
      <c r="AC2262" s="39">
        <v>438843.31800000003</v>
      </c>
      <c r="AD2262" s="39">
        <v>-12206.343999999999</v>
      </c>
      <c r="AE2262" s="39"/>
      <c r="AF2262" s="39"/>
      <c r="AG2262" s="39"/>
      <c r="AH2262" s="39"/>
      <c r="AI2262" s="39">
        <v>-223077.23800000001</v>
      </c>
      <c r="AJ2262" s="39">
        <v>-1397795.7239999999</v>
      </c>
      <c r="AK2262" s="39">
        <v>706106.07400000002</v>
      </c>
      <c r="AL2262" s="39">
        <v>31702.332999999999</v>
      </c>
      <c r="AM2262" s="39">
        <v>-1633345.791</v>
      </c>
      <c r="AN2262" s="39">
        <v>-1151788.7039999999</v>
      </c>
      <c r="AO2262" s="39">
        <v>-2976305.4449999998</v>
      </c>
      <c r="AP2262" s="39">
        <v>-2537462.1269999999</v>
      </c>
      <c r="AQ2262" s="39">
        <v>-2549668.4709999999</v>
      </c>
      <c r="AR2262" s="39">
        <v>-2549668.4709999999</v>
      </c>
      <c r="AS2262" s="41">
        <v>-2549668.4709999999</v>
      </c>
    </row>
    <row r="2263" spans="1:45">
      <c r="A2263" s="48" t="s">
        <v>312</v>
      </c>
      <c r="B2263" s="17" t="s">
        <v>313</v>
      </c>
      <c r="C2263" s="15" t="s">
        <v>57</v>
      </c>
      <c r="D2263" s="15" t="s">
        <v>58</v>
      </c>
      <c r="E2263" s="15" t="s">
        <v>64</v>
      </c>
      <c r="F2263" s="15" t="s">
        <v>65</v>
      </c>
      <c r="G2263" s="15" t="s">
        <v>1159</v>
      </c>
      <c r="H2263" s="45" t="s">
        <v>1160</v>
      </c>
      <c r="I2263" s="39">
        <v>1479026.936</v>
      </c>
      <c r="J2263" s="39">
        <v>-753817.598</v>
      </c>
      <c r="K2263" s="39">
        <v>-1897245.669</v>
      </c>
      <c r="L2263" s="39">
        <v>-384204.61300000001</v>
      </c>
      <c r="M2263" s="39">
        <v>-1217401.7749999999</v>
      </c>
      <c r="N2263" s="39">
        <v>-1217401.7749999999</v>
      </c>
      <c r="O2263" s="39">
        <v>-319962.59399999998</v>
      </c>
      <c r="P2263" s="39">
        <v>723935.9</v>
      </c>
      <c r="Q2263" s="39"/>
      <c r="R2263" s="39">
        <v>-36532.108</v>
      </c>
      <c r="S2263" s="39">
        <v>-72893.451000000001</v>
      </c>
      <c r="T2263" s="39"/>
      <c r="U2263" s="39"/>
      <c r="V2263" s="39">
        <v>-208503.80799999999</v>
      </c>
      <c r="W2263" s="39">
        <v>-1025053.224</v>
      </c>
      <c r="X2263" s="39">
        <v>43957.216999999997</v>
      </c>
      <c r="Y2263" s="39">
        <v>79928.426999999996</v>
      </c>
      <c r="Z2263" s="39">
        <v>-43136.076999999997</v>
      </c>
      <c r="AA2263" s="39">
        <v>1511.326</v>
      </c>
      <c r="AB2263" s="39">
        <v>-46730.093999999997</v>
      </c>
      <c r="AC2263" s="39">
        <v>-19375.542000000001</v>
      </c>
      <c r="AD2263" s="39"/>
      <c r="AE2263" s="39"/>
      <c r="AF2263" s="39"/>
      <c r="AG2263" s="39"/>
      <c r="AH2263" s="39"/>
      <c r="AI2263" s="39">
        <v>-208503.80799999999</v>
      </c>
      <c r="AJ2263" s="39">
        <v>-1233557.0319999999</v>
      </c>
      <c r="AK2263" s="39">
        <v>-1189599.8149999999</v>
      </c>
      <c r="AL2263" s="39">
        <v>-1109671.388</v>
      </c>
      <c r="AM2263" s="39">
        <v>-1152807.4650000001</v>
      </c>
      <c r="AN2263" s="39">
        <v>-1151296.139</v>
      </c>
      <c r="AO2263" s="39">
        <v>-1198026.233</v>
      </c>
      <c r="AP2263" s="39">
        <v>-1217401.7749999999</v>
      </c>
      <c r="AQ2263" s="39">
        <v>-1217401.7749999999</v>
      </c>
      <c r="AR2263" s="39">
        <v>-1217401.7749999999</v>
      </c>
      <c r="AS2263" s="41">
        <v>-1217401.7749999999</v>
      </c>
    </row>
    <row r="2264" spans="1:45">
      <c r="A2264" s="48" t="s">
        <v>312</v>
      </c>
      <c r="B2264" s="17" t="s">
        <v>313</v>
      </c>
      <c r="C2264" s="15" t="s">
        <v>57</v>
      </c>
      <c r="D2264" s="15" t="s">
        <v>58</v>
      </c>
      <c r="E2264" s="15" t="s">
        <v>66</v>
      </c>
      <c r="F2264" s="15" t="s">
        <v>67</v>
      </c>
      <c r="G2264" s="15" t="s">
        <v>1131</v>
      </c>
      <c r="H2264" s="45" t="s">
        <v>1132</v>
      </c>
      <c r="I2264" s="39">
        <v>0</v>
      </c>
      <c r="J2264" s="39"/>
      <c r="K2264" s="39"/>
      <c r="L2264" s="39"/>
      <c r="M2264" s="39"/>
      <c r="N2264" s="39"/>
      <c r="O2264" s="39"/>
      <c r="P2264" s="39">
        <v>0</v>
      </c>
      <c r="Q2264" s="39"/>
      <c r="R2264" s="39"/>
      <c r="S2264" s="39">
        <v>0</v>
      </c>
      <c r="T2264" s="39"/>
      <c r="U2264" s="39"/>
      <c r="V2264" s="39"/>
      <c r="W2264" s="39"/>
      <c r="X2264" s="39"/>
      <c r="Y2264" s="39"/>
      <c r="Z2264" s="39"/>
      <c r="AA2264" s="39"/>
      <c r="AB2264" s="39"/>
      <c r="AC2264" s="39"/>
      <c r="AD2264" s="39"/>
      <c r="AE2264" s="39"/>
      <c r="AF2264" s="39"/>
      <c r="AG2264" s="39"/>
      <c r="AH2264" s="39"/>
      <c r="AI2264" s="39"/>
      <c r="AJ2264" s="39"/>
      <c r="AK2264" s="39"/>
      <c r="AL2264" s="39"/>
      <c r="AM2264" s="39"/>
      <c r="AN2264" s="39"/>
      <c r="AO2264" s="39"/>
      <c r="AP2264" s="39"/>
      <c r="AQ2264" s="39"/>
      <c r="AR2264" s="39"/>
      <c r="AS2264" s="41"/>
    </row>
    <row r="2265" spans="1:45">
      <c r="A2265" s="48" t="s">
        <v>312</v>
      </c>
      <c r="B2265" s="17" t="s">
        <v>313</v>
      </c>
      <c r="C2265" s="15" t="s">
        <v>57</v>
      </c>
      <c r="D2265" s="15" t="s">
        <v>58</v>
      </c>
      <c r="E2265" s="15" t="s">
        <v>66</v>
      </c>
      <c r="F2265" s="15" t="s">
        <v>67</v>
      </c>
      <c r="G2265" s="15" t="s">
        <v>1133</v>
      </c>
      <c r="H2265" s="45" t="s">
        <v>1134</v>
      </c>
      <c r="I2265" s="39">
        <v>0</v>
      </c>
      <c r="J2265" s="39"/>
      <c r="K2265" s="39"/>
      <c r="L2265" s="39"/>
      <c r="M2265" s="39"/>
      <c r="N2265" s="39"/>
      <c r="O2265" s="39"/>
      <c r="P2265" s="39">
        <v>0</v>
      </c>
      <c r="Q2265" s="39"/>
      <c r="R2265" s="39"/>
      <c r="S2265" s="39">
        <v>0</v>
      </c>
      <c r="T2265" s="39"/>
      <c r="U2265" s="39"/>
      <c r="V2265" s="39"/>
      <c r="W2265" s="39"/>
      <c r="X2265" s="39"/>
      <c r="Y2265" s="39"/>
      <c r="Z2265" s="39"/>
      <c r="AA2265" s="39"/>
      <c r="AB2265" s="39"/>
      <c r="AC2265" s="39"/>
      <c r="AD2265" s="39"/>
      <c r="AE2265" s="39"/>
      <c r="AF2265" s="39"/>
      <c r="AG2265" s="39"/>
      <c r="AH2265" s="39"/>
      <c r="AI2265" s="39"/>
      <c r="AJ2265" s="39"/>
      <c r="AK2265" s="39"/>
      <c r="AL2265" s="39"/>
      <c r="AM2265" s="39"/>
      <c r="AN2265" s="39"/>
      <c r="AO2265" s="39"/>
      <c r="AP2265" s="39"/>
      <c r="AQ2265" s="39"/>
      <c r="AR2265" s="39"/>
      <c r="AS2265" s="41"/>
    </row>
    <row r="2266" spans="1:45">
      <c r="A2266" s="48" t="s">
        <v>312</v>
      </c>
      <c r="B2266" s="17" t="s">
        <v>313</v>
      </c>
      <c r="C2266" s="15" t="s">
        <v>57</v>
      </c>
      <c r="D2266" s="15" t="s">
        <v>58</v>
      </c>
      <c r="E2266" s="15" t="s">
        <v>66</v>
      </c>
      <c r="F2266" s="15" t="s">
        <v>67</v>
      </c>
      <c r="G2266" s="15" t="s">
        <v>1220</v>
      </c>
      <c r="H2266" s="45" t="s">
        <v>1221</v>
      </c>
      <c r="I2266" s="39"/>
      <c r="J2266" s="39">
        <v>-91608.804999999993</v>
      </c>
      <c r="K2266" s="39">
        <v>-91608.804999999993</v>
      </c>
      <c r="L2266" s="39"/>
      <c r="M2266" s="39">
        <v>-81983.649000000005</v>
      </c>
      <c r="N2266" s="39">
        <v>-81983.649000000005</v>
      </c>
      <c r="O2266" s="39"/>
      <c r="P2266" s="39"/>
      <c r="Q2266" s="39"/>
      <c r="R2266" s="39"/>
      <c r="S2266" s="39"/>
      <c r="T2266" s="39"/>
      <c r="U2266" s="39"/>
      <c r="V2266" s="39"/>
      <c r="W2266" s="39"/>
      <c r="X2266" s="39"/>
      <c r="Y2266" s="39"/>
      <c r="Z2266" s="39"/>
      <c r="AA2266" s="39"/>
      <c r="AB2266" s="39">
        <v>-81983.649000000005</v>
      </c>
      <c r="AC2266" s="39">
        <v>0</v>
      </c>
      <c r="AD2266" s="39"/>
      <c r="AE2266" s="39"/>
      <c r="AF2266" s="39"/>
      <c r="AG2266" s="39"/>
      <c r="AH2266" s="39"/>
      <c r="AI2266" s="39"/>
      <c r="AJ2266" s="39"/>
      <c r="AK2266" s="39"/>
      <c r="AL2266" s="39"/>
      <c r="AM2266" s="39"/>
      <c r="AN2266" s="39"/>
      <c r="AO2266" s="39">
        <v>-81983.649000000005</v>
      </c>
      <c r="AP2266" s="39">
        <v>-81983.649000000005</v>
      </c>
      <c r="AQ2266" s="39">
        <v>-81983.649000000005</v>
      </c>
      <c r="AR2266" s="39">
        <v>-81983.649000000005</v>
      </c>
      <c r="AS2266" s="41">
        <v>-81983.649000000005</v>
      </c>
    </row>
    <row r="2267" spans="1:45">
      <c r="A2267" s="48" t="s">
        <v>312</v>
      </c>
      <c r="B2267" s="17" t="s">
        <v>313</v>
      </c>
      <c r="C2267" s="15" t="s">
        <v>57</v>
      </c>
      <c r="D2267" s="15" t="s">
        <v>58</v>
      </c>
      <c r="E2267" s="15" t="s">
        <v>66</v>
      </c>
      <c r="F2267" s="15" t="s">
        <v>67</v>
      </c>
      <c r="G2267" s="15" t="s">
        <v>1146</v>
      </c>
      <c r="H2267" s="45" t="s">
        <v>1147</v>
      </c>
      <c r="I2267" s="39">
        <v>513179.766</v>
      </c>
      <c r="J2267" s="39">
        <v>-1869327.8929999999</v>
      </c>
      <c r="K2267" s="39">
        <v>-1977795.247</v>
      </c>
      <c r="L2267" s="39">
        <v>-668041.06799999997</v>
      </c>
      <c r="M2267" s="39">
        <v>-1476589.0819999999</v>
      </c>
      <c r="N2267" s="39">
        <v>-1476589.0819999999</v>
      </c>
      <c r="O2267" s="39">
        <v>-582569.21600000001</v>
      </c>
      <c r="P2267" s="39">
        <v>690818.55900000001</v>
      </c>
      <c r="Q2267" s="39"/>
      <c r="R2267" s="39">
        <v>-36849.650999999998</v>
      </c>
      <c r="S2267" s="39">
        <v>82297.771999999997</v>
      </c>
      <c r="T2267" s="39"/>
      <c r="U2267" s="39"/>
      <c r="V2267" s="39">
        <v>-774520.03099999996</v>
      </c>
      <c r="W2267" s="39">
        <v>-51046.264000000003</v>
      </c>
      <c r="X2267" s="39">
        <v>-132209.25</v>
      </c>
      <c r="Y2267" s="39">
        <v>-105444.473</v>
      </c>
      <c r="Z2267" s="39">
        <v>-172799.18400000001</v>
      </c>
      <c r="AA2267" s="39">
        <v>-7399.3639999999996</v>
      </c>
      <c r="AB2267" s="39">
        <v>-144468.68299999999</v>
      </c>
      <c r="AC2267" s="39">
        <v>-88701.832999999999</v>
      </c>
      <c r="AD2267" s="39"/>
      <c r="AE2267" s="39"/>
      <c r="AF2267" s="39"/>
      <c r="AG2267" s="39"/>
      <c r="AH2267" s="39"/>
      <c r="AI2267" s="39">
        <v>-774520.03099999996</v>
      </c>
      <c r="AJ2267" s="39">
        <v>-825566.29500000004</v>
      </c>
      <c r="AK2267" s="39">
        <v>-957775.54500000004</v>
      </c>
      <c r="AL2267" s="39">
        <v>-1063220.0179999999</v>
      </c>
      <c r="AM2267" s="39">
        <v>-1236019.202</v>
      </c>
      <c r="AN2267" s="39">
        <v>-1243418.5660000001</v>
      </c>
      <c r="AO2267" s="39">
        <v>-1387887.2490000001</v>
      </c>
      <c r="AP2267" s="39">
        <v>-1476589.0819999999</v>
      </c>
      <c r="AQ2267" s="39">
        <v>-1476589.0819999999</v>
      </c>
      <c r="AR2267" s="39">
        <v>-1476589.0819999999</v>
      </c>
      <c r="AS2267" s="41">
        <v>-1476589.0819999999</v>
      </c>
    </row>
    <row r="2268" spans="1:45">
      <c r="A2268" s="48" t="s">
        <v>312</v>
      </c>
      <c r="B2268" s="17" t="s">
        <v>313</v>
      </c>
      <c r="C2268" s="15" t="s">
        <v>57</v>
      </c>
      <c r="D2268" s="15" t="s">
        <v>58</v>
      </c>
      <c r="E2268" s="15" t="s">
        <v>66</v>
      </c>
      <c r="F2268" s="15" t="s">
        <v>67</v>
      </c>
      <c r="G2268" s="15" t="s">
        <v>1149</v>
      </c>
      <c r="H2268" s="45" t="s">
        <v>1150</v>
      </c>
      <c r="I2268" s="39">
        <v>3069445.3870000001</v>
      </c>
      <c r="J2268" s="39">
        <v>-1214021.8500000001</v>
      </c>
      <c r="K2268" s="39">
        <v>1857852.5649999999</v>
      </c>
      <c r="L2268" s="39">
        <v>-14904.637000000001</v>
      </c>
      <c r="M2268" s="39">
        <v>-706581.48800000001</v>
      </c>
      <c r="N2268" s="39">
        <v>-706581.48800000001</v>
      </c>
      <c r="O2268" s="39">
        <v>-81301.543000000005</v>
      </c>
      <c r="P2268" s="39">
        <v>132782.77499999999</v>
      </c>
      <c r="Q2268" s="39"/>
      <c r="R2268" s="39">
        <v>30435.756000000001</v>
      </c>
      <c r="S2268" s="39">
        <v>-207533.37400000001</v>
      </c>
      <c r="T2268" s="39"/>
      <c r="U2268" s="39"/>
      <c r="V2268" s="39">
        <v>-658131.99399999995</v>
      </c>
      <c r="W2268" s="39">
        <v>-27534.976999999999</v>
      </c>
      <c r="X2268" s="39">
        <v>-453114.77500000002</v>
      </c>
      <c r="Y2268" s="39">
        <v>-106004.898</v>
      </c>
      <c r="Z2268" s="39">
        <v>-125869.41800000001</v>
      </c>
      <c r="AA2268" s="39">
        <v>61660.677000000003</v>
      </c>
      <c r="AB2268" s="39">
        <v>264507.864</v>
      </c>
      <c r="AC2268" s="39">
        <v>337906.033</v>
      </c>
      <c r="AD2268" s="39"/>
      <c r="AE2268" s="39"/>
      <c r="AF2268" s="39"/>
      <c r="AG2268" s="39"/>
      <c r="AH2268" s="39"/>
      <c r="AI2268" s="39">
        <v>-658131.99399999995</v>
      </c>
      <c r="AJ2268" s="39">
        <v>-685666.97100000002</v>
      </c>
      <c r="AK2268" s="39">
        <v>-1138781.746</v>
      </c>
      <c r="AL2268" s="39">
        <v>-1244786.6440000001</v>
      </c>
      <c r="AM2268" s="39">
        <v>-1370656.0619999999</v>
      </c>
      <c r="AN2268" s="39">
        <v>-1308995.385</v>
      </c>
      <c r="AO2268" s="39">
        <v>-1044487.5209999999</v>
      </c>
      <c r="AP2268" s="39">
        <v>-706581.48800000001</v>
      </c>
      <c r="AQ2268" s="39">
        <v>-706581.48800000001</v>
      </c>
      <c r="AR2268" s="39">
        <v>-706581.48800000001</v>
      </c>
      <c r="AS2268" s="41">
        <v>-706581.48800000001</v>
      </c>
    </row>
    <row r="2269" spans="1:45">
      <c r="A2269" s="48" t="s">
        <v>312</v>
      </c>
      <c r="B2269" s="17" t="s">
        <v>313</v>
      </c>
      <c r="C2269" s="15" t="s">
        <v>57</v>
      </c>
      <c r="D2269" s="15" t="s">
        <v>58</v>
      </c>
      <c r="E2269" s="15" t="s">
        <v>66</v>
      </c>
      <c r="F2269" s="15" t="s">
        <v>67</v>
      </c>
      <c r="G2269" s="15" t="s">
        <v>1151</v>
      </c>
      <c r="H2269" s="45" t="s">
        <v>1152</v>
      </c>
      <c r="I2269" s="39">
        <v>4202313.2929999996</v>
      </c>
      <c r="J2269" s="39">
        <v>-2325783.56</v>
      </c>
      <c r="K2269" s="39">
        <v>3764227.9509999999</v>
      </c>
      <c r="L2269" s="39">
        <v>1950923.9450000001</v>
      </c>
      <c r="M2269" s="39">
        <v>2436850.5959999999</v>
      </c>
      <c r="N2269" s="39">
        <v>2436850.5959999999</v>
      </c>
      <c r="O2269" s="39">
        <v>1832377.325</v>
      </c>
      <c r="P2269" s="39">
        <v>1393272.003</v>
      </c>
      <c r="Q2269" s="39"/>
      <c r="R2269" s="39">
        <v>101818.171</v>
      </c>
      <c r="S2269" s="39">
        <v>-613562.43799999997</v>
      </c>
      <c r="T2269" s="39"/>
      <c r="U2269" s="39"/>
      <c r="V2269" s="39">
        <v>180513.742</v>
      </c>
      <c r="W2269" s="39">
        <v>430944.60100000002</v>
      </c>
      <c r="X2269" s="39">
        <v>-100610.66899999999</v>
      </c>
      <c r="Y2269" s="39">
        <v>309778.54399999999</v>
      </c>
      <c r="Z2269" s="39">
        <v>786669.43099999998</v>
      </c>
      <c r="AA2269" s="39">
        <v>1080294.754</v>
      </c>
      <c r="AB2269" s="39">
        <v>-164540.81099999999</v>
      </c>
      <c r="AC2269" s="39">
        <v>-86198.995999999999</v>
      </c>
      <c r="AD2269" s="39"/>
      <c r="AE2269" s="39"/>
      <c r="AF2269" s="39"/>
      <c r="AG2269" s="39"/>
      <c r="AH2269" s="39"/>
      <c r="AI2269" s="39">
        <v>180513.742</v>
      </c>
      <c r="AJ2269" s="39">
        <v>611458.34299999999</v>
      </c>
      <c r="AK2269" s="39">
        <v>510847.674</v>
      </c>
      <c r="AL2269" s="39">
        <v>820626.21799999999</v>
      </c>
      <c r="AM2269" s="39">
        <v>1607295.649</v>
      </c>
      <c r="AN2269" s="39">
        <v>2687590.4029999999</v>
      </c>
      <c r="AO2269" s="39">
        <v>2523049.5920000002</v>
      </c>
      <c r="AP2269" s="39">
        <v>2436850.5959999999</v>
      </c>
      <c r="AQ2269" s="39">
        <v>2436850.5959999999</v>
      </c>
      <c r="AR2269" s="39">
        <v>2436850.5959999999</v>
      </c>
      <c r="AS2269" s="41">
        <v>2436850.5959999999</v>
      </c>
    </row>
    <row r="2270" spans="1:45">
      <c r="A2270" s="48" t="s">
        <v>312</v>
      </c>
      <c r="B2270" s="17" t="s">
        <v>313</v>
      </c>
      <c r="C2270" s="15" t="s">
        <v>57</v>
      </c>
      <c r="D2270" s="15" t="s">
        <v>58</v>
      </c>
      <c r="E2270" s="15" t="s">
        <v>66</v>
      </c>
      <c r="F2270" s="15" t="s">
        <v>67</v>
      </c>
      <c r="G2270" s="15" t="s">
        <v>1153</v>
      </c>
      <c r="H2270" s="45" t="s">
        <v>1154</v>
      </c>
      <c r="I2270" s="39">
        <v>5579.652</v>
      </c>
      <c r="J2270" s="39">
        <v>184363.791</v>
      </c>
      <c r="K2270" s="39">
        <v>147533.489</v>
      </c>
      <c r="L2270" s="39">
        <v>1936.3389999999999</v>
      </c>
      <c r="M2270" s="39">
        <v>1837254.361</v>
      </c>
      <c r="N2270" s="39">
        <v>1837254.361</v>
      </c>
      <c r="O2270" s="39">
        <v>118559.683</v>
      </c>
      <c r="P2270" s="39">
        <v>-1258531.368</v>
      </c>
      <c r="Q2270" s="39"/>
      <c r="R2270" s="39">
        <v>13677.714</v>
      </c>
      <c r="S2270" s="39">
        <v>-517865.12900000002</v>
      </c>
      <c r="T2270" s="39"/>
      <c r="U2270" s="39"/>
      <c r="V2270" s="39">
        <v>-111876.58199999999</v>
      </c>
      <c r="W2270" s="39">
        <v>830362.38600000006</v>
      </c>
      <c r="X2270" s="39">
        <v>210505.08100000001</v>
      </c>
      <c r="Y2270" s="39">
        <v>271777.10100000002</v>
      </c>
      <c r="Z2270" s="39">
        <v>147844.49799999999</v>
      </c>
      <c r="AA2270" s="39">
        <v>414136.55300000001</v>
      </c>
      <c r="AB2270" s="39">
        <v>69751.398000000001</v>
      </c>
      <c r="AC2270" s="39">
        <v>4753.9260000000004</v>
      </c>
      <c r="AD2270" s="39"/>
      <c r="AE2270" s="39"/>
      <c r="AF2270" s="39"/>
      <c r="AG2270" s="39"/>
      <c r="AH2270" s="39"/>
      <c r="AI2270" s="39">
        <v>-111876.58199999999</v>
      </c>
      <c r="AJ2270" s="39">
        <v>718485.804</v>
      </c>
      <c r="AK2270" s="39">
        <v>928990.88500000001</v>
      </c>
      <c r="AL2270" s="39">
        <v>1200767.986</v>
      </c>
      <c r="AM2270" s="39">
        <v>1348612.4839999999</v>
      </c>
      <c r="AN2270" s="39">
        <v>1762749.037</v>
      </c>
      <c r="AO2270" s="39">
        <v>1832500.4350000001</v>
      </c>
      <c r="AP2270" s="39">
        <v>1837254.361</v>
      </c>
      <c r="AQ2270" s="39">
        <v>1837254.361</v>
      </c>
      <c r="AR2270" s="39">
        <v>1837254.361</v>
      </c>
      <c r="AS2270" s="41">
        <v>1837254.361</v>
      </c>
    </row>
    <row r="2271" spans="1:45">
      <c r="A2271" s="48" t="s">
        <v>312</v>
      </c>
      <c r="B2271" s="17" t="s">
        <v>313</v>
      </c>
      <c r="C2271" s="15" t="s">
        <v>57</v>
      </c>
      <c r="D2271" s="15" t="s">
        <v>58</v>
      </c>
      <c r="E2271" s="15" t="s">
        <v>66</v>
      </c>
      <c r="F2271" s="15" t="s">
        <v>67</v>
      </c>
      <c r="G2271" s="15" t="s">
        <v>1155</v>
      </c>
      <c r="H2271" s="45" t="s">
        <v>1156</v>
      </c>
      <c r="I2271" s="39">
        <v>5759557.0159999998</v>
      </c>
      <c r="J2271" s="39">
        <v>9848646.1500000004</v>
      </c>
      <c r="K2271" s="39">
        <v>16670874.846999999</v>
      </c>
      <c r="L2271" s="39">
        <v>1541829.6510000001</v>
      </c>
      <c r="M2271" s="39">
        <v>9440207.6410000008</v>
      </c>
      <c r="N2271" s="39">
        <v>9440207.6410000008</v>
      </c>
      <c r="O2271" s="39">
        <v>2871825.7510000002</v>
      </c>
      <c r="P2271" s="39">
        <v>4028249.3360000001</v>
      </c>
      <c r="Q2271" s="39"/>
      <c r="R2271" s="39">
        <v>-662191.45200000005</v>
      </c>
      <c r="S2271" s="39">
        <v>1544593.0859999999</v>
      </c>
      <c r="T2271" s="39"/>
      <c r="U2271" s="39"/>
      <c r="V2271" s="39">
        <v>4790397.591</v>
      </c>
      <c r="W2271" s="39">
        <v>1566954.257</v>
      </c>
      <c r="X2271" s="39">
        <v>-169908.092</v>
      </c>
      <c r="Y2271" s="39">
        <v>2000727.7409999999</v>
      </c>
      <c r="Z2271" s="39">
        <v>1299573.6059999999</v>
      </c>
      <c r="AA2271" s="39">
        <v>1023694.603</v>
      </c>
      <c r="AB2271" s="39">
        <v>-357088.03600000002</v>
      </c>
      <c r="AC2271" s="39">
        <v>-714144.02899999998</v>
      </c>
      <c r="AD2271" s="39"/>
      <c r="AE2271" s="39"/>
      <c r="AF2271" s="39"/>
      <c r="AG2271" s="39"/>
      <c r="AH2271" s="39"/>
      <c r="AI2271" s="39">
        <v>4790397.591</v>
      </c>
      <c r="AJ2271" s="39">
        <v>6357351.8480000002</v>
      </c>
      <c r="AK2271" s="39">
        <v>6187443.7560000001</v>
      </c>
      <c r="AL2271" s="39">
        <v>8188171.4970000004</v>
      </c>
      <c r="AM2271" s="39">
        <v>9487745.1030000001</v>
      </c>
      <c r="AN2271" s="39">
        <v>10511439.706</v>
      </c>
      <c r="AO2271" s="39">
        <v>10154351.67</v>
      </c>
      <c r="AP2271" s="39">
        <v>9440207.6410000008</v>
      </c>
      <c r="AQ2271" s="39">
        <v>9440207.6410000008</v>
      </c>
      <c r="AR2271" s="39">
        <v>9440207.6410000008</v>
      </c>
      <c r="AS2271" s="41">
        <v>9440207.6410000008</v>
      </c>
    </row>
    <row r="2272" spans="1:45">
      <c r="A2272" s="48" t="s">
        <v>312</v>
      </c>
      <c r="B2272" s="17" t="s">
        <v>313</v>
      </c>
      <c r="C2272" s="15" t="s">
        <v>57</v>
      </c>
      <c r="D2272" s="15" t="s">
        <v>58</v>
      </c>
      <c r="E2272" s="15" t="s">
        <v>66</v>
      </c>
      <c r="F2272" s="15" t="s">
        <v>67</v>
      </c>
      <c r="G2272" s="15" t="s">
        <v>1159</v>
      </c>
      <c r="H2272" s="45" t="s">
        <v>1160</v>
      </c>
      <c r="I2272" s="39">
        <v>-472069.7</v>
      </c>
      <c r="J2272" s="39">
        <v>1540377.618</v>
      </c>
      <c r="K2272" s="39">
        <v>833792.39500000002</v>
      </c>
      <c r="L2272" s="39">
        <v>-625800.848</v>
      </c>
      <c r="M2272" s="39">
        <v>113214.935</v>
      </c>
      <c r="N2272" s="39">
        <v>113214.935</v>
      </c>
      <c r="O2272" s="39">
        <v>-517656.359</v>
      </c>
      <c r="P2272" s="39">
        <v>-1333985.993</v>
      </c>
      <c r="Q2272" s="39"/>
      <c r="R2272" s="39">
        <v>-52837.338000000003</v>
      </c>
      <c r="S2272" s="39">
        <v>-97531.365000000005</v>
      </c>
      <c r="T2272" s="39"/>
      <c r="U2272" s="39"/>
      <c r="V2272" s="39">
        <v>50630.114999999998</v>
      </c>
      <c r="W2272" s="39">
        <v>-24198.792000000001</v>
      </c>
      <c r="X2272" s="39">
        <v>67597.880999999994</v>
      </c>
      <c r="Y2272" s="39">
        <v>-119897.038</v>
      </c>
      <c r="Z2272" s="39">
        <v>168058.07</v>
      </c>
      <c r="AA2272" s="39">
        <v>24742.381000000001</v>
      </c>
      <c r="AB2272" s="39">
        <v>-176445.12700000001</v>
      </c>
      <c r="AC2272" s="39">
        <v>122727.44500000001</v>
      </c>
      <c r="AD2272" s="39"/>
      <c r="AE2272" s="39"/>
      <c r="AF2272" s="39"/>
      <c r="AG2272" s="39"/>
      <c r="AH2272" s="39"/>
      <c r="AI2272" s="39">
        <v>50630.114999999998</v>
      </c>
      <c r="AJ2272" s="39">
        <v>26431.323</v>
      </c>
      <c r="AK2272" s="39">
        <v>94029.203999999998</v>
      </c>
      <c r="AL2272" s="39">
        <v>-25867.833999999999</v>
      </c>
      <c r="AM2272" s="39">
        <v>142190.236</v>
      </c>
      <c r="AN2272" s="39">
        <v>166932.617</v>
      </c>
      <c r="AO2272" s="39">
        <v>-9512.51</v>
      </c>
      <c r="AP2272" s="39">
        <v>113214.935</v>
      </c>
      <c r="AQ2272" s="39">
        <v>113214.935</v>
      </c>
      <c r="AR2272" s="39">
        <v>113214.935</v>
      </c>
      <c r="AS2272" s="41">
        <v>113214.935</v>
      </c>
    </row>
    <row r="2273" spans="1:45">
      <c r="A2273" s="48" t="s">
        <v>312</v>
      </c>
      <c r="B2273" s="17" t="s">
        <v>313</v>
      </c>
      <c r="C2273" s="15" t="s">
        <v>57</v>
      </c>
      <c r="D2273" s="15" t="s">
        <v>58</v>
      </c>
      <c r="E2273" s="15" t="s">
        <v>66</v>
      </c>
      <c r="F2273" s="15" t="s">
        <v>67</v>
      </c>
      <c r="G2273" s="15" t="s">
        <v>1163</v>
      </c>
      <c r="H2273" s="45" t="s">
        <v>1164</v>
      </c>
      <c r="I2273" s="39">
        <v>-13266557.278999999</v>
      </c>
      <c r="J2273" s="39">
        <v>-11820320.024</v>
      </c>
      <c r="K2273" s="39">
        <v>-219205.823</v>
      </c>
      <c r="L2273" s="39">
        <v>-17703594.866999999</v>
      </c>
      <c r="M2273" s="39">
        <v>-6232561.7539999997</v>
      </c>
      <c r="N2273" s="39">
        <v>-6232561.7539999997</v>
      </c>
      <c r="O2273" s="39">
        <v>-13907843.643999999</v>
      </c>
      <c r="P2273" s="39">
        <v>-10712108.91</v>
      </c>
      <c r="Q2273" s="39"/>
      <c r="R2273" s="39">
        <v>-1892406.0519999999</v>
      </c>
      <c r="S2273" s="39">
        <v>-1991849.0560000001</v>
      </c>
      <c r="T2273" s="39"/>
      <c r="U2273" s="39"/>
      <c r="V2273" s="39">
        <v>-2174.8760000000002</v>
      </c>
      <c r="W2273" s="39">
        <v>-1144518.122</v>
      </c>
      <c r="X2273" s="39">
        <v>-1293456.3689999999</v>
      </c>
      <c r="Y2273" s="39">
        <v>-668338.429</v>
      </c>
      <c r="Z2273" s="39">
        <v>-753804.99600000004</v>
      </c>
      <c r="AA2273" s="39">
        <v>-561590.98800000001</v>
      </c>
      <c r="AB2273" s="39">
        <v>-1010544.474</v>
      </c>
      <c r="AC2273" s="39">
        <v>-798133.5</v>
      </c>
      <c r="AD2273" s="39"/>
      <c r="AE2273" s="39"/>
      <c r="AF2273" s="39"/>
      <c r="AG2273" s="39"/>
      <c r="AH2273" s="39"/>
      <c r="AI2273" s="39">
        <v>-2174.8760000000002</v>
      </c>
      <c r="AJ2273" s="39">
        <v>-1146692.9979999999</v>
      </c>
      <c r="AK2273" s="39">
        <v>-2440149.3670000001</v>
      </c>
      <c r="AL2273" s="39">
        <v>-3108487.7960000001</v>
      </c>
      <c r="AM2273" s="39">
        <v>-3862292.7919999999</v>
      </c>
      <c r="AN2273" s="39">
        <v>-4423883.78</v>
      </c>
      <c r="AO2273" s="39">
        <v>-5434428.2539999997</v>
      </c>
      <c r="AP2273" s="39">
        <v>-6232561.7539999997</v>
      </c>
      <c r="AQ2273" s="39">
        <v>-6232561.7539999997</v>
      </c>
      <c r="AR2273" s="39">
        <v>-6232561.7539999997</v>
      </c>
      <c r="AS2273" s="41">
        <v>-6232561.7539999997</v>
      </c>
    </row>
    <row r="2274" spans="1:45">
      <c r="A2274" s="48" t="s">
        <v>312</v>
      </c>
      <c r="B2274" s="17" t="s">
        <v>313</v>
      </c>
      <c r="C2274" s="15" t="s">
        <v>57</v>
      </c>
      <c r="D2274" s="15" t="s">
        <v>58</v>
      </c>
      <c r="E2274" s="15" t="s">
        <v>66</v>
      </c>
      <c r="F2274" s="15" t="s">
        <v>67</v>
      </c>
      <c r="G2274" s="15" t="s">
        <v>1165</v>
      </c>
      <c r="H2274" s="45" t="s">
        <v>1134</v>
      </c>
      <c r="I2274" s="39">
        <v>25584479.237</v>
      </c>
      <c r="J2274" s="39">
        <v>35819235.556000002</v>
      </c>
      <c r="K2274" s="39">
        <v>31019136.655000001</v>
      </c>
      <c r="L2274" s="39">
        <v>-21071496.833000001</v>
      </c>
      <c r="M2274" s="39">
        <v>19979689.410999998</v>
      </c>
      <c r="N2274" s="39">
        <v>19979689.410999998</v>
      </c>
      <c r="O2274" s="39">
        <v>-18097004.634</v>
      </c>
      <c r="P2274" s="39">
        <v>13934768.131999999</v>
      </c>
      <c r="Q2274" s="39"/>
      <c r="R2274" s="39">
        <v>-1740417.2660000001</v>
      </c>
      <c r="S2274" s="39">
        <v>277941.24099999998</v>
      </c>
      <c r="T2274" s="39"/>
      <c r="U2274" s="39"/>
      <c r="V2274" s="39">
        <v>903095.30599999998</v>
      </c>
      <c r="W2274" s="39">
        <v>-2191350.625</v>
      </c>
      <c r="X2274" s="39">
        <v>-2475646.2689999999</v>
      </c>
      <c r="Y2274" s="39">
        <v>4038432.6660000002</v>
      </c>
      <c r="Z2274" s="39">
        <v>8040428.5939999996</v>
      </c>
      <c r="AA2274" s="39">
        <v>6876858.9570000004</v>
      </c>
      <c r="AB2274" s="39">
        <v>2154473.3480000002</v>
      </c>
      <c r="AC2274" s="39">
        <v>2633397.4339999999</v>
      </c>
      <c r="AD2274" s="39"/>
      <c r="AE2274" s="39"/>
      <c r="AF2274" s="39"/>
      <c r="AG2274" s="39"/>
      <c r="AH2274" s="39"/>
      <c r="AI2274" s="39">
        <v>903095.30599999998</v>
      </c>
      <c r="AJ2274" s="39">
        <v>-1288255.3189999999</v>
      </c>
      <c r="AK2274" s="39">
        <v>-3763901.588</v>
      </c>
      <c r="AL2274" s="39">
        <v>274531.07799999998</v>
      </c>
      <c r="AM2274" s="39">
        <v>8314959.6720000003</v>
      </c>
      <c r="AN2274" s="39">
        <v>15191818.629000001</v>
      </c>
      <c r="AO2274" s="39">
        <v>17346291.977000002</v>
      </c>
      <c r="AP2274" s="39">
        <v>19979689.410999998</v>
      </c>
      <c r="AQ2274" s="39">
        <v>19979689.410999998</v>
      </c>
      <c r="AR2274" s="39">
        <v>19979689.410999998</v>
      </c>
      <c r="AS2274" s="41">
        <v>19979689.410999998</v>
      </c>
    </row>
    <row r="2275" spans="1:45">
      <c r="A2275" s="48" t="s">
        <v>312</v>
      </c>
      <c r="B2275" s="17" t="s">
        <v>313</v>
      </c>
      <c r="C2275" s="15" t="s">
        <v>57</v>
      </c>
      <c r="D2275" s="15" t="s">
        <v>58</v>
      </c>
      <c r="E2275" s="15" t="s">
        <v>66</v>
      </c>
      <c r="F2275" s="15" t="s">
        <v>67</v>
      </c>
      <c r="G2275" s="15" t="s">
        <v>1166</v>
      </c>
      <c r="H2275" s="45" t="s">
        <v>1167</v>
      </c>
      <c r="I2275" s="39">
        <v>14646558.763</v>
      </c>
      <c r="J2275" s="39">
        <v>13160348.027000001</v>
      </c>
      <c r="K2275" s="39">
        <v>13358039.382999999</v>
      </c>
      <c r="L2275" s="39">
        <v>-663453.43200000003</v>
      </c>
      <c r="M2275" s="39">
        <v>11366746.309</v>
      </c>
      <c r="N2275" s="39">
        <v>11366746.309</v>
      </c>
      <c r="O2275" s="39">
        <v>-641523.06299999997</v>
      </c>
      <c r="P2275" s="39">
        <v>3050928.9890000001</v>
      </c>
      <c r="Q2275" s="39"/>
      <c r="R2275" s="39">
        <v>-113949.43</v>
      </c>
      <c r="S2275" s="39">
        <v>-277397.46299999999</v>
      </c>
      <c r="T2275" s="39"/>
      <c r="U2275" s="39"/>
      <c r="V2275" s="39">
        <v>2269678.7089999998</v>
      </c>
      <c r="W2275" s="39">
        <v>-320246.76</v>
      </c>
      <c r="X2275" s="39">
        <v>-689925.924</v>
      </c>
      <c r="Y2275" s="39">
        <v>4308005.0120000001</v>
      </c>
      <c r="Z2275" s="39">
        <v>2675537.3390000002</v>
      </c>
      <c r="AA2275" s="39">
        <v>1743159.1850000001</v>
      </c>
      <c r="AB2275" s="39">
        <v>587715.09</v>
      </c>
      <c r="AC2275" s="39">
        <v>792823.65800000005</v>
      </c>
      <c r="AD2275" s="39"/>
      <c r="AE2275" s="39"/>
      <c r="AF2275" s="39"/>
      <c r="AG2275" s="39"/>
      <c r="AH2275" s="39"/>
      <c r="AI2275" s="39">
        <v>2269678.7089999998</v>
      </c>
      <c r="AJ2275" s="39">
        <v>1949431.949</v>
      </c>
      <c r="AK2275" s="39">
        <v>1259506.0249999999</v>
      </c>
      <c r="AL2275" s="39">
        <v>5567511.0369999995</v>
      </c>
      <c r="AM2275" s="39">
        <v>8243048.3760000002</v>
      </c>
      <c r="AN2275" s="39">
        <v>9986207.5610000007</v>
      </c>
      <c r="AO2275" s="39">
        <v>10573922.651000001</v>
      </c>
      <c r="AP2275" s="39">
        <v>11366746.309</v>
      </c>
      <c r="AQ2275" s="39">
        <v>11366746.309</v>
      </c>
      <c r="AR2275" s="39">
        <v>11366746.309</v>
      </c>
      <c r="AS2275" s="41">
        <v>11366746.309</v>
      </c>
    </row>
    <row r="2276" spans="1:45">
      <c r="A2276" s="48" t="s">
        <v>312</v>
      </c>
      <c r="B2276" s="17" t="s">
        <v>313</v>
      </c>
      <c r="C2276" s="15" t="s">
        <v>57</v>
      </c>
      <c r="D2276" s="15" t="s">
        <v>58</v>
      </c>
      <c r="E2276" s="15" t="s">
        <v>66</v>
      </c>
      <c r="F2276" s="15" t="s">
        <v>67</v>
      </c>
      <c r="G2276" s="15" t="s">
        <v>1168</v>
      </c>
      <c r="H2276" s="45" t="s">
        <v>1169</v>
      </c>
      <c r="I2276" s="39"/>
      <c r="J2276" s="39">
        <v>-3871607.9750000001</v>
      </c>
      <c r="K2276" s="39">
        <v>-1300243.4790000001</v>
      </c>
      <c r="L2276" s="39">
        <v>-131863.90299999999</v>
      </c>
      <c r="M2276" s="39">
        <v>-2519596.5970000001</v>
      </c>
      <c r="N2276" s="39">
        <v>-2519596.5970000001</v>
      </c>
      <c r="O2276" s="39">
        <v>-110422.11</v>
      </c>
      <c r="P2276" s="39"/>
      <c r="Q2276" s="39"/>
      <c r="R2276" s="39">
        <v>-10671.397999999999</v>
      </c>
      <c r="S2276" s="39"/>
      <c r="T2276" s="39"/>
      <c r="U2276" s="39"/>
      <c r="V2276" s="39">
        <v>-20893.191999999999</v>
      </c>
      <c r="W2276" s="39">
        <v>-10220.027</v>
      </c>
      <c r="X2276" s="39">
        <v>-13093.837</v>
      </c>
      <c r="Y2276" s="39">
        <v>-492328.24800000002</v>
      </c>
      <c r="Z2276" s="39">
        <v>-490166.10800000001</v>
      </c>
      <c r="AA2276" s="39">
        <v>-442123.22399999999</v>
      </c>
      <c r="AB2276" s="39">
        <v>-548193.679</v>
      </c>
      <c r="AC2276" s="39">
        <v>-502578.28200000001</v>
      </c>
      <c r="AD2276" s="39"/>
      <c r="AE2276" s="39"/>
      <c r="AF2276" s="39"/>
      <c r="AG2276" s="39"/>
      <c r="AH2276" s="39"/>
      <c r="AI2276" s="39">
        <v>-20893.191999999999</v>
      </c>
      <c r="AJ2276" s="39">
        <v>-31113.219000000001</v>
      </c>
      <c r="AK2276" s="39">
        <v>-44207.055999999997</v>
      </c>
      <c r="AL2276" s="39">
        <v>-536535.304</v>
      </c>
      <c r="AM2276" s="39">
        <v>-1026701.412</v>
      </c>
      <c r="AN2276" s="39">
        <v>-1468824.6359999999</v>
      </c>
      <c r="AO2276" s="39">
        <v>-2017018.3149999999</v>
      </c>
      <c r="AP2276" s="39">
        <v>-2519596.5970000001</v>
      </c>
      <c r="AQ2276" s="39">
        <v>-2519596.5970000001</v>
      </c>
      <c r="AR2276" s="39">
        <v>-2519596.5970000001</v>
      </c>
      <c r="AS2276" s="41">
        <v>-2519596.5970000001</v>
      </c>
    </row>
    <row r="2277" spans="1:45">
      <c r="A2277" s="48" t="s">
        <v>312</v>
      </c>
      <c r="B2277" s="17" t="s">
        <v>313</v>
      </c>
      <c r="C2277" s="15" t="s">
        <v>57</v>
      </c>
      <c r="D2277" s="15" t="s">
        <v>58</v>
      </c>
      <c r="E2277" s="15" t="s">
        <v>66</v>
      </c>
      <c r="F2277" s="15" t="s">
        <v>67</v>
      </c>
      <c r="G2277" s="15" t="s">
        <v>1172</v>
      </c>
      <c r="H2277" s="45" t="s">
        <v>1173</v>
      </c>
      <c r="I2277" s="39">
        <v>-4064903.9330000002</v>
      </c>
      <c r="J2277" s="39">
        <v>-5361388.0070000002</v>
      </c>
      <c r="K2277" s="39">
        <v>-6553854.6550000003</v>
      </c>
      <c r="L2277" s="39">
        <v>-19468744.715999998</v>
      </c>
      <c r="M2277" s="39">
        <v>-3519965.4720000001</v>
      </c>
      <c r="N2277" s="39">
        <v>-3519965.4720000001</v>
      </c>
      <c r="O2277" s="39">
        <v>-16838413.186999999</v>
      </c>
      <c r="P2277" s="39">
        <v>-7080665.8269999996</v>
      </c>
      <c r="Q2277" s="39"/>
      <c r="R2277" s="39">
        <v>-1262106.1969999999</v>
      </c>
      <c r="S2277" s="39">
        <v>-776018.85800000001</v>
      </c>
      <c r="T2277" s="39"/>
      <c r="U2277" s="39"/>
      <c r="V2277" s="39">
        <v>1303473.5379999999</v>
      </c>
      <c r="W2277" s="39">
        <v>-881592.62399999995</v>
      </c>
      <c r="X2277" s="39">
        <v>-2058398.9</v>
      </c>
      <c r="Y2277" s="39">
        <v>-2000890.0589999999</v>
      </c>
      <c r="Z2277" s="39">
        <v>-1368255.4580000001</v>
      </c>
      <c r="AA2277" s="39">
        <v>2696974.1039999998</v>
      </c>
      <c r="AB2277" s="39">
        <v>-1001497.459</v>
      </c>
      <c r="AC2277" s="39">
        <v>-209778.614</v>
      </c>
      <c r="AD2277" s="39"/>
      <c r="AE2277" s="39"/>
      <c r="AF2277" s="39"/>
      <c r="AG2277" s="39"/>
      <c r="AH2277" s="39"/>
      <c r="AI2277" s="39">
        <v>1303473.5379999999</v>
      </c>
      <c r="AJ2277" s="39">
        <v>421880.91399999999</v>
      </c>
      <c r="AK2277" s="39">
        <v>-1636517.986</v>
      </c>
      <c r="AL2277" s="39">
        <v>-3637408.0449999999</v>
      </c>
      <c r="AM2277" s="39">
        <v>-5005663.5029999996</v>
      </c>
      <c r="AN2277" s="39">
        <v>-2308689.3990000002</v>
      </c>
      <c r="AO2277" s="39">
        <v>-3310186.858</v>
      </c>
      <c r="AP2277" s="39">
        <v>-3519965.4720000001</v>
      </c>
      <c r="AQ2277" s="39">
        <v>-3519965.4720000001</v>
      </c>
      <c r="AR2277" s="39">
        <v>-3519965.4720000001</v>
      </c>
      <c r="AS2277" s="41">
        <v>-3519965.4720000001</v>
      </c>
    </row>
    <row r="2278" spans="1:45">
      <c r="A2278" s="48" t="s">
        <v>312</v>
      </c>
      <c r="B2278" s="17" t="s">
        <v>313</v>
      </c>
      <c r="C2278" s="15" t="s">
        <v>57</v>
      </c>
      <c r="D2278" s="15" t="s">
        <v>58</v>
      </c>
      <c r="E2278" s="15" t="s">
        <v>68</v>
      </c>
      <c r="F2278" s="15" t="s">
        <v>69</v>
      </c>
      <c r="G2278" s="15" t="s">
        <v>1131</v>
      </c>
      <c r="H2278" s="45" t="s">
        <v>1132</v>
      </c>
      <c r="I2278" s="39">
        <v>0</v>
      </c>
      <c r="J2278" s="39"/>
      <c r="K2278" s="39"/>
      <c r="L2278" s="39"/>
      <c r="M2278" s="39"/>
      <c r="N2278" s="39"/>
      <c r="O2278" s="39"/>
      <c r="P2278" s="39">
        <v>0</v>
      </c>
      <c r="Q2278" s="39"/>
      <c r="R2278" s="39"/>
      <c r="S2278" s="39">
        <v>0</v>
      </c>
      <c r="T2278" s="39"/>
      <c r="U2278" s="39"/>
      <c r="V2278" s="39"/>
      <c r="W2278" s="39"/>
      <c r="X2278" s="39"/>
      <c r="Y2278" s="39"/>
      <c r="Z2278" s="39"/>
      <c r="AA2278" s="39"/>
      <c r="AB2278" s="39"/>
      <c r="AC2278" s="39"/>
      <c r="AD2278" s="39"/>
      <c r="AE2278" s="39"/>
      <c r="AF2278" s="39"/>
      <c r="AG2278" s="39"/>
      <c r="AH2278" s="39"/>
      <c r="AI2278" s="39"/>
      <c r="AJ2278" s="39"/>
      <c r="AK2278" s="39"/>
      <c r="AL2278" s="39"/>
      <c r="AM2278" s="39"/>
      <c r="AN2278" s="39"/>
      <c r="AO2278" s="39"/>
      <c r="AP2278" s="39"/>
      <c r="AQ2278" s="39"/>
      <c r="AR2278" s="39"/>
      <c r="AS2278" s="41"/>
    </row>
    <row r="2279" spans="1:45">
      <c r="A2279" s="48" t="s">
        <v>312</v>
      </c>
      <c r="B2279" s="17" t="s">
        <v>313</v>
      </c>
      <c r="C2279" s="15" t="s">
        <v>57</v>
      </c>
      <c r="D2279" s="15" t="s">
        <v>58</v>
      </c>
      <c r="E2279" s="15" t="s">
        <v>68</v>
      </c>
      <c r="F2279" s="15" t="s">
        <v>69</v>
      </c>
      <c r="G2279" s="15" t="s">
        <v>1133</v>
      </c>
      <c r="H2279" s="45" t="s">
        <v>1134</v>
      </c>
      <c r="I2279" s="39">
        <v>0</v>
      </c>
      <c r="J2279" s="39"/>
      <c r="K2279" s="39"/>
      <c r="L2279" s="39"/>
      <c r="M2279" s="39"/>
      <c r="N2279" s="39"/>
      <c r="O2279" s="39"/>
      <c r="P2279" s="39">
        <v>0</v>
      </c>
      <c r="Q2279" s="39"/>
      <c r="R2279" s="39"/>
      <c r="S2279" s="39">
        <v>0</v>
      </c>
      <c r="T2279" s="39"/>
      <c r="U2279" s="39"/>
      <c r="V2279" s="39"/>
      <c r="W2279" s="39"/>
      <c r="X2279" s="39"/>
      <c r="Y2279" s="39"/>
      <c r="Z2279" s="39"/>
      <c r="AA2279" s="39"/>
      <c r="AB2279" s="39"/>
      <c r="AC2279" s="39"/>
      <c r="AD2279" s="39"/>
      <c r="AE2279" s="39"/>
      <c r="AF2279" s="39"/>
      <c r="AG2279" s="39"/>
      <c r="AH2279" s="39"/>
      <c r="AI2279" s="39"/>
      <c r="AJ2279" s="39"/>
      <c r="AK2279" s="39"/>
      <c r="AL2279" s="39"/>
      <c r="AM2279" s="39"/>
      <c r="AN2279" s="39"/>
      <c r="AO2279" s="39"/>
      <c r="AP2279" s="39"/>
      <c r="AQ2279" s="39"/>
      <c r="AR2279" s="39"/>
      <c r="AS2279" s="41"/>
    </row>
    <row r="2280" spans="1:45">
      <c r="A2280" s="48" t="s">
        <v>312</v>
      </c>
      <c r="B2280" s="17" t="s">
        <v>313</v>
      </c>
      <c r="C2280" s="15" t="s">
        <v>57</v>
      </c>
      <c r="D2280" s="15" t="s">
        <v>58</v>
      </c>
      <c r="E2280" s="15" t="s">
        <v>68</v>
      </c>
      <c r="F2280" s="15" t="s">
        <v>69</v>
      </c>
      <c r="G2280" s="15" t="s">
        <v>1136</v>
      </c>
      <c r="H2280" s="45" t="s">
        <v>1137</v>
      </c>
      <c r="I2280" s="39">
        <v>-56940.404999999999</v>
      </c>
      <c r="J2280" s="39">
        <v>-8993.3320000000003</v>
      </c>
      <c r="K2280" s="39">
        <v>-8993.3320000000003</v>
      </c>
      <c r="L2280" s="39">
        <v>0</v>
      </c>
      <c r="M2280" s="39">
        <v>67549.498000000007</v>
      </c>
      <c r="N2280" s="39">
        <v>67549.498000000007</v>
      </c>
      <c r="O2280" s="39">
        <v>1262.6369999999999</v>
      </c>
      <c r="P2280" s="39">
        <v>604117.09699999995</v>
      </c>
      <c r="Q2280" s="39"/>
      <c r="R2280" s="39">
        <v>169.78299999999999</v>
      </c>
      <c r="S2280" s="39">
        <v>60415.036</v>
      </c>
      <c r="T2280" s="39"/>
      <c r="U2280" s="39"/>
      <c r="V2280" s="39">
        <v>-119320.07</v>
      </c>
      <c r="W2280" s="39">
        <v>-72014.596000000005</v>
      </c>
      <c r="X2280" s="39">
        <v>34790.783000000003</v>
      </c>
      <c r="Y2280" s="39">
        <v>32113.746999999999</v>
      </c>
      <c r="Z2280" s="39">
        <v>-95242.032000000007</v>
      </c>
      <c r="AA2280" s="39">
        <v>73947.785000000003</v>
      </c>
      <c r="AB2280" s="39">
        <v>77939.108999999997</v>
      </c>
      <c r="AC2280" s="39">
        <v>135334.772</v>
      </c>
      <c r="AD2280" s="39"/>
      <c r="AE2280" s="39"/>
      <c r="AF2280" s="39"/>
      <c r="AG2280" s="39"/>
      <c r="AH2280" s="39"/>
      <c r="AI2280" s="39">
        <v>-119320.07</v>
      </c>
      <c r="AJ2280" s="39">
        <v>-191334.666</v>
      </c>
      <c r="AK2280" s="39">
        <v>-156543.883</v>
      </c>
      <c r="AL2280" s="39">
        <v>-124430.136</v>
      </c>
      <c r="AM2280" s="39">
        <v>-219672.16800000001</v>
      </c>
      <c r="AN2280" s="39">
        <v>-145724.383</v>
      </c>
      <c r="AO2280" s="39">
        <v>-67785.274000000005</v>
      </c>
      <c r="AP2280" s="39">
        <v>67549.498000000007</v>
      </c>
      <c r="AQ2280" s="39">
        <v>67549.498000000007</v>
      </c>
      <c r="AR2280" s="39">
        <v>67549.498000000007</v>
      </c>
      <c r="AS2280" s="41">
        <v>67549.498000000007</v>
      </c>
    </row>
    <row r="2281" spans="1:45">
      <c r="A2281" s="48" t="s">
        <v>312</v>
      </c>
      <c r="B2281" s="17" t="s">
        <v>313</v>
      </c>
      <c r="C2281" s="15" t="s">
        <v>57</v>
      </c>
      <c r="D2281" s="15" t="s">
        <v>58</v>
      </c>
      <c r="E2281" s="15" t="s">
        <v>68</v>
      </c>
      <c r="F2281" s="15" t="s">
        <v>69</v>
      </c>
      <c r="G2281" s="15" t="s">
        <v>1140</v>
      </c>
      <c r="H2281" s="45" t="s">
        <v>1141</v>
      </c>
      <c r="I2281" s="39"/>
      <c r="J2281" s="39">
        <v>-3909.8710000000001</v>
      </c>
      <c r="K2281" s="39">
        <v>-3909.8710000000001</v>
      </c>
      <c r="L2281" s="39">
        <v>-3304.817</v>
      </c>
      <c r="M2281" s="39">
        <v>182991.52299999999</v>
      </c>
      <c r="N2281" s="39">
        <v>182991.52299999999</v>
      </c>
      <c r="O2281" s="39">
        <v>-3304.817</v>
      </c>
      <c r="P2281" s="39"/>
      <c r="Q2281" s="39"/>
      <c r="R2281" s="39"/>
      <c r="S2281" s="39"/>
      <c r="T2281" s="39"/>
      <c r="U2281" s="39"/>
      <c r="V2281" s="39">
        <v>122304.193</v>
      </c>
      <c r="W2281" s="39">
        <v>64028.381999999998</v>
      </c>
      <c r="X2281" s="39">
        <v>65275.860999999997</v>
      </c>
      <c r="Y2281" s="39">
        <v>27704.748</v>
      </c>
      <c r="Z2281" s="39">
        <v>-88467.56</v>
      </c>
      <c r="AA2281" s="39">
        <v>-137015.33300000001</v>
      </c>
      <c r="AB2281" s="39">
        <v>72248.52</v>
      </c>
      <c r="AC2281" s="39">
        <v>56912.712</v>
      </c>
      <c r="AD2281" s="39"/>
      <c r="AE2281" s="39"/>
      <c r="AF2281" s="39"/>
      <c r="AG2281" s="39"/>
      <c r="AH2281" s="39"/>
      <c r="AI2281" s="39">
        <v>122304.193</v>
      </c>
      <c r="AJ2281" s="39">
        <v>186332.57500000001</v>
      </c>
      <c r="AK2281" s="39">
        <v>251608.43599999999</v>
      </c>
      <c r="AL2281" s="39">
        <v>279313.18400000001</v>
      </c>
      <c r="AM2281" s="39">
        <v>190845.62400000001</v>
      </c>
      <c r="AN2281" s="39">
        <v>53830.290999999997</v>
      </c>
      <c r="AO2281" s="39">
        <v>126078.811</v>
      </c>
      <c r="AP2281" s="39">
        <v>182991.52299999999</v>
      </c>
      <c r="AQ2281" s="39">
        <v>182991.52299999999</v>
      </c>
      <c r="AR2281" s="39">
        <v>182991.52299999999</v>
      </c>
      <c r="AS2281" s="41">
        <v>182991.52299999999</v>
      </c>
    </row>
    <row r="2282" spans="1:45">
      <c r="A2282" s="48" t="s">
        <v>312</v>
      </c>
      <c r="B2282" s="17" t="s">
        <v>313</v>
      </c>
      <c r="C2282" s="15" t="s">
        <v>57</v>
      </c>
      <c r="D2282" s="15" t="s">
        <v>58</v>
      </c>
      <c r="E2282" s="15" t="s">
        <v>68</v>
      </c>
      <c r="F2282" s="15" t="s">
        <v>69</v>
      </c>
      <c r="G2282" s="15" t="s">
        <v>1142</v>
      </c>
      <c r="H2282" s="45" t="s">
        <v>1143</v>
      </c>
      <c r="I2282" s="39">
        <v>12370349.130999999</v>
      </c>
      <c r="J2282" s="39">
        <v>-1890392.821</v>
      </c>
      <c r="K2282" s="39">
        <v>-1890392.821</v>
      </c>
      <c r="L2282" s="39">
        <v>-12818.136</v>
      </c>
      <c r="M2282" s="39">
        <v>-1376041.9210000001</v>
      </c>
      <c r="N2282" s="39">
        <v>-1376041.9210000001</v>
      </c>
      <c r="O2282" s="39">
        <v>-12818.136</v>
      </c>
      <c r="P2282" s="39">
        <v>6845362.7929999996</v>
      </c>
      <c r="Q2282" s="39"/>
      <c r="R2282" s="39"/>
      <c r="S2282" s="39">
        <v>184159.69699999999</v>
      </c>
      <c r="T2282" s="39"/>
      <c r="U2282" s="39"/>
      <c r="V2282" s="39">
        <v>-1654517.3149999999</v>
      </c>
      <c r="W2282" s="39">
        <v>79507.001999999993</v>
      </c>
      <c r="X2282" s="39">
        <v>259954.166</v>
      </c>
      <c r="Y2282" s="39">
        <v>74135.057000000001</v>
      </c>
      <c r="Z2282" s="39">
        <v>-51477.504000000001</v>
      </c>
      <c r="AA2282" s="39">
        <v>-129744.575</v>
      </c>
      <c r="AB2282" s="39">
        <v>-42401.860999999997</v>
      </c>
      <c r="AC2282" s="39">
        <v>88503.108999999997</v>
      </c>
      <c r="AD2282" s="39"/>
      <c r="AE2282" s="39"/>
      <c r="AF2282" s="39"/>
      <c r="AG2282" s="39"/>
      <c r="AH2282" s="39"/>
      <c r="AI2282" s="39">
        <v>-1654517.3149999999</v>
      </c>
      <c r="AJ2282" s="39">
        <v>-1575010.3130000001</v>
      </c>
      <c r="AK2282" s="39">
        <v>-1315056.1470000001</v>
      </c>
      <c r="AL2282" s="39">
        <v>-1240921.0900000001</v>
      </c>
      <c r="AM2282" s="39">
        <v>-1292398.594</v>
      </c>
      <c r="AN2282" s="39">
        <v>-1422143.169</v>
      </c>
      <c r="AO2282" s="39">
        <v>-1464545.03</v>
      </c>
      <c r="AP2282" s="39">
        <v>-1376041.9210000001</v>
      </c>
      <c r="AQ2282" s="39">
        <v>-1376041.9210000001</v>
      </c>
      <c r="AR2282" s="39">
        <v>-1376041.9210000001</v>
      </c>
      <c r="AS2282" s="41">
        <v>-1376041.9210000001</v>
      </c>
    </row>
    <row r="2283" spans="1:45">
      <c r="A2283" s="48" t="s">
        <v>312</v>
      </c>
      <c r="B2283" s="17" t="s">
        <v>313</v>
      </c>
      <c r="C2283" s="15" t="s">
        <v>57</v>
      </c>
      <c r="D2283" s="15" t="s">
        <v>58</v>
      </c>
      <c r="E2283" s="15" t="s">
        <v>68</v>
      </c>
      <c r="F2283" s="15" t="s">
        <v>69</v>
      </c>
      <c r="G2283" s="15" t="s">
        <v>1144</v>
      </c>
      <c r="H2283" s="45" t="s">
        <v>1145</v>
      </c>
      <c r="I2283" s="39">
        <v>-368308.50300000003</v>
      </c>
      <c r="J2283" s="39">
        <v>-1634652.835</v>
      </c>
      <c r="K2283" s="39">
        <v>3527948.49</v>
      </c>
      <c r="L2283" s="39">
        <v>8494110.5</v>
      </c>
      <c r="M2283" s="39">
        <v>-5583523.9529999997</v>
      </c>
      <c r="N2283" s="39">
        <v>-5583523.9529999997</v>
      </c>
      <c r="O2283" s="39">
        <v>7104715.6279999996</v>
      </c>
      <c r="P2283" s="39">
        <v>-629514.5</v>
      </c>
      <c r="Q2283" s="39"/>
      <c r="R2283" s="39">
        <v>694697.42</v>
      </c>
      <c r="S2283" s="39">
        <v>174170.20499999999</v>
      </c>
      <c r="T2283" s="39"/>
      <c r="U2283" s="39"/>
      <c r="V2283" s="39">
        <v>-302175.01199999999</v>
      </c>
      <c r="W2283" s="39">
        <v>-205361.79500000001</v>
      </c>
      <c r="X2283" s="39">
        <v>341681.22600000002</v>
      </c>
      <c r="Y2283" s="39">
        <v>-1107099.8799999999</v>
      </c>
      <c r="Z2283" s="39">
        <v>-1622691.2069999999</v>
      </c>
      <c r="AA2283" s="39">
        <v>-739685.76599999995</v>
      </c>
      <c r="AB2283" s="39">
        <v>-1047416.492</v>
      </c>
      <c r="AC2283" s="39">
        <v>-900775.027</v>
      </c>
      <c r="AD2283" s="39"/>
      <c r="AE2283" s="39"/>
      <c r="AF2283" s="39"/>
      <c r="AG2283" s="39"/>
      <c r="AH2283" s="39"/>
      <c r="AI2283" s="39">
        <v>-302175.01199999999</v>
      </c>
      <c r="AJ2283" s="39">
        <v>-507536.80699999997</v>
      </c>
      <c r="AK2283" s="39">
        <v>-165855.58100000001</v>
      </c>
      <c r="AL2283" s="39">
        <v>-1272955.4609999999</v>
      </c>
      <c r="AM2283" s="39">
        <v>-2895646.6680000001</v>
      </c>
      <c r="AN2283" s="39">
        <v>-3635332.4339999999</v>
      </c>
      <c r="AO2283" s="39">
        <v>-4682748.926</v>
      </c>
      <c r="AP2283" s="39">
        <v>-5583523.9529999997</v>
      </c>
      <c r="AQ2283" s="39">
        <v>-5583523.9529999997</v>
      </c>
      <c r="AR2283" s="39">
        <v>-5583523.9529999997</v>
      </c>
      <c r="AS2283" s="41">
        <v>-5583523.9529999997</v>
      </c>
    </row>
    <row r="2284" spans="1:45">
      <c r="A2284" s="48" t="s">
        <v>312</v>
      </c>
      <c r="B2284" s="17" t="s">
        <v>313</v>
      </c>
      <c r="C2284" s="15" t="s">
        <v>57</v>
      </c>
      <c r="D2284" s="15" t="s">
        <v>58</v>
      </c>
      <c r="E2284" s="15" t="s">
        <v>68</v>
      </c>
      <c r="F2284" s="15" t="s">
        <v>69</v>
      </c>
      <c r="G2284" s="15" t="s">
        <v>1148</v>
      </c>
      <c r="H2284" s="45" t="s">
        <v>1132</v>
      </c>
      <c r="I2284" s="39">
        <v>29454.035</v>
      </c>
      <c r="J2284" s="39">
        <v>926360.16399999999</v>
      </c>
      <c r="K2284" s="39">
        <v>-1318824.3430000001</v>
      </c>
      <c r="L2284" s="39">
        <v>-1045960.121</v>
      </c>
      <c r="M2284" s="39">
        <v>646872.94900000002</v>
      </c>
      <c r="N2284" s="39">
        <v>646872.94900000002</v>
      </c>
      <c r="O2284" s="39">
        <v>-963160.11199999996</v>
      </c>
      <c r="P2284" s="39">
        <v>593521.81700000004</v>
      </c>
      <c r="Q2284" s="39"/>
      <c r="R2284" s="39">
        <v>-165879.99600000001</v>
      </c>
      <c r="S2284" s="39">
        <v>76839.377999999997</v>
      </c>
      <c r="T2284" s="39"/>
      <c r="U2284" s="39"/>
      <c r="V2284" s="39">
        <v>-89001.114000000001</v>
      </c>
      <c r="W2284" s="39">
        <v>-24442.006000000001</v>
      </c>
      <c r="X2284" s="39">
        <v>212465.217</v>
      </c>
      <c r="Y2284" s="39">
        <v>-20970.407999999999</v>
      </c>
      <c r="Z2284" s="39">
        <v>-42754.131999999998</v>
      </c>
      <c r="AA2284" s="39">
        <v>-25981.017</v>
      </c>
      <c r="AB2284" s="39">
        <v>767521.02800000005</v>
      </c>
      <c r="AC2284" s="39">
        <v>-129964.61900000001</v>
      </c>
      <c r="AD2284" s="39"/>
      <c r="AE2284" s="39"/>
      <c r="AF2284" s="39"/>
      <c r="AG2284" s="39"/>
      <c r="AH2284" s="39"/>
      <c r="AI2284" s="39">
        <v>-89001.114000000001</v>
      </c>
      <c r="AJ2284" s="39">
        <v>-113443.12</v>
      </c>
      <c r="AK2284" s="39">
        <v>99022.096999999994</v>
      </c>
      <c r="AL2284" s="39">
        <v>78051.688999999998</v>
      </c>
      <c r="AM2284" s="39">
        <v>35297.557000000001</v>
      </c>
      <c r="AN2284" s="39">
        <v>9316.5400000000009</v>
      </c>
      <c r="AO2284" s="39">
        <v>776837.56799999997</v>
      </c>
      <c r="AP2284" s="39">
        <v>646872.94900000002</v>
      </c>
      <c r="AQ2284" s="39">
        <v>646872.94900000002</v>
      </c>
      <c r="AR2284" s="39">
        <v>646872.94900000002</v>
      </c>
      <c r="AS2284" s="41">
        <v>646872.94900000002</v>
      </c>
    </row>
    <row r="2285" spans="1:45">
      <c r="A2285" s="48" t="s">
        <v>312</v>
      </c>
      <c r="B2285" s="17" t="s">
        <v>313</v>
      </c>
      <c r="C2285" s="15" t="s">
        <v>57</v>
      </c>
      <c r="D2285" s="15" t="s">
        <v>58</v>
      </c>
      <c r="E2285" s="15" t="s">
        <v>68</v>
      </c>
      <c r="F2285" s="15" t="s">
        <v>69</v>
      </c>
      <c r="G2285" s="15" t="s">
        <v>1157</v>
      </c>
      <c r="H2285" s="45" t="s">
        <v>1158</v>
      </c>
      <c r="I2285" s="39"/>
      <c r="J2285" s="39">
        <v>4535.1260000000002</v>
      </c>
      <c r="K2285" s="39">
        <v>-812875.66899999999</v>
      </c>
      <c r="L2285" s="39">
        <v>45700.536</v>
      </c>
      <c r="M2285" s="39">
        <v>42884.173000000003</v>
      </c>
      <c r="N2285" s="39">
        <v>42884.173000000003</v>
      </c>
      <c r="O2285" s="39">
        <v>37682.233</v>
      </c>
      <c r="P2285" s="39"/>
      <c r="Q2285" s="39"/>
      <c r="R2285" s="39">
        <v>4009.1590000000001</v>
      </c>
      <c r="S2285" s="39"/>
      <c r="T2285" s="39"/>
      <c r="U2285" s="39"/>
      <c r="V2285" s="39">
        <v>-12209.61</v>
      </c>
      <c r="W2285" s="39">
        <v>-28490.243999999999</v>
      </c>
      <c r="X2285" s="39">
        <v>4032.7959999999998</v>
      </c>
      <c r="Y2285" s="39">
        <v>13440.914000000001</v>
      </c>
      <c r="Z2285" s="39">
        <v>-10373.27</v>
      </c>
      <c r="AA2285" s="39">
        <v>16259.406000000001</v>
      </c>
      <c r="AB2285" s="39">
        <v>31987.587</v>
      </c>
      <c r="AC2285" s="39">
        <v>28236.594000000001</v>
      </c>
      <c r="AD2285" s="39"/>
      <c r="AE2285" s="39"/>
      <c r="AF2285" s="39"/>
      <c r="AG2285" s="39"/>
      <c r="AH2285" s="39"/>
      <c r="AI2285" s="39">
        <v>-12209.61</v>
      </c>
      <c r="AJ2285" s="39">
        <v>-40699.853999999999</v>
      </c>
      <c r="AK2285" s="39">
        <v>-36667.057999999997</v>
      </c>
      <c r="AL2285" s="39">
        <v>-23226.144</v>
      </c>
      <c r="AM2285" s="39">
        <v>-33599.413999999997</v>
      </c>
      <c r="AN2285" s="39">
        <v>-17340.008000000002</v>
      </c>
      <c r="AO2285" s="39">
        <v>14647.579</v>
      </c>
      <c r="AP2285" s="39">
        <v>42884.173000000003</v>
      </c>
      <c r="AQ2285" s="39">
        <v>42884.173000000003</v>
      </c>
      <c r="AR2285" s="39">
        <v>42884.173000000003</v>
      </c>
      <c r="AS2285" s="41">
        <v>42884.173000000003</v>
      </c>
    </row>
    <row r="2286" spans="1:45">
      <c r="A2286" s="48" t="s">
        <v>312</v>
      </c>
      <c r="B2286" s="17" t="s">
        <v>313</v>
      </c>
      <c r="C2286" s="15" t="s">
        <v>57</v>
      </c>
      <c r="D2286" s="15" t="s">
        <v>58</v>
      </c>
      <c r="E2286" s="15" t="s">
        <v>68</v>
      </c>
      <c r="F2286" s="15" t="s">
        <v>69</v>
      </c>
      <c r="G2286" s="15" t="s">
        <v>1159</v>
      </c>
      <c r="H2286" s="45" t="s">
        <v>1160</v>
      </c>
      <c r="I2286" s="39"/>
      <c r="J2286" s="39">
        <v>61206.523999999998</v>
      </c>
      <c r="K2286" s="39">
        <v>-649541.36199999996</v>
      </c>
      <c r="L2286" s="39">
        <v>44217.917000000001</v>
      </c>
      <c r="M2286" s="39">
        <v>86109.304000000004</v>
      </c>
      <c r="N2286" s="39">
        <v>86109.304000000004</v>
      </c>
      <c r="O2286" s="39">
        <v>32225.878000000001</v>
      </c>
      <c r="P2286" s="39"/>
      <c r="Q2286" s="39"/>
      <c r="R2286" s="39">
        <v>4667.0209999999997</v>
      </c>
      <c r="S2286" s="39"/>
      <c r="T2286" s="39"/>
      <c r="U2286" s="39"/>
      <c r="V2286" s="39">
        <v>27399.280999999999</v>
      </c>
      <c r="W2286" s="39">
        <v>-995.86599999999999</v>
      </c>
      <c r="X2286" s="39">
        <v>6203.0249999999996</v>
      </c>
      <c r="Y2286" s="39">
        <v>10243.57</v>
      </c>
      <c r="Z2286" s="39">
        <v>-5157.4579999999996</v>
      </c>
      <c r="AA2286" s="39">
        <v>-3356.54</v>
      </c>
      <c r="AB2286" s="39">
        <v>21793.129000000001</v>
      </c>
      <c r="AC2286" s="39">
        <v>29980.163</v>
      </c>
      <c r="AD2286" s="39"/>
      <c r="AE2286" s="39"/>
      <c r="AF2286" s="39"/>
      <c r="AG2286" s="39"/>
      <c r="AH2286" s="39"/>
      <c r="AI2286" s="39">
        <v>27399.280999999999</v>
      </c>
      <c r="AJ2286" s="39">
        <v>26403.415000000001</v>
      </c>
      <c r="AK2286" s="39">
        <v>32606.44</v>
      </c>
      <c r="AL2286" s="39">
        <v>42850.01</v>
      </c>
      <c r="AM2286" s="39">
        <v>37692.552000000003</v>
      </c>
      <c r="AN2286" s="39">
        <v>34336.012000000002</v>
      </c>
      <c r="AO2286" s="39">
        <v>56129.141000000003</v>
      </c>
      <c r="AP2286" s="39">
        <v>86109.304000000004</v>
      </c>
      <c r="AQ2286" s="39">
        <v>86109.304000000004</v>
      </c>
      <c r="AR2286" s="39">
        <v>86109.304000000004</v>
      </c>
      <c r="AS2286" s="41">
        <v>86109.304000000004</v>
      </c>
    </row>
    <row r="2287" spans="1:45">
      <c r="A2287" s="48" t="s">
        <v>312</v>
      </c>
      <c r="B2287" s="17" t="s">
        <v>313</v>
      </c>
      <c r="C2287" s="15" t="s">
        <v>57</v>
      </c>
      <c r="D2287" s="15" t="s">
        <v>58</v>
      </c>
      <c r="E2287" s="15" t="s">
        <v>68</v>
      </c>
      <c r="F2287" s="15" t="s">
        <v>69</v>
      </c>
      <c r="G2287" s="15" t="s">
        <v>1163</v>
      </c>
      <c r="H2287" s="45" t="s">
        <v>1164</v>
      </c>
      <c r="I2287" s="39"/>
      <c r="J2287" s="39">
        <v>1413850.1440000001</v>
      </c>
      <c r="K2287" s="39">
        <v>-5594152.273</v>
      </c>
      <c r="L2287" s="39">
        <v>244274.106</v>
      </c>
      <c r="M2287" s="39">
        <v>-6418023.2980000004</v>
      </c>
      <c r="N2287" s="39">
        <v>-6418023.2980000004</v>
      </c>
      <c r="O2287" s="39">
        <v>-167246.21</v>
      </c>
      <c r="P2287" s="39"/>
      <c r="Q2287" s="39"/>
      <c r="R2287" s="39">
        <v>-349522.48800000001</v>
      </c>
      <c r="S2287" s="39"/>
      <c r="T2287" s="39"/>
      <c r="U2287" s="39"/>
      <c r="V2287" s="39">
        <v>398516.06300000002</v>
      </c>
      <c r="W2287" s="39">
        <v>1365341.37</v>
      </c>
      <c r="X2287" s="39">
        <v>148424.90299999999</v>
      </c>
      <c r="Y2287" s="39">
        <v>-927013.58600000001</v>
      </c>
      <c r="Z2287" s="39">
        <v>13743.744000000001</v>
      </c>
      <c r="AA2287" s="39">
        <v>-6761927.9780000001</v>
      </c>
      <c r="AB2287" s="39">
        <v>-1015501.79</v>
      </c>
      <c r="AC2287" s="39">
        <v>360393.97600000002</v>
      </c>
      <c r="AD2287" s="39"/>
      <c r="AE2287" s="39"/>
      <c r="AF2287" s="39"/>
      <c r="AG2287" s="39"/>
      <c r="AH2287" s="39"/>
      <c r="AI2287" s="39">
        <v>398516.06300000002</v>
      </c>
      <c r="AJ2287" s="39">
        <v>1763857.433</v>
      </c>
      <c r="AK2287" s="39">
        <v>1912282.3359999999</v>
      </c>
      <c r="AL2287" s="39">
        <v>985268.75</v>
      </c>
      <c r="AM2287" s="39">
        <v>999012.49399999995</v>
      </c>
      <c r="AN2287" s="39">
        <v>-5762915.4840000002</v>
      </c>
      <c r="AO2287" s="39">
        <v>-6778417.2740000002</v>
      </c>
      <c r="AP2287" s="39">
        <v>-6418023.2980000004</v>
      </c>
      <c r="AQ2287" s="39">
        <v>-6418023.2980000004</v>
      </c>
      <c r="AR2287" s="39">
        <v>-6418023.2980000004</v>
      </c>
      <c r="AS2287" s="41">
        <v>-6418023.2980000004</v>
      </c>
    </row>
    <row r="2288" spans="1:45">
      <c r="A2288" s="48" t="s">
        <v>312</v>
      </c>
      <c r="B2288" s="17" t="s">
        <v>313</v>
      </c>
      <c r="C2288" s="15" t="s">
        <v>57</v>
      </c>
      <c r="D2288" s="15" t="s">
        <v>58</v>
      </c>
      <c r="E2288" s="15" t="s">
        <v>68</v>
      </c>
      <c r="F2288" s="15" t="s">
        <v>69</v>
      </c>
      <c r="G2288" s="15" t="s">
        <v>1165</v>
      </c>
      <c r="H2288" s="45" t="s">
        <v>1134</v>
      </c>
      <c r="I2288" s="39">
        <v>-1725749.5930000001</v>
      </c>
      <c r="J2288" s="39">
        <v>-1075080.8670000001</v>
      </c>
      <c r="K2288" s="39">
        <v>5114166.7280000001</v>
      </c>
      <c r="L2288" s="39">
        <v>2289888.1490000002</v>
      </c>
      <c r="M2288" s="39">
        <v>3228151.34</v>
      </c>
      <c r="N2288" s="39">
        <v>3228151.34</v>
      </c>
      <c r="O2288" s="39">
        <v>-2986719.824</v>
      </c>
      <c r="P2288" s="39">
        <v>-830154.93200000003</v>
      </c>
      <c r="Q2288" s="39"/>
      <c r="R2288" s="39">
        <v>1065734.003</v>
      </c>
      <c r="S2288" s="39">
        <v>30884.967000000001</v>
      </c>
      <c r="T2288" s="39"/>
      <c r="U2288" s="39"/>
      <c r="V2288" s="39">
        <v>1028222.071</v>
      </c>
      <c r="W2288" s="39">
        <v>1812717.4709999999</v>
      </c>
      <c r="X2288" s="39">
        <v>1925715.8359999999</v>
      </c>
      <c r="Y2288" s="39">
        <v>-888824.91500000004</v>
      </c>
      <c r="Z2288" s="39">
        <v>510584.54</v>
      </c>
      <c r="AA2288" s="39">
        <v>-111055.88</v>
      </c>
      <c r="AB2288" s="39">
        <v>-66343.862999999998</v>
      </c>
      <c r="AC2288" s="39">
        <v>-982863.92</v>
      </c>
      <c r="AD2288" s="39"/>
      <c r="AE2288" s="39"/>
      <c r="AF2288" s="39"/>
      <c r="AG2288" s="39"/>
      <c r="AH2288" s="39"/>
      <c r="AI2288" s="39">
        <v>1028222.071</v>
      </c>
      <c r="AJ2288" s="39">
        <v>2840939.5419999999</v>
      </c>
      <c r="AK2288" s="39">
        <v>4766655.3779999996</v>
      </c>
      <c r="AL2288" s="39">
        <v>3877830.463</v>
      </c>
      <c r="AM2288" s="39">
        <v>4388415.0029999996</v>
      </c>
      <c r="AN2288" s="39">
        <v>4277359.1229999997</v>
      </c>
      <c r="AO2288" s="39">
        <v>4211015.26</v>
      </c>
      <c r="AP2288" s="39">
        <v>3228151.34</v>
      </c>
      <c r="AQ2288" s="39">
        <v>3228151.34</v>
      </c>
      <c r="AR2288" s="39">
        <v>3228151.34</v>
      </c>
      <c r="AS2288" s="41">
        <v>3228151.34</v>
      </c>
    </row>
    <row r="2289" spans="1:45">
      <c r="A2289" s="48" t="s">
        <v>312</v>
      </c>
      <c r="B2289" s="17" t="s">
        <v>313</v>
      </c>
      <c r="C2289" s="15" t="s">
        <v>57</v>
      </c>
      <c r="D2289" s="15" t="s">
        <v>58</v>
      </c>
      <c r="E2289" s="15" t="s">
        <v>68</v>
      </c>
      <c r="F2289" s="15" t="s">
        <v>69</v>
      </c>
      <c r="G2289" s="15" t="s">
        <v>1166</v>
      </c>
      <c r="H2289" s="45" t="s">
        <v>1167</v>
      </c>
      <c r="I2289" s="39">
        <v>73245.835000000006</v>
      </c>
      <c r="J2289" s="39">
        <v>-1530286.0220000001</v>
      </c>
      <c r="K2289" s="39">
        <v>-2758524.8289999999</v>
      </c>
      <c r="L2289" s="39">
        <v>491108.609</v>
      </c>
      <c r="M2289" s="39">
        <v>-1471098.706</v>
      </c>
      <c r="N2289" s="39">
        <v>-1471098.706</v>
      </c>
      <c r="O2289" s="39">
        <v>-298156.68</v>
      </c>
      <c r="P2289" s="39">
        <v>1475960.736</v>
      </c>
      <c r="Q2289" s="39"/>
      <c r="R2289" s="39">
        <v>99352.145000000004</v>
      </c>
      <c r="S2289" s="39">
        <v>191082.95600000001</v>
      </c>
      <c r="T2289" s="39"/>
      <c r="U2289" s="39"/>
      <c r="V2289" s="39">
        <v>-1095987.8389999999</v>
      </c>
      <c r="W2289" s="39">
        <v>-123399.253</v>
      </c>
      <c r="X2289" s="39">
        <v>252617.75399999999</v>
      </c>
      <c r="Y2289" s="39">
        <v>-23762.5</v>
      </c>
      <c r="Z2289" s="39">
        <v>-123305.05899999999</v>
      </c>
      <c r="AA2289" s="39">
        <v>-79704.153999999995</v>
      </c>
      <c r="AB2289" s="39">
        <v>-155910.56599999999</v>
      </c>
      <c r="AC2289" s="39">
        <v>-121647.08900000001</v>
      </c>
      <c r="AD2289" s="39"/>
      <c r="AE2289" s="39"/>
      <c r="AF2289" s="39"/>
      <c r="AG2289" s="39"/>
      <c r="AH2289" s="39"/>
      <c r="AI2289" s="39">
        <v>-1095987.8389999999</v>
      </c>
      <c r="AJ2289" s="39">
        <v>-1219387.0919999999</v>
      </c>
      <c r="AK2289" s="39">
        <v>-966769.33799999999</v>
      </c>
      <c r="AL2289" s="39">
        <v>-990531.83799999999</v>
      </c>
      <c r="AM2289" s="39">
        <v>-1113836.8970000001</v>
      </c>
      <c r="AN2289" s="39">
        <v>-1193541.051</v>
      </c>
      <c r="AO2289" s="39">
        <v>-1349451.6170000001</v>
      </c>
      <c r="AP2289" s="39">
        <v>-1471098.706</v>
      </c>
      <c r="AQ2289" s="39">
        <v>-1471098.706</v>
      </c>
      <c r="AR2289" s="39">
        <v>-1471098.706</v>
      </c>
      <c r="AS2289" s="41">
        <v>-1471098.706</v>
      </c>
    </row>
    <row r="2290" spans="1:45">
      <c r="A2290" s="48" t="s">
        <v>312</v>
      </c>
      <c r="B2290" s="17" t="s">
        <v>313</v>
      </c>
      <c r="C2290" s="15" t="s">
        <v>57</v>
      </c>
      <c r="D2290" s="15" t="s">
        <v>58</v>
      </c>
      <c r="E2290" s="15" t="s">
        <v>68</v>
      </c>
      <c r="F2290" s="15" t="s">
        <v>69</v>
      </c>
      <c r="G2290" s="15" t="s">
        <v>1168</v>
      </c>
      <c r="H2290" s="45" t="s">
        <v>1169</v>
      </c>
      <c r="I2290" s="39"/>
      <c r="J2290" s="39">
        <v>317393.93699999998</v>
      </c>
      <c r="K2290" s="39">
        <v>-2790070.298</v>
      </c>
      <c r="L2290" s="39">
        <v>56700.281999999999</v>
      </c>
      <c r="M2290" s="39">
        <v>-955001.05</v>
      </c>
      <c r="N2290" s="39">
        <v>-955001.05</v>
      </c>
      <c r="O2290" s="39">
        <v>-1291829.51</v>
      </c>
      <c r="P2290" s="39"/>
      <c r="Q2290" s="39"/>
      <c r="R2290" s="39">
        <v>473503.08600000001</v>
      </c>
      <c r="S2290" s="39"/>
      <c r="T2290" s="39"/>
      <c r="U2290" s="39"/>
      <c r="V2290" s="39">
        <v>-270211.13</v>
      </c>
      <c r="W2290" s="39">
        <v>-118379.02099999999</v>
      </c>
      <c r="X2290" s="39">
        <v>-424282.77600000001</v>
      </c>
      <c r="Y2290" s="39">
        <v>-18455.475999999999</v>
      </c>
      <c r="Z2290" s="39">
        <v>17883.746999999999</v>
      </c>
      <c r="AA2290" s="39">
        <v>-79925.784</v>
      </c>
      <c r="AB2290" s="39">
        <v>-51299.391000000003</v>
      </c>
      <c r="AC2290" s="39">
        <v>-10331.218999999999</v>
      </c>
      <c r="AD2290" s="39"/>
      <c r="AE2290" s="39"/>
      <c r="AF2290" s="39"/>
      <c r="AG2290" s="39"/>
      <c r="AH2290" s="39"/>
      <c r="AI2290" s="39">
        <v>-270211.13</v>
      </c>
      <c r="AJ2290" s="39">
        <v>-388590.15100000001</v>
      </c>
      <c r="AK2290" s="39">
        <v>-812872.92700000003</v>
      </c>
      <c r="AL2290" s="39">
        <v>-831328.40300000005</v>
      </c>
      <c r="AM2290" s="39">
        <v>-813444.65599999996</v>
      </c>
      <c r="AN2290" s="39">
        <v>-893370.44</v>
      </c>
      <c r="AO2290" s="39">
        <v>-944669.83100000001</v>
      </c>
      <c r="AP2290" s="39">
        <v>-955001.05</v>
      </c>
      <c r="AQ2290" s="39">
        <v>-955001.05</v>
      </c>
      <c r="AR2290" s="39">
        <v>-955001.05</v>
      </c>
      <c r="AS2290" s="41">
        <v>-955001.05</v>
      </c>
    </row>
    <row r="2291" spans="1:45">
      <c r="A2291" s="48" t="s">
        <v>312</v>
      </c>
      <c r="B2291" s="17" t="s">
        <v>313</v>
      </c>
      <c r="C2291" s="15" t="s">
        <v>57</v>
      </c>
      <c r="D2291" s="15" t="s">
        <v>58</v>
      </c>
      <c r="E2291" s="15" t="s">
        <v>68</v>
      </c>
      <c r="F2291" s="15" t="s">
        <v>69</v>
      </c>
      <c r="G2291" s="15" t="s">
        <v>1170</v>
      </c>
      <c r="H2291" s="45" t="s">
        <v>1171</v>
      </c>
      <c r="I2291" s="39">
        <v>-140892.91800000001</v>
      </c>
      <c r="J2291" s="39">
        <v>3013873.764</v>
      </c>
      <c r="K2291" s="39">
        <v>412635.94500000001</v>
      </c>
      <c r="L2291" s="39">
        <v>-323692.23300000001</v>
      </c>
      <c r="M2291" s="39">
        <v>1580335.26</v>
      </c>
      <c r="N2291" s="39">
        <v>1580335.26</v>
      </c>
      <c r="O2291" s="39">
        <v>-270279.05</v>
      </c>
      <c r="P2291" s="39">
        <v>-67775.159</v>
      </c>
      <c r="Q2291" s="39"/>
      <c r="R2291" s="39">
        <v>-26657.092000000001</v>
      </c>
      <c r="S2291" s="39">
        <v>2521.4960000000001</v>
      </c>
      <c r="T2291" s="39"/>
      <c r="U2291" s="39"/>
      <c r="V2291" s="39">
        <v>-45442.588000000003</v>
      </c>
      <c r="W2291" s="39">
        <v>-31782.721000000001</v>
      </c>
      <c r="X2291" s="39">
        <v>-35354.336000000003</v>
      </c>
      <c r="Y2291" s="39">
        <v>345299.435</v>
      </c>
      <c r="Z2291" s="39">
        <v>339547.37199999997</v>
      </c>
      <c r="AA2291" s="39">
        <v>306650.64600000001</v>
      </c>
      <c r="AB2291" s="39">
        <v>369719.47100000002</v>
      </c>
      <c r="AC2291" s="39">
        <v>331697.98100000003</v>
      </c>
      <c r="AD2291" s="39"/>
      <c r="AE2291" s="39"/>
      <c r="AF2291" s="39"/>
      <c r="AG2291" s="39"/>
      <c r="AH2291" s="39"/>
      <c r="AI2291" s="39">
        <v>-45442.588000000003</v>
      </c>
      <c r="AJ2291" s="39">
        <v>-77225.308999999994</v>
      </c>
      <c r="AK2291" s="39">
        <v>-112579.645</v>
      </c>
      <c r="AL2291" s="39">
        <v>232719.79</v>
      </c>
      <c r="AM2291" s="39">
        <v>572267.16200000001</v>
      </c>
      <c r="AN2291" s="39">
        <v>878917.80799999996</v>
      </c>
      <c r="AO2291" s="39">
        <v>1248637.2790000001</v>
      </c>
      <c r="AP2291" s="39">
        <v>1580335.26</v>
      </c>
      <c r="AQ2291" s="39">
        <v>1580335.26</v>
      </c>
      <c r="AR2291" s="39">
        <v>1580335.26</v>
      </c>
      <c r="AS2291" s="41">
        <v>1580335.26</v>
      </c>
    </row>
    <row r="2292" spans="1:45">
      <c r="A2292" s="48" t="s">
        <v>312</v>
      </c>
      <c r="B2292" s="17" t="s">
        <v>313</v>
      </c>
      <c r="C2292" s="15" t="s">
        <v>57</v>
      </c>
      <c r="D2292" s="15" t="s">
        <v>58</v>
      </c>
      <c r="E2292" s="15" t="s">
        <v>68</v>
      </c>
      <c r="F2292" s="15" t="s">
        <v>69</v>
      </c>
      <c r="G2292" s="15" t="s">
        <v>1172</v>
      </c>
      <c r="H2292" s="45" t="s">
        <v>1173</v>
      </c>
      <c r="I2292" s="39">
        <v>355316.02899999998</v>
      </c>
      <c r="J2292" s="39">
        <v>5544361.1619999995</v>
      </c>
      <c r="K2292" s="39">
        <v>1856839.7439999999</v>
      </c>
      <c r="L2292" s="39">
        <v>448704.55200000003</v>
      </c>
      <c r="M2292" s="39">
        <v>3851468.4010000001</v>
      </c>
      <c r="N2292" s="39">
        <v>3851468.4010000001</v>
      </c>
      <c r="O2292" s="39">
        <v>-1412016.7649999999</v>
      </c>
      <c r="P2292" s="39">
        <v>-4034681.227</v>
      </c>
      <c r="Q2292" s="39"/>
      <c r="R2292" s="39">
        <v>90186.656000000003</v>
      </c>
      <c r="S2292" s="39">
        <v>2652764.352</v>
      </c>
      <c r="T2292" s="39"/>
      <c r="U2292" s="39"/>
      <c r="V2292" s="39">
        <v>1583630.2830000001</v>
      </c>
      <c r="W2292" s="39">
        <v>605488.451</v>
      </c>
      <c r="X2292" s="39">
        <v>211430.88800000001</v>
      </c>
      <c r="Y2292" s="39">
        <v>-635280.48699999996</v>
      </c>
      <c r="Z2292" s="39">
        <v>-1231454.246</v>
      </c>
      <c r="AA2292" s="39">
        <v>3702193.2319999998</v>
      </c>
      <c r="AB2292" s="39">
        <v>118848.609</v>
      </c>
      <c r="AC2292" s="39">
        <v>-503388.32900000003</v>
      </c>
      <c r="AD2292" s="39"/>
      <c r="AE2292" s="39"/>
      <c r="AF2292" s="39"/>
      <c r="AG2292" s="39"/>
      <c r="AH2292" s="39"/>
      <c r="AI2292" s="39">
        <v>1583630.2830000001</v>
      </c>
      <c r="AJ2292" s="39">
        <v>2189118.7340000002</v>
      </c>
      <c r="AK2292" s="39">
        <v>2400549.622</v>
      </c>
      <c r="AL2292" s="39">
        <v>1765269.135</v>
      </c>
      <c r="AM2292" s="39">
        <v>533814.88899999997</v>
      </c>
      <c r="AN2292" s="39">
        <v>4236008.1210000003</v>
      </c>
      <c r="AO2292" s="39">
        <v>4354856.7300000004</v>
      </c>
      <c r="AP2292" s="39">
        <v>3851468.4010000001</v>
      </c>
      <c r="AQ2292" s="39">
        <v>3851468.4010000001</v>
      </c>
      <c r="AR2292" s="39">
        <v>3851468.4010000001</v>
      </c>
      <c r="AS2292" s="41">
        <v>3851468.4010000001</v>
      </c>
    </row>
    <row r="2293" spans="1:45">
      <c r="A2293" s="49" t="s">
        <v>314</v>
      </c>
      <c r="B2293" s="18" t="s">
        <v>315</v>
      </c>
      <c r="C2293" s="15" t="s">
        <v>57</v>
      </c>
      <c r="D2293" s="15" t="s">
        <v>58</v>
      </c>
      <c r="E2293" s="15" t="s">
        <v>59</v>
      </c>
      <c r="F2293" s="15" t="s">
        <v>60</v>
      </c>
      <c r="G2293" s="15" t="s">
        <v>1135</v>
      </c>
      <c r="H2293" s="45" t="s">
        <v>61</v>
      </c>
      <c r="I2293" s="39">
        <v>-1.7589999999999999</v>
      </c>
      <c r="J2293" s="39"/>
      <c r="K2293" s="39"/>
      <c r="L2293" s="39"/>
      <c r="M2293" s="39"/>
      <c r="N2293" s="39"/>
      <c r="O2293" s="39"/>
      <c r="P2293" s="39">
        <v>-1.7589999999999999</v>
      </c>
      <c r="Q2293" s="39"/>
      <c r="R2293" s="39"/>
      <c r="S2293" s="39"/>
      <c r="T2293" s="39"/>
      <c r="U2293" s="39"/>
      <c r="V2293" s="39"/>
      <c r="W2293" s="39"/>
      <c r="X2293" s="39"/>
      <c r="Y2293" s="39"/>
      <c r="Z2293" s="39"/>
      <c r="AA2293" s="39"/>
      <c r="AB2293" s="39"/>
      <c r="AC2293" s="39"/>
      <c r="AD2293" s="39"/>
      <c r="AE2293" s="39"/>
      <c r="AF2293" s="39"/>
      <c r="AG2293" s="39"/>
      <c r="AH2293" s="39"/>
      <c r="AI2293" s="39"/>
      <c r="AJ2293" s="39"/>
      <c r="AK2293" s="39"/>
      <c r="AL2293" s="39"/>
      <c r="AM2293" s="39"/>
      <c r="AN2293" s="39"/>
      <c r="AO2293" s="39"/>
      <c r="AP2293" s="39"/>
      <c r="AQ2293" s="39"/>
      <c r="AR2293" s="39"/>
      <c r="AS2293" s="41"/>
    </row>
    <row r="2294" spans="1:45">
      <c r="A2294" s="49" t="s">
        <v>314</v>
      </c>
      <c r="B2294" s="18" t="s">
        <v>315</v>
      </c>
      <c r="C2294" s="15" t="s">
        <v>57</v>
      </c>
      <c r="D2294" s="15" t="s">
        <v>58</v>
      </c>
      <c r="E2294" s="15" t="s">
        <v>59</v>
      </c>
      <c r="F2294" s="15" t="s">
        <v>60</v>
      </c>
      <c r="G2294" s="15" t="s">
        <v>1136</v>
      </c>
      <c r="H2294" s="45" t="s">
        <v>1137</v>
      </c>
      <c r="I2294" s="39"/>
      <c r="J2294" s="39">
        <v>-61255.116999999998</v>
      </c>
      <c r="K2294" s="39">
        <v>0</v>
      </c>
      <c r="L2294" s="39"/>
      <c r="M2294" s="39">
        <v>-52841.317000000003</v>
      </c>
      <c r="N2294" s="39">
        <v>0</v>
      </c>
      <c r="O2294" s="39"/>
      <c r="P2294" s="39"/>
      <c r="Q2294" s="39">
        <v>52841.317000000003</v>
      </c>
      <c r="R2294" s="39"/>
      <c r="S2294" s="39"/>
      <c r="T2294" s="39"/>
      <c r="U2294" s="39"/>
      <c r="V2294" s="39"/>
      <c r="W2294" s="39">
        <v>-90960.187000000005</v>
      </c>
      <c r="X2294" s="39">
        <v>90960.187000000005</v>
      </c>
      <c r="Y2294" s="39"/>
      <c r="Z2294" s="39">
        <v>-103912.18399999999</v>
      </c>
      <c r="AA2294" s="39">
        <v>103912.18399999999</v>
      </c>
      <c r="AB2294" s="39"/>
      <c r="AC2294" s="39">
        <v>-52841.317000000003</v>
      </c>
      <c r="AD2294" s="39">
        <v>52841.317000000003</v>
      </c>
      <c r="AE2294" s="39"/>
      <c r="AF2294" s="39"/>
      <c r="AG2294" s="39"/>
      <c r="AH2294" s="39"/>
      <c r="AI2294" s="39"/>
      <c r="AJ2294" s="39">
        <v>-90960.187000000005</v>
      </c>
      <c r="AK2294" s="39">
        <v>0</v>
      </c>
      <c r="AL2294" s="39">
        <v>0</v>
      </c>
      <c r="AM2294" s="39">
        <v>-103912.18399999999</v>
      </c>
      <c r="AN2294" s="39">
        <v>0</v>
      </c>
      <c r="AO2294" s="39">
        <v>0</v>
      </c>
      <c r="AP2294" s="39">
        <v>-52841.317000000003</v>
      </c>
      <c r="AQ2294" s="39">
        <v>0</v>
      </c>
      <c r="AR2294" s="39">
        <v>0</v>
      </c>
      <c r="AS2294" s="41">
        <v>0</v>
      </c>
    </row>
    <row r="2295" spans="1:45">
      <c r="A2295" s="49" t="s">
        <v>314</v>
      </c>
      <c r="B2295" s="18" t="s">
        <v>315</v>
      </c>
      <c r="C2295" s="15" t="s">
        <v>57</v>
      </c>
      <c r="D2295" s="15" t="s">
        <v>58</v>
      </c>
      <c r="E2295" s="15" t="s">
        <v>59</v>
      </c>
      <c r="F2295" s="15" t="s">
        <v>60</v>
      </c>
      <c r="G2295" s="15" t="s">
        <v>1138</v>
      </c>
      <c r="H2295" s="45" t="s">
        <v>1139</v>
      </c>
      <c r="I2295" s="39">
        <v>-4015476.2080000001</v>
      </c>
      <c r="J2295" s="39">
        <v>-5474136.3870000001</v>
      </c>
      <c r="K2295" s="39">
        <v>-5474136.3870000001</v>
      </c>
      <c r="L2295" s="39">
        <v>-4729817.6730000004</v>
      </c>
      <c r="M2295" s="39">
        <v>-4584650.4970000004</v>
      </c>
      <c r="N2295" s="39">
        <v>-4584650.4970000004</v>
      </c>
      <c r="O2295" s="39">
        <v>-3941514.727</v>
      </c>
      <c r="P2295" s="39">
        <v>-4016857.8629999999</v>
      </c>
      <c r="Q2295" s="39"/>
      <c r="R2295" s="39">
        <v>-394151.473</v>
      </c>
      <c r="S2295" s="39">
        <v>-429059.32699999999</v>
      </c>
      <c r="T2295" s="39"/>
      <c r="U2295" s="39"/>
      <c r="V2295" s="39">
        <v>-1605904.3970000001</v>
      </c>
      <c r="W2295" s="39">
        <v>-408034.652</v>
      </c>
      <c r="X2295" s="39">
        <v>-459527.95400000003</v>
      </c>
      <c r="Y2295" s="39">
        <v>-389981.66399999999</v>
      </c>
      <c r="Z2295" s="39">
        <v>-425904.53200000001</v>
      </c>
      <c r="AA2295" s="39">
        <v>-404953.022</v>
      </c>
      <c r="AB2295" s="39">
        <v>-447072.05200000003</v>
      </c>
      <c r="AC2295" s="39">
        <v>-443272.22399999999</v>
      </c>
      <c r="AD2295" s="39"/>
      <c r="AE2295" s="39"/>
      <c r="AF2295" s="39"/>
      <c r="AG2295" s="39"/>
      <c r="AH2295" s="39"/>
      <c r="AI2295" s="39">
        <v>-1605904.3970000001</v>
      </c>
      <c r="AJ2295" s="39">
        <v>-2013939.0490000001</v>
      </c>
      <c r="AK2295" s="39">
        <v>-2473467.003</v>
      </c>
      <c r="AL2295" s="39">
        <v>-2863448.6669999999</v>
      </c>
      <c r="AM2295" s="39">
        <v>-3289353.199</v>
      </c>
      <c r="AN2295" s="39">
        <v>-3694306.2209999999</v>
      </c>
      <c r="AO2295" s="39">
        <v>-4141378.273</v>
      </c>
      <c r="AP2295" s="39">
        <v>-4584650.4970000004</v>
      </c>
      <c r="AQ2295" s="39">
        <v>-4584650.4970000004</v>
      </c>
      <c r="AR2295" s="39">
        <v>-4584650.4970000004</v>
      </c>
      <c r="AS2295" s="41">
        <v>-4584650.4970000004</v>
      </c>
    </row>
    <row r="2296" spans="1:45">
      <c r="A2296" s="49" t="s">
        <v>314</v>
      </c>
      <c r="B2296" s="18" t="s">
        <v>315</v>
      </c>
      <c r="C2296" s="15" t="s">
        <v>57</v>
      </c>
      <c r="D2296" s="15" t="s">
        <v>58</v>
      </c>
      <c r="E2296" s="15" t="s">
        <v>59</v>
      </c>
      <c r="F2296" s="15" t="s">
        <v>60</v>
      </c>
      <c r="G2296" s="15" t="s">
        <v>62</v>
      </c>
      <c r="H2296" s="45" t="s">
        <v>63</v>
      </c>
      <c r="I2296" s="39">
        <v>-5014298.3380000005</v>
      </c>
      <c r="J2296" s="39">
        <v>-5458653.7120000003</v>
      </c>
      <c r="K2296" s="39">
        <v>-5472803.6440000003</v>
      </c>
      <c r="L2296" s="39">
        <v>13247340.184</v>
      </c>
      <c r="M2296" s="39">
        <v>-2537462.1269999999</v>
      </c>
      <c r="N2296" s="39">
        <v>-2549668.4709999999</v>
      </c>
      <c r="O2296" s="39">
        <v>13201171.465</v>
      </c>
      <c r="P2296" s="39">
        <v>1787486.0090000001</v>
      </c>
      <c r="Q2296" s="39">
        <v>-12206.343999999999</v>
      </c>
      <c r="R2296" s="39">
        <v>1036091.189</v>
      </c>
      <c r="S2296" s="39">
        <v>56303.101999999999</v>
      </c>
      <c r="T2296" s="39"/>
      <c r="U2296" s="39"/>
      <c r="V2296" s="39">
        <v>-223077.23800000001</v>
      </c>
      <c r="W2296" s="39">
        <v>-1174718.486</v>
      </c>
      <c r="X2296" s="39">
        <v>2103901.798</v>
      </c>
      <c r="Y2296" s="39">
        <v>-674403.74100000004</v>
      </c>
      <c r="Z2296" s="39">
        <v>-1665048.1240000001</v>
      </c>
      <c r="AA2296" s="39">
        <v>481557.087</v>
      </c>
      <c r="AB2296" s="39">
        <v>-1824516.7409999999</v>
      </c>
      <c r="AC2296" s="39">
        <v>438843.31800000003</v>
      </c>
      <c r="AD2296" s="39">
        <v>-12206.343999999999</v>
      </c>
      <c r="AE2296" s="39"/>
      <c r="AF2296" s="39"/>
      <c r="AG2296" s="39"/>
      <c r="AH2296" s="39"/>
      <c r="AI2296" s="39">
        <v>-223077.23800000001</v>
      </c>
      <c r="AJ2296" s="39">
        <v>-1397795.7239999999</v>
      </c>
      <c r="AK2296" s="39">
        <v>706106.07400000002</v>
      </c>
      <c r="AL2296" s="39">
        <v>31702.332999999999</v>
      </c>
      <c r="AM2296" s="39">
        <v>-1633345.791</v>
      </c>
      <c r="AN2296" s="39">
        <v>-1151788.7039999999</v>
      </c>
      <c r="AO2296" s="39">
        <v>-2976305.4449999998</v>
      </c>
      <c r="AP2296" s="39">
        <v>-2537462.1269999999</v>
      </c>
      <c r="AQ2296" s="39">
        <v>-2549668.4709999999</v>
      </c>
      <c r="AR2296" s="39">
        <v>-2549668.4709999999</v>
      </c>
      <c r="AS2296" s="41">
        <v>-2549668.4709999999</v>
      </c>
    </row>
    <row r="2297" spans="1:45">
      <c r="A2297" s="49" t="s">
        <v>314</v>
      </c>
      <c r="B2297" s="18" t="s">
        <v>315</v>
      </c>
      <c r="C2297" s="15" t="s">
        <v>57</v>
      </c>
      <c r="D2297" s="15" t="s">
        <v>58</v>
      </c>
      <c r="E2297" s="15" t="s">
        <v>64</v>
      </c>
      <c r="F2297" s="15" t="s">
        <v>65</v>
      </c>
      <c r="G2297" s="15" t="s">
        <v>1159</v>
      </c>
      <c r="H2297" s="45" t="s">
        <v>1160</v>
      </c>
      <c r="I2297" s="39">
        <v>1479026.936</v>
      </c>
      <c r="J2297" s="39">
        <v>-753817.598</v>
      </c>
      <c r="K2297" s="39">
        <v>-1897245.669</v>
      </c>
      <c r="L2297" s="39">
        <v>-384204.61300000001</v>
      </c>
      <c r="M2297" s="39">
        <v>-1217401.7749999999</v>
      </c>
      <c r="N2297" s="39">
        <v>-1217401.7749999999</v>
      </c>
      <c r="O2297" s="39">
        <v>-319962.59399999998</v>
      </c>
      <c r="P2297" s="39">
        <v>723935.9</v>
      </c>
      <c r="Q2297" s="39"/>
      <c r="R2297" s="39">
        <v>-36532.108</v>
      </c>
      <c r="S2297" s="39">
        <v>-72893.451000000001</v>
      </c>
      <c r="T2297" s="39"/>
      <c r="U2297" s="39"/>
      <c r="V2297" s="39">
        <v>-208503.80799999999</v>
      </c>
      <c r="W2297" s="39">
        <v>-1025053.224</v>
      </c>
      <c r="X2297" s="39">
        <v>43957.216999999997</v>
      </c>
      <c r="Y2297" s="39">
        <v>79928.426999999996</v>
      </c>
      <c r="Z2297" s="39">
        <v>-43136.076999999997</v>
      </c>
      <c r="AA2297" s="39">
        <v>1511.326</v>
      </c>
      <c r="AB2297" s="39">
        <v>-46730.093999999997</v>
      </c>
      <c r="AC2297" s="39">
        <v>-19375.542000000001</v>
      </c>
      <c r="AD2297" s="39"/>
      <c r="AE2297" s="39"/>
      <c r="AF2297" s="39"/>
      <c r="AG2297" s="39"/>
      <c r="AH2297" s="39"/>
      <c r="AI2297" s="39">
        <v>-208503.80799999999</v>
      </c>
      <c r="AJ2297" s="39">
        <v>-1233557.0319999999</v>
      </c>
      <c r="AK2297" s="39">
        <v>-1189599.8149999999</v>
      </c>
      <c r="AL2297" s="39">
        <v>-1109671.388</v>
      </c>
      <c r="AM2297" s="39">
        <v>-1152807.4650000001</v>
      </c>
      <c r="AN2297" s="39">
        <v>-1151296.139</v>
      </c>
      <c r="AO2297" s="39">
        <v>-1198026.233</v>
      </c>
      <c r="AP2297" s="39">
        <v>-1217401.7749999999</v>
      </c>
      <c r="AQ2297" s="39">
        <v>-1217401.7749999999</v>
      </c>
      <c r="AR2297" s="39">
        <v>-1217401.7749999999</v>
      </c>
      <c r="AS2297" s="41">
        <v>-1217401.7749999999</v>
      </c>
    </row>
    <row r="2298" spans="1:45">
      <c r="A2298" s="49" t="s">
        <v>314</v>
      </c>
      <c r="B2298" s="18" t="s">
        <v>315</v>
      </c>
      <c r="C2298" s="15" t="s">
        <v>57</v>
      </c>
      <c r="D2298" s="15" t="s">
        <v>58</v>
      </c>
      <c r="E2298" s="15" t="s">
        <v>66</v>
      </c>
      <c r="F2298" s="15" t="s">
        <v>67</v>
      </c>
      <c r="G2298" s="15" t="s">
        <v>1131</v>
      </c>
      <c r="H2298" s="45" t="s">
        <v>1132</v>
      </c>
      <c r="I2298" s="39">
        <v>0</v>
      </c>
      <c r="J2298" s="39"/>
      <c r="K2298" s="39"/>
      <c r="L2298" s="39"/>
      <c r="M2298" s="39"/>
      <c r="N2298" s="39"/>
      <c r="O2298" s="39"/>
      <c r="P2298" s="39">
        <v>0</v>
      </c>
      <c r="Q2298" s="39"/>
      <c r="R2298" s="39"/>
      <c r="S2298" s="39">
        <v>0</v>
      </c>
      <c r="T2298" s="39"/>
      <c r="U2298" s="39"/>
      <c r="V2298" s="39"/>
      <c r="W2298" s="39"/>
      <c r="X2298" s="39"/>
      <c r="Y2298" s="39"/>
      <c r="Z2298" s="39"/>
      <c r="AA2298" s="39"/>
      <c r="AB2298" s="39"/>
      <c r="AC2298" s="39"/>
      <c r="AD2298" s="39"/>
      <c r="AE2298" s="39"/>
      <c r="AF2298" s="39"/>
      <c r="AG2298" s="39"/>
      <c r="AH2298" s="39"/>
      <c r="AI2298" s="39"/>
      <c r="AJ2298" s="39"/>
      <c r="AK2298" s="39"/>
      <c r="AL2298" s="39"/>
      <c r="AM2298" s="39"/>
      <c r="AN2298" s="39"/>
      <c r="AO2298" s="39"/>
      <c r="AP2298" s="39"/>
      <c r="AQ2298" s="39"/>
      <c r="AR2298" s="39"/>
      <c r="AS2298" s="41"/>
    </row>
    <row r="2299" spans="1:45">
      <c r="A2299" s="49" t="s">
        <v>314</v>
      </c>
      <c r="B2299" s="18" t="s">
        <v>315</v>
      </c>
      <c r="C2299" s="15" t="s">
        <v>57</v>
      </c>
      <c r="D2299" s="15" t="s">
        <v>58</v>
      </c>
      <c r="E2299" s="15" t="s">
        <v>66</v>
      </c>
      <c r="F2299" s="15" t="s">
        <v>67</v>
      </c>
      <c r="G2299" s="15" t="s">
        <v>1133</v>
      </c>
      <c r="H2299" s="45" t="s">
        <v>1134</v>
      </c>
      <c r="I2299" s="39">
        <v>0</v>
      </c>
      <c r="J2299" s="39"/>
      <c r="K2299" s="39"/>
      <c r="L2299" s="39"/>
      <c r="M2299" s="39"/>
      <c r="N2299" s="39"/>
      <c r="O2299" s="39"/>
      <c r="P2299" s="39">
        <v>0</v>
      </c>
      <c r="Q2299" s="39"/>
      <c r="R2299" s="39"/>
      <c r="S2299" s="39">
        <v>0</v>
      </c>
      <c r="T2299" s="39"/>
      <c r="U2299" s="39"/>
      <c r="V2299" s="39"/>
      <c r="W2299" s="39"/>
      <c r="X2299" s="39"/>
      <c r="Y2299" s="39"/>
      <c r="Z2299" s="39"/>
      <c r="AA2299" s="39"/>
      <c r="AB2299" s="39"/>
      <c r="AC2299" s="39"/>
      <c r="AD2299" s="39"/>
      <c r="AE2299" s="39"/>
      <c r="AF2299" s="39"/>
      <c r="AG2299" s="39"/>
      <c r="AH2299" s="39"/>
      <c r="AI2299" s="39"/>
      <c r="AJ2299" s="39"/>
      <c r="AK2299" s="39"/>
      <c r="AL2299" s="39"/>
      <c r="AM2299" s="39"/>
      <c r="AN2299" s="39"/>
      <c r="AO2299" s="39"/>
      <c r="AP2299" s="39"/>
      <c r="AQ2299" s="39"/>
      <c r="AR2299" s="39"/>
      <c r="AS2299" s="41"/>
    </row>
    <row r="2300" spans="1:45">
      <c r="A2300" s="49" t="s">
        <v>314</v>
      </c>
      <c r="B2300" s="18" t="s">
        <v>315</v>
      </c>
      <c r="C2300" s="15" t="s">
        <v>57</v>
      </c>
      <c r="D2300" s="15" t="s">
        <v>58</v>
      </c>
      <c r="E2300" s="15" t="s">
        <v>66</v>
      </c>
      <c r="F2300" s="15" t="s">
        <v>67</v>
      </c>
      <c r="G2300" s="15" t="s">
        <v>1220</v>
      </c>
      <c r="H2300" s="45" t="s">
        <v>1221</v>
      </c>
      <c r="I2300" s="39"/>
      <c r="J2300" s="39">
        <v>-91608.804999999993</v>
      </c>
      <c r="K2300" s="39">
        <v>-91608.804999999993</v>
      </c>
      <c r="L2300" s="39"/>
      <c r="M2300" s="39">
        <v>-81983.649000000005</v>
      </c>
      <c r="N2300" s="39">
        <v>-81983.649000000005</v>
      </c>
      <c r="O2300" s="39"/>
      <c r="P2300" s="39"/>
      <c r="Q2300" s="39"/>
      <c r="R2300" s="39"/>
      <c r="S2300" s="39"/>
      <c r="T2300" s="39"/>
      <c r="U2300" s="39"/>
      <c r="V2300" s="39"/>
      <c r="W2300" s="39"/>
      <c r="X2300" s="39"/>
      <c r="Y2300" s="39"/>
      <c r="Z2300" s="39"/>
      <c r="AA2300" s="39"/>
      <c r="AB2300" s="39">
        <v>-81983.649000000005</v>
      </c>
      <c r="AC2300" s="39">
        <v>0</v>
      </c>
      <c r="AD2300" s="39"/>
      <c r="AE2300" s="39"/>
      <c r="AF2300" s="39"/>
      <c r="AG2300" s="39"/>
      <c r="AH2300" s="39"/>
      <c r="AI2300" s="39"/>
      <c r="AJ2300" s="39"/>
      <c r="AK2300" s="39"/>
      <c r="AL2300" s="39"/>
      <c r="AM2300" s="39"/>
      <c r="AN2300" s="39"/>
      <c r="AO2300" s="39">
        <v>-81983.649000000005</v>
      </c>
      <c r="AP2300" s="39">
        <v>-81983.649000000005</v>
      </c>
      <c r="AQ2300" s="39">
        <v>-81983.649000000005</v>
      </c>
      <c r="AR2300" s="39">
        <v>-81983.649000000005</v>
      </c>
      <c r="AS2300" s="41">
        <v>-81983.649000000005</v>
      </c>
    </row>
    <row r="2301" spans="1:45">
      <c r="A2301" s="49" t="s">
        <v>314</v>
      </c>
      <c r="B2301" s="18" t="s">
        <v>315</v>
      </c>
      <c r="C2301" s="15" t="s">
        <v>57</v>
      </c>
      <c r="D2301" s="15" t="s">
        <v>58</v>
      </c>
      <c r="E2301" s="15" t="s">
        <v>66</v>
      </c>
      <c r="F2301" s="15" t="s">
        <v>67</v>
      </c>
      <c r="G2301" s="15" t="s">
        <v>1146</v>
      </c>
      <c r="H2301" s="45" t="s">
        <v>1147</v>
      </c>
      <c r="I2301" s="39">
        <v>513179.766</v>
      </c>
      <c r="J2301" s="39">
        <v>-1869327.8929999999</v>
      </c>
      <c r="K2301" s="39">
        <v>-1977795.247</v>
      </c>
      <c r="L2301" s="39">
        <v>-668041.06799999997</v>
      </c>
      <c r="M2301" s="39">
        <v>-1476589.0819999999</v>
      </c>
      <c r="N2301" s="39">
        <v>-1476589.0819999999</v>
      </c>
      <c r="O2301" s="39">
        <v>-582569.21600000001</v>
      </c>
      <c r="P2301" s="39">
        <v>690818.55900000001</v>
      </c>
      <c r="Q2301" s="39"/>
      <c r="R2301" s="39">
        <v>-36849.650999999998</v>
      </c>
      <c r="S2301" s="39">
        <v>82297.771999999997</v>
      </c>
      <c r="T2301" s="39"/>
      <c r="U2301" s="39"/>
      <c r="V2301" s="39">
        <v>-774520.03099999996</v>
      </c>
      <c r="W2301" s="39">
        <v>-51046.264000000003</v>
      </c>
      <c r="X2301" s="39">
        <v>-132209.25</v>
      </c>
      <c r="Y2301" s="39">
        <v>-105444.473</v>
      </c>
      <c r="Z2301" s="39">
        <v>-172799.18400000001</v>
      </c>
      <c r="AA2301" s="39">
        <v>-7399.3639999999996</v>
      </c>
      <c r="AB2301" s="39">
        <v>-144468.68299999999</v>
      </c>
      <c r="AC2301" s="39">
        <v>-88701.832999999999</v>
      </c>
      <c r="AD2301" s="39"/>
      <c r="AE2301" s="39"/>
      <c r="AF2301" s="39"/>
      <c r="AG2301" s="39"/>
      <c r="AH2301" s="39"/>
      <c r="AI2301" s="39">
        <v>-774520.03099999996</v>
      </c>
      <c r="AJ2301" s="39">
        <v>-825566.29500000004</v>
      </c>
      <c r="AK2301" s="39">
        <v>-957775.54500000004</v>
      </c>
      <c r="AL2301" s="39">
        <v>-1063220.0179999999</v>
      </c>
      <c r="AM2301" s="39">
        <v>-1236019.202</v>
      </c>
      <c r="AN2301" s="39">
        <v>-1243418.5660000001</v>
      </c>
      <c r="AO2301" s="39">
        <v>-1387887.2490000001</v>
      </c>
      <c r="AP2301" s="39">
        <v>-1476589.0819999999</v>
      </c>
      <c r="AQ2301" s="39">
        <v>-1476589.0819999999</v>
      </c>
      <c r="AR2301" s="39">
        <v>-1476589.0819999999</v>
      </c>
      <c r="AS2301" s="41">
        <v>-1476589.0819999999</v>
      </c>
    </row>
    <row r="2302" spans="1:45">
      <c r="A2302" s="49" t="s">
        <v>314</v>
      </c>
      <c r="B2302" s="18" t="s">
        <v>315</v>
      </c>
      <c r="C2302" s="15" t="s">
        <v>57</v>
      </c>
      <c r="D2302" s="15" t="s">
        <v>58</v>
      </c>
      <c r="E2302" s="15" t="s">
        <v>66</v>
      </c>
      <c r="F2302" s="15" t="s">
        <v>67</v>
      </c>
      <c r="G2302" s="15" t="s">
        <v>1149</v>
      </c>
      <c r="H2302" s="45" t="s">
        <v>1150</v>
      </c>
      <c r="I2302" s="39">
        <v>3069445.3870000001</v>
      </c>
      <c r="J2302" s="39">
        <v>-1214021.8500000001</v>
      </c>
      <c r="K2302" s="39">
        <v>1857852.5649999999</v>
      </c>
      <c r="L2302" s="39">
        <v>-14904.637000000001</v>
      </c>
      <c r="M2302" s="39">
        <v>-706581.48800000001</v>
      </c>
      <c r="N2302" s="39">
        <v>-706581.48800000001</v>
      </c>
      <c r="O2302" s="39">
        <v>-81301.543000000005</v>
      </c>
      <c r="P2302" s="39">
        <v>132782.77499999999</v>
      </c>
      <c r="Q2302" s="39"/>
      <c r="R2302" s="39">
        <v>30435.756000000001</v>
      </c>
      <c r="S2302" s="39">
        <v>-207533.37400000001</v>
      </c>
      <c r="T2302" s="39"/>
      <c r="U2302" s="39"/>
      <c r="V2302" s="39">
        <v>-658131.99399999995</v>
      </c>
      <c r="W2302" s="39">
        <v>-27534.976999999999</v>
      </c>
      <c r="X2302" s="39">
        <v>-453114.77500000002</v>
      </c>
      <c r="Y2302" s="39">
        <v>-106004.898</v>
      </c>
      <c r="Z2302" s="39">
        <v>-125869.41800000001</v>
      </c>
      <c r="AA2302" s="39">
        <v>61660.677000000003</v>
      </c>
      <c r="AB2302" s="39">
        <v>264507.864</v>
      </c>
      <c r="AC2302" s="39">
        <v>337906.033</v>
      </c>
      <c r="AD2302" s="39"/>
      <c r="AE2302" s="39"/>
      <c r="AF2302" s="39"/>
      <c r="AG2302" s="39"/>
      <c r="AH2302" s="39"/>
      <c r="AI2302" s="39">
        <v>-658131.99399999995</v>
      </c>
      <c r="AJ2302" s="39">
        <v>-685666.97100000002</v>
      </c>
      <c r="AK2302" s="39">
        <v>-1138781.746</v>
      </c>
      <c r="AL2302" s="39">
        <v>-1244786.6440000001</v>
      </c>
      <c r="AM2302" s="39">
        <v>-1370656.0619999999</v>
      </c>
      <c r="AN2302" s="39">
        <v>-1308995.385</v>
      </c>
      <c r="AO2302" s="39">
        <v>-1044487.5209999999</v>
      </c>
      <c r="AP2302" s="39">
        <v>-706581.48800000001</v>
      </c>
      <c r="AQ2302" s="39">
        <v>-706581.48800000001</v>
      </c>
      <c r="AR2302" s="39">
        <v>-706581.48800000001</v>
      </c>
      <c r="AS2302" s="41">
        <v>-706581.48800000001</v>
      </c>
    </row>
    <row r="2303" spans="1:45">
      <c r="A2303" s="49" t="s">
        <v>314</v>
      </c>
      <c r="B2303" s="18" t="s">
        <v>315</v>
      </c>
      <c r="C2303" s="15" t="s">
        <v>57</v>
      </c>
      <c r="D2303" s="15" t="s">
        <v>58</v>
      </c>
      <c r="E2303" s="15" t="s">
        <v>66</v>
      </c>
      <c r="F2303" s="15" t="s">
        <v>67</v>
      </c>
      <c r="G2303" s="15" t="s">
        <v>1151</v>
      </c>
      <c r="H2303" s="45" t="s">
        <v>1152</v>
      </c>
      <c r="I2303" s="39">
        <v>4202313.2929999996</v>
      </c>
      <c r="J2303" s="39">
        <v>-2325783.56</v>
      </c>
      <c r="K2303" s="39">
        <v>3764227.9509999999</v>
      </c>
      <c r="L2303" s="39">
        <v>1950923.9450000001</v>
      </c>
      <c r="M2303" s="39">
        <v>2436850.5959999999</v>
      </c>
      <c r="N2303" s="39">
        <v>2436850.5959999999</v>
      </c>
      <c r="O2303" s="39">
        <v>1832377.325</v>
      </c>
      <c r="P2303" s="39">
        <v>1393272.003</v>
      </c>
      <c r="Q2303" s="39"/>
      <c r="R2303" s="39">
        <v>101818.171</v>
      </c>
      <c r="S2303" s="39">
        <v>-613562.43799999997</v>
      </c>
      <c r="T2303" s="39"/>
      <c r="U2303" s="39"/>
      <c r="V2303" s="39">
        <v>180513.742</v>
      </c>
      <c r="W2303" s="39">
        <v>430944.60100000002</v>
      </c>
      <c r="X2303" s="39">
        <v>-100610.66899999999</v>
      </c>
      <c r="Y2303" s="39">
        <v>309778.54399999999</v>
      </c>
      <c r="Z2303" s="39">
        <v>786669.43099999998</v>
      </c>
      <c r="AA2303" s="39">
        <v>1080294.754</v>
      </c>
      <c r="AB2303" s="39">
        <v>-164540.81099999999</v>
      </c>
      <c r="AC2303" s="39">
        <v>-86198.995999999999</v>
      </c>
      <c r="AD2303" s="39"/>
      <c r="AE2303" s="39"/>
      <c r="AF2303" s="39"/>
      <c r="AG2303" s="39"/>
      <c r="AH2303" s="39"/>
      <c r="AI2303" s="39">
        <v>180513.742</v>
      </c>
      <c r="AJ2303" s="39">
        <v>611458.34299999999</v>
      </c>
      <c r="AK2303" s="39">
        <v>510847.674</v>
      </c>
      <c r="AL2303" s="39">
        <v>820626.21799999999</v>
      </c>
      <c r="AM2303" s="39">
        <v>1607295.649</v>
      </c>
      <c r="AN2303" s="39">
        <v>2687590.4029999999</v>
      </c>
      <c r="AO2303" s="39">
        <v>2523049.5920000002</v>
      </c>
      <c r="AP2303" s="39">
        <v>2436850.5959999999</v>
      </c>
      <c r="AQ2303" s="39">
        <v>2436850.5959999999</v>
      </c>
      <c r="AR2303" s="39">
        <v>2436850.5959999999</v>
      </c>
      <c r="AS2303" s="41">
        <v>2436850.5959999999</v>
      </c>
    </row>
    <row r="2304" spans="1:45">
      <c r="A2304" s="49" t="s">
        <v>314</v>
      </c>
      <c r="B2304" s="18" t="s">
        <v>315</v>
      </c>
      <c r="C2304" s="15" t="s">
        <v>57</v>
      </c>
      <c r="D2304" s="15" t="s">
        <v>58</v>
      </c>
      <c r="E2304" s="15" t="s">
        <v>66</v>
      </c>
      <c r="F2304" s="15" t="s">
        <v>67</v>
      </c>
      <c r="G2304" s="15" t="s">
        <v>1153</v>
      </c>
      <c r="H2304" s="45" t="s">
        <v>1154</v>
      </c>
      <c r="I2304" s="39">
        <v>5579.652</v>
      </c>
      <c r="J2304" s="39">
        <v>184363.791</v>
      </c>
      <c r="K2304" s="39">
        <v>147533.489</v>
      </c>
      <c r="L2304" s="39">
        <v>1936.3389999999999</v>
      </c>
      <c r="M2304" s="39">
        <v>1837254.361</v>
      </c>
      <c r="N2304" s="39">
        <v>1837254.361</v>
      </c>
      <c r="O2304" s="39">
        <v>118559.683</v>
      </c>
      <c r="P2304" s="39">
        <v>-1258531.368</v>
      </c>
      <c r="Q2304" s="39"/>
      <c r="R2304" s="39">
        <v>13677.714</v>
      </c>
      <c r="S2304" s="39">
        <v>-517865.12900000002</v>
      </c>
      <c r="T2304" s="39"/>
      <c r="U2304" s="39"/>
      <c r="V2304" s="39">
        <v>-111876.58199999999</v>
      </c>
      <c r="W2304" s="39">
        <v>830362.38600000006</v>
      </c>
      <c r="X2304" s="39">
        <v>210505.08100000001</v>
      </c>
      <c r="Y2304" s="39">
        <v>271777.10100000002</v>
      </c>
      <c r="Z2304" s="39">
        <v>147844.49799999999</v>
      </c>
      <c r="AA2304" s="39">
        <v>414136.55300000001</v>
      </c>
      <c r="AB2304" s="39">
        <v>69751.398000000001</v>
      </c>
      <c r="AC2304" s="39">
        <v>4753.9260000000004</v>
      </c>
      <c r="AD2304" s="39"/>
      <c r="AE2304" s="39"/>
      <c r="AF2304" s="39"/>
      <c r="AG2304" s="39"/>
      <c r="AH2304" s="39"/>
      <c r="AI2304" s="39">
        <v>-111876.58199999999</v>
      </c>
      <c r="AJ2304" s="39">
        <v>718485.804</v>
      </c>
      <c r="AK2304" s="39">
        <v>928990.88500000001</v>
      </c>
      <c r="AL2304" s="39">
        <v>1200767.986</v>
      </c>
      <c r="AM2304" s="39">
        <v>1348612.4839999999</v>
      </c>
      <c r="AN2304" s="39">
        <v>1762749.037</v>
      </c>
      <c r="AO2304" s="39">
        <v>1832500.4350000001</v>
      </c>
      <c r="AP2304" s="39">
        <v>1837254.361</v>
      </c>
      <c r="AQ2304" s="39">
        <v>1837254.361</v>
      </c>
      <c r="AR2304" s="39">
        <v>1837254.361</v>
      </c>
      <c r="AS2304" s="41">
        <v>1837254.361</v>
      </c>
    </row>
    <row r="2305" spans="1:45">
      <c r="A2305" s="49" t="s">
        <v>314</v>
      </c>
      <c r="B2305" s="18" t="s">
        <v>315</v>
      </c>
      <c r="C2305" s="15" t="s">
        <v>57</v>
      </c>
      <c r="D2305" s="15" t="s">
        <v>58</v>
      </c>
      <c r="E2305" s="15" t="s">
        <v>66</v>
      </c>
      <c r="F2305" s="15" t="s">
        <v>67</v>
      </c>
      <c r="G2305" s="15" t="s">
        <v>1155</v>
      </c>
      <c r="H2305" s="45" t="s">
        <v>1156</v>
      </c>
      <c r="I2305" s="39">
        <v>5759557.0159999998</v>
      </c>
      <c r="J2305" s="39">
        <v>9848646.1500000004</v>
      </c>
      <c r="K2305" s="39">
        <v>16670874.846999999</v>
      </c>
      <c r="L2305" s="39">
        <v>1541829.6510000001</v>
      </c>
      <c r="M2305" s="39">
        <v>9440207.6410000008</v>
      </c>
      <c r="N2305" s="39">
        <v>9440207.6410000008</v>
      </c>
      <c r="O2305" s="39">
        <v>2871825.7510000002</v>
      </c>
      <c r="P2305" s="39">
        <v>4028249.3360000001</v>
      </c>
      <c r="Q2305" s="39"/>
      <c r="R2305" s="39">
        <v>-662191.45200000005</v>
      </c>
      <c r="S2305" s="39">
        <v>1544593.0859999999</v>
      </c>
      <c r="T2305" s="39"/>
      <c r="U2305" s="39"/>
      <c r="V2305" s="39">
        <v>4790397.591</v>
      </c>
      <c r="W2305" s="39">
        <v>1566954.257</v>
      </c>
      <c r="X2305" s="39">
        <v>-169908.092</v>
      </c>
      <c r="Y2305" s="39">
        <v>2000727.7409999999</v>
      </c>
      <c r="Z2305" s="39">
        <v>1299573.6059999999</v>
      </c>
      <c r="AA2305" s="39">
        <v>1023694.603</v>
      </c>
      <c r="AB2305" s="39">
        <v>-357088.03600000002</v>
      </c>
      <c r="AC2305" s="39">
        <v>-714144.02899999998</v>
      </c>
      <c r="AD2305" s="39"/>
      <c r="AE2305" s="39"/>
      <c r="AF2305" s="39"/>
      <c r="AG2305" s="39"/>
      <c r="AH2305" s="39"/>
      <c r="AI2305" s="39">
        <v>4790397.591</v>
      </c>
      <c r="AJ2305" s="39">
        <v>6357351.8480000002</v>
      </c>
      <c r="AK2305" s="39">
        <v>6187443.7560000001</v>
      </c>
      <c r="AL2305" s="39">
        <v>8188171.4970000004</v>
      </c>
      <c r="AM2305" s="39">
        <v>9487745.1030000001</v>
      </c>
      <c r="AN2305" s="39">
        <v>10511439.706</v>
      </c>
      <c r="AO2305" s="39">
        <v>10154351.67</v>
      </c>
      <c r="AP2305" s="39">
        <v>9440207.6410000008</v>
      </c>
      <c r="AQ2305" s="39">
        <v>9440207.6410000008</v>
      </c>
      <c r="AR2305" s="39">
        <v>9440207.6410000008</v>
      </c>
      <c r="AS2305" s="41">
        <v>9440207.6410000008</v>
      </c>
    </row>
    <row r="2306" spans="1:45">
      <c r="A2306" s="49" t="s">
        <v>314</v>
      </c>
      <c r="B2306" s="18" t="s">
        <v>315</v>
      </c>
      <c r="C2306" s="15" t="s">
        <v>57</v>
      </c>
      <c r="D2306" s="15" t="s">
        <v>58</v>
      </c>
      <c r="E2306" s="15" t="s">
        <v>66</v>
      </c>
      <c r="F2306" s="15" t="s">
        <v>67</v>
      </c>
      <c r="G2306" s="15" t="s">
        <v>1159</v>
      </c>
      <c r="H2306" s="45" t="s">
        <v>1160</v>
      </c>
      <c r="I2306" s="39">
        <v>-472069.7</v>
      </c>
      <c r="J2306" s="39">
        <v>1540377.618</v>
      </c>
      <c r="K2306" s="39">
        <v>833792.39500000002</v>
      </c>
      <c r="L2306" s="39">
        <v>-625800.848</v>
      </c>
      <c r="M2306" s="39">
        <v>113214.935</v>
      </c>
      <c r="N2306" s="39">
        <v>113214.935</v>
      </c>
      <c r="O2306" s="39">
        <v>-517656.359</v>
      </c>
      <c r="P2306" s="39">
        <v>-1333985.993</v>
      </c>
      <c r="Q2306" s="39"/>
      <c r="R2306" s="39">
        <v>-52837.338000000003</v>
      </c>
      <c r="S2306" s="39">
        <v>-97531.365000000005</v>
      </c>
      <c r="T2306" s="39"/>
      <c r="U2306" s="39"/>
      <c r="V2306" s="39">
        <v>50630.114999999998</v>
      </c>
      <c r="W2306" s="39">
        <v>-24198.792000000001</v>
      </c>
      <c r="X2306" s="39">
        <v>67597.880999999994</v>
      </c>
      <c r="Y2306" s="39">
        <v>-119897.038</v>
      </c>
      <c r="Z2306" s="39">
        <v>168058.07</v>
      </c>
      <c r="AA2306" s="39">
        <v>24742.381000000001</v>
      </c>
      <c r="AB2306" s="39">
        <v>-176445.12700000001</v>
      </c>
      <c r="AC2306" s="39">
        <v>122727.44500000001</v>
      </c>
      <c r="AD2306" s="39"/>
      <c r="AE2306" s="39"/>
      <c r="AF2306" s="39"/>
      <c r="AG2306" s="39"/>
      <c r="AH2306" s="39"/>
      <c r="AI2306" s="39">
        <v>50630.114999999998</v>
      </c>
      <c r="AJ2306" s="39">
        <v>26431.323</v>
      </c>
      <c r="AK2306" s="39">
        <v>94029.203999999998</v>
      </c>
      <c r="AL2306" s="39">
        <v>-25867.833999999999</v>
      </c>
      <c r="AM2306" s="39">
        <v>142190.236</v>
      </c>
      <c r="AN2306" s="39">
        <v>166932.617</v>
      </c>
      <c r="AO2306" s="39">
        <v>-9512.51</v>
      </c>
      <c r="AP2306" s="39">
        <v>113214.935</v>
      </c>
      <c r="AQ2306" s="39">
        <v>113214.935</v>
      </c>
      <c r="AR2306" s="39">
        <v>113214.935</v>
      </c>
      <c r="AS2306" s="41">
        <v>113214.935</v>
      </c>
    </row>
    <row r="2307" spans="1:45">
      <c r="A2307" s="49" t="s">
        <v>314</v>
      </c>
      <c r="B2307" s="18" t="s">
        <v>315</v>
      </c>
      <c r="C2307" s="15" t="s">
        <v>57</v>
      </c>
      <c r="D2307" s="15" t="s">
        <v>58</v>
      </c>
      <c r="E2307" s="15" t="s">
        <v>66</v>
      </c>
      <c r="F2307" s="15" t="s">
        <v>67</v>
      </c>
      <c r="G2307" s="15" t="s">
        <v>1163</v>
      </c>
      <c r="H2307" s="45" t="s">
        <v>1164</v>
      </c>
      <c r="I2307" s="39">
        <v>-13266557.278999999</v>
      </c>
      <c r="J2307" s="39">
        <v>-11820320.024</v>
      </c>
      <c r="K2307" s="39">
        <v>-219205.823</v>
      </c>
      <c r="L2307" s="39">
        <v>-17703594.866999999</v>
      </c>
      <c r="M2307" s="39">
        <v>-6232561.7539999997</v>
      </c>
      <c r="N2307" s="39">
        <v>-6232561.7539999997</v>
      </c>
      <c r="O2307" s="39">
        <v>-13907843.643999999</v>
      </c>
      <c r="P2307" s="39">
        <v>-10712108.91</v>
      </c>
      <c r="Q2307" s="39"/>
      <c r="R2307" s="39">
        <v>-1892406.0519999999</v>
      </c>
      <c r="S2307" s="39">
        <v>-1991849.0560000001</v>
      </c>
      <c r="T2307" s="39"/>
      <c r="U2307" s="39"/>
      <c r="V2307" s="39">
        <v>-2174.8760000000002</v>
      </c>
      <c r="W2307" s="39">
        <v>-1144518.122</v>
      </c>
      <c r="X2307" s="39">
        <v>-1293456.3689999999</v>
      </c>
      <c r="Y2307" s="39">
        <v>-668338.429</v>
      </c>
      <c r="Z2307" s="39">
        <v>-753804.99600000004</v>
      </c>
      <c r="AA2307" s="39">
        <v>-561590.98800000001</v>
      </c>
      <c r="AB2307" s="39">
        <v>-1010544.474</v>
      </c>
      <c r="AC2307" s="39">
        <v>-798133.5</v>
      </c>
      <c r="AD2307" s="39"/>
      <c r="AE2307" s="39"/>
      <c r="AF2307" s="39"/>
      <c r="AG2307" s="39"/>
      <c r="AH2307" s="39"/>
      <c r="AI2307" s="39">
        <v>-2174.8760000000002</v>
      </c>
      <c r="AJ2307" s="39">
        <v>-1146692.9979999999</v>
      </c>
      <c r="AK2307" s="39">
        <v>-2440149.3670000001</v>
      </c>
      <c r="AL2307" s="39">
        <v>-3108487.7960000001</v>
      </c>
      <c r="AM2307" s="39">
        <v>-3862292.7919999999</v>
      </c>
      <c r="AN2307" s="39">
        <v>-4423883.78</v>
      </c>
      <c r="AO2307" s="39">
        <v>-5434428.2539999997</v>
      </c>
      <c r="AP2307" s="39">
        <v>-6232561.7539999997</v>
      </c>
      <c r="AQ2307" s="39">
        <v>-6232561.7539999997</v>
      </c>
      <c r="AR2307" s="39">
        <v>-6232561.7539999997</v>
      </c>
      <c r="AS2307" s="41">
        <v>-6232561.7539999997</v>
      </c>
    </row>
    <row r="2308" spans="1:45">
      <c r="A2308" s="49" t="s">
        <v>314</v>
      </c>
      <c r="B2308" s="18" t="s">
        <v>315</v>
      </c>
      <c r="C2308" s="15" t="s">
        <v>57</v>
      </c>
      <c r="D2308" s="15" t="s">
        <v>58</v>
      </c>
      <c r="E2308" s="15" t="s">
        <v>66</v>
      </c>
      <c r="F2308" s="15" t="s">
        <v>67</v>
      </c>
      <c r="G2308" s="15" t="s">
        <v>1165</v>
      </c>
      <c r="H2308" s="45" t="s">
        <v>1134</v>
      </c>
      <c r="I2308" s="39">
        <v>25584479.237</v>
      </c>
      <c r="J2308" s="39">
        <v>35819235.556000002</v>
      </c>
      <c r="K2308" s="39">
        <v>31019136.655000001</v>
      </c>
      <c r="L2308" s="39">
        <v>-21071496.833000001</v>
      </c>
      <c r="M2308" s="39">
        <v>19979689.410999998</v>
      </c>
      <c r="N2308" s="39">
        <v>19979689.410999998</v>
      </c>
      <c r="O2308" s="39">
        <v>-18097004.634</v>
      </c>
      <c r="P2308" s="39">
        <v>13934768.131999999</v>
      </c>
      <c r="Q2308" s="39"/>
      <c r="R2308" s="39">
        <v>-1740417.2660000001</v>
      </c>
      <c r="S2308" s="39">
        <v>277941.24099999998</v>
      </c>
      <c r="T2308" s="39"/>
      <c r="U2308" s="39"/>
      <c r="V2308" s="39">
        <v>903095.30599999998</v>
      </c>
      <c r="W2308" s="39">
        <v>-2191350.625</v>
      </c>
      <c r="X2308" s="39">
        <v>-2475646.2689999999</v>
      </c>
      <c r="Y2308" s="39">
        <v>4038432.6660000002</v>
      </c>
      <c r="Z2308" s="39">
        <v>8040428.5939999996</v>
      </c>
      <c r="AA2308" s="39">
        <v>6876858.9570000004</v>
      </c>
      <c r="AB2308" s="39">
        <v>2154473.3480000002</v>
      </c>
      <c r="AC2308" s="39">
        <v>2633397.4339999999</v>
      </c>
      <c r="AD2308" s="39"/>
      <c r="AE2308" s="39"/>
      <c r="AF2308" s="39"/>
      <c r="AG2308" s="39"/>
      <c r="AH2308" s="39"/>
      <c r="AI2308" s="39">
        <v>903095.30599999998</v>
      </c>
      <c r="AJ2308" s="39">
        <v>-1288255.3189999999</v>
      </c>
      <c r="AK2308" s="39">
        <v>-3763901.588</v>
      </c>
      <c r="AL2308" s="39">
        <v>274531.07799999998</v>
      </c>
      <c r="AM2308" s="39">
        <v>8314959.6720000003</v>
      </c>
      <c r="AN2308" s="39">
        <v>15191818.629000001</v>
      </c>
      <c r="AO2308" s="39">
        <v>17346291.977000002</v>
      </c>
      <c r="AP2308" s="39">
        <v>19979689.410999998</v>
      </c>
      <c r="AQ2308" s="39">
        <v>19979689.410999998</v>
      </c>
      <c r="AR2308" s="39">
        <v>19979689.410999998</v>
      </c>
      <c r="AS2308" s="41">
        <v>19979689.410999998</v>
      </c>
    </row>
    <row r="2309" spans="1:45">
      <c r="A2309" s="49" t="s">
        <v>314</v>
      </c>
      <c r="B2309" s="18" t="s">
        <v>315</v>
      </c>
      <c r="C2309" s="15" t="s">
        <v>57</v>
      </c>
      <c r="D2309" s="15" t="s">
        <v>58</v>
      </c>
      <c r="E2309" s="15" t="s">
        <v>66</v>
      </c>
      <c r="F2309" s="15" t="s">
        <v>67</v>
      </c>
      <c r="G2309" s="15" t="s">
        <v>1166</v>
      </c>
      <c r="H2309" s="45" t="s">
        <v>1167</v>
      </c>
      <c r="I2309" s="39">
        <v>14646558.763</v>
      </c>
      <c r="J2309" s="39">
        <v>13160348.027000001</v>
      </c>
      <c r="K2309" s="39">
        <v>13358039.382999999</v>
      </c>
      <c r="L2309" s="39">
        <v>-663453.43200000003</v>
      </c>
      <c r="M2309" s="39">
        <v>11366746.309</v>
      </c>
      <c r="N2309" s="39">
        <v>11366746.309</v>
      </c>
      <c r="O2309" s="39">
        <v>-641523.06299999997</v>
      </c>
      <c r="P2309" s="39">
        <v>3050928.9890000001</v>
      </c>
      <c r="Q2309" s="39"/>
      <c r="R2309" s="39">
        <v>-113949.43</v>
      </c>
      <c r="S2309" s="39">
        <v>-277397.46299999999</v>
      </c>
      <c r="T2309" s="39"/>
      <c r="U2309" s="39"/>
      <c r="V2309" s="39">
        <v>2269678.7089999998</v>
      </c>
      <c r="W2309" s="39">
        <v>-320246.76</v>
      </c>
      <c r="X2309" s="39">
        <v>-689925.924</v>
      </c>
      <c r="Y2309" s="39">
        <v>4308005.0120000001</v>
      </c>
      <c r="Z2309" s="39">
        <v>2675537.3390000002</v>
      </c>
      <c r="AA2309" s="39">
        <v>1743159.1850000001</v>
      </c>
      <c r="AB2309" s="39">
        <v>587715.09</v>
      </c>
      <c r="AC2309" s="39">
        <v>792823.65800000005</v>
      </c>
      <c r="AD2309" s="39"/>
      <c r="AE2309" s="39"/>
      <c r="AF2309" s="39"/>
      <c r="AG2309" s="39"/>
      <c r="AH2309" s="39"/>
      <c r="AI2309" s="39">
        <v>2269678.7089999998</v>
      </c>
      <c r="AJ2309" s="39">
        <v>1949431.949</v>
      </c>
      <c r="AK2309" s="39">
        <v>1259506.0249999999</v>
      </c>
      <c r="AL2309" s="39">
        <v>5567511.0369999995</v>
      </c>
      <c r="AM2309" s="39">
        <v>8243048.3760000002</v>
      </c>
      <c r="AN2309" s="39">
        <v>9986207.5610000007</v>
      </c>
      <c r="AO2309" s="39">
        <v>10573922.651000001</v>
      </c>
      <c r="AP2309" s="39">
        <v>11366746.309</v>
      </c>
      <c r="AQ2309" s="39">
        <v>11366746.309</v>
      </c>
      <c r="AR2309" s="39">
        <v>11366746.309</v>
      </c>
      <c r="AS2309" s="41">
        <v>11366746.309</v>
      </c>
    </row>
    <row r="2310" spans="1:45">
      <c r="A2310" s="49" t="s">
        <v>314</v>
      </c>
      <c r="B2310" s="18" t="s">
        <v>315</v>
      </c>
      <c r="C2310" s="15" t="s">
        <v>57</v>
      </c>
      <c r="D2310" s="15" t="s">
        <v>58</v>
      </c>
      <c r="E2310" s="15" t="s">
        <v>66</v>
      </c>
      <c r="F2310" s="15" t="s">
        <v>67</v>
      </c>
      <c r="G2310" s="15" t="s">
        <v>1168</v>
      </c>
      <c r="H2310" s="45" t="s">
        <v>1169</v>
      </c>
      <c r="I2310" s="39"/>
      <c r="J2310" s="39">
        <v>-3871607.9750000001</v>
      </c>
      <c r="K2310" s="39">
        <v>-1300243.4790000001</v>
      </c>
      <c r="L2310" s="39">
        <v>-131863.90299999999</v>
      </c>
      <c r="M2310" s="39">
        <v>-2519596.5970000001</v>
      </c>
      <c r="N2310" s="39">
        <v>-2519596.5970000001</v>
      </c>
      <c r="O2310" s="39">
        <v>-110422.11</v>
      </c>
      <c r="P2310" s="39"/>
      <c r="Q2310" s="39"/>
      <c r="R2310" s="39">
        <v>-10671.397999999999</v>
      </c>
      <c r="S2310" s="39"/>
      <c r="T2310" s="39"/>
      <c r="U2310" s="39"/>
      <c r="V2310" s="39">
        <v>-20893.191999999999</v>
      </c>
      <c r="W2310" s="39">
        <v>-10220.027</v>
      </c>
      <c r="X2310" s="39">
        <v>-13093.837</v>
      </c>
      <c r="Y2310" s="39">
        <v>-492328.24800000002</v>
      </c>
      <c r="Z2310" s="39">
        <v>-490166.10800000001</v>
      </c>
      <c r="AA2310" s="39">
        <v>-442123.22399999999</v>
      </c>
      <c r="AB2310" s="39">
        <v>-548193.679</v>
      </c>
      <c r="AC2310" s="39">
        <v>-502578.28200000001</v>
      </c>
      <c r="AD2310" s="39"/>
      <c r="AE2310" s="39"/>
      <c r="AF2310" s="39"/>
      <c r="AG2310" s="39"/>
      <c r="AH2310" s="39"/>
      <c r="AI2310" s="39">
        <v>-20893.191999999999</v>
      </c>
      <c r="AJ2310" s="39">
        <v>-31113.219000000001</v>
      </c>
      <c r="AK2310" s="39">
        <v>-44207.055999999997</v>
      </c>
      <c r="AL2310" s="39">
        <v>-536535.304</v>
      </c>
      <c r="AM2310" s="39">
        <v>-1026701.412</v>
      </c>
      <c r="AN2310" s="39">
        <v>-1468824.6359999999</v>
      </c>
      <c r="AO2310" s="39">
        <v>-2017018.3149999999</v>
      </c>
      <c r="AP2310" s="39">
        <v>-2519596.5970000001</v>
      </c>
      <c r="AQ2310" s="39">
        <v>-2519596.5970000001</v>
      </c>
      <c r="AR2310" s="39">
        <v>-2519596.5970000001</v>
      </c>
      <c r="AS2310" s="41">
        <v>-2519596.5970000001</v>
      </c>
    </row>
    <row r="2311" spans="1:45">
      <c r="A2311" s="49" t="s">
        <v>314</v>
      </c>
      <c r="B2311" s="18" t="s">
        <v>315</v>
      </c>
      <c r="C2311" s="15" t="s">
        <v>57</v>
      </c>
      <c r="D2311" s="15" t="s">
        <v>58</v>
      </c>
      <c r="E2311" s="15" t="s">
        <v>66</v>
      </c>
      <c r="F2311" s="15" t="s">
        <v>67</v>
      </c>
      <c r="G2311" s="15" t="s">
        <v>1172</v>
      </c>
      <c r="H2311" s="45" t="s">
        <v>1173</v>
      </c>
      <c r="I2311" s="39">
        <v>-4064903.9330000002</v>
      </c>
      <c r="J2311" s="39">
        <v>-5361388.0070000002</v>
      </c>
      <c r="K2311" s="39">
        <v>-6553854.6550000003</v>
      </c>
      <c r="L2311" s="39">
        <v>-19468744.715999998</v>
      </c>
      <c r="M2311" s="39">
        <v>-3519965.4720000001</v>
      </c>
      <c r="N2311" s="39">
        <v>-3519965.4720000001</v>
      </c>
      <c r="O2311" s="39">
        <v>-16838413.186999999</v>
      </c>
      <c r="P2311" s="39">
        <v>-7080665.8269999996</v>
      </c>
      <c r="Q2311" s="39"/>
      <c r="R2311" s="39">
        <v>-1262106.1969999999</v>
      </c>
      <c r="S2311" s="39">
        <v>-776018.85800000001</v>
      </c>
      <c r="T2311" s="39"/>
      <c r="U2311" s="39"/>
      <c r="V2311" s="39">
        <v>1303473.5379999999</v>
      </c>
      <c r="W2311" s="39">
        <v>-881592.62399999995</v>
      </c>
      <c r="X2311" s="39">
        <v>-2058398.9</v>
      </c>
      <c r="Y2311" s="39">
        <v>-2000890.0589999999</v>
      </c>
      <c r="Z2311" s="39">
        <v>-1368255.4580000001</v>
      </c>
      <c r="AA2311" s="39">
        <v>2696974.1039999998</v>
      </c>
      <c r="AB2311" s="39">
        <v>-1001497.459</v>
      </c>
      <c r="AC2311" s="39">
        <v>-209778.614</v>
      </c>
      <c r="AD2311" s="39"/>
      <c r="AE2311" s="39"/>
      <c r="AF2311" s="39"/>
      <c r="AG2311" s="39"/>
      <c r="AH2311" s="39"/>
      <c r="AI2311" s="39">
        <v>1303473.5379999999</v>
      </c>
      <c r="AJ2311" s="39">
        <v>421880.91399999999</v>
      </c>
      <c r="AK2311" s="39">
        <v>-1636517.986</v>
      </c>
      <c r="AL2311" s="39">
        <v>-3637408.0449999999</v>
      </c>
      <c r="AM2311" s="39">
        <v>-5005663.5029999996</v>
      </c>
      <c r="AN2311" s="39">
        <v>-2308689.3990000002</v>
      </c>
      <c r="AO2311" s="39">
        <v>-3310186.858</v>
      </c>
      <c r="AP2311" s="39">
        <v>-3519965.4720000001</v>
      </c>
      <c r="AQ2311" s="39">
        <v>-3519965.4720000001</v>
      </c>
      <c r="AR2311" s="39">
        <v>-3519965.4720000001</v>
      </c>
      <c r="AS2311" s="41">
        <v>-3519965.4720000001</v>
      </c>
    </row>
    <row r="2312" spans="1:45">
      <c r="A2312" s="49" t="s">
        <v>314</v>
      </c>
      <c r="B2312" s="18" t="s">
        <v>315</v>
      </c>
      <c r="C2312" s="15" t="s">
        <v>57</v>
      </c>
      <c r="D2312" s="15" t="s">
        <v>58</v>
      </c>
      <c r="E2312" s="15" t="s">
        <v>68</v>
      </c>
      <c r="F2312" s="15" t="s">
        <v>69</v>
      </c>
      <c r="G2312" s="15" t="s">
        <v>1131</v>
      </c>
      <c r="H2312" s="45" t="s">
        <v>1132</v>
      </c>
      <c r="I2312" s="39">
        <v>0</v>
      </c>
      <c r="J2312" s="39"/>
      <c r="K2312" s="39"/>
      <c r="L2312" s="39"/>
      <c r="M2312" s="39"/>
      <c r="N2312" s="39"/>
      <c r="O2312" s="39"/>
      <c r="P2312" s="39">
        <v>0</v>
      </c>
      <c r="Q2312" s="39"/>
      <c r="R2312" s="39"/>
      <c r="S2312" s="39">
        <v>0</v>
      </c>
      <c r="T2312" s="39"/>
      <c r="U2312" s="39"/>
      <c r="V2312" s="39"/>
      <c r="W2312" s="39"/>
      <c r="X2312" s="39"/>
      <c r="Y2312" s="39"/>
      <c r="Z2312" s="39"/>
      <c r="AA2312" s="39"/>
      <c r="AB2312" s="39"/>
      <c r="AC2312" s="39"/>
      <c r="AD2312" s="39"/>
      <c r="AE2312" s="39"/>
      <c r="AF2312" s="39"/>
      <c r="AG2312" s="39"/>
      <c r="AH2312" s="39"/>
      <c r="AI2312" s="39"/>
      <c r="AJ2312" s="39"/>
      <c r="AK2312" s="39"/>
      <c r="AL2312" s="39"/>
      <c r="AM2312" s="39"/>
      <c r="AN2312" s="39"/>
      <c r="AO2312" s="39"/>
      <c r="AP2312" s="39"/>
      <c r="AQ2312" s="39"/>
      <c r="AR2312" s="39"/>
      <c r="AS2312" s="41"/>
    </row>
    <row r="2313" spans="1:45">
      <c r="A2313" s="49" t="s">
        <v>314</v>
      </c>
      <c r="B2313" s="18" t="s">
        <v>315</v>
      </c>
      <c r="C2313" s="15" t="s">
        <v>57</v>
      </c>
      <c r="D2313" s="15" t="s">
        <v>58</v>
      </c>
      <c r="E2313" s="15" t="s">
        <v>68</v>
      </c>
      <c r="F2313" s="15" t="s">
        <v>69</v>
      </c>
      <c r="G2313" s="15" t="s">
        <v>1133</v>
      </c>
      <c r="H2313" s="45" t="s">
        <v>1134</v>
      </c>
      <c r="I2313" s="39">
        <v>0</v>
      </c>
      <c r="J2313" s="39"/>
      <c r="K2313" s="39"/>
      <c r="L2313" s="39"/>
      <c r="M2313" s="39"/>
      <c r="N2313" s="39"/>
      <c r="O2313" s="39"/>
      <c r="P2313" s="39">
        <v>0</v>
      </c>
      <c r="Q2313" s="39"/>
      <c r="R2313" s="39"/>
      <c r="S2313" s="39">
        <v>0</v>
      </c>
      <c r="T2313" s="39"/>
      <c r="U2313" s="39"/>
      <c r="V2313" s="39"/>
      <c r="W2313" s="39"/>
      <c r="X2313" s="39"/>
      <c r="Y2313" s="39"/>
      <c r="Z2313" s="39"/>
      <c r="AA2313" s="39"/>
      <c r="AB2313" s="39"/>
      <c r="AC2313" s="39"/>
      <c r="AD2313" s="39"/>
      <c r="AE2313" s="39"/>
      <c r="AF2313" s="39"/>
      <c r="AG2313" s="39"/>
      <c r="AH2313" s="39"/>
      <c r="AI2313" s="39"/>
      <c r="AJ2313" s="39"/>
      <c r="AK2313" s="39"/>
      <c r="AL2313" s="39"/>
      <c r="AM2313" s="39"/>
      <c r="AN2313" s="39"/>
      <c r="AO2313" s="39"/>
      <c r="AP2313" s="39"/>
      <c r="AQ2313" s="39"/>
      <c r="AR2313" s="39"/>
      <c r="AS2313" s="41"/>
    </row>
    <row r="2314" spans="1:45">
      <c r="A2314" s="49" t="s">
        <v>314</v>
      </c>
      <c r="B2314" s="18" t="s">
        <v>315</v>
      </c>
      <c r="C2314" s="15" t="s">
        <v>57</v>
      </c>
      <c r="D2314" s="15" t="s">
        <v>58</v>
      </c>
      <c r="E2314" s="15" t="s">
        <v>68</v>
      </c>
      <c r="F2314" s="15" t="s">
        <v>69</v>
      </c>
      <c r="G2314" s="15" t="s">
        <v>1136</v>
      </c>
      <c r="H2314" s="45" t="s">
        <v>1137</v>
      </c>
      <c r="I2314" s="39">
        <v>-56940.404999999999</v>
      </c>
      <c r="J2314" s="39">
        <v>-8993.3320000000003</v>
      </c>
      <c r="K2314" s="39">
        <v>-8993.3320000000003</v>
      </c>
      <c r="L2314" s="39">
        <v>0</v>
      </c>
      <c r="M2314" s="39">
        <v>67549.498000000007</v>
      </c>
      <c r="N2314" s="39">
        <v>67549.498000000007</v>
      </c>
      <c r="O2314" s="39">
        <v>1262.6369999999999</v>
      </c>
      <c r="P2314" s="39">
        <v>604117.09699999995</v>
      </c>
      <c r="Q2314" s="39"/>
      <c r="R2314" s="39">
        <v>169.78299999999999</v>
      </c>
      <c r="S2314" s="39">
        <v>60415.036</v>
      </c>
      <c r="T2314" s="39"/>
      <c r="U2314" s="39"/>
      <c r="V2314" s="39">
        <v>-119320.07</v>
      </c>
      <c r="W2314" s="39">
        <v>-72014.596000000005</v>
      </c>
      <c r="X2314" s="39">
        <v>34790.783000000003</v>
      </c>
      <c r="Y2314" s="39">
        <v>32113.746999999999</v>
      </c>
      <c r="Z2314" s="39">
        <v>-95242.032000000007</v>
      </c>
      <c r="AA2314" s="39">
        <v>73947.785000000003</v>
      </c>
      <c r="AB2314" s="39">
        <v>77939.108999999997</v>
      </c>
      <c r="AC2314" s="39">
        <v>135334.772</v>
      </c>
      <c r="AD2314" s="39"/>
      <c r="AE2314" s="39"/>
      <c r="AF2314" s="39"/>
      <c r="AG2314" s="39"/>
      <c r="AH2314" s="39"/>
      <c r="AI2314" s="39">
        <v>-119320.07</v>
      </c>
      <c r="AJ2314" s="39">
        <v>-191334.666</v>
      </c>
      <c r="AK2314" s="39">
        <v>-156543.883</v>
      </c>
      <c r="AL2314" s="39">
        <v>-124430.136</v>
      </c>
      <c r="AM2314" s="39">
        <v>-219672.16800000001</v>
      </c>
      <c r="AN2314" s="39">
        <v>-145724.383</v>
      </c>
      <c r="AO2314" s="39">
        <v>-67785.274000000005</v>
      </c>
      <c r="AP2314" s="39">
        <v>67549.498000000007</v>
      </c>
      <c r="AQ2314" s="39">
        <v>67549.498000000007</v>
      </c>
      <c r="AR2314" s="39">
        <v>67549.498000000007</v>
      </c>
      <c r="AS2314" s="41">
        <v>67549.498000000007</v>
      </c>
    </row>
    <row r="2315" spans="1:45">
      <c r="A2315" s="49" t="s">
        <v>314</v>
      </c>
      <c r="B2315" s="18" t="s">
        <v>315</v>
      </c>
      <c r="C2315" s="15" t="s">
        <v>57</v>
      </c>
      <c r="D2315" s="15" t="s">
        <v>58</v>
      </c>
      <c r="E2315" s="15" t="s">
        <v>68</v>
      </c>
      <c r="F2315" s="15" t="s">
        <v>69</v>
      </c>
      <c r="G2315" s="15" t="s">
        <v>1140</v>
      </c>
      <c r="H2315" s="45" t="s">
        <v>1141</v>
      </c>
      <c r="I2315" s="39"/>
      <c r="J2315" s="39">
        <v>-3909.8710000000001</v>
      </c>
      <c r="K2315" s="39">
        <v>-3909.8710000000001</v>
      </c>
      <c r="L2315" s="39">
        <v>-3304.817</v>
      </c>
      <c r="M2315" s="39">
        <v>182991.52299999999</v>
      </c>
      <c r="N2315" s="39">
        <v>182991.52299999999</v>
      </c>
      <c r="O2315" s="39">
        <v>-3304.817</v>
      </c>
      <c r="P2315" s="39"/>
      <c r="Q2315" s="39"/>
      <c r="R2315" s="39"/>
      <c r="S2315" s="39"/>
      <c r="T2315" s="39"/>
      <c r="U2315" s="39"/>
      <c r="V2315" s="39">
        <v>122304.193</v>
      </c>
      <c r="W2315" s="39">
        <v>64028.381999999998</v>
      </c>
      <c r="X2315" s="39">
        <v>65275.860999999997</v>
      </c>
      <c r="Y2315" s="39">
        <v>27704.748</v>
      </c>
      <c r="Z2315" s="39">
        <v>-88467.56</v>
      </c>
      <c r="AA2315" s="39">
        <v>-137015.33300000001</v>
      </c>
      <c r="AB2315" s="39">
        <v>72248.52</v>
      </c>
      <c r="AC2315" s="39">
        <v>56912.712</v>
      </c>
      <c r="AD2315" s="39"/>
      <c r="AE2315" s="39"/>
      <c r="AF2315" s="39"/>
      <c r="AG2315" s="39"/>
      <c r="AH2315" s="39"/>
      <c r="AI2315" s="39">
        <v>122304.193</v>
      </c>
      <c r="AJ2315" s="39">
        <v>186332.57500000001</v>
      </c>
      <c r="AK2315" s="39">
        <v>251608.43599999999</v>
      </c>
      <c r="AL2315" s="39">
        <v>279313.18400000001</v>
      </c>
      <c r="AM2315" s="39">
        <v>190845.62400000001</v>
      </c>
      <c r="AN2315" s="39">
        <v>53830.290999999997</v>
      </c>
      <c r="AO2315" s="39">
        <v>126078.811</v>
      </c>
      <c r="AP2315" s="39">
        <v>182991.52299999999</v>
      </c>
      <c r="AQ2315" s="39">
        <v>182991.52299999999</v>
      </c>
      <c r="AR2315" s="39">
        <v>182991.52299999999</v>
      </c>
      <c r="AS2315" s="41">
        <v>182991.52299999999</v>
      </c>
    </row>
    <row r="2316" spans="1:45">
      <c r="A2316" s="49" t="s">
        <v>314</v>
      </c>
      <c r="B2316" s="18" t="s">
        <v>315</v>
      </c>
      <c r="C2316" s="15" t="s">
        <v>57</v>
      </c>
      <c r="D2316" s="15" t="s">
        <v>58</v>
      </c>
      <c r="E2316" s="15" t="s">
        <v>68</v>
      </c>
      <c r="F2316" s="15" t="s">
        <v>69</v>
      </c>
      <c r="G2316" s="15" t="s">
        <v>1142</v>
      </c>
      <c r="H2316" s="45" t="s">
        <v>1143</v>
      </c>
      <c r="I2316" s="39">
        <v>12370349.130999999</v>
      </c>
      <c r="J2316" s="39">
        <v>-1890392.821</v>
      </c>
      <c r="K2316" s="39">
        <v>-1890392.821</v>
      </c>
      <c r="L2316" s="39">
        <v>-12818.136</v>
      </c>
      <c r="M2316" s="39">
        <v>-1376041.9210000001</v>
      </c>
      <c r="N2316" s="39">
        <v>-1376041.9210000001</v>
      </c>
      <c r="O2316" s="39">
        <v>-12818.136</v>
      </c>
      <c r="P2316" s="39">
        <v>6845362.7929999996</v>
      </c>
      <c r="Q2316" s="39"/>
      <c r="R2316" s="39"/>
      <c r="S2316" s="39">
        <v>184159.69699999999</v>
      </c>
      <c r="T2316" s="39"/>
      <c r="U2316" s="39"/>
      <c r="V2316" s="39">
        <v>-1654517.3149999999</v>
      </c>
      <c r="W2316" s="39">
        <v>79507.001999999993</v>
      </c>
      <c r="X2316" s="39">
        <v>259954.166</v>
      </c>
      <c r="Y2316" s="39">
        <v>74135.057000000001</v>
      </c>
      <c r="Z2316" s="39">
        <v>-51477.504000000001</v>
      </c>
      <c r="AA2316" s="39">
        <v>-129744.575</v>
      </c>
      <c r="AB2316" s="39">
        <v>-42401.860999999997</v>
      </c>
      <c r="AC2316" s="39">
        <v>88503.108999999997</v>
      </c>
      <c r="AD2316" s="39"/>
      <c r="AE2316" s="39"/>
      <c r="AF2316" s="39"/>
      <c r="AG2316" s="39"/>
      <c r="AH2316" s="39"/>
      <c r="AI2316" s="39">
        <v>-1654517.3149999999</v>
      </c>
      <c r="AJ2316" s="39">
        <v>-1575010.3130000001</v>
      </c>
      <c r="AK2316" s="39">
        <v>-1315056.1470000001</v>
      </c>
      <c r="AL2316" s="39">
        <v>-1240921.0900000001</v>
      </c>
      <c r="AM2316" s="39">
        <v>-1292398.594</v>
      </c>
      <c r="AN2316" s="39">
        <v>-1422143.169</v>
      </c>
      <c r="AO2316" s="39">
        <v>-1464545.03</v>
      </c>
      <c r="AP2316" s="39">
        <v>-1376041.9210000001</v>
      </c>
      <c r="AQ2316" s="39">
        <v>-1376041.9210000001</v>
      </c>
      <c r="AR2316" s="39">
        <v>-1376041.9210000001</v>
      </c>
      <c r="AS2316" s="41">
        <v>-1376041.9210000001</v>
      </c>
    </row>
    <row r="2317" spans="1:45">
      <c r="A2317" s="49" t="s">
        <v>314</v>
      </c>
      <c r="B2317" s="18" t="s">
        <v>315</v>
      </c>
      <c r="C2317" s="15" t="s">
        <v>57</v>
      </c>
      <c r="D2317" s="15" t="s">
        <v>58</v>
      </c>
      <c r="E2317" s="15" t="s">
        <v>68</v>
      </c>
      <c r="F2317" s="15" t="s">
        <v>69</v>
      </c>
      <c r="G2317" s="15" t="s">
        <v>1144</v>
      </c>
      <c r="H2317" s="45" t="s">
        <v>1145</v>
      </c>
      <c r="I2317" s="39">
        <v>-368308.50300000003</v>
      </c>
      <c r="J2317" s="39">
        <v>-1634652.835</v>
      </c>
      <c r="K2317" s="39">
        <v>3527948.49</v>
      </c>
      <c r="L2317" s="39">
        <v>8494110.5</v>
      </c>
      <c r="M2317" s="39">
        <v>-5583523.9529999997</v>
      </c>
      <c r="N2317" s="39">
        <v>-5583523.9529999997</v>
      </c>
      <c r="O2317" s="39">
        <v>7104715.6279999996</v>
      </c>
      <c r="P2317" s="39">
        <v>-629514.5</v>
      </c>
      <c r="Q2317" s="39"/>
      <c r="R2317" s="39">
        <v>694697.42</v>
      </c>
      <c r="S2317" s="39">
        <v>174170.20499999999</v>
      </c>
      <c r="T2317" s="39"/>
      <c r="U2317" s="39"/>
      <c r="V2317" s="39">
        <v>-302175.01199999999</v>
      </c>
      <c r="W2317" s="39">
        <v>-205361.79500000001</v>
      </c>
      <c r="X2317" s="39">
        <v>341681.22600000002</v>
      </c>
      <c r="Y2317" s="39">
        <v>-1107099.8799999999</v>
      </c>
      <c r="Z2317" s="39">
        <v>-1622691.2069999999</v>
      </c>
      <c r="AA2317" s="39">
        <v>-739685.76599999995</v>
      </c>
      <c r="AB2317" s="39">
        <v>-1047416.492</v>
      </c>
      <c r="AC2317" s="39">
        <v>-900775.027</v>
      </c>
      <c r="AD2317" s="39"/>
      <c r="AE2317" s="39"/>
      <c r="AF2317" s="39"/>
      <c r="AG2317" s="39"/>
      <c r="AH2317" s="39"/>
      <c r="AI2317" s="39">
        <v>-302175.01199999999</v>
      </c>
      <c r="AJ2317" s="39">
        <v>-507536.80699999997</v>
      </c>
      <c r="AK2317" s="39">
        <v>-165855.58100000001</v>
      </c>
      <c r="AL2317" s="39">
        <v>-1272955.4609999999</v>
      </c>
      <c r="AM2317" s="39">
        <v>-2895646.6680000001</v>
      </c>
      <c r="AN2317" s="39">
        <v>-3635332.4339999999</v>
      </c>
      <c r="AO2317" s="39">
        <v>-4682748.926</v>
      </c>
      <c r="AP2317" s="39">
        <v>-5583523.9529999997</v>
      </c>
      <c r="AQ2317" s="39">
        <v>-5583523.9529999997</v>
      </c>
      <c r="AR2317" s="39">
        <v>-5583523.9529999997</v>
      </c>
      <c r="AS2317" s="41">
        <v>-5583523.9529999997</v>
      </c>
    </row>
    <row r="2318" spans="1:45">
      <c r="A2318" s="49" t="s">
        <v>314</v>
      </c>
      <c r="B2318" s="18" t="s">
        <v>315</v>
      </c>
      <c r="C2318" s="15" t="s">
        <v>57</v>
      </c>
      <c r="D2318" s="15" t="s">
        <v>58</v>
      </c>
      <c r="E2318" s="15" t="s">
        <v>68</v>
      </c>
      <c r="F2318" s="15" t="s">
        <v>69</v>
      </c>
      <c r="G2318" s="15" t="s">
        <v>1148</v>
      </c>
      <c r="H2318" s="45" t="s">
        <v>1132</v>
      </c>
      <c r="I2318" s="39">
        <v>29454.035</v>
      </c>
      <c r="J2318" s="39">
        <v>926360.16399999999</v>
      </c>
      <c r="K2318" s="39">
        <v>-1318824.3430000001</v>
      </c>
      <c r="L2318" s="39">
        <v>-1045960.121</v>
      </c>
      <c r="M2318" s="39">
        <v>646872.94900000002</v>
      </c>
      <c r="N2318" s="39">
        <v>646872.94900000002</v>
      </c>
      <c r="O2318" s="39">
        <v>-963160.11199999996</v>
      </c>
      <c r="P2318" s="39">
        <v>593521.81700000004</v>
      </c>
      <c r="Q2318" s="39"/>
      <c r="R2318" s="39">
        <v>-165879.99600000001</v>
      </c>
      <c r="S2318" s="39">
        <v>76839.377999999997</v>
      </c>
      <c r="T2318" s="39"/>
      <c r="U2318" s="39"/>
      <c r="V2318" s="39">
        <v>-89001.114000000001</v>
      </c>
      <c r="W2318" s="39">
        <v>-24442.006000000001</v>
      </c>
      <c r="X2318" s="39">
        <v>212465.217</v>
      </c>
      <c r="Y2318" s="39">
        <v>-20970.407999999999</v>
      </c>
      <c r="Z2318" s="39">
        <v>-42754.131999999998</v>
      </c>
      <c r="AA2318" s="39">
        <v>-25981.017</v>
      </c>
      <c r="AB2318" s="39">
        <v>767521.02800000005</v>
      </c>
      <c r="AC2318" s="39">
        <v>-129964.61900000001</v>
      </c>
      <c r="AD2318" s="39"/>
      <c r="AE2318" s="39"/>
      <c r="AF2318" s="39"/>
      <c r="AG2318" s="39"/>
      <c r="AH2318" s="39"/>
      <c r="AI2318" s="39">
        <v>-89001.114000000001</v>
      </c>
      <c r="AJ2318" s="39">
        <v>-113443.12</v>
      </c>
      <c r="AK2318" s="39">
        <v>99022.096999999994</v>
      </c>
      <c r="AL2318" s="39">
        <v>78051.688999999998</v>
      </c>
      <c r="AM2318" s="39">
        <v>35297.557000000001</v>
      </c>
      <c r="AN2318" s="39">
        <v>9316.5400000000009</v>
      </c>
      <c r="AO2318" s="39">
        <v>776837.56799999997</v>
      </c>
      <c r="AP2318" s="39">
        <v>646872.94900000002</v>
      </c>
      <c r="AQ2318" s="39">
        <v>646872.94900000002</v>
      </c>
      <c r="AR2318" s="39">
        <v>646872.94900000002</v>
      </c>
      <c r="AS2318" s="41">
        <v>646872.94900000002</v>
      </c>
    </row>
    <row r="2319" spans="1:45">
      <c r="A2319" s="49" t="s">
        <v>314</v>
      </c>
      <c r="B2319" s="18" t="s">
        <v>315</v>
      </c>
      <c r="C2319" s="15" t="s">
        <v>57</v>
      </c>
      <c r="D2319" s="15" t="s">
        <v>58</v>
      </c>
      <c r="E2319" s="15" t="s">
        <v>68</v>
      </c>
      <c r="F2319" s="15" t="s">
        <v>69</v>
      </c>
      <c r="G2319" s="15" t="s">
        <v>1157</v>
      </c>
      <c r="H2319" s="45" t="s">
        <v>1158</v>
      </c>
      <c r="I2319" s="39"/>
      <c r="J2319" s="39">
        <v>4535.1260000000002</v>
      </c>
      <c r="K2319" s="39">
        <v>-812875.66899999999</v>
      </c>
      <c r="L2319" s="39">
        <v>45700.536</v>
      </c>
      <c r="M2319" s="39">
        <v>42884.173000000003</v>
      </c>
      <c r="N2319" s="39">
        <v>42884.173000000003</v>
      </c>
      <c r="O2319" s="39">
        <v>37682.233</v>
      </c>
      <c r="P2319" s="39"/>
      <c r="Q2319" s="39"/>
      <c r="R2319" s="39">
        <v>4009.1590000000001</v>
      </c>
      <c r="S2319" s="39"/>
      <c r="T2319" s="39"/>
      <c r="U2319" s="39"/>
      <c r="V2319" s="39">
        <v>-12209.61</v>
      </c>
      <c r="W2319" s="39">
        <v>-28490.243999999999</v>
      </c>
      <c r="X2319" s="39">
        <v>4032.7959999999998</v>
      </c>
      <c r="Y2319" s="39">
        <v>13440.914000000001</v>
      </c>
      <c r="Z2319" s="39">
        <v>-10373.27</v>
      </c>
      <c r="AA2319" s="39">
        <v>16259.406000000001</v>
      </c>
      <c r="AB2319" s="39">
        <v>31987.587</v>
      </c>
      <c r="AC2319" s="39">
        <v>28236.594000000001</v>
      </c>
      <c r="AD2319" s="39"/>
      <c r="AE2319" s="39"/>
      <c r="AF2319" s="39"/>
      <c r="AG2319" s="39"/>
      <c r="AH2319" s="39"/>
      <c r="AI2319" s="39">
        <v>-12209.61</v>
      </c>
      <c r="AJ2319" s="39">
        <v>-40699.853999999999</v>
      </c>
      <c r="AK2319" s="39">
        <v>-36667.057999999997</v>
      </c>
      <c r="AL2319" s="39">
        <v>-23226.144</v>
      </c>
      <c r="AM2319" s="39">
        <v>-33599.413999999997</v>
      </c>
      <c r="AN2319" s="39">
        <v>-17340.008000000002</v>
      </c>
      <c r="AO2319" s="39">
        <v>14647.579</v>
      </c>
      <c r="AP2319" s="39">
        <v>42884.173000000003</v>
      </c>
      <c r="AQ2319" s="39">
        <v>42884.173000000003</v>
      </c>
      <c r="AR2319" s="39">
        <v>42884.173000000003</v>
      </c>
      <c r="AS2319" s="41">
        <v>42884.173000000003</v>
      </c>
    </row>
    <row r="2320" spans="1:45">
      <c r="A2320" s="49" t="s">
        <v>314</v>
      </c>
      <c r="B2320" s="18" t="s">
        <v>315</v>
      </c>
      <c r="C2320" s="15" t="s">
        <v>57</v>
      </c>
      <c r="D2320" s="15" t="s">
        <v>58</v>
      </c>
      <c r="E2320" s="15" t="s">
        <v>68</v>
      </c>
      <c r="F2320" s="15" t="s">
        <v>69</v>
      </c>
      <c r="G2320" s="15" t="s">
        <v>1159</v>
      </c>
      <c r="H2320" s="45" t="s">
        <v>1160</v>
      </c>
      <c r="I2320" s="39"/>
      <c r="J2320" s="39">
        <v>61206.523999999998</v>
      </c>
      <c r="K2320" s="39">
        <v>-649541.36199999996</v>
      </c>
      <c r="L2320" s="39">
        <v>44217.917000000001</v>
      </c>
      <c r="M2320" s="39">
        <v>86109.304000000004</v>
      </c>
      <c r="N2320" s="39">
        <v>86109.304000000004</v>
      </c>
      <c r="O2320" s="39">
        <v>32225.878000000001</v>
      </c>
      <c r="P2320" s="39"/>
      <c r="Q2320" s="39"/>
      <c r="R2320" s="39">
        <v>4667.0209999999997</v>
      </c>
      <c r="S2320" s="39"/>
      <c r="T2320" s="39"/>
      <c r="U2320" s="39"/>
      <c r="V2320" s="39">
        <v>27399.280999999999</v>
      </c>
      <c r="W2320" s="39">
        <v>-995.86599999999999</v>
      </c>
      <c r="X2320" s="39">
        <v>6203.0249999999996</v>
      </c>
      <c r="Y2320" s="39">
        <v>10243.57</v>
      </c>
      <c r="Z2320" s="39">
        <v>-5157.4579999999996</v>
      </c>
      <c r="AA2320" s="39">
        <v>-3356.54</v>
      </c>
      <c r="AB2320" s="39">
        <v>21793.129000000001</v>
      </c>
      <c r="AC2320" s="39">
        <v>29980.163</v>
      </c>
      <c r="AD2320" s="39"/>
      <c r="AE2320" s="39"/>
      <c r="AF2320" s="39"/>
      <c r="AG2320" s="39"/>
      <c r="AH2320" s="39"/>
      <c r="AI2320" s="39">
        <v>27399.280999999999</v>
      </c>
      <c r="AJ2320" s="39">
        <v>26403.415000000001</v>
      </c>
      <c r="AK2320" s="39">
        <v>32606.44</v>
      </c>
      <c r="AL2320" s="39">
        <v>42850.01</v>
      </c>
      <c r="AM2320" s="39">
        <v>37692.552000000003</v>
      </c>
      <c r="AN2320" s="39">
        <v>34336.012000000002</v>
      </c>
      <c r="AO2320" s="39">
        <v>56129.141000000003</v>
      </c>
      <c r="AP2320" s="39">
        <v>86109.304000000004</v>
      </c>
      <c r="AQ2320" s="39">
        <v>86109.304000000004</v>
      </c>
      <c r="AR2320" s="39">
        <v>86109.304000000004</v>
      </c>
      <c r="AS2320" s="41">
        <v>86109.304000000004</v>
      </c>
    </row>
    <row r="2321" spans="1:45">
      <c r="A2321" s="49" t="s">
        <v>314</v>
      </c>
      <c r="B2321" s="18" t="s">
        <v>315</v>
      </c>
      <c r="C2321" s="15" t="s">
        <v>57</v>
      </c>
      <c r="D2321" s="15" t="s">
        <v>58</v>
      </c>
      <c r="E2321" s="15" t="s">
        <v>68</v>
      </c>
      <c r="F2321" s="15" t="s">
        <v>69</v>
      </c>
      <c r="G2321" s="15" t="s">
        <v>1163</v>
      </c>
      <c r="H2321" s="45" t="s">
        <v>1164</v>
      </c>
      <c r="I2321" s="39"/>
      <c r="J2321" s="39">
        <v>1413850.1440000001</v>
      </c>
      <c r="K2321" s="39">
        <v>-5594152.273</v>
      </c>
      <c r="L2321" s="39">
        <v>244274.106</v>
      </c>
      <c r="M2321" s="39">
        <v>-6418023.2980000004</v>
      </c>
      <c r="N2321" s="39">
        <v>-6418023.2980000004</v>
      </c>
      <c r="O2321" s="39">
        <v>-167246.21</v>
      </c>
      <c r="P2321" s="39"/>
      <c r="Q2321" s="39"/>
      <c r="R2321" s="39">
        <v>-349522.48800000001</v>
      </c>
      <c r="S2321" s="39"/>
      <c r="T2321" s="39"/>
      <c r="U2321" s="39"/>
      <c r="V2321" s="39">
        <v>398516.06300000002</v>
      </c>
      <c r="W2321" s="39">
        <v>1365341.37</v>
      </c>
      <c r="X2321" s="39">
        <v>148424.90299999999</v>
      </c>
      <c r="Y2321" s="39">
        <v>-927013.58600000001</v>
      </c>
      <c r="Z2321" s="39">
        <v>13743.744000000001</v>
      </c>
      <c r="AA2321" s="39">
        <v>-6761927.9780000001</v>
      </c>
      <c r="AB2321" s="39">
        <v>-1015501.79</v>
      </c>
      <c r="AC2321" s="39">
        <v>360393.97600000002</v>
      </c>
      <c r="AD2321" s="39"/>
      <c r="AE2321" s="39"/>
      <c r="AF2321" s="39"/>
      <c r="AG2321" s="39"/>
      <c r="AH2321" s="39"/>
      <c r="AI2321" s="39">
        <v>398516.06300000002</v>
      </c>
      <c r="AJ2321" s="39">
        <v>1763857.433</v>
      </c>
      <c r="AK2321" s="39">
        <v>1912282.3359999999</v>
      </c>
      <c r="AL2321" s="39">
        <v>985268.75</v>
      </c>
      <c r="AM2321" s="39">
        <v>999012.49399999995</v>
      </c>
      <c r="AN2321" s="39">
        <v>-5762915.4840000002</v>
      </c>
      <c r="AO2321" s="39">
        <v>-6778417.2740000002</v>
      </c>
      <c r="AP2321" s="39">
        <v>-6418023.2980000004</v>
      </c>
      <c r="AQ2321" s="39">
        <v>-6418023.2980000004</v>
      </c>
      <c r="AR2321" s="39">
        <v>-6418023.2980000004</v>
      </c>
      <c r="AS2321" s="41">
        <v>-6418023.2980000004</v>
      </c>
    </row>
    <row r="2322" spans="1:45">
      <c r="A2322" s="49" t="s">
        <v>314</v>
      </c>
      <c r="B2322" s="18" t="s">
        <v>315</v>
      </c>
      <c r="C2322" s="15" t="s">
        <v>57</v>
      </c>
      <c r="D2322" s="15" t="s">
        <v>58</v>
      </c>
      <c r="E2322" s="15" t="s">
        <v>68</v>
      </c>
      <c r="F2322" s="15" t="s">
        <v>69</v>
      </c>
      <c r="G2322" s="15" t="s">
        <v>1165</v>
      </c>
      <c r="H2322" s="45" t="s">
        <v>1134</v>
      </c>
      <c r="I2322" s="39">
        <v>-1725749.5930000001</v>
      </c>
      <c r="J2322" s="39">
        <v>-1075080.8670000001</v>
      </c>
      <c r="K2322" s="39">
        <v>5114166.7280000001</v>
      </c>
      <c r="L2322" s="39">
        <v>2289888.1490000002</v>
      </c>
      <c r="M2322" s="39">
        <v>3228151.34</v>
      </c>
      <c r="N2322" s="39">
        <v>3228151.34</v>
      </c>
      <c r="O2322" s="39">
        <v>-2986719.824</v>
      </c>
      <c r="P2322" s="39">
        <v>-830154.93200000003</v>
      </c>
      <c r="Q2322" s="39"/>
      <c r="R2322" s="39">
        <v>1065734.003</v>
      </c>
      <c r="S2322" s="39">
        <v>30884.967000000001</v>
      </c>
      <c r="T2322" s="39"/>
      <c r="U2322" s="39"/>
      <c r="V2322" s="39">
        <v>1028222.071</v>
      </c>
      <c r="W2322" s="39">
        <v>1812717.4709999999</v>
      </c>
      <c r="X2322" s="39">
        <v>1925715.8359999999</v>
      </c>
      <c r="Y2322" s="39">
        <v>-888824.91500000004</v>
      </c>
      <c r="Z2322" s="39">
        <v>510584.54</v>
      </c>
      <c r="AA2322" s="39">
        <v>-111055.88</v>
      </c>
      <c r="AB2322" s="39">
        <v>-66343.862999999998</v>
      </c>
      <c r="AC2322" s="39">
        <v>-982863.92</v>
      </c>
      <c r="AD2322" s="39"/>
      <c r="AE2322" s="39"/>
      <c r="AF2322" s="39"/>
      <c r="AG2322" s="39"/>
      <c r="AH2322" s="39"/>
      <c r="AI2322" s="39">
        <v>1028222.071</v>
      </c>
      <c r="AJ2322" s="39">
        <v>2840939.5419999999</v>
      </c>
      <c r="AK2322" s="39">
        <v>4766655.3779999996</v>
      </c>
      <c r="AL2322" s="39">
        <v>3877830.463</v>
      </c>
      <c r="AM2322" s="39">
        <v>4388415.0029999996</v>
      </c>
      <c r="AN2322" s="39">
        <v>4277359.1229999997</v>
      </c>
      <c r="AO2322" s="39">
        <v>4211015.26</v>
      </c>
      <c r="AP2322" s="39">
        <v>3228151.34</v>
      </c>
      <c r="AQ2322" s="39">
        <v>3228151.34</v>
      </c>
      <c r="AR2322" s="39">
        <v>3228151.34</v>
      </c>
      <c r="AS2322" s="41">
        <v>3228151.34</v>
      </c>
    </row>
    <row r="2323" spans="1:45">
      <c r="A2323" s="49" t="s">
        <v>314</v>
      </c>
      <c r="B2323" s="18" t="s">
        <v>315</v>
      </c>
      <c r="C2323" s="15" t="s">
        <v>57</v>
      </c>
      <c r="D2323" s="15" t="s">
        <v>58</v>
      </c>
      <c r="E2323" s="15" t="s">
        <v>68</v>
      </c>
      <c r="F2323" s="15" t="s">
        <v>69</v>
      </c>
      <c r="G2323" s="15" t="s">
        <v>1166</v>
      </c>
      <c r="H2323" s="45" t="s">
        <v>1167</v>
      </c>
      <c r="I2323" s="39">
        <v>73245.835000000006</v>
      </c>
      <c r="J2323" s="39">
        <v>-1530286.0220000001</v>
      </c>
      <c r="K2323" s="39">
        <v>-2758524.8289999999</v>
      </c>
      <c r="L2323" s="39">
        <v>491108.609</v>
      </c>
      <c r="M2323" s="39">
        <v>-1471098.706</v>
      </c>
      <c r="N2323" s="39">
        <v>-1471098.706</v>
      </c>
      <c r="O2323" s="39">
        <v>-298156.68</v>
      </c>
      <c r="P2323" s="39">
        <v>1475960.736</v>
      </c>
      <c r="Q2323" s="39"/>
      <c r="R2323" s="39">
        <v>99352.145000000004</v>
      </c>
      <c r="S2323" s="39">
        <v>191082.95600000001</v>
      </c>
      <c r="T2323" s="39"/>
      <c r="U2323" s="39"/>
      <c r="V2323" s="39">
        <v>-1095987.8389999999</v>
      </c>
      <c r="W2323" s="39">
        <v>-123399.253</v>
      </c>
      <c r="X2323" s="39">
        <v>252617.75399999999</v>
      </c>
      <c r="Y2323" s="39">
        <v>-23762.5</v>
      </c>
      <c r="Z2323" s="39">
        <v>-123305.05899999999</v>
      </c>
      <c r="AA2323" s="39">
        <v>-79704.153999999995</v>
      </c>
      <c r="AB2323" s="39">
        <v>-155910.56599999999</v>
      </c>
      <c r="AC2323" s="39">
        <v>-121647.08900000001</v>
      </c>
      <c r="AD2323" s="39"/>
      <c r="AE2323" s="39"/>
      <c r="AF2323" s="39"/>
      <c r="AG2323" s="39"/>
      <c r="AH2323" s="39"/>
      <c r="AI2323" s="39">
        <v>-1095987.8389999999</v>
      </c>
      <c r="AJ2323" s="39">
        <v>-1219387.0919999999</v>
      </c>
      <c r="AK2323" s="39">
        <v>-966769.33799999999</v>
      </c>
      <c r="AL2323" s="39">
        <v>-990531.83799999999</v>
      </c>
      <c r="AM2323" s="39">
        <v>-1113836.8970000001</v>
      </c>
      <c r="AN2323" s="39">
        <v>-1193541.051</v>
      </c>
      <c r="AO2323" s="39">
        <v>-1349451.6170000001</v>
      </c>
      <c r="AP2323" s="39">
        <v>-1471098.706</v>
      </c>
      <c r="AQ2323" s="39">
        <v>-1471098.706</v>
      </c>
      <c r="AR2323" s="39">
        <v>-1471098.706</v>
      </c>
      <c r="AS2323" s="41">
        <v>-1471098.706</v>
      </c>
    </row>
    <row r="2324" spans="1:45">
      <c r="A2324" s="49" t="s">
        <v>314</v>
      </c>
      <c r="B2324" s="18" t="s">
        <v>315</v>
      </c>
      <c r="C2324" s="15" t="s">
        <v>57</v>
      </c>
      <c r="D2324" s="15" t="s">
        <v>58</v>
      </c>
      <c r="E2324" s="15" t="s">
        <v>68</v>
      </c>
      <c r="F2324" s="15" t="s">
        <v>69</v>
      </c>
      <c r="G2324" s="15" t="s">
        <v>1168</v>
      </c>
      <c r="H2324" s="45" t="s">
        <v>1169</v>
      </c>
      <c r="I2324" s="39"/>
      <c r="J2324" s="39">
        <v>317393.93699999998</v>
      </c>
      <c r="K2324" s="39">
        <v>-2790070.298</v>
      </c>
      <c r="L2324" s="39">
        <v>56700.281999999999</v>
      </c>
      <c r="M2324" s="39">
        <v>-955001.05</v>
      </c>
      <c r="N2324" s="39">
        <v>-955001.05</v>
      </c>
      <c r="O2324" s="39">
        <v>-1291829.51</v>
      </c>
      <c r="P2324" s="39"/>
      <c r="Q2324" s="39"/>
      <c r="R2324" s="39">
        <v>473503.08600000001</v>
      </c>
      <c r="S2324" s="39"/>
      <c r="T2324" s="39"/>
      <c r="U2324" s="39"/>
      <c r="V2324" s="39">
        <v>-270211.13</v>
      </c>
      <c r="W2324" s="39">
        <v>-118379.02099999999</v>
      </c>
      <c r="X2324" s="39">
        <v>-424282.77600000001</v>
      </c>
      <c r="Y2324" s="39">
        <v>-18455.475999999999</v>
      </c>
      <c r="Z2324" s="39">
        <v>17883.746999999999</v>
      </c>
      <c r="AA2324" s="39">
        <v>-79925.784</v>
      </c>
      <c r="AB2324" s="39">
        <v>-51299.391000000003</v>
      </c>
      <c r="AC2324" s="39">
        <v>-10331.218999999999</v>
      </c>
      <c r="AD2324" s="39"/>
      <c r="AE2324" s="39"/>
      <c r="AF2324" s="39"/>
      <c r="AG2324" s="39"/>
      <c r="AH2324" s="39"/>
      <c r="AI2324" s="39">
        <v>-270211.13</v>
      </c>
      <c r="AJ2324" s="39">
        <v>-388590.15100000001</v>
      </c>
      <c r="AK2324" s="39">
        <v>-812872.92700000003</v>
      </c>
      <c r="AL2324" s="39">
        <v>-831328.40300000005</v>
      </c>
      <c r="AM2324" s="39">
        <v>-813444.65599999996</v>
      </c>
      <c r="AN2324" s="39">
        <v>-893370.44</v>
      </c>
      <c r="AO2324" s="39">
        <v>-944669.83100000001</v>
      </c>
      <c r="AP2324" s="39">
        <v>-955001.05</v>
      </c>
      <c r="AQ2324" s="39">
        <v>-955001.05</v>
      </c>
      <c r="AR2324" s="39">
        <v>-955001.05</v>
      </c>
      <c r="AS2324" s="41">
        <v>-955001.05</v>
      </c>
    </row>
    <row r="2325" spans="1:45">
      <c r="A2325" s="49" t="s">
        <v>314</v>
      </c>
      <c r="B2325" s="18" t="s">
        <v>315</v>
      </c>
      <c r="C2325" s="15" t="s">
        <v>57</v>
      </c>
      <c r="D2325" s="15" t="s">
        <v>58</v>
      </c>
      <c r="E2325" s="15" t="s">
        <v>68</v>
      </c>
      <c r="F2325" s="15" t="s">
        <v>69</v>
      </c>
      <c r="G2325" s="15" t="s">
        <v>1170</v>
      </c>
      <c r="H2325" s="45" t="s">
        <v>1171</v>
      </c>
      <c r="I2325" s="39">
        <v>-140892.91800000001</v>
      </c>
      <c r="J2325" s="39">
        <v>3013873.764</v>
      </c>
      <c r="K2325" s="39">
        <v>412635.94500000001</v>
      </c>
      <c r="L2325" s="39">
        <v>-323692.23300000001</v>
      </c>
      <c r="M2325" s="39">
        <v>1580335.26</v>
      </c>
      <c r="N2325" s="39">
        <v>1580335.26</v>
      </c>
      <c r="O2325" s="39">
        <v>-270279.05</v>
      </c>
      <c r="P2325" s="39">
        <v>-67775.159</v>
      </c>
      <c r="Q2325" s="39"/>
      <c r="R2325" s="39">
        <v>-26657.092000000001</v>
      </c>
      <c r="S2325" s="39">
        <v>2521.4960000000001</v>
      </c>
      <c r="T2325" s="39"/>
      <c r="U2325" s="39"/>
      <c r="V2325" s="39">
        <v>-45442.588000000003</v>
      </c>
      <c r="W2325" s="39">
        <v>-31782.721000000001</v>
      </c>
      <c r="X2325" s="39">
        <v>-35354.336000000003</v>
      </c>
      <c r="Y2325" s="39">
        <v>345299.435</v>
      </c>
      <c r="Z2325" s="39">
        <v>339547.37199999997</v>
      </c>
      <c r="AA2325" s="39">
        <v>306650.64600000001</v>
      </c>
      <c r="AB2325" s="39">
        <v>369719.47100000002</v>
      </c>
      <c r="AC2325" s="39">
        <v>331697.98100000003</v>
      </c>
      <c r="AD2325" s="39"/>
      <c r="AE2325" s="39"/>
      <c r="AF2325" s="39"/>
      <c r="AG2325" s="39"/>
      <c r="AH2325" s="39"/>
      <c r="AI2325" s="39">
        <v>-45442.588000000003</v>
      </c>
      <c r="AJ2325" s="39">
        <v>-77225.308999999994</v>
      </c>
      <c r="AK2325" s="39">
        <v>-112579.645</v>
      </c>
      <c r="AL2325" s="39">
        <v>232719.79</v>
      </c>
      <c r="AM2325" s="39">
        <v>572267.16200000001</v>
      </c>
      <c r="AN2325" s="39">
        <v>878917.80799999996</v>
      </c>
      <c r="AO2325" s="39">
        <v>1248637.2790000001</v>
      </c>
      <c r="AP2325" s="39">
        <v>1580335.26</v>
      </c>
      <c r="AQ2325" s="39">
        <v>1580335.26</v>
      </c>
      <c r="AR2325" s="39">
        <v>1580335.26</v>
      </c>
      <c r="AS2325" s="41">
        <v>1580335.26</v>
      </c>
    </row>
    <row r="2326" spans="1:45">
      <c r="A2326" s="49" t="s">
        <v>314</v>
      </c>
      <c r="B2326" s="18" t="s">
        <v>315</v>
      </c>
      <c r="C2326" s="15" t="s">
        <v>57</v>
      </c>
      <c r="D2326" s="15" t="s">
        <v>58</v>
      </c>
      <c r="E2326" s="15" t="s">
        <v>68</v>
      </c>
      <c r="F2326" s="15" t="s">
        <v>69</v>
      </c>
      <c r="G2326" s="15" t="s">
        <v>1172</v>
      </c>
      <c r="H2326" s="45" t="s">
        <v>1173</v>
      </c>
      <c r="I2326" s="39">
        <v>355316.02899999998</v>
      </c>
      <c r="J2326" s="39">
        <v>5544361.1619999995</v>
      </c>
      <c r="K2326" s="39">
        <v>1856839.7439999999</v>
      </c>
      <c r="L2326" s="39">
        <v>448704.55200000003</v>
      </c>
      <c r="M2326" s="39">
        <v>3851468.4010000001</v>
      </c>
      <c r="N2326" s="39">
        <v>3851468.4010000001</v>
      </c>
      <c r="O2326" s="39">
        <v>-1412016.7649999999</v>
      </c>
      <c r="P2326" s="39">
        <v>-4034681.227</v>
      </c>
      <c r="Q2326" s="39"/>
      <c r="R2326" s="39">
        <v>90186.656000000003</v>
      </c>
      <c r="S2326" s="39">
        <v>2652764.352</v>
      </c>
      <c r="T2326" s="39"/>
      <c r="U2326" s="39"/>
      <c r="V2326" s="39">
        <v>1583630.2830000001</v>
      </c>
      <c r="W2326" s="39">
        <v>605488.451</v>
      </c>
      <c r="X2326" s="39">
        <v>211430.88800000001</v>
      </c>
      <c r="Y2326" s="39">
        <v>-635280.48699999996</v>
      </c>
      <c r="Z2326" s="39">
        <v>-1231454.246</v>
      </c>
      <c r="AA2326" s="39">
        <v>3702193.2319999998</v>
      </c>
      <c r="AB2326" s="39">
        <v>118848.609</v>
      </c>
      <c r="AC2326" s="39">
        <v>-503388.32900000003</v>
      </c>
      <c r="AD2326" s="39"/>
      <c r="AE2326" s="39"/>
      <c r="AF2326" s="39"/>
      <c r="AG2326" s="39"/>
      <c r="AH2326" s="39"/>
      <c r="AI2326" s="39">
        <v>1583630.2830000001</v>
      </c>
      <c r="AJ2326" s="39">
        <v>2189118.7340000002</v>
      </c>
      <c r="AK2326" s="39">
        <v>2400549.622</v>
      </c>
      <c r="AL2326" s="39">
        <v>1765269.135</v>
      </c>
      <c r="AM2326" s="39">
        <v>533814.88899999997</v>
      </c>
      <c r="AN2326" s="39">
        <v>4236008.1210000003</v>
      </c>
      <c r="AO2326" s="39">
        <v>4354856.7300000004</v>
      </c>
      <c r="AP2326" s="39">
        <v>3851468.4010000001</v>
      </c>
      <c r="AQ2326" s="39">
        <v>3851468.4010000001</v>
      </c>
      <c r="AR2326" s="39">
        <v>3851468.4010000001</v>
      </c>
      <c r="AS2326" s="41">
        <v>3851468.4010000001</v>
      </c>
    </row>
    <row r="2327" spans="1:45">
      <c r="A2327" s="50" t="s">
        <v>316</v>
      </c>
      <c r="B2327" s="19" t="s">
        <v>317</v>
      </c>
      <c r="C2327" s="15" t="s">
        <v>57</v>
      </c>
      <c r="D2327" s="15" t="s">
        <v>58</v>
      </c>
      <c r="E2327" s="15" t="s">
        <v>59</v>
      </c>
      <c r="F2327" s="15" t="s">
        <v>60</v>
      </c>
      <c r="G2327" s="15" t="s">
        <v>1135</v>
      </c>
      <c r="H2327" s="45" t="s">
        <v>61</v>
      </c>
      <c r="I2327" s="39">
        <v>-1.7589999999999999</v>
      </c>
      <c r="J2327" s="39"/>
      <c r="K2327" s="39"/>
      <c r="L2327" s="39"/>
      <c r="M2327" s="39"/>
      <c r="N2327" s="39"/>
      <c r="O2327" s="39"/>
      <c r="P2327" s="39">
        <v>-1.7589999999999999</v>
      </c>
      <c r="Q2327" s="39"/>
      <c r="R2327" s="39"/>
      <c r="S2327" s="39"/>
      <c r="T2327" s="39"/>
      <c r="U2327" s="39"/>
      <c r="V2327" s="39"/>
      <c r="W2327" s="39"/>
      <c r="X2327" s="39"/>
      <c r="Y2327" s="39"/>
      <c r="Z2327" s="39"/>
      <c r="AA2327" s="39"/>
      <c r="AB2327" s="39"/>
      <c r="AC2327" s="39"/>
      <c r="AD2327" s="39"/>
      <c r="AE2327" s="39"/>
      <c r="AF2327" s="39"/>
      <c r="AG2327" s="39"/>
      <c r="AH2327" s="39"/>
      <c r="AI2327" s="39"/>
      <c r="AJ2327" s="39"/>
      <c r="AK2327" s="39"/>
      <c r="AL2327" s="39"/>
      <c r="AM2327" s="39"/>
      <c r="AN2327" s="39"/>
      <c r="AO2327" s="39"/>
      <c r="AP2327" s="39"/>
      <c r="AQ2327" s="39"/>
      <c r="AR2327" s="39"/>
      <c r="AS2327" s="41"/>
    </row>
    <row r="2328" spans="1:45">
      <c r="A2328" s="50" t="s">
        <v>316</v>
      </c>
      <c r="B2328" s="19" t="s">
        <v>317</v>
      </c>
      <c r="C2328" s="15" t="s">
        <v>57</v>
      </c>
      <c r="D2328" s="15" t="s">
        <v>58</v>
      </c>
      <c r="E2328" s="15" t="s">
        <v>59</v>
      </c>
      <c r="F2328" s="15" t="s">
        <v>60</v>
      </c>
      <c r="G2328" s="15" t="s">
        <v>1136</v>
      </c>
      <c r="H2328" s="45" t="s">
        <v>1137</v>
      </c>
      <c r="I2328" s="39"/>
      <c r="J2328" s="39">
        <v>-61255.116999999998</v>
      </c>
      <c r="K2328" s="39">
        <v>0</v>
      </c>
      <c r="L2328" s="39"/>
      <c r="M2328" s="39">
        <v>-52841.317000000003</v>
      </c>
      <c r="N2328" s="39">
        <v>0</v>
      </c>
      <c r="O2328" s="39"/>
      <c r="P2328" s="39"/>
      <c r="Q2328" s="39">
        <v>52841.317000000003</v>
      </c>
      <c r="R2328" s="39"/>
      <c r="S2328" s="39"/>
      <c r="T2328" s="39"/>
      <c r="U2328" s="39"/>
      <c r="V2328" s="39"/>
      <c r="W2328" s="39">
        <v>-90960.187000000005</v>
      </c>
      <c r="X2328" s="39">
        <v>90960.187000000005</v>
      </c>
      <c r="Y2328" s="39"/>
      <c r="Z2328" s="39">
        <v>-103912.18399999999</v>
      </c>
      <c r="AA2328" s="39">
        <v>103912.18399999999</v>
      </c>
      <c r="AB2328" s="39"/>
      <c r="AC2328" s="39">
        <v>-52841.317000000003</v>
      </c>
      <c r="AD2328" s="39">
        <v>52841.317000000003</v>
      </c>
      <c r="AE2328" s="39"/>
      <c r="AF2328" s="39"/>
      <c r="AG2328" s="39"/>
      <c r="AH2328" s="39"/>
      <c r="AI2328" s="39"/>
      <c r="AJ2328" s="39">
        <v>-90960.187000000005</v>
      </c>
      <c r="AK2328" s="39">
        <v>0</v>
      </c>
      <c r="AL2328" s="39">
        <v>0</v>
      </c>
      <c r="AM2328" s="39">
        <v>-103912.18399999999</v>
      </c>
      <c r="AN2328" s="39">
        <v>0</v>
      </c>
      <c r="AO2328" s="39">
        <v>0</v>
      </c>
      <c r="AP2328" s="39">
        <v>-52841.317000000003</v>
      </c>
      <c r="AQ2328" s="39">
        <v>0</v>
      </c>
      <c r="AR2328" s="39">
        <v>0</v>
      </c>
      <c r="AS2328" s="41">
        <v>0</v>
      </c>
    </row>
    <row r="2329" spans="1:45">
      <c r="A2329" s="50" t="s">
        <v>316</v>
      </c>
      <c r="B2329" s="19" t="s">
        <v>317</v>
      </c>
      <c r="C2329" s="15" t="s">
        <v>57</v>
      </c>
      <c r="D2329" s="15" t="s">
        <v>58</v>
      </c>
      <c r="E2329" s="15" t="s">
        <v>59</v>
      </c>
      <c r="F2329" s="15" t="s">
        <v>60</v>
      </c>
      <c r="G2329" s="15" t="s">
        <v>1138</v>
      </c>
      <c r="H2329" s="45" t="s">
        <v>1139</v>
      </c>
      <c r="I2329" s="39">
        <v>-4015476.2080000001</v>
      </c>
      <c r="J2329" s="39">
        <v>-5474136.3870000001</v>
      </c>
      <c r="K2329" s="39">
        <v>-5474136.3870000001</v>
      </c>
      <c r="L2329" s="39">
        <v>-4729817.6730000004</v>
      </c>
      <c r="M2329" s="39">
        <v>-4584650.4970000004</v>
      </c>
      <c r="N2329" s="39">
        <v>-4584650.4970000004</v>
      </c>
      <c r="O2329" s="39">
        <v>-3941514.727</v>
      </c>
      <c r="P2329" s="39">
        <v>-4016857.8629999999</v>
      </c>
      <c r="Q2329" s="39"/>
      <c r="R2329" s="39">
        <v>-394151.473</v>
      </c>
      <c r="S2329" s="39">
        <v>-429059.32699999999</v>
      </c>
      <c r="T2329" s="39"/>
      <c r="U2329" s="39"/>
      <c r="V2329" s="39">
        <v>-1605904.3970000001</v>
      </c>
      <c r="W2329" s="39">
        <v>-408034.652</v>
      </c>
      <c r="X2329" s="39">
        <v>-459527.95400000003</v>
      </c>
      <c r="Y2329" s="39">
        <v>-389981.66399999999</v>
      </c>
      <c r="Z2329" s="39">
        <v>-425904.53200000001</v>
      </c>
      <c r="AA2329" s="39">
        <v>-404953.022</v>
      </c>
      <c r="AB2329" s="39">
        <v>-447072.05200000003</v>
      </c>
      <c r="AC2329" s="39">
        <v>-443272.22399999999</v>
      </c>
      <c r="AD2329" s="39"/>
      <c r="AE2329" s="39"/>
      <c r="AF2329" s="39"/>
      <c r="AG2329" s="39"/>
      <c r="AH2329" s="39"/>
      <c r="AI2329" s="39">
        <v>-1605904.3970000001</v>
      </c>
      <c r="AJ2329" s="39">
        <v>-2013939.0490000001</v>
      </c>
      <c r="AK2329" s="39">
        <v>-2473467.003</v>
      </c>
      <c r="AL2329" s="39">
        <v>-2863448.6669999999</v>
      </c>
      <c r="AM2329" s="39">
        <v>-3289353.199</v>
      </c>
      <c r="AN2329" s="39">
        <v>-3694306.2209999999</v>
      </c>
      <c r="AO2329" s="39">
        <v>-4141378.273</v>
      </c>
      <c r="AP2329" s="39">
        <v>-4584650.4970000004</v>
      </c>
      <c r="AQ2329" s="39">
        <v>-4584650.4970000004</v>
      </c>
      <c r="AR2329" s="39">
        <v>-4584650.4970000004</v>
      </c>
      <c r="AS2329" s="41">
        <v>-4584650.4970000004</v>
      </c>
    </row>
    <row r="2330" spans="1:45">
      <c r="A2330" s="50" t="s">
        <v>316</v>
      </c>
      <c r="B2330" s="19" t="s">
        <v>317</v>
      </c>
      <c r="C2330" s="15" t="s">
        <v>57</v>
      </c>
      <c r="D2330" s="15" t="s">
        <v>58</v>
      </c>
      <c r="E2330" s="15" t="s">
        <v>59</v>
      </c>
      <c r="F2330" s="15" t="s">
        <v>60</v>
      </c>
      <c r="G2330" s="15" t="s">
        <v>62</v>
      </c>
      <c r="H2330" s="45" t="s">
        <v>63</v>
      </c>
      <c r="I2330" s="39">
        <v>-5014298.3380000005</v>
      </c>
      <c r="J2330" s="39">
        <v>-5458653.7120000003</v>
      </c>
      <c r="K2330" s="39">
        <v>-5472803.6440000003</v>
      </c>
      <c r="L2330" s="39">
        <v>13247340.184</v>
      </c>
      <c r="M2330" s="39">
        <v>-2537462.1269999999</v>
      </c>
      <c r="N2330" s="39">
        <v>-2549668.4709999999</v>
      </c>
      <c r="O2330" s="39">
        <v>13201171.465</v>
      </c>
      <c r="P2330" s="39">
        <v>1787486.0090000001</v>
      </c>
      <c r="Q2330" s="39">
        <v>-12206.343999999999</v>
      </c>
      <c r="R2330" s="39">
        <v>1036091.189</v>
      </c>
      <c r="S2330" s="39">
        <v>56303.101999999999</v>
      </c>
      <c r="T2330" s="39"/>
      <c r="U2330" s="39"/>
      <c r="V2330" s="39">
        <v>-223077.23800000001</v>
      </c>
      <c r="W2330" s="39">
        <v>-1174718.486</v>
      </c>
      <c r="X2330" s="39">
        <v>2103901.798</v>
      </c>
      <c r="Y2330" s="39">
        <v>-674403.74100000004</v>
      </c>
      <c r="Z2330" s="39">
        <v>-1665048.1240000001</v>
      </c>
      <c r="AA2330" s="39">
        <v>481557.087</v>
      </c>
      <c r="AB2330" s="39">
        <v>-1824516.7409999999</v>
      </c>
      <c r="AC2330" s="39">
        <v>438843.31800000003</v>
      </c>
      <c r="AD2330" s="39">
        <v>-12206.343999999999</v>
      </c>
      <c r="AE2330" s="39"/>
      <c r="AF2330" s="39"/>
      <c r="AG2330" s="39"/>
      <c r="AH2330" s="39"/>
      <c r="AI2330" s="39">
        <v>-223077.23800000001</v>
      </c>
      <c r="AJ2330" s="39">
        <v>-1397795.7239999999</v>
      </c>
      <c r="AK2330" s="39">
        <v>706106.07400000002</v>
      </c>
      <c r="AL2330" s="39">
        <v>31702.332999999999</v>
      </c>
      <c r="AM2330" s="39">
        <v>-1633345.791</v>
      </c>
      <c r="AN2330" s="39">
        <v>-1151788.7039999999</v>
      </c>
      <c r="AO2330" s="39">
        <v>-2976305.4449999998</v>
      </c>
      <c r="AP2330" s="39">
        <v>-2537462.1269999999</v>
      </c>
      <c r="AQ2330" s="39">
        <v>-2549668.4709999999</v>
      </c>
      <c r="AR2330" s="39">
        <v>-2549668.4709999999</v>
      </c>
      <c r="AS2330" s="41">
        <v>-2549668.4709999999</v>
      </c>
    </row>
    <row r="2331" spans="1:45">
      <c r="A2331" s="50" t="s">
        <v>316</v>
      </c>
      <c r="B2331" s="19" t="s">
        <v>317</v>
      </c>
      <c r="C2331" s="15" t="s">
        <v>57</v>
      </c>
      <c r="D2331" s="15" t="s">
        <v>58</v>
      </c>
      <c r="E2331" s="15" t="s">
        <v>64</v>
      </c>
      <c r="F2331" s="15" t="s">
        <v>65</v>
      </c>
      <c r="G2331" s="15" t="s">
        <v>1159</v>
      </c>
      <c r="H2331" s="45" t="s">
        <v>1160</v>
      </c>
      <c r="I2331" s="39">
        <v>1479026.936</v>
      </c>
      <c r="J2331" s="39">
        <v>-753817.598</v>
      </c>
      <c r="K2331" s="39">
        <v>-1897245.669</v>
      </c>
      <c r="L2331" s="39">
        <v>-384204.61300000001</v>
      </c>
      <c r="M2331" s="39">
        <v>-1217401.7749999999</v>
      </c>
      <c r="N2331" s="39">
        <v>-1217401.7749999999</v>
      </c>
      <c r="O2331" s="39">
        <v>-319962.59399999998</v>
      </c>
      <c r="P2331" s="39">
        <v>723935.9</v>
      </c>
      <c r="Q2331" s="39"/>
      <c r="R2331" s="39">
        <v>-36532.108</v>
      </c>
      <c r="S2331" s="39">
        <v>-72893.451000000001</v>
      </c>
      <c r="T2331" s="39"/>
      <c r="U2331" s="39"/>
      <c r="V2331" s="39">
        <v>-208503.80799999999</v>
      </c>
      <c r="W2331" s="39">
        <v>-1025053.224</v>
      </c>
      <c r="X2331" s="39">
        <v>43957.216999999997</v>
      </c>
      <c r="Y2331" s="39">
        <v>79928.426999999996</v>
      </c>
      <c r="Z2331" s="39">
        <v>-43136.076999999997</v>
      </c>
      <c r="AA2331" s="39">
        <v>1511.326</v>
      </c>
      <c r="AB2331" s="39">
        <v>-46730.093999999997</v>
      </c>
      <c r="AC2331" s="39">
        <v>-19375.542000000001</v>
      </c>
      <c r="AD2331" s="39"/>
      <c r="AE2331" s="39"/>
      <c r="AF2331" s="39"/>
      <c r="AG2331" s="39"/>
      <c r="AH2331" s="39"/>
      <c r="AI2331" s="39">
        <v>-208503.80799999999</v>
      </c>
      <c r="AJ2331" s="39">
        <v>-1233557.0319999999</v>
      </c>
      <c r="AK2331" s="39">
        <v>-1189599.8149999999</v>
      </c>
      <c r="AL2331" s="39">
        <v>-1109671.388</v>
      </c>
      <c r="AM2331" s="39">
        <v>-1152807.4650000001</v>
      </c>
      <c r="AN2331" s="39">
        <v>-1151296.139</v>
      </c>
      <c r="AO2331" s="39">
        <v>-1198026.233</v>
      </c>
      <c r="AP2331" s="39">
        <v>-1217401.7749999999</v>
      </c>
      <c r="AQ2331" s="39">
        <v>-1217401.7749999999</v>
      </c>
      <c r="AR2331" s="39">
        <v>-1217401.7749999999</v>
      </c>
      <c r="AS2331" s="41">
        <v>-1217401.7749999999</v>
      </c>
    </row>
    <row r="2332" spans="1:45">
      <c r="A2332" s="50" t="s">
        <v>316</v>
      </c>
      <c r="B2332" s="19" t="s">
        <v>317</v>
      </c>
      <c r="C2332" s="15" t="s">
        <v>57</v>
      </c>
      <c r="D2332" s="15" t="s">
        <v>58</v>
      </c>
      <c r="E2332" s="15" t="s">
        <v>66</v>
      </c>
      <c r="F2332" s="15" t="s">
        <v>67</v>
      </c>
      <c r="G2332" s="15" t="s">
        <v>1131</v>
      </c>
      <c r="H2332" s="45" t="s">
        <v>1132</v>
      </c>
      <c r="I2332" s="39">
        <v>0</v>
      </c>
      <c r="J2332" s="39"/>
      <c r="K2332" s="39"/>
      <c r="L2332" s="39"/>
      <c r="M2332" s="39"/>
      <c r="N2332" s="39"/>
      <c r="O2332" s="39"/>
      <c r="P2332" s="39">
        <v>0</v>
      </c>
      <c r="Q2332" s="39"/>
      <c r="R2332" s="39"/>
      <c r="S2332" s="39">
        <v>0</v>
      </c>
      <c r="T2332" s="39"/>
      <c r="U2332" s="39"/>
      <c r="V2332" s="39"/>
      <c r="W2332" s="39"/>
      <c r="X2332" s="39"/>
      <c r="Y2332" s="39"/>
      <c r="Z2332" s="39"/>
      <c r="AA2332" s="39"/>
      <c r="AB2332" s="39"/>
      <c r="AC2332" s="39"/>
      <c r="AD2332" s="39"/>
      <c r="AE2332" s="39"/>
      <c r="AF2332" s="39"/>
      <c r="AG2332" s="39"/>
      <c r="AH2332" s="39"/>
      <c r="AI2332" s="39"/>
      <c r="AJ2332" s="39"/>
      <c r="AK2332" s="39"/>
      <c r="AL2332" s="39"/>
      <c r="AM2332" s="39"/>
      <c r="AN2332" s="39"/>
      <c r="AO2332" s="39"/>
      <c r="AP2332" s="39"/>
      <c r="AQ2332" s="39"/>
      <c r="AR2332" s="39"/>
      <c r="AS2332" s="41"/>
    </row>
    <row r="2333" spans="1:45">
      <c r="A2333" s="50" t="s">
        <v>316</v>
      </c>
      <c r="B2333" s="19" t="s">
        <v>317</v>
      </c>
      <c r="C2333" s="15" t="s">
        <v>57</v>
      </c>
      <c r="D2333" s="15" t="s">
        <v>58</v>
      </c>
      <c r="E2333" s="15" t="s">
        <v>66</v>
      </c>
      <c r="F2333" s="15" t="s">
        <v>67</v>
      </c>
      <c r="G2333" s="15" t="s">
        <v>1133</v>
      </c>
      <c r="H2333" s="45" t="s">
        <v>1134</v>
      </c>
      <c r="I2333" s="39">
        <v>0</v>
      </c>
      <c r="J2333" s="39"/>
      <c r="K2333" s="39"/>
      <c r="L2333" s="39"/>
      <c r="M2333" s="39"/>
      <c r="N2333" s="39"/>
      <c r="O2333" s="39"/>
      <c r="P2333" s="39">
        <v>0</v>
      </c>
      <c r="Q2333" s="39"/>
      <c r="R2333" s="39"/>
      <c r="S2333" s="39">
        <v>0</v>
      </c>
      <c r="T2333" s="39"/>
      <c r="U2333" s="39"/>
      <c r="V2333" s="39"/>
      <c r="W2333" s="39"/>
      <c r="X2333" s="39"/>
      <c r="Y2333" s="39"/>
      <c r="Z2333" s="39"/>
      <c r="AA2333" s="39"/>
      <c r="AB2333" s="39"/>
      <c r="AC2333" s="39"/>
      <c r="AD2333" s="39"/>
      <c r="AE2333" s="39"/>
      <c r="AF2333" s="39"/>
      <c r="AG2333" s="39"/>
      <c r="AH2333" s="39"/>
      <c r="AI2333" s="39"/>
      <c r="AJ2333" s="39"/>
      <c r="AK2333" s="39"/>
      <c r="AL2333" s="39"/>
      <c r="AM2333" s="39"/>
      <c r="AN2333" s="39"/>
      <c r="AO2333" s="39"/>
      <c r="AP2333" s="39"/>
      <c r="AQ2333" s="39"/>
      <c r="AR2333" s="39"/>
      <c r="AS2333" s="41"/>
    </row>
    <row r="2334" spans="1:45">
      <c r="A2334" s="50" t="s">
        <v>316</v>
      </c>
      <c r="B2334" s="19" t="s">
        <v>317</v>
      </c>
      <c r="C2334" s="15" t="s">
        <v>57</v>
      </c>
      <c r="D2334" s="15" t="s">
        <v>58</v>
      </c>
      <c r="E2334" s="15" t="s">
        <v>66</v>
      </c>
      <c r="F2334" s="15" t="s">
        <v>67</v>
      </c>
      <c r="G2334" s="15" t="s">
        <v>1220</v>
      </c>
      <c r="H2334" s="45" t="s">
        <v>1221</v>
      </c>
      <c r="I2334" s="39"/>
      <c r="J2334" s="39">
        <v>-91608.804999999993</v>
      </c>
      <c r="K2334" s="39">
        <v>-91608.804999999993</v>
      </c>
      <c r="L2334" s="39"/>
      <c r="M2334" s="39">
        <v>-81983.649000000005</v>
      </c>
      <c r="N2334" s="39">
        <v>-81983.649000000005</v>
      </c>
      <c r="O2334" s="39"/>
      <c r="P2334" s="39"/>
      <c r="Q2334" s="39"/>
      <c r="R2334" s="39"/>
      <c r="S2334" s="39"/>
      <c r="T2334" s="39"/>
      <c r="U2334" s="39"/>
      <c r="V2334" s="39"/>
      <c r="W2334" s="39"/>
      <c r="X2334" s="39"/>
      <c r="Y2334" s="39"/>
      <c r="Z2334" s="39"/>
      <c r="AA2334" s="39"/>
      <c r="AB2334" s="39">
        <v>-81983.649000000005</v>
      </c>
      <c r="AC2334" s="39">
        <v>0</v>
      </c>
      <c r="AD2334" s="39"/>
      <c r="AE2334" s="39"/>
      <c r="AF2334" s="39"/>
      <c r="AG2334" s="39"/>
      <c r="AH2334" s="39"/>
      <c r="AI2334" s="39"/>
      <c r="AJ2334" s="39"/>
      <c r="AK2334" s="39"/>
      <c r="AL2334" s="39"/>
      <c r="AM2334" s="39"/>
      <c r="AN2334" s="39"/>
      <c r="AO2334" s="39">
        <v>-81983.649000000005</v>
      </c>
      <c r="AP2334" s="39">
        <v>-81983.649000000005</v>
      </c>
      <c r="AQ2334" s="39">
        <v>-81983.649000000005</v>
      </c>
      <c r="AR2334" s="39">
        <v>-81983.649000000005</v>
      </c>
      <c r="AS2334" s="41">
        <v>-81983.649000000005</v>
      </c>
    </row>
    <row r="2335" spans="1:45">
      <c r="A2335" s="50" t="s">
        <v>316</v>
      </c>
      <c r="B2335" s="19" t="s">
        <v>317</v>
      </c>
      <c r="C2335" s="15" t="s">
        <v>57</v>
      </c>
      <c r="D2335" s="15" t="s">
        <v>58</v>
      </c>
      <c r="E2335" s="15" t="s">
        <v>66</v>
      </c>
      <c r="F2335" s="15" t="s">
        <v>67</v>
      </c>
      <c r="G2335" s="15" t="s">
        <v>1146</v>
      </c>
      <c r="H2335" s="45" t="s">
        <v>1147</v>
      </c>
      <c r="I2335" s="39">
        <v>513179.766</v>
      </c>
      <c r="J2335" s="39">
        <v>-1869327.8929999999</v>
      </c>
      <c r="K2335" s="39">
        <v>-1977795.247</v>
      </c>
      <c r="L2335" s="39">
        <v>-668041.06799999997</v>
      </c>
      <c r="M2335" s="39">
        <v>-1476589.0819999999</v>
      </c>
      <c r="N2335" s="39">
        <v>-1476589.0819999999</v>
      </c>
      <c r="O2335" s="39">
        <v>-582569.21600000001</v>
      </c>
      <c r="P2335" s="39">
        <v>690818.55900000001</v>
      </c>
      <c r="Q2335" s="39"/>
      <c r="R2335" s="39">
        <v>-36849.650999999998</v>
      </c>
      <c r="S2335" s="39">
        <v>82297.771999999997</v>
      </c>
      <c r="T2335" s="39"/>
      <c r="U2335" s="39"/>
      <c r="V2335" s="39">
        <v>-774520.03099999996</v>
      </c>
      <c r="W2335" s="39">
        <v>-51046.264000000003</v>
      </c>
      <c r="X2335" s="39">
        <v>-132209.25</v>
      </c>
      <c r="Y2335" s="39">
        <v>-105444.473</v>
      </c>
      <c r="Z2335" s="39">
        <v>-172799.18400000001</v>
      </c>
      <c r="AA2335" s="39">
        <v>-7399.3639999999996</v>
      </c>
      <c r="AB2335" s="39">
        <v>-144468.68299999999</v>
      </c>
      <c r="AC2335" s="39">
        <v>-88701.832999999999</v>
      </c>
      <c r="AD2335" s="39"/>
      <c r="AE2335" s="39"/>
      <c r="AF2335" s="39"/>
      <c r="AG2335" s="39"/>
      <c r="AH2335" s="39"/>
      <c r="AI2335" s="39">
        <v>-774520.03099999996</v>
      </c>
      <c r="AJ2335" s="39">
        <v>-825566.29500000004</v>
      </c>
      <c r="AK2335" s="39">
        <v>-957775.54500000004</v>
      </c>
      <c r="AL2335" s="39">
        <v>-1063220.0179999999</v>
      </c>
      <c r="AM2335" s="39">
        <v>-1236019.202</v>
      </c>
      <c r="AN2335" s="39">
        <v>-1243418.5660000001</v>
      </c>
      <c r="AO2335" s="39">
        <v>-1387887.2490000001</v>
      </c>
      <c r="AP2335" s="39">
        <v>-1476589.0819999999</v>
      </c>
      <c r="AQ2335" s="39">
        <v>-1476589.0819999999</v>
      </c>
      <c r="AR2335" s="39">
        <v>-1476589.0819999999</v>
      </c>
      <c r="AS2335" s="41">
        <v>-1476589.0819999999</v>
      </c>
    </row>
    <row r="2336" spans="1:45">
      <c r="A2336" s="50" t="s">
        <v>316</v>
      </c>
      <c r="B2336" s="19" t="s">
        <v>317</v>
      </c>
      <c r="C2336" s="15" t="s">
        <v>57</v>
      </c>
      <c r="D2336" s="15" t="s">
        <v>58</v>
      </c>
      <c r="E2336" s="15" t="s">
        <v>66</v>
      </c>
      <c r="F2336" s="15" t="s">
        <v>67</v>
      </c>
      <c r="G2336" s="15" t="s">
        <v>1149</v>
      </c>
      <c r="H2336" s="45" t="s">
        <v>1150</v>
      </c>
      <c r="I2336" s="39">
        <v>3069445.3870000001</v>
      </c>
      <c r="J2336" s="39">
        <v>-1214021.8500000001</v>
      </c>
      <c r="K2336" s="39">
        <v>1857852.5649999999</v>
      </c>
      <c r="L2336" s="39">
        <v>-14904.637000000001</v>
      </c>
      <c r="M2336" s="39">
        <v>-706581.48800000001</v>
      </c>
      <c r="N2336" s="39">
        <v>-706581.48800000001</v>
      </c>
      <c r="O2336" s="39">
        <v>-81301.543000000005</v>
      </c>
      <c r="P2336" s="39">
        <v>132782.77499999999</v>
      </c>
      <c r="Q2336" s="39"/>
      <c r="R2336" s="39">
        <v>30435.756000000001</v>
      </c>
      <c r="S2336" s="39">
        <v>-207533.37400000001</v>
      </c>
      <c r="T2336" s="39"/>
      <c r="U2336" s="39"/>
      <c r="V2336" s="39">
        <v>-658131.99399999995</v>
      </c>
      <c r="W2336" s="39">
        <v>-27534.976999999999</v>
      </c>
      <c r="X2336" s="39">
        <v>-453114.77500000002</v>
      </c>
      <c r="Y2336" s="39">
        <v>-106004.898</v>
      </c>
      <c r="Z2336" s="39">
        <v>-125869.41800000001</v>
      </c>
      <c r="AA2336" s="39">
        <v>61660.677000000003</v>
      </c>
      <c r="AB2336" s="39">
        <v>264507.864</v>
      </c>
      <c r="AC2336" s="39">
        <v>337906.033</v>
      </c>
      <c r="AD2336" s="39"/>
      <c r="AE2336" s="39"/>
      <c r="AF2336" s="39"/>
      <c r="AG2336" s="39"/>
      <c r="AH2336" s="39"/>
      <c r="AI2336" s="39">
        <v>-658131.99399999995</v>
      </c>
      <c r="AJ2336" s="39">
        <v>-685666.97100000002</v>
      </c>
      <c r="AK2336" s="39">
        <v>-1138781.746</v>
      </c>
      <c r="AL2336" s="39">
        <v>-1244786.6440000001</v>
      </c>
      <c r="AM2336" s="39">
        <v>-1370656.0619999999</v>
      </c>
      <c r="AN2336" s="39">
        <v>-1308995.385</v>
      </c>
      <c r="AO2336" s="39">
        <v>-1044487.5209999999</v>
      </c>
      <c r="AP2336" s="39">
        <v>-706581.48800000001</v>
      </c>
      <c r="AQ2336" s="39">
        <v>-706581.48800000001</v>
      </c>
      <c r="AR2336" s="39">
        <v>-706581.48800000001</v>
      </c>
      <c r="AS2336" s="41">
        <v>-706581.48800000001</v>
      </c>
    </row>
    <row r="2337" spans="1:45">
      <c r="A2337" s="50" t="s">
        <v>316</v>
      </c>
      <c r="B2337" s="19" t="s">
        <v>317</v>
      </c>
      <c r="C2337" s="15" t="s">
        <v>57</v>
      </c>
      <c r="D2337" s="15" t="s">
        <v>58</v>
      </c>
      <c r="E2337" s="15" t="s">
        <v>66</v>
      </c>
      <c r="F2337" s="15" t="s">
        <v>67</v>
      </c>
      <c r="G2337" s="15" t="s">
        <v>1151</v>
      </c>
      <c r="H2337" s="45" t="s">
        <v>1152</v>
      </c>
      <c r="I2337" s="39">
        <v>4202313.2929999996</v>
      </c>
      <c r="J2337" s="39">
        <v>-2325783.56</v>
      </c>
      <c r="K2337" s="39">
        <v>3764227.9509999999</v>
      </c>
      <c r="L2337" s="39">
        <v>1950923.9450000001</v>
      </c>
      <c r="M2337" s="39">
        <v>2436850.5959999999</v>
      </c>
      <c r="N2337" s="39">
        <v>2436850.5959999999</v>
      </c>
      <c r="O2337" s="39">
        <v>1832377.325</v>
      </c>
      <c r="P2337" s="39">
        <v>1393272.003</v>
      </c>
      <c r="Q2337" s="39"/>
      <c r="R2337" s="39">
        <v>101818.171</v>
      </c>
      <c r="S2337" s="39">
        <v>-613562.43799999997</v>
      </c>
      <c r="T2337" s="39"/>
      <c r="U2337" s="39"/>
      <c r="V2337" s="39">
        <v>180513.742</v>
      </c>
      <c r="W2337" s="39">
        <v>430944.60100000002</v>
      </c>
      <c r="X2337" s="39">
        <v>-100610.66899999999</v>
      </c>
      <c r="Y2337" s="39">
        <v>309778.54399999999</v>
      </c>
      <c r="Z2337" s="39">
        <v>786669.43099999998</v>
      </c>
      <c r="AA2337" s="39">
        <v>1080294.754</v>
      </c>
      <c r="AB2337" s="39">
        <v>-164540.81099999999</v>
      </c>
      <c r="AC2337" s="39">
        <v>-86198.995999999999</v>
      </c>
      <c r="AD2337" s="39"/>
      <c r="AE2337" s="39"/>
      <c r="AF2337" s="39"/>
      <c r="AG2337" s="39"/>
      <c r="AH2337" s="39"/>
      <c r="AI2337" s="39">
        <v>180513.742</v>
      </c>
      <c r="AJ2337" s="39">
        <v>611458.34299999999</v>
      </c>
      <c r="AK2337" s="39">
        <v>510847.674</v>
      </c>
      <c r="AL2337" s="39">
        <v>820626.21799999999</v>
      </c>
      <c r="AM2337" s="39">
        <v>1607295.649</v>
      </c>
      <c r="AN2337" s="39">
        <v>2687590.4029999999</v>
      </c>
      <c r="AO2337" s="39">
        <v>2523049.5920000002</v>
      </c>
      <c r="AP2337" s="39">
        <v>2436850.5959999999</v>
      </c>
      <c r="AQ2337" s="39">
        <v>2436850.5959999999</v>
      </c>
      <c r="AR2337" s="39">
        <v>2436850.5959999999</v>
      </c>
      <c r="AS2337" s="41">
        <v>2436850.5959999999</v>
      </c>
    </row>
    <row r="2338" spans="1:45">
      <c r="A2338" s="50" t="s">
        <v>316</v>
      </c>
      <c r="B2338" s="19" t="s">
        <v>317</v>
      </c>
      <c r="C2338" s="15" t="s">
        <v>57</v>
      </c>
      <c r="D2338" s="15" t="s">
        <v>58</v>
      </c>
      <c r="E2338" s="15" t="s">
        <v>66</v>
      </c>
      <c r="F2338" s="15" t="s">
        <v>67</v>
      </c>
      <c r="G2338" s="15" t="s">
        <v>1153</v>
      </c>
      <c r="H2338" s="45" t="s">
        <v>1154</v>
      </c>
      <c r="I2338" s="39">
        <v>5579.652</v>
      </c>
      <c r="J2338" s="39">
        <v>184363.791</v>
      </c>
      <c r="K2338" s="39">
        <v>147533.489</v>
      </c>
      <c r="L2338" s="39">
        <v>1936.3389999999999</v>
      </c>
      <c r="M2338" s="39">
        <v>1837254.361</v>
      </c>
      <c r="N2338" s="39">
        <v>1837254.361</v>
      </c>
      <c r="O2338" s="39">
        <v>118559.683</v>
      </c>
      <c r="P2338" s="39">
        <v>-1258531.368</v>
      </c>
      <c r="Q2338" s="39"/>
      <c r="R2338" s="39">
        <v>13677.714</v>
      </c>
      <c r="S2338" s="39">
        <v>-517865.12900000002</v>
      </c>
      <c r="T2338" s="39"/>
      <c r="U2338" s="39"/>
      <c r="V2338" s="39">
        <v>-111876.58199999999</v>
      </c>
      <c r="W2338" s="39">
        <v>830362.38600000006</v>
      </c>
      <c r="X2338" s="39">
        <v>210505.08100000001</v>
      </c>
      <c r="Y2338" s="39">
        <v>271777.10100000002</v>
      </c>
      <c r="Z2338" s="39">
        <v>147844.49799999999</v>
      </c>
      <c r="AA2338" s="39">
        <v>414136.55300000001</v>
      </c>
      <c r="AB2338" s="39">
        <v>69751.398000000001</v>
      </c>
      <c r="AC2338" s="39">
        <v>4753.9260000000004</v>
      </c>
      <c r="AD2338" s="39"/>
      <c r="AE2338" s="39"/>
      <c r="AF2338" s="39"/>
      <c r="AG2338" s="39"/>
      <c r="AH2338" s="39"/>
      <c r="AI2338" s="39">
        <v>-111876.58199999999</v>
      </c>
      <c r="AJ2338" s="39">
        <v>718485.804</v>
      </c>
      <c r="AK2338" s="39">
        <v>928990.88500000001</v>
      </c>
      <c r="AL2338" s="39">
        <v>1200767.986</v>
      </c>
      <c r="AM2338" s="39">
        <v>1348612.4839999999</v>
      </c>
      <c r="AN2338" s="39">
        <v>1762749.037</v>
      </c>
      <c r="AO2338" s="39">
        <v>1832500.4350000001</v>
      </c>
      <c r="AP2338" s="39">
        <v>1837254.361</v>
      </c>
      <c r="AQ2338" s="39">
        <v>1837254.361</v>
      </c>
      <c r="AR2338" s="39">
        <v>1837254.361</v>
      </c>
      <c r="AS2338" s="41">
        <v>1837254.361</v>
      </c>
    </row>
    <row r="2339" spans="1:45">
      <c r="A2339" s="50" t="s">
        <v>316</v>
      </c>
      <c r="B2339" s="19" t="s">
        <v>317</v>
      </c>
      <c r="C2339" s="15" t="s">
        <v>57</v>
      </c>
      <c r="D2339" s="15" t="s">
        <v>58</v>
      </c>
      <c r="E2339" s="15" t="s">
        <v>66</v>
      </c>
      <c r="F2339" s="15" t="s">
        <v>67</v>
      </c>
      <c r="G2339" s="15" t="s">
        <v>1155</v>
      </c>
      <c r="H2339" s="45" t="s">
        <v>1156</v>
      </c>
      <c r="I2339" s="39">
        <v>5759557.0159999998</v>
      </c>
      <c r="J2339" s="39">
        <v>9848646.1500000004</v>
      </c>
      <c r="K2339" s="39">
        <v>16670874.846999999</v>
      </c>
      <c r="L2339" s="39">
        <v>1541829.6510000001</v>
      </c>
      <c r="M2339" s="39">
        <v>9440207.6410000008</v>
      </c>
      <c r="N2339" s="39">
        <v>9440207.6410000008</v>
      </c>
      <c r="O2339" s="39">
        <v>2871825.7510000002</v>
      </c>
      <c r="P2339" s="39">
        <v>4028249.3360000001</v>
      </c>
      <c r="Q2339" s="39"/>
      <c r="R2339" s="39">
        <v>-662191.45200000005</v>
      </c>
      <c r="S2339" s="39">
        <v>1544593.0859999999</v>
      </c>
      <c r="T2339" s="39"/>
      <c r="U2339" s="39"/>
      <c r="V2339" s="39">
        <v>4790397.591</v>
      </c>
      <c r="W2339" s="39">
        <v>1566954.257</v>
      </c>
      <c r="X2339" s="39">
        <v>-169908.092</v>
      </c>
      <c r="Y2339" s="39">
        <v>2000727.7409999999</v>
      </c>
      <c r="Z2339" s="39">
        <v>1299573.6059999999</v>
      </c>
      <c r="AA2339" s="39">
        <v>1023694.603</v>
      </c>
      <c r="AB2339" s="39">
        <v>-357088.03600000002</v>
      </c>
      <c r="AC2339" s="39">
        <v>-714144.02899999998</v>
      </c>
      <c r="AD2339" s="39"/>
      <c r="AE2339" s="39"/>
      <c r="AF2339" s="39"/>
      <c r="AG2339" s="39"/>
      <c r="AH2339" s="39"/>
      <c r="AI2339" s="39">
        <v>4790397.591</v>
      </c>
      <c r="AJ2339" s="39">
        <v>6357351.8480000002</v>
      </c>
      <c r="AK2339" s="39">
        <v>6187443.7560000001</v>
      </c>
      <c r="AL2339" s="39">
        <v>8188171.4970000004</v>
      </c>
      <c r="AM2339" s="39">
        <v>9487745.1030000001</v>
      </c>
      <c r="AN2339" s="39">
        <v>10511439.706</v>
      </c>
      <c r="AO2339" s="39">
        <v>10154351.67</v>
      </c>
      <c r="AP2339" s="39">
        <v>9440207.6410000008</v>
      </c>
      <c r="AQ2339" s="39">
        <v>9440207.6410000008</v>
      </c>
      <c r="AR2339" s="39">
        <v>9440207.6410000008</v>
      </c>
      <c r="AS2339" s="41">
        <v>9440207.6410000008</v>
      </c>
    </row>
    <row r="2340" spans="1:45">
      <c r="A2340" s="50" t="s">
        <v>316</v>
      </c>
      <c r="B2340" s="19" t="s">
        <v>317</v>
      </c>
      <c r="C2340" s="15" t="s">
        <v>57</v>
      </c>
      <c r="D2340" s="15" t="s">
        <v>58</v>
      </c>
      <c r="E2340" s="15" t="s">
        <v>66</v>
      </c>
      <c r="F2340" s="15" t="s">
        <v>67</v>
      </c>
      <c r="G2340" s="15" t="s">
        <v>1159</v>
      </c>
      <c r="H2340" s="45" t="s">
        <v>1160</v>
      </c>
      <c r="I2340" s="39">
        <v>-472069.7</v>
      </c>
      <c r="J2340" s="39">
        <v>1540377.618</v>
      </c>
      <c r="K2340" s="39">
        <v>833792.39500000002</v>
      </c>
      <c r="L2340" s="39">
        <v>-625800.848</v>
      </c>
      <c r="M2340" s="39">
        <v>113214.935</v>
      </c>
      <c r="N2340" s="39">
        <v>113214.935</v>
      </c>
      <c r="O2340" s="39">
        <v>-517656.359</v>
      </c>
      <c r="P2340" s="39">
        <v>-1333985.993</v>
      </c>
      <c r="Q2340" s="39"/>
      <c r="R2340" s="39">
        <v>-52837.338000000003</v>
      </c>
      <c r="S2340" s="39">
        <v>-97531.365000000005</v>
      </c>
      <c r="T2340" s="39"/>
      <c r="U2340" s="39"/>
      <c r="V2340" s="39">
        <v>50630.114999999998</v>
      </c>
      <c r="W2340" s="39">
        <v>-24198.792000000001</v>
      </c>
      <c r="X2340" s="39">
        <v>67597.880999999994</v>
      </c>
      <c r="Y2340" s="39">
        <v>-119897.038</v>
      </c>
      <c r="Z2340" s="39">
        <v>168058.07</v>
      </c>
      <c r="AA2340" s="39">
        <v>24742.381000000001</v>
      </c>
      <c r="AB2340" s="39">
        <v>-176445.12700000001</v>
      </c>
      <c r="AC2340" s="39">
        <v>122727.44500000001</v>
      </c>
      <c r="AD2340" s="39"/>
      <c r="AE2340" s="39"/>
      <c r="AF2340" s="39"/>
      <c r="AG2340" s="39"/>
      <c r="AH2340" s="39"/>
      <c r="AI2340" s="39">
        <v>50630.114999999998</v>
      </c>
      <c r="AJ2340" s="39">
        <v>26431.323</v>
      </c>
      <c r="AK2340" s="39">
        <v>94029.203999999998</v>
      </c>
      <c r="AL2340" s="39">
        <v>-25867.833999999999</v>
      </c>
      <c r="AM2340" s="39">
        <v>142190.236</v>
      </c>
      <c r="AN2340" s="39">
        <v>166932.617</v>
      </c>
      <c r="AO2340" s="39">
        <v>-9512.51</v>
      </c>
      <c r="AP2340" s="39">
        <v>113214.935</v>
      </c>
      <c r="AQ2340" s="39">
        <v>113214.935</v>
      </c>
      <c r="AR2340" s="39">
        <v>113214.935</v>
      </c>
      <c r="AS2340" s="41">
        <v>113214.935</v>
      </c>
    </row>
    <row r="2341" spans="1:45">
      <c r="A2341" s="50" t="s">
        <v>316</v>
      </c>
      <c r="B2341" s="19" t="s">
        <v>317</v>
      </c>
      <c r="C2341" s="15" t="s">
        <v>57</v>
      </c>
      <c r="D2341" s="15" t="s">
        <v>58</v>
      </c>
      <c r="E2341" s="15" t="s">
        <v>66</v>
      </c>
      <c r="F2341" s="15" t="s">
        <v>67</v>
      </c>
      <c r="G2341" s="15" t="s">
        <v>1163</v>
      </c>
      <c r="H2341" s="45" t="s">
        <v>1164</v>
      </c>
      <c r="I2341" s="39">
        <v>-13266557.278999999</v>
      </c>
      <c r="J2341" s="39">
        <v>-11820320.024</v>
      </c>
      <c r="K2341" s="39">
        <v>-219205.823</v>
      </c>
      <c r="L2341" s="39">
        <v>-17703594.866999999</v>
      </c>
      <c r="M2341" s="39">
        <v>-6232561.7539999997</v>
      </c>
      <c r="N2341" s="39">
        <v>-6232561.7539999997</v>
      </c>
      <c r="O2341" s="39">
        <v>-13907843.643999999</v>
      </c>
      <c r="P2341" s="39">
        <v>-10712108.91</v>
      </c>
      <c r="Q2341" s="39"/>
      <c r="R2341" s="39">
        <v>-1892406.0519999999</v>
      </c>
      <c r="S2341" s="39">
        <v>-1991849.0560000001</v>
      </c>
      <c r="T2341" s="39"/>
      <c r="U2341" s="39"/>
      <c r="V2341" s="39">
        <v>-2174.8760000000002</v>
      </c>
      <c r="W2341" s="39">
        <v>-1144518.122</v>
      </c>
      <c r="X2341" s="39">
        <v>-1293456.3689999999</v>
      </c>
      <c r="Y2341" s="39">
        <v>-668338.429</v>
      </c>
      <c r="Z2341" s="39">
        <v>-753804.99600000004</v>
      </c>
      <c r="AA2341" s="39">
        <v>-561590.98800000001</v>
      </c>
      <c r="AB2341" s="39">
        <v>-1010544.474</v>
      </c>
      <c r="AC2341" s="39">
        <v>-798133.5</v>
      </c>
      <c r="AD2341" s="39"/>
      <c r="AE2341" s="39"/>
      <c r="AF2341" s="39"/>
      <c r="AG2341" s="39"/>
      <c r="AH2341" s="39"/>
      <c r="AI2341" s="39">
        <v>-2174.8760000000002</v>
      </c>
      <c r="AJ2341" s="39">
        <v>-1146692.9979999999</v>
      </c>
      <c r="AK2341" s="39">
        <v>-2440149.3670000001</v>
      </c>
      <c r="AL2341" s="39">
        <v>-3108487.7960000001</v>
      </c>
      <c r="AM2341" s="39">
        <v>-3862292.7919999999</v>
      </c>
      <c r="AN2341" s="39">
        <v>-4423883.78</v>
      </c>
      <c r="AO2341" s="39">
        <v>-5434428.2539999997</v>
      </c>
      <c r="AP2341" s="39">
        <v>-6232561.7539999997</v>
      </c>
      <c r="AQ2341" s="39">
        <v>-6232561.7539999997</v>
      </c>
      <c r="AR2341" s="39">
        <v>-6232561.7539999997</v>
      </c>
      <c r="AS2341" s="41">
        <v>-6232561.7539999997</v>
      </c>
    </row>
    <row r="2342" spans="1:45">
      <c r="A2342" s="50" t="s">
        <v>316</v>
      </c>
      <c r="B2342" s="19" t="s">
        <v>317</v>
      </c>
      <c r="C2342" s="15" t="s">
        <v>57</v>
      </c>
      <c r="D2342" s="15" t="s">
        <v>58</v>
      </c>
      <c r="E2342" s="15" t="s">
        <v>66</v>
      </c>
      <c r="F2342" s="15" t="s">
        <v>67</v>
      </c>
      <c r="G2342" s="15" t="s">
        <v>1165</v>
      </c>
      <c r="H2342" s="45" t="s">
        <v>1134</v>
      </c>
      <c r="I2342" s="39">
        <v>25584479.237</v>
      </c>
      <c r="J2342" s="39">
        <v>35819235.556000002</v>
      </c>
      <c r="K2342" s="39">
        <v>31019136.655000001</v>
      </c>
      <c r="L2342" s="39">
        <v>-21071496.833000001</v>
      </c>
      <c r="M2342" s="39">
        <v>19979689.410999998</v>
      </c>
      <c r="N2342" s="39">
        <v>19979689.410999998</v>
      </c>
      <c r="O2342" s="39">
        <v>-18097004.634</v>
      </c>
      <c r="P2342" s="39">
        <v>13934768.131999999</v>
      </c>
      <c r="Q2342" s="39"/>
      <c r="R2342" s="39">
        <v>-1740417.2660000001</v>
      </c>
      <c r="S2342" s="39">
        <v>277941.24099999998</v>
      </c>
      <c r="T2342" s="39"/>
      <c r="U2342" s="39"/>
      <c r="V2342" s="39">
        <v>903095.30599999998</v>
      </c>
      <c r="W2342" s="39">
        <v>-2191350.625</v>
      </c>
      <c r="X2342" s="39">
        <v>-2475646.2689999999</v>
      </c>
      <c r="Y2342" s="39">
        <v>4038432.6660000002</v>
      </c>
      <c r="Z2342" s="39">
        <v>8040428.5939999996</v>
      </c>
      <c r="AA2342" s="39">
        <v>6876858.9570000004</v>
      </c>
      <c r="AB2342" s="39">
        <v>2154473.3480000002</v>
      </c>
      <c r="AC2342" s="39">
        <v>2633397.4339999999</v>
      </c>
      <c r="AD2342" s="39"/>
      <c r="AE2342" s="39"/>
      <c r="AF2342" s="39"/>
      <c r="AG2342" s="39"/>
      <c r="AH2342" s="39"/>
      <c r="AI2342" s="39">
        <v>903095.30599999998</v>
      </c>
      <c r="AJ2342" s="39">
        <v>-1288255.3189999999</v>
      </c>
      <c r="AK2342" s="39">
        <v>-3763901.588</v>
      </c>
      <c r="AL2342" s="39">
        <v>274531.07799999998</v>
      </c>
      <c r="AM2342" s="39">
        <v>8314959.6720000003</v>
      </c>
      <c r="AN2342" s="39">
        <v>15191818.629000001</v>
      </c>
      <c r="AO2342" s="39">
        <v>17346291.977000002</v>
      </c>
      <c r="AP2342" s="39">
        <v>19979689.410999998</v>
      </c>
      <c r="AQ2342" s="39">
        <v>19979689.410999998</v>
      </c>
      <c r="AR2342" s="39">
        <v>19979689.410999998</v>
      </c>
      <c r="AS2342" s="41">
        <v>19979689.410999998</v>
      </c>
    </row>
    <row r="2343" spans="1:45">
      <c r="A2343" s="50" t="s">
        <v>316</v>
      </c>
      <c r="B2343" s="19" t="s">
        <v>317</v>
      </c>
      <c r="C2343" s="15" t="s">
        <v>57</v>
      </c>
      <c r="D2343" s="15" t="s">
        <v>58</v>
      </c>
      <c r="E2343" s="15" t="s">
        <v>66</v>
      </c>
      <c r="F2343" s="15" t="s">
        <v>67</v>
      </c>
      <c r="G2343" s="15" t="s">
        <v>1166</v>
      </c>
      <c r="H2343" s="45" t="s">
        <v>1167</v>
      </c>
      <c r="I2343" s="39">
        <v>14646558.763</v>
      </c>
      <c r="J2343" s="39">
        <v>13160348.027000001</v>
      </c>
      <c r="K2343" s="39">
        <v>13358039.382999999</v>
      </c>
      <c r="L2343" s="39">
        <v>-663453.43200000003</v>
      </c>
      <c r="M2343" s="39">
        <v>11366746.309</v>
      </c>
      <c r="N2343" s="39">
        <v>11366746.309</v>
      </c>
      <c r="O2343" s="39">
        <v>-641523.06299999997</v>
      </c>
      <c r="P2343" s="39">
        <v>3050928.9890000001</v>
      </c>
      <c r="Q2343" s="39"/>
      <c r="R2343" s="39">
        <v>-113949.43</v>
      </c>
      <c r="S2343" s="39">
        <v>-277397.46299999999</v>
      </c>
      <c r="T2343" s="39"/>
      <c r="U2343" s="39"/>
      <c r="V2343" s="39">
        <v>2269678.7089999998</v>
      </c>
      <c r="W2343" s="39">
        <v>-320246.76</v>
      </c>
      <c r="X2343" s="39">
        <v>-689925.924</v>
      </c>
      <c r="Y2343" s="39">
        <v>4308005.0120000001</v>
      </c>
      <c r="Z2343" s="39">
        <v>2675537.3390000002</v>
      </c>
      <c r="AA2343" s="39">
        <v>1743159.1850000001</v>
      </c>
      <c r="AB2343" s="39">
        <v>587715.09</v>
      </c>
      <c r="AC2343" s="39">
        <v>792823.65800000005</v>
      </c>
      <c r="AD2343" s="39"/>
      <c r="AE2343" s="39"/>
      <c r="AF2343" s="39"/>
      <c r="AG2343" s="39"/>
      <c r="AH2343" s="39"/>
      <c r="AI2343" s="39">
        <v>2269678.7089999998</v>
      </c>
      <c r="AJ2343" s="39">
        <v>1949431.949</v>
      </c>
      <c r="AK2343" s="39">
        <v>1259506.0249999999</v>
      </c>
      <c r="AL2343" s="39">
        <v>5567511.0369999995</v>
      </c>
      <c r="AM2343" s="39">
        <v>8243048.3760000002</v>
      </c>
      <c r="AN2343" s="39">
        <v>9986207.5610000007</v>
      </c>
      <c r="AO2343" s="39">
        <v>10573922.651000001</v>
      </c>
      <c r="AP2343" s="39">
        <v>11366746.309</v>
      </c>
      <c r="AQ2343" s="39">
        <v>11366746.309</v>
      </c>
      <c r="AR2343" s="39">
        <v>11366746.309</v>
      </c>
      <c r="AS2343" s="41">
        <v>11366746.309</v>
      </c>
    </row>
    <row r="2344" spans="1:45">
      <c r="A2344" s="50" t="s">
        <v>316</v>
      </c>
      <c r="B2344" s="19" t="s">
        <v>317</v>
      </c>
      <c r="C2344" s="15" t="s">
        <v>57</v>
      </c>
      <c r="D2344" s="15" t="s">
        <v>58</v>
      </c>
      <c r="E2344" s="15" t="s">
        <v>66</v>
      </c>
      <c r="F2344" s="15" t="s">
        <v>67</v>
      </c>
      <c r="G2344" s="15" t="s">
        <v>1168</v>
      </c>
      <c r="H2344" s="45" t="s">
        <v>1169</v>
      </c>
      <c r="I2344" s="39"/>
      <c r="J2344" s="39">
        <v>-3871607.9750000001</v>
      </c>
      <c r="K2344" s="39">
        <v>-1300243.4790000001</v>
      </c>
      <c r="L2344" s="39">
        <v>-131863.90299999999</v>
      </c>
      <c r="M2344" s="39">
        <v>-2519596.5970000001</v>
      </c>
      <c r="N2344" s="39">
        <v>-2519596.5970000001</v>
      </c>
      <c r="O2344" s="39">
        <v>-110422.11</v>
      </c>
      <c r="P2344" s="39"/>
      <c r="Q2344" s="39"/>
      <c r="R2344" s="39">
        <v>-10671.397999999999</v>
      </c>
      <c r="S2344" s="39"/>
      <c r="T2344" s="39"/>
      <c r="U2344" s="39"/>
      <c r="V2344" s="39">
        <v>-20893.191999999999</v>
      </c>
      <c r="W2344" s="39">
        <v>-10220.027</v>
      </c>
      <c r="X2344" s="39">
        <v>-13093.837</v>
      </c>
      <c r="Y2344" s="39">
        <v>-492328.24800000002</v>
      </c>
      <c r="Z2344" s="39">
        <v>-490166.10800000001</v>
      </c>
      <c r="AA2344" s="39">
        <v>-442123.22399999999</v>
      </c>
      <c r="AB2344" s="39">
        <v>-548193.679</v>
      </c>
      <c r="AC2344" s="39">
        <v>-502578.28200000001</v>
      </c>
      <c r="AD2344" s="39"/>
      <c r="AE2344" s="39"/>
      <c r="AF2344" s="39"/>
      <c r="AG2344" s="39"/>
      <c r="AH2344" s="39"/>
      <c r="AI2344" s="39">
        <v>-20893.191999999999</v>
      </c>
      <c r="AJ2344" s="39">
        <v>-31113.219000000001</v>
      </c>
      <c r="AK2344" s="39">
        <v>-44207.055999999997</v>
      </c>
      <c r="AL2344" s="39">
        <v>-536535.304</v>
      </c>
      <c r="AM2344" s="39">
        <v>-1026701.412</v>
      </c>
      <c r="AN2344" s="39">
        <v>-1468824.6359999999</v>
      </c>
      <c r="AO2344" s="39">
        <v>-2017018.3149999999</v>
      </c>
      <c r="AP2344" s="39">
        <v>-2519596.5970000001</v>
      </c>
      <c r="AQ2344" s="39">
        <v>-2519596.5970000001</v>
      </c>
      <c r="AR2344" s="39">
        <v>-2519596.5970000001</v>
      </c>
      <c r="AS2344" s="41">
        <v>-2519596.5970000001</v>
      </c>
    </row>
    <row r="2345" spans="1:45">
      <c r="A2345" s="50" t="s">
        <v>316</v>
      </c>
      <c r="B2345" s="19" t="s">
        <v>317</v>
      </c>
      <c r="C2345" s="15" t="s">
        <v>57</v>
      </c>
      <c r="D2345" s="15" t="s">
        <v>58</v>
      </c>
      <c r="E2345" s="15" t="s">
        <v>66</v>
      </c>
      <c r="F2345" s="15" t="s">
        <v>67</v>
      </c>
      <c r="G2345" s="15" t="s">
        <v>1172</v>
      </c>
      <c r="H2345" s="45" t="s">
        <v>1173</v>
      </c>
      <c r="I2345" s="39">
        <v>-4064903.9330000002</v>
      </c>
      <c r="J2345" s="39">
        <v>-5361388.0070000002</v>
      </c>
      <c r="K2345" s="39">
        <v>-6553854.6550000003</v>
      </c>
      <c r="L2345" s="39">
        <v>-19468744.715999998</v>
      </c>
      <c r="M2345" s="39">
        <v>-3519965.4720000001</v>
      </c>
      <c r="N2345" s="39">
        <v>-3519965.4720000001</v>
      </c>
      <c r="O2345" s="39">
        <v>-16838413.186999999</v>
      </c>
      <c r="P2345" s="39">
        <v>-7080665.8269999996</v>
      </c>
      <c r="Q2345" s="39"/>
      <c r="R2345" s="39">
        <v>-1262106.1969999999</v>
      </c>
      <c r="S2345" s="39">
        <v>-776018.85800000001</v>
      </c>
      <c r="T2345" s="39"/>
      <c r="U2345" s="39"/>
      <c r="V2345" s="39">
        <v>1303473.5379999999</v>
      </c>
      <c r="W2345" s="39">
        <v>-881592.62399999995</v>
      </c>
      <c r="X2345" s="39">
        <v>-2058398.9</v>
      </c>
      <c r="Y2345" s="39">
        <v>-2000890.0589999999</v>
      </c>
      <c r="Z2345" s="39">
        <v>-1368255.4580000001</v>
      </c>
      <c r="AA2345" s="39">
        <v>2696974.1039999998</v>
      </c>
      <c r="AB2345" s="39">
        <v>-1001497.459</v>
      </c>
      <c r="AC2345" s="39">
        <v>-209778.614</v>
      </c>
      <c r="AD2345" s="39"/>
      <c r="AE2345" s="39"/>
      <c r="AF2345" s="39"/>
      <c r="AG2345" s="39"/>
      <c r="AH2345" s="39"/>
      <c r="AI2345" s="39">
        <v>1303473.5379999999</v>
      </c>
      <c r="AJ2345" s="39">
        <v>421880.91399999999</v>
      </c>
      <c r="AK2345" s="39">
        <v>-1636517.986</v>
      </c>
      <c r="AL2345" s="39">
        <v>-3637408.0449999999</v>
      </c>
      <c r="AM2345" s="39">
        <v>-5005663.5029999996</v>
      </c>
      <c r="AN2345" s="39">
        <v>-2308689.3990000002</v>
      </c>
      <c r="AO2345" s="39">
        <v>-3310186.858</v>
      </c>
      <c r="AP2345" s="39">
        <v>-3519965.4720000001</v>
      </c>
      <c r="AQ2345" s="39">
        <v>-3519965.4720000001</v>
      </c>
      <c r="AR2345" s="39">
        <v>-3519965.4720000001</v>
      </c>
      <c r="AS2345" s="41">
        <v>-3519965.4720000001</v>
      </c>
    </row>
    <row r="2346" spans="1:45">
      <c r="A2346" s="50" t="s">
        <v>316</v>
      </c>
      <c r="B2346" s="19" t="s">
        <v>317</v>
      </c>
      <c r="C2346" s="15" t="s">
        <v>57</v>
      </c>
      <c r="D2346" s="15" t="s">
        <v>58</v>
      </c>
      <c r="E2346" s="15" t="s">
        <v>68</v>
      </c>
      <c r="F2346" s="15" t="s">
        <v>69</v>
      </c>
      <c r="G2346" s="15" t="s">
        <v>1131</v>
      </c>
      <c r="H2346" s="45" t="s">
        <v>1132</v>
      </c>
      <c r="I2346" s="39">
        <v>0</v>
      </c>
      <c r="J2346" s="39"/>
      <c r="K2346" s="39"/>
      <c r="L2346" s="39"/>
      <c r="M2346" s="39"/>
      <c r="N2346" s="39"/>
      <c r="O2346" s="39"/>
      <c r="P2346" s="39">
        <v>0</v>
      </c>
      <c r="Q2346" s="39"/>
      <c r="R2346" s="39"/>
      <c r="S2346" s="39">
        <v>0</v>
      </c>
      <c r="T2346" s="39"/>
      <c r="U2346" s="39"/>
      <c r="V2346" s="39"/>
      <c r="W2346" s="39"/>
      <c r="X2346" s="39"/>
      <c r="Y2346" s="39"/>
      <c r="Z2346" s="39"/>
      <c r="AA2346" s="39"/>
      <c r="AB2346" s="39"/>
      <c r="AC2346" s="39"/>
      <c r="AD2346" s="39"/>
      <c r="AE2346" s="39"/>
      <c r="AF2346" s="39"/>
      <c r="AG2346" s="39"/>
      <c r="AH2346" s="39"/>
      <c r="AI2346" s="39"/>
      <c r="AJ2346" s="39"/>
      <c r="AK2346" s="39"/>
      <c r="AL2346" s="39"/>
      <c r="AM2346" s="39"/>
      <c r="AN2346" s="39"/>
      <c r="AO2346" s="39"/>
      <c r="AP2346" s="39"/>
      <c r="AQ2346" s="39"/>
      <c r="AR2346" s="39"/>
      <c r="AS2346" s="41"/>
    </row>
    <row r="2347" spans="1:45">
      <c r="A2347" s="50" t="s">
        <v>316</v>
      </c>
      <c r="B2347" s="19" t="s">
        <v>317</v>
      </c>
      <c r="C2347" s="15" t="s">
        <v>57</v>
      </c>
      <c r="D2347" s="15" t="s">
        <v>58</v>
      </c>
      <c r="E2347" s="15" t="s">
        <v>68</v>
      </c>
      <c r="F2347" s="15" t="s">
        <v>69</v>
      </c>
      <c r="G2347" s="15" t="s">
        <v>1133</v>
      </c>
      <c r="H2347" s="45" t="s">
        <v>1134</v>
      </c>
      <c r="I2347" s="39">
        <v>0</v>
      </c>
      <c r="J2347" s="39"/>
      <c r="K2347" s="39"/>
      <c r="L2347" s="39"/>
      <c r="M2347" s="39"/>
      <c r="N2347" s="39"/>
      <c r="O2347" s="39"/>
      <c r="P2347" s="39">
        <v>0</v>
      </c>
      <c r="Q2347" s="39"/>
      <c r="R2347" s="39"/>
      <c r="S2347" s="39">
        <v>0</v>
      </c>
      <c r="T2347" s="39"/>
      <c r="U2347" s="39"/>
      <c r="V2347" s="39"/>
      <c r="W2347" s="39"/>
      <c r="X2347" s="39"/>
      <c r="Y2347" s="39"/>
      <c r="Z2347" s="39"/>
      <c r="AA2347" s="39"/>
      <c r="AB2347" s="39"/>
      <c r="AC2347" s="39"/>
      <c r="AD2347" s="39"/>
      <c r="AE2347" s="39"/>
      <c r="AF2347" s="39"/>
      <c r="AG2347" s="39"/>
      <c r="AH2347" s="39"/>
      <c r="AI2347" s="39"/>
      <c r="AJ2347" s="39"/>
      <c r="AK2347" s="39"/>
      <c r="AL2347" s="39"/>
      <c r="AM2347" s="39"/>
      <c r="AN2347" s="39"/>
      <c r="AO2347" s="39"/>
      <c r="AP2347" s="39"/>
      <c r="AQ2347" s="39"/>
      <c r="AR2347" s="39"/>
      <c r="AS2347" s="41"/>
    </row>
    <row r="2348" spans="1:45">
      <c r="A2348" s="50" t="s">
        <v>316</v>
      </c>
      <c r="B2348" s="19" t="s">
        <v>317</v>
      </c>
      <c r="C2348" s="15" t="s">
        <v>57</v>
      </c>
      <c r="D2348" s="15" t="s">
        <v>58</v>
      </c>
      <c r="E2348" s="15" t="s">
        <v>68</v>
      </c>
      <c r="F2348" s="15" t="s">
        <v>69</v>
      </c>
      <c r="G2348" s="15" t="s">
        <v>1136</v>
      </c>
      <c r="H2348" s="45" t="s">
        <v>1137</v>
      </c>
      <c r="I2348" s="39">
        <v>-56940.404999999999</v>
      </c>
      <c r="J2348" s="39">
        <v>-8993.3320000000003</v>
      </c>
      <c r="K2348" s="39">
        <v>-8993.3320000000003</v>
      </c>
      <c r="L2348" s="39">
        <v>0</v>
      </c>
      <c r="M2348" s="39">
        <v>67549.498000000007</v>
      </c>
      <c r="N2348" s="39">
        <v>67549.498000000007</v>
      </c>
      <c r="O2348" s="39">
        <v>1262.6369999999999</v>
      </c>
      <c r="P2348" s="39">
        <v>604117.09699999995</v>
      </c>
      <c r="Q2348" s="39"/>
      <c r="R2348" s="39">
        <v>169.78299999999999</v>
      </c>
      <c r="S2348" s="39">
        <v>60415.036</v>
      </c>
      <c r="T2348" s="39"/>
      <c r="U2348" s="39"/>
      <c r="V2348" s="39">
        <v>-119320.07</v>
      </c>
      <c r="W2348" s="39">
        <v>-72014.596000000005</v>
      </c>
      <c r="X2348" s="39">
        <v>34790.783000000003</v>
      </c>
      <c r="Y2348" s="39">
        <v>32113.746999999999</v>
      </c>
      <c r="Z2348" s="39">
        <v>-95242.032000000007</v>
      </c>
      <c r="AA2348" s="39">
        <v>73947.785000000003</v>
      </c>
      <c r="AB2348" s="39">
        <v>77939.108999999997</v>
      </c>
      <c r="AC2348" s="39">
        <v>135334.772</v>
      </c>
      <c r="AD2348" s="39"/>
      <c r="AE2348" s="39"/>
      <c r="AF2348" s="39"/>
      <c r="AG2348" s="39"/>
      <c r="AH2348" s="39"/>
      <c r="AI2348" s="39">
        <v>-119320.07</v>
      </c>
      <c r="AJ2348" s="39">
        <v>-191334.666</v>
      </c>
      <c r="AK2348" s="39">
        <v>-156543.883</v>
      </c>
      <c r="AL2348" s="39">
        <v>-124430.136</v>
      </c>
      <c r="AM2348" s="39">
        <v>-219672.16800000001</v>
      </c>
      <c r="AN2348" s="39">
        <v>-145724.383</v>
      </c>
      <c r="AO2348" s="39">
        <v>-67785.274000000005</v>
      </c>
      <c r="AP2348" s="39">
        <v>67549.498000000007</v>
      </c>
      <c r="AQ2348" s="39">
        <v>67549.498000000007</v>
      </c>
      <c r="AR2348" s="39">
        <v>67549.498000000007</v>
      </c>
      <c r="AS2348" s="41">
        <v>67549.498000000007</v>
      </c>
    </row>
    <row r="2349" spans="1:45">
      <c r="A2349" s="50" t="s">
        <v>316</v>
      </c>
      <c r="B2349" s="19" t="s">
        <v>317</v>
      </c>
      <c r="C2349" s="15" t="s">
        <v>57</v>
      </c>
      <c r="D2349" s="15" t="s">
        <v>58</v>
      </c>
      <c r="E2349" s="15" t="s">
        <v>68</v>
      </c>
      <c r="F2349" s="15" t="s">
        <v>69</v>
      </c>
      <c r="G2349" s="15" t="s">
        <v>1140</v>
      </c>
      <c r="H2349" s="45" t="s">
        <v>1141</v>
      </c>
      <c r="I2349" s="39"/>
      <c r="J2349" s="39">
        <v>-3909.8710000000001</v>
      </c>
      <c r="K2349" s="39">
        <v>-3909.8710000000001</v>
      </c>
      <c r="L2349" s="39">
        <v>-3304.817</v>
      </c>
      <c r="M2349" s="39">
        <v>182991.52299999999</v>
      </c>
      <c r="N2349" s="39">
        <v>182991.52299999999</v>
      </c>
      <c r="O2349" s="39">
        <v>-3304.817</v>
      </c>
      <c r="P2349" s="39"/>
      <c r="Q2349" s="39"/>
      <c r="R2349" s="39"/>
      <c r="S2349" s="39"/>
      <c r="T2349" s="39"/>
      <c r="U2349" s="39"/>
      <c r="V2349" s="39">
        <v>122304.193</v>
      </c>
      <c r="W2349" s="39">
        <v>64028.381999999998</v>
      </c>
      <c r="X2349" s="39">
        <v>65275.860999999997</v>
      </c>
      <c r="Y2349" s="39">
        <v>27704.748</v>
      </c>
      <c r="Z2349" s="39">
        <v>-88467.56</v>
      </c>
      <c r="AA2349" s="39">
        <v>-137015.33300000001</v>
      </c>
      <c r="AB2349" s="39">
        <v>72248.52</v>
      </c>
      <c r="AC2349" s="39">
        <v>56912.712</v>
      </c>
      <c r="AD2349" s="39"/>
      <c r="AE2349" s="39"/>
      <c r="AF2349" s="39"/>
      <c r="AG2349" s="39"/>
      <c r="AH2349" s="39"/>
      <c r="AI2349" s="39">
        <v>122304.193</v>
      </c>
      <c r="AJ2349" s="39">
        <v>186332.57500000001</v>
      </c>
      <c r="AK2349" s="39">
        <v>251608.43599999999</v>
      </c>
      <c r="AL2349" s="39">
        <v>279313.18400000001</v>
      </c>
      <c r="AM2349" s="39">
        <v>190845.62400000001</v>
      </c>
      <c r="AN2349" s="39">
        <v>53830.290999999997</v>
      </c>
      <c r="AO2349" s="39">
        <v>126078.811</v>
      </c>
      <c r="AP2349" s="39">
        <v>182991.52299999999</v>
      </c>
      <c r="AQ2349" s="39">
        <v>182991.52299999999</v>
      </c>
      <c r="AR2349" s="39">
        <v>182991.52299999999</v>
      </c>
      <c r="AS2349" s="41">
        <v>182991.52299999999</v>
      </c>
    </row>
    <row r="2350" spans="1:45">
      <c r="A2350" s="50" t="s">
        <v>316</v>
      </c>
      <c r="B2350" s="19" t="s">
        <v>317</v>
      </c>
      <c r="C2350" s="15" t="s">
        <v>57</v>
      </c>
      <c r="D2350" s="15" t="s">
        <v>58</v>
      </c>
      <c r="E2350" s="15" t="s">
        <v>68</v>
      </c>
      <c r="F2350" s="15" t="s">
        <v>69</v>
      </c>
      <c r="G2350" s="15" t="s">
        <v>1142</v>
      </c>
      <c r="H2350" s="45" t="s">
        <v>1143</v>
      </c>
      <c r="I2350" s="39">
        <v>12370349.130999999</v>
      </c>
      <c r="J2350" s="39">
        <v>-1890392.821</v>
      </c>
      <c r="K2350" s="39">
        <v>-1890392.821</v>
      </c>
      <c r="L2350" s="39">
        <v>-12818.136</v>
      </c>
      <c r="M2350" s="39">
        <v>-1376041.9210000001</v>
      </c>
      <c r="N2350" s="39">
        <v>-1376041.9210000001</v>
      </c>
      <c r="O2350" s="39">
        <v>-12818.136</v>
      </c>
      <c r="P2350" s="39">
        <v>6845362.7929999996</v>
      </c>
      <c r="Q2350" s="39"/>
      <c r="R2350" s="39"/>
      <c r="S2350" s="39">
        <v>184159.69699999999</v>
      </c>
      <c r="T2350" s="39"/>
      <c r="U2350" s="39"/>
      <c r="V2350" s="39">
        <v>-1654517.3149999999</v>
      </c>
      <c r="W2350" s="39">
        <v>79507.001999999993</v>
      </c>
      <c r="X2350" s="39">
        <v>259954.166</v>
      </c>
      <c r="Y2350" s="39">
        <v>74135.057000000001</v>
      </c>
      <c r="Z2350" s="39">
        <v>-51477.504000000001</v>
      </c>
      <c r="AA2350" s="39">
        <v>-129744.575</v>
      </c>
      <c r="AB2350" s="39">
        <v>-42401.860999999997</v>
      </c>
      <c r="AC2350" s="39">
        <v>88503.108999999997</v>
      </c>
      <c r="AD2350" s="39"/>
      <c r="AE2350" s="39"/>
      <c r="AF2350" s="39"/>
      <c r="AG2350" s="39"/>
      <c r="AH2350" s="39"/>
      <c r="AI2350" s="39">
        <v>-1654517.3149999999</v>
      </c>
      <c r="AJ2350" s="39">
        <v>-1575010.3130000001</v>
      </c>
      <c r="AK2350" s="39">
        <v>-1315056.1470000001</v>
      </c>
      <c r="AL2350" s="39">
        <v>-1240921.0900000001</v>
      </c>
      <c r="AM2350" s="39">
        <v>-1292398.594</v>
      </c>
      <c r="AN2350" s="39">
        <v>-1422143.169</v>
      </c>
      <c r="AO2350" s="39">
        <v>-1464545.03</v>
      </c>
      <c r="AP2350" s="39">
        <v>-1376041.9210000001</v>
      </c>
      <c r="AQ2350" s="39">
        <v>-1376041.9210000001</v>
      </c>
      <c r="AR2350" s="39">
        <v>-1376041.9210000001</v>
      </c>
      <c r="AS2350" s="41">
        <v>-1376041.9210000001</v>
      </c>
    </row>
    <row r="2351" spans="1:45">
      <c r="A2351" s="50" t="s">
        <v>316</v>
      </c>
      <c r="B2351" s="19" t="s">
        <v>317</v>
      </c>
      <c r="C2351" s="15" t="s">
        <v>57</v>
      </c>
      <c r="D2351" s="15" t="s">
        <v>58</v>
      </c>
      <c r="E2351" s="15" t="s">
        <v>68</v>
      </c>
      <c r="F2351" s="15" t="s">
        <v>69</v>
      </c>
      <c r="G2351" s="15" t="s">
        <v>1144</v>
      </c>
      <c r="H2351" s="45" t="s">
        <v>1145</v>
      </c>
      <c r="I2351" s="39">
        <v>-368308.50300000003</v>
      </c>
      <c r="J2351" s="39">
        <v>-1634652.835</v>
      </c>
      <c r="K2351" s="39">
        <v>3527948.49</v>
      </c>
      <c r="L2351" s="39">
        <v>8494110.5</v>
      </c>
      <c r="M2351" s="39">
        <v>-5583523.9529999997</v>
      </c>
      <c r="N2351" s="39">
        <v>-5583523.9529999997</v>
      </c>
      <c r="O2351" s="39">
        <v>7104715.6279999996</v>
      </c>
      <c r="P2351" s="39">
        <v>-629514.5</v>
      </c>
      <c r="Q2351" s="39"/>
      <c r="R2351" s="39">
        <v>694697.42</v>
      </c>
      <c r="S2351" s="39">
        <v>174170.20499999999</v>
      </c>
      <c r="T2351" s="39"/>
      <c r="U2351" s="39"/>
      <c r="V2351" s="39">
        <v>-302175.01199999999</v>
      </c>
      <c r="W2351" s="39">
        <v>-205361.79500000001</v>
      </c>
      <c r="X2351" s="39">
        <v>341681.22600000002</v>
      </c>
      <c r="Y2351" s="39">
        <v>-1107099.8799999999</v>
      </c>
      <c r="Z2351" s="39">
        <v>-1622691.2069999999</v>
      </c>
      <c r="AA2351" s="39">
        <v>-739685.76599999995</v>
      </c>
      <c r="AB2351" s="39">
        <v>-1047416.492</v>
      </c>
      <c r="AC2351" s="39">
        <v>-900775.027</v>
      </c>
      <c r="AD2351" s="39"/>
      <c r="AE2351" s="39"/>
      <c r="AF2351" s="39"/>
      <c r="AG2351" s="39"/>
      <c r="AH2351" s="39"/>
      <c r="AI2351" s="39">
        <v>-302175.01199999999</v>
      </c>
      <c r="AJ2351" s="39">
        <v>-507536.80699999997</v>
      </c>
      <c r="AK2351" s="39">
        <v>-165855.58100000001</v>
      </c>
      <c r="AL2351" s="39">
        <v>-1272955.4609999999</v>
      </c>
      <c r="AM2351" s="39">
        <v>-2895646.6680000001</v>
      </c>
      <c r="AN2351" s="39">
        <v>-3635332.4339999999</v>
      </c>
      <c r="AO2351" s="39">
        <v>-4682748.926</v>
      </c>
      <c r="AP2351" s="39">
        <v>-5583523.9529999997</v>
      </c>
      <c r="AQ2351" s="39">
        <v>-5583523.9529999997</v>
      </c>
      <c r="AR2351" s="39">
        <v>-5583523.9529999997</v>
      </c>
      <c r="AS2351" s="41">
        <v>-5583523.9529999997</v>
      </c>
    </row>
    <row r="2352" spans="1:45">
      <c r="A2352" s="50" t="s">
        <v>316</v>
      </c>
      <c r="B2352" s="19" t="s">
        <v>317</v>
      </c>
      <c r="C2352" s="15" t="s">
        <v>57</v>
      </c>
      <c r="D2352" s="15" t="s">
        <v>58</v>
      </c>
      <c r="E2352" s="15" t="s">
        <v>68</v>
      </c>
      <c r="F2352" s="15" t="s">
        <v>69</v>
      </c>
      <c r="G2352" s="15" t="s">
        <v>1148</v>
      </c>
      <c r="H2352" s="45" t="s">
        <v>1132</v>
      </c>
      <c r="I2352" s="39">
        <v>29454.035</v>
      </c>
      <c r="J2352" s="39">
        <v>926360.16399999999</v>
      </c>
      <c r="K2352" s="39">
        <v>-1318824.3430000001</v>
      </c>
      <c r="L2352" s="39">
        <v>-1045960.121</v>
      </c>
      <c r="M2352" s="39">
        <v>646872.94900000002</v>
      </c>
      <c r="N2352" s="39">
        <v>646872.94900000002</v>
      </c>
      <c r="O2352" s="39">
        <v>-963160.11199999996</v>
      </c>
      <c r="P2352" s="39">
        <v>593521.81700000004</v>
      </c>
      <c r="Q2352" s="39"/>
      <c r="R2352" s="39">
        <v>-165879.99600000001</v>
      </c>
      <c r="S2352" s="39">
        <v>76839.377999999997</v>
      </c>
      <c r="T2352" s="39"/>
      <c r="U2352" s="39"/>
      <c r="V2352" s="39">
        <v>-89001.114000000001</v>
      </c>
      <c r="W2352" s="39">
        <v>-24442.006000000001</v>
      </c>
      <c r="X2352" s="39">
        <v>212465.217</v>
      </c>
      <c r="Y2352" s="39">
        <v>-20970.407999999999</v>
      </c>
      <c r="Z2352" s="39">
        <v>-42754.131999999998</v>
      </c>
      <c r="AA2352" s="39">
        <v>-25981.017</v>
      </c>
      <c r="AB2352" s="39">
        <v>767521.02800000005</v>
      </c>
      <c r="AC2352" s="39">
        <v>-129964.61900000001</v>
      </c>
      <c r="AD2352" s="39"/>
      <c r="AE2352" s="39"/>
      <c r="AF2352" s="39"/>
      <c r="AG2352" s="39"/>
      <c r="AH2352" s="39"/>
      <c r="AI2352" s="39">
        <v>-89001.114000000001</v>
      </c>
      <c r="AJ2352" s="39">
        <v>-113443.12</v>
      </c>
      <c r="AK2352" s="39">
        <v>99022.096999999994</v>
      </c>
      <c r="AL2352" s="39">
        <v>78051.688999999998</v>
      </c>
      <c r="AM2352" s="39">
        <v>35297.557000000001</v>
      </c>
      <c r="AN2352" s="39">
        <v>9316.5400000000009</v>
      </c>
      <c r="AO2352" s="39">
        <v>776837.56799999997</v>
      </c>
      <c r="AP2352" s="39">
        <v>646872.94900000002</v>
      </c>
      <c r="AQ2352" s="39">
        <v>646872.94900000002</v>
      </c>
      <c r="AR2352" s="39">
        <v>646872.94900000002</v>
      </c>
      <c r="AS2352" s="41">
        <v>646872.94900000002</v>
      </c>
    </row>
    <row r="2353" spans="1:45">
      <c r="A2353" s="50" t="s">
        <v>316</v>
      </c>
      <c r="B2353" s="19" t="s">
        <v>317</v>
      </c>
      <c r="C2353" s="15" t="s">
        <v>57</v>
      </c>
      <c r="D2353" s="15" t="s">
        <v>58</v>
      </c>
      <c r="E2353" s="15" t="s">
        <v>68</v>
      </c>
      <c r="F2353" s="15" t="s">
        <v>69</v>
      </c>
      <c r="G2353" s="15" t="s">
        <v>1157</v>
      </c>
      <c r="H2353" s="45" t="s">
        <v>1158</v>
      </c>
      <c r="I2353" s="39"/>
      <c r="J2353" s="39">
        <v>4535.1260000000002</v>
      </c>
      <c r="K2353" s="39">
        <v>-812875.66899999999</v>
      </c>
      <c r="L2353" s="39">
        <v>45700.536</v>
      </c>
      <c r="M2353" s="39">
        <v>42884.173000000003</v>
      </c>
      <c r="N2353" s="39">
        <v>42884.173000000003</v>
      </c>
      <c r="O2353" s="39">
        <v>37682.233</v>
      </c>
      <c r="P2353" s="39"/>
      <c r="Q2353" s="39"/>
      <c r="R2353" s="39">
        <v>4009.1590000000001</v>
      </c>
      <c r="S2353" s="39"/>
      <c r="T2353" s="39"/>
      <c r="U2353" s="39"/>
      <c r="V2353" s="39">
        <v>-12209.61</v>
      </c>
      <c r="W2353" s="39">
        <v>-28490.243999999999</v>
      </c>
      <c r="X2353" s="39">
        <v>4032.7959999999998</v>
      </c>
      <c r="Y2353" s="39">
        <v>13440.914000000001</v>
      </c>
      <c r="Z2353" s="39">
        <v>-10373.27</v>
      </c>
      <c r="AA2353" s="39">
        <v>16259.406000000001</v>
      </c>
      <c r="AB2353" s="39">
        <v>31987.587</v>
      </c>
      <c r="AC2353" s="39">
        <v>28236.594000000001</v>
      </c>
      <c r="AD2353" s="39"/>
      <c r="AE2353" s="39"/>
      <c r="AF2353" s="39"/>
      <c r="AG2353" s="39"/>
      <c r="AH2353" s="39"/>
      <c r="AI2353" s="39">
        <v>-12209.61</v>
      </c>
      <c r="AJ2353" s="39">
        <v>-40699.853999999999</v>
      </c>
      <c r="AK2353" s="39">
        <v>-36667.057999999997</v>
      </c>
      <c r="AL2353" s="39">
        <v>-23226.144</v>
      </c>
      <c r="AM2353" s="39">
        <v>-33599.413999999997</v>
      </c>
      <c r="AN2353" s="39">
        <v>-17340.008000000002</v>
      </c>
      <c r="AO2353" s="39">
        <v>14647.579</v>
      </c>
      <c r="AP2353" s="39">
        <v>42884.173000000003</v>
      </c>
      <c r="AQ2353" s="39">
        <v>42884.173000000003</v>
      </c>
      <c r="AR2353" s="39">
        <v>42884.173000000003</v>
      </c>
      <c r="AS2353" s="41">
        <v>42884.173000000003</v>
      </c>
    </row>
    <row r="2354" spans="1:45">
      <c r="A2354" s="50" t="s">
        <v>316</v>
      </c>
      <c r="B2354" s="19" t="s">
        <v>317</v>
      </c>
      <c r="C2354" s="15" t="s">
        <v>57</v>
      </c>
      <c r="D2354" s="15" t="s">
        <v>58</v>
      </c>
      <c r="E2354" s="15" t="s">
        <v>68</v>
      </c>
      <c r="F2354" s="15" t="s">
        <v>69</v>
      </c>
      <c r="G2354" s="15" t="s">
        <v>1159</v>
      </c>
      <c r="H2354" s="45" t="s">
        <v>1160</v>
      </c>
      <c r="I2354" s="39"/>
      <c r="J2354" s="39">
        <v>61206.523999999998</v>
      </c>
      <c r="K2354" s="39">
        <v>-649541.36199999996</v>
      </c>
      <c r="L2354" s="39">
        <v>44217.917000000001</v>
      </c>
      <c r="M2354" s="39">
        <v>86109.304000000004</v>
      </c>
      <c r="N2354" s="39">
        <v>86109.304000000004</v>
      </c>
      <c r="O2354" s="39">
        <v>32225.878000000001</v>
      </c>
      <c r="P2354" s="39"/>
      <c r="Q2354" s="39"/>
      <c r="R2354" s="39">
        <v>4667.0209999999997</v>
      </c>
      <c r="S2354" s="39"/>
      <c r="T2354" s="39"/>
      <c r="U2354" s="39"/>
      <c r="V2354" s="39">
        <v>27399.280999999999</v>
      </c>
      <c r="W2354" s="39">
        <v>-995.86599999999999</v>
      </c>
      <c r="X2354" s="39">
        <v>6203.0249999999996</v>
      </c>
      <c r="Y2354" s="39">
        <v>10243.57</v>
      </c>
      <c r="Z2354" s="39">
        <v>-5157.4579999999996</v>
      </c>
      <c r="AA2354" s="39">
        <v>-3356.54</v>
      </c>
      <c r="AB2354" s="39">
        <v>21793.129000000001</v>
      </c>
      <c r="AC2354" s="39">
        <v>29980.163</v>
      </c>
      <c r="AD2354" s="39"/>
      <c r="AE2354" s="39"/>
      <c r="AF2354" s="39"/>
      <c r="AG2354" s="39"/>
      <c r="AH2354" s="39"/>
      <c r="AI2354" s="39">
        <v>27399.280999999999</v>
      </c>
      <c r="AJ2354" s="39">
        <v>26403.415000000001</v>
      </c>
      <c r="AK2354" s="39">
        <v>32606.44</v>
      </c>
      <c r="AL2354" s="39">
        <v>42850.01</v>
      </c>
      <c r="AM2354" s="39">
        <v>37692.552000000003</v>
      </c>
      <c r="AN2354" s="39">
        <v>34336.012000000002</v>
      </c>
      <c r="AO2354" s="39">
        <v>56129.141000000003</v>
      </c>
      <c r="AP2354" s="39">
        <v>86109.304000000004</v>
      </c>
      <c r="AQ2354" s="39">
        <v>86109.304000000004</v>
      </c>
      <c r="AR2354" s="39">
        <v>86109.304000000004</v>
      </c>
      <c r="AS2354" s="41">
        <v>86109.304000000004</v>
      </c>
    </row>
    <row r="2355" spans="1:45">
      <c r="A2355" s="50" t="s">
        <v>316</v>
      </c>
      <c r="B2355" s="19" t="s">
        <v>317</v>
      </c>
      <c r="C2355" s="15" t="s">
        <v>57</v>
      </c>
      <c r="D2355" s="15" t="s">
        <v>58</v>
      </c>
      <c r="E2355" s="15" t="s">
        <v>68</v>
      </c>
      <c r="F2355" s="15" t="s">
        <v>69</v>
      </c>
      <c r="G2355" s="15" t="s">
        <v>1163</v>
      </c>
      <c r="H2355" s="45" t="s">
        <v>1164</v>
      </c>
      <c r="I2355" s="39"/>
      <c r="J2355" s="39">
        <v>1413850.1440000001</v>
      </c>
      <c r="K2355" s="39">
        <v>-5594152.273</v>
      </c>
      <c r="L2355" s="39">
        <v>244274.106</v>
      </c>
      <c r="M2355" s="39">
        <v>-6418023.2980000004</v>
      </c>
      <c r="N2355" s="39">
        <v>-6418023.2980000004</v>
      </c>
      <c r="O2355" s="39">
        <v>-167246.21</v>
      </c>
      <c r="P2355" s="39"/>
      <c r="Q2355" s="39"/>
      <c r="R2355" s="39">
        <v>-349522.48800000001</v>
      </c>
      <c r="S2355" s="39"/>
      <c r="T2355" s="39"/>
      <c r="U2355" s="39"/>
      <c r="V2355" s="39">
        <v>398516.06300000002</v>
      </c>
      <c r="W2355" s="39">
        <v>1365341.37</v>
      </c>
      <c r="X2355" s="39">
        <v>148424.90299999999</v>
      </c>
      <c r="Y2355" s="39">
        <v>-927013.58600000001</v>
      </c>
      <c r="Z2355" s="39">
        <v>13743.744000000001</v>
      </c>
      <c r="AA2355" s="39">
        <v>-6761927.9780000001</v>
      </c>
      <c r="AB2355" s="39">
        <v>-1015501.79</v>
      </c>
      <c r="AC2355" s="39">
        <v>360393.97600000002</v>
      </c>
      <c r="AD2355" s="39"/>
      <c r="AE2355" s="39"/>
      <c r="AF2355" s="39"/>
      <c r="AG2355" s="39"/>
      <c r="AH2355" s="39"/>
      <c r="AI2355" s="39">
        <v>398516.06300000002</v>
      </c>
      <c r="AJ2355" s="39">
        <v>1763857.433</v>
      </c>
      <c r="AK2355" s="39">
        <v>1912282.3359999999</v>
      </c>
      <c r="AL2355" s="39">
        <v>985268.75</v>
      </c>
      <c r="AM2355" s="39">
        <v>999012.49399999995</v>
      </c>
      <c r="AN2355" s="39">
        <v>-5762915.4840000002</v>
      </c>
      <c r="AO2355" s="39">
        <v>-6778417.2740000002</v>
      </c>
      <c r="AP2355" s="39">
        <v>-6418023.2980000004</v>
      </c>
      <c r="AQ2355" s="39">
        <v>-6418023.2980000004</v>
      </c>
      <c r="AR2355" s="39">
        <v>-6418023.2980000004</v>
      </c>
      <c r="AS2355" s="41">
        <v>-6418023.2980000004</v>
      </c>
    </row>
    <row r="2356" spans="1:45">
      <c r="A2356" s="50" t="s">
        <v>316</v>
      </c>
      <c r="B2356" s="19" t="s">
        <v>317</v>
      </c>
      <c r="C2356" s="15" t="s">
        <v>57</v>
      </c>
      <c r="D2356" s="15" t="s">
        <v>58</v>
      </c>
      <c r="E2356" s="15" t="s">
        <v>68</v>
      </c>
      <c r="F2356" s="15" t="s">
        <v>69</v>
      </c>
      <c r="G2356" s="15" t="s">
        <v>1165</v>
      </c>
      <c r="H2356" s="45" t="s">
        <v>1134</v>
      </c>
      <c r="I2356" s="39">
        <v>-1725749.5930000001</v>
      </c>
      <c r="J2356" s="39">
        <v>-1075080.8670000001</v>
      </c>
      <c r="K2356" s="39">
        <v>5114166.7280000001</v>
      </c>
      <c r="L2356" s="39">
        <v>2289888.1490000002</v>
      </c>
      <c r="M2356" s="39">
        <v>3228151.34</v>
      </c>
      <c r="N2356" s="39">
        <v>3228151.34</v>
      </c>
      <c r="O2356" s="39">
        <v>-2986719.824</v>
      </c>
      <c r="P2356" s="39">
        <v>-830154.93200000003</v>
      </c>
      <c r="Q2356" s="39"/>
      <c r="R2356" s="39">
        <v>1065734.003</v>
      </c>
      <c r="S2356" s="39">
        <v>30884.967000000001</v>
      </c>
      <c r="T2356" s="39"/>
      <c r="U2356" s="39"/>
      <c r="V2356" s="39">
        <v>1028222.071</v>
      </c>
      <c r="W2356" s="39">
        <v>1812717.4709999999</v>
      </c>
      <c r="X2356" s="39">
        <v>1925715.8359999999</v>
      </c>
      <c r="Y2356" s="39">
        <v>-888824.91500000004</v>
      </c>
      <c r="Z2356" s="39">
        <v>510584.54</v>
      </c>
      <c r="AA2356" s="39">
        <v>-111055.88</v>
      </c>
      <c r="AB2356" s="39">
        <v>-66343.862999999998</v>
      </c>
      <c r="AC2356" s="39">
        <v>-982863.92</v>
      </c>
      <c r="AD2356" s="39"/>
      <c r="AE2356" s="39"/>
      <c r="AF2356" s="39"/>
      <c r="AG2356" s="39"/>
      <c r="AH2356" s="39"/>
      <c r="AI2356" s="39">
        <v>1028222.071</v>
      </c>
      <c r="AJ2356" s="39">
        <v>2840939.5419999999</v>
      </c>
      <c r="AK2356" s="39">
        <v>4766655.3779999996</v>
      </c>
      <c r="AL2356" s="39">
        <v>3877830.463</v>
      </c>
      <c r="AM2356" s="39">
        <v>4388415.0029999996</v>
      </c>
      <c r="AN2356" s="39">
        <v>4277359.1229999997</v>
      </c>
      <c r="AO2356" s="39">
        <v>4211015.26</v>
      </c>
      <c r="AP2356" s="39">
        <v>3228151.34</v>
      </c>
      <c r="AQ2356" s="39">
        <v>3228151.34</v>
      </c>
      <c r="AR2356" s="39">
        <v>3228151.34</v>
      </c>
      <c r="AS2356" s="41">
        <v>3228151.34</v>
      </c>
    </row>
    <row r="2357" spans="1:45">
      <c r="A2357" s="50" t="s">
        <v>316</v>
      </c>
      <c r="B2357" s="19" t="s">
        <v>317</v>
      </c>
      <c r="C2357" s="15" t="s">
        <v>57</v>
      </c>
      <c r="D2357" s="15" t="s">
        <v>58</v>
      </c>
      <c r="E2357" s="15" t="s">
        <v>68</v>
      </c>
      <c r="F2357" s="15" t="s">
        <v>69</v>
      </c>
      <c r="G2357" s="15" t="s">
        <v>1166</v>
      </c>
      <c r="H2357" s="45" t="s">
        <v>1167</v>
      </c>
      <c r="I2357" s="39">
        <v>73245.835000000006</v>
      </c>
      <c r="J2357" s="39">
        <v>-1530286.0220000001</v>
      </c>
      <c r="K2357" s="39">
        <v>-2758524.8289999999</v>
      </c>
      <c r="L2357" s="39">
        <v>491108.609</v>
      </c>
      <c r="M2357" s="39">
        <v>-1471098.706</v>
      </c>
      <c r="N2357" s="39">
        <v>-1471098.706</v>
      </c>
      <c r="O2357" s="39">
        <v>-298156.68</v>
      </c>
      <c r="P2357" s="39">
        <v>1475960.736</v>
      </c>
      <c r="Q2357" s="39"/>
      <c r="R2357" s="39">
        <v>99352.145000000004</v>
      </c>
      <c r="S2357" s="39">
        <v>191082.95600000001</v>
      </c>
      <c r="T2357" s="39"/>
      <c r="U2357" s="39"/>
      <c r="V2357" s="39">
        <v>-1095987.8389999999</v>
      </c>
      <c r="W2357" s="39">
        <v>-123399.253</v>
      </c>
      <c r="X2357" s="39">
        <v>252617.75399999999</v>
      </c>
      <c r="Y2357" s="39">
        <v>-23762.5</v>
      </c>
      <c r="Z2357" s="39">
        <v>-123305.05899999999</v>
      </c>
      <c r="AA2357" s="39">
        <v>-79704.153999999995</v>
      </c>
      <c r="AB2357" s="39">
        <v>-155910.56599999999</v>
      </c>
      <c r="AC2357" s="39">
        <v>-121647.08900000001</v>
      </c>
      <c r="AD2357" s="39"/>
      <c r="AE2357" s="39"/>
      <c r="AF2357" s="39"/>
      <c r="AG2357" s="39"/>
      <c r="AH2357" s="39"/>
      <c r="AI2357" s="39">
        <v>-1095987.8389999999</v>
      </c>
      <c r="AJ2357" s="39">
        <v>-1219387.0919999999</v>
      </c>
      <c r="AK2357" s="39">
        <v>-966769.33799999999</v>
      </c>
      <c r="AL2357" s="39">
        <v>-990531.83799999999</v>
      </c>
      <c r="AM2357" s="39">
        <v>-1113836.8970000001</v>
      </c>
      <c r="AN2357" s="39">
        <v>-1193541.051</v>
      </c>
      <c r="AO2357" s="39">
        <v>-1349451.6170000001</v>
      </c>
      <c r="AP2357" s="39">
        <v>-1471098.706</v>
      </c>
      <c r="AQ2357" s="39">
        <v>-1471098.706</v>
      </c>
      <c r="AR2357" s="39">
        <v>-1471098.706</v>
      </c>
      <c r="AS2357" s="41">
        <v>-1471098.706</v>
      </c>
    </row>
    <row r="2358" spans="1:45">
      <c r="A2358" s="50" t="s">
        <v>316</v>
      </c>
      <c r="B2358" s="19" t="s">
        <v>317</v>
      </c>
      <c r="C2358" s="15" t="s">
        <v>57</v>
      </c>
      <c r="D2358" s="15" t="s">
        <v>58</v>
      </c>
      <c r="E2358" s="15" t="s">
        <v>68</v>
      </c>
      <c r="F2358" s="15" t="s">
        <v>69</v>
      </c>
      <c r="G2358" s="15" t="s">
        <v>1168</v>
      </c>
      <c r="H2358" s="45" t="s">
        <v>1169</v>
      </c>
      <c r="I2358" s="39"/>
      <c r="J2358" s="39">
        <v>317393.93699999998</v>
      </c>
      <c r="K2358" s="39">
        <v>-2790070.298</v>
      </c>
      <c r="L2358" s="39">
        <v>56700.281999999999</v>
      </c>
      <c r="M2358" s="39">
        <v>-955001.05</v>
      </c>
      <c r="N2358" s="39">
        <v>-955001.05</v>
      </c>
      <c r="O2358" s="39">
        <v>-1291829.51</v>
      </c>
      <c r="P2358" s="39"/>
      <c r="Q2358" s="39"/>
      <c r="R2358" s="39">
        <v>473503.08600000001</v>
      </c>
      <c r="S2358" s="39"/>
      <c r="T2358" s="39"/>
      <c r="U2358" s="39"/>
      <c r="V2358" s="39">
        <v>-270211.13</v>
      </c>
      <c r="W2358" s="39">
        <v>-118379.02099999999</v>
      </c>
      <c r="X2358" s="39">
        <v>-424282.77600000001</v>
      </c>
      <c r="Y2358" s="39">
        <v>-18455.475999999999</v>
      </c>
      <c r="Z2358" s="39">
        <v>17883.746999999999</v>
      </c>
      <c r="AA2358" s="39">
        <v>-79925.784</v>
      </c>
      <c r="AB2358" s="39">
        <v>-51299.391000000003</v>
      </c>
      <c r="AC2358" s="39">
        <v>-10331.218999999999</v>
      </c>
      <c r="AD2358" s="39"/>
      <c r="AE2358" s="39"/>
      <c r="AF2358" s="39"/>
      <c r="AG2358" s="39"/>
      <c r="AH2358" s="39"/>
      <c r="AI2358" s="39">
        <v>-270211.13</v>
      </c>
      <c r="AJ2358" s="39">
        <v>-388590.15100000001</v>
      </c>
      <c r="AK2358" s="39">
        <v>-812872.92700000003</v>
      </c>
      <c r="AL2358" s="39">
        <v>-831328.40300000005</v>
      </c>
      <c r="AM2358" s="39">
        <v>-813444.65599999996</v>
      </c>
      <c r="AN2358" s="39">
        <v>-893370.44</v>
      </c>
      <c r="AO2358" s="39">
        <v>-944669.83100000001</v>
      </c>
      <c r="AP2358" s="39">
        <v>-955001.05</v>
      </c>
      <c r="AQ2358" s="39">
        <v>-955001.05</v>
      </c>
      <c r="AR2358" s="39">
        <v>-955001.05</v>
      </c>
      <c r="AS2358" s="41">
        <v>-955001.05</v>
      </c>
    </row>
    <row r="2359" spans="1:45">
      <c r="A2359" s="50" t="s">
        <v>316</v>
      </c>
      <c r="B2359" s="19" t="s">
        <v>317</v>
      </c>
      <c r="C2359" s="15" t="s">
        <v>57</v>
      </c>
      <c r="D2359" s="15" t="s">
        <v>58</v>
      </c>
      <c r="E2359" s="15" t="s">
        <v>68</v>
      </c>
      <c r="F2359" s="15" t="s">
        <v>69</v>
      </c>
      <c r="G2359" s="15" t="s">
        <v>1170</v>
      </c>
      <c r="H2359" s="45" t="s">
        <v>1171</v>
      </c>
      <c r="I2359" s="39">
        <v>-140892.91800000001</v>
      </c>
      <c r="J2359" s="39">
        <v>3013873.764</v>
      </c>
      <c r="K2359" s="39">
        <v>412635.94500000001</v>
      </c>
      <c r="L2359" s="39">
        <v>-323692.23300000001</v>
      </c>
      <c r="M2359" s="39">
        <v>1580335.26</v>
      </c>
      <c r="N2359" s="39">
        <v>1580335.26</v>
      </c>
      <c r="O2359" s="39">
        <v>-270279.05</v>
      </c>
      <c r="P2359" s="39">
        <v>-67775.159</v>
      </c>
      <c r="Q2359" s="39"/>
      <c r="R2359" s="39">
        <v>-26657.092000000001</v>
      </c>
      <c r="S2359" s="39">
        <v>2521.4960000000001</v>
      </c>
      <c r="T2359" s="39"/>
      <c r="U2359" s="39"/>
      <c r="V2359" s="39">
        <v>-45442.588000000003</v>
      </c>
      <c r="W2359" s="39">
        <v>-31782.721000000001</v>
      </c>
      <c r="X2359" s="39">
        <v>-35354.336000000003</v>
      </c>
      <c r="Y2359" s="39">
        <v>345299.435</v>
      </c>
      <c r="Z2359" s="39">
        <v>339547.37199999997</v>
      </c>
      <c r="AA2359" s="39">
        <v>306650.64600000001</v>
      </c>
      <c r="AB2359" s="39">
        <v>369719.47100000002</v>
      </c>
      <c r="AC2359" s="39">
        <v>331697.98100000003</v>
      </c>
      <c r="AD2359" s="39"/>
      <c r="AE2359" s="39"/>
      <c r="AF2359" s="39"/>
      <c r="AG2359" s="39"/>
      <c r="AH2359" s="39"/>
      <c r="AI2359" s="39">
        <v>-45442.588000000003</v>
      </c>
      <c r="AJ2359" s="39">
        <v>-77225.308999999994</v>
      </c>
      <c r="AK2359" s="39">
        <v>-112579.645</v>
      </c>
      <c r="AL2359" s="39">
        <v>232719.79</v>
      </c>
      <c r="AM2359" s="39">
        <v>572267.16200000001</v>
      </c>
      <c r="AN2359" s="39">
        <v>878917.80799999996</v>
      </c>
      <c r="AO2359" s="39">
        <v>1248637.2790000001</v>
      </c>
      <c r="AP2359" s="39">
        <v>1580335.26</v>
      </c>
      <c r="AQ2359" s="39">
        <v>1580335.26</v>
      </c>
      <c r="AR2359" s="39">
        <v>1580335.26</v>
      </c>
      <c r="AS2359" s="41">
        <v>1580335.26</v>
      </c>
    </row>
    <row r="2360" spans="1:45">
      <c r="A2360" s="50" t="s">
        <v>316</v>
      </c>
      <c r="B2360" s="19" t="s">
        <v>317</v>
      </c>
      <c r="C2360" s="15" t="s">
        <v>57</v>
      </c>
      <c r="D2360" s="15" t="s">
        <v>58</v>
      </c>
      <c r="E2360" s="15" t="s">
        <v>68</v>
      </c>
      <c r="F2360" s="15" t="s">
        <v>69</v>
      </c>
      <c r="G2360" s="15" t="s">
        <v>1172</v>
      </c>
      <c r="H2360" s="45" t="s">
        <v>1173</v>
      </c>
      <c r="I2360" s="39">
        <v>355316.02899999998</v>
      </c>
      <c r="J2360" s="39">
        <v>5544361.1619999995</v>
      </c>
      <c r="K2360" s="39">
        <v>1856839.7439999999</v>
      </c>
      <c r="L2360" s="39">
        <v>448704.55200000003</v>
      </c>
      <c r="M2360" s="39">
        <v>3851468.4010000001</v>
      </c>
      <c r="N2360" s="39">
        <v>3851468.4010000001</v>
      </c>
      <c r="O2360" s="39">
        <v>-1412016.7649999999</v>
      </c>
      <c r="P2360" s="39">
        <v>-4034681.227</v>
      </c>
      <c r="Q2360" s="39"/>
      <c r="R2360" s="39">
        <v>90186.656000000003</v>
      </c>
      <c r="S2360" s="39">
        <v>2652764.352</v>
      </c>
      <c r="T2360" s="39"/>
      <c r="U2360" s="39"/>
      <c r="V2360" s="39">
        <v>1583630.2830000001</v>
      </c>
      <c r="W2360" s="39">
        <v>605488.451</v>
      </c>
      <c r="X2360" s="39">
        <v>211430.88800000001</v>
      </c>
      <c r="Y2360" s="39">
        <v>-635280.48699999996</v>
      </c>
      <c r="Z2360" s="39">
        <v>-1231454.246</v>
      </c>
      <c r="AA2360" s="39">
        <v>3702193.2319999998</v>
      </c>
      <c r="AB2360" s="39">
        <v>118848.609</v>
      </c>
      <c r="AC2360" s="39">
        <v>-503388.32900000003</v>
      </c>
      <c r="AD2360" s="39"/>
      <c r="AE2360" s="39"/>
      <c r="AF2360" s="39"/>
      <c r="AG2360" s="39"/>
      <c r="AH2360" s="39"/>
      <c r="AI2360" s="39">
        <v>1583630.2830000001</v>
      </c>
      <c r="AJ2360" s="39">
        <v>2189118.7340000002</v>
      </c>
      <c r="AK2360" s="39">
        <v>2400549.622</v>
      </c>
      <c r="AL2360" s="39">
        <v>1765269.135</v>
      </c>
      <c r="AM2360" s="39">
        <v>533814.88899999997</v>
      </c>
      <c r="AN2360" s="39">
        <v>4236008.1210000003</v>
      </c>
      <c r="AO2360" s="39">
        <v>4354856.7300000004</v>
      </c>
      <c r="AP2360" s="39">
        <v>3851468.4010000001</v>
      </c>
      <c r="AQ2360" s="39">
        <v>3851468.4010000001</v>
      </c>
      <c r="AR2360" s="39">
        <v>3851468.4010000001</v>
      </c>
      <c r="AS2360" s="41">
        <v>3851468.4010000001</v>
      </c>
    </row>
    <row r="2361" spans="1:45">
      <c r="A2361" s="20" t="s">
        <v>318</v>
      </c>
      <c r="B2361" s="21" t="s">
        <v>319</v>
      </c>
      <c r="C2361" s="15" t="s">
        <v>57</v>
      </c>
      <c r="D2361" s="15" t="s">
        <v>58</v>
      </c>
      <c r="E2361" s="15" t="s">
        <v>59</v>
      </c>
      <c r="F2361" s="15" t="s">
        <v>60</v>
      </c>
      <c r="G2361" s="15" t="s">
        <v>1135</v>
      </c>
      <c r="H2361" s="45" t="s">
        <v>61</v>
      </c>
      <c r="I2361" s="39">
        <v>-1.7589999999999999</v>
      </c>
      <c r="J2361" s="39"/>
      <c r="K2361" s="39"/>
      <c r="L2361" s="39"/>
      <c r="M2361" s="39"/>
      <c r="N2361" s="39"/>
      <c r="O2361" s="39"/>
      <c r="P2361" s="39">
        <v>-1.7589999999999999</v>
      </c>
      <c r="Q2361" s="39"/>
      <c r="R2361" s="39"/>
      <c r="S2361" s="39"/>
      <c r="T2361" s="39"/>
      <c r="U2361" s="39"/>
      <c r="V2361" s="39"/>
      <c r="W2361" s="39"/>
      <c r="X2361" s="39"/>
      <c r="Y2361" s="39"/>
      <c r="Z2361" s="39"/>
      <c r="AA2361" s="39"/>
      <c r="AB2361" s="39"/>
      <c r="AC2361" s="39"/>
      <c r="AD2361" s="39"/>
      <c r="AE2361" s="39"/>
      <c r="AF2361" s="39"/>
      <c r="AG2361" s="39"/>
      <c r="AH2361" s="39"/>
      <c r="AI2361" s="39"/>
      <c r="AJ2361" s="39"/>
      <c r="AK2361" s="39"/>
      <c r="AL2361" s="39"/>
      <c r="AM2361" s="39"/>
      <c r="AN2361" s="39"/>
      <c r="AO2361" s="39"/>
      <c r="AP2361" s="39"/>
      <c r="AQ2361" s="39"/>
      <c r="AR2361" s="39"/>
      <c r="AS2361" s="41"/>
    </row>
    <row r="2362" spans="1:45">
      <c r="A2362" s="20" t="s">
        <v>318</v>
      </c>
      <c r="B2362" s="21" t="s">
        <v>319</v>
      </c>
      <c r="C2362" s="15" t="s">
        <v>57</v>
      </c>
      <c r="D2362" s="15" t="s">
        <v>58</v>
      </c>
      <c r="E2362" s="15" t="s">
        <v>59</v>
      </c>
      <c r="F2362" s="15" t="s">
        <v>60</v>
      </c>
      <c r="G2362" s="15" t="s">
        <v>1136</v>
      </c>
      <c r="H2362" s="45" t="s">
        <v>1137</v>
      </c>
      <c r="I2362" s="39"/>
      <c r="J2362" s="39">
        <v>-61255.116999999998</v>
      </c>
      <c r="K2362" s="39">
        <v>0</v>
      </c>
      <c r="L2362" s="39"/>
      <c r="M2362" s="39">
        <v>-52841.317000000003</v>
      </c>
      <c r="N2362" s="39">
        <v>0</v>
      </c>
      <c r="O2362" s="39"/>
      <c r="P2362" s="39"/>
      <c r="Q2362" s="39">
        <v>52841.317000000003</v>
      </c>
      <c r="R2362" s="39"/>
      <c r="S2362" s="39"/>
      <c r="T2362" s="39"/>
      <c r="U2362" s="39"/>
      <c r="V2362" s="39"/>
      <c r="W2362" s="39">
        <v>-90960.187000000005</v>
      </c>
      <c r="X2362" s="39">
        <v>90960.187000000005</v>
      </c>
      <c r="Y2362" s="39"/>
      <c r="Z2362" s="39">
        <v>-103912.18399999999</v>
      </c>
      <c r="AA2362" s="39">
        <v>103912.18399999999</v>
      </c>
      <c r="AB2362" s="39"/>
      <c r="AC2362" s="39">
        <v>-52841.317000000003</v>
      </c>
      <c r="AD2362" s="39">
        <v>52841.317000000003</v>
      </c>
      <c r="AE2362" s="39"/>
      <c r="AF2362" s="39"/>
      <c r="AG2362" s="39"/>
      <c r="AH2362" s="39"/>
      <c r="AI2362" s="39"/>
      <c r="AJ2362" s="39">
        <v>-90960.187000000005</v>
      </c>
      <c r="AK2362" s="39">
        <v>0</v>
      </c>
      <c r="AL2362" s="39">
        <v>0</v>
      </c>
      <c r="AM2362" s="39">
        <v>-103912.18399999999</v>
      </c>
      <c r="AN2362" s="39">
        <v>0</v>
      </c>
      <c r="AO2362" s="39">
        <v>0</v>
      </c>
      <c r="AP2362" s="39">
        <v>-52841.317000000003</v>
      </c>
      <c r="AQ2362" s="39">
        <v>0</v>
      </c>
      <c r="AR2362" s="39">
        <v>0</v>
      </c>
      <c r="AS2362" s="41">
        <v>0</v>
      </c>
    </row>
    <row r="2363" spans="1:45">
      <c r="A2363" s="20" t="s">
        <v>318</v>
      </c>
      <c r="B2363" s="21" t="s">
        <v>319</v>
      </c>
      <c r="C2363" s="15" t="s">
        <v>57</v>
      </c>
      <c r="D2363" s="15" t="s">
        <v>58</v>
      </c>
      <c r="E2363" s="15" t="s">
        <v>59</v>
      </c>
      <c r="F2363" s="15" t="s">
        <v>60</v>
      </c>
      <c r="G2363" s="15" t="s">
        <v>1138</v>
      </c>
      <c r="H2363" s="45" t="s">
        <v>1139</v>
      </c>
      <c r="I2363" s="39">
        <v>-4015476.2080000001</v>
      </c>
      <c r="J2363" s="39">
        <v>-5474136.3870000001</v>
      </c>
      <c r="K2363" s="39">
        <v>-5474136.3870000001</v>
      </c>
      <c r="L2363" s="39">
        <v>-4729817.6730000004</v>
      </c>
      <c r="M2363" s="39">
        <v>-4584650.4970000004</v>
      </c>
      <c r="N2363" s="39">
        <v>-4584650.4970000004</v>
      </c>
      <c r="O2363" s="39">
        <v>-3941514.727</v>
      </c>
      <c r="P2363" s="39">
        <v>-4016857.8629999999</v>
      </c>
      <c r="Q2363" s="39"/>
      <c r="R2363" s="39">
        <v>-394151.473</v>
      </c>
      <c r="S2363" s="39">
        <v>-429059.32699999999</v>
      </c>
      <c r="T2363" s="39"/>
      <c r="U2363" s="39"/>
      <c r="V2363" s="39">
        <v>-1605904.3970000001</v>
      </c>
      <c r="W2363" s="39">
        <v>-408034.652</v>
      </c>
      <c r="X2363" s="39">
        <v>-459527.95400000003</v>
      </c>
      <c r="Y2363" s="39">
        <v>-389981.66399999999</v>
      </c>
      <c r="Z2363" s="39">
        <v>-425904.53200000001</v>
      </c>
      <c r="AA2363" s="39">
        <v>-404953.022</v>
      </c>
      <c r="AB2363" s="39">
        <v>-447072.05200000003</v>
      </c>
      <c r="AC2363" s="39">
        <v>-443272.22399999999</v>
      </c>
      <c r="AD2363" s="39"/>
      <c r="AE2363" s="39"/>
      <c r="AF2363" s="39"/>
      <c r="AG2363" s="39"/>
      <c r="AH2363" s="39"/>
      <c r="AI2363" s="39">
        <v>-1605904.3970000001</v>
      </c>
      <c r="AJ2363" s="39">
        <v>-2013939.0490000001</v>
      </c>
      <c r="AK2363" s="39">
        <v>-2473467.003</v>
      </c>
      <c r="AL2363" s="39">
        <v>-2863448.6669999999</v>
      </c>
      <c r="AM2363" s="39">
        <v>-3289353.199</v>
      </c>
      <c r="AN2363" s="39">
        <v>-3694306.2209999999</v>
      </c>
      <c r="AO2363" s="39">
        <v>-4141378.273</v>
      </c>
      <c r="AP2363" s="39">
        <v>-4584650.4970000004</v>
      </c>
      <c r="AQ2363" s="39">
        <v>-4584650.4970000004</v>
      </c>
      <c r="AR2363" s="39">
        <v>-4584650.4970000004</v>
      </c>
      <c r="AS2363" s="41">
        <v>-4584650.4970000004</v>
      </c>
    </row>
    <row r="2364" spans="1:45">
      <c r="A2364" s="20" t="s">
        <v>318</v>
      </c>
      <c r="B2364" s="21" t="s">
        <v>319</v>
      </c>
      <c r="C2364" s="15" t="s">
        <v>57</v>
      </c>
      <c r="D2364" s="15" t="s">
        <v>58</v>
      </c>
      <c r="E2364" s="15" t="s">
        <v>59</v>
      </c>
      <c r="F2364" s="15" t="s">
        <v>60</v>
      </c>
      <c r="G2364" s="15" t="s">
        <v>62</v>
      </c>
      <c r="H2364" s="45" t="s">
        <v>63</v>
      </c>
      <c r="I2364" s="39">
        <v>2226561.1370000001</v>
      </c>
      <c r="J2364" s="39">
        <v>3202060.1340000001</v>
      </c>
      <c r="K2364" s="39">
        <v>3202060.1340000001</v>
      </c>
      <c r="L2364" s="39">
        <v>-296615.647</v>
      </c>
      <c r="M2364" s="39">
        <v>2547716.7829999998</v>
      </c>
      <c r="N2364" s="39">
        <v>2547716.7829999998</v>
      </c>
      <c r="O2364" s="39">
        <v>-76460.565000000002</v>
      </c>
      <c r="P2364" s="39">
        <v>1797885.5109999999</v>
      </c>
      <c r="Q2364" s="39"/>
      <c r="R2364" s="39">
        <v>-79707.769</v>
      </c>
      <c r="S2364" s="39">
        <v>56303.101999999999</v>
      </c>
      <c r="T2364" s="39"/>
      <c r="U2364" s="39"/>
      <c r="V2364" s="39">
        <v>64864.502</v>
      </c>
      <c r="W2364" s="39">
        <v>370249.33500000002</v>
      </c>
      <c r="X2364" s="39">
        <v>2124913.6009999998</v>
      </c>
      <c r="Y2364" s="39">
        <v>-674403.74100000004</v>
      </c>
      <c r="Z2364" s="39">
        <v>69769.251000000004</v>
      </c>
      <c r="AA2364" s="39">
        <v>438848.09299999999</v>
      </c>
      <c r="AB2364" s="39">
        <v>-208475.011</v>
      </c>
      <c r="AC2364" s="39">
        <v>361950.75300000003</v>
      </c>
      <c r="AD2364" s="39"/>
      <c r="AE2364" s="39"/>
      <c r="AF2364" s="39"/>
      <c r="AG2364" s="39"/>
      <c r="AH2364" s="39"/>
      <c r="AI2364" s="39">
        <v>64864.502</v>
      </c>
      <c r="AJ2364" s="39">
        <v>435113.837</v>
      </c>
      <c r="AK2364" s="39">
        <v>2560027.4380000001</v>
      </c>
      <c r="AL2364" s="39">
        <v>1885623.6969999999</v>
      </c>
      <c r="AM2364" s="39">
        <v>1955392.9480000001</v>
      </c>
      <c r="AN2364" s="39">
        <v>2394241.0410000002</v>
      </c>
      <c r="AO2364" s="39">
        <v>2185766.0299999998</v>
      </c>
      <c r="AP2364" s="39">
        <v>2547716.7829999998</v>
      </c>
      <c r="AQ2364" s="39">
        <v>2547716.7829999998</v>
      </c>
      <c r="AR2364" s="39">
        <v>2547716.7829999998</v>
      </c>
      <c r="AS2364" s="41">
        <v>2547716.7829999998</v>
      </c>
    </row>
    <row r="2365" spans="1:45">
      <c r="A2365" s="20" t="s">
        <v>318</v>
      </c>
      <c r="B2365" s="21" t="s">
        <v>319</v>
      </c>
      <c r="C2365" s="15" t="s">
        <v>57</v>
      </c>
      <c r="D2365" s="15" t="s">
        <v>58</v>
      </c>
      <c r="E2365" s="15" t="s">
        <v>64</v>
      </c>
      <c r="F2365" s="15" t="s">
        <v>65</v>
      </c>
      <c r="G2365" s="15" t="s">
        <v>1159</v>
      </c>
      <c r="H2365" s="45" t="s">
        <v>1160</v>
      </c>
      <c r="I2365" s="39">
        <v>1479026.936</v>
      </c>
      <c r="J2365" s="39">
        <v>-753817.598</v>
      </c>
      <c r="K2365" s="39">
        <v>-1897245.669</v>
      </c>
      <c r="L2365" s="39">
        <v>-384204.61300000001</v>
      </c>
      <c r="M2365" s="39">
        <v>-1217401.7749999999</v>
      </c>
      <c r="N2365" s="39">
        <v>-1217401.7749999999</v>
      </c>
      <c r="O2365" s="39">
        <v>-319962.59399999998</v>
      </c>
      <c r="P2365" s="39">
        <v>723935.9</v>
      </c>
      <c r="Q2365" s="39"/>
      <c r="R2365" s="39">
        <v>-36532.108</v>
      </c>
      <c r="S2365" s="39">
        <v>-72893.451000000001</v>
      </c>
      <c r="T2365" s="39"/>
      <c r="U2365" s="39"/>
      <c r="V2365" s="39">
        <v>-208503.80799999999</v>
      </c>
      <c r="W2365" s="39">
        <v>-1025053.224</v>
      </c>
      <c r="X2365" s="39">
        <v>43957.216999999997</v>
      </c>
      <c r="Y2365" s="39">
        <v>79928.426999999996</v>
      </c>
      <c r="Z2365" s="39">
        <v>-43136.076999999997</v>
      </c>
      <c r="AA2365" s="39">
        <v>1511.326</v>
      </c>
      <c r="AB2365" s="39">
        <v>-46730.093999999997</v>
      </c>
      <c r="AC2365" s="39">
        <v>-19375.542000000001</v>
      </c>
      <c r="AD2365" s="39"/>
      <c r="AE2365" s="39"/>
      <c r="AF2365" s="39"/>
      <c r="AG2365" s="39"/>
      <c r="AH2365" s="39"/>
      <c r="AI2365" s="39">
        <v>-208503.80799999999</v>
      </c>
      <c r="AJ2365" s="39">
        <v>-1233557.0319999999</v>
      </c>
      <c r="AK2365" s="39">
        <v>-1189599.8149999999</v>
      </c>
      <c r="AL2365" s="39">
        <v>-1109671.388</v>
      </c>
      <c r="AM2365" s="39">
        <v>-1152807.4650000001</v>
      </c>
      <c r="AN2365" s="39">
        <v>-1151296.139</v>
      </c>
      <c r="AO2365" s="39">
        <v>-1198026.233</v>
      </c>
      <c r="AP2365" s="39">
        <v>-1217401.7749999999</v>
      </c>
      <c r="AQ2365" s="39">
        <v>-1217401.7749999999</v>
      </c>
      <c r="AR2365" s="39">
        <v>-1217401.7749999999</v>
      </c>
      <c r="AS2365" s="41">
        <v>-1217401.7749999999</v>
      </c>
    </row>
    <row r="2366" spans="1:45">
      <c r="A2366" s="20" t="s">
        <v>318</v>
      </c>
      <c r="B2366" s="21" t="s">
        <v>319</v>
      </c>
      <c r="C2366" s="15" t="s">
        <v>57</v>
      </c>
      <c r="D2366" s="15" t="s">
        <v>58</v>
      </c>
      <c r="E2366" s="15" t="s">
        <v>66</v>
      </c>
      <c r="F2366" s="15" t="s">
        <v>67</v>
      </c>
      <c r="G2366" s="15" t="s">
        <v>1131</v>
      </c>
      <c r="H2366" s="45" t="s">
        <v>1132</v>
      </c>
      <c r="I2366" s="39">
        <v>0</v>
      </c>
      <c r="J2366" s="39"/>
      <c r="K2366" s="39"/>
      <c r="L2366" s="39"/>
      <c r="M2366" s="39"/>
      <c r="N2366" s="39"/>
      <c r="O2366" s="39"/>
      <c r="P2366" s="39">
        <v>0</v>
      </c>
      <c r="Q2366" s="39"/>
      <c r="R2366" s="39"/>
      <c r="S2366" s="39">
        <v>0</v>
      </c>
      <c r="T2366" s="39"/>
      <c r="U2366" s="39"/>
      <c r="V2366" s="39"/>
      <c r="W2366" s="39"/>
      <c r="X2366" s="39"/>
      <c r="Y2366" s="39"/>
      <c r="Z2366" s="39"/>
      <c r="AA2366" s="39"/>
      <c r="AB2366" s="39"/>
      <c r="AC2366" s="39"/>
      <c r="AD2366" s="39"/>
      <c r="AE2366" s="39"/>
      <c r="AF2366" s="39"/>
      <c r="AG2366" s="39"/>
      <c r="AH2366" s="39"/>
      <c r="AI2366" s="39"/>
      <c r="AJ2366" s="39"/>
      <c r="AK2366" s="39"/>
      <c r="AL2366" s="39"/>
      <c r="AM2366" s="39"/>
      <c r="AN2366" s="39"/>
      <c r="AO2366" s="39"/>
      <c r="AP2366" s="39"/>
      <c r="AQ2366" s="39"/>
      <c r="AR2366" s="39"/>
      <c r="AS2366" s="41"/>
    </row>
    <row r="2367" spans="1:45">
      <c r="A2367" s="20" t="s">
        <v>318</v>
      </c>
      <c r="B2367" s="21" t="s">
        <v>319</v>
      </c>
      <c r="C2367" s="15" t="s">
        <v>57</v>
      </c>
      <c r="D2367" s="15" t="s">
        <v>58</v>
      </c>
      <c r="E2367" s="15" t="s">
        <v>66</v>
      </c>
      <c r="F2367" s="15" t="s">
        <v>67</v>
      </c>
      <c r="G2367" s="15" t="s">
        <v>1133</v>
      </c>
      <c r="H2367" s="45" t="s">
        <v>1134</v>
      </c>
      <c r="I2367" s="39">
        <v>0</v>
      </c>
      <c r="J2367" s="39"/>
      <c r="K2367" s="39"/>
      <c r="L2367" s="39"/>
      <c r="M2367" s="39"/>
      <c r="N2367" s="39"/>
      <c r="O2367" s="39"/>
      <c r="P2367" s="39">
        <v>0</v>
      </c>
      <c r="Q2367" s="39"/>
      <c r="R2367" s="39"/>
      <c r="S2367" s="39">
        <v>0</v>
      </c>
      <c r="T2367" s="39"/>
      <c r="U2367" s="39"/>
      <c r="V2367" s="39"/>
      <c r="W2367" s="39"/>
      <c r="X2367" s="39"/>
      <c r="Y2367" s="39"/>
      <c r="Z2367" s="39"/>
      <c r="AA2367" s="39"/>
      <c r="AB2367" s="39"/>
      <c r="AC2367" s="39"/>
      <c r="AD2367" s="39"/>
      <c r="AE2367" s="39"/>
      <c r="AF2367" s="39"/>
      <c r="AG2367" s="39"/>
      <c r="AH2367" s="39"/>
      <c r="AI2367" s="39"/>
      <c r="AJ2367" s="39"/>
      <c r="AK2367" s="39"/>
      <c r="AL2367" s="39"/>
      <c r="AM2367" s="39"/>
      <c r="AN2367" s="39"/>
      <c r="AO2367" s="39"/>
      <c r="AP2367" s="39"/>
      <c r="AQ2367" s="39"/>
      <c r="AR2367" s="39"/>
      <c r="AS2367" s="41"/>
    </row>
    <row r="2368" spans="1:45">
      <c r="A2368" s="20" t="s">
        <v>318</v>
      </c>
      <c r="B2368" s="21" t="s">
        <v>319</v>
      </c>
      <c r="C2368" s="15" t="s">
        <v>57</v>
      </c>
      <c r="D2368" s="15" t="s">
        <v>58</v>
      </c>
      <c r="E2368" s="15" t="s">
        <v>66</v>
      </c>
      <c r="F2368" s="15" t="s">
        <v>67</v>
      </c>
      <c r="G2368" s="15" t="s">
        <v>1220</v>
      </c>
      <c r="H2368" s="45" t="s">
        <v>1221</v>
      </c>
      <c r="I2368" s="39"/>
      <c r="J2368" s="39">
        <v>-91608.804999999993</v>
      </c>
      <c r="K2368" s="39">
        <v>-91608.804999999993</v>
      </c>
      <c r="L2368" s="39"/>
      <c r="M2368" s="39">
        <v>-81983.649000000005</v>
      </c>
      <c r="N2368" s="39">
        <v>-81983.649000000005</v>
      </c>
      <c r="O2368" s="39"/>
      <c r="P2368" s="39"/>
      <c r="Q2368" s="39"/>
      <c r="R2368" s="39"/>
      <c r="S2368" s="39"/>
      <c r="T2368" s="39"/>
      <c r="U2368" s="39"/>
      <c r="V2368" s="39"/>
      <c r="W2368" s="39"/>
      <c r="X2368" s="39"/>
      <c r="Y2368" s="39"/>
      <c r="Z2368" s="39"/>
      <c r="AA2368" s="39"/>
      <c r="AB2368" s="39">
        <v>-81983.649000000005</v>
      </c>
      <c r="AC2368" s="39">
        <v>0</v>
      </c>
      <c r="AD2368" s="39"/>
      <c r="AE2368" s="39"/>
      <c r="AF2368" s="39"/>
      <c r="AG2368" s="39"/>
      <c r="AH2368" s="39"/>
      <c r="AI2368" s="39"/>
      <c r="AJ2368" s="39"/>
      <c r="AK2368" s="39"/>
      <c r="AL2368" s="39"/>
      <c r="AM2368" s="39"/>
      <c r="AN2368" s="39"/>
      <c r="AO2368" s="39">
        <v>-81983.649000000005</v>
      </c>
      <c r="AP2368" s="39">
        <v>-81983.649000000005</v>
      </c>
      <c r="AQ2368" s="39">
        <v>-81983.649000000005</v>
      </c>
      <c r="AR2368" s="39">
        <v>-81983.649000000005</v>
      </c>
      <c r="AS2368" s="41">
        <v>-81983.649000000005</v>
      </c>
    </row>
    <row r="2369" spans="1:45">
      <c r="A2369" s="20" t="s">
        <v>318</v>
      </c>
      <c r="B2369" s="21" t="s">
        <v>319</v>
      </c>
      <c r="C2369" s="15" t="s">
        <v>57</v>
      </c>
      <c r="D2369" s="15" t="s">
        <v>58</v>
      </c>
      <c r="E2369" s="15" t="s">
        <v>66</v>
      </c>
      <c r="F2369" s="15" t="s">
        <v>67</v>
      </c>
      <c r="G2369" s="15" t="s">
        <v>1146</v>
      </c>
      <c r="H2369" s="45" t="s">
        <v>1147</v>
      </c>
      <c r="I2369" s="39">
        <v>513179.766</v>
      </c>
      <c r="J2369" s="39">
        <v>-1869327.8929999999</v>
      </c>
      <c r="K2369" s="39">
        <v>-1977795.247</v>
      </c>
      <c r="L2369" s="39">
        <v>-668041.06799999997</v>
      </c>
      <c r="M2369" s="39">
        <v>-1476589.0819999999</v>
      </c>
      <c r="N2369" s="39">
        <v>-1476589.0819999999</v>
      </c>
      <c r="O2369" s="39">
        <v>-582569.21600000001</v>
      </c>
      <c r="P2369" s="39">
        <v>690818.55900000001</v>
      </c>
      <c r="Q2369" s="39"/>
      <c r="R2369" s="39">
        <v>-36849.650999999998</v>
      </c>
      <c r="S2369" s="39">
        <v>82297.771999999997</v>
      </c>
      <c r="T2369" s="39"/>
      <c r="U2369" s="39"/>
      <c r="V2369" s="39">
        <v>-774520.03099999996</v>
      </c>
      <c r="W2369" s="39">
        <v>-51046.264000000003</v>
      </c>
      <c r="X2369" s="39">
        <v>-132209.25</v>
      </c>
      <c r="Y2369" s="39">
        <v>-105444.473</v>
      </c>
      <c r="Z2369" s="39">
        <v>-172799.18400000001</v>
      </c>
      <c r="AA2369" s="39">
        <v>-7399.3639999999996</v>
      </c>
      <c r="AB2369" s="39">
        <v>-144468.68299999999</v>
      </c>
      <c r="AC2369" s="39">
        <v>-88701.832999999999</v>
      </c>
      <c r="AD2369" s="39"/>
      <c r="AE2369" s="39"/>
      <c r="AF2369" s="39"/>
      <c r="AG2369" s="39"/>
      <c r="AH2369" s="39"/>
      <c r="AI2369" s="39">
        <v>-774520.03099999996</v>
      </c>
      <c r="AJ2369" s="39">
        <v>-825566.29500000004</v>
      </c>
      <c r="AK2369" s="39">
        <v>-957775.54500000004</v>
      </c>
      <c r="AL2369" s="39">
        <v>-1063220.0179999999</v>
      </c>
      <c r="AM2369" s="39">
        <v>-1236019.202</v>
      </c>
      <c r="AN2369" s="39">
        <v>-1243418.5660000001</v>
      </c>
      <c r="AO2369" s="39">
        <v>-1387887.2490000001</v>
      </c>
      <c r="AP2369" s="39">
        <v>-1476589.0819999999</v>
      </c>
      <c r="AQ2369" s="39">
        <v>-1476589.0819999999</v>
      </c>
      <c r="AR2369" s="39">
        <v>-1476589.0819999999</v>
      </c>
      <c r="AS2369" s="41">
        <v>-1476589.0819999999</v>
      </c>
    </row>
    <row r="2370" spans="1:45">
      <c r="A2370" s="20" t="s">
        <v>318</v>
      </c>
      <c r="B2370" s="21" t="s">
        <v>319</v>
      </c>
      <c r="C2370" s="15" t="s">
        <v>57</v>
      </c>
      <c r="D2370" s="15" t="s">
        <v>58</v>
      </c>
      <c r="E2370" s="15" t="s">
        <v>66</v>
      </c>
      <c r="F2370" s="15" t="s">
        <v>67</v>
      </c>
      <c r="G2370" s="15" t="s">
        <v>1149</v>
      </c>
      <c r="H2370" s="45" t="s">
        <v>1150</v>
      </c>
      <c r="I2370" s="39">
        <v>3069445.3870000001</v>
      </c>
      <c r="J2370" s="39">
        <v>-1214021.8500000001</v>
      </c>
      <c r="K2370" s="39">
        <v>1857852.5649999999</v>
      </c>
      <c r="L2370" s="39">
        <v>-14904.637000000001</v>
      </c>
      <c r="M2370" s="39">
        <v>-706581.48800000001</v>
      </c>
      <c r="N2370" s="39">
        <v>-706581.48800000001</v>
      </c>
      <c r="O2370" s="39">
        <v>-81301.543000000005</v>
      </c>
      <c r="P2370" s="39">
        <v>132782.77499999999</v>
      </c>
      <c r="Q2370" s="39"/>
      <c r="R2370" s="39">
        <v>30435.756000000001</v>
      </c>
      <c r="S2370" s="39">
        <v>-207533.37400000001</v>
      </c>
      <c r="T2370" s="39"/>
      <c r="U2370" s="39"/>
      <c r="V2370" s="39">
        <v>-658131.99399999995</v>
      </c>
      <c r="W2370" s="39">
        <v>-27534.976999999999</v>
      </c>
      <c r="X2370" s="39">
        <v>-453114.77500000002</v>
      </c>
      <c r="Y2370" s="39">
        <v>-106004.898</v>
      </c>
      <c r="Z2370" s="39">
        <v>-125869.41800000001</v>
      </c>
      <c r="AA2370" s="39">
        <v>61660.677000000003</v>
      </c>
      <c r="AB2370" s="39">
        <v>264507.864</v>
      </c>
      <c r="AC2370" s="39">
        <v>337906.033</v>
      </c>
      <c r="AD2370" s="39"/>
      <c r="AE2370" s="39"/>
      <c r="AF2370" s="39"/>
      <c r="AG2370" s="39"/>
      <c r="AH2370" s="39"/>
      <c r="AI2370" s="39">
        <v>-658131.99399999995</v>
      </c>
      <c r="AJ2370" s="39">
        <v>-685666.97100000002</v>
      </c>
      <c r="AK2370" s="39">
        <v>-1138781.746</v>
      </c>
      <c r="AL2370" s="39">
        <v>-1244786.6440000001</v>
      </c>
      <c r="AM2370" s="39">
        <v>-1370656.0619999999</v>
      </c>
      <c r="AN2370" s="39">
        <v>-1308995.385</v>
      </c>
      <c r="AO2370" s="39">
        <v>-1044487.5209999999</v>
      </c>
      <c r="AP2370" s="39">
        <v>-706581.48800000001</v>
      </c>
      <c r="AQ2370" s="39">
        <v>-706581.48800000001</v>
      </c>
      <c r="AR2370" s="39">
        <v>-706581.48800000001</v>
      </c>
      <c r="AS2370" s="41">
        <v>-706581.48800000001</v>
      </c>
    </row>
    <row r="2371" spans="1:45">
      <c r="A2371" s="20" t="s">
        <v>318</v>
      </c>
      <c r="B2371" s="21" t="s">
        <v>319</v>
      </c>
      <c r="C2371" s="15" t="s">
        <v>57</v>
      </c>
      <c r="D2371" s="15" t="s">
        <v>58</v>
      </c>
      <c r="E2371" s="15" t="s">
        <v>66</v>
      </c>
      <c r="F2371" s="15" t="s">
        <v>67</v>
      </c>
      <c r="G2371" s="15" t="s">
        <v>1151</v>
      </c>
      <c r="H2371" s="45" t="s">
        <v>1152</v>
      </c>
      <c r="I2371" s="39">
        <v>4202313.2929999996</v>
      </c>
      <c r="J2371" s="39">
        <v>-2325783.56</v>
      </c>
      <c r="K2371" s="39">
        <v>3764227.9509999999</v>
      </c>
      <c r="L2371" s="39">
        <v>1950923.9450000001</v>
      </c>
      <c r="M2371" s="39">
        <v>2436850.5959999999</v>
      </c>
      <c r="N2371" s="39">
        <v>2436850.5959999999</v>
      </c>
      <c r="O2371" s="39">
        <v>1832377.325</v>
      </c>
      <c r="P2371" s="39">
        <v>1393272.003</v>
      </c>
      <c r="Q2371" s="39"/>
      <c r="R2371" s="39">
        <v>101818.171</v>
      </c>
      <c r="S2371" s="39">
        <v>-613562.43799999997</v>
      </c>
      <c r="T2371" s="39"/>
      <c r="U2371" s="39"/>
      <c r="V2371" s="39">
        <v>180513.742</v>
      </c>
      <c r="W2371" s="39">
        <v>430944.60100000002</v>
      </c>
      <c r="X2371" s="39">
        <v>-100610.66899999999</v>
      </c>
      <c r="Y2371" s="39">
        <v>309778.54399999999</v>
      </c>
      <c r="Z2371" s="39">
        <v>786669.43099999998</v>
      </c>
      <c r="AA2371" s="39">
        <v>1080294.754</v>
      </c>
      <c r="AB2371" s="39">
        <v>-164540.81099999999</v>
      </c>
      <c r="AC2371" s="39">
        <v>-86198.995999999999</v>
      </c>
      <c r="AD2371" s="39"/>
      <c r="AE2371" s="39"/>
      <c r="AF2371" s="39"/>
      <c r="AG2371" s="39"/>
      <c r="AH2371" s="39"/>
      <c r="AI2371" s="39">
        <v>180513.742</v>
      </c>
      <c r="AJ2371" s="39">
        <v>611458.34299999999</v>
      </c>
      <c r="AK2371" s="39">
        <v>510847.674</v>
      </c>
      <c r="AL2371" s="39">
        <v>820626.21799999999</v>
      </c>
      <c r="AM2371" s="39">
        <v>1607295.649</v>
      </c>
      <c r="AN2371" s="39">
        <v>2687590.4029999999</v>
      </c>
      <c r="AO2371" s="39">
        <v>2523049.5920000002</v>
      </c>
      <c r="AP2371" s="39">
        <v>2436850.5959999999</v>
      </c>
      <c r="AQ2371" s="39">
        <v>2436850.5959999999</v>
      </c>
      <c r="AR2371" s="39">
        <v>2436850.5959999999</v>
      </c>
      <c r="AS2371" s="41">
        <v>2436850.5959999999</v>
      </c>
    </row>
    <row r="2372" spans="1:45">
      <c r="A2372" s="20" t="s">
        <v>318</v>
      </c>
      <c r="B2372" s="21" t="s">
        <v>319</v>
      </c>
      <c r="C2372" s="15" t="s">
        <v>57</v>
      </c>
      <c r="D2372" s="15" t="s">
        <v>58</v>
      </c>
      <c r="E2372" s="15" t="s">
        <v>66</v>
      </c>
      <c r="F2372" s="15" t="s">
        <v>67</v>
      </c>
      <c r="G2372" s="15" t="s">
        <v>1153</v>
      </c>
      <c r="H2372" s="45" t="s">
        <v>1154</v>
      </c>
      <c r="I2372" s="39">
        <v>5579.652</v>
      </c>
      <c r="J2372" s="39">
        <v>184363.791</v>
      </c>
      <c r="K2372" s="39">
        <v>147533.489</v>
      </c>
      <c r="L2372" s="39">
        <v>1936.3389999999999</v>
      </c>
      <c r="M2372" s="39">
        <v>1837254.361</v>
      </c>
      <c r="N2372" s="39">
        <v>1837254.361</v>
      </c>
      <c r="O2372" s="39">
        <v>118559.683</v>
      </c>
      <c r="P2372" s="39">
        <v>-1258531.368</v>
      </c>
      <c r="Q2372" s="39"/>
      <c r="R2372" s="39">
        <v>13677.714</v>
      </c>
      <c r="S2372" s="39">
        <v>-517865.12900000002</v>
      </c>
      <c r="T2372" s="39"/>
      <c r="U2372" s="39"/>
      <c r="V2372" s="39">
        <v>-111876.58199999999</v>
      </c>
      <c r="W2372" s="39">
        <v>830362.38600000006</v>
      </c>
      <c r="X2372" s="39">
        <v>210505.08100000001</v>
      </c>
      <c r="Y2372" s="39">
        <v>271777.10100000002</v>
      </c>
      <c r="Z2372" s="39">
        <v>147844.49799999999</v>
      </c>
      <c r="AA2372" s="39">
        <v>414136.55300000001</v>
      </c>
      <c r="AB2372" s="39">
        <v>69751.398000000001</v>
      </c>
      <c r="AC2372" s="39">
        <v>4753.9260000000004</v>
      </c>
      <c r="AD2372" s="39"/>
      <c r="AE2372" s="39"/>
      <c r="AF2372" s="39"/>
      <c r="AG2372" s="39"/>
      <c r="AH2372" s="39"/>
      <c r="AI2372" s="39">
        <v>-111876.58199999999</v>
      </c>
      <c r="AJ2372" s="39">
        <v>718485.804</v>
      </c>
      <c r="AK2372" s="39">
        <v>928990.88500000001</v>
      </c>
      <c r="AL2372" s="39">
        <v>1200767.986</v>
      </c>
      <c r="AM2372" s="39">
        <v>1348612.4839999999</v>
      </c>
      <c r="AN2372" s="39">
        <v>1762749.037</v>
      </c>
      <c r="AO2372" s="39">
        <v>1832500.4350000001</v>
      </c>
      <c r="AP2372" s="39">
        <v>1837254.361</v>
      </c>
      <c r="AQ2372" s="39">
        <v>1837254.361</v>
      </c>
      <c r="AR2372" s="39">
        <v>1837254.361</v>
      </c>
      <c r="AS2372" s="41">
        <v>1837254.361</v>
      </c>
    </row>
    <row r="2373" spans="1:45">
      <c r="A2373" s="20" t="s">
        <v>318</v>
      </c>
      <c r="B2373" s="21" t="s">
        <v>319</v>
      </c>
      <c r="C2373" s="15" t="s">
        <v>57</v>
      </c>
      <c r="D2373" s="15" t="s">
        <v>58</v>
      </c>
      <c r="E2373" s="15" t="s">
        <v>66</v>
      </c>
      <c r="F2373" s="15" t="s">
        <v>67</v>
      </c>
      <c r="G2373" s="15" t="s">
        <v>1155</v>
      </c>
      <c r="H2373" s="45" t="s">
        <v>1156</v>
      </c>
      <c r="I2373" s="39">
        <v>5759557.0159999998</v>
      </c>
      <c r="J2373" s="39">
        <v>9848646.1500000004</v>
      </c>
      <c r="K2373" s="39">
        <v>16670874.846999999</v>
      </c>
      <c r="L2373" s="39">
        <v>1541829.6510000001</v>
      </c>
      <c r="M2373" s="39">
        <v>9440207.6410000008</v>
      </c>
      <c r="N2373" s="39">
        <v>9440207.6410000008</v>
      </c>
      <c r="O2373" s="39">
        <v>2871825.7510000002</v>
      </c>
      <c r="P2373" s="39">
        <v>4028249.3360000001</v>
      </c>
      <c r="Q2373" s="39"/>
      <c r="R2373" s="39">
        <v>-662191.45200000005</v>
      </c>
      <c r="S2373" s="39">
        <v>1544593.0859999999</v>
      </c>
      <c r="T2373" s="39"/>
      <c r="U2373" s="39"/>
      <c r="V2373" s="39">
        <v>4790397.591</v>
      </c>
      <c r="W2373" s="39">
        <v>1566954.257</v>
      </c>
      <c r="X2373" s="39">
        <v>-169908.092</v>
      </c>
      <c r="Y2373" s="39">
        <v>2000727.7409999999</v>
      </c>
      <c r="Z2373" s="39">
        <v>1299573.6059999999</v>
      </c>
      <c r="AA2373" s="39">
        <v>1023694.603</v>
      </c>
      <c r="AB2373" s="39">
        <v>-357088.03600000002</v>
      </c>
      <c r="AC2373" s="39">
        <v>-714144.02899999998</v>
      </c>
      <c r="AD2373" s="39"/>
      <c r="AE2373" s="39"/>
      <c r="AF2373" s="39"/>
      <c r="AG2373" s="39"/>
      <c r="AH2373" s="39"/>
      <c r="AI2373" s="39">
        <v>4790397.591</v>
      </c>
      <c r="AJ2373" s="39">
        <v>6357351.8480000002</v>
      </c>
      <c r="AK2373" s="39">
        <v>6187443.7560000001</v>
      </c>
      <c r="AL2373" s="39">
        <v>8188171.4970000004</v>
      </c>
      <c r="AM2373" s="39">
        <v>9487745.1030000001</v>
      </c>
      <c r="AN2373" s="39">
        <v>10511439.706</v>
      </c>
      <c r="AO2373" s="39">
        <v>10154351.67</v>
      </c>
      <c r="AP2373" s="39">
        <v>9440207.6410000008</v>
      </c>
      <c r="AQ2373" s="39">
        <v>9440207.6410000008</v>
      </c>
      <c r="AR2373" s="39">
        <v>9440207.6410000008</v>
      </c>
      <c r="AS2373" s="41">
        <v>9440207.6410000008</v>
      </c>
    </row>
    <row r="2374" spans="1:45">
      <c r="A2374" s="20" t="s">
        <v>318</v>
      </c>
      <c r="B2374" s="21" t="s">
        <v>319</v>
      </c>
      <c r="C2374" s="15" t="s">
        <v>57</v>
      </c>
      <c r="D2374" s="15" t="s">
        <v>58</v>
      </c>
      <c r="E2374" s="15" t="s">
        <v>66</v>
      </c>
      <c r="F2374" s="15" t="s">
        <v>67</v>
      </c>
      <c r="G2374" s="15" t="s">
        <v>1159</v>
      </c>
      <c r="H2374" s="45" t="s">
        <v>1160</v>
      </c>
      <c r="I2374" s="39">
        <v>-472069.7</v>
      </c>
      <c r="J2374" s="39">
        <v>1540377.618</v>
      </c>
      <c r="K2374" s="39">
        <v>833792.39500000002</v>
      </c>
      <c r="L2374" s="39">
        <v>-625800.848</v>
      </c>
      <c r="M2374" s="39">
        <v>113214.935</v>
      </c>
      <c r="N2374" s="39">
        <v>113214.935</v>
      </c>
      <c r="O2374" s="39">
        <v>-517656.359</v>
      </c>
      <c r="P2374" s="39">
        <v>-1333985.993</v>
      </c>
      <c r="Q2374" s="39"/>
      <c r="R2374" s="39">
        <v>-52837.338000000003</v>
      </c>
      <c r="S2374" s="39">
        <v>-97531.365000000005</v>
      </c>
      <c r="T2374" s="39"/>
      <c r="U2374" s="39"/>
      <c r="V2374" s="39">
        <v>50630.114999999998</v>
      </c>
      <c r="W2374" s="39">
        <v>-24198.792000000001</v>
      </c>
      <c r="X2374" s="39">
        <v>67597.880999999994</v>
      </c>
      <c r="Y2374" s="39">
        <v>-119897.038</v>
      </c>
      <c r="Z2374" s="39">
        <v>168058.07</v>
      </c>
      <c r="AA2374" s="39">
        <v>24742.381000000001</v>
      </c>
      <c r="AB2374" s="39">
        <v>-176445.12700000001</v>
      </c>
      <c r="AC2374" s="39">
        <v>122727.44500000001</v>
      </c>
      <c r="AD2374" s="39"/>
      <c r="AE2374" s="39"/>
      <c r="AF2374" s="39"/>
      <c r="AG2374" s="39"/>
      <c r="AH2374" s="39"/>
      <c r="AI2374" s="39">
        <v>50630.114999999998</v>
      </c>
      <c r="AJ2374" s="39">
        <v>26431.323</v>
      </c>
      <c r="AK2374" s="39">
        <v>94029.203999999998</v>
      </c>
      <c r="AL2374" s="39">
        <v>-25867.833999999999</v>
      </c>
      <c r="AM2374" s="39">
        <v>142190.236</v>
      </c>
      <c r="AN2374" s="39">
        <v>166932.617</v>
      </c>
      <c r="AO2374" s="39">
        <v>-9512.51</v>
      </c>
      <c r="AP2374" s="39">
        <v>113214.935</v>
      </c>
      <c r="AQ2374" s="39">
        <v>113214.935</v>
      </c>
      <c r="AR2374" s="39">
        <v>113214.935</v>
      </c>
      <c r="AS2374" s="41">
        <v>113214.935</v>
      </c>
    </row>
    <row r="2375" spans="1:45">
      <c r="A2375" s="20" t="s">
        <v>318</v>
      </c>
      <c r="B2375" s="21" t="s">
        <v>319</v>
      </c>
      <c r="C2375" s="15" t="s">
        <v>57</v>
      </c>
      <c r="D2375" s="15" t="s">
        <v>58</v>
      </c>
      <c r="E2375" s="15" t="s">
        <v>66</v>
      </c>
      <c r="F2375" s="15" t="s">
        <v>67</v>
      </c>
      <c r="G2375" s="15" t="s">
        <v>1163</v>
      </c>
      <c r="H2375" s="45" t="s">
        <v>1164</v>
      </c>
      <c r="I2375" s="39">
        <v>-13266557.278999999</v>
      </c>
      <c r="J2375" s="39">
        <v>-11820320.024</v>
      </c>
      <c r="K2375" s="39">
        <v>-219205.823</v>
      </c>
      <c r="L2375" s="39">
        <v>-17703594.866999999</v>
      </c>
      <c r="M2375" s="39">
        <v>-6232561.7539999997</v>
      </c>
      <c r="N2375" s="39">
        <v>-6232561.7539999997</v>
      </c>
      <c r="O2375" s="39">
        <v>-13907843.643999999</v>
      </c>
      <c r="P2375" s="39">
        <v>-10712108.91</v>
      </c>
      <c r="Q2375" s="39"/>
      <c r="R2375" s="39">
        <v>-1892406.0519999999</v>
      </c>
      <c r="S2375" s="39">
        <v>-1991849.0560000001</v>
      </c>
      <c r="T2375" s="39"/>
      <c r="U2375" s="39"/>
      <c r="V2375" s="39">
        <v>-2174.8760000000002</v>
      </c>
      <c r="W2375" s="39">
        <v>-1144518.122</v>
      </c>
      <c r="X2375" s="39">
        <v>-1293456.3689999999</v>
      </c>
      <c r="Y2375" s="39">
        <v>-668338.429</v>
      </c>
      <c r="Z2375" s="39">
        <v>-753804.99600000004</v>
      </c>
      <c r="AA2375" s="39">
        <v>-561590.98800000001</v>
      </c>
      <c r="AB2375" s="39">
        <v>-1010544.474</v>
      </c>
      <c r="AC2375" s="39">
        <v>-798133.5</v>
      </c>
      <c r="AD2375" s="39"/>
      <c r="AE2375" s="39"/>
      <c r="AF2375" s="39"/>
      <c r="AG2375" s="39"/>
      <c r="AH2375" s="39"/>
      <c r="AI2375" s="39">
        <v>-2174.8760000000002</v>
      </c>
      <c r="AJ2375" s="39">
        <v>-1146692.9979999999</v>
      </c>
      <c r="AK2375" s="39">
        <v>-2440149.3670000001</v>
      </c>
      <c r="AL2375" s="39">
        <v>-3108487.7960000001</v>
      </c>
      <c r="AM2375" s="39">
        <v>-3862292.7919999999</v>
      </c>
      <c r="AN2375" s="39">
        <v>-4423883.78</v>
      </c>
      <c r="AO2375" s="39">
        <v>-5434428.2539999997</v>
      </c>
      <c r="AP2375" s="39">
        <v>-6232561.7539999997</v>
      </c>
      <c r="AQ2375" s="39">
        <v>-6232561.7539999997</v>
      </c>
      <c r="AR2375" s="39">
        <v>-6232561.7539999997</v>
      </c>
      <c r="AS2375" s="41">
        <v>-6232561.7539999997</v>
      </c>
    </row>
    <row r="2376" spans="1:45">
      <c r="A2376" s="20" t="s">
        <v>318</v>
      </c>
      <c r="B2376" s="21" t="s">
        <v>319</v>
      </c>
      <c r="C2376" s="15" t="s">
        <v>57</v>
      </c>
      <c r="D2376" s="15" t="s">
        <v>58</v>
      </c>
      <c r="E2376" s="15" t="s">
        <v>66</v>
      </c>
      <c r="F2376" s="15" t="s">
        <v>67</v>
      </c>
      <c r="G2376" s="15" t="s">
        <v>1165</v>
      </c>
      <c r="H2376" s="45" t="s">
        <v>1134</v>
      </c>
      <c r="I2376" s="39">
        <v>25584479.237</v>
      </c>
      <c r="J2376" s="39">
        <v>35819235.556000002</v>
      </c>
      <c r="K2376" s="39">
        <v>31019136.655000001</v>
      </c>
      <c r="L2376" s="39">
        <v>-21071496.833000001</v>
      </c>
      <c r="M2376" s="39">
        <v>19979689.410999998</v>
      </c>
      <c r="N2376" s="39">
        <v>19979689.410999998</v>
      </c>
      <c r="O2376" s="39">
        <v>-18097004.634</v>
      </c>
      <c r="P2376" s="39">
        <v>13934768.131999999</v>
      </c>
      <c r="Q2376" s="39"/>
      <c r="R2376" s="39">
        <v>-1740417.2660000001</v>
      </c>
      <c r="S2376" s="39">
        <v>277941.24099999998</v>
      </c>
      <c r="T2376" s="39"/>
      <c r="U2376" s="39"/>
      <c r="V2376" s="39">
        <v>903095.30599999998</v>
      </c>
      <c r="W2376" s="39">
        <v>-2191350.625</v>
      </c>
      <c r="X2376" s="39">
        <v>-2475646.2689999999</v>
      </c>
      <c r="Y2376" s="39">
        <v>4038432.6660000002</v>
      </c>
      <c r="Z2376" s="39">
        <v>8040428.5939999996</v>
      </c>
      <c r="AA2376" s="39">
        <v>6876858.9570000004</v>
      </c>
      <c r="AB2376" s="39">
        <v>2154473.3480000002</v>
      </c>
      <c r="AC2376" s="39">
        <v>2633397.4339999999</v>
      </c>
      <c r="AD2376" s="39"/>
      <c r="AE2376" s="39"/>
      <c r="AF2376" s="39"/>
      <c r="AG2376" s="39"/>
      <c r="AH2376" s="39"/>
      <c r="AI2376" s="39">
        <v>903095.30599999998</v>
      </c>
      <c r="AJ2376" s="39">
        <v>-1288255.3189999999</v>
      </c>
      <c r="AK2376" s="39">
        <v>-3763901.588</v>
      </c>
      <c r="AL2376" s="39">
        <v>274531.07799999998</v>
      </c>
      <c r="AM2376" s="39">
        <v>8314959.6720000003</v>
      </c>
      <c r="AN2376" s="39">
        <v>15191818.629000001</v>
      </c>
      <c r="AO2376" s="39">
        <v>17346291.977000002</v>
      </c>
      <c r="AP2376" s="39">
        <v>19979689.410999998</v>
      </c>
      <c r="AQ2376" s="39">
        <v>19979689.410999998</v>
      </c>
      <c r="AR2376" s="39">
        <v>19979689.410999998</v>
      </c>
      <c r="AS2376" s="41">
        <v>19979689.410999998</v>
      </c>
    </row>
    <row r="2377" spans="1:45">
      <c r="A2377" s="20" t="s">
        <v>318</v>
      </c>
      <c r="B2377" s="21" t="s">
        <v>319</v>
      </c>
      <c r="C2377" s="15" t="s">
        <v>57</v>
      </c>
      <c r="D2377" s="15" t="s">
        <v>58</v>
      </c>
      <c r="E2377" s="15" t="s">
        <v>66</v>
      </c>
      <c r="F2377" s="15" t="s">
        <v>67</v>
      </c>
      <c r="G2377" s="15" t="s">
        <v>1166</v>
      </c>
      <c r="H2377" s="45" t="s">
        <v>1167</v>
      </c>
      <c r="I2377" s="39">
        <v>14646558.763</v>
      </c>
      <c r="J2377" s="39">
        <v>13160348.027000001</v>
      </c>
      <c r="K2377" s="39">
        <v>13358039.382999999</v>
      </c>
      <c r="L2377" s="39">
        <v>-663453.43200000003</v>
      </c>
      <c r="M2377" s="39">
        <v>11366746.309</v>
      </c>
      <c r="N2377" s="39">
        <v>11366746.309</v>
      </c>
      <c r="O2377" s="39">
        <v>-641523.06299999997</v>
      </c>
      <c r="P2377" s="39">
        <v>3050928.9890000001</v>
      </c>
      <c r="Q2377" s="39"/>
      <c r="R2377" s="39">
        <v>-113949.43</v>
      </c>
      <c r="S2377" s="39">
        <v>-277397.46299999999</v>
      </c>
      <c r="T2377" s="39"/>
      <c r="U2377" s="39"/>
      <c r="V2377" s="39">
        <v>2269678.7089999998</v>
      </c>
      <c r="W2377" s="39">
        <v>-320246.76</v>
      </c>
      <c r="X2377" s="39">
        <v>-689925.924</v>
      </c>
      <c r="Y2377" s="39">
        <v>4308005.0120000001</v>
      </c>
      <c r="Z2377" s="39">
        <v>2675537.3390000002</v>
      </c>
      <c r="AA2377" s="39">
        <v>1743159.1850000001</v>
      </c>
      <c r="AB2377" s="39">
        <v>587715.09</v>
      </c>
      <c r="AC2377" s="39">
        <v>792823.65800000005</v>
      </c>
      <c r="AD2377" s="39"/>
      <c r="AE2377" s="39"/>
      <c r="AF2377" s="39"/>
      <c r="AG2377" s="39"/>
      <c r="AH2377" s="39"/>
      <c r="AI2377" s="39">
        <v>2269678.7089999998</v>
      </c>
      <c r="AJ2377" s="39">
        <v>1949431.949</v>
      </c>
      <c r="AK2377" s="39">
        <v>1259506.0249999999</v>
      </c>
      <c r="AL2377" s="39">
        <v>5567511.0369999995</v>
      </c>
      <c r="AM2377" s="39">
        <v>8243048.3760000002</v>
      </c>
      <c r="AN2377" s="39">
        <v>9986207.5610000007</v>
      </c>
      <c r="AO2377" s="39">
        <v>10573922.651000001</v>
      </c>
      <c r="AP2377" s="39">
        <v>11366746.309</v>
      </c>
      <c r="AQ2377" s="39">
        <v>11366746.309</v>
      </c>
      <c r="AR2377" s="39">
        <v>11366746.309</v>
      </c>
      <c r="AS2377" s="41">
        <v>11366746.309</v>
      </c>
    </row>
    <row r="2378" spans="1:45">
      <c r="A2378" s="20" t="s">
        <v>318</v>
      </c>
      <c r="B2378" s="21" t="s">
        <v>319</v>
      </c>
      <c r="C2378" s="15" t="s">
        <v>57</v>
      </c>
      <c r="D2378" s="15" t="s">
        <v>58</v>
      </c>
      <c r="E2378" s="15" t="s">
        <v>66</v>
      </c>
      <c r="F2378" s="15" t="s">
        <v>67</v>
      </c>
      <c r="G2378" s="15" t="s">
        <v>1168</v>
      </c>
      <c r="H2378" s="45" t="s">
        <v>1169</v>
      </c>
      <c r="I2378" s="39"/>
      <c r="J2378" s="39">
        <v>-3871607.9750000001</v>
      </c>
      <c r="K2378" s="39">
        <v>-1300243.4790000001</v>
      </c>
      <c r="L2378" s="39">
        <v>-131863.90299999999</v>
      </c>
      <c r="M2378" s="39">
        <v>-2519596.5970000001</v>
      </c>
      <c r="N2378" s="39">
        <v>-2519596.5970000001</v>
      </c>
      <c r="O2378" s="39">
        <v>-110422.11</v>
      </c>
      <c r="P2378" s="39"/>
      <c r="Q2378" s="39"/>
      <c r="R2378" s="39">
        <v>-10671.397999999999</v>
      </c>
      <c r="S2378" s="39"/>
      <c r="T2378" s="39"/>
      <c r="U2378" s="39"/>
      <c r="V2378" s="39">
        <v>-20893.191999999999</v>
      </c>
      <c r="W2378" s="39">
        <v>-10220.027</v>
      </c>
      <c r="X2378" s="39">
        <v>-13093.837</v>
      </c>
      <c r="Y2378" s="39">
        <v>-492328.24800000002</v>
      </c>
      <c r="Z2378" s="39">
        <v>-490166.10800000001</v>
      </c>
      <c r="AA2378" s="39">
        <v>-442123.22399999999</v>
      </c>
      <c r="AB2378" s="39">
        <v>-548193.679</v>
      </c>
      <c r="AC2378" s="39">
        <v>-502578.28200000001</v>
      </c>
      <c r="AD2378" s="39"/>
      <c r="AE2378" s="39"/>
      <c r="AF2378" s="39"/>
      <c r="AG2378" s="39"/>
      <c r="AH2378" s="39"/>
      <c r="AI2378" s="39">
        <v>-20893.191999999999</v>
      </c>
      <c r="AJ2378" s="39">
        <v>-31113.219000000001</v>
      </c>
      <c r="AK2378" s="39">
        <v>-44207.055999999997</v>
      </c>
      <c r="AL2378" s="39">
        <v>-536535.304</v>
      </c>
      <c r="AM2378" s="39">
        <v>-1026701.412</v>
      </c>
      <c r="AN2378" s="39">
        <v>-1468824.6359999999</v>
      </c>
      <c r="AO2378" s="39">
        <v>-2017018.3149999999</v>
      </c>
      <c r="AP2378" s="39">
        <v>-2519596.5970000001</v>
      </c>
      <c r="AQ2378" s="39">
        <v>-2519596.5970000001</v>
      </c>
      <c r="AR2378" s="39">
        <v>-2519596.5970000001</v>
      </c>
      <c r="AS2378" s="41">
        <v>-2519596.5970000001</v>
      </c>
    </row>
    <row r="2379" spans="1:45">
      <c r="A2379" s="20" t="s">
        <v>318</v>
      </c>
      <c r="B2379" s="21" t="s">
        <v>319</v>
      </c>
      <c r="C2379" s="15" t="s">
        <v>57</v>
      </c>
      <c r="D2379" s="15" t="s">
        <v>58</v>
      </c>
      <c r="E2379" s="15" t="s">
        <v>66</v>
      </c>
      <c r="F2379" s="15" t="s">
        <v>67</v>
      </c>
      <c r="G2379" s="15" t="s">
        <v>1172</v>
      </c>
      <c r="H2379" s="45" t="s">
        <v>1173</v>
      </c>
      <c r="I2379" s="39">
        <v>-4064903.9330000002</v>
      </c>
      <c r="J2379" s="39">
        <v>-5361388.0070000002</v>
      </c>
      <c r="K2379" s="39">
        <v>-6553854.6550000003</v>
      </c>
      <c r="L2379" s="39">
        <v>-19468744.715999998</v>
      </c>
      <c r="M2379" s="39">
        <v>-3519965.4720000001</v>
      </c>
      <c r="N2379" s="39">
        <v>-3519965.4720000001</v>
      </c>
      <c r="O2379" s="39">
        <v>-16838413.186999999</v>
      </c>
      <c r="P2379" s="39">
        <v>-7080665.8269999996</v>
      </c>
      <c r="Q2379" s="39"/>
      <c r="R2379" s="39">
        <v>-1262106.1969999999</v>
      </c>
      <c r="S2379" s="39">
        <v>-776018.85800000001</v>
      </c>
      <c r="T2379" s="39"/>
      <c r="U2379" s="39"/>
      <c r="V2379" s="39">
        <v>1303473.5379999999</v>
      </c>
      <c r="W2379" s="39">
        <v>-881592.62399999995</v>
      </c>
      <c r="X2379" s="39">
        <v>-2058398.9</v>
      </c>
      <c r="Y2379" s="39">
        <v>-2000890.0589999999</v>
      </c>
      <c r="Z2379" s="39">
        <v>-1368255.4580000001</v>
      </c>
      <c r="AA2379" s="39">
        <v>2696974.1039999998</v>
      </c>
      <c r="AB2379" s="39">
        <v>-1001497.459</v>
      </c>
      <c r="AC2379" s="39">
        <v>-209778.614</v>
      </c>
      <c r="AD2379" s="39"/>
      <c r="AE2379" s="39"/>
      <c r="AF2379" s="39"/>
      <c r="AG2379" s="39"/>
      <c r="AH2379" s="39"/>
      <c r="AI2379" s="39">
        <v>1303473.5379999999</v>
      </c>
      <c r="AJ2379" s="39">
        <v>421880.91399999999</v>
      </c>
      <c r="AK2379" s="39">
        <v>-1636517.986</v>
      </c>
      <c r="AL2379" s="39">
        <v>-3637408.0449999999</v>
      </c>
      <c r="AM2379" s="39">
        <v>-5005663.5029999996</v>
      </c>
      <c r="AN2379" s="39">
        <v>-2308689.3990000002</v>
      </c>
      <c r="AO2379" s="39">
        <v>-3310186.858</v>
      </c>
      <c r="AP2379" s="39">
        <v>-3519965.4720000001</v>
      </c>
      <c r="AQ2379" s="39">
        <v>-3519965.4720000001</v>
      </c>
      <c r="AR2379" s="39">
        <v>-3519965.4720000001</v>
      </c>
      <c r="AS2379" s="41">
        <v>-3519965.4720000001</v>
      </c>
    </row>
    <row r="2380" spans="1:45">
      <c r="A2380" s="20" t="s">
        <v>318</v>
      </c>
      <c r="B2380" s="21" t="s">
        <v>319</v>
      </c>
      <c r="C2380" s="15" t="s">
        <v>57</v>
      </c>
      <c r="D2380" s="15" t="s">
        <v>58</v>
      </c>
      <c r="E2380" s="15" t="s">
        <v>68</v>
      </c>
      <c r="F2380" s="15" t="s">
        <v>69</v>
      </c>
      <c r="G2380" s="15" t="s">
        <v>1131</v>
      </c>
      <c r="H2380" s="45" t="s">
        <v>1132</v>
      </c>
      <c r="I2380" s="39">
        <v>0</v>
      </c>
      <c r="J2380" s="39"/>
      <c r="K2380" s="39"/>
      <c r="L2380" s="39"/>
      <c r="M2380" s="39"/>
      <c r="N2380" s="39"/>
      <c r="O2380" s="39"/>
      <c r="P2380" s="39">
        <v>0</v>
      </c>
      <c r="Q2380" s="39"/>
      <c r="R2380" s="39"/>
      <c r="S2380" s="39">
        <v>0</v>
      </c>
      <c r="T2380" s="39"/>
      <c r="U2380" s="39"/>
      <c r="V2380" s="39"/>
      <c r="W2380" s="39"/>
      <c r="X2380" s="39"/>
      <c r="Y2380" s="39"/>
      <c r="Z2380" s="39"/>
      <c r="AA2380" s="39"/>
      <c r="AB2380" s="39"/>
      <c r="AC2380" s="39"/>
      <c r="AD2380" s="39"/>
      <c r="AE2380" s="39"/>
      <c r="AF2380" s="39"/>
      <c r="AG2380" s="39"/>
      <c r="AH2380" s="39"/>
      <c r="AI2380" s="39"/>
      <c r="AJ2380" s="39"/>
      <c r="AK2380" s="39"/>
      <c r="AL2380" s="39"/>
      <c r="AM2380" s="39"/>
      <c r="AN2380" s="39"/>
      <c r="AO2380" s="39"/>
      <c r="AP2380" s="39"/>
      <c r="AQ2380" s="39"/>
      <c r="AR2380" s="39"/>
      <c r="AS2380" s="41"/>
    </row>
    <row r="2381" spans="1:45">
      <c r="A2381" s="20" t="s">
        <v>318</v>
      </c>
      <c r="B2381" s="21" t="s">
        <v>319</v>
      </c>
      <c r="C2381" s="15" t="s">
        <v>57</v>
      </c>
      <c r="D2381" s="15" t="s">
        <v>58</v>
      </c>
      <c r="E2381" s="15" t="s">
        <v>68</v>
      </c>
      <c r="F2381" s="15" t="s">
        <v>69</v>
      </c>
      <c r="G2381" s="15" t="s">
        <v>1133</v>
      </c>
      <c r="H2381" s="45" t="s">
        <v>1134</v>
      </c>
      <c r="I2381" s="39">
        <v>0</v>
      </c>
      <c r="J2381" s="39"/>
      <c r="K2381" s="39"/>
      <c r="L2381" s="39"/>
      <c r="M2381" s="39"/>
      <c r="N2381" s="39"/>
      <c r="O2381" s="39"/>
      <c r="P2381" s="39">
        <v>0</v>
      </c>
      <c r="Q2381" s="39"/>
      <c r="R2381" s="39"/>
      <c r="S2381" s="39">
        <v>0</v>
      </c>
      <c r="T2381" s="39"/>
      <c r="U2381" s="39"/>
      <c r="V2381" s="39"/>
      <c r="W2381" s="39"/>
      <c r="X2381" s="39"/>
      <c r="Y2381" s="39"/>
      <c r="Z2381" s="39"/>
      <c r="AA2381" s="39"/>
      <c r="AB2381" s="39"/>
      <c r="AC2381" s="39"/>
      <c r="AD2381" s="39"/>
      <c r="AE2381" s="39"/>
      <c r="AF2381" s="39"/>
      <c r="AG2381" s="39"/>
      <c r="AH2381" s="39"/>
      <c r="AI2381" s="39"/>
      <c r="AJ2381" s="39"/>
      <c r="AK2381" s="39"/>
      <c r="AL2381" s="39"/>
      <c r="AM2381" s="39"/>
      <c r="AN2381" s="39"/>
      <c r="AO2381" s="39"/>
      <c r="AP2381" s="39"/>
      <c r="AQ2381" s="39"/>
      <c r="AR2381" s="39"/>
      <c r="AS2381" s="41"/>
    </row>
    <row r="2382" spans="1:45">
      <c r="A2382" s="20" t="s">
        <v>318</v>
      </c>
      <c r="B2382" s="21" t="s">
        <v>319</v>
      </c>
      <c r="C2382" s="15" t="s">
        <v>57</v>
      </c>
      <c r="D2382" s="15" t="s">
        <v>58</v>
      </c>
      <c r="E2382" s="15" t="s">
        <v>68</v>
      </c>
      <c r="F2382" s="15" t="s">
        <v>69</v>
      </c>
      <c r="G2382" s="15" t="s">
        <v>1136</v>
      </c>
      <c r="H2382" s="45" t="s">
        <v>1137</v>
      </c>
      <c r="I2382" s="39">
        <v>-56940.404999999999</v>
      </c>
      <c r="J2382" s="39">
        <v>-8993.3320000000003</v>
      </c>
      <c r="K2382" s="39">
        <v>-8993.3320000000003</v>
      </c>
      <c r="L2382" s="39">
        <v>0</v>
      </c>
      <c r="M2382" s="39">
        <v>67549.498000000007</v>
      </c>
      <c r="N2382" s="39">
        <v>67549.498000000007</v>
      </c>
      <c r="O2382" s="39">
        <v>1262.6369999999999</v>
      </c>
      <c r="P2382" s="39">
        <v>604117.09699999995</v>
      </c>
      <c r="Q2382" s="39"/>
      <c r="R2382" s="39">
        <v>169.78299999999999</v>
      </c>
      <c r="S2382" s="39">
        <v>60415.036</v>
      </c>
      <c r="T2382" s="39"/>
      <c r="U2382" s="39"/>
      <c r="V2382" s="39">
        <v>-119320.07</v>
      </c>
      <c r="W2382" s="39">
        <v>-72014.596000000005</v>
      </c>
      <c r="X2382" s="39">
        <v>34790.783000000003</v>
      </c>
      <c r="Y2382" s="39">
        <v>32113.746999999999</v>
      </c>
      <c r="Z2382" s="39">
        <v>-95242.032000000007</v>
      </c>
      <c r="AA2382" s="39">
        <v>73947.785000000003</v>
      </c>
      <c r="AB2382" s="39">
        <v>77939.108999999997</v>
      </c>
      <c r="AC2382" s="39">
        <v>135334.772</v>
      </c>
      <c r="AD2382" s="39"/>
      <c r="AE2382" s="39"/>
      <c r="AF2382" s="39"/>
      <c r="AG2382" s="39"/>
      <c r="AH2382" s="39"/>
      <c r="AI2382" s="39">
        <v>-119320.07</v>
      </c>
      <c r="AJ2382" s="39">
        <v>-191334.666</v>
      </c>
      <c r="AK2382" s="39">
        <v>-156543.883</v>
      </c>
      <c r="AL2382" s="39">
        <v>-124430.136</v>
      </c>
      <c r="AM2382" s="39">
        <v>-219672.16800000001</v>
      </c>
      <c r="AN2382" s="39">
        <v>-145724.383</v>
      </c>
      <c r="AO2382" s="39">
        <v>-67785.274000000005</v>
      </c>
      <c r="AP2382" s="39">
        <v>67549.498000000007</v>
      </c>
      <c r="AQ2382" s="39">
        <v>67549.498000000007</v>
      </c>
      <c r="AR2382" s="39">
        <v>67549.498000000007</v>
      </c>
      <c r="AS2382" s="41">
        <v>67549.498000000007</v>
      </c>
    </row>
    <row r="2383" spans="1:45">
      <c r="A2383" s="20" t="s">
        <v>318</v>
      </c>
      <c r="B2383" s="21" t="s">
        <v>319</v>
      </c>
      <c r="C2383" s="15" t="s">
        <v>57</v>
      </c>
      <c r="D2383" s="15" t="s">
        <v>58</v>
      </c>
      <c r="E2383" s="15" t="s">
        <v>68</v>
      </c>
      <c r="F2383" s="15" t="s">
        <v>69</v>
      </c>
      <c r="G2383" s="15" t="s">
        <v>1140</v>
      </c>
      <c r="H2383" s="45" t="s">
        <v>1141</v>
      </c>
      <c r="I2383" s="39"/>
      <c r="J2383" s="39">
        <v>-3909.8710000000001</v>
      </c>
      <c r="K2383" s="39">
        <v>-3909.8710000000001</v>
      </c>
      <c r="L2383" s="39">
        <v>-3304.817</v>
      </c>
      <c r="M2383" s="39">
        <v>182991.52299999999</v>
      </c>
      <c r="N2383" s="39">
        <v>182991.52299999999</v>
      </c>
      <c r="O2383" s="39">
        <v>-3304.817</v>
      </c>
      <c r="P2383" s="39"/>
      <c r="Q2383" s="39"/>
      <c r="R2383" s="39"/>
      <c r="S2383" s="39"/>
      <c r="T2383" s="39"/>
      <c r="U2383" s="39"/>
      <c r="V2383" s="39">
        <v>122304.193</v>
      </c>
      <c r="W2383" s="39">
        <v>64028.381999999998</v>
      </c>
      <c r="X2383" s="39">
        <v>65275.860999999997</v>
      </c>
      <c r="Y2383" s="39">
        <v>27704.748</v>
      </c>
      <c r="Z2383" s="39">
        <v>-88467.56</v>
      </c>
      <c r="AA2383" s="39">
        <v>-137015.33300000001</v>
      </c>
      <c r="AB2383" s="39">
        <v>72248.52</v>
      </c>
      <c r="AC2383" s="39">
        <v>56912.712</v>
      </c>
      <c r="AD2383" s="39"/>
      <c r="AE2383" s="39"/>
      <c r="AF2383" s="39"/>
      <c r="AG2383" s="39"/>
      <c r="AH2383" s="39"/>
      <c r="AI2383" s="39">
        <v>122304.193</v>
      </c>
      <c r="AJ2383" s="39">
        <v>186332.57500000001</v>
      </c>
      <c r="AK2383" s="39">
        <v>251608.43599999999</v>
      </c>
      <c r="AL2383" s="39">
        <v>279313.18400000001</v>
      </c>
      <c r="AM2383" s="39">
        <v>190845.62400000001</v>
      </c>
      <c r="AN2383" s="39">
        <v>53830.290999999997</v>
      </c>
      <c r="AO2383" s="39">
        <v>126078.811</v>
      </c>
      <c r="AP2383" s="39">
        <v>182991.52299999999</v>
      </c>
      <c r="AQ2383" s="39">
        <v>182991.52299999999</v>
      </c>
      <c r="AR2383" s="39">
        <v>182991.52299999999</v>
      </c>
      <c r="AS2383" s="41">
        <v>182991.52299999999</v>
      </c>
    </row>
    <row r="2384" spans="1:45">
      <c r="A2384" s="20" t="s">
        <v>318</v>
      </c>
      <c r="B2384" s="21" t="s">
        <v>319</v>
      </c>
      <c r="C2384" s="15" t="s">
        <v>57</v>
      </c>
      <c r="D2384" s="15" t="s">
        <v>58</v>
      </c>
      <c r="E2384" s="15" t="s">
        <v>68</v>
      </c>
      <c r="F2384" s="15" t="s">
        <v>69</v>
      </c>
      <c r="G2384" s="15" t="s">
        <v>1142</v>
      </c>
      <c r="H2384" s="45" t="s">
        <v>1143</v>
      </c>
      <c r="I2384" s="39">
        <v>12370349.130999999</v>
      </c>
      <c r="J2384" s="39">
        <v>-1890392.821</v>
      </c>
      <c r="K2384" s="39">
        <v>-1890392.821</v>
      </c>
      <c r="L2384" s="39">
        <v>-12818.136</v>
      </c>
      <c r="M2384" s="39">
        <v>-1376041.9210000001</v>
      </c>
      <c r="N2384" s="39">
        <v>-1376041.9210000001</v>
      </c>
      <c r="O2384" s="39">
        <v>-12818.136</v>
      </c>
      <c r="P2384" s="39">
        <v>6845362.7929999996</v>
      </c>
      <c r="Q2384" s="39"/>
      <c r="R2384" s="39"/>
      <c r="S2384" s="39">
        <v>184159.69699999999</v>
      </c>
      <c r="T2384" s="39"/>
      <c r="U2384" s="39"/>
      <c r="V2384" s="39">
        <v>-1654517.3149999999</v>
      </c>
      <c r="W2384" s="39">
        <v>79507.001999999993</v>
      </c>
      <c r="X2384" s="39">
        <v>259954.166</v>
      </c>
      <c r="Y2384" s="39">
        <v>74135.057000000001</v>
      </c>
      <c r="Z2384" s="39">
        <v>-51477.504000000001</v>
      </c>
      <c r="AA2384" s="39">
        <v>-129744.575</v>
      </c>
      <c r="AB2384" s="39">
        <v>-42401.860999999997</v>
      </c>
      <c r="AC2384" s="39">
        <v>88503.108999999997</v>
      </c>
      <c r="AD2384" s="39"/>
      <c r="AE2384" s="39"/>
      <c r="AF2384" s="39"/>
      <c r="AG2384" s="39"/>
      <c r="AH2384" s="39"/>
      <c r="AI2384" s="39">
        <v>-1654517.3149999999</v>
      </c>
      <c r="AJ2384" s="39">
        <v>-1575010.3130000001</v>
      </c>
      <c r="AK2384" s="39">
        <v>-1315056.1470000001</v>
      </c>
      <c r="AL2384" s="39">
        <v>-1240921.0900000001</v>
      </c>
      <c r="AM2384" s="39">
        <v>-1292398.594</v>
      </c>
      <c r="AN2384" s="39">
        <v>-1422143.169</v>
      </c>
      <c r="AO2384" s="39">
        <v>-1464545.03</v>
      </c>
      <c r="AP2384" s="39">
        <v>-1376041.9210000001</v>
      </c>
      <c r="AQ2384" s="39">
        <v>-1376041.9210000001</v>
      </c>
      <c r="AR2384" s="39">
        <v>-1376041.9210000001</v>
      </c>
      <c r="AS2384" s="41">
        <v>-1376041.9210000001</v>
      </c>
    </row>
    <row r="2385" spans="1:45">
      <c r="A2385" s="20" t="s">
        <v>318</v>
      </c>
      <c r="B2385" s="21" t="s">
        <v>319</v>
      </c>
      <c r="C2385" s="15" t="s">
        <v>57</v>
      </c>
      <c r="D2385" s="15" t="s">
        <v>58</v>
      </c>
      <c r="E2385" s="15" t="s">
        <v>68</v>
      </c>
      <c r="F2385" s="15" t="s">
        <v>69</v>
      </c>
      <c r="G2385" s="15" t="s">
        <v>1144</v>
      </c>
      <c r="H2385" s="45" t="s">
        <v>1145</v>
      </c>
      <c r="I2385" s="39">
        <v>-368308.50300000003</v>
      </c>
      <c r="J2385" s="39">
        <v>-1634652.835</v>
      </c>
      <c r="K2385" s="39">
        <v>3527948.49</v>
      </c>
      <c r="L2385" s="39">
        <v>8494110.5</v>
      </c>
      <c r="M2385" s="39">
        <v>-5583523.9529999997</v>
      </c>
      <c r="N2385" s="39">
        <v>-5583523.9529999997</v>
      </c>
      <c r="O2385" s="39">
        <v>7104715.6279999996</v>
      </c>
      <c r="P2385" s="39">
        <v>-629514.5</v>
      </c>
      <c r="Q2385" s="39"/>
      <c r="R2385" s="39">
        <v>694697.42</v>
      </c>
      <c r="S2385" s="39">
        <v>174170.20499999999</v>
      </c>
      <c r="T2385" s="39"/>
      <c r="U2385" s="39"/>
      <c r="V2385" s="39">
        <v>-302175.01199999999</v>
      </c>
      <c r="W2385" s="39">
        <v>-205361.79500000001</v>
      </c>
      <c r="X2385" s="39">
        <v>341681.22600000002</v>
      </c>
      <c r="Y2385" s="39">
        <v>-1107099.8799999999</v>
      </c>
      <c r="Z2385" s="39">
        <v>-1622691.2069999999</v>
      </c>
      <c r="AA2385" s="39">
        <v>-739685.76599999995</v>
      </c>
      <c r="AB2385" s="39">
        <v>-1047416.492</v>
      </c>
      <c r="AC2385" s="39">
        <v>-900775.027</v>
      </c>
      <c r="AD2385" s="39"/>
      <c r="AE2385" s="39"/>
      <c r="AF2385" s="39"/>
      <c r="AG2385" s="39"/>
      <c r="AH2385" s="39"/>
      <c r="AI2385" s="39">
        <v>-302175.01199999999</v>
      </c>
      <c r="AJ2385" s="39">
        <v>-507536.80699999997</v>
      </c>
      <c r="AK2385" s="39">
        <v>-165855.58100000001</v>
      </c>
      <c r="AL2385" s="39">
        <v>-1272955.4609999999</v>
      </c>
      <c r="AM2385" s="39">
        <v>-2895646.6680000001</v>
      </c>
      <c r="AN2385" s="39">
        <v>-3635332.4339999999</v>
      </c>
      <c r="AO2385" s="39">
        <v>-4682748.926</v>
      </c>
      <c r="AP2385" s="39">
        <v>-5583523.9529999997</v>
      </c>
      <c r="AQ2385" s="39">
        <v>-5583523.9529999997</v>
      </c>
      <c r="AR2385" s="39">
        <v>-5583523.9529999997</v>
      </c>
      <c r="AS2385" s="41">
        <v>-5583523.9529999997</v>
      </c>
    </row>
    <row r="2386" spans="1:45">
      <c r="A2386" s="20" t="s">
        <v>318</v>
      </c>
      <c r="B2386" s="21" t="s">
        <v>319</v>
      </c>
      <c r="C2386" s="15" t="s">
        <v>57</v>
      </c>
      <c r="D2386" s="15" t="s">
        <v>58</v>
      </c>
      <c r="E2386" s="15" t="s">
        <v>68</v>
      </c>
      <c r="F2386" s="15" t="s">
        <v>69</v>
      </c>
      <c r="G2386" s="15" t="s">
        <v>1148</v>
      </c>
      <c r="H2386" s="45" t="s">
        <v>1132</v>
      </c>
      <c r="I2386" s="39">
        <v>29454.035</v>
      </c>
      <c r="J2386" s="39">
        <v>926360.16399999999</v>
      </c>
      <c r="K2386" s="39">
        <v>-1318824.3430000001</v>
      </c>
      <c r="L2386" s="39">
        <v>-1045960.121</v>
      </c>
      <c r="M2386" s="39">
        <v>646872.94900000002</v>
      </c>
      <c r="N2386" s="39">
        <v>646872.94900000002</v>
      </c>
      <c r="O2386" s="39">
        <v>-963160.11199999996</v>
      </c>
      <c r="P2386" s="39">
        <v>593521.81700000004</v>
      </c>
      <c r="Q2386" s="39"/>
      <c r="R2386" s="39">
        <v>-165879.99600000001</v>
      </c>
      <c r="S2386" s="39">
        <v>76839.377999999997</v>
      </c>
      <c r="T2386" s="39"/>
      <c r="U2386" s="39"/>
      <c r="V2386" s="39">
        <v>-89001.114000000001</v>
      </c>
      <c r="W2386" s="39">
        <v>-24442.006000000001</v>
      </c>
      <c r="X2386" s="39">
        <v>212465.217</v>
      </c>
      <c r="Y2386" s="39">
        <v>-20970.407999999999</v>
      </c>
      <c r="Z2386" s="39">
        <v>-42754.131999999998</v>
      </c>
      <c r="AA2386" s="39">
        <v>-25981.017</v>
      </c>
      <c r="AB2386" s="39">
        <v>767521.02800000005</v>
      </c>
      <c r="AC2386" s="39">
        <v>-129964.61900000001</v>
      </c>
      <c r="AD2386" s="39"/>
      <c r="AE2386" s="39"/>
      <c r="AF2386" s="39"/>
      <c r="AG2386" s="39"/>
      <c r="AH2386" s="39"/>
      <c r="AI2386" s="39">
        <v>-89001.114000000001</v>
      </c>
      <c r="AJ2386" s="39">
        <v>-113443.12</v>
      </c>
      <c r="AK2386" s="39">
        <v>99022.096999999994</v>
      </c>
      <c r="AL2386" s="39">
        <v>78051.688999999998</v>
      </c>
      <c r="AM2386" s="39">
        <v>35297.557000000001</v>
      </c>
      <c r="AN2386" s="39">
        <v>9316.5400000000009</v>
      </c>
      <c r="AO2386" s="39">
        <v>776837.56799999997</v>
      </c>
      <c r="AP2386" s="39">
        <v>646872.94900000002</v>
      </c>
      <c r="AQ2386" s="39">
        <v>646872.94900000002</v>
      </c>
      <c r="AR2386" s="39">
        <v>646872.94900000002</v>
      </c>
      <c r="AS2386" s="41">
        <v>646872.94900000002</v>
      </c>
    </row>
    <row r="2387" spans="1:45">
      <c r="A2387" s="20" t="s">
        <v>318</v>
      </c>
      <c r="B2387" s="21" t="s">
        <v>319</v>
      </c>
      <c r="C2387" s="15" t="s">
        <v>57</v>
      </c>
      <c r="D2387" s="15" t="s">
        <v>58</v>
      </c>
      <c r="E2387" s="15" t="s">
        <v>68</v>
      </c>
      <c r="F2387" s="15" t="s">
        <v>69</v>
      </c>
      <c r="G2387" s="15" t="s">
        <v>1157</v>
      </c>
      <c r="H2387" s="45" t="s">
        <v>1158</v>
      </c>
      <c r="I2387" s="39"/>
      <c r="J2387" s="39">
        <v>4535.1260000000002</v>
      </c>
      <c r="K2387" s="39">
        <v>-812875.66899999999</v>
      </c>
      <c r="L2387" s="39">
        <v>45700.536</v>
      </c>
      <c r="M2387" s="39">
        <v>42884.173000000003</v>
      </c>
      <c r="N2387" s="39">
        <v>42884.173000000003</v>
      </c>
      <c r="O2387" s="39">
        <v>37682.233</v>
      </c>
      <c r="P2387" s="39"/>
      <c r="Q2387" s="39"/>
      <c r="R2387" s="39">
        <v>4009.1590000000001</v>
      </c>
      <c r="S2387" s="39"/>
      <c r="T2387" s="39"/>
      <c r="U2387" s="39"/>
      <c r="V2387" s="39">
        <v>-12209.61</v>
      </c>
      <c r="W2387" s="39">
        <v>-28490.243999999999</v>
      </c>
      <c r="X2387" s="39">
        <v>4032.7959999999998</v>
      </c>
      <c r="Y2387" s="39">
        <v>13440.914000000001</v>
      </c>
      <c r="Z2387" s="39">
        <v>-10373.27</v>
      </c>
      <c r="AA2387" s="39">
        <v>16259.406000000001</v>
      </c>
      <c r="AB2387" s="39">
        <v>31987.587</v>
      </c>
      <c r="AC2387" s="39">
        <v>28236.594000000001</v>
      </c>
      <c r="AD2387" s="39"/>
      <c r="AE2387" s="39"/>
      <c r="AF2387" s="39"/>
      <c r="AG2387" s="39"/>
      <c r="AH2387" s="39"/>
      <c r="AI2387" s="39">
        <v>-12209.61</v>
      </c>
      <c r="AJ2387" s="39">
        <v>-40699.853999999999</v>
      </c>
      <c r="AK2387" s="39">
        <v>-36667.057999999997</v>
      </c>
      <c r="AL2387" s="39">
        <v>-23226.144</v>
      </c>
      <c r="AM2387" s="39">
        <v>-33599.413999999997</v>
      </c>
      <c r="AN2387" s="39">
        <v>-17340.008000000002</v>
      </c>
      <c r="AO2387" s="39">
        <v>14647.579</v>
      </c>
      <c r="AP2387" s="39">
        <v>42884.173000000003</v>
      </c>
      <c r="AQ2387" s="39">
        <v>42884.173000000003</v>
      </c>
      <c r="AR2387" s="39">
        <v>42884.173000000003</v>
      </c>
      <c r="AS2387" s="41">
        <v>42884.173000000003</v>
      </c>
    </row>
    <row r="2388" spans="1:45">
      <c r="A2388" s="20" t="s">
        <v>318</v>
      </c>
      <c r="B2388" s="21" t="s">
        <v>319</v>
      </c>
      <c r="C2388" s="15" t="s">
        <v>57</v>
      </c>
      <c r="D2388" s="15" t="s">
        <v>58</v>
      </c>
      <c r="E2388" s="15" t="s">
        <v>68</v>
      </c>
      <c r="F2388" s="15" t="s">
        <v>69</v>
      </c>
      <c r="G2388" s="15" t="s">
        <v>1159</v>
      </c>
      <c r="H2388" s="45" t="s">
        <v>1160</v>
      </c>
      <c r="I2388" s="39"/>
      <c r="J2388" s="39">
        <v>61206.523999999998</v>
      </c>
      <c r="K2388" s="39">
        <v>-649541.36199999996</v>
      </c>
      <c r="L2388" s="39">
        <v>44217.917000000001</v>
      </c>
      <c r="M2388" s="39">
        <v>86109.304000000004</v>
      </c>
      <c r="N2388" s="39">
        <v>86109.304000000004</v>
      </c>
      <c r="O2388" s="39">
        <v>32225.878000000001</v>
      </c>
      <c r="P2388" s="39"/>
      <c r="Q2388" s="39"/>
      <c r="R2388" s="39">
        <v>4667.0209999999997</v>
      </c>
      <c r="S2388" s="39"/>
      <c r="T2388" s="39"/>
      <c r="U2388" s="39"/>
      <c r="V2388" s="39">
        <v>27399.280999999999</v>
      </c>
      <c r="W2388" s="39">
        <v>-995.86599999999999</v>
      </c>
      <c r="X2388" s="39">
        <v>6203.0249999999996</v>
      </c>
      <c r="Y2388" s="39">
        <v>10243.57</v>
      </c>
      <c r="Z2388" s="39">
        <v>-5157.4579999999996</v>
      </c>
      <c r="AA2388" s="39">
        <v>-3356.54</v>
      </c>
      <c r="AB2388" s="39">
        <v>21793.129000000001</v>
      </c>
      <c r="AC2388" s="39">
        <v>29980.163</v>
      </c>
      <c r="AD2388" s="39"/>
      <c r="AE2388" s="39"/>
      <c r="AF2388" s="39"/>
      <c r="AG2388" s="39"/>
      <c r="AH2388" s="39"/>
      <c r="AI2388" s="39">
        <v>27399.280999999999</v>
      </c>
      <c r="AJ2388" s="39">
        <v>26403.415000000001</v>
      </c>
      <c r="AK2388" s="39">
        <v>32606.44</v>
      </c>
      <c r="AL2388" s="39">
        <v>42850.01</v>
      </c>
      <c r="AM2388" s="39">
        <v>37692.552000000003</v>
      </c>
      <c r="AN2388" s="39">
        <v>34336.012000000002</v>
      </c>
      <c r="AO2388" s="39">
        <v>56129.141000000003</v>
      </c>
      <c r="AP2388" s="39">
        <v>86109.304000000004</v>
      </c>
      <c r="AQ2388" s="39">
        <v>86109.304000000004</v>
      </c>
      <c r="AR2388" s="39">
        <v>86109.304000000004</v>
      </c>
      <c r="AS2388" s="41">
        <v>86109.304000000004</v>
      </c>
    </row>
    <row r="2389" spans="1:45">
      <c r="A2389" s="20" t="s">
        <v>318</v>
      </c>
      <c r="B2389" s="21" t="s">
        <v>319</v>
      </c>
      <c r="C2389" s="15" t="s">
        <v>57</v>
      </c>
      <c r="D2389" s="15" t="s">
        <v>58</v>
      </c>
      <c r="E2389" s="15" t="s">
        <v>68</v>
      </c>
      <c r="F2389" s="15" t="s">
        <v>69</v>
      </c>
      <c r="G2389" s="15" t="s">
        <v>1163</v>
      </c>
      <c r="H2389" s="45" t="s">
        <v>1164</v>
      </c>
      <c r="I2389" s="39"/>
      <c r="J2389" s="39">
        <v>1413850.1440000001</v>
      </c>
      <c r="K2389" s="39">
        <v>-5594152.273</v>
      </c>
      <c r="L2389" s="39">
        <v>244274.106</v>
      </c>
      <c r="M2389" s="39">
        <v>-6418023.2980000004</v>
      </c>
      <c r="N2389" s="39">
        <v>-6418023.2980000004</v>
      </c>
      <c r="O2389" s="39">
        <v>-167246.21</v>
      </c>
      <c r="P2389" s="39"/>
      <c r="Q2389" s="39"/>
      <c r="R2389" s="39">
        <v>-349522.48800000001</v>
      </c>
      <c r="S2389" s="39"/>
      <c r="T2389" s="39"/>
      <c r="U2389" s="39"/>
      <c r="V2389" s="39">
        <v>398516.06300000002</v>
      </c>
      <c r="W2389" s="39">
        <v>1365341.37</v>
      </c>
      <c r="X2389" s="39">
        <v>148424.90299999999</v>
      </c>
      <c r="Y2389" s="39">
        <v>-927013.58600000001</v>
      </c>
      <c r="Z2389" s="39">
        <v>13743.744000000001</v>
      </c>
      <c r="AA2389" s="39">
        <v>-6761927.9780000001</v>
      </c>
      <c r="AB2389" s="39">
        <v>-1015501.79</v>
      </c>
      <c r="AC2389" s="39">
        <v>360393.97600000002</v>
      </c>
      <c r="AD2389" s="39"/>
      <c r="AE2389" s="39"/>
      <c r="AF2389" s="39"/>
      <c r="AG2389" s="39"/>
      <c r="AH2389" s="39"/>
      <c r="AI2389" s="39">
        <v>398516.06300000002</v>
      </c>
      <c r="AJ2389" s="39">
        <v>1763857.433</v>
      </c>
      <c r="AK2389" s="39">
        <v>1912282.3359999999</v>
      </c>
      <c r="AL2389" s="39">
        <v>985268.75</v>
      </c>
      <c r="AM2389" s="39">
        <v>999012.49399999995</v>
      </c>
      <c r="AN2389" s="39">
        <v>-5762915.4840000002</v>
      </c>
      <c r="AO2389" s="39">
        <v>-6778417.2740000002</v>
      </c>
      <c r="AP2389" s="39">
        <v>-6418023.2980000004</v>
      </c>
      <c r="AQ2389" s="39">
        <v>-6418023.2980000004</v>
      </c>
      <c r="AR2389" s="39">
        <v>-6418023.2980000004</v>
      </c>
      <c r="AS2389" s="41">
        <v>-6418023.2980000004</v>
      </c>
    </row>
    <row r="2390" spans="1:45">
      <c r="A2390" s="20" t="s">
        <v>318</v>
      </c>
      <c r="B2390" s="21" t="s">
        <v>319</v>
      </c>
      <c r="C2390" s="15" t="s">
        <v>57</v>
      </c>
      <c r="D2390" s="15" t="s">
        <v>58</v>
      </c>
      <c r="E2390" s="15" t="s">
        <v>68</v>
      </c>
      <c r="F2390" s="15" t="s">
        <v>69</v>
      </c>
      <c r="G2390" s="15" t="s">
        <v>1165</v>
      </c>
      <c r="H2390" s="45" t="s">
        <v>1134</v>
      </c>
      <c r="I2390" s="39">
        <v>-1725749.5930000001</v>
      </c>
      <c r="J2390" s="39">
        <v>-1075080.8670000001</v>
      </c>
      <c r="K2390" s="39">
        <v>5114166.7280000001</v>
      </c>
      <c r="L2390" s="39">
        <v>2289888.1490000002</v>
      </c>
      <c r="M2390" s="39">
        <v>3228151.34</v>
      </c>
      <c r="N2390" s="39">
        <v>3228151.34</v>
      </c>
      <c r="O2390" s="39">
        <v>-2986719.824</v>
      </c>
      <c r="P2390" s="39">
        <v>-830154.93200000003</v>
      </c>
      <c r="Q2390" s="39"/>
      <c r="R2390" s="39">
        <v>1065734.003</v>
      </c>
      <c r="S2390" s="39">
        <v>30884.967000000001</v>
      </c>
      <c r="T2390" s="39"/>
      <c r="U2390" s="39"/>
      <c r="V2390" s="39">
        <v>1028222.071</v>
      </c>
      <c r="W2390" s="39">
        <v>1812717.4709999999</v>
      </c>
      <c r="X2390" s="39">
        <v>1925715.8359999999</v>
      </c>
      <c r="Y2390" s="39">
        <v>-888824.91500000004</v>
      </c>
      <c r="Z2390" s="39">
        <v>510584.54</v>
      </c>
      <c r="AA2390" s="39">
        <v>-111055.88</v>
      </c>
      <c r="AB2390" s="39">
        <v>-66343.862999999998</v>
      </c>
      <c r="AC2390" s="39">
        <v>-982863.92</v>
      </c>
      <c r="AD2390" s="39"/>
      <c r="AE2390" s="39"/>
      <c r="AF2390" s="39"/>
      <c r="AG2390" s="39"/>
      <c r="AH2390" s="39"/>
      <c r="AI2390" s="39">
        <v>1028222.071</v>
      </c>
      <c r="AJ2390" s="39">
        <v>2840939.5419999999</v>
      </c>
      <c r="AK2390" s="39">
        <v>4766655.3779999996</v>
      </c>
      <c r="AL2390" s="39">
        <v>3877830.463</v>
      </c>
      <c r="AM2390" s="39">
        <v>4388415.0029999996</v>
      </c>
      <c r="AN2390" s="39">
        <v>4277359.1229999997</v>
      </c>
      <c r="AO2390" s="39">
        <v>4211015.26</v>
      </c>
      <c r="AP2390" s="39">
        <v>3228151.34</v>
      </c>
      <c r="AQ2390" s="39">
        <v>3228151.34</v>
      </c>
      <c r="AR2390" s="39">
        <v>3228151.34</v>
      </c>
      <c r="AS2390" s="41">
        <v>3228151.34</v>
      </c>
    </row>
    <row r="2391" spans="1:45">
      <c r="A2391" s="20" t="s">
        <v>318</v>
      </c>
      <c r="B2391" s="21" t="s">
        <v>319</v>
      </c>
      <c r="C2391" s="15" t="s">
        <v>57</v>
      </c>
      <c r="D2391" s="15" t="s">
        <v>58</v>
      </c>
      <c r="E2391" s="15" t="s">
        <v>68</v>
      </c>
      <c r="F2391" s="15" t="s">
        <v>69</v>
      </c>
      <c r="G2391" s="15" t="s">
        <v>1166</v>
      </c>
      <c r="H2391" s="45" t="s">
        <v>1167</v>
      </c>
      <c r="I2391" s="39">
        <v>73245.835000000006</v>
      </c>
      <c r="J2391" s="39">
        <v>-1530286.0220000001</v>
      </c>
      <c r="K2391" s="39">
        <v>-2758524.8289999999</v>
      </c>
      <c r="L2391" s="39">
        <v>491108.609</v>
      </c>
      <c r="M2391" s="39">
        <v>-1471098.706</v>
      </c>
      <c r="N2391" s="39">
        <v>-1471098.706</v>
      </c>
      <c r="O2391" s="39">
        <v>-298156.68</v>
      </c>
      <c r="P2391" s="39">
        <v>1475960.736</v>
      </c>
      <c r="Q2391" s="39"/>
      <c r="R2391" s="39">
        <v>99352.145000000004</v>
      </c>
      <c r="S2391" s="39">
        <v>191082.95600000001</v>
      </c>
      <c r="T2391" s="39"/>
      <c r="U2391" s="39"/>
      <c r="V2391" s="39">
        <v>-1095987.8389999999</v>
      </c>
      <c r="W2391" s="39">
        <v>-123399.253</v>
      </c>
      <c r="X2391" s="39">
        <v>252617.75399999999</v>
      </c>
      <c r="Y2391" s="39">
        <v>-23762.5</v>
      </c>
      <c r="Z2391" s="39">
        <v>-123305.05899999999</v>
      </c>
      <c r="AA2391" s="39">
        <v>-79704.153999999995</v>
      </c>
      <c r="AB2391" s="39">
        <v>-155910.56599999999</v>
      </c>
      <c r="AC2391" s="39">
        <v>-121647.08900000001</v>
      </c>
      <c r="AD2391" s="39"/>
      <c r="AE2391" s="39"/>
      <c r="AF2391" s="39"/>
      <c r="AG2391" s="39"/>
      <c r="AH2391" s="39"/>
      <c r="AI2391" s="39">
        <v>-1095987.8389999999</v>
      </c>
      <c r="AJ2391" s="39">
        <v>-1219387.0919999999</v>
      </c>
      <c r="AK2391" s="39">
        <v>-966769.33799999999</v>
      </c>
      <c r="AL2391" s="39">
        <v>-990531.83799999999</v>
      </c>
      <c r="AM2391" s="39">
        <v>-1113836.8970000001</v>
      </c>
      <c r="AN2391" s="39">
        <v>-1193541.051</v>
      </c>
      <c r="AO2391" s="39">
        <v>-1349451.6170000001</v>
      </c>
      <c r="AP2391" s="39">
        <v>-1471098.706</v>
      </c>
      <c r="AQ2391" s="39">
        <v>-1471098.706</v>
      </c>
      <c r="AR2391" s="39">
        <v>-1471098.706</v>
      </c>
      <c r="AS2391" s="41">
        <v>-1471098.706</v>
      </c>
    </row>
    <row r="2392" spans="1:45">
      <c r="A2392" s="20" t="s">
        <v>318</v>
      </c>
      <c r="B2392" s="21" t="s">
        <v>319</v>
      </c>
      <c r="C2392" s="15" t="s">
        <v>57</v>
      </c>
      <c r="D2392" s="15" t="s">
        <v>58</v>
      </c>
      <c r="E2392" s="15" t="s">
        <v>68</v>
      </c>
      <c r="F2392" s="15" t="s">
        <v>69</v>
      </c>
      <c r="G2392" s="15" t="s">
        <v>1168</v>
      </c>
      <c r="H2392" s="45" t="s">
        <v>1169</v>
      </c>
      <c r="I2392" s="39"/>
      <c r="J2392" s="39">
        <v>317393.93699999998</v>
      </c>
      <c r="K2392" s="39">
        <v>-2790070.298</v>
      </c>
      <c r="L2392" s="39">
        <v>56700.281999999999</v>
      </c>
      <c r="M2392" s="39">
        <v>-955001.05</v>
      </c>
      <c r="N2392" s="39">
        <v>-955001.05</v>
      </c>
      <c r="O2392" s="39">
        <v>-1291829.51</v>
      </c>
      <c r="P2392" s="39"/>
      <c r="Q2392" s="39"/>
      <c r="R2392" s="39">
        <v>473503.08600000001</v>
      </c>
      <c r="S2392" s="39"/>
      <c r="T2392" s="39"/>
      <c r="U2392" s="39"/>
      <c r="V2392" s="39">
        <v>-270211.13</v>
      </c>
      <c r="W2392" s="39">
        <v>-118379.02099999999</v>
      </c>
      <c r="X2392" s="39">
        <v>-424282.77600000001</v>
      </c>
      <c r="Y2392" s="39">
        <v>-18455.475999999999</v>
      </c>
      <c r="Z2392" s="39">
        <v>17883.746999999999</v>
      </c>
      <c r="AA2392" s="39">
        <v>-79925.784</v>
      </c>
      <c r="AB2392" s="39">
        <v>-51299.391000000003</v>
      </c>
      <c r="AC2392" s="39">
        <v>-10331.218999999999</v>
      </c>
      <c r="AD2392" s="39"/>
      <c r="AE2392" s="39"/>
      <c r="AF2392" s="39"/>
      <c r="AG2392" s="39"/>
      <c r="AH2392" s="39"/>
      <c r="AI2392" s="39">
        <v>-270211.13</v>
      </c>
      <c r="AJ2392" s="39">
        <v>-388590.15100000001</v>
      </c>
      <c r="AK2392" s="39">
        <v>-812872.92700000003</v>
      </c>
      <c r="AL2392" s="39">
        <v>-831328.40300000005</v>
      </c>
      <c r="AM2392" s="39">
        <v>-813444.65599999996</v>
      </c>
      <c r="AN2392" s="39">
        <v>-893370.44</v>
      </c>
      <c r="AO2392" s="39">
        <v>-944669.83100000001</v>
      </c>
      <c r="AP2392" s="39">
        <v>-955001.05</v>
      </c>
      <c r="AQ2392" s="39">
        <v>-955001.05</v>
      </c>
      <c r="AR2392" s="39">
        <v>-955001.05</v>
      </c>
      <c r="AS2392" s="41">
        <v>-955001.05</v>
      </c>
    </row>
    <row r="2393" spans="1:45">
      <c r="A2393" s="20" t="s">
        <v>318</v>
      </c>
      <c r="B2393" s="21" t="s">
        <v>319</v>
      </c>
      <c r="C2393" s="15" t="s">
        <v>57</v>
      </c>
      <c r="D2393" s="15" t="s">
        <v>58</v>
      </c>
      <c r="E2393" s="15" t="s">
        <v>68</v>
      </c>
      <c r="F2393" s="15" t="s">
        <v>69</v>
      </c>
      <c r="G2393" s="15" t="s">
        <v>1170</v>
      </c>
      <c r="H2393" s="45" t="s">
        <v>1171</v>
      </c>
      <c r="I2393" s="39">
        <v>-140892.91800000001</v>
      </c>
      <c r="J2393" s="39">
        <v>3013873.764</v>
      </c>
      <c r="K2393" s="39">
        <v>412635.94500000001</v>
      </c>
      <c r="L2393" s="39">
        <v>-323692.23300000001</v>
      </c>
      <c r="M2393" s="39">
        <v>1580335.26</v>
      </c>
      <c r="N2393" s="39">
        <v>1580335.26</v>
      </c>
      <c r="O2393" s="39">
        <v>-270279.05</v>
      </c>
      <c r="P2393" s="39">
        <v>-67775.159</v>
      </c>
      <c r="Q2393" s="39"/>
      <c r="R2393" s="39">
        <v>-26657.092000000001</v>
      </c>
      <c r="S2393" s="39">
        <v>2521.4960000000001</v>
      </c>
      <c r="T2393" s="39"/>
      <c r="U2393" s="39"/>
      <c r="V2393" s="39">
        <v>-45442.588000000003</v>
      </c>
      <c r="W2393" s="39">
        <v>-31782.721000000001</v>
      </c>
      <c r="X2393" s="39">
        <v>-35354.336000000003</v>
      </c>
      <c r="Y2393" s="39">
        <v>345299.435</v>
      </c>
      <c r="Z2393" s="39">
        <v>339547.37199999997</v>
      </c>
      <c r="AA2393" s="39">
        <v>306650.64600000001</v>
      </c>
      <c r="AB2393" s="39">
        <v>369719.47100000002</v>
      </c>
      <c r="AC2393" s="39">
        <v>331697.98100000003</v>
      </c>
      <c r="AD2393" s="39"/>
      <c r="AE2393" s="39"/>
      <c r="AF2393" s="39"/>
      <c r="AG2393" s="39"/>
      <c r="AH2393" s="39"/>
      <c r="AI2393" s="39">
        <v>-45442.588000000003</v>
      </c>
      <c r="AJ2393" s="39">
        <v>-77225.308999999994</v>
      </c>
      <c r="AK2393" s="39">
        <v>-112579.645</v>
      </c>
      <c r="AL2393" s="39">
        <v>232719.79</v>
      </c>
      <c r="AM2393" s="39">
        <v>572267.16200000001</v>
      </c>
      <c r="AN2393" s="39">
        <v>878917.80799999996</v>
      </c>
      <c r="AO2393" s="39">
        <v>1248637.2790000001</v>
      </c>
      <c r="AP2393" s="39">
        <v>1580335.26</v>
      </c>
      <c r="AQ2393" s="39">
        <v>1580335.26</v>
      </c>
      <c r="AR2393" s="39">
        <v>1580335.26</v>
      </c>
      <c r="AS2393" s="41">
        <v>1580335.26</v>
      </c>
    </row>
    <row r="2394" spans="1:45">
      <c r="A2394" s="20" t="s">
        <v>318</v>
      </c>
      <c r="B2394" s="21" t="s">
        <v>319</v>
      </c>
      <c r="C2394" s="15" t="s">
        <v>57</v>
      </c>
      <c r="D2394" s="15" t="s">
        <v>58</v>
      </c>
      <c r="E2394" s="15" t="s">
        <v>68</v>
      </c>
      <c r="F2394" s="15" t="s">
        <v>69</v>
      </c>
      <c r="G2394" s="15" t="s">
        <v>1172</v>
      </c>
      <c r="H2394" s="45" t="s">
        <v>1173</v>
      </c>
      <c r="I2394" s="39">
        <v>355316.02899999998</v>
      </c>
      <c r="J2394" s="39">
        <v>5544361.1619999995</v>
      </c>
      <c r="K2394" s="39">
        <v>1856839.7439999999</v>
      </c>
      <c r="L2394" s="39">
        <v>448704.55200000003</v>
      </c>
      <c r="M2394" s="39">
        <v>3851468.4010000001</v>
      </c>
      <c r="N2394" s="39">
        <v>3851468.4010000001</v>
      </c>
      <c r="O2394" s="39">
        <v>-1412016.7649999999</v>
      </c>
      <c r="P2394" s="39">
        <v>-4034681.227</v>
      </c>
      <c r="Q2394" s="39"/>
      <c r="R2394" s="39">
        <v>90186.656000000003</v>
      </c>
      <c r="S2394" s="39">
        <v>2652764.352</v>
      </c>
      <c r="T2394" s="39"/>
      <c r="U2394" s="39"/>
      <c r="V2394" s="39">
        <v>1583630.2830000001</v>
      </c>
      <c r="W2394" s="39">
        <v>605488.451</v>
      </c>
      <c r="X2394" s="39">
        <v>211430.88800000001</v>
      </c>
      <c r="Y2394" s="39">
        <v>-635280.48699999996</v>
      </c>
      <c r="Z2394" s="39">
        <v>-1231454.246</v>
      </c>
      <c r="AA2394" s="39">
        <v>3702193.2319999998</v>
      </c>
      <c r="AB2394" s="39">
        <v>118848.609</v>
      </c>
      <c r="AC2394" s="39">
        <v>-503388.32900000003</v>
      </c>
      <c r="AD2394" s="39"/>
      <c r="AE2394" s="39"/>
      <c r="AF2394" s="39"/>
      <c r="AG2394" s="39"/>
      <c r="AH2394" s="39"/>
      <c r="AI2394" s="39">
        <v>1583630.2830000001</v>
      </c>
      <c r="AJ2394" s="39">
        <v>2189118.7340000002</v>
      </c>
      <c r="AK2394" s="39">
        <v>2400549.622</v>
      </c>
      <c r="AL2394" s="39">
        <v>1765269.135</v>
      </c>
      <c r="AM2394" s="39">
        <v>533814.88899999997</v>
      </c>
      <c r="AN2394" s="39">
        <v>4236008.1210000003</v>
      </c>
      <c r="AO2394" s="39">
        <v>4354856.7300000004</v>
      </c>
      <c r="AP2394" s="39">
        <v>3851468.4010000001</v>
      </c>
      <c r="AQ2394" s="39">
        <v>3851468.4010000001</v>
      </c>
      <c r="AR2394" s="39">
        <v>3851468.4010000001</v>
      </c>
      <c r="AS2394" s="41">
        <v>3851468.4010000001</v>
      </c>
    </row>
    <row r="2395" spans="1:45">
      <c r="A2395" s="24" t="s">
        <v>320</v>
      </c>
      <c r="B2395" s="21" t="s">
        <v>321</v>
      </c>
      <c r="C2395" s="15" t="s">
        <v>57</v>
      </c>
      <c r="D2395" s="15" t="s">
        <v>58</v>
      </c>
      <c r="E2395" s="15" t="s">
        <v>59</v>
      </c>
      <c r="F2395" s="15" t="s">
        <v>60</v>
      </c>
      <c r="G2395" s="15" t="s">
        <v>1135</v>
      </c>
      <c r="H2395" s="45" t="s">
        <v>61</v>
      </c>
      <c r="I2395" s="39">
        <v>-1.7589999999999999</v>
      </c>
      <c r="J2395" s="39"/>
      <c r="K2395" s="39"/>
      <c r="L2395" s="39"/>
      <c r="M2395" s="39"/>
      <c r="N2395" s="39"/>
      <c r="O2395" s="39"/>
      <c r="P2395" s="39">
        <v>-1.7589999999999999</v>
      </c>
      <c r="Q2395" s="39"/>
      <c r="R2395" s="39"/>
      <c r="S2395" s="39"/>
      <c r="T2395" s="39"/>
      <c r="U2395" s="39"/>
      <c r="V2395" s="39"/>
      <c r="W2395" s="39"/>
      <c r="X2395" s="39"/>
      <c r="Y2395" s="39"/>
      <c r="Z2395" s="39"/>
      <c r="AA2395" s="39"/>
      <c r="AB2395" s="39"/>
      <c r="AC2395" s="39"/>
      <c r="AD2395" s="39"/>
      <c r="AE2395" s="39"/>
      <c r="AF2395" s="39"/>
      <c r="AG2395" s="39"/>
      <c r="AH2395" s="39"/>
      <c r="AI2395" s="39"/>
      <c r="AJ2395" s="39"/>
      <c r="AK2395" s="39"/>
      <c r="AL2395" s="39"/>
      <c r="AM2395" s="39"/>
      <c r="AN2395" s="39"/>
      <c r="AO2395" s="39"/>
      <c r="AP2395" s="39"/>
      <c r="AQ2395" s="39"/>
      <c r="AR2395" s="39"/>
      <c r="AS2395" s="41"/>
    </row>
    <row r="2396" spans="1:45">
      <c r="A2396" s="24" t="s">
        <v>320</v>
      </c>
      <c r="B2396" s="21" t="s">
        <v>321</v>
      </c>
      <c r="C2396" s="15" t="s">
        <v>57</v>
      </c>
      <c r="D2396" s="15" t="s">
        <v>58</v>
      </c>
      <c r="E2396" s="15" t="s">
        <v>59</v>
      </c>
      <c r="F2396" s="15" t="s">
        <v>60</v>
      </c>
      <c r="G2396" s="15" t="s">
        <v>1136</v>
      </c>
      <c r="H2396" s="45" t="s">
        <v>1137</v>
      </c>
      <c r="I2396" s="39"/>
      <c r="J2396" s="39">
        <v>-61255.116999999998</v>
      </c>
      <c r="K2396" s="39">
        <v>0</v>
      </c>
      <c r="L2396" s="39"/>
      <c r="M2396" s="39">
        <v>-52841.317000000003</v>
      </c>
      <c r="N2396" s="39">
        <v>0</v>
      </c>
      <c r="O2396" s="39"/>
      <c r="P2396" s="39"/>
      <c r="Q2396" s="39">
        <v>52841.317000000003</v>
      </c>
      <c r="R2396" s="39"/>
      <c r="S2396" s="39"/>
      <c r="T2396" s="39"/>
      <c r="U2396" s="39"/>
      <c r="V2396" s="39"/>
      <c r="W2396" s="39">
        <v>-90960.187000000005</v>
      </c>
      <c r="X2396" s="39">
        <v>90960.187000000005</v>
      </c>
      <c r="Y2396" s="39"/>
      <c r="Z2396" s="39">
        <v>-103912.18399999999</v>
      </c>
      <c r="AA2396" s="39">
        <v>103912.18399999999</v>
      </c>
      <c r="AB2396" s="39"/>
      <c r="AC2396" s="39">
        <v>-52841.317000000003</v>
      </c>
      <c r="AD2396" s="39">
        <v>52841.317000000003</v>
      </c>
      <c r="AE2396" s="39"/>
      <c r="AF2396" s="39"/>
      <c r="AG2396" s="39"/>
      <c r="AH2396" s="39"/>
      <c r="AI2396" s="39"/>
      <c r="AJ2396" s="39">
        <v>-90960.187000000005</v>
      </c>
      <c r="AK2396" s="39">
        <v>0</v>
      </c>
      <c r="AL2396" s="39">
        <v>0</v>
      </c>
      <c r="AM2396" s="39">
        <v>-103912.18399999999</v>
      </c>
      <c r="AN2396" s="39">
        <v>0</v>
      </c>
      <c r="AO2396" s="39">
        <v>0</v>
      </c>
      <c r="AP2396" s="39">
        <v>-52841.317000000003</v>
      </c>
      <c r="AQ2396" s="39">
        <v>0</v>
      </c>
      <c r="AR2396" s="39">
        <v>0</v>
      </c>
      <c r="AS2396" s="41">
        <v>0</v>
      </c>
    </row>
    <row r="2397" spans="1:45">
      <c r="A2397" s="24" t="s">
        <v>320</v>
      </c>
      <c r="B2397" s="21" t="s">
        <v>321</v>
      </c>
      <c r="C2397" s="15" t="s">
        <v>57</v>
      </c>
      <c r="D2397" s="15" t="s">
        <v>58</v>
      </c>
      <c r="E2397" s="15" t="s">
        <v>59</v>
      </c>
      <c r="F2397" s="15" t="s">
        <v>60</v>
      </c>
      <c r="G2397" s="15" t="s">
        <v>1138</v>
      </c>
      <c r="H2397" s="45" t="s">
        <v>1139</v>
      </c>
      <c r="I2397" s="39">
        <v>-4015476.2080000001</v>
      </c>
      <c r="J2397" s="39">
        <v>-5474136.3870000001</v>
      </c>
      <c r="K2397" s="39">
        <v>-5474136.3870000001</v>
      </c>
      <c r="L2397" s="39">
        <v>-4729817.6730000004</v>
      </c>
      <c r="M2397" s="39">
        <v>-4584650.4970000004</v>
      </c>
      <c r="N2397" s="39">
        <v>-4584650.4970000004</v>
      </c>
      <c r="O2397" s="39">
        <v>-3941514.727</v>
      </c>
      <c r="P2397" s="39">
        <v>-4016857.8629999999</v>
      </c>
      <c r="Q2397" s="39"/>
      <c r="R2397" s="39">
        <v>-394151.473</v>
      </c>
      <c r="S2397" s="39">
        <v>-429059.32699999999</v>
      </c>
      <c r="T2397" s="39"/>
      <c r="U2397" s="39"/>
      <c r="V2397" s="39">
        <v>-1605904.3970000001</v>
      </c>
      <c r="W2397" s="39">
        <v>-408034.652</v>
      </c>
      <c r="X2397" s="39">
        <v>-459527.95400000003</v>
      </c>
      <c r="Y2397" s="39">
        <v>-389981.66399999999</v>
      </c>
      <c r="Z2397" s="39">
        <v>-425904.53200000001</v>
      </c>
      <c r="AA2397" s="39">
        <v>-404953.022</v>
      </c>
      <c r="AB2397" s="39">
        <v>-447072.05200000003</v>
      </c>
      <c r="AC2397" s="39">
        <v>-443272.22399999999</v>
      </c>
      <c r="AD2397" s="39"/>
      <c r="AE2397" s="39"/>
      <c r="AF2397" s="39"/>
      <c r="AG2397" s="39"/>
      <c r="AH2397" s="39"/>
      <c r="AI2397" s="39">
        <v>-1605904.3970000001</v>
      </c>
      <c r="AJ2397" s="39">
        <v>-2013939.0490000001</v>
      </c>
      <c r="AK2397" s="39">
        <v>-2473467.003</v>
      </c>
      <c r="AL2397" s="39">
        <v>-2863448.6669999999</v>
      </c>
      <c r="AM2397" s="39">
        <v>-3289353.199</v>
      </c>
      <c r="AN2397" s="39">
        <v>-3694306.2209999999</v>
      </c>
      <c r="AO2397" s="39">
        <v>-4141378.273</v>
      </c>
      <c r="AP2397" s="39">
        <v>-4584650.4970000004</v>
      </c>
      <c r="AQ2397" s="39">
        <v>-4584650.4970000004</v>
      </c>
      <c r="AR2397" s="39">
        <v>-4584650.4970000004</v>
      </c>
      <c r="AS2397" s="41">
        <v>-4584650.4970000004</v>
      </c>
    </row>
    <row r="2398" spans="1:45">
      <c r="A2398" s="24" t="s">
        <v>320</v>
      </c>
      <c r="B2398" s="21" t="s">
        <v>321</v>
      </c>
      <c r="C2398" s="15" t="s">
        <v>57</v>
      </c>
      <c r="D2398" s="15" t="s">
        <v>58</v>
      </c>
      <c r="E2398" s="15" t="s">
        <v>59</v>
      </c>
      <c r="F2398" s="15" t="s">
        <v>60</v>
      </c>
      <c r="G2398" s="15" t="s">
        <v>62</v>
      </c>
      <c r="H2398" s="45" t="s">
        <v>63</v>
      </c>
      <c r="I2398" s="39">
        <v>-773093.18099999998</v>
      </c>
      <c r="J2398" s="39">
        <v>-1200000</v>
      </c>
      <c r="K2398" s="39">
        <v>-1200000</v>
      </c>
      <c r="L2398" s="39">
        <v>-1200000</v>
      </c>
      <c r="M2398" s="39">
        <v>-936297.20400000003</v>
      </c>
      <c r="N2398" s="39">
        <v>-936297.20400000003</v>
      </c>
      <c r="O2398" s="39">
        <v>-1000000</v>
      </c>
      <c r="P2398" s="39">
        <v>-632564.32499999995</v>
      </c>
      <c r="Q2398" s="39"/>
      <c r="R2398" s="39">
        <v>-100000</v>
      </c>
      <c r="S2398" s="39">
        <v>-66751.976999999999</v>
      </c>
      <c r="T2398" s="39"/>
      <c r="U2398" s="39"/>
      <c r="V2398" s="39">
        <v>-257418.57500000001</v>
      </c>
      <c r="W2398" s="39">
        <v>-39970.114000000001</v>
      </c>
      <c r="X2398" s="39">
        <v>-132618.829</v>
      </c>
      <c r="Y2398" s="39">
        <v>-137698.967</v>
      </c>
      <c r="Z2398" s="39">
        <v>-40721.144</v>
      </c>
      <c r="AA2398" s="39">
        <v>-141746.174</v>
      </c>
      <c r="AB2398" s="39">
        <v>-141633.09899999999</v>
      </c>
      <c r="AC2398" s="39">
        <v>-44490.302000000003</v>
      </c>
      <c r="AD2398" s="39"/>
      <c r="AE2398" s="39"/>
      <c r="AF2398" s="39"/>
      <c r="AG2398" s="39"/>
      <c r="AH2398" s="39"/>
      <c r="AI2398" s="39">
        <v>-257418.57500000001</v>
      </c>
      <c r="AJ2398" s="39">
        <v>-297388.68900000001</v>
      </c>
      <c r="AK2398" s="39">
        <v>-430007.51799999998</v>
      </c>
      <c r="AL2398" s="39">
        <v>-567706.48499999999</v>
      </c>
      <c r="AM2398" s="39">
        <v>-608427.62899999996</v>
      </c>
      <c r="AN2398" s="39">
        <v>-750173.80299999996</v>
      </c>
      <c r="AO2398" s="39">
        <v>-891806.902</v>
      </c>
      <c r="AP2398" s="39">
        <v>-936297.20400000003</v>
      </c>
      <c r="AQ2398" s="39">
        <v>-936297.20400000003</v>
      </c>
      <c r="AR2398" s="39">
        <v>-936297.20400000003</v>
      </c>
      <c r="AS2398" s="41">
        <v>-936297.20400000003</v>
      </c>
    </row>
    <row r="2399" spans="1:45">
      <c r="A2399" s="24" t="s">
        <v>320</v>
      </c>
      <c r="B2399" s="21" t="s">
        <v>321</v>
      </c>
      <c r="C2399" s="15" t="s">
        <v>57</v>
      </c>
      <c r="D2399" s="15" t="s">
        <v>58</v>
      </c>
      <c r="E2399" s="15" t="s">
        <v>64</v>
      </c>
      <c r="F2399" s="15" t="s">
        <v>65</v>
      </c>
      <c r="G2399" s="15" t="s">
        <v>1159</v>
      </c>
      <c r="H2399" s="45" t="s">
        <v>1160</v>
      </c>
      <c r="I2399" s="39">
        <v>1479026.936</v>
      </c>
      <c r="J2399" s="39">
        <v>-753817.598</v>
      </c>
      <c r="K2399" s="39">
        <v>-1897245.669</v>
      </c>
      <c r="L2399" s="39">
        <v>-384204.61300000001</v>
      </c>
      <c r="M2399" s="39">
        <v>-1217401.7749999999</v>
      </c>
      <c r="N2399" s="39">
        <v>-1217401.7749999999</v>
      </c>
      <c r="O2399" s="39">
        <v>-319962.59399999998</v>
      </c>
      <c r="P2399" s="39">
        <v>723935.9</v>
      </c>
      <c r="Q2399" s="39"/>
      <c r="R2399" s="39">
        <v>-36532.108</v>
      </c>
      <c r="S2399" s="39">
        <v>-72893.451000000001</v>
      </c>
      <c r="T2399" s="39"/>
      <c r="U2399" s="39"/>
      <c r="V2399" s="39">
        <v>-208503.80799999999</v>
      </c>
      <c r="W2399" s="39">
        <v>-1025053.224</v>
      </c>
      <c r="X2399" s="39">
        <v>43957.216999999997</v>
      </c>
      <c r="Y2399" s="39">
        <v>79928.426999999996</v>
      </c>
      <c r="Z2399" s="39">
        <v>-43136.076999999997</v>
      </c>
      <c r="AA2399" s="39">
        <v>1511.326</v>
      </c>
      <c r="AB2399" s="39">
        <v>-46730.093999999997</v>
      </c>
      <c r="AC2399" s="39">
        <v>-19375.542000000001</v>
      </c>
      <c r="AD2399" s="39"/>
      <c r="AE2399" s="39"/>
      <c r="AF2399" s="39"/>
      <c r="AG2399" s="39"/>
      <c r="AH2399" s="39"/>
      <c r="AI2399" s="39">
        <v>-208503.80799999999</v>
      </c>
      <c r="AJ2399" s="39">
        <v>-1233557.0319999999</v>
      </c>
      <c r="AK2399" s="39">
        <v>-1189599.8149999999</v>
      </c>
      <c r="AL2399" s="39">
        <v>-1109671.388</v>
      </c>
      <c r="AM2399" s="39">
        <v>-1152807.4650000001</v>
      </c>
      <c r="AN2399" s="39">
        <v>-1151296.139</v>
      </c>
      <c r="AO2399" s="39">
        <v>-1198026.233</v>
      </c>
      <c r="AP2399" s="39">
        <v>-1217401.7749999999</v>
      </c>
      <c r="AQ2399" s="39">
        <v>-1217401.7749999999</v>
      </c>
      <c r="AR2399" s="39">
        <v>-1217401.7749999999</v>
      </c>
      <c r="AS2399" s="41">
        <v>-1217401.7749999999</v>
      </c>
    </row>
    <row r="2400" spans="1:45">
      <c r="A2400" s="24" t="s">
        <v>320</v>
      </c>
      <c r="B2400" s="21" t="s">
        <v>321</v>
      </c>
      <c r="C2400" s="15" t="s">
        <v>57</v>
      </c>
      <c r="D2400" s="15" t="s">
        <v>58</v>
      </c>
      <c r="E2400" s="15" t="s">
        <v>66</v>
      </c>
      <c r="F2400" s="15" t="s">
        <v>67</v>
      </c>
      <c r="G2400" s="15" t="s">
        <v>1131</v>
      </c>
      <c r="H2400" s="45" t="s">
        <v>1132</v>
      </c>
      <c r="I2400" s="39">
        <v>0</v>
      </c>
      <c r="J2400" s="39"/>
      <c r="K2400" s="39"/>
      <c r="L2400" s="39"/>
      <c r="M2400" s="39"/>
      <c r="N2400" s="39"/>
      <c r="O2400" s="39"/>
      <c r="P2400" s="39">
        <v>0</v>
      </c>
      <c r="Q2400" s="39"/>
      <c r="R2400" s="39"/>
      <c r="S2400" s="39">
        <v>0</v>
      </c>
      <c r="T2400" s="39"/>
      <c r="U2400" s="39"/>
      <c r="V2400" s="39"/>
      <c r="W2400" s="39"/>
      <c r="X2400" s="39"/>
      <c r="Y2400" s="39"/>
      <c r="Z2400" s="39"/>
      <c r="AA2400" s="39"/>
      <c r="AB2400" s="39"/>
      <c r="AC2400" s="39"/>
      <c r="AD2400" s="39"/>
      <c r="AE2400" s="39"/>
      <c r="AF2400" s="39"/>
      <c r="AG2400" s="39"/>
      <c r="AH2400" s="39"/>
      <c r="AI2400" s="39"/>
      <c r="AJ2400" s="39"/>
      <c r="AK2400" s="39"/>
      <c r="AL2400" s="39"/>
      <c r="AM2400" s="39"/>
      <c r="AN2400" s="39"/>
      <c r="AO2400" s="39"/>
      <c r="AP2400" s="39"/>
      <c r="AQ2400" s="39"/>
      <c r="AR2400" s="39"/>
      <c r="AS2400" s="41"/>
    </row>
    <row r="2401" spans="1:45">
      <c r="A2401" s="24" t="s">
        <v>320</v>
      </c>
      <c r="B2401" s="21" t="s">
        <v>321</v>
      </c>
      <c r="C2401" s="15" t="s">
        <v>57</v>
      </c>
      <c r="D2401" s="15" t="s">
        <v>58</v>
      </c>
      <c r="E2401" s="15" t="s">
        <v>66</v>
      </c>
      <c r="F2401" s="15" t="s">
        <v>67</v>
      </c>
      <c r="G2401" s="15" t="s">
        <v>1133</v>
      </c>
      <c r="H2401" s="45" t="s">
        <v>1134</v>
      </c>
      <c r="I2401" s="39">
        <v>0</v>
      </c>
      <c r="J2401" s="39"/>
      <c r="K2401" s="39"/>
      <c r="L2401" s="39"/>
      <c r="M2401" s="39"/>
      <c r="N2401" s="39"/>
      <c r="O2401" s="39"/>
      <c r="P2401" s="39">
        <v>0</v>
      </c>
      <c r="Q2401" s="39"/>
      <c r="R2401" s="39"/>
      <c r="S2401" s="39">
        <v>0</v>
      </c>
      <c r="T2401" s="39"/>
      <c r="U2401" s="39"/>
      <c r="V2401" s="39"/>
      <c r="W2401" s="39"/>
      <c r="X2401" s="39"/>
      <c r="Y2401" s="39"/>
      <c r="Z2401" s="39"/>
      <c r="AA2401" s="39"/>
      <c r="AB2401" s="39"/>
      <c r="AC2401" s="39"/>
      <c r="AD2401" s="39"/>
      <c r="AE2401" s="39"/>
      <c r="AF2401" s="39"/>
      <c r="AG2401" s="39"/>
      <c r="AH2401" s="39"/>
      <c r="AI2401" s="39"/>
      <c r="AJ2401" s="39"/>
      <c r="AK2401" s="39"/>
      <c r="AL2401" s="39"/>
      <c r="AM2401" s="39"/>
      <c r="AN2401" s="39"/>
      <c r="AO2401" s="39"/>
      <c r="AP2401" s="39"/>
      <c r="AQ2401" s="39"/>
      <c r="AR2401" s="39"/>
      <c r="AS2401" s="41"/>
    </row>
    <row r="2402" spans="1:45">
      <c r="A2402" s="24" t="s">
        <v>320</v>
      </c>
      <c r="B2402" s="21" t="s">
        <v>321</v>
      </c>
      <c r="C2402" s="15" t="s">
        <v>57</v>
      </c>
      <c r="D2402" s="15" t="s">
        <v>58</v>
      </c>
      <c r="E2402" s="15" t="s">
        <v>66</v>
      </c>
      <c r="F2402" s="15" t="s">
        <v>67</v>
      </c>
      <c r="G2402" s="15" t="s">
        <v>1220</v>
      </c>
      <c r="H2402" s="45" t="s">
        <v>1221</v>
      </c>
      <c r="I2402" s="39"/>
      <c r="J2402" s="39">
        <v>-91608.804999999993</v>
      </c>
      <c r="K2402" s="39">
        <v>-91608.804999999993</v>
      </c>
      <c r="L2402" s="39"/>
      <c r="M2402" s="39">
        <v>-81983.649000000005</v>
      </c>
      <c r="N2402" s="39">
        <v>-81983.649000000005</v>
      </c>
      <c r="O2402" s="39"/>
      <c r="P2402" s="39"/>
      <c r="Q2402" s="39"/>
      <c r="R2402" s="39"/>
      <c r="S2402" s="39"/>
      <c r="T2402" s="39"/>
      <c r="U2402" s="39"/>
      <c r="V2402" s="39"/>
      <c r="W2402" s="39"/>
      <c r="X2402" s="39"/>
      <c r="Y2402" s="39"/>
      <c r="Z2402" s="39"/>
      <c r="AA2402" s="39"/>
      <c r="AB2402" s="39">
        <v>-81983.649000000005</v>
      </c>
      <c r="AC2402" s="39">
        <v>0</v>
      </c>
      <c r="AD2402" s="39"/>
      <c r="AE2402" s="39"/>
      <c r="AF2402" s="39"/>
      <c r="AG2402" s="39"/>
      <c r="AH2402" s="39"/>
      <c r="AI2402" s="39"/>
      <c r="AJ2402" s="39"/>
      <c r="AK2402" s="39"/>
      <c r="AL2402" s="39"/>
      <c r="AM2402" s="39"/>
      <c r="AN2402" s="39"/>
      <c r="AO2402" s="39">
        <v>-81983.649000000005</v>
      </c>
      <c r="AP2402" s="39">
        <v>-81983.649000000005</v>
      </c>
      <c r="AQ2402" s="39">
        <v>-81983.649000000005</v>
      </c>
      <c r="AR2402" s="39">
        <v>-81983.649000000005</v>
      </c>
      <c r="AS2402" s="41">
        <v>-81983.649000000005</v>
      </c>
    </row>
    <row r="2403" spans="1:45">
      <c r="A2403" s="24" t="s">
        <v>320</v>
      </c>
      <c r="B2403" s="21" t="s">
        <v>321</v>
      </c>
      <c r="C2403" s="15" t="s">
        <v>57</v>
      </c>
      <c r="D2403" s="15" t="s">
        <v>58</v>
      </c>
      <c r="E2403" s="15" t="s">
        <v>66</v>
      </c>
      <c r="F2403" s="15" t="s">
        <v>67</v>
      </c>
      <c r="G2403" s="15" t="s">
        <v>1146</v>
      </c>
      <c r="H2403" s="45" t="s">
        <v>1147</v>
      </c>
      <c r="I2403" s="39">
        <v>513179.766</v>
      </c>
      <c r="J2403" s="39">
        <v>-1869327.8929999999</v>
      </c>
      <c r="K2403" s="39">
        <v>-1977795.247</v>
      </c>
      <c r="L2403" s="39">
        <v>-668041.06799999997</v>
      </c>
      <c r="M2403" s="39">
        <v>-1476589.0819999999</v>
      </c>
      <c r="N2403" s="39">
        <v>-1476589.0819999999</v>
      </c>
      <c r="O2403" s="39">
        <v>-582569.21600000001</v>
      </c>
      <c r="P2403" s="39">
        <v>690818.55900000001</v>
      </c>
      <c r="Q2403" s="39"/>
      <c r="R2403" s="39">
        <v>-36849.650999999998</v>
      </c>
      <c r="S2403" s="39">
        <v>82297.771999999997</v>
      </c>
      <c r="T2403" s="39"/>
      <c r="U2403" s="39"/>
      <c r="V2403" s="39">
        <v>-774520.03099999996</v>
      </c>
      <c r="W2403" s="39">
        <v>-51046.264000000003</v>
      </c>
      <c r="X2403" s="39">
        <v>-132209.25</v>
      </c>
      <c r="Y2403" s="39">
        <v>-105444.473</v>
      </c>
      <c r="Z2403" s="39">
        <v>-172799.18400000001</v>
      </c>
      <c r="AA2403" s="39">
        <v>-7399.3639999999996</v>
      </c>
      <c r="AB2403" s="39">
        <v>-144468.68299999999</v>
      </c>
      <c r="AC2403" s="39">
        <v>-88701.832999999999</v>
      </c>
      <c r="AD2403" s="39"/>
      <c r="AE2403" s="39"/>
      <c r="AF2403" s="39"/>
      <c r="AG2403" s="39"/>
      <c r="AH2403" s="39"/>
      <c r="AI2403" s="39">
        <v>-774520.03099999996</v>
      </c>
      <c r="AJ2403" s="39">
        <v>-825566.29500000004</v>
      </c>
      <c r="AK2403" s="39">
        <v>-957775.54500000004</v>
      </c>
      <c r="AL2403" s="39">
        <v>-1063220.0179999999</v>
      </c>
      <c r="AM2403" s="39">
        <v>-1236019.202</v>
      </c>
      <c r="AN2403" s="39">
        <v>-1243418.5660000001</v>
      </c>
      <c r="AO2403" s="39">
        <v>-1387887.2490000001</v>
      </c>
      <c r="AP2403" s="39">
        <v>-1476589.0819999999</v>
      </c>
      <c r="AQ2403" s="39">
        <v>-1476589.0819999999</v>
      </c>
      <c r="AR2403" s="39">
        <v>-1476589.0819999999</v>
      </c>
      <c r="AS2403" s="41">
        <v>-1476589.0819999999</v>
      </c>
    </row>
    <row r="2404" spans="1:45">
      <c r="A2404" s="24" t="s">
        <v>320</v>
      </c>
      <c r="B2404" s="21" t="s">
        <v>321</v>
      </c>
      <c r="C2404" s="15" t="s">
        <v>57</v>
      </c>
      <c r="D2404" s="15" t="s">
        <v>58</v>
      </c>
      <c r="E2404" s="15" t="s">
        <v>66</v>
      </c>
      <c r="F2404" s="15" t="s">
        <v>67</v>
      </c>
      <c r="G2404" s="15" t="s">
        <v>1149</v>
      </c>
      <c r="H2404" s="45" t="s">
        <v>1150</v>
      </c>
      <c r="I2404" s="39">
        <v>3069445.3870000001</v>
      </c>
      <c r="J2404" s="39">
        <v>-1214021.8500000001</v>
      </c>
      <c r="K2404" s="39">
        <v>1857852.5649999999</v>
      </c>
      <c r="L2404" s="39">
        <v>-14904.637000000001</v>
      </c>
      <c r="M2404" s="39">
        <v>-706581.48800000001</v>
      </c>
      <c r="N2404" s="39">
        <v>-706581.48800000001</v>
      </c>
      <c r="O2404" s="39">
        <v>-81301.543000000005</v>
      </c>
      <c r="P2404" s="39">
        <v>132782.77499999999</v>
      </c>
      <c r="Q2404" s="39"/>
      <c r="R2404" s="39">
        <v>30435.756000000001</v>
      </c>
      <c r="S2404" s="39">
        <v>-207533.37400000001</v>
      </c>
      <c r="T2404" s="39"/>
      <c r="U2404" s="39"/>
      <c r="V2404" s="39">
        <v>-658131.99399999995</v>
      </c>
      <c r="W2404" s="39">
        <v>-27534.976999999999</v>
      </c>
      <c r="X2404" s="39">
        <v>-453114.77500000002</v>
      </c>
      <c r="Y2404" s="39">
        <v>-106004.898</v>
      </c>
      <c r="Z2404" s="39">
        <v>-125869.41800000001</v>
      </c>
      <c r="AA2404" s="39">
        <v>61660.677000000003</v>
      </c>
      <c r="AB2404" s="39">
        <v>264507.864</v>
      </c>
      <c r="AC2404" s="39">
        <v>337906.033</v>
      </c>
      <c r="AD2404" s="39"/>
      <c r="AE2404" s="39"/>
      <c r="AF2404" s="39"/>
      <c r="AG2404" s="39"/>
      <c r="AH2404" s="39"/>
      <c r="AI2404" s="39">
        <v>-658131.99399999995</v>
      </c>
      <c r="AJ2404" s="39">
        <v>-685666.97100000002</v>
      </c>
      <c r="AK2404" s="39">
        <v>-1138781.746</v>
      </c>
      <c r="AL2404" s="39">
        <v>-1244786.6440000001</v>
      </c>
      <c r="AM2404" s="39">
        <v>-1370656.0619999999</v>
      </c>
      <c r="AN2404" s="39">
        <v>-1308995.385</v>
      </c>
      <c r="AO2404" s="39">
        <v>-1044487.5209999999</v>
      </c>
      <c r="AP2404" s="39">
        <v>-706581.48800000001</v>
      </c>
      <c r="AQ2404" s="39">
        <v>-706581.48800000001</v>
      </c>
      <c r="AR2404" s="39">
        <v>-706581.48800000001</v>
      </c>
      <c r="AS2404" s="41">
        <v>-706581.48800000001</v>
      </c>
    </row>
    <row r="2405" spans="1:45">
      <c r="A2405" s="24" t="s">
        <v>320</v>
      </c>
      <c r="B2405" s="21" t="s">
        <v>321</v>
      </c>
      <c r="C2405" s="15" t="s">
        <v>57</v>
      </c>
      <c r="D2405" s="15" t="s">
        <v>58</v>
      </c>
      <c r="E2405" s="15" t="s">
        <v>66</v>
      </c>
      <c r="F2405" s="15" t="s">
        <v>67</v>
      </c>
      <c r="G2405" s="15" t="s">
        <v>1151</v>
      </c>
      <c r="H2405" s="45" t="s">
        <v>1152</v>
      </c>
      <c r="I2405" s="39">
        <v>4202313.2929999996</v>
      </c>
      <c r="J2405" s="39">
        <v>-2325783.56</v>
      </c>
      <c r="K2405" s="39">
        <v>3764227.9509999999</v>
      </c>
      <c r="L2405" s="39">
        <v>1950923.9450000001</v>
      </c>
      <c r="M2405" s="39">
        <v>2436850.5959999999</v>
      </c>
      <c r="N2405" s="39">
        <v>2436850.5959999999</v>
      </c>
      <c r="O2405" s="39">
        <v>1832377.325</v>
      </c>
      <c r="P2405" s="39">
        <v>1393272.003</v>
      </c>
      <c r="Q2405" s="39"/>
      <c r="R2405" s="39">
        <v>101818.171</v>
      </c>
      <c r="S2405" s="39">
        <v>-613562.43799999997</v>
      </c>
      <c r="T2405" s="39"/>
      <c r="U2405" s="39"/>
      <c r="V2405" s="39">
        <v>180513.742</v>
      </c>
      <c r="W2405" s="39">
        <v>430944.60100000002</v>
      </c>
      <c r="X2405" s="39">
        <v>-100610.66899999999</v>
      </c>
      <c r="Y2405" s="39">
        <v>309778.54399999999</v>
      </c>
      <c r="Z2405" s="39">
        <v>786669.43099999998</v>
      </c>
      <c r="AA2405" s="39">
        <v>1080294.754</v>
      </c>
      <c r="AB2405" s="39">
        <v>-164540.81099999999</v>
      </c>
      <c r="AC2405" s="39">
        <v>-86198.995999999999</v>
      </c>
      <c r="AD2405" s="39"/>
      <c r="AE2405" s="39"/>
      <c r="AF2405" s="39"/>
      <c r="AG2405" s="39"/>
      <c r="AH2405" s="39"/>
      <c r="AI2405" s="39">
        <v>180513.742</v>
      </c>
      <c r="AJ2405" s="39">
        <v>611458.34299999999</v>
      </c>
      <c r="AK2405" s="39">
        <v>510847.674</v>
      </c>
      <c r="AL2405" s="39">
        <v>820626.21799999999</v>
      </c>
      <c r="AM2405" s="39">
        <v>1607295.649</v>
      </c>
      <c r="AN2405" s="39">
        <v>2687590.4029999999</v>
      </c>
      <c r="AO2405" s="39">
        <v>2523049.5920000002</v>
      </c>
      <c r="AP2405" s="39">
        <v>2436850.5959999999</v>
      </c>
      <c r="AQ2405" s="39">
        <v>2436850.5959999999</v>
      </c>
      <c r="AR2405" s="39">
        <v>2436850.5959999999</v>
      </c>
      <c r="AS2405" s="41">
        <v>2436850.5959999999</v>
      </c>
    </row>
    <row r="2406" spans="1:45">
      <c r="A2406" s="24" t="s">
        <v>320</v>
      </c>
      <c r="B2406" s="21" t="s">
        <v>321</v>
      </c>
      <c r="C2406" s="15" t="s">
        <v>57</v>
      </c>
      <c r="D2406" s="15" t="s">
        <v>58</v>
      </c>
      <c r="E2406" s="15" t="s">
        <v>66</v>
      </c>
      <c r="F2406" s="15" t="s">
        <v>67</v>
      </c>
      <c r="G2406" s="15" t="s">
        <v>1153</v>
      </c>
      <c r="H2406" s="45" t="s">
        <v>1154</v>
      </c>
      <c r="I2406" s="39">
        <v>5579.652</v>
      </c>
      <c r="J2406" s="39">
        <v>184363.791</v>
      </c>
      <c r="K2406" s="39">
        <v>147533.489</v>
      </c>
      <c r="L2406" s="39">
        <v>1936.3389999999999</v>
      </c>
      <c r="M2406" s="39">
        <v>1837254.361</v>
      </c>
      <c r="N2406" s="39">
        <v>1837254.361</v>
      </c>
      <c r="O2406" s="39">
        <v>118559.683</v>
      </c>
      <c r="P2406" s="39">
        <v>-1258531.368</v>
      </c>
      <c r="Q2406" s="39"/>
      <c r="R2406" s="39">
        <v>13677.714</v>
      </c>
      <c r="S2406" s="39">
        <v>-517865.12900000002</v>
      </c>
      <c r="T2406" s="39"/>
      <c r="U2406" s="39"/>
      <c r="V2406" s="39">
        <v>-111876.58199999999</v>
      </c>
      <c r="W2406" s="39">
        <v>830362.38600000006</v>
      </c>
      <c r="X2406" s="39">
        <v>210505.08100000001</v>
      </c>
      <c r="Y2406" s="39">
        <v>271777.10100000002</v>
      </c>
      <c r="Z2406" s="39">
        <v>147844.49799999999</v>
      </c>
      <c r="AA2406" s="39">
        <v>414136.55300000001</v>
      </c>
      <c r="AB2406" s="39">
        <v>69751.398000000001</v>
      </c>
      <c r="AC2406" s="39">
        <v>4753.9260000000004</v>
      </c>
      <c r="AD2406" s="39"/>
      <c r="AE2406" s="39"/>
      <c r="AF2406" s="39"/>
      <c r="AG2406" s="39"/>
      <c r="AH2406" s="39"/>
      <c r="AI2406" s="39">
        <v>-111876.58199999999</v>
      </c>
      <c r="AJ2406" s="39">
        <v>718485.804</v>
      </c>
      <c r="AK2406" s="39">
        <v>928990.88500000001</v>
      </c>
      <c r="AL2406" s="39">
        <v>1200767.986</v>
      </c>
      <c r="AM2406" s="39">
        <v>1348612.4839999999</v>
      </c>
      <c r="AN2406" s="39">
        <v>1762749.037</v>
      </c>
      <c r="AO2406" s="39">
        <v>1832500.4350000001</v>
      </c>
      <c r="AP2406" s="39">
        <v>1837254.361</v>
      </c>
      <c r="AQ2406" s="39">
        <v>1837254.361</v>
      </c>
      <c r="AR2406" s="39">
        <v>1837254.361</v>
      </c>
      <c r="AS2406" s="41">
        <v>1837254.361</v>
      </c>
    </row>
    <row r="2407" spans="1:45">
      <c r="A2407" s="24" t="s">
        <v>320</v>
      </c>
      <c r="B2407" s="21" t="s">
        <v>321</v>
      </c>
      <c r="C2407" s="15" t="s">
        <v>57</v>
      </c>
      <c r="D2407" s="15" t="s">
        <v>58</v>
      </c>
      <c r="E2407" s="15" t="s">
        <v>66</v>
      </c>
      <c r="F2407" s="15" t="s">
        <v>67</v>
      </c>
      <c r="G2407" s="15" t="s">
        <v>1155</v>
      </c>
      <c r="H2407" s="45" t="s">
        <v>1156</v>
      </c>
      <c r="I2407" s="39">
        <v>5759557.0159999998</v>
      </c>
      <c r="J2407" s="39">
        <v>9848646.1500000004</v>
      </c>
      <c r="K2407" s="39">
        <v>16670874.846999999</v>
      </c>
      <c r="L2407" s="39">
        <v>1541829.6510000001</v>
      </c>
      <c r="M2407" s="39">
        <v>9440207.6410000008</v>
      </c>
      <c r="N2407" s="39">
        <v>9440207.6410000008</v>
      </c>
      <c r="O2407" s="39">
        <v>2871825.7510000002</v>
      </c>
      <c r="P2407" s="39">
        <v>4028249.3360000001</v>
      </c>
      <c r="Q2407" s="39"/>
      <c r="R2407" s="39">
        <v>-662191.45200000005</v>
      </c>
      <c r="S2407" s="39">
        <v>1544593.0859999999</v>
      </c>
      <c r="T2407" s="39"/>
      <c r="U2407" s="39"/>
      <c r="V2407" s="39">
        <v>4790397.591</v>
      </c>
      <c r="W2407" s="39">
        <v>1566954.257</v>
      </c>
      <c r="X2407" s="39">
        <v>-169908.092</v>
      </c>
      <c r="Y2407" s="39">
        <v>2000727.7409999999</v>
      </c>
      <c r="Z2407" s="39">
        <v>1299573.6059999999</v>
      </c>
      <c r="AA2407" s="39">
        <v>1023694.603</v>
      </c>
      <c r="AB2407" s="39">
        <v>-357088.03600000002</v>
      </c>
      <c r="AC2407" s="39">
        <v>-714144.02899999998</v>
      </c>
      <c r="AD2407" s="39"/>
      <c r="AE2407" s="39"/>
      <c r="AF2407" s="39"/>
      <c r="AG2407" s="39"/>
      <c r="AH2407" s="39"/>
      <c r="AI2407" s="39">
        <v>4790397.591</v>
      </c>
      <c r="AJ2407" s="39">
        <v>6357351.8480000002</v>
      </c>
      <c r="AK2407" s="39">
        <v>6187443.7560000001</v>
      </c>
      <c r="AL2407" s="39">
        <v>8188171.4970000004</v>
      </c>
      <c r="AM2407" s="39">
        <v>9487745.1030000001</v>
      </c>
      <c r="AN2407" s="39">
        <v>10511439.706</v>
      </c>
      <c r="AO2407" s="39">
        <v>10154351.67</v>
      </c>
      <c r="AP2407" s="39">
        <v>9440207.6410000008</v>
      </c>
      <c r="AQ2407" s="39">
        <v>9440207.6410000008</v>
      </c>
      <c r="AR2407" s="39">
        <v>9440207.6410000008</v>
      </c>
      <c r="AS2407" s="41">
        <v>9440207.6410000008</v>
      </c>
    </row>
    <row r="2408" spans="1:45">
      <c r="A2408" s="24" t="s">
        <v>320</v>
      </c>
      <c r="B2408" s="21" t="s">
        <v>321</v>
      </c>
      <c r="C2408" s="15" t="s">
        <v>57</v>
      </c>
      <c r="D2408" s="15" t="s">
        <v>58</v>
      </c>
      <c r="E2408" s="15" t="s">
        <v>66</v>
      </c>
      <c r="F2408" s="15" t="s">
        <v>67</v>
      </c>
      <c r="G2408" s="15" t="s">
        <v>1159</v>
      </c>
      <c r="H2408" s="45" t="s">
        <v>1160</v>
      </c>
      <c r="I2408" s="39">
        <v>-472069.7</v>
      </c>
      <c r="J2408" s="39">
        <v>1540377.618</v>
      </c>
      <c r="K2408" s="39">
        <v>833792.39500000002</v>
      </c>
      <c r="L2408" s="39">
        <v>-625800.848</v>
      </c>
      <c r="M2408" s="39">
        <v>113214.935</v>
      </c>
      <c r="N2408" s="39">
        <v>113214.935</v>
      </c>
      <c r="O2408" s="39">
        <v>-517656.359</v>
      </c>
      <c r="P2408" s="39">
        <v>-1333985.993</v>
      </c>
      <c r="Q2408" s="39"/>
      <c r="R2408" s="39">
        <v>-52837.338000000003</v>
      </c>
      <c r="S2408" s="39">
        <v>-97531.365000000005</v>
      </c>
      <c r="T2408" s="39"/>
      <c r="U2408" s="39"/>
      <c r="V2408" s="39">
        <v>50630.114999999998</v>
      </c>
      <c r="W2408" s="39">
        <v>-24198.792000000001</v>
      </c>
      <c r="X2408" s="39">
        <v>67597.880999999994</v>
      </c>
      <c r="Y2408" s="39">
        <v>-119897.038</v>
      </c>
      <c r="Z2408" s="39">
        <v>168058.07</v>
      </c>
      <c r="AA2408" s="39">
        <v>24742.381000000001</v>
      </c>
      <c r="AB2408" s="39">
        <v>-176445.12700000001</v>
      </c>
      <c r="AC2408" s="39">
        <v>122727.44500000001</v>
      </c>
      <c r="AD2408" s="39"/>
      <c r="AE2408" s="39"/>
      <c r="AF2408" s="39"/>
      <c r="AG2408" s="39"/>
      <c r="AH2408" s="39"/>
      <c r="AI2408" s="39">
        <v>50630.114999999998</v>
      </c>
      <c r="AJ2408" s="39">
        <v>26431.323</v>
      </c>
      <c r="AK2408" s="39">
        <v>94029.203999999998</v>
      </c>
      <c r="AL2408" s="39">
        <v>-25867.833999999999</v>
      </c>
      <c r="AM2408" s="39">
        <v>142190.236</v>
      </c>
      <c r="AN2408" s="39">
        <v>166932.617</v>
      </c>
      <c r="AO2408" s="39">
        <v>-9512.51</v>
      </c>
      <c r="AP2408" s="39">
        <v>113214.935</v>
      </c>
      <c r="AQ2408" s="39">
        <v>113214.935</v>
      </c>
      <c r="AR2408" s="39">
        <v>113214.935</v>
      </c>
      <c r="AS2408" s="41">
        <v>113214.935</v>
      </c>
    </row>
    <row r="2409" spans="1:45">
      <c r="A2409" s="24" t="s">
        <v>320</v>
      </c>
      <c r="B2409" s="21" t="s">
        <v>321</v>
      </c>
      <c r="C2409" s="15" t="s">
        <v>57</v>
      </c>
      <c r="D2409" s="15" t="s">
        <v>58</v>
      </c>
      <c r="E2409" s="15" t="s">
        <v>66</v>
      </c>
      <c r="F2409" s="15" t="s">
        <v>67</v>
      </c>
      <c r="G2409" s="15" t="s">
        <v>1163</v>
      </c>
      <c r="H2409" s="45" t="s">
        <v>1164</v>
      </c>
      <c r="I2409" s="39">
        <v>-13266557.278999999</v>
      </c>
      <c r="J2409" s="39">
        <v>-11820320.024</v>
      </c>
      <c r="K2409" s="39">
        <v>-219205.823</v>
      </c>
      <c r="L2409" s="39">
        <v>-17703594.866999999</v>
      </c>
      <c r="M2409" s="39">
        <v>-6232561.7539999997</v>
      </c>
      <c r="N2409" s="39">
        <v>-6232561.7539999997</v>
      </c>
      <c r="O2409" s="39">
        <v>-13907843.643999999</v>
      </c>
      <c r="P2409" s="39">
        <v>-10712108.91</v>
      </c>
      <c r="Q2409" s="39"/>
      <c r="R2409" s="39">
        <v>-1892406.0519999999</v>
      </c>
      <c r="S2409" s="39">
        <v>-1991849.0560000001</v>
      </c>
      <c r="T2409" s="39"/>
      <c r="U2409" s="39"/>
      <c r="V2409" s="39">
        <v>-2174.8760000000002</v>
      </c>
      <c r="W2409" s="39">
        <v>-1144518.122</v>
      </c>
      <c r="X2409" s="39">
        <v>-1293456.3689999999</v>
      </c>
      <c r="Y2409" s="39">
        <v>-668338.429</v>
      </c>
      <c r="Z2409" s="39">
        <v>-753804.99600000004</v>
      </c>
      <c r="AA2409" s="39">
        <v>-561590.98800000001</v>
      </c>
      <c r="AB2409" s="39">
        <v>-1010544.474</v>
      </c>
      <c r="AC2409" s="39">
        <v>-798133.5</v>
      </c>
      <c r="AD2409" s="39"/>
      <c r="AE2409" s="39"/>
      <c r="AF2409" s="39"/>
      <c r="AG2409" s="39"/>
      <c r="AH2409" s="39"/>
      <c r="AI2409" s="39">
        <v>-2174.8760000000002</v>
      </c>
      <c r="AJ2409" s="39">
        <v>-1146692.9979999999</v>
      </c>
      <c r="AK2409" s="39">
        <v>-2440149.3670000001</v>
      </c>
      <c r="AL2409" s="39">
        <v>-3108487.7960000001</v>
      </c>
      <c r="AM2409" s="39">
        <v>-3862292.7919999999</v>
      </c>
      <c r="AN2409" s="39">
        <v>-4423883.78</v>
      </c>
      <c r="AO2409" s="39">
        <v>-5434428.2539999997</v>
      </c>
      <c r="AP2409" s="39">
        <v>-6232561.7539999997</v>
      </c>
      <c r="AQ2409" s="39">
        <v>-6232561.7539999997</v>
      </c>
      <c r="AR2409" s="39">
        <v>-6232561.7539999997</v>
      </c>
      <c r="AS2409" s="41">
        <v>-6232561.7539999997</v>
      </c>
    </row>
    <row r="2410" spans="1:45">
      <c r="A2410" s="24" t="s">
        <v>320</v>
      </c>
      <c r="B2410" s="21" t="s">
        <v>321</v>
      </c>
      <c r="C2410" s="15" t="s">
        <v>57</v>
      </c>
      <c r="D2410" s="15" t="s">
        <v>58</v>
      </c>
      <c r="E2410" s="15" t="s">
        <v>66</v>
      </c>
      <c r="F2410" s="15" t="s">
        <v>67</v>
      </c>
      <c r="G2410" s="15" t="s">
        <v>1165</v>
      </c>
      <c r="H2410" s="45" t="s">
        <v>1134</v>
      </c>
      <c r="I2410" s="39">
        <v>25584479.237</v>
      </c>
      <c r="J2410" s="39">
        <v>35819235.556000002</v>
      </c>
      <c r="K2410" s="39">
        <v>31019136.655000001</v>
      </c>
      <c r="L2410" s="39">
        <v>-21071496.833000001</v>
      </c>
      <c r="M2410" s="39">
        <v>19979689.410999998</v>
      </c>
      <c r="N2410" s="39">
        <v>19979689.410999998</v>
      </c>
      <c r="O2410" s="39">
        <v>-18097004.634</v>
      </c>
      <c r="P2410" s="39">
        <v>13934768.131999999</v>
      </c>
      <c r="Q2410" s="39"/>
      <c r="R2410" s="39">
        <v>-1740417.2660000001</v>
      </c>
      <c r="S2410" s="39">
        <v>277941.24099999998</v>
      </c>
      <c r="T2410" s="39"/>
      <c r="U2410" s="39"/>
      <c r="V2410" s="39">
        <v>903095.30599999998</v>
      </c>
      <c r="W2410" s="39">
        <v>-2191350.625</v>
      </c>
      <c r="X2410" s="39">
        <v>-2475646.2689999999</v>
      </c>
      <c r="Y2410" s="39">
        <v>4038432.6660000002</v>
      </c>
      <c r="Z2410" s="39">
        <v>8040428.5939999996</v>
      </c>
      <c r="AA2410" s="39">
        <v>6876858.9570000004</v>
      </c>
      <c r="AB2410" s="39">
        <v>2154473.3480000002</v>
      </c>
      <c r="AC2410" s="39">
        <v>2633397.4339999999</v>
      </c>
      <c r="AD2410" s="39"/>
      <c r="AE2410" s="39"/>
      <c r="AF2410" s="39"/>
      <c r="AG2410" s="39"/>
      <c r="AH2410" s="39"/>
      <c r="AI2410" s="39">
        <v>903095.30599999998</v>
      </c>
      <c r="AJ2410" s="39">
        <v>-1288255.3189999999</v>
      </c>
      <c r="AK2410" s="39">
        <v>-3763901.588</v>
      </c>
      <c r="AL2410" s="39">
        <v>274531.07799999998</v>
      </c>
      <c r="AM2410" s="39">
        <v>8314959.6720000003</v>
      </c>
      <c r="AN2410" s="39">
        <v>15191818.629000001</v>
      </c>
      <c r="AO2410" s="39">
        <v>17346291.977000002</v>
      </c>
      <c r="AP2410" s="39">
        <v>19979689.410999998</v>
      </c>
      <c r="AQ2410" s="39">
        <v>19979689.410999998</v>
      </c>
      <c r="AR2410" s="39">
        <v>19979689.410999998</v>
      </c>
      <c r="AS2410" s="41">
        <v>19979689.410999998</v>
      </c>
    </row>
    <row r="2411" spans="1:45">
      <c r="A2411" s="24" t="s">
        <v>320</v>
      </c>
      <c r="B2411" s="21" t="s">
        <v>321</v>
      </c>
      <c r="C2411" s="15" t="s">
        <v>57</v>
      </c>
      <c r="D2411" s="15" t="s">
        <v>58</v>
      </c>
      <c r="E2411" s="15" t="s">
        <v>66</v>
      </c>
      <c r="F2411" s="15" t="s">
        <v>67</v>
      </c>
      <c r="G2411" s="15" t="s">
        <v>1166</v>
      </c>
      <c r="H2411" s="45" t="s">
        <v>1167</v>
      </c>
      <c r="I2411" s="39">
        <v>14646558.763</v>
      </c>
      <c r="J2411" s="39">
        <v>13160348.027000001</v>
      </c>
      <c r="K2411" s="39">
        <v>13358039.382999999</v>
      </c>
      <c r="L2411" s="39">
        <v>-663453.43200000003</v>
      </c>
      <c r="M2411" s="39">
        <v>11366746.309</v>
      </c>
      <c r="N2411" s="39">
        <v>11366746.309</v>
      </c>
      <c r="O2411" s="39">
        <v>-641523.06299999997</v>
      </c>
      <c r="P2411" s="39">
        <v>3050928.9890000001</v>
      </c>
      <c r="Q2411" s="39"/>
      <c r="R2411" s="39">
        <v>-113949.43</v>
      </c>
      <c r="S2411" s="39">
        <v>-277397.46299999999</v>
      </c>
      <c r="T2411" s="39"/>
      <c r="U2411" s="39"/>
      <c r="V2411" s="39">
        <v>2269678.7089999998</v>
      </c>
      <c r="W2411" s="39">
        <v>-320246.76</v>
      </c>
      <c r="X2411" s="39">
        <v>-689925.924</v>
      </c>
      <c r="Y2411" s="39">
        <v>4308005.0120000001</v>
      </c>
      <c r="Z2411" s="39">
        <v>2675537.3390000002</v>
      </c>
      <c r="AA2411" s="39">
        <v>1743159.1850000001</v>
      </c>
      <c r="AB2411" s="39">
        <v>587715.09</v>
      </c>
      <c r="AC2411" s="39">
        <v>792823.65800000005</v>
      </c>
      <c r="AD2411" s="39"/>
      <c r="AE2411" s="39"/>
      <c r="AF2411" s="39"/>
      <c r="AG2411" s="39"/>
      <c r="AH2411" s="39"/>
      <c r="AI2411" s="39">
        <v>2269678.7089999998</v>
      </c>
      <c r="AJ2411" s="39">
        <v>1949431.949</v>
      </c>
      <c r="AK2411" s="39">
        <v>1259506.0249999999</v>
      </c>
      <c r="AL2411" s="39">
        <v>5567511.0369999995</v>
      </c>
      <c r="AM2411" s="39">
        <v>8243048.3760000002</v>
      </c>
      <c r="AN2411" s="39">
        <v>9986207.5610000007</v>
      </c>
      <c r="AO2411" s="39">
        <v>10573922.651000001</v>
      </c>
      <c r="AP2411" s="39">
        <v>11366746.309</v>
      </c>
      <c r="AQ2411" s="39">
        <v>11366746.309</v>
      </c>
      <c r="AR2411" s="39">
        <v>11366746.309</v>
      </c>
      <c r="AS2411" s="41">
        <v>11366746.309</v>
      </c>
    </row>
    <row r="2412" spans="1:45">
      <c r="A2412" s="24" t="s">
        <v>320</v>
      </c>
      <c r="B2412" s="21" t="s">
        <v>321</v>
      </c>
      <c r="C2412" s="15" t="s">
        <v>57</v>
      </c>
      <c r="D2412" s="15" t="s">
        <v>58</v>
      </c>
      <c r="E2412" s="15" t="s">
        <v>66</v>
      </c>
      <c r="F2412" s="15" t="s">
        <v>67</v>
      </c>
      <c r="G2412" s="15" t="s">
        <v>1168</v>
      </c>
      <c r="H2412" s="45" t="s">
        <v>1169</v>
      </c>
      <c r="I2412" s="39"/>
      <c r="J2412" s="39">
        <v>-3871607.9750000001</v>
      </c>
      <c r="K2412" s="39">
        <v>-1300243.4790000001</v>
      </c>
      <c r="L2412" s="39">
        <v>-131863.90299999999</v>
      </c>
      <c r="M2412" s="39">
        <v>-2519596.5970000001</v>
      </c>
      <c r="N2412" s="39">
        <v>-2519596.5970000001</v>
      </c>
      <c r="O2412" s="39">
        <v>-110422.11</v>
      </c>
      <c r="P2412" s="39"/>
      <c r="Q2412" s="39"/>
      <c r="R2412" s="39">
        <v>-10671.397999999999</v>
      </c>
      <c r="S2412" s="39"/>
      <c r="T2412" s="39"/>
      <c r="U2412" s="39"/>
      <c r="V2412" s="39">
        <v>-20893.191999999999</v>
      </c>
      <c r="W2412" s="39">
        <v>-10220.027</v>
      </c>
      <c r="X2412" s="39">
        <v>-13093.837</v>
      </c>
      <c r="Y2412" s="39">
        <v>-492328.24800000002</v>
      </c>
      <c r="Z2412" s="39">
        <v>-490166.10800000001</v>
      </c>
      <c r="AA2412" s="39">
        <v>-442123.22399999999</v>
      </c>
      <c r="AB2412" s="39">
        <v>-548193.679</v>
      </c>
      <c r="AC2412" s="39">
        <v>-502578.28200000001</v>
      </c>
      <c r="AD2412" s="39"/>
      <c r="AE2412" s="39"/>
      <c r="AF2412" s="39"/>
      <c r="AG2412" s="39"/>
      <c r="AH2412" s="39"/>
      <c r="AI2412" s="39">
        <v>-20893.191999999999</v>
      </c>
      <c r="AJ2412" s="39">
        <v>-31113.219000000001</v>
      </c>
      <c r="AK2412" s="39">
        <v>-44207.055999999997</v>
      </c>
      <c r="AL2412" s="39">
        <v>-536535.304</v>
      </c>
      <c r="AM2412" s="39">
        <v>-1026701.412</v>
      </c>
      <c r="AN2412" s="39">
        <v>-1468824.6359999999</v>
      </c>
      <c r="AO2412" s="39">
        <v>-2017018.3149999999</v>
      </c>
      <c r="AP2412" s="39">
        <v>-2519596.5970000001</v>
      </c>
      <c r="AQ2412" s="39">
        <v>-2519596.5970000001</v>
      </c>
      <c r="AR2412" s="39">
        <v>-2519596.5970000001</v>
      </c>
      <c r="AS2412" s="41">
        <v>-2519596.5970000001</v>
      </c>
    </row>
    <row r="2413" spans="1:45">
      <c r="A2413" s="24" t="s">
        <v>320</v>
      </c>
      <c r="B2413" s="21" t="s">
        <v>321</v>
      </c>
      <c r="C2413" s="15" t="s">
        <v>57</v>
      </c>
      <c r="D2413" s="15" t="s">
        <v>58</v>
      </c>
      <c r="E2413" s="15" t="s">
        <v>66</v>
      </c>
      <c r="F2413" s="15" t="s">
        <v>67</v>
      </c>
      <c r="G2413" s="15" t="s">
        <v>1172</v>
      </c>
      <c r="H2413" s="45" t="s">
        <v>1173</v>
      </c>
      <c r="I2413" s="39">
        <v>-4064903.9330000002</v>
      </c>
      <c r="J2413" s="39">
        <v>-5361388.0070000002</v>
      </c>
      <c r="K2413" s="39">
        <v>-6553854.6550000003</v>
      </c>
      <c r="L2413" s="39">
        <v>-19468744.715999998</v>
      </c>
      <c r="M2413" s="39">
        <v>-3519965.4720000001</v>
      </c>
      <c r="N2413" s="39">
        <v>-3519965.4720000001</v>
      </c>
      <c r="O2413" s="39">
        <v>-16838413.186999999</v>
      </c>
      <c r="P2413" s="39">
        <v>-7080665.8269999996</v>
      </c>
      <c r="Q2413" s="39"/>
      <c r="R2413" s="39">
        <v>-1262106.1969999999</v>
      </c>
      <c r="S2413" s="39">
        <v>-776018.85800000001</v>
      </c>
      <c r="T2413" s="39"/>
      <c r="U2413" s="39"/>
      <c r="V2413" s="39">
        <v>1303473.5379999999</v>
      </c>
      <c r="W2413" s="39">
        <v>-881592.62399999995</v>
      </c>
      <c r="X2413" s="39">
        <v>-2058398.9</v>
      </c>
      <c r="Y2413" s="39">
        <v>-2000890.0589999999</v>
      </c>
      <c r="Z2413" s="39">
        <v>-1368255.4580000001</v>
      </c>
      <c r="AA2413" s="39">
        <v>2696974.1039999998</v>
      </c>
      <c r="AB2413" s="39">
        <v>-1001497.459</v>
      </c>
      <c r="AC2413" s="39">
        <v>-209778.614</v>
      </c>
      <c r="AD2413" s="39"/>
      <c r="AE2413" s="39"/>
      <c r="AF2413" s="39"/>
      <c r="AG2413" s="39"/>
      <c r="AH2413" s="39"/>
      <c r="AI2413" s="39">
        <v>1303473.5379999999</v>
      </c>
      <c r="AJ2413" s="39">
        <v>421880.91399999999</v>
      </c>
      <c r="AK2413" s="39">
        <v>-1636517.986</v>
      </c>
      <c r="AL2413" s="39">
        <v>-3637408.0449999999</v>
      </c>
      <c r="AM2413" s="39">
        <v>-5005663.5029999996</v>
      </c>
      <c r="AN2413" s="39">
        <v>-2308689.3990000002</v>
      </c>
      <c r="AO2413" s="39">
        <v>-3310186.858</v>
      </c>
      <c r="AP2413" s="39">
        <v>-3519965.4720000001</v>
      </c>
      <c r="AQ2413" s="39">
        <v>-3519965.4720000001</v>
      </c>
      <c r="AR2413" s="39">
        <v>-3519965.4720000001</v>
      </c>
      <c r="AS2413" s="41">
        <v>-3519965.4720000001</v>
      </c>
    </row>
    <row r="2414" spans="1:45">
      <c r="A2414" s="24" t="s">
        <v>320</v>
      </c>
      <c r="B2414" s="21" t="s">
        <v>321</v>
      </c>
      <c r="C2414" s="15" t="s">
        <v>57</v>
      </c>
      <c r="D2414" s="15" t="s">
        <v>58</v>
      </c>
      <c r="E2414" s="15" t="s">
        <v>68</v>
      </c>
      <c r="F2414" s="15" t="s">
        <v>69</v>
      </c>
      <c r="G2414" s="15" t="s">
        <v>1131</v>
      </c>
      <c r="H2414" s="45" t="s">
        <v>1132</v>
      </c>
      <c r="I2414" s="39">
        <v>0</v>
      </c>
      <c r="J2414" s="39"/>
      <c r="K2414" s="39"/>
      <c r="L2414" s="39"/>
      <c r="M2414" s="39"/>
      <c r="N2414" s="39"/>
      <c r="O2414" s="39"/>
      <c r="P2414" s="39">
        <v>0</v>
      </c>
      <c r="Q2414" s="39"/>
      <c r="R2414" s="39"/>
      <c r="S2414" s="39">
        <v>0</v>
      </c>
      <c r="T2414" s="39"/>
      <c r="U2414" s="39"/>
      <c r="V2414" s="39"/>
      <c r="W2414" s="39"/>
      <c r="X2414" s="39"/>
      <c r="Y2414" s="39"/>
      <c r="Z2414" s="39"/>
      <c r="AA2414" s="39"/>
      <c r="AB2414" s="39"/>
      <c r="AC2414" s="39"/>
      <c r="AD2414" s="39"/>
      <c r="AE2414" s="39"/>
      <c r="AF2414" s="39"/>
      <c r="AG2414" s="39"/>
      <c r="AH2414" s="39"/>
      <c r="AI2414" s="39"/>
      <c r="AJ2414" s="39"/>
      <c r="AK2414" s="39"/>
      <c r="AL2414" s="39"/>
      <c r="AM2414" s="39"/>
      <c r="AN2414" s="39"/>
      <c r="AO2414" s="39"/>
      <c r="AP2414" s="39"/>
      <c r="AQ2414" s="39"/>
      <c r="AR2414" s="39"/>
      <c r="AS2414" s="41"/>
    </row>
    <row r="2415" spans="1:45">
      <c r="A2415" s="24" t="s">
        <v>320</v>
      </c>
      <c r="B2415" s="21" t="s">
        <v>321</v>
      </c>
      <c r="C2415" s="15" t="s">
        <v>57</v>
      </c>
      <c r="D2415" s="15" t="s">
        <v>58</v>
      </c>
      <c r="E2415" s="15" t="s">
        <v>68</v>
      </c>
      <c r="F2415" s="15" t="s">
        <v>69</v>
      </c>
      <c r="G2415" s="15" t="s">
        <v>1133</v>
      </c>
      <c r="H2415" s="45" t="s">
        <v>1134</v>
      </c>
      <c r="I2415" s="39">
        <v>0</v>
      </c>
      <c r="J2415" s="39"/>
      <c r="K2415" s="39"/>
      <c r="L2415" s="39"/>
      <c r="M2415" s="39"/>
      <c r="N2415" s="39"/>
      <c r="O2415" s="39"/>
      <c r="P2415" s="39">
        <v>0</v>
      </c>
      <c r="Q2415" s="39"/>
      <c r="R2415" s="39"/>
      <c r="S2415" s="39">
        <v>0</v>
      </c>
      <c r="T2415" s="39"/>
      <c r="U2415" s="39"/>
      <c r="V2415" s="39"/>
      <c r="W2415" s="39"/>
      <c r="X2415" s="39"/>
      <c r="Y2415" s="39"/>
      <c r="Z2415" s="39"/>
      <c r="AA2415" s="39"/>
      <c r="AB2415" s="39"/>
      <c r="AC2415" s="39"/>
      <c r="AD2415" s="39"/>
      <c r="AE2415" s="39"/>
      <c r="AF2415" s="39"/>
      <c r="AG2415" s="39"/>
      <c r="AH2415" s="39"/>
      <c r="AI2415" s="39"/>
      <c r="AJ2415" s="39"/>
      <c r="AK2415" s="39"/>
      <c r="AL2415" s="39"/>
      <c r="AM2415" s="39"/>
      <c r="AN2415" s="39"/>
      <c r="AO2415" s="39"/>
      <c r="AP2415" s="39"/>
      <c r="AQ2415" s="39"/>
      <c r="AR2415" s="39"/>
      <c r="AS2415" s="41"/>
    </row>
    <row r="2416" spans="1:45">
      <c r="A2416" s="24" t="s">
        <v>320</v>
      </c>
      <c r="B2416" s="21" t="s">
        <v>321</v>
      </c>
      <c r="C2416" s="15" t="s">
        <v>57</v>
      </c>
      <c r="D2416" s="15" t="s">
        <v>58</v>
      </c>
      <c r="E2416" s="15" t="s">
        <v>68</v>
      </c>
      <c r="F2416" s="15" t="s">
        <v>69</v>
      </c>
      <c r="G2416" s="15" t="s">
        <v>1136</v>
      </c>
      <c r="H2416" s="45" t="s">
        <v>1137</v>
      </c>
      <c r="I2416" s="39">
        <v>-56940.404999999999</v>
      </c>
      <c r="J2416" s="39">
        <v>-8993.3320000000003</v>
      </c>
      <c r="K2416" s="39">
        <v>-8993.3320000000003</v>
      </c>
      <c r="L2416" s="39">
        <v>0</v>
      </c>
      <c r="M2416" s="39">
        <v>67549.498000000007</v>
      </c>
      <c r="N2416" s="39">
        <v>67549.498000000007</v>
      </c>
      <c r="O2416" s="39">
        <v>1262.6369999999999</v>
      </c>
      <c r="P2416" s="39">
        <v>604117.09699999995</v>
      </c>
      <c r="Q2416" s="39"/>
      <c r="R2416" s="39">
        <v>169.78299999999999</v>
      </c>
      <c r="S2416" s="39">
        <v>60415.036</v>
      </c>
      <c r="T2416" s="39"/>
      <c r="U2416" s="39"/>
      <c r="V2416" s="39">
        <v>-119320.07</v>
      </c>
      <c r="W2416" s="39">
        <v>-72014.596000000005</v>
      </c>
      <c r="X2416" s="39">
        <v>34790.783000000003</v>
      </c>
      <c r="Y2416" s="39">
        <v>32113.746999999999</v>
      </c>
      <c r="Z2416" s="39">
        <v>-95242.032000000007</v>
      </c>
      <c r="AA2416" s="39">
        <v>73947.785000000003</v>
      </c>
      <c r="AB2416" s="39">
        <v>77939.108999999997</v>
      </c>
      <c r="AC2416" s="39">
        <v>135334.772</v>
      </c>
      <c r="AD2416" s="39"/>
      <c r="AE2416" s="39"/>
      <c r="AF2416" s="39"/>
      <c r="AG2416" s="39"/>
      <c r="AH2416" s="39"/>
      <c r="AI2416" s="39">
        <v>-119320.07</v>
      </c>
      <c r="AJ2416" s="39">
        <v>-191334.666</v>
      </c>
      <c r="AK2416" s="39">
        <v>-156543.883</v>
      </c>
      <c r="AL2416" s="39">
        <v>-124430.136</v>
      </c>
      <c r="AM2416" s="39">
        <v>-219672.16800000001</v>
      </c>
      <c r="AN2416" s="39">
        <v>-145724.383</v>
      </c>
      <c r="AO2416" s="39">
        <v>-67785.274000000005</v>
      </c>
      <c r="AP2416" s="39">
        <v>67549.498000000007</v>
      </c>
      <c r="AQ2416" s="39">
        <v>67549.498000000007</v>
      </c>
      <c r="AR2416" s="39">
        <v>67549.498000000007</v>
      </c>
      <c r="AS2416" s="41">
        <v>67549.498000000007</v>
      </c>
    </row>
    <row r="2417" spans="1:45">
      <c r="A2417" s="24" t="s">
        <v>320</v>
      </c>
      <c r="B2417" s="21" t="s">
        <v>321</v>
      </c>
      <c r="C2417" s="15" t="s">
        <v>57</v>
      </c>
      <c r="D2417" s="15" t="s">
        <v>58</v>
      </c>
      <c r="E2417" s="15" t="s">
        <v>68</v>
      </c>
      <c r="F2417" s="15" t="s">
        <v>69</v>
      </c>
      <c r="G2417" s="15" t="s">
        <v>1140</v>
      </c>
      <c r="H2417" s="45" t="s">
        <v>1141</v>
      </c>
      <c r="I2417" s="39"/>
      <c r="J2417" s="39">
        <v>-3909.8710000000001</v>
      </c>
      <c r="K2417" s="39">
        <v>-3909.8710000000001</v>
      </c>
      <c r="L2417" s="39">
        <v>-3304.817</v>
      </c>
      <c r="M2417" s="39">
        <v>182991.52299999999</v>
      </c>
      <c r="N2417" s="39">
        <v>182991.52299999999</v>
      </c>
      <c r="O2417" s="39">
        <v>-3304.817</v>
      </c>
      <c r="P2417" s="39"/>
      <c r="Q2417" s="39"/>
      <c r="R2417" s="39"/>
      <c r="S2417" s="39"/>
      <c r="T2417" s="39"/>
      <c r="U2417" s="39"/>
      <c r="V2417" s="39">
        <v>122304.193</v>
      </c>
      <c r="W2417" s="39">
        <v>64028.381999999998</v>
      </c>
      <c r="X2417" s="39">
        <v>65275.860999999997</v>
      </c>
      <c r="Y2417" s="39">
        <v>27704.748</v>
      </c>
      <c r="Z2417" s="39">
        <v>-88467.56</v>
      </c>
      <c r="AA2417" s="39">
        <v>-137015.33300000001</v>
      </c>
      <c r="AB2417" s="39">
        <v>72248.52</v>
      </c>
      <c r="AC2417" s="39">
        <v>56912.712</v>
      </c>
      <c r="AD2417" s="39"/>
      <c r="AE2417" s="39"/>
      <c r="AF2417" s="39"/>
      <c r="AG2417" s="39"/>
      <c r="AH2417" s="39"/>
      <c r="AI2417" s="39">
        <v>122304.193</v>
      </c>
      <c r="AJ2417" s="39">
        <v>186332.57500000001</v>
      </c>
      <c r="AK2417" s="39">
        <v>251608.43599999999</v>
      </c>
      <c r="AL2417" s="39">
        <v>279313.18400000001</v>
      </c>
      <c r="AM2417" s="39">
        <v>190845.62400000001</v>
      </c>
      <c r="AN2417" s="39">
        <v>53830.290999999997</v>
      </c>
      <c r="AO2417" s="39">
        <v>126078.811</v>
      </c>
      <c r="AP2417" s="39">
        <v>182991.52299999999</v>
      </c>
      <c r="AQ2417" s="39">
        <v>182991.52299999999</v>
      </c>
      <c r="AR2417" s="39">
        <v>182991.52299999999</v>
      </c>
      <c r="AS2417" s="41">
        <v>182991.52299999999</v>
      </c>
    </row>
    <row r="2418" spans="1:45">
      <c r="A2418" s="24" t="s">
        <v>320</v>
      </c>
      <c r="B2418" s="21" t="s">
        <v>321</v>
      </c>
      <c r="C2418" s="15" t="s">
        <v>57</v>
      </c>
      <c r="D2418" s="15" t="s">
        <v>58</v>
      </c>
      <c r="E2418" s="15" t="s">
        <v>68</v>
      </c>
      <c r="F2418" s="15" t="s">
        <v>69</v>
      </c>
      <c r="G2418" s="15" t="s">
        <v>1142</v>
      </c>
      <c r="H2418" s="45" t="s">
        <v>1143</v>
      </c>
      <c r="I2418" s="39">
        <v>12370349.130999999</v>
      </c>
      <c r="J2418" s="39">
        <v>-1890392.821</v>
      </c>
      <c r="K2418" s="39">
        <v>-1890392.821</v>
      </c>
      <c r="L2418" s="39">
        <v>-12818.136</v>
      </c>
      <c r="M2418" s="39">
        <v>-1376041.9210000001</v>
      </c>
      <c r="N2418" s="39">
        <v>-1376041.9210000001</v>
      </c>
      <c r="O2418" s="39">
        <v>-12818.136</v>
      </c>
      <c r="P2418" s="39">
        <v>6845362.7929999996</v>
      </c>
      <c r="Q2418" s="39"/>
      <c r="R2418" s="39"/>
      <c r="S2418" s="39">
        <v>184159.69699999999</v>
      </c>
      <c r="T2418" s="39"/>
      <c r="U2418" s="39"/>
      <c r="V2418" s="39">
        <v>-1654517.3149999999</v>
      </c>
      <c r="W2418" s="39">
        <v>79507.001999999993</v>
      </c>
      <c r="X2418" s="39">
        <v>259954.166</v>
      </c>
      <c r="Y2418" s="39">
        <v>74135.057000000001</v>
      </c>
      <c r="Z2418" s="39">
        <v>-51477.504000000001</v>
      </c>
      <c r="AA2418" s="39">
        <v>-129744.575</v>
      </c>
      <c r="AB2418" s="39">
        <v>-42401.860999999997</v>
      </c>
      <c r="AC2418" s="39">
        <v>88503.108999999997</v>
      </c>
      <c r="AD2418" s="39"/>
      <c r="AE2418" s="39"/>
      <c r="AF2418" s="39"/>
      <c r="AG2418" s="39"/>
      <c r="AH2418" s="39"/>
      <c r="AI2418" s="39">
        <v>-1654517.3149999999</v>
      </c>
      <c r="AJ2418" s="39">
        <v>-1575010.3130000001</v>
      </c>
      <c r="AK2418" s="39">
        <v>-1315056.1470000001</v>
      </c>
      <c r="AL2418" s="39">
        <v>-1240921.0900000001</v>
      </c>
      <c r="AM2418" s="39">
        <v>-1292398.594</v>
      </c>
      <c r="AN2418" s="39">
        <v>-1422143.169</v>
      </c>
      <c r="AO2418" s="39">
        <v>-1464545.03</v>
      </c>
      <c r="AP2418" s="39">
        <v>-1376041.9210000001</v>
      </c>
      <c r="AQ2418" s="39">
        <v>-1376041.9210000001</v>
      </c>
      <c r="AR2418" s="39">
        <v>-1376041.9210000001</v>
      </c>
      <c r="AS2418" s="41">
        <v>-1376041.9210000001</v>
      </c>
    </row>
    <row r="2419" spans="1:45">
      <c r="A2419" s="24" t="s">
        <v>320</v>
      </c>
      <c r="B2419" s="21" t="s">
        <v>321</v>
      </c>
      <c r="C2419" s="15" t="s">
        <v>57</v>
      </c>
      <c r="D2419" s="15" t="s">
        <v>58</v>
      </c>
      <c r="E2419" s="15" t="s">
        <v>68</v>
      </c>
      <c r="F2419" s="15" t="s">
        <v>69</v>
      </c>
      <c r="G2419" s="15" t="s">
        <v>1144</v>
      </c>
      <c r="H2419" s="45" t="s">
        <v>1145</v>
      </c>
      <c r="I2419" s="39">
        <v>-368308.50300000003</v>
      </c>
      <c r="J2419" s="39">
        <v>-1634652.835</v>
      </c>
      <c r="K2419" s="39">
        <v>3527948.49</v>
      </c>
      <c r="L2419" s="39">
        <v>8494110.5</v>
      </c>
      <c r="M2419" s="39">
        <v>-5583523.9529999997</v>
      </c>
      <c r="N2419" s="39">
        <v>-5583523.9529999997</v>
      </c>
      <c r="O2419" s="39">
        <v>7104715.6279999996</v>
      </c>
      <c r="P2419" s="39">
        <v>-629514.5</v>
      </c>
      <c r="Q2419" s="39"/>
      <c r="R2419" s="39">
        <v>694697.42</v>
      </c>
      <c r="S2419" s="39">
        <v>174170.20499999999</v>
      </c>
      <c r="T2419" s="39"/>
      <c r="U2419" s="39"/>
      <c r="V2419" s="39">
        <v>-302175.01199999999</v>
      </c>
      <c r="W2419" s="39">
        <v>-205361.79500000001</v>
      </c>
      <c r="X2419" s="39">
        <v>341681.22600000002</v>
      </c>
      <c r="Y2419" s="39">
        <v>-1107099.8799999999</v>
      </c>
      <c r="Z2419" s="39">
        <v>-1622691.2069999999</v>
      </c>
      <c r="AA2419" s="39">
        <v>-739685.76599999995</v>
      </c>
      <c r="AB2419" s="39">
        <v>-1047416.492</v>
      </c>
      <c r="AC2419" s="39">
        <v>-900775.027</v>
      </c>
      <c r="AD2419" s="39"/>
      <c r="AE2419" s="39"/>
      <c r="AF2419" s="39"/>
      <c r="AG2419" s="39"/>
      <c r="AH2419" s="39"/>
      <c r="AI2419" s="39">
        <v>-302175.01199999999</v>
      </c>
      <c r="AJ2419" s="39">
        <v>-507536.80699999997</v>
      </c>
      <c r="AK2419" s="39">
        <v>-165855.58100000001</v>
      </c>
      <c r="AL2419" s="39">
        <v>-1272955.4609999999</v>
      </c>
      <c r="AM2419" s="39">
        <v>-2895646.6680000001</v>
      </c>
      <c r="AN2419" s="39">
        <v>-3635332.4339999999</v>
      </c>
      <c r="AO2419" s="39">
        <v>-4682748.926</v>
      </c>
      <c r="AP2419" s="39">
        <v>-5583523.9529999997</v>
      </c>
      <c r="AQ2419" s="39">
        <v>-5583523.9529999997</v>
      </c>
      <c r="AR2419" s="39">
        <v>-5583523.9529999997</v>
      </c>
      <c r="AS2419" s="41">
        <v>-5583523.9529999997</v>
      </c>
    </row>
    <row r="2420" spans="1:45">
      <c r="A2420" s="24" t="s">
        <v>320</v>
      </c>
      <c r="B2420" s="21" t="s">
        <v>321</v>
      </c>
      <c r="C2420" s="15" t="s">
        <v>57</v>
      </c>
      <c r="D2420" s="15" t="s">
        <v>58</v>
      </c>
      <c r="E2420" s="15" t="s">
        <v>68</v>
      </c>
      <c r="F2420" s="15" t="s">
        <v>69</v>
      </c>
      <c r="G2420" s="15" t="s">
        <v>1148</v>
      </c>
      <c r="H2420" s="45" t="s">
        <v>1132</v>
      </c>
      <c r="I2420" s="39">
        <v>29454.035</v>
      </c>
      <c r="J2420" s="39">
        <v>926360.16399999999</v>
      </c>
      <c r="K2420" s="39">
        <v>-1318824.3430000001</v>
      </c>
      <c r="L2420" s="39">
        <v>-1045960.121</v>
      </c>
      <c r="M2420" s="39">
        <v>646872.94900000002</v>
      </c>
      <c r="N2420" s="39">
        <v>646872.94900000002</v>
      </c>
      <c r="O2420" s="39">
        <v>-963160.11199999996</v>
      </c>
      <c r="P2420" s="39">
        <v>593521.81700000004</v>
      </c>
      <c r="Q2420" s="39"/>
      <c r="R2420" s="39">
        <v>-165879.99600000001</v>
      </c>
      <c r="S2420" s="39">
        <v>76839.377999999997</v>
      </c>
      <c r="T2420" s="39"/>
      <c r="U2420" s="39"/>
      <c r="V2420" s="39">
        <v>-89001.114000000001</v>
      </c>
      <c r="W2420" s="39">
        <v>-24442.006000000001</v>
      </c>
      <c r="X2420" s="39">
        <v>212465.217</v>
      </c>
      <c r="Y2420" s="39">
        <v>-20970.407999999999</v>
      </c>
      <c r="Z2420" s="39">
        <v>-42754.131999999998</v>
      </c>
      <c r="AA2420" s="39">
        <v>-25981.017</v>
      </c>
      <c r="AB2420" s="39">
        <v>767521.02800000005</v>
      </c>
      <c r="AC2420" s="39">
        <v>-129964.61900000001</v>
      </c>
      <c r="AD2420" s="39"/>
      <c r="AE2420" s="39"/>
      <c r="AF2420" s="39"/>
      <c r="AG2420" s="39"/>
      <c r="AH2420" s="39"/>
      <c r="AI2420" s="39">
        <v>-89001.114000000001</v>
      </c>
      <c r="AJ2420" s="39">
        <v>-113443.12</v>
      </c>
      <c r="AK2420" s="39">
        <v>99022.096999999994</v>
      </c>
      <c r="AL2420" s="39">
        <v>78051.688999999998</v>
      </c>
      <c r="AM2420" s="39">
        <v>35297.557000000001</v>
      </c>
      <c r="AN2420" s="39">
        <v>9316.5400000000009</v>
      </c>
      <c r="AO2420" s="39">
        <v>776837.56799999997</v>
      </c>
      <c r="AP2420" s="39">
        <v>646872.94900000002</v>
      </c>
      <c r="AQ2420" s="39">
        <v>646872.94900000002</v>
      </c>
      <c r="AR2420" s="39">
        <v>646872.94900000002</v>
      </c>
      <c r="AS2420" s="41">
        <v>646872.94900000002</v>
      </c>
    </row>
    <row r="2421" spans="1:45">
      <c r="A2421" s="24" t="s">
        <v>320</v>
      </c>
      <c r="B2421" s="21" t="s">
        <v>321</v>
      </c>
      <c r="C2421" s="15" t="s">
        <v>57</v>
      </c>
      <c r="D2421" s="15" t="s">
        <v>58</v>
      </c>
      <c r="E2421" s="15" t="s">
        <v>68</v>
      </c>
      <c r="F2421" s="15" t="s">
        <v>69</v>
      </c>
      <c r="G2421" s="15" t="s">
        <v>1157</v>
      </c>
      <c r="H2421" s="45" t="s">
        <v>1158</v>
      </c>
      <c r="I2421" s="39"/>
      <c r="J2421" s="39">
        <v>4535.1260000000002</v>
      </c>
      <c r="K2421" s="39">
        <v>-812875.66899999999</v>
      </c>
      <c r="L2421" s="39">
        <v>45700.536</v>
      </c>
      <c r="M2421" s="39">
        <v>42884.173000000003</v>
      </c>
      <c r="N2421" s="39">
        <v>42884.173000000003</v>
      </c>
      <c r="O2421" s="39">
        <v>37682.233</v>
      </c>
      <c r="P2421" s="39"/>
      <c r="Q2421" s="39"/>
      <c r="R2421" s="39">
        <v>4009.1590000000001</v>
      </c>
      <c r="S2421" s="39"/>
      <c r="T2421" s="39"/>
      <c r="U2421" s="39"/>
      <c r="V2421" s="39">
        <v>-12209.61</v>
      </c>
      <c r="W2421" s="39">
        <v>-28490.243999999999</v>
      </c>
      <c r="X2421" s="39">
        <v>4032.7959999999998</v>
      </c>
      <c r="Y2421" s="39">
        <v>13440.914000000001</v>
      </c>
      <c r="Z2421" s="39">
        <v>-10373.27</v>
      </c>
      <c r="AA2421" s="39">
        <v>16259.406000000001</v>
      </c>
      <c r="AB2421" s="39">
        <v>31987.587</v>
      </c>
      <c r="AC2421" s="39">
        <v>28236.594000000001</v>
      </c>
      <c r="AD2421" s="39"/>
      <c r="AE2421" s="39"/>
      <c r="AF2421" s="39"/>
      <c r="AG2421" s="39"/>
      <c r="AH2421" s="39"/>
      <c r="AI2421" s="39">
        <v>-12209.61</v>
      </c>
      <c r="AJ2421" s="39">
        <v>-40699.853999999999</v>
      </c>
      <c r="AK2421" s="39">
        <v>-36667.057999999997</v>
      </c>
      <c r="AL2421" s="39">
        <v>-23226.144</v>
      </c>
      <c r="AM2421" s="39">
        <v>-33599.413999999997</v>
      </c>
      <c r="AN2421" s="39">
        <v>-17340.008000000002</v>
      </c>
      <c r="AO2421" s="39">
        <v>14647.579</v>
      </c>
      <c r="AP2421" s="39">
        <v>42884.173000000003</v>
      </c>
      <c r="AQ2421" s="39">
        <v>42884.173000000003</v>
      </c>
      <c r="AR2421" s="39">
        <v>42884.173000000003</v>
      </c>
      <c r="AS2421" s="41">
        <v>42884.173000000003</v>
      </c>
    </row>
    <row r="2422" spans="1:45">
      <c r="A2422" s="24" t="s">
        <v>320</v>
      </c>
      <c r="B2422" s="21" t="s">
        <v>321</v>
      </c>
      <c r="C2422" s="15" t="s">
        <v>57</v>
      </c>
      <c r="D2422" s="15" t="s">
        <v>58</v>
      </c>
      <c r="E2422" s="15" t="s">
        <v>68</v>
      </c>
      <c r="F2422" s="15" t="s">
        <v>69</v>
      </c>
      <c r="G2422" s="15" t="s">
        <v>1159</v>
      </c>
      <c r="H2422" s="45" t="s">
        <v>1160</v>
      </c>
      <c r="I2422" s="39"/>
      <c r="J2422" s="39">
        <v>61206.523999999998</v>
      </c>
      <c r="K2422" s="39">
        <v>-649541.36199999996</v>
      </c>
      <c r="L2422" s="39">
        <v>44217.917000000001</v>
      </c>
      <c r="M2422" s="39">
        <v>86109.304000000004</v>
      </c>
      <c r="N2422" s="39">
        <v>86109.304000000004</v>
      </c>
      <c r="O2422" s="39">
        <v>32225.878000000001</v>
      </c>
      <c r="P2422" s="39"/>
      <c r="Q2422" s="39"/>
      <c r="R2422" s="39">
        <v>4667.0209999999997</v>
      </c>
      <c r="S2422" s="39"/>
      <c r="T2422" s="39"/>
      <c r="U2422" s="39"/>
      <c r="V2422" s="39">
        <v>27399.280999999999</v>
      </c>
      <c r="W2422" s="39">
        <v>-995.86599999999999</v>
      </c>
      <c r="X2422" s="39">
        <v>6203.0249999999996</v>
      </c>
      <c r="Y2422" s="39">
        <v>10243.57</v>
      </c>
      <c r="Z2422" s="39">
        <v>-5157.4579999999996</v>
      </c>
      <c r="AA2422" s="39">
        <v>-3356.54</v>
      </c>
      <c r="AB2422" s="39">
        <v>21793.129000000001</v>
      </c>
      <c r="AC2422" s="39">
        <v>29980.163</v>
      </c>
      <c r="AD2422" s="39"/>
      <c r="AE2422" s="39"/>
      <c r="AF2422" s="39"/>
      <c r="AG2422" s="39"/>
      <c r="AH2422" s="39"/>
      <c r="AI2422" s="39">
        <v>27399.280999999999</v>
      </c>
      <c r="AJ2422" s="39">
        <v>26403.415000000001</v>
      </c>
      <c r="AK2422" s="39">
        <v>32606.44</v>
      </c>
      <c r="AL2422" s="39">
        <v>42850.01</v>
      </c>
      <c r="AM2422" s="39">
        <v>37692.552000000003</v>
      </c>
      <c r="AN2422" s="39">
        <v>34336.012000000002</v>
      </c>
      <c r="AO2422" s="39">
        <v>56129.141000000003</v>
      </c>
      <c r="AP2422" s="39">
        <v>86109.304000000004</v>
      </c>
      <c r="AQ2422" s="39">
        <v>86109.304000000004</v>
      </c>
      <c r="AR2422" s="39">
        <v>86109.304000000004</v>
      </c>
      <c r="AS2422" s="41">
        <v>86109.304000000004</v>
      </c>
    </row>
    <row r="2423" spans="1:45">
      <c r="A2423" s="24" t="s">
        <v>320</v>
      </c>
      <c r="B2423" s="21" t="s">
        <v>321</v>
      </c>
      <c r="C2423" s="15" t="s">
        <v>57</v>
      </c>
      <c r="D2423" s="15" t="s">
        <v>58</v>
      </c>
      <c r="E2423" s="15" t="s">
        <v>68</v>
      </c>
      <c r="F2423" s="15" t="s">
        <v>69</v>
      </c>
      <c r="G2423" s="15" t="s">
        <v>1163</v>
      </c>
      <c r="H2423" s="45" t="s">
        <v>1164</v>
      </c>
      <c r="I2423" s="39"/>
      <c r="J2423" s="39">
        <v>1413850.1440000001</v>
      </c>
      <c r="K2423" s="39">
        <v>-5594152.273</v>
      </c>
      <c r="L2423" s="39">
        <v>244274.106</v>
      </c>
      <c r="M2423" s="39">
        <v>-6418023.2980000004</v>
      </c>
      <c r="N2423" s="39">
        <v>-6418023.2980000004</v>
      </c>
      <c r="O2423" s="39">
        <v>-167246.21</v>
      </c>
      <c r="P2423" s="39"/>
      <c r="Q2423" s="39"/>
      <c r="R2423" s="39">
        <v>-349522.48800000001</v>
      </c>
      <c r="S2423" s="39"/>
      <c r="T2423" s="39"/>
      <c r="U2423" s="39"/>
      <c r="V2423" s="39">
        <v>398516.06300000002</v>
      </c>
      <c r="W2423" s="39">
        <v>1365341.37</v>
      </c>
      <c r="X2423" s="39">
        <v>148424.90299999999</v>
      </c>
      <c r="Y2423" s="39">
        <v>-927013.58600000001</v>
      </c>
      <c r="Z2423" s="39">
        <v>13743.744000000001</v>
      </c>
      <c r="AA2423" s="39">
        <v>-6761927.9780000001</v>
      </c>
      <c r="AB2423" s="39">
        <v>-1015501.79</v>
      </c>
      <c r="AC2423" s="39">
        <v>360393.97600000002</v>
      </c>
      <c r="AD2423" s="39"/>
      <c r="AE2423" s="39"/>
      <c r="AF2423" s="39"/>
      <c r="AG2423" s="39"/>
      <c r="AH2423" s="39"/>
      <c r="AI2423" s="39">
        <v>398516.06300000002</v>
      </c>
      <c r="AJ2423" s="39">
        <v>1763857.433</v>
      </c>
      <c r="AK2423" s="39">
        <v>1912282.3359999999</v>
      </c>
      <c r="AL2423" s="39">
        <v>985268.75</v>
      </c>
      <c r="AM2423" s="39">
        <v>999012.49399999995</v>
      </c>
      <c r="AN2423" s="39">
        <v>-5762915.4840000002</v>
      </c>
      <c r="AO2423" s="39">
        <v>-6778417.2740000002</v>
      </c>
      <c r="AP2423" s="39">
        <v>-6418023.2980000004</v>
      </c>
      <c r="AQ2423" s="39">
        <v>-6418023.2980000004</v>
      </c>
      <c r="AR2423" s="39">
        <v>-6418023.2980000004</v>
      </c>
      <c r="AS2423" s="41">
        <v>-6418023.2980000004</v>
      </c>
    </row>
    <row r="2424" spans="1:45">
      <c r="A2424" s="24" t="s">
        <v>320</v>
      </c>
      <c r="B2424" s="21" t="s">
        <v>321</v>
      </c>
      <c r="C2424" s="15" t="s">
        <v>57</v>
      </c>
      <c r="D2424" s="15" t="s">
        <v>58</v>
      </c>
      <c r="E2424" s="15" t="s">
        <v>68</v>
      </c>
      <c r="F2424" s="15" t="s">
        <v>69</v>
      </c>
      <c r="G2424" s="15" t="s">
        <v>1165</v>
      </c>
      <c r="H2424" s="45" t="s">
        <v>1134</v>
      </c>
      <c r="I2424" s="39">
        <v>-1725749.5930000001</v>
      </c>
      <c r="J2424" s="39">
        <v>-1075080.8670000001</v>
      </c>
      <c r="K2424" s="39">
        <v>5114166.7280000001</v>
      </c>
      <c r="L2424" s="39">
        <v>2289888.1490000002</v>
      </c>
      <c r="M2424" s="39">
        <v>3228151.34</v>
      </c>
      <c r="N2424" s="39">
        <v>3228151.34</v>
      </c>
      <c r="O2424" s="39">
        <v>-2986719.824</v>
      </c>
      <c r="P2424" s="39">
        <v>-830154.93200000003</v>
      </c>
      <c r="Q2424" s="39"/>
      <c r="R2424" s="39">
        <v>1065734.003</v>
      </c>
      <c r="S2424" s="39">
        <v>30884.967000000001</v>
      </c>
      <c r="T2424" s="39"/>
      <c r="U2424" s="39"/>
      <c r="V2424" s="39">
        <v>1028222.071</v>
      </c>
      <c r="W2424" s="39">
        <v>1812717.4709999999</v>
      </c>
      <c r="X2424" s="39">
        <v>1925715.8359999999</v>
      </c>
      <c r="Y2424" s="39">
        <v>-888824.91500000004</v>
      </c>
      <c r="Z2424" s="39">
        <v>510584.54</v>
      </c>
      <c r="AA2424" s="39">
        <v>-111055.88</v>
      </c>
      <c r="AB2424" s="39">
        <v>-66343.862999999998</v>
      </c>
      <c r="AC2424" s="39">
        <v>-982863.92</v>
      </c>
      <c r="AD2424" s="39"/>
      <c r="AE2424" s="39"/>
      <c r="AF2424" s="39"/>
      <c r="AG2424" s="39"/>
      <c r="AH2424" s="39"/>
      <c r="AI2424" s="39">
        <v>1028222.071</v>
      </c>
      <c r="AJ2424" s="39">
        <v>2840939.5419999999</v>
      </c>
      <c r="AK2424" s="39">
        <v>4766655.3779999996</v>
      </c>
      <c r="AL2424" s="39">
        <v>3877830.463</v>
      </c>
      <c r="AM2424" s="39">
        <v>4388415.0029999996</v>
      </c>
      <c r="AN2424" s="39">
        <v>4277359.1229999997</v>
      </c>
      <c r="AO2424" s="39">
        <v>4211015.26</v>
      </c>
      <c r="AP2424" s="39">
        <v>3228151.34</v>
      </c>
      <c r="AQ2424" s="39">
        <v>3228151.34</v>
      </c>
      <c r="AR2424" s="39">
        <v>3228151.34</v>
      </c>
      <c r="AS2424" s="41">
        <v>3228151.34</v>
      </c>
    </row>
    <row r="2425" spans="1:45">
      <c r="A2425" s="24" t="s">
        <v>320</v>
      </c>
      <c r="B2425" s="21" t="s">
        <v>321</v>
      </c>
      <c r="C2425" s="15" t="s">
        <v>57</v>
      </c>
      <c r="D2425" s="15" t="s">
        <v>58</v>
      </c>
      <c r="E2425" s="15" t="s">
        <v>68</v>
      </c>
      <c r="F2425" s="15" t="s">
        <v>69</v>
      </c>
      <c r="G2425" s="15" t="s">
        <v>1166</v>
      </c>
      <c r="H2425" s="45" t="s">
        <v>1167</v>
      </c>
      <c r="I2425" s="39">
        <v>73245.835000000006</v>
      </c>
      <c r="J2425" s="39">
        <v>-1530286.0220000001</v>
      </c>
      <c r="K2425" s="39">
        <v>-2758524.8289999999</v>
      </c>
      <c r="L2425" s="39">
        <v>491108.609</v>
      </c>
      <c r="M2425" s="39">
        <v>-1471098.706</v>
      </c>
      <c r="N2425" s="39">
        <v>-1471098.706</v>
      </c>
      <c r="O2425" s="39">
        <v>-298156.68</v>
      </c>
      <c r="P2425" s="39">
        <v>1475960.736</v>
      </c>
      <c r="Q2425" s="39"/>
      <c r="R2425" s="39">
        <v>99352.145000000004</v>
      </c>
      <c r="S2425" s="39">
        <v>191082.95600000001</v>
      </c>
      <c r="T2425" s="39"/>
      <c r="U2425" s="39"/>
      <c r="V2425" s="39">
        <v>-1095987.8389999999</v>
      </c>
      <c r="W2425" s="39">
        <v>-123399.253</v>
      </c>
      <c r="X2425" s="39">
        <v>252617.75399999999</v>
      </c>
      <c r="Y2425" s="39">
        <v>-23762.5</v>
      </c>
      <c r="Z2425" s="39">
        <v>-123305.05899999999</v>
      </c>
      <c r="AA2425" s="39">
        <v>-79704.153999999995</v>
      </c>
      <c r="AB2425" s="39">
        <v>-155910.56599999999</v>
      </c>
      <c r="AC2425" s="39">
        <v>-121647.08900000001</v>
      </c>
      <c r="AD2425" s="39"/>
      <c r="AE2425" s="39"/>
      <c r="AF2425" s="39"/>
      <c r="AG2425" s="39"/>
      <c r="AH2425" s="39"/>
      <c r="AI2425" s="39">
        <v>-1095987.8389999999</v>
      </c>
      <c r="AJ2425" s="39">
        <v>-1219387.0919999999</v>
      </c>
      <c r="AK2425" s="39">
        <v>-966769.33799999999</v>
      </c>
      <c r="AL2425" s="39">
        <v>-990531.83799999999</v>
      </c>
      <c r="AM2425" s="39">
        <v>-1113836.8970000001</v>
      </c>
      <c r="AN2425" s="39">
        <v>-1193541.051</v>
      </c>
      <c r="AO2425" s="39">
        <v>-1349451.6170000001</v>
      </c>
      <c r="AP2425" s="39">
        <v>-1471098.706</v>
      </c>
      <c r="AQ2425" s="39">
        <v>-1471098.706</v>
      </c>
      <c r="AR2425" s="39">
        <v>-1471098.706</v>
      </c>
      <c r="AS2425" s="41">
        <v>-1471098.706</v>
      </c>
    </row>
    <row r="2426" spans="1:45">
      <c r="A2426" s="24" t="s">
        <v>320</v>
      </c>
      <c r="B2426" s="21" t="s">
        <v>321</v>
      </c>
      <c r="C2426" s="15" t="s">
        <v>57</v>
      </c>
      <c r="D2426" s="15" t="s">
        <v>58</v>
      </c>
      <c r="E2426" s="15" t="s">
        <v>68</v>
      </c>
      <c r="F2426" s="15" t="s">
        <v>69</v>
      </c>
      <c r="G2426" s="15" t="s">
        <v>1168</v>
      </c>
      <c r="H2426" s="45" t="s">
        <v>1169</v>
      </c>
      <c r="I2426" s="39"/>
      <c r="J2426" s="39">
        <v>317393.93699999998</v>
      </c>
      <c r="K2426" s="39">
        <v>-2790070.298</v>
      </c>
      <c r="L2426" s="39">
        <v>56700.281999999999</v>
      </c>
      <c r="M2426" s="39">
        <v>-955001.05</v>
      </c>
      <c r="N2426" s="39">
        <v>-955001.05</v>
      </c>
      <c r="O2426" s="39">
        <v>-1291829.51</v>
      </c>
      <c r="P2426" s="39"/>
      <c r="Q2426" s="39"/>
      <c r="R2426" s="39">
        <v>473503.08600000001</v>
      </c>
      <c r="S2426" s="39"/>
      <c r="T2426" s="39"/>
      <c r="U2426" s="39"/>
      <c r="V2426" s="39">
        <v>-270211.13</v>
      </c>
      <c r="W2426" s="39">
        <v>-118379.02099999999</v>
      </c>
      <c r="X2426" s="39">
        <v>-424282.77600000001</v>
      </c>
      <c r="Y2426" s="39">
        <v>-18455.475999999999</v>
      </c>
      <c r="Z2426" s="39">
        <v>17883.746999999999</v>
      </c>
      <c r="AA2426" s="39">
        <v>-79925.784</v>
      </c>
      <c r="AB2426" s="39">
        <v>-51299.391000000003</v>
      </c>
      <c r="AC2426" s="39">
        <v>-10331.218999999999</v>
      </c>
      <c r="AD2426" s="39"/>
      <c r="AE2426" s="39"/>
      <c r="AF2426" s="39"/>
      <c r="AG2426" s="39"/>
      <c r="AH2426" s="39"/>
      <c r="AI2426" s="39">
        <v>-270211.13</v>
      </c>
      <c r="AJ2426" s="39">
        <v>-388590.15100000001</v>
      </c>
      <c r="AK2426" s="39">
        <v>-812872.92700000003</v>
      </c>
      <c r="AL2426" s="39">
        <v>-831328.40300000005</v>
      </c>
      <c r="AM2426" s="39">
        <v>-813444.65599999996</v>
      </c>
      <c r="AN2426" s="39">
        <v>-893370.44</v>
      </c>
      <c r="AO2426" s="39">
        <v>-944669.83100000001</v>
      </c>
      <c r="AP2426" s="39">
        <v>-955001.05</v>
      </c>
      <c r="AQ2426" s="39">
        <v>-955001.05</v>
      </c>
      <c r="AR2426" s="39">
        <v>-955001.05</v>
      </c>
      <c r="AS2426" s="41">
        <v>-955001.05</v>
      </c>
    </row>
    <row r="2427" spans="1:45">
      <c r="A2427" s="24" t="s">
        <v>320</v>
      </c>
      <c r="B2427" s="21" t="s">
        <v>321</v>
      </c>
      <c r="C2427" s="15" t="s">
        <v>57</v>
      </c>
      <c r="D2427" s="15" t="s">
        <v>58</v>
      </c>
      <c r="E2427" s="15" t="s">
        <v>68</v>
      </c>
      <c r="F2427" s="15" t="s">
        <v>69</v>
      </c>
      <c r="G2427" s="15" t="s">
        <v>1170</v>
      </c>
      <c r="H2427" s="45" t="s">
        <v>1171</v>
      </c>
      <c r="I2427" s="39">
        <v>-140892.91800000001</v>
      </c>
      <c r="J2427" s="39">
        <v>3013873.764</v>
      </c>
      <c r="K2427" s="39">
        <v>412635.94500000001</v>
      </c>
      <c r="L2427" s="39">
        <v>-323692.23300000001</v>
      </c>
      <c r="M2427" s="39">
        <v>1580335.26</v>
      </c>
      <c r="N2427" s="39">
        <v>1580335.26</v>
      </c>
      <c r="O2427" s="39">
        <v>-270279.05</v>
      </c>
      <c r="P2427" s="39">
        <v>-67775.159</v>
      </c>
      <c r="Q2427" s="39"/>
      <c r="R2427" s="39">
        <v>-26657.092000000001</v>
      </c>
      <c r="S2427" s="39">
        <v>2521.4960000000001</v>
      </c>
      <c r="T2427" s="39"/>
      <c r="U2427" s="39"/>
      <c r="V2427" s="39">
        <v>-45442.588000000003</v>
      </c>
      <c r="W2427" s="39">
        <v>-31782.721000000001</v>
      </c>
      <c r="X2427" s="39">
        <v>-35354.336000000003</v>
      </c>
      <c r="Y2427" s="39">
        <v>345299.435</v>
      </c>
      <c r="Z2427" s="39">
        <v>339547.37199999997</v>
      </c>
      <c r="AA2427" s="39">
        <v>306650.64600000001</v>
      </c>
      <c r="AB2427" s="39">
        <v>369719.47100000002</v>
      </c>
      <c r="AC2427" s="39">
        <v>331697.98100000003</v>
      </c>
      <c r="AD2427" s="39"/>
      <c r="AE2427" s="39"/>
      <c r="AF2427" s="39"/>
      <c r="AG2427" s="39"/>
      <c r="AH2427" s="39"/>
      <c r="AI2427" s="39">
        <v>-45442.588000000003</v>
      </c>
      <c r="AJ2427" s="39">
        <v>-77225.308999999994</v>
      </c>
      <c r="AK2427" s="39">
        <v>-112579.645</v>
      </c>
      <c r="AL2427" s="39">
        <v>232719.79</v>
      </c>
      <c r="AM2427" s="39">
        <v>572267.16200000001</v>
      </c>
      <c r="AN2427" s="39">
        <v>878917.80799999996</v>
      </c>
      <c r="AO2427" s="39">
        <v>1248637.2790000001</v>
      </c>
      <c r="AP2427" s="39">
        <v>1580335.26</v>
      </c>
      <c r="AQ2427" s="39">
        <v>1580335.26</v>
      </c>
      <c r="AR2427" s="39">
        <v>1580335.26</v>
      </c>
      <c r="AS2427" s="41">
        <v>1580335.26</v>
      </c>
    </row>
    <row r="2428" spans="1:45">
      <c r="A2428" s="24" t="s">
        <v>320</v>
      </c>
      <c r="B2428" s="21" t="s">
        <v>321</v>
      </c>
      <c r="C2428" s="15" t="s">
        <v>57</v>
      </c>
      <c r="D2428" s="15" t="s">
        <v>58</v>
      </c>
      <c r="E2428" s="15" t="s">
        <v>68</v>
      </c>
      <c r="F2428" s="15" t="s">
        <v>69</v>
      </c>
      <c r="G2428" s="15" t="s">
        <v>1172</v>
      </c>
      <c r="H2428" s="45" t="s">
        <v>1173</v>
      </c>
      <c r="I2428" s="39">
        <v>355316.02899999998</v>
      </c>
      <c r="J2428" s="39">
        <v>5544361.1619999995</v>
      </c>
      <c r="K2428" s="39">
        <v>1856839.7439999999</v>
      </c>
      <c r="L2428" s="39">
        <v>448704.55200000003</v>
      </c>
      <c r="M2428" s="39">
        <v>3851468.4010000001</v>
      </c>
      <c r="N2428" s="39">
        <v>3851468.4010000001</v>
      </c>
      <c r="O2428" s="39">
        <v>-1412016.7649999999</v>
      </c>
      <c r="P2428" s="39">
        <v>-4034681.227</v>
      </c>
      <c r="Q2428" s="39"/>
      <c r="R2428" s="39">
        <v>90186.656000000003</v>
      </c>
      <c r="S2428" s="39">
        <v>2652764.352</v>
      </c>
      <c r="T2428" s="39"/>
      <c r="U2428" s="39"/>
      <c r="V2428" s="39">
        <v>1583630.2830000001</v>
      </c>
      <c r="W2428" s="39">
        <v>605488.451</v>
      </c>
      <c r="X2428" s="39">
        <v>211430.88800000001</v>
      </c>
      <c r="Y2428" s="39">
        <v>-635280.48699999996</v>
      </c>
      <c r="Z2428" s="39">
        <v>-1231454.246</v>
      </c>
      <c r="AA2428" s="39">
        <v>3702193.2319999998</v>
      </c>
      <c r="AB2428" s="39">
        <v>118848.609</v>
      </c>
      <c r="AC2428" s="39">
        <v>-503388.32900000003</v>
      </c>
      <c r="AD2428" s="39"/>
      <c r="AE2428" s="39"/>
      <c r="AF2428" s="39"/>
      <c r="AG2428" s="39"/>
      <c r="AH2428" s="39"/>
      <c r="AI2428" s="39">
        <v>1583630.2830000001</v>
      </c>
      <c r="AJ2428" s="39">
        <v>2189118.7340000002</v>
      </c>
      <c r="AK2428" s="39">
        <v>2400549.622</v>
      </c>
      <c r="AL2428" s="39">
        <v>1765269.135</v>
      </c>
      <c r="AM2428" s="39">
        <v>533814.88899999997</v>
      </c>
      <c r="AN2428" s="39">
        <v>4236008.1210000003</v>
      </c>
      <c r="AO2428" s="39">
        <v>4354856.7300000004</v>
      </c>
      <c r="AP2428" s="39">
        <v>3851468.4010000001</v>
      </c>
      <c r="AQ2428" s="39">
        <v>3851468.4010000001</v>
      </c>
      <c r="AR2428" s="39">
        <v>3851468.4010000001</v>
      </c>
      <c r="AS2428" s="41">
        <v>3851468.4010000001</v>
      </c>
    </row>
    <row r="2429" spans="1:45">
      <c r="A2429" s="26" t="s">
        <v>322</v>
      </c>
      <c r="B2429" s="21" t="s">
        <v>323</v>
      </c>
      <c r="C2429" s="15" t="s">
        <v>57</v>
      </c>
      <c r="D2429" s="15" t="s">
        <v>58</v>
      </c>
      <c r="E2429" s="15" t="s">
        <v>59</v>
      </c>
      <c r="F2429" s="15" t="s">
        <v>60</v>
      </c>
      <c r="G2429" s="15" t="s">
        <v>1135</v>
      </c>
      <c r="H2429" s="45" t="s">
        <v>61</v>
      </c>
      <c r="I2429" s="39">
        <v>-1.7589999999999999</v>
      </c>
      <c r="J2429" s="39"/>
      <c r="K2429" s="39"/>
      <c r="L2429" s="39"/>
      <c r="M2429" s="39"/>
      <c r="N2429" s="39"/>
      <c r="O2429" s="39"/>
      <c r="P2429" s="39">
        <v>-1.7589999999999999</v>
      </c>
      <c r="Q2429" s="39"/>
      <c r="R2429" s="39"/>
      <c r="S2429" s="39"/>
      <c r="T2429" s="39"/>
      <c r="U2429" s="39"/>
      <c r="V2429" s="39"/>
      <c r="W2429" s="39"/>
      <c r="X2429" s="39"/>
      <c r="Y2429" s="39"/>
      <c r="Z2429" s="39"/>
      <c r="AA2429" s="39"/>
      <c r="AB2429" s="39"/>
      <c r="AC2429" s="39"/>
      <c r="AD2429" s="39"/>
      <c r="AE2429" s="39"/>
      <c r="AF2429" s="39"/>
      <c r="AG2429" s="39"/>
      <c r="AH2429" s="39"/>
      <c r="AI2429" s="39"/>
      <c r="AJ2429" s="39"/>
      <c r="AK2429" s="39"/>
      <c r="AL2429" s="39"/>
      <c r="AM2429" s="39"/>
      <c r="AN2429" s="39"/>
      <c r="AO2429" s="39"/>
      <c r="AP2429" s="39"/>
      <c r="AQ2429" s="39"/>
      <c r="AR2429" s="39"/>
      <c r="AS2429" s="41"/>
    </row>
    <row r="2430" spans="1:45">
      <c r="A2430" s="26" t="s">
        <v>322</v>
      </c>
      <c r="B2430" s="21" t="s">
        <v>323</v>
      </c>
      <c r="C2430" s="15" t="s">
        <v>57</v>
      </c>
      <c r="D2430" s="15" t="s">
        <v>58</v>
      </c>
      <c r="E2430" s="15" t="s">
        <v>59</v>
      </c>
      <c r="F2430" s="15" t="s">
        <v>60</v>
      </c>
      <c r="G2430" s="15" t="s">
        <v>1136</v>
      </c>
      <c r="H2430" s="45" t="s">
        <v>1137</v>
      </c>
      <c r="I2430" s="39"/>
      <c r="J2430" s="39">
        <v>-61255.116999999998</v>
      </c>
      <c r="K2430" s="39">
        <v>0</v>
      </c>
      <c r="L2430" s="39"/>
      <c r="M2430" s="39">
        <v>-52841.317000000003</v>
      </c>
      <c r="N2430" s="39">
        <v>0</v>
      </c>
      <c r="O2430" s="39"/>
      <c r="P2430" s="39"/>
      <c r="Q2430" s="39">
        <v>52841.317000000003</v>
      </c>
      <c r="R2430" s="39"/>
      <c r="S2430" s="39"/>
      <c r="T2430" s="39"/>
      <c r="U2430" s="39"/>
      <c r="V2430" s="39"/>
      <c r="W2430" s="39">
        <v>-90960.187000000005</v>
      </c>
      <c r="X2430" s="39">
        <v>90960.187000000005</v>
      </c>
      <c r="Y2430" s="39"/>
      <c r="Z2430" s="39">
        <v>-103912.18399999999</v>
      </c>
      <c r="AA2430" s="39">
        <v>103912.18399999999</v>
      </c>
      <c r="AB2430" s="39"/>
      <c r="AC2430" s="39">
        <v>-52841.317000000003</v>
      </c>
      <c r="AD2430" s="39">
        <v>52841.317000000003</v>
      </c>
      <c r="AE2430" s="39"/>
      <c r="AF2430" s="39"/>
      <c r="AG2430" s="39"/>
      <c r="AH2430" s="39"/>
      <c r="AI2430" s="39"/>
      <c r="AJ2430" s="39">
        <v>-90960.187000000005</v>
      </c>
      <c r="AK2430" s="39">
        <v>0</v>
      </c>
      <c r="AL2430" s="39">
        <v>0</v>
      </c>
      <c r="AM2430" s="39">
        <v>-103912.18399999999</v>
      </c>
      <c r="AN2430" s="39">
        <v>0</v>
      </c>
      <c r="AO2430" s="39">
        <v>0</v>
      </c>
      <c r="AP2430" s="39">
        <v>-52841.317000000003</v>
      </c>
      <c r="AQ2430" s="39">
        <v>0</v>
      </c>
      <c r="AR2430" s="39">
        <v>0</v>
      </c>
      <c r="AS2430" s="41">
        <v>0</v>
      </c>
    </row>
    <row r="2431" spans="1:45">
      <c r="A2431" s="26" t="s">
        <v>322</v>
      </c>
      <c r="B2431" s="21" t="s">
        <v>323</v>
      </c>
      <c r="C2431" s="15" t="s">
        <v>57</v>
      </c>
      <c r="D2431" s="15" t="s">
        <v>58</v>
      </c>
      <c r="E2431" s="15" t="s">
        <v>59</v>
      </c>
      <c r="F2431" s="15" t="s">
        <v>60</v>
      </c>
      <c r="G2431" s="15" t="s">
        <v>1138</v>
      </c>
      <c r="H2431" s="45" t="s">
        <v>1139</v>
      </c>
      <c r="I2431" s="39">
        <v>-4015476.2080000001</v>
      </c>
      <c r="J2431" s="39">
        <v>-5474136.3870000001</v>
      </c>
      <c r="K2431" s="39">
        <v>-5474136.3870000001</v>
      </c>
      <c r="L2431" s="39">
        <v>-4729817.6730000004</v>
      </c>
      <c r="M2431" s="39">
        <v>-4584650.4970000004</v>
      </c>
      <c r="N2431" s="39">
        <v>-4584650.4970000004</v>
      </c>
      <c r="O2431" s="39">
        <v>-3941514.727</v>
      </c>
      <c r="P2431" s="39">
        <v>-4016857.8629999999</v>
      </c>
      <c r="Q2431" s="39"/>
      <c r="R2431" s="39">
        <v>-394151.473</v>
      </c>
      <c r="S2431" s="39">
        <v>-429059.32699999999</v>
      </c>
      <c r="T2431" s="39"/>
      <c r="U2431" s="39"/>
      <c r="V2431" s="39">
        <v>-1605904.3970000001</v>
      </c>
      <c r="W2431" s="39">
        <v>-408034.652</v>
      </c>
      <c r="X2431" s="39">
        <v>-459527.95400000003</v>
      </c>
      <c r="Y2431" s="39">
        <v>-389981.66399999999</v>
      </c>
      <c r="Z2431" s="39">
        <v>-425904.53200000001</v>
      </c>
      <c r="AA2431" s="39">
        <v>-404953.022</v>
      </c>
      <c r="AB2431" s="39">
        <v>-447072.05200000003</v>
      </c>
      <c r="AC2431" s="39">
        <v>-443272.22399999999</v>
      </c>
      <c r="AD2431" s="39"/>
      <c r="AE2431" s="39"/>
      <c r="AF2431" s="39"/>
      <c r="AG2431" s="39"/>
      <c r="AH2431" s="39"/>
      <c r="AI2431" s="39">
        <v>-1605904.3970000001</v>
      </c>
      <c r="AJ2431" s="39">
        <v>-2013939.0490000001</v>
      </c>
      <c r="AK2431" s="39">
        <v>-2473467.003</v>
      </c>
      <c r="AL2431" s="39">
        <v>-2863448.6669999999</v>
      </c>
      <c r="AM2431" s="39">
        <v>-3289353.199</v>
      </c>
      <c r="AN2431" s="39">
        <v>-3694306.2209999999</v>
      </c>
      <c r="AO2431" s="39">
        <v>-4141378.273</v>
      </c>
      <c r="AP2431" s="39">
        <v>-4584650.4970000004</v>
      </c>
      <c r="AQ2431" s="39">
        <v>-4584650.4970000004</v>
      </c>
      <c r="AR2431" s="39">
        <v>-4584650.4970000004</v>
      </c>
      <c r="AS2431" s="41">
        <v>-4584650.4970000004</v>
      </c>
    </row>
    <row r="2432" spans="1:45">
      <c r="A2432" s="26" t="s">
        <v>322</v>
      </c>
      <c r="B2432" s="21" t="s">
        <v>323</v>
      </c>
      <c r="C2432" s="15" t="s">
        <v>57</v>
      </c>
      <c r="D2432" s="15" t="s">
        <v>58</v>
      </c>
      <c r="E2432" s="15" t="s">
        <v>59</v>
      </c>
      <c r="F2432" s="15" t="s">
        <v>60</v>
      </c>
      <c r="G2432" s="15" t="s">
        <v>62</v>
      </c>
      <c r="H2432" s="45" t="s">
        <v>63</v>
      </c>
      <c r="I2432" s="39">
        <v>-11077.859</v>
      </c>
      <c r="J2432" s="39"/>
      <c r="K2432" s="39"/>
      <c r="L2432" s="39"/>
      <c r="M2432" s="39"/>
      <c r="N2432" s="39"/>
      <c r="O2432" s="39"/>
      <c r="P2432" s="39">
        <v>-11077.859</v>
      </c>
      <c r="Q2432" s="39"/>
      <c r="R2432" s="39"/>
      <c r="S2432" s="39">
        <v>0</v>
      </c>
      <c r="T2432" s="39"/>
      <c r="U2432" s="39"/>
      <c r="V2432" s="39"/>
      <c r="W2432" s="39"/>
      <c r="X2432" s="39"/>
      <c r="Y2432" s="39"/>
      <c r="Z2432" s="39"/>
      <c r="AA2432" s="39"/>
      <c r="AB2432" s="39"/>
      <c r="AC2432" s="39"/>
      <c r="AD2432" s="39"/>
      <c r="AE2432" s="39"/>
      <c r="AF2432" s="39"/>
      <c r="AG2432" s="39"/>
      <c r="AH2432" s="39"/>
      <c r="AI2432" s="39"/>
      <c r="AJ2432" s="39"/>
      <c r="AK2432" s="39"/>
      <c r="AL2432" s="39"/>
      <c r="AM2432" s="39"/>
      <c r="AN2432" s="39"/>
      <c r="AO2432" s="39"/>
      <c r="AP2432" s="39"/>
      <c r="AQ2432" s="39"/>
      <c r="AR2432" s="39"/>
      <c r="AS2432" s="41"/>
    </row>
    <row r="2433" spans="1:45">
      <c r="A2433" s="26" t="s">
        <v>322</v>
      </c>
      <c r="B2433" s="21" t="s">
        <v>323</v>
      </c>
      <c r="C2433" s="15" t="s">
        <v>57</v>
      </c>
      <c r="D2433" s="15" t="s">
        <v>58</v>
      </c>
      <c r="E2433" s="15" t="s">
        <v>64</v>
      </c>
      <c r="F2433" s="15" t="s">
        <v>65</v>
      </c>
      <c r="G2433" s="15" t="s">
        <v>1159</v>
      </c>
      <c r="H2433" s="45" t="s">
        <v>1160</v>
      </c>
      <c r="I2433" s="39">
        <v>1479026.936</v>
      </c>
      <c r="J2433" s="39">
        <v>-753817.598</v>
      </c>
      <c r="K2433" s="39">
        <v>-1897245.669</v>
      </c>
      <c r="L2433" s="39">
        <v>-384204.61300000001</v>
      </c>
      <c r="M2433" s="39">
        <v>-1217401.7749999999</v>
      </c>
      <c r="N2433" s="39">
        <v>-1217401.7749999999</v>
      </c>
      <c r="O2433" s="39">
        <v>-319962.59399999998</v>
      </c>
      <c r="P2433" s="39">
        <v>723935.9</v>
      </c>
      <c r="Q2433" s="39"/>
      <c r="R2433" s="39">
        <v>-36532.108</v>
      </c>
      <c r="S2433" s="39">
        <v>-72893.451000000001</v>
      </c>
      <c r="T2433" s="39"/>
      <c r="U2433" s="39"/>
      <c r="V2433" s="39">
        <v>-208503.80799999999</v>
      </c>
      <c r="W2433" s="39">
        <v>-1025053.224</v>
      </c>
      <c r="X2433" s="39">
        <v>43957.216999999997</v>
      </c>
      <c r="Y2433" s="39">
        <v>79928.426999999996</v>
      </c>
      <c r="Z2433" s="39">
        <v>-43136.076999999997</v>
      </c>
      <c r="AA2433" s="39">
        <v>1511.326</v>
      </c>
      <c r="AB2433" s="39">
        <v>-46730.093999999997</v>
      </c>
      <c r="AC2433" s="39">
        <v>-19375.542000000001</v>
      </c>
      <c r="AD2433" s="39"/>
      <c r="AE2433" s="39"/>
      <c r="AF2433" s="39"/>
      <c r="AG2433" s="39"/>
      <c r="AH2433" s="39"/>
      <c r="AI2433" s="39">
        <v>-208503.80799999999</v>
      </c>
      <c r="AJ2433" s="39">
        <v>-1233557.0319999999</v>
      </c>
      <c r="AK2433" s="39">
        <v>-1189599.8149999999</v>
      </c>
      <c r="AL2433" s="39">
        <v>-1109671.388</v>
      </c>
      <c r="AM2433" s="39">
        <v>-1152807.4650000001</v>
      </c>
      <c r="AN2433" s="39">
        <v>-1151296.139</v>
      </c>
      <c r="AO2433" s="39">
        <v>-1198026.233</v>
      </c>
      <c r="AP2433" s="39">
        <v>-1217401.7749999999</v>
      </c>
      <c r="AQ2433" s="39">
        <v>-1217401.7749999999</v>
      </c>
      <c r="AR2433" s="39">
        <v>-1217401.7749999999</v>
      </c>
      <c r="AS2433" s="41">
        <v>-1217401.7749999999</v>
      </c>
    </row>
    <row r="2434" spans="1:45">
      <c r="A2434" s="26" t="s">
        <v>322</v>
      </c>
      <c r="B2434" s="21" t="s">
        <v>323</v>
      </c>
      <c r="C2434" s="15" t="s">
        <v>57</v>
      </c>
      <c r="D2434" s="15" t="s">
        <v>58</v>
      </c>
      <c r="E2434" s="15" t="s">
        <v>66</v>
      </c>
      <c r="F2434" s="15" t="s">
        <v>67</v>
      </c>
      <c r="G2434" s="15" t="s">
        <v>1131</v>
      </c>
      <c r="H2434" s="45" t="s">
        <v>1132</v>
      </c>
      <c r="I2434" s="39">
        <v>0</v>
      </c>
      <c r="J2434" s="39"/>
      <c r="K2434" s="39"/>
      <c r="L2434" s="39"/>
      <c r="M2434" s="39"/>
      <c r="N2434" s="39"/>
      <c r="O2434" s="39"/>
      <c r="P2434" s="39">
        <v>0</v>
      </c>
      <c r="Q2434" s="39"/>
      <c r="R2434" s="39"/>
      <c r="S2434" s="39">
        <v>0</v>
      </c>
      <c r="T2434" s="39"/>
      <c r="U2434" s="39"/>
      <c r="V2434" s="39"/>
      <c r="W2434" s="39"/>
      <c r="X2434" s="39"/>
      <c r="Y2434" s="39"/>
      <c r="Z2434" s="39"/>
      <c r="AA2434" s="39"/>
      <c r="AB2434" s="39"/>
      <c r="AC2434" s="39"/>
      <c r="AD2434" s="39"/>
      <c r="AE2434" s="39"/>
      <c r="AF2434" s="39"/>
      <c r="AG2434" s="39"/>
      <c r="AH2434" s="39"/>
      <c r="AI2434" s="39"/>
      <c r="AJ2434" s="39"/>
      <c r="AK2434" s="39"/>
      <c r="AL2434" s="39"/>
      <c r="AM2434" s="39"/>
      <c r="AN2434" s="39"/>
      <c r="AO2434" s="39"/>
      <c r="AP2434" s="39"/>
      <c r="AQ2434" s="39"/>
      <c r="AR2434" s="39"/>
      <c r="AS2434" s="41"/>
    </row>
    <row r="2435" spans="1:45">
      <c r="A2435" s="26" t="s">
        <v>322</v>
      </c>
      <c r="B2435" s="21" t="s">
        <v>323</v>
      </c>
      <c r="C2435" s="15" t="s">
        <v>57</v>
      </c>
      <c r="D2435" s="15" t="s">
        <v>58</v>
      </c>
      <c r="E2435" s="15" t="s">
        <v>66</v>
      </c>
      <c r="F2435" s="15" t="s">
        <v>67</v>
      </c>
      <c r="G2435" s="15" t="s">
        <v>1133</v>
      </c>
      <c r="H2435" s="45" t="s">
        <v>1134</v>
      </c>
      <c r="I2435" s="39">
        <v>0</v>
      </c>
      <c r="J2435" s="39"/>
      <c r="K2435" s="39"/>
      <c r="L2435" s="39"/>
      <c r="M2435" s="39"/>
      <c r="N2435" s="39"/>
      <c r="O2435" s="39"/>
      <c r="P2435" s="39">
        <v>0</v>
      </c>
      <c r="Q2435" s="39"/>
      <c r="R2435" s="39"/>
      <c r="S2435" s="39">
        <v>0</v>
      </c>
      <c r="T2435" s="39"/>
      <c r="U2435" s="39"/>
      <c r="V2435" s="39"/>
      <c r="W2435" s="39"/>
      <c r="X2435" s="39"/>
      <c r="Y2435" s="39"/>
      <c r="Z2435" s="39"/>
      <c r="AA2435" s="39"/>
      <c r="AB2435" s="39"/>
      <c r="AC2435" s="39"/>
      <c r="AD2435" s="39"/>
      <c r="AE2435" s="39"/>
      <c r="AF2435" s="39"/>
      <c r="AG2435" s="39"/>
      <c r="AH2435" s="39"/>
      <c r="AI2435" s="39"/>
      <c r="AJ2435" s="39"/>
      <c r="AK2435" s="39"/>
      <c r="AL2435" s="39"/>
      <c r="AM2435" s="39"/>
      <c r="AN2435" s="39"/>
      <c r="AO2435" s="39"/>
      <c r="AP2435" s="39"/>
      <c r="AQ2435" s="39"/>
      <c r="AR2435" s="39"/>
      <c r="AS2435" s="41"/>
    </row>
    <row r="2436" spans="1:45">
      <c r="A2436" s="26" t="s">
        <v>322</v>
      </c>
      <c r="B2436" s="21" t="s">
        <v>323</v>
      </c>
      <c r="C2436" s="15" t="s">
        <v>57</v>
      </c>
      <c r="D2436" s="15" t="s">
        <v>58</v>
      </c>
      <c r="E2436" s="15" t="s">
        <v>66</v>
      </c>
      <c r="F2436" s="15" t="s">
        <v>67</v>
      </c>
      <c r="G2436" s="15" t="s">
        <v>1220</v>
      </c>
      <c r="H2436" s="45" t="s">
        <v>1221</v>
      </c>
      <c r="I2436" s="39"/>
      <c r="J2436" s="39">
        <v>-91608.804999999993</v>
      </c>
      <c r="K2436" s="39">
        <v>-91608.804999999993</v>
      </c>
      <c r="L2436" s="39"/>
      <c r="M2436" s="39">
        <v>-81983.649000000005</v>
      </c>
      <c r="N2436" s="39">
        <v>-81983.649000000005</v>
      </c>
      <c r="O2436" s="39"/>
      <c r="P2436" s="39"/>
      <c r="Q2436" s="39"/>
      <c r="R2436" s="39"/>
      <c r="S2436" s="39"/>
      <c r="T2436" s="39"/>
      <c r="U2436" s="39"/>
      <c r="V2436" s="39"/>
      <c r="W2436" s="39"/>
      <c r="X2436" s="39"/>
      <c r="Y2436" s="39"/>
      <c r="Z2436" s="39"/>
      <c r="AA2436" s="39"/>
      <c r="AB2436" s="39">
        <v>-81983.649000000005</v>
      </c>
      <c r="AC2436" s="39">
        <v>0</v>
      </c>
      <c r="AD2436" s="39"/>
      <c r="AE2436" s="39"/>
      <c r="AF2436" s="39"/>
      <c r="AG2436" s="39"/>
      <c r="AH2436" s="39"/>
      <c r="AI2436" s="39"/>
      <c r="AJ2436" s="39"/>
      <c r="AK2436" s="39"/>
      <c r="AL2436" s="39"/>
      <c r="AM2436" s="39"/>
      <c r="AN2436" s="39"/>
      <c r="AO2436" s="39">
        <v>-81983.649000000005</v>
      </c>
      <c r="AP2436" s="39">
        <v>-81983.649000000005</v>
      </c>
      <c r="AQ2436" s="39">
        <v>-81983.649000000005</v>
      </c>
      <c r="AR2436" s="39">
        <v>-81983.649000000005</v>
      </c>
      <c r="AS2436" s="41">
        <v>-81983.649000000005</v>
      </c>
    </row>
    <row r="2437" spans="1:45">
      <c r="A2437" s="26" t="s">
        <v>322</v>
      </c>
      <c r="B2437" s="21" t="s">
        <v>323</v>
      </c>
      <c r="C2437" s="15" t="s">
        <v>57</v>
      </c>
      <c r="D2437" s="15" t="s">
        <v>58</v>
      </c>
      <c r="E2437" s="15" t="s">
        <v>66</v>
      </c>
      <c r="F2437" s="15" t="s">
        <v>67</v>
      </c>
      <c r="G2437" s="15" t="s">
        <v>1146</v>
      </c>
      <c r="H2437" s="45" t="s">
        <v>1147</v>
      </c>
      <c r="I2437" s="39">
        <v>513179.766</v>
      </c>
      <c r="J2437" s="39">
        <v>-1869327.8929999999</v>
      </c>
      <c r="K2437" s="39">
        <v>-1977795.247</v>
      </c>
      <c r="L2437" s="39">
        <v>-668041.06799999997</v>
      </c>
      <c r="M2437" s="39">
        <v>-1476589.0819999999</v>
      </c>
      <c r="N2437" s="39">
        <v>-1476589.0819999999</v>
      </c>
      <c r="O2437" s="39">
        <v>-582569.21600000001</v>
      </c>
      <c r="P2437" s="39">
        <v>690818.55900000001</v>
      </c>
      <c r="Q2437" s="39"/>
      <c r="R2437" s="39">
        <v>-36849.650999999998</v>
      </c>
      <c r="S2437" s="39">
        <v>82297.771999999997</v>
      </c>
      <c r="T2437" s="39"/>
      <c r="U2437" s="39"/>
      <c r="V2437" s="39">
        <v>-774520.03099999996</v>
      </c>
      <c r="W2437" s="39">
        <v>-51046.264000000003</v>
      </c>
      <c r="X2437" s="39">
        <v>-132209.25</v>
      </c>
      <c r="Y2437" s="39">
        <v>-105444.473</v>
      </c>
      <c r="Z2437" s="39">
        <v>-172799.18400000001</v>
      </c>
      <c r="AA2437" s="39">
        <v>-7399.3639999999996</v>
      </c>
      <c r="AB2437" s="39">
        <v>-144468.68299999999</v>
      </c>
      <c r="AC2437" s="39">
        <v>-88701.832999999999</v>
      </c>
      <c r="AD2437" s="39"/>
      <c r="AE2437" s="39"/>
      <c r="AF2437" s="39"/>
      <c r="AG2437" s="39"/>
      <c r="AH2437" s="39"/>
      <c r="AI2437" s="39">
        <v>-774520.03099999996</v>
      </c>
      <c r="AJ2437" s="39">
        <v>-825566.29500000004</v>
      </c>
      <c r="AK2437" s="39">
        <v>-957775.54500000004</v>
      </c>
      <c r="AL2437" s="39">
        <v>-1063220.0179999999</v>
      </c>
      <c r="AM2437" s="39">
        <v>-1236019.202</v>
      </c>
      <c r="AN2437" s="39">
        <v>-1243418.5660000001</v>
      </c>
      <c r="AO2437" s="39">
        <v>-1387887.2490000001</v>
      </c>
      <c r="AP2437" s="39">
        <v>-1476589.0819999999</v>
      </c>
      <c r="AQ2437" s="39">
        <v>-1476589.0819999999</v>
      </c>
      <c r="AR2437" s="39">
        <v>-1476589.0819999999</v>
      </c>
      <c r="AS2437" s="41">
        <v>-1476589.0819999999</v>
      </c>
    </row>
    <row r="2438" spans="1:45">
      <c r="A2438" s="26" t="s">
        <v>322</v>
      </c>
      <c r="B2438" s="21" t="s">
        <v>323</v>
      </c>
      <c r="C2438" s="15" t="s">
        <v>57</v>
      </c>
      <c r="D2438" s="15" t="s">
        <v>58</v>
      </c>
      <c r="E2438" s="15" t="s">
        <v>66</v>
      </c>
      <c r="F2438" s="15" t="s">
        <v>67</v>
      </c>
      <c r="G2438" s="15" t="s">
        <v>1149</v>
      </c>
      <c r="H2438" s="45" t="s">
        <v>1150</v>
      </c>
      <c r="I2438" s="39">
        <v>3069445.3870000001</v>
      </c>
      <c r="J2438" s="39">
        <v>-1214021.8500000001</v>
      </c>
      <c r="K2438" s="39">
        <v>1857852.5649999999</v>
      </c>
      <c r="L2438" s="39">
        <v>-14904.637000000001</v>
      </c>
      <c r="M2438" s="39">
        <v>-706581.48800000001</v>
      </c>
      <c r="N2438" s="39">
        <v>-706581.48800000001</v>
      </c>
      <c r="O2438" s="39">
        <v>-81301.543000000005</v>
      </c>
      <c r="P2438" s="39">
        <v>132782.77499999999</v>
      </c>
      <c r="Q2438" s="39"/>
      <c r="R2438" s="39">
        <v>30435.756000000001</v>
      </c>
      <c r="S2438" s="39">
        <v>-207533.37400000001</v>
      </c>
      <c r="T2438" s="39"/>
      <c r="U2438" s="39"/>
      <c r="V2438" s="39">
        <v>-658131.99399999995</v>
      </c>
      <c r="W2438" s="39">
        <v>-27534.976999999999</v>
      </c>
      <c r="X2438" s="39">
        <v>-453114.77500000002</v>
      </c>
      <c r="Y2438" s="39">
        <v>-106004.898</v>
      </c>
      <c r="Z2438" s="39">
        <v>-125869.41800000001</v>
      </c>
      <c r="AA2438" s="39">
        <v>61660.677000000003</v>
      </c>
      <c r="AB2438" s="39">
        <v>264507.864</v>
      </c>
      <c r="AC2438" s="39">
        <v>337906.033</v>
      </c>
      <c r="AD2438" s="39"/>
      <c r="AE2438" s="39"/>
      <c r="AF2438" s="39"/>
      <c r="AG2438" s="39"/>
      <c r="AH2438" s="39"/>
      <c r="AI2438" s="39">
        <v>-658131.99399999995</v>
      </c>
      <c r="AJ2438" s="39">
        <v>-685666.97100000002</v>
      </c>
      <c r="AK2438" s="39">
        <v>-1138781.746</v>
      </c>
      <c r="AL2438" s="39">
        <v>-1244786.6440000001</v>
      </c>
      <c r="AM2438" s="39">
        <v>-1370656.0619999999</v>
      </c>
      <c r="AN2438" s="39">
        <v>-1308995.385</v>
      </c>
      <c r="AO2438" s="39">
        <v>-1044487.5209999999</v>
      </c>
      <c r="AP2438" s="39">
        <v>-706581.48800000001</v>
      </c>
      <c r="AQ2438" s="39">
        <v>-706581.48800000001</v>
      </c>
      <c r="AR2438" s="39">
        <v>-706581.48800000001</v>
      </c>
      <c r="AS2438" s="41">
        <v>-706581.48800000001</v>
      </c>
    </row>
    <row r="2439" spans="1:45">
      <c r="A2439" s="26" t="s">
        <v>322</v>
      </c>
      <c r="B2439" s="21" t="s">
        <v>323</v>
      </c>
      <c r="C2439" s="15" t="s">
        <v>57</v>
      </c>
      <c r="D2439" s="15" t="s">
        <v>58</v>
      </c>
      <c r="E2439" s="15" t="s">
        <v>66</v>
      </c>
      <c r="F2439" s="15" t="s">
        <v>67</v>
      </c>
      <c r="G2439" s="15" t="s">
        <v>1151</v>
      </c>
      <c r="H2439" s="45" t="s">
        <v>1152</v>
      </c>
      <c r="I2439" s="39">
        <v>4202313.2929999996</v>
      </c>
      <c r="J2439" s="39">
        <v>-2325783.56</v>
      </c>
      <c r="K2439" s="39">
        <v>3764227.9509999999</v>
      </c>
      <c r="L2439" s="39">
        <v>1950923.9450000001</v>
      </c>
      <c r="M2439" s="39">
        <v>2436850.5959999999</v>
      </c>
      <c r="N2439" s="39">
        <v>2436850.5959999999</v>
      </c>
      <c r="O2439" s="39">
        <v>1832377.325</v>
      </c>
      <c r="P2439" s="39">
        <v>1393272.003</v>
      </c>
      <c r="Q2439" s="39"/>
      <c r="R2439" s="39">
        <v>101818.171</v>
      </c>
      <c r="S2439" s="39">
        <v>-613562.43799999997</v>
      </c>
      <c r="T2439" s="39"/>
      <c r="U2439" s="39"/>
      <c r="V2439" s="39">
        <v>180513.742</v>
      </c>
      <c r="W2439" s="39">
        <v>430944.60100000002</v>
      </c>
      <c r="X2439" s="39">
        <v>-100610.66899999999</v>
      </c>
      <c r="Y2439" s="39">
        <v>309778.54399999999</v>
      </c>
      <c r="Z2439" s="39">
        <v>786669.43099999998</v>
      </c>
      <c r="AA2439" s="39">
        <v>1080294.754</v>
      </c>
      <c r="AB2439" s="39">
        <v>-164540.81099999999</v>
      </c>
      <c r="AC2439" s="39">
        <v>-86198.995999999999</v>
      </c>
      <c r="AD2439" s="39"/>
      <c r="AE2439" s="39"/>
      <c r="AF2439" s="39"/>
      <c r="AG2439" s="39"/>
      <c r="AH2439" s="39"/>
      <c r="AI2439" s="39">
        <v>180513.742</v>
      </c>
      <c r="AJ2439" s="39">
        <v>611458.34299999999</v>
      </c>
      <c r="AK2439" s="39">
        <v>510847.674</v>
      </c>
      <c r="AL2439" s="39">
        <v>820626.21799999999</v>
      </c>
      <c r="AM2439" s="39">
        <v>1607295.649</v>
      </c>
      <c r="AN2439" s="39">
        <v>2687590.4029999999</v>
      </c>
      <c r="AO2439" s="39">
        <v>2523049.5920000002</v>
      </c>
      <c r="AP2439" s="39">
        <v>2436850.5959999999</v>
      </c>
      <c r="AQ2439" s="39">
        <v>2436850.5959999999</v>
      </c>
      <c r="AR2439" s="39">
        <v>2436850.5959999999</v>
      </c>
      <c r="AS2439" s="41">
        <v>2436850.5959999999</v>
      </c>
    </row>
    <row r="2440" spans="1:45">
      <c r="A2440" s="26" t="s">
        <v>322</v>
      </c>
      <c r="B2440" s="21" t="s">
        <v>323</v>
      </c>
      <c r="C2440" s="15" t="s">
        <v>57</v>
      </c>
      <c r="D2440" s="15" t="s">
        <v>58</v>
      </c>
      <c r="E2440" s="15" t="s">
        <v>66</v>
      </c>
      <c r="F2440" s="15" t="s">
        <v>67</v>
      </c>
      <c r="G2440" s="15" t="s">
        <v>1153</v>
      </c>
      <c r="H2440" s="45" t="s">
        <v>1154</v>
      </c>
      <c r="I2440" s="39">
        <v>5579.652</v>
      </c>
      <c r="J2440" s="39">
        <v>184363.791</v>
      </c>
      <c r="K2440" s="39">
        <v>147533.489</v>
      </c>
      <c r="L2440" s="39">
        <v>1936.3389999999999</v>
      </c>
      <c r="M2440" s="39">
        <v>1837254.361</v>
      </c>
      <c r="N2440" s="39">
        <v>1837254.361</v>
      </c>
      <c r="O2440" s="39">
        <v>118559.683</v>
      </c>
      <c r="P2440" s="39">
        <v>-1258531.368</v>
      </c>
      <c r="Q2440" s="39"/>
      <c r="R2440" s="39">
        <v>13677.714</v>
      </c>
      <c r="S2440" s="39">
        <v>-517865.12900000002</v>
      </c>
      <c r="T2440" s="39"/>
      <c r="U2440" s="39"/>
      <c r="V2440" s="39">
        <v>-111876.58199999999</v>
      </c>
      <c r="W2440" s="39">
        <v>830362.38600000006</v>
      </c>
      <c r="X2440" s="39">
        <v>210505.08100000001</v>
      </c>
      <c r="Y2440" s="39">
        <v>271777.10100000002</v>
      </c>
      <c r="Z2440" s="39">
        <v>147844.49799999999</v>
      </c>
      <c r="AA2440" s="39">
        <v>414136.55300000001</v>
      </c>
      <c r="AB2440" s="39">
        <v>69751.398000000001</v>
      </c>
      <c r="AC2440" s="39">
        <v>4753.9260000000004</v>
      </c>
      <c r="AD2440" s="39"/>
      <c r="AE2440" s="39"/>
      <c r="AF2440" s="39"/>
      <c r="AG2440" s="39"/>
      <c r="AH2440" s="39"/>
      <c r="AI2440" s="39">
        <v>-111876.58199999999</v>
      </c>
      <c r="AJ2440" s="39">
        <v>718485.804</v>
      </c>
      <c r="AK2440" s="39">
        <v>928990.88500000001</v>
      </c>
      <c r="AL2440" s="39">
        <v>1200767.986</v>
      </c>
      <c r="AM2440" s="39">
        <v>1348612.4839999999</v>
      </c>
      <c r="AN2440" s="39">
        <v>1762749.037</v>
      </c>
      <c r="AO2440" s="39">
        <v>1832500.4350000001</v>
      </c>
      <c r="AP2440" s="39">
        <v>1837254.361</v>
      </c>
      <c r="AQ2440" s="39">
        <v>1837254.361</v>
      </c>
      <c r="AR2440" s="39">
        <v>1837254.361</v>
      </c>
      <c r="AS2440" s="41">
        <v>1837254.361</v>
      </c>
    </row>
    <row r="2441" spans="1:45">
      <c r="A2441" s="26" t="s">
        <v>322</v>
      </c>
      <c r="B2441" s="21" t="s">
        <v>323</v>
      </c>
      <c r="C2441" s="15" t="s">
        <v>57</v>
      </c>
      <c r="D2441" s="15" t="s">
        <v>58</v>
      </c>
      <c r="E2441" s="15" t="s">
        <v>66</v>
      </c>
      <c r="F2441" s="15" t="s">
        <v>67</v>
      </c>
      <c r="G2441" s="15" t="s">
        <v>1155</v>
      </c>
      <c r="H2441" s="45" t="s">
        <v>1156</v>
      </c>
      <c r="I2441" s="39">
        <v>5759557.0159999998</v>
      </c>
      <c r="J2441" s="39">
        <v>9848646.1500000004</v>
      </c>
      <c r="K2441" s="39">
        <v>16670874.846999999</v>
      </c>
      <c r="L2441" s="39">
        <v>1541829.6510000001</v>
      </c>
      <c r="M2441" s="39">
        <v>9440207.6410000008</v>
      </c>
      <c r="N2441" s="39">
        <v>9440207.6410000008</v>
      </c>
      <c r="O2441" s="39">
        <v>2871825.7510000002</v>
      </c>
      <c r="P2441" s="39">
        <v>4028249.3360000001</v>
      </c>
      <c r="Q2441" s="39"/>
      <c r="R2441" s="39">
        <v>-662191.45200000005</v>
      </c>
      <c r="S2441" s="39">
        <v>1544593.0859999999</v>
      </c>
      <c r="T2441" s="39"/>
      <c r="U2441" s="39"/>
      <c r="V2441" s="39">
        <v>4790397.591</v>
      </c>
      <c r="W2441" s="39">
        <v>1566954.257</v>
      </c>
      <c r="X2441" s="39">
        <v>-169908.092</v>
      </c>
      <c r="Y2441" s="39">
        <v>2000727.7409999999</v>
      </c>
      <c r="Z2441" s="39">
        <v>1299573.6059999999</v>
      </c>
      <c r="AA2441" s="39">
        <v>1023694.603</v>
      </c>
      <c r="AB2441" s="39">
        <v>-357088.03600000002</v>
      </c>
      <c r="AC2441" s="39">
        <v>-714144.02899999998</v>
      </c>
      <c r="AD2441" s="39"/>
      <c r="AE2441" s="39"/>
      <c r="AF2441" s="39"/>
      <c r="AG2441" s="39"/>
      <c r="AH2441" s="39"/>
      <c r="AI2441" s="39">
        <v>4790397.591</v>
      </c>
      <c r="AJ2441" s="39">
        <v>6357351.8480000002</v>
      </c>
      <c r="AK2441" s="39">
        <v>6187443.7560000001</v>
      </c>
      <c r="AL2441" s="39">
        <v>8188171.4970000004</v>
      </c>
      <c r="AM2441" s="39">
        <v>9487745.1030000001</v>
      </c>
      <c r="AN2441" s="39">
        <v>10511439.706</v>
      </c>
      <c r="AO2441" s="39">
        <v>10154351.67</v>
      </c>
      <c r="AP2441" s="39">
        <v>9440207.6410000008</v>
      </c>
      <c r="AQ2441" s="39">
        <v>9440207.6410000008</v>
      </c>
      <c r="AR2441" s="39">
        <v>9440207.6410000008</v>
      </c>
      <c r="AS2441" s="41">
        <v>9440207.6410000008</v>
      </c>
    </row>
    <row r="2442" spans="1:45">
      <c r="A2442" s="26" t="s">
        <v>322</v>
      </c>
      <c r="B2442" s="21" t="s">
        <v>323</v>
      </c>
      <c r="C2442" s="15" t="s">
        <v>57</v>
      </c>
      <c r="D2442" s="15" t="s">
        <v>58</v>
      </c>
      <c r="E2442" s="15" t="s">
        <v>66</v>
      </c>
      <c r="F2442" s="15" t="s">
        <v>67</v>
      </c>
      <c r="G2442" s="15" t="s">
        <v>1159</v>
      </c>
      <c r="H2442" s="45" t="s">
        <v>1160</v>
      </c>
      <c r="I2442" s="39">
        <v>-472069.7</v>
      </c>
      <c r="J2442" s="39">
        <v>1540377.618</v>
      </c>
      <c r="K2442" s="39">
        <v>833792.39500000002</v>
      </c>
      <c r="L2442" s="39">
        <v>-625800.848</v>
      </c>
      <c r="M2442" s="39">
        <v>113214.935</v>
      </c>
      <c r="N2442" s="39">
        <v>113214.935</v>
      </c>
      <c r="O2442" s="39">
        <v>-517656.359</v>
      </c>
      <c r="P2442" s="39">
        <v>-1333985.993</v>
      </c>
      <c r="Q2442" s="39"/>
      <c r="R2442" s="39">
        <v>-52837.338000000003</v>
      </c>
      <c r="S2442" s="39">
        <v>-97531.365000000005</v>
      </c>
      <c r="T2442" s="39"/>
      <c r="U2442" s="39"/>
      <c r="V2442" s="39">
        <v>50630.114999999998</v>
      </c>
      <c r="W2442" s="39">
        <v>-24198.792000000001</v>
      </c>
      <c r="X2442" s="39">
        <v>67597.880999999994</v>
      </c>
      <c r="Y2442" s="39">
        <v>-119897.038</v>
      </c>
      <c r="Z2442" s="39">
        <v>168058.07</v>
      </c>
      <c r="AA2442" s="39">
        <v>24742.381000000001</v>
      </c>
      <c r="AB2442" s="39">
        <v>-176445.12700000001</v>
      </c>
      <c r="AC2442" s="39">
        <v>122727.44500000001</v>
      </c>
      <c r="AD2442" s="39"/>
      <c r="AE2442" s="39"/>
      <c r="AF2442" s="39"/>
      <c r="AG2442" s="39"/>
      <c r="AH2442" s="39"/>
      <c r="AI2442" s="39">
        <v>50630.114999999998</v>
      </c>
      <c r="AJ2442" s="39">
        <v>26431.323</v>
      </c>
      <c r="AK2442" s="39">
        <v>94029.203999999998</v>
      </c>
      <c r="AL2442" s="39">
        <v>-25867.833999999999</v>
      </c>
      <c r="AM2442" s="39">
        <v>142190.236</v>
      </c>
      <c r="AN2442" s="39">
        <v>166932.617</v>
      </c>
      <c r="AO2442" s="39">
        <v>-9512.51</v>
      </c>
      <c r="AP2442" s="39">
        <v>113214.935</v>
      </c>
      <c r="AQ2442" s="39">
        <v>113214.935</v>
      </c>
      <c r="AR2442" s="39">
        <v>113214.935</v>
      </c>
      <c r="AS2442" s="41">
        <v>113214.935</v>
      </c>
    </row>
    <row r="2443" spans="1:45">
      <c r="A2443" s="26" t="s">
        <v>322</v>
      </c>
      <c r="B2443" s="21" t="s">
        <v>323</v>
      </c>
      <c r="C2443" s="15" t="s">
        <v>57</v>
      </c>
      <c r="D2443" s="15" t="s">
        <v>58</v>
      </c>
      <c r="E2443" s="15" t="s">
        <v>66</v>
      </c>
      <c r="F2443" s="15" t="s">
        <v>67</v>
      </c>
      <c r="G2443" s="15" t="s">
        <v>1163</v>
      </c>
      <c r="H2443" s="45" t="s">
        <v>1164</v>
      </c>
      <c r="I2443" s="39">
        <v>-13266557.278999999</v>
      </c>
      <c r="J2443" s="39">
        <v>-11820320.024</v>
      </c>
      <c r="K2443" s="39">
        <v>-219205.823</v>
      </c>
      <c r="L2443" s="39">
        <v>-17703594.866999999</v>
      </c>
      <c r="M2443" s="39">
        <v>-6232561.7539999997</v>
      </c>
      <c r="N2443" s="39">
        <v>-6232561.7539999997</v>
      </c>
      <c r="O2443" s="39">
        <v>-13907843.643999999</v>
      </c>
      <c r="P2443" s="39">
        <v>-10712108.91</v>
      </c>
      <c r="Q2443" s="39"/>
      <c r="R2443" s="39">
        <v>-1892406.0519999999</v>
      </c>
      <c r="S2443" s="39">
        <v>-1991849.0560000001</v>
      </c>
      <c r="T2443" s="39"/>
      <c r="U2443" s="39"/>
      <c r="V2443" s="39">
        <v>-2174.8760000000002</v>
      </c>
      <c r="W2443" s="39">
        <v>-1144518.122</v>
      </c>
      <c r="X2443" s="39">
        <v>-1293456.3689999999</v>
      </c>
      <c r="Y2443" s="39">
        <v>-668338.429</v>
      </c>
      <c r="Z2443" s="39">
        <v>-753804.99600000004</v>
      </c>
      <c r="AA2443" s="39">
        <v>-561590.98800000001</v>
      </c>
      <c r="AB2443" s="39">
        <v>-1010544.474</v>
      </c>
      <c r="AC2443" s="39">
        <v>-798133.5</v>
      </c>
      <c r="AD2443" s="39"/>
      <c r="AE2443" s="39"/>
      <c r="AF2443" s="39"/>
      <c r="AG2443" s="39"/>
      <c r="AH2443" s="39"/>
      <c r="AI2443" s="39">
        <v>-2174.8760000000002</v>
      </c>
      <c r="AJ2443" s="39">
        <v>-1146692.9979999999</v>
      </c>
      <c r="AK2443" s="39">
        <v>-2440149.3670000001</v>
      </c>
      <c r="AL2443" s="39">
        <v>-3108487.7960000001</v>
      </c>
      <c r="AM2443" s="39">
        <v>-3862292.7919999999</v>
      </c>
      <c r="AN2443" s="39">
        <v>-4423883.78</v>
      </c>
      <c r="AO2443" s="39">
        <v>-5434428.2539999997</v>
      </c>
      <c r="AP2443" s="39">
        <v>-6232561.7539999997</v>
      </c>
      <c r="AQ2443" s="39">
        <v>-6232561.7539999997</v>
      </c>
      <c r="AR2443" s="39">
        <v>-6232561.7539999997</v>
      </c>
      <c r="AS2443" s="41">
        <v>-6232561.7539999997</v>
      </c>
    </row>
    <row r="2444" spans="1:45">
      <c r="A2444" s="26" t="s">
        <v>322</v>
      </c>
      <c r="B2444" s="21" t="s">
        <v>323</v>
      </c>
      <c r="C2444" s="15" t="s">
        <v>57</v>
      </c>
      <c r="D2444" s="15" t="s">
        <v>58</v>
      </c>
      <c r="E2444" s="15" t="s">
        <v>66</v>
      </c>
      <c r="F2444" s="15" t="s">
        <v>67</v>
      </c>
      <c r="G2444" s="15" t="s">
        <v>1165</v>
      </c>
      <c r="H2444" s="45" t="s">
        <v>1134</v>
      </c>
      <c r="I2444" s="39">
        <v>25584479.237</v>
      </c>
      <c r="J2444" s="39">
        <v>35819235.556000002</v>
      </c>
      <c r="K2444" s="39">
        <v>31019136.655000001</v>
      </c>
      <c r="L2444" s="39">
        <v>-21071496.833000001</v>
      </c>
      <c r="M2444" s="39">
        <v>19979689.410999998</v>
      </c>
      <c r="N2444" s="39">
        <v>19979689.410999998</v>
      </c>
      <c r="O2444" s="39">
        <v>-18097004.634</v>
      </c>
      <c r="P2444" s="39">
        <v>13934768.131999999</v>
      </c>
      <c r="Q2444" s="39"/>
      <c r="R2444" s="39">
        <v>-1740417.2660000001</v>
      </c>
      <c r="S2444" s="39">
        <v>277941.24099999998</v>
      </c>
      <c r="T2444" s="39"/>
      <c r="U2444" s="39"/>
      <c r="V2444" s="39">
        <v>903095.30599999998</v>
      </c>
      <c r="W2444" s="39">
        <v>-2191350.625</v>
      </c>
      <c r="X2444" s="39">
        <v>-2475646.2689999999</v>
      </c>
      <c r="Y2444" s="39">
        <v>4038432.6660000002</v>
      </c>
      <c r="Z2444" s="39">
        <v>8040428.5939999996</v>
      </c>
      <c r="AA2444" s="39">
        <v>6876858.9570000004</v>
      </c>
      <c r="AB2444" s="39">
        <v>2154473.3480000002</v>
      </c>
      <c r="AC2444" s="39">
        <v>2633397.4339999999</v>
      </c>
      <c r="AD2444" s="39"/>
      <c r="AE2444" s="39"/>
      <c r="AF2444" s="39"/>
      <c r="AG2444" s="39"/>
      <c r="AH2444" s="39"/>
      <c r="AI2444" s="39">
        <v>903095.30599999998</v>
      </c>
      <c r="AJ2444" s="39">
        <v>-1288255.3189999999</v>
      </c>
      <c r="AK2444" s="39">
        <v>-3763901.588</v>
      </c>
      <c r="AL2444" s="39">
        <v>274531.07799999998</v>
      </c>
      <c r="AM2444" s="39">
        <v>8314959.6720000003</v>
      </c>
      <c r="AN2444" s="39">
        <v>15191818.629000001</v>
      </c>
      <c r="AO2444" s="39">
        <v>17346291.977000002</v>
      </c>
      <c r="AP2444" s="39">
        <v>19979689.410999998</v>
      </c>
      <c r="AQ2444" s="39">
        <v>19979689.410999998</v>
      </c>
      <c r="AR2444" s="39">
        <v>19979689.410999998</v>
      </c>
      <c r="AS2444" s="41">
        <v>19979689.410999998</v>
      </c>
    </row>
    <row r="2445" spans="1:45">
      <c r="A2445" s="26" t="s">
        <v>322</v>
      </c>
      <c r="B2445" s="21" t="s">
        <v>323</v>
      </c>
      <c r="C2445" s="15" t="s">
        <v>57</v>
      </c>
      <c r="D2445" s="15" t="s">
        <v>58</v>
      </c>
      <c r="E2445" s="15" t="s">
        <v>66</v>
      </c>
      <c r="F2445" s="15" t="s">
        <v>67</v>
      </c>
      <c r="G2445" s="15" t="s">
        <v>1166</v>
      </c>
      <c r="H2445" s="45" t="s">
        <v>1167</v>
      </c>
      <c r="I2445" s="39">
        <v>14646558.763</v>
      </c>
      <c r="J2445" s="39">
        <v>13160348.027000001</v>
      </c>
      <c r="K2445" s="39">
        <v>13358039.382999999</v>
      </c>
      <c r="L2445" s="39">
        <v>-663453.43200000003</v>
      </c>
      <c r="M2445" s="39">
        <v>11366746.309</v>
      </c>
      <c r="N2445" s="39">
        <v>11366746.309</v>
      </c>
      <c r="O2445" s="39">
        <v>-641523.06299999997</v>
      </c>
      <c r="P2445" s="39">
        <v>3050928.9890000001</v>
      </c>
      <c r="Q2445" s="39"/>
      <c r="R2445" s="39">
        <v>-113949.43</v>
      </c>
      <c r="S2445" s="39">
        <v>-277397.46299999999</v>
      </c>
      <c r="T2445" s="39"/>
      <c r="U2445" s="39"/>
      <c r="V2445" s="39">
        <v>2269678.7089999998</v>
      </c>
      <c r="W2445" s="39">
        <v>-320246.76</v>
      </c>
      <c r="X2445" s="39">
        <v>-689925.924</v>
      </c>
      <c r="Y2445" s="39">
        <v>4308005.0120000001</v>
      </c>
      <c r="Z2445" s="39">
        <v>2675537.3390000002</v>
      </c>
      <c r="AA2445" s="39">
        <v>1743159.1850000001</v>
      </c>
      <c r="AB2445" s="39">
        <v>587715.09</v>
      </c>
      <c r="AC2445" s="39">
        <v>792823.65800000005</v>
      </c>
      <c r="AD2445" s="39"/>
      <c r="AE2445" s="39"/>
      <c r="AF2445" s="39"/>
      <c r="AG2445" s="39"/>
      <c r="AH2445" s="39"/>
      <c r="AI2445" s="39">
        <v>2269678.7089999998</v>
      </c>
      <c r="AJ2445" s="39">
        <v>1949431.949</v>
      </c>
      <c r="AK2445" s="39">
        <v>1259506.0249999999</v>
      </c>
      <c r="AL2445" s="39">
        <v>5567511.0369999995</v>
      </c>
      <c r="AM2445" s="39">
        <v>8243048.3760000002</v>
      </c>
      <c r="AN2445" s="39">
        <v>9986207.5610000007</v>
      </c>
      <c r="AO2445" s="39">
        <v>10573922.651000001</v>
      </c>
      <c r="AP2445" s="39">
        <v>11366746.309</v>
      </c>
      <c r="AQ2445" s="39">
        <v>11366746.309</v>
      </c>
      <c r="AR2445" s="39">
        <v>11366746.309</v>
      </c>
      <c r="AS2445" s="41">
        <v>11366746.309</v>
      </c>
    </row>
    <row r="2446" spans="1:45">
      <c r="A2446" s="26" t="s">
        <v>322</v>
      </c>
      <c r="B2446" s="21" t="s">
        <v>323</v>
      </c>
      <c r="C2446" s="15" t="s">
        <v>57</v>
      </c>
      <c r="D2446" s="15" t="s">
        <v>58</v>
      </c>
      <c r="E2446" s="15" t="s">
        <v>66</v>
      </c>
      <c r="F2446" s="15" t="s">
        <v>67</v>
      </c>
      <c r="G2446" s="15" t="s">
        <v>1168</v>
      </c>
      <c r="H2446" s="45" t="s">
        <v>1169</v>
      </c>
      <c r="I2446" s="39"/>
      <c r="J2446" s="39">
        <v>-3871607.9750000001</v>
      </c>
      <c r="K2446" s="39">
        <v>-1300243.4790000001</v>
      </c>
      <c r="L2446" s="39">
        <v>-131863.90299999999</v>
      </c>
      <c r="M2446" s="39">
        <v>-2519596.5970000001</v>
      </c>
      <c r="N2446" s="39">
        <v>-2519596.5970000001</v>
      </c>
      <c r="O2446" s="39">
        <v>-110422.11</v>
      </c>
      <c r="P2446" s="39"/>
      <c r="Q2446" s="39"/>
      <c r="R2446" s="39">
        <v>-10671.397999999999</v>
      </c>
      <c r="S2446" s="39"/>
      <c r="T2446" s="39"/>
      <c r="U2446" s="39"/>
      <c r="V2446" s="39">
        <v>-20893.191999999999</v>
      </c>
      <c r="W2446" s="39">
        <v>-10220.027</v>
      </c>
      <c r="X2446" s="39">
        <v>-13093.837</v>
      </c>
      <c r="Y2446" s="39">
        <v>-492328.24800000002</v>
      </c>
      <c r="Z2446" s="39">
        <v>-490166.10800000001</v>
      </c>
      <c r="AA2446" s="39">
        <v>-442123.22399999999</v>
      </c>
      <c r="AB2446" s="39">
        <v>-548193.679</v>
      </c>
      <c r="AC2446" s="39">
        <v>-502578.28200000001</v>
      </c>
      <c r="AD2446" s="39"/>
      <c r="AE2446" s="39"/>
      <c r="AF2446" s="39"/>
      <c r="AG2446" s="39"/>
      <c r="AH2446" s="39"/>
      <c r="AI2446" s="39">
        <v>-20893.191999999999</v>
      </c>
      <c r="AJ2446" s="39">
        <v>-31113.219000000001</v>
      </c>
      <c r="AK2446" s="39">
        <v>-44207.055999999997</v>
      </c>
      <c r="AL2446" s="39">
        <v>-536535.304</v>
      </c>
      <c r="AM2446" s="39">
        <v>-1026701.412</v>
      </c>
      <c r="AN2446" s="39">
        <v>-1468824.6359999999</v>
      </c>
      <c r="AO2446" s="39">
        <v>-2017018.3149999999</v>
      </c>
      <c r="AP2446" s="39">
        <v>-2519596.5970000001</v>
      </c>
      <c r="AQ2446" s="39">
        <v>-2519596.5970000001</v>
      </c>
      <c r="AR2446" s="39">
        <v>-2519596.5970000001</v>
      </c>
      <c r="AS2446" s="41">
        <v>-2519596.5970000001</v>
      </c>
    </row>
    <row r="2447" spans="1:45">
      <c r="A2447" s="26" t="s">
        <v>322</v>
      </c>
      <c r="B2447" s="21" t="s">
        <v>323</v>
      </c>
      <c r="C2447" s="15" t="s">
        <v>57</v>
      </c>
      <c r="D2447" s="15" t="s">
        <v>58</v>
      </c>
      <c r="E2447" s="15" t="s">
        <v>66</v>
      </c>
      <c r="F2447" s="15" t="s">
        <v>67</v>
      </c>
      <c r="G2447" s="15" t="s">
        <v>1172</v>
      </c>
      <c r="H2447" s="45" t="s">
        <v>1173</v>
      </c>
      <c r="I2447" s="39">
        <v>-4064903.9330000002</v>
      </c>
      <c r="J2447" s="39">
        <v>-5361388.0070000002</v>
      </c>
      <c r="K2447" s="39">
        <v>-6553854.6550000003</v>
      </c>
      <c r="L2447" s="39">
        <v>-19468744.715999998</v>
      </c>
      <c r="M2447" s="39">
        <v>-3519965.4720000001</v>
      </c>
      <c r="N2447" s="39">
        <v>-3519965.4720000001</v>
      </c>
      <c r="O2447" s="39">
        <v>-16838413.186999999</v>
      </c>
      <c r="P2447" s="39">
        <v>-7080665.8269999996</v>
      </c>
      <c r="Q2447" s="39"/>
      <c r="R2447" s="39">
        <v>-1262106.1969999999</v>
      </c>
      <c r="S2447" s="39">
        <v>-776018.85800000001</v>
      </c>
      <c r="T2447" s="39"/>
      <c r="U2447" s="39"/>
      <c r="V2447" s="39">
        <v>1303473.5379999999</v>
      </c>
      <c r="W2447" s="39">
        <v>-881592.62399999995</v>
      </c>
      <c r="X2447" s="39">
        <v>-2058398.9</v>
      </c>
      <c r="Y2447" s="39">
        <v>-2000890.0589999999</v>
      </c>
      <c r="Z2447" s="39">
        <v>-1368255.4580000001</v>
      </c>
      <c r="AA2447" s="39">
        <v>2696974.1039999998</v>
      </c>
      <c r="AB2447" s="39">
        <v>-1001497.459</v>
      </c>
      <c r="AC2447" s="39">
        <v>-209778.614</v>
      </c>
      <c r="AD2447" s="39"/>
      <c r="AE2447" s="39"/>
      <c r="AF2447" s="39"/>
      <c r="AG2447" s="39"/>
      <c r="AH2447" s="39"/>
      <c r="AI2447" s="39">
        <v>1303473.5379999999</v>
      </c>
      <c r="AJ2447" s="39">
        <v>421880.91399999999</v>
      </c>
      <c r="AK2447" s="39">
        <v>-1636517.986</v>
      </c>
      <c r="AL2447" s="39">
        <v>-3637408.0449999999</v>
      </c>
      <c r="AM2447" s="39">
        <v>-5005663.5029999996</v>
      </c>
      <c r="AN2447" s="39">
        <v>-2308689.3990000002</v>
      </c>
      <c r="AO2447" s="39">
        <v>-3310186.858</v>
      </c>
      <c r="AP2447" s="39">
        <v>-3519965.4720000001</v>
      </c>
      <c r="AQ2447" s="39">
        <v>-3519965.4720000001</v>
      </c>
      <c r="AR2447" s="39">
        <v>-3519965.4720000001</v>
      </c>
      <c r="AS2447" s="41">
        <v>-3519965.4720000001</v>
      </c>
    </row>
    <row r="2448" spans="1:45">
      <c r="A2448" s="26" t="s">
        <v>322</v>
      </c>
      <c r="B2448" s="21" t="s">
        <v>323</v>
      </c>
      <c r="C2448" s="15" t="s">
        <v>57</v>
      </c>
      <c r="D2448" s="15" t="s">
        <v>58</v>
      </c>
      <c r="E2448" s="15" t="s">
        <v>68</v>
      </c>
      <c r="F2448" s="15" t="s">
        <v>69</v>
      </c>
      <c r="G2448" s="15" t="s">
        <v>1131</v>
      </c>
      <c r="H2448" s="45" t="s">
        <v>1132</v>
      </c>
      <c r="I2448" s="39">
        <v>0</v>
      </c>
      <c r="J2448" s="39"/>
      <c r="K2448" s="39"/>
      <c r="L2448" s="39"/>
      <c r="M2448" s="39"/>
      <c r="N2448" s="39"/>
      <c r="O2448" s="39"/>
      <c r="P2448" s="39">
        <v>0</v>
      </c>
      <c r="Q2448" s="39"/>
      <c r="R2448" s="39"/>
      <c r="S2448" s="39">
        <v>0</v>
      </c>
      <c r="T2448" s="39"/>
      <c r="U2448" s="39"/>
      <c r="V2448" s="39"/>
      <c r="W2448" s="39"/>
      <c r="X2448" s="39"/>
      <c r="Y2448" s="39"/>
      <c r="Z2448" s="39"/>
      <c r="AA2448" s="39"/>
      <c r="AB2448" s="39"/>
      <c r="AC2448" s="39"/>
      <c r="AD2448" s="39"/>
      <c r="AE2448" s="39"/>
      <c r="AF2448" s="39"/>
      <c r="AG2448" s="39"/>
      <c r="AH2448" s="39"/>
      <c r="AI2448" s="39"/>
      <c r="AJ2448" s="39"/>
      <c r="AK2448" s="39"/>
      <c r="AL2448" s="39"/>
      <c r="AM2448" s="39"/>
      <c r="AN2448" s="39"/>
      <c r="AO2448" s="39"/>
      <c r="AP2448" s="39"/>
      <c r="AQ2448" s="39"/>
      <c r="AR2448" s="39"/>
      <c r="AS2448" s="41"/>
    </row>
    <row r="2449" spans="1:45">
      <c r="A2449" s="26" t="s">
        <v>322</v>
      </c>
      <c r="B2449" s="21" t="s">
        <v>323</v>
      </c>
      <c r="C2449" s="15" t="s">
        <v>57</v>
      </c>
      <c r="D2449" s="15" t="s">
        <v>58</v>
      </c>
      <c r="E2449" s="15" t="s">
        <v>68</v>
      </c>
      <c r="F2449" s="15" t="s">
        <v>69</v>
      </c>
      <c r="G2449" s="15" t="s">
        <v>1133</v>
      </c>
      <c r="H2449" s="45" t="s">
        <v>1134</v>
      </c>
      <c r="I2449" s="39">
        <v>0</v>
      </c>
      <c r="J2449" s="39"/>
      <c r="K2449" s="39"/>
      <c r="L2449" s="39"/>
      <c r="M2449" s="39"/>
      <c r="N2449" s="39"/>
      <c r="O2449" s="39"/>
      <c r="P2449" s="39">
        <v>0</v>
      </c>
      <c r="Q2449" s="39"/>
      <c r="R2449" s="39"/>
      <c r="S2449" s="39">
        <v>0</v>
      </c>
      <c r="T2449" s="39"/>
      <c r="U2449" s="39"/>
      <c r="V2449" s="39"/>
      <c r="W2449" s="39"/>
      <c r="X2449" s="39"/>
      <c r="Y2449" s="39"/>
      <c r="Z2449" s="39"/>
      <c r="AA2449" s="39"/>
      <c r="AB2449" s="39"/>
      <c r="AC2449" s="39"/>
      <c r="AD2449" s="39"/>
      <c r="AE2449" s="39"/>
      <c r="AF2449" s="39"/>
      <c r="AG2449" s="39"/>
      <c r="AH2449" s="39"/>
      <c r="AI2449" s="39"/>
      <c r="AJ2449" s="39"/>
      <c r="AK2449" s="39"/>
      <c r="AL2449" s="39"/>
      <c r="AM2449" s="39"/>
      <c r="AN2449" s="39"/>
      <c r="AO2449" s="39"/>
      <c r="AP2449" s="39"/>
      <c r="AQ2449" s="39"/>
      <c r="AR2449" s="39"/>
      <c r="AS2449" s="41"/>
    </row>
    <row r="2450" spans="1:45">
      <c r="A2450" s="26" t="s">
        <v>322</v>
      </c>
      <c r="B2450" s="21" t="s">
        <v>323</v>
      </c>
      <c r="C2450" s="15" t="s">
        <v>57</v>
      </c>
      <c r="D2450" s="15" t="s">
        <v>58</v>
      </c>
      <c r="E2450" s="15" t="s">
        <v>68</v>
      </c>
      <c r="F2450" s="15" t="s">
        <v>69</v>
      </c>
      <c r="G2450" s="15" t="s">
        <v>1136</v>
      </c>
      <c r="H2450" s="45" t="s">
        <v>1137</v>
      </c>
      <c r="I2450" s="39">
        <v>-56940.404999999999</v>
      </c>
      <c r="J2450" s="39">
        <v>-8993.3320000000003</v>
      </c>
      <c r="K2450" s="39">
        <v>-8993.3320000000003</v>
      </c>
      <c r="L2450" s="39">
        <v>0</v>
      </c>
      <c r="M2450" s="39">
        <v>67549.498000000007</v>
      </c>
      <c r="N2450" s="39">
        <v>67549.498000000007</v>
      </c>
      <c r="O2450" s="39">
        <v>1262.6369999999999</v>
      </c>
      <c r="P2450" s="39">
        <v>604117.09699999995</v>
      </c>
      <c r="Q2450" s="39"/>
      <c r="R2450" s="39">
        <v>169.78299999999999</v>
      </c>
      <c r="S2450" s="39">
        <v>60415.036</v>
      </c>
      <c r="T2450" s="39"/>
      <c r="U2450" s="39"/>
      <c r="V2450" s="39">
        <v>-119320.07</v>
      </c>
      <c r="W2450" s="39">
        <v>-72014.596000000005</v>
      </c>
      <c r="X2450" s="39">
        <v>34790.783000000003</v>
      </c>
      <c r="Y2450" s="39">
        <v>32113.746999999999</v>
      </c>
      <c r="Z2450" s="39">
        <v>-95242.032000000007</v>
      </c>
      <c r="AA2450" s="39">
        <v>73947.785000000003</v>
      </c>
      <c r="AB2450" s="39">
        <v>77939.108999999997</v>
      </c>
      <c r="AC2450" s="39">
        <v>135334.772</v>
      </c>
      <c r="AD2450" s="39"/>
      <c r="AE2450" s="39"/>
      <c r="AF2450" s="39"/>
      <c r="AG2450" s="39"/>
      <c r="AH2450" s="39"/>
      <c r="AI2450" s="39">
        <v>-119320.07</v>
      </c>
      <c r="AJ2450" s="39">
        <v>-191334.666</v>
      </c>
      <c r="AK2450" s="39">
        <v>-156543.883</v>
      </c>
      <c r="AL2450" s="39">
        <v>-124430.136</v>
      </c>
      <c r="AM2450" s="39">
        <v>-219672.16800000001</v>
      </c>
      <c r="AN2450" s="39">
        <v>-145724.383</v>
      </c>
      <c r="AO2450" s="39">
        <v>-67785.274000000005</v>
      </c>
      <c r="AP2450" s="39">
        <v>67549.498000000007</v>
      </c>
      <c r="AQ2450" s="39">
        <v>67549.498000000007</v>
      </c>
      <c r="AR2450" s="39">
        <v>67549.498000000007</v>
      </c>
      <c r="AS2450" s="41">
        <v>67549.498000000007</v>
      </c>
    </row>
    <row r="2451" spans="1:45">
      <c r="A2451" s="26" t="s">
        <v>322</v>
      </c>
      <c r="B2451" s="21" t="s">
        <v>323</v>
      </c>
      <c r="C2451" s="15" t="s">
        <v>57</v>
      </c>
      <c r="D2451" s="15" t="s">
        <v>58</v>
      </c>
      <c r="E2451" s="15" t="s">
        <v>68</v>
      </c>
      <c r="F2451" s="15" t="s">
        <v>69</v>
      </c>
      <c r="G2451" s="15" t="s">
        <v>1140</v>
      </c>
      <c r="H2451" s="45" t="s">
        <v>1141</v>
      </c>
      <c r="I2451" s="39"/>
      <c r="J2451" s="39">
        <v>-3909.8710000000001</v>
      </c>
      <c r="K2451" s="39">
        <v>-3909.8710000000001</v>
      </c>
      <c r="L2451" s="39">
        <v>-3304.817</v>
      </c>
      <c r="M2451" s="39">
        <v>182991.52299999999</v>
      </c>
      <c r="N2451" s="39">
        <v>182991.52299999999</v>
      </c>
      <c r="O2451" s="39">
        <v>-3304.817</v>
      </c>
      <c r="P2451" s="39"/>
      <c r="Q2451" s="39"/>
      <c r="R2451" s="39"/>
      <c r="S2451" s="39"/>
      <c r="T2451" s="39"/>
      <c r="U2451" s="39"/>
      <c r="V2451" s="39">
        <v>122304.193</v>
      </c>
      <c r="W2451" s="39">
        <v>64028.381999999998</v>
      </c>
      <c r="X2451" s="39">
        <v>65275.860999999997</v>
      </c>
      <c r="Y2451" s="39">
        <v>27704.748</v>
      </c>
      <c r="Z2451" s="39">
        <v>-88467.56</v>
      </c>
      <c r="AA2451" s="39">
        <v>-137015.33300000001</v>
      </c>
      <c r="AB2451" s="39">
        <v>72248.52</v>
      </c>
      <c r="AC2451" s="39">
        <v>56912.712</v>
      </c>
      <c r="AD2451" s="39"/>
      <c r="AE2451" s="39"/>
      <c r="AF2451" s="39"/>
      <c r="AG2451" s="39"/>
      <c r="AH2451" s="39"/>
      <c r="AI2451" s="39">
        <v>122304.193</v>
      </c>
      <c r="AJ2451" s="39">
        <v>186332.57500000001</v>
      </c>
      <c r="AK2451" s="39">
        <v>251608.43599999999</v>
      </c>
      <c r="AL2451" s="39">
        <v>279313.18400000001</v>
      </c>
      <c r="AM2451" s="39">
        <v>190845.62400000001</v>
      </c>
      <c r="AN2451" s="39">
        <v>53830.290999999997</v>
      </c>
      <c r="AO2451" s="39">
        <v>126078.811</v>
      </c>
      <c r="AP2451" s="39">
        <v>182991.52299999999</v>
      </c>
      <c r="AQ2451" s="39">
        <v>182991.52299999999</v>
      </c>
      <c r="AR2451" s="39">
        <v>182991.52299999999</v>
      </c>
      <c r="AS2451" s="41">
        <v>182991.52299999999</v>
      </c>
    </row>
    <row r="2452" spans="1:45">
      <c r="A2452" s="26" t="s">
        <v>322</v>
      </c>
      <c r="B2452" s="21" t="s">
        <v>323</v>
      </c>
      <c r="C2452" s="15" t="s">
        <v>57</v>
      </c>
      <c r="D2452" s="15" t="s">
        <v>58</v>
      </c>
      <c r="E2452" s="15" t="s">
        <v>68</v>
      </c>
      <c r="F2452" s="15" t="s">
        <v>69</v>
      </c>
      <c r="G2452" s="15" t="s">
        <v>1142</v>
      </c>
      <c r="H2452" s="45" t="s">
        <v>1143</v>
      </c>
      <c r="I2452" s="39">
        <v>12370349.130999999</v>
      </c>
      <c r="J2452" s="39">
        <v>-1890392.821</v>
      </c>
      <c r="K2452" s="39">
        <v>-1890392.821</v>
      </c>
      <c r="L2452" s="39">
        <v>-12818.136</v>
      </c>
      <c r="M2452" s="39">
        <v>-1376041.9210000001</v>
      </c>
      <c r="N2452" s="39">
        <v>-1376041.9210000001</v>
      </c>
      <c r="O2452" s="39">
        <v>-12818.136</v>
      </c>
      <c r="P2452" s="39">
        <v>6845362.7929999996</v>
      </c>
      <c r="Q2452" s="39"/>
      <c r="R2452" s="39"/>
      <c r="S2452" s="39">
        <v>184159.69699999999</v>
      </c>
      <c r="T2452" s="39"/>
      <c r="U2452" s="39"/>
      <c r="V2452" s="39">
        <v>-1654517.3149999999</v>
      </c>
      <c r="W2452" s="39">
        <v>79507.001999999993</v>
      </c>
      <c r="X2452" s="39">
        <v>259954.166</v>
      </c>
      <c r="Y2452" s="39">
        <v>74135.057000000001</v>
      </c>
      <c r="Z2452" s="39">
        <v>-51477.504000000001</v>
      </c>
      <c r="AA2452" s="39">
        <v>-129744.575</v>
      </c>
      <c r="AB2452" s="39">
        <v>-42401.860999999997</v>
      </c>
      <c r="AC2452" s="39">
        <v>88503.108999999997</v>
      </c>
      <c r="AD2452" s="39"/>
      <c r="AE2452" s="39"/>
      <c r="AF2452" s="39"/>
      <c r="AG2452" s="39"/>
      <c r="AH2452" s="39"/>
      <c r="AI2452" s="39">
        <v>-1654517.3149999999</v>
      </c>
      <c r="AJ2452" s="39">
        <v>-1575010.3130000001</v>
      </c>
      <c r="AK2452" s="39">
        <v>-1315056.1470000001</v>
      </c>
      <c r="AL2452" s="39">
        <v>-1240921.0900000001</v>
      </c>
      <c r="AM2452" s="39">
        <v>-1292398.594</v>
      </c>
      <c r="AN2452" s="39">
        <v>-1422143.169</v>
      </c>
      <c r="AO2452" s="39">
        <v>-1464545.03</v>
      </c>
      <c r="AP2452" s="39">
        <v>-1376041.9210000001</v>
      </c>
      <c r="AQ2452" s="39">
        <v>-1376041.9210000001</v>
      </c>
      <c r="AR2452" s="39">
        <v>-1376041.9210000001</v>
      </c>
      <c r="AS2452" s="41">
        <v>-1376041.9210000001</v>
      </c>
    </row>
    <row r="2453" spans="1:45">
      <c r="A2453" s="26" t="s">
        <v>322</v>
      </c>
      <c r="B2453" s="21" t="s">
        <v>323</v>
      </c>
      <c r="C2453" s="15" t="s">
        <v>57</v>
      </c>
      <c r="D2453" s="15" t="s">
        <v>58</v>
      </c>
      <c r="E2453" s="15" t="s">
        <v>68</v>
      </c>
      <c r="F2453" s="15" t="s">
        <v>69</v>
      </c>
      <c r="G2453" s="15" t="s">
        <v>1144</v>
      </c>
      <c r="H2453" s="45" t="s">
        <v>1145</v>
      </c>
      <c r="I2453" s="39">
        <v>-368308.50300000003</v>
      </c>
      <c r="J2453" s="39">
        <v>-1634652.835</v>
      </c>
      <c r="K2453" s="39">
        <v>3527948.49</v>
      </c>
      <c r="L2453" s="39">
        <v>8494110.5</v>
      </c>
      <c r="M2453" s="39">
        <v>-5583523.9529999997</v>
      </c>
      <c r="N2453" s="39">
        <v>-5583523.9529999997</v>
      </c>
      <c r="O2453" s="39">
        <v>7104715.6279999996</v>
      </c>
      <c r="P2453" s="39">
        <v>-629514.5</v>
      </c>
      <c r="Q2453" s="39"/>
      <c r="R2453" s="39">
        <v>694697.42</v>
      </c>
      <c r="S2453" s="39">
        <v>174170.20499999999</v>
      </c>
      <c r="T2453" s="39"/>
      <c r="U2453" s="39"/>
      <c r="V2453" s="39">
        <v>-302175.01199999999</v>
      </c>
      <c r="W2453" s="39">
        <v>-205361.79500000001</v>
      </c>
      <c r="X2453" s="39">
        <v>341681.22600000002</v>
      </c>
      <c r="Y2453" s="39">
        <v>-1107099.8799999999</v>
      </c>
      <c r="Z2453" s="39">
        <v>-1622691.2069999999</v>
      </c>
      <c r="AA2453" s="39">
        <v>-739685.76599999995</v>
      </c>
      <c r="AB2453" s="39">
        <v>-1047416.492</v>
      </c>
      <c r="AC2453" s="39">
        <v>-900775.027</v>
      </c>
      <c r="AD2453" s="39"/>
      <c r="AE2453" s="39"/>
      <c r="AF2453" s="39"/>
      <c r="AG2453" s="39"/>
      <c r="AH2453" s="39"/>
      <c r="AI2453" s="39">
        <v>-302175.01199999999</v>
      </c>
      <c r="AJ2453" s="39">
        <v>-507536.80699999997</v>
      </c>
      <c r="AK2453" s="39">
        <v>-165855.58100000001</v>
      </c>
      <c r="AL2453" s="39">
        <v>-1272955.4609999999</v>
      </c>
      <c r="AM2453" s="39">
        <v>-2895646.6680000001</v>
      </c>
      <c r="AN2453" s="39">
        <v>-3635332.4339999999</v>
      </c>
      <c r="AO2453" s="39">
        <v>-4682748.926</v>
      </c>
      <c r="AP2453" s="39">
        <v>-5583523.9529999997</v>
      </c>
      <c r="AQ2453" s="39">
        <v>-5583523.9529999997</v>
      </c>
      <c r="AR2453" s="39">
        <v>-5583523.9529999997</v>
      </c>
      <c r="AS2453" s="41">
        <v>-5583523.9529999997</v>
      </c>
    </row>
    <row r="2454" spans="1:45">
      <c r="A2454" s="26" t="s">
        <v>322</v>
      </c>
      <c r="B2454" s="21" t="s">
        <v>323</v>
      </c>
      <c r="C2454" s="15" t="s">
        <v>57</v>
      </c>
      <c r="D2454" s="15" t="s">
        <v>58</v>
      </c>
      <c r="E2454" s="15" t="s">
        <v>68</v>
      </c>
      <c r="F2454" s="15" t="s">
        <v>69</v>
      </c>
      <c r="G2454" s="15" t="s">
        <v>1148</v>
      </c>
      <c r="H2454" s="45" t="s">
        <v>1132</v>
      </c>
      <c r="I2454" s="39">
        <v>29454.035</v>
      </c>
      <c r="J2454" s="39">
        <v>926360.16399999999</v>
      </c>
      <c r="K2454" s="39">
        <v>-1318824.3430000001</v>
      </c>
      <c r="L2454" s="39">
        <v>-1045960.121</v>
      </c>
      <c r="M2454" s="39">
        <v>646872.94900000002</v>
      </c>
      <c r="N2454" s="39">
        <v>646872.94900000002</v>
      </c>
      <c r="O2454" s="39">
        <v>-963160.11199999996</v>
      </c>
      <c r="P2454" s="39">
        <v>593521.81700000004</v>
      </c>
      <c r="Q2454" s="39"/>
      <c r="R2454" s="39">
        <v>-165879.99600000001</v>
      </c>
      <c r="S2454" s="39">
        <v>76839.377999999997</v>
      </c>
      <c r="T2454" s="39"/>
      <c r="U2454" s="39"/>
      <c r="V2454" s="39">
        <v>-89001.114000000001</v>
      </c>
      <c r="W2454" s="39">
        <v>-24442.006000000001</v>
      </c>
      <c r="X2454" s="39">
        <v>212465.217</v>
      </c>
      <c r="Y2454" s="39">
        <v>-20970.407999999999</v>
      </c>
      <c r="Z2454" s="39">
        <v>-42754.131999999998</v>
      </c>
      <c r="AA2454" s="39">
        <v>-25981.017</v>
      </c>
      <c r="AB2454" s="39">
        <v>767521.02800000005</v>
      </c>
      <c r="AC2454" s="39">
        <v>-129964.61900000001</v>
      </c>
      <c r="AD2454" s="39"/>
      <c r="AE2454" s="39"/>
      <c r="AF2454" s="39"/>
      <c r="AG2454" s="39"/>
      <c r="AH2454" s="39"/>
      <c r="AI2454" s="39">
        <v>-89001.114000000001</v>
      </c>
      <c r="AJ2454" s="39">
        <v>-113443.12</v>
      </c>
      <c r="AK2454" s="39">
        <v>99022.096999999994</v>
      </c>
      <c r="AL2454" s="39">
        <v>78051.688999999998</v>
      </c>
      <c r="AM2454" s="39">
        <v>35297.557000000001</v>
      </c>
      <c r="AN2454" s="39">
        <v>9316.5400000000009</v>
      </c>
      <c r="AO2454" s="39">
        <v>776837.56799999997</v>
      </c>
      <c r="AP2454" s="39">
        <v>646872.94900000002</v>
      </c>
      <c r="AQ2454" s="39">
        <v>646872.94900000002</v>
      </c>
      <c r="AR2454" s="39">
        <v>646872.94900000002</v>
      </c>
      <c r="AS2454" s="41">
        <v>646872.94900000002</v>
      </c>
    </row>
    <row r="2455" spans="1:45">
      <c r="A2455" s="26" t="s">
        <v>322</v>
      </c>
      <c r="B2455" s="21" t="s">
        <v>323</v>
      </c>
      <c r="C2455" s="15" t="s">
        <v>57</v>
      </c>
      <c r="D2455" s="15" t="s">
        <v>58</v>
      </c>
      <c r="E2455" s="15" t="s">
        <v>68</v>
      </c>
      <c r="F2455" s="15" t="s">
        <v>69</v>
      </c>
      <c r="G2455" s="15" t="s">
        <v>1157</v>
      </c>
      <c r="H2455" s="45" t="s">
        <v>1158</v>
      </c>
      <c r="I2455" s="39"/>
      <c r="J2455" s="39">
        <v>4535.1260000000002</v>
      </c>
      <c r="K2455" s="39">
        <v>-812875.66899999999</v>
      </c>
      <c r="L2455" s="39">
        <v>45700.536</v>
      </c>
      <c r="M2455" s="39">
        <v>42884.173000000003</v>
      </c>
      <c r="N2455" s="39">
        <v>42884.173000000003</v>
      </c>
      <c r="O2455" s="39">
        <v>37682.233</v>
      </c>
      <c r="P2455" s="39"/>
      <c r="Q2455" s="39"/>
      <c r="R2455" s="39">
        <v>4009.1590000000001</v>
      </c>
      <c r="S2455" s="39"/>
      <c r="T2455" s="39"/>
      <c r="U2455" s="39"/>
      <c r="V2455" s="39">
        <v>-12209.61</v>
      </c>
      <c r="W2455" s="39">
        <v>-28490.243999999999</v>
      </c>
      <c r="X2455" s="39">
        <v>4032.7959999999998</v>
      </c>
      <c r="Y2455" s="39">
        <v>13440.914000000001</v>
      </c>
      <c r="Z2455" s="39">
        <v>-10373.27</v>
      </c>
      <c r="AA2455" s="39">
        <v>16259.406000000001</v>
      </c>
      <c r="AB2455" s="39">
        <v>31987.587</v>
      </c>
      <c r="AC2455" s="39">
        <v>28236.594000000001</v>
      </c>
      <c r="AD2455" s="39"/>
      <c r="AE2455" s="39"/>
      <c r="AF2455" s="39"/>
      <c r="AG2455" s="39"/>
      <c r="AH2455" s="39"/>
      <c r="AI2455" s="39">
        <v>-12209.61</v>
      </c>
      <c r="AJ2455" s="39">
        <v>-40699.853999999999</v>
      </c>
      <c r="AK2455" s="39">
        <v>-36667.057999999997</v>
      </c>
      <c r="AL2455" s="39">
        <v>-23226.144</v>
      </c>
      <c r="AM2455" s="39">
        <v>-33599.413999999997</v>
      </c>
      <c r="AN2455" s="39">
        <v>-17340.008000000002</v>
      </c>
      <c r="AO2455" s="39">
        <v>14647.579</v>
      </c>
      <c r="AP2455" s="39">
        <v>42884.173000000003</v>
      </c>
      <c r="AQ2455" s="39">
        <v>42884.173000000003</v>
      </c>
      <c r="AR2455" s="39">
        <v>42884.173000000003</v>
      </c>
      <c r="AS2455" s="41">
        <v>42884.173000000003</v>
      </c>
    </row>
    <row r="2456" spans="1:45">
      <c r="A2456" s="26" t="s">
        <v>322</v>
      </c>
      <c r="B2456" s="21" t="s">
        <v>323</v>
      </c>
      <c r="C2456" s="15" t="s">
        <v>57</v>
      </c>
      <c r="D2456" s="15" t="s">
        <v>58</v>
      </c>
      <c r="E2456" s="15" t="s">
        <v>68</v>
      </c>
      <c r="F2456" s="15" t="s">
        <v>69</v>
      </c>
      <c r="G2456" s="15" t="s">
        <v>1159</v>
      </c>
      <c r="H2456" s="45" t="s">
        <v>1160</v>
      </c>
      <c r="I2456" s="39"/>
      <c r="J2456" s="39">
        <v>61206.523999999998</v>
      </c>
      <c r="K2456" s="39">
        <v>-649541.36199999996</v>
      </c>
      <c r="L2456" s="39">
        <v>44217.917000000001</v>
      </c>
      <c r="M2456" s="39">
        <v>86109.304000000004</v>
      </c>
      <c r="N2456" s="39">
        <v>86109.304000000004</v>
      </c>
      <c r="O2456" s="39">
        <v>32225.878000000001</v>
      </c>
      <c r="P2456" s="39"/>
      <c r="Q2456" s="39"/>
      <c r="R2456" s="39">
        <v>4667.0209999999997</v>
      </c>
      <c r="S2456" s="39"/>
      <c r="T2456" s="39"/>
      <c r="U2456" s="39"/>
      <c r="V2456" s="39">
        <v>27399.280999999999</v>
      </c>
      <c r="W2456" s="39">
        <v>-995.86599999999999</v>
      </c>
      <c r="X2456" s="39">
        <v>6203.0249999999996</v>
      </c>
      <c r="Y2456" s="39">
        <v>10243.57</v>
      </c>
      <c r="Z2456" s="39">
        <v>-5157.4579999999996</v>
      </c>
      <c r="AA2456" s="39">
        <v>-3356.54</v>
      </c>
      <c r="AB2456" s="39">
        <v>21793.129000000001</v>
      </c>
      <c r="AC2456" s="39">
        <v>29980.163</v>
      </c>
      <c r="AD2456" s="39"/>
      <c r="AE2456" s="39"/>
      <c r="AF2456" s="39"/>
      <c r="AG2456" s="39"/>
      <c r="AH2456" s="39"/>
      <c r="AI2456" s="39">
        <v>27399.280999999999</v>
      </c>
      <c r="AJ2456" s="39">
        <v>26403.415000000001</v>
      </c>
      <c r="AK2456" s="39">
        <v>32606.44</v>
      </c>
      <c r="AL2456" s="39">
        <v>42850.01</v>
      </c>
      <c r="AM2456" s="39">
        <v>37692.552000000003</v>
      </c>
      <c r="AN2456" s="39">
        <v>34336.012000000002</v>
      </c>
      <c r="AO2456" s="39">
        <v>56129.141000000003</v>
      </c>
      <c r="AP2456" s="39">
        <v>86109.304000000004</v>
      </c>
      <c r="AQ2456" s="39">
        <v>86109.304000000004</v>
      </c>
      <c r="AR2456" s="39">
        <v>86109.304000000004</v>
      </c>
      <c r="AS2456" s="41">
        <v>86109.304000000004</v>
      </c>
    </row>
    <row r="2457" spans="1:45">
      <c r="A2457" s="26" t="s">
        <v>322</v>
      </c>
      <c r="B2457" s="21" t="s">
        <v>323</v>
      </c>
      <c r="C2457" s="15" t="s">
        <v>57</v>
      </c>
      <c r="D2457" s="15" t="s">
        <v>58</v>
      </c>
      <c r="E2457" s="15" t="s">
        <v>68</v>
      </c>
      <c r="F2457" s="15" t="s">
        <v>69</v>
      </c>
      <c r="G2457" s="15" t="s">
        <v>1163</v>
      </c>
      <c r="H2457" s="45" t="s">
        <v>1164</v>
      </c>
      <c r="I2457" s="39"/>
      <c r="J2457" s="39">
        <v>1413850.1440000001</v>
      </c>
      <c r="K2457" s="39">
        <v>-5594152.273</v>
      </c>
      <c r="L2457" s="39">
        <v>244274.106</v>
      </c>
      <c r="M2457" s="39">
        <v>-6418023.2980000004</v>
      </c>
      <c r="N2457" s="39">
        <v>-6418023.2980000004</v>
      </c>
      <c r="O2457" s="39">
        <v>-167246.21</v>
      </c>
      <c r="P2457" s="39"/>
      <c r="Q2457" s="39"/>
      <c r="R2457" s="39">
        <v>-349522.48800000001</v>
      </c>
      <c r="S2457" s="39"/>
      <c r="T2457" s="39"/>
      <c r="U2457" s="39"/>
      <c r="V2457" s="39">
        <v>398516.06300000002</v>
      </c>
      <c r="W2457" s="39">
        <v>1365341.37</v>
      </c>
      <c r="X2457" s="39">
        <v>148424.90299999999</v>
      </c>
      <c r="Y2457" s="39">
        <v>-927013.58600000001</v>
      </c>
      <c r="Z2457" s="39">
        <v>13743.744000000001</v>
      </c>
      <c r="AA2457" s="39">
        <v>-6761927.9780000001</v>
      </c>
      <c r="AB2457" s="39">
        <v>-1015501.79</v>
      </c>
      <c r="AC2457" s="39">
        <v>360393.97600000002</v>
      </c>
      <c r="AD2457" s="39"/>
      <c r="AE2457" s="39"/>
      <c r="AF2457" s="39"/>
      <c r="AG2457" s="39"/>
      <c r="AH2457" s="39"/>
      <c r="AI2457" s="39">
        <v>398516.06300000002</v>
      </c>
      <c r="AJ2457" s="39">
        <v>1763857.433</v>
      </c>
      <c r="AK2457" s="39">
        <v>1912282.3359999999</v>
      </c>
      <c r="AL2457" s="39">
        <v>985268.75</v>
      </c>
      <c r="AM2457" s="39">
        <v>999012.49399999995</v>
      </c>
      <c r="AN2457" s="39">
        <v>-5762915.4840000002</v>
      </c>
      <c r="AO2457" s="39">
        <v>-6778417.2740000002</v>
      </c>
      <c r="AP2457" s="39">
        <v>-6418023.2980000004</v>
      </c>
      <c r="AQ2457" s="39">
        <v>-6418023.2980000004</v>
      </c>
      <c r="AR2457" s="39">
        <v>-6418023.2980000004</v>
      </c>
      <c r="AS2457" s="41">
        <v>-6418023.2980000004</v>
      </c>
    </row>
    <row r="2458" spans="1:45">
      <c r="A2458" s="26" t="s">
        <v>322</v>
      </c>
      <c r="B2458" s="21" t="s">
        <v>323</v>
      </c>
      <c r="C2458" s="15" t="s">
        <v>57</v>
      </c>
      <c r="D2458" s="15" t="s">
        <v>58</v>
      </c>
      <c r="E2458" s="15" t="s">
        <v>68</v>
      </c>
      <c r="F2458" s="15" t="s">
        <v>69</v>
      </c>
      <c r="G2458" s="15" t="s">
        <v>1165</v>
      </c>
      <c r="H2458" s="45" t="s">
        <v>1134</v>
      </c>
      <c r="I2458" s="39">
        <v>-1725749.5930000001</v>
      </c>
      <c r="J2458" s="39">
        <v>-1075080.8670000001</v>
      </c>
      <c r="K2458" s="39">
        <v>5114166.7280000001</v>
      </c>
      <c r="L2458" s="39">
        <v>2289888.1490000002</v>
      </c>
      <c r="M2458" s="39">
        <v>3228151.34</v>
      </c>
      <c r="N2458" s="39">
        <v>3228151.34</v>
      </c>
      <c r="O2458" s="39">
        <v>-2986719.824</v>
      </c>
      <c r="P2458" s="39">
        <v>-830154.93200000003</v>
      </c>
      <c r="Q2458" s="39"/>
      <c r="R2458" s="39">
        <v>1065734.003</v>
      </c>
      <c r="S2458" s="39">
        <v>30884.967000000001</v>
      </c>
      <c r="T2458" s="39"/>
      <c r="U2458" s="39"/>
      <c r="V2458" s="39">
        <v>1028222.071</v>
      </c>
      <c r="W2458" s="39">
        <v>1812717.4709999999</v>
      </c>
      <c r="X2458" s="39">
        <v>1925715.8359999999</v>
      </c>
      <c r="Y2458" s="39">
        <v>-888824.91500000004</v>
      </c>
      <c r="Z2458" s="39">
        <v>510584.54</v>
      </c>
      <c r="AA2458" s="39">
        <v>-111055.88</v>
      </c>
      <c r="AB2458" s="39">
        <v>-66343.862999999998</v>
      </c>
      <c r="AC2458" s="39">
        <v>-982863.92</v>
      </c>
      <c r="AD2458" s="39"/>
      <c r="AE2458" s="39"/>
      <c r="AF2458" s="39"/>
      <c r="AG2458" s="39"/>
      <c r="AH2458" s="39"/>
      <c r="AI2458" s="39">
        <v>1028222.071</v>
      </c>
      <c r="AJ2458" s="39">
        <v>2840939.5419999999</v>
      </c>
      <c r="AK2458" s="39">
        <v>4766655.3779999996</v>
      </c>
      <c r="AL2458" s="39">
        <v>3877830.463</v>
      </c>
      <c r="AM2458" s="39">
        <v>4388415.0029999996</v>
      </c>
      <c r="AN2458" s="39">
        <v>4277359.1229999997</v>
      </c>
      <c r="AO2458" s="39">
        <v>4211015.26</v>
      </c>
      <c r="AP2458" s="39">
        <v>3228151.34</v>
      </c>
      <c r="AQ2458" s="39">
        <v>3228151.34</v>
      </c>
      <c r="AR2458" s="39">
        <v>3228151.34</v>
      </c>
      <c r="AS2458" s="41">
        <v>3228151.34</v>
      </c>
    </row>
    <row r="2459" spans="1:45">
      <c r="A2459" s="26" t="s">
        <v>322</v>
      </c>
      <c r="B2459" s="21" t="s">
        <v>323</v>
      </c>
      <c r="C2459" s="15" t="s">
        <v>57</v>
      </c>
      <c r="D2459" s="15" t="s">
        <v>58</v>
      </c>
      <c r="E2459" s="15" t="s">
        <v>68</v>
      </c>
      <c r="F2459" s="15" t="s">
        <v>69</v>
      </c>
      <c r="G2459" s="15" t="s">
        <v>1166</v>
      </c>
      <c r="H2459" s="45" t="s">
        <v>1167</v>
      </c>
      <c r="I2459" s="39">
        <v>73245.835000000006</v>
      </c>
      <c r="J2459" s="39">
        <v>-1530286.0220000001</v>
      </c>
      <c r="K2459" s="39">
        <v>-2758524.8289999999</v>
      </c>
      <c r="L2459" s="39">
        <v>491108.609</v>
      </c>
      <c r="M2459" s="39">
        <v>-1471098.706</v>
      </c>
      <c r="N2459" s="39">
        <v>-1471098.706</v>
      </c>
      <c r="O2459" s="39">
        <v>-298156.68</v>
      </c>
      <c r="P2459" s="39">
        <v>1475960.736</v>
      </c>
      <c r="Q2459" s="39"/>
      <c r="R2459" s="39">
        <v>99352.145000000004</v>
      </c>
      <c r="S2459" s="39">
        <v>191082.95600000001</v>
      </c>
      <c r="T2459" s="39"/>
      <c r="U2459" s="39"/>
      <c r="V2459" s="39">
        <v>-1095987.8389999999</v>
      </c>
      <c r="W2459" s="39">
        <v>-123399.253</v>
      </c>
      <c r="X2459" s="39">
        <v>252617.75399999999</v>
      </c>
      <c r="Y2459" s="39">
        <v>-23762.5</v>
      </c>
      <c r="Z2459" s="39">
        <v>-123305.05899999999</v>
      </c>
      <c r="AA2459" s="39">
        <v>-79704.153999999995</v>
      </c>
      <c r="AB2459" s="39">
        <v>-155910.56599999999</v>
      </c>
      <c r="AC2459" s="39">
        <v>-121647.08900000001</v>
      </c>
      <c r="AD2459" s="39"/>
      <c r="AE2459" s="39"/>
      <c r="AF2459" s="39"/>
      <c r="AG2459" s="39"/>
      <c r="AH2459" s="39"/>
      <c r="AI2459" s="39">
        <v>-1095987.8389999999</v>
      </c>
      <c r="AJ2459" s="39">
        <v>-1219387.0919999999</v>
      </c>
      <c r="AK2459" s="39">
        <v>-966769.33799999999</v>
      </c>
      <c r="AL2459" s="39">
        <v>-990531.83799999999</v>
      </c>
      <c r="AM2459" s="39">
        <v>-1113836.8970000001</v>
      </c>
      <c r="AN2459" s="39">
        <v>-1193541.051</v>
      </c>
      <c r="AO2459" s="39">
        <v>-1349451.6170000001</v>
      </c>
      <c r="AP2459" s="39">
        <v>-1471098.706</v>
      </c>
      <c r="AQ2459" s="39">
        <v>-1471098.706</v>
      </c>
      <c r="AR2459" s="39">
        <v>-1471098.706</v>
      </c>
      <c r="AS2459" s="41">
        <v>-1471098.706</v>
      </c>
    </row>
    <row r="2460" spans="1:45">
      <c r="A2460" s="26" t="s">
        <v>322</v>
      </c>
      <c r="B2460" s="21" t="s">
        <v>323</v>
      </c>
      <c r="C2460" s="15" t="s">
        <v>57</v>
      </c>
      <c r="D2460" s="15" t="s">
        <v>58</v>
      </c>
      <c r="E2460" s="15" t="s">
        <v>68</v>
      </c>
      <c r="F2460" s="15" t="s">
        <v>69</v>
      </c>
      <c r="G2460" s="15" t="s">
        <v>1168</v>
      </c>
      <c r="H2460" s="45" t="s">
        <v>1169</v>
      </c>
      <c r="I2460" s="39"/>
      <c r="J2460" s="39">
        <v>317393.93699999998</v>
      </c>
      <c r="K2460" s="39">
        <v>-2790070.298</v>
      </c>
      <c r="L2460" s="39">
        <v>56700.281999999999</v>
      </c>
      <c r="M2460" s="39">
        <v>-955001.05</v>
      </c>
      <c r="N2460" s="39">
        <v>-955001.05</v>
      </c>
      <c r="O2460" s="39">
        <v>-1291829.51</v>
      </c>
      <c r="P2460" s="39"/>
      <c r="Q2460" s="39"/>
      <c r="R2460" s="39">
        <v>473503.08600000001</v>
      </c>
      <c r="S2460" s="39"/>
      <c r="T2460" s="39"/>
      <c r="U2460" s="39"/>
      <c r="V2460" s="39">
        <v>-270211.13</v>
      </c>
      <c r="W2460" s="39">
        <v>-118379.02099999999</v>
      </c>
      <c r="X2460" s="39">
        <v>-424282.77600000001</v>
      </c>
      <c r="Y2460" s="39">
        <v>-18455.475999999999</v>
      </c>
      <c r="Z2460" s="39">
        <v>17883.746999999999</v>
      </c>
      <c r="AA2460" s="39">
        <v>-79925.784</v>
      </c>
      <c r="AB2460" s="39">
        <v>-51299.391000000003</v>
      </c>
      <c r="AC2460" s="39">
        <v>-10331.218999999999</v>
      </c>
      <c r="AD2460" s="39"/>
      <c r="AE2460" s="39"/>
      <c r="AF2460" s="39"/>
      <c r="AG2460" s="39"/>
      <c r="AH2460" s="39"/>
      <c r="AI2460" s="39">
        <v>-270211.13</v>
      </c>
      <c r="AJ2460" s="39">
        <v>-388590.15100000001</v>
      </c>
      <c r="AK2460" s="39">
        <v>-812872.92700000003</v>
      </c>
      <c r="AL2460" s="39">
        <v>-831328.40300000005</v>
      </c>
      <c r="AM2460" s="39">
        <v>-813444.65599999996</v>
      </c>
      <c r="AN2460" s="39">
        <v>-893370.44</v>
      </c>
      <c r="AO2460" s="39">
        <v>-944669.83100000001</v>
      </c>
      <c r="AP2460" s="39">
        <v>-955001.05</v>
      </c>
      <c r="AQ2460" s="39">
        <v>-955001.05</v>
      </c>
      <c r="AR2460" s="39">
        <v>-955001.05</v>
      </c>
      <c r="AS2460" s="41">
        <v>-955001.05</v>
      </c>
    </row>
    <row r="2461" spans="1:45">
      <c r="A2461" s="26" t="s">
        <v>322</v>
      </c>
      <c r="B2461" s="21" t="s">
        <v>323</v>
      </c>
      <c r="C2461" s="15" t="s">
        <v>57</v>
      </c>
      <c r="D2461" s="15" t="s">
        <v>58</v>
      </c>
      <c r="E2461" s="15" t="s">
        <v>68</v>
      </c>
      <c r="F2461" s="15" t="s">
        <v>69</v>
      </c>
      <c r="G2461" s="15" t="s">
        <v>1170</v>
      </c>
      <c r="H2461" s="45" t="s">
        <v>1171</v>
      </c>
      <c r="I2461" s="39">
        <v>-140892.91800000001</v>
      </c>
      <c r="J2461" s="39">
        <v>3013873.764</v>
      </c>
      <c r="K2461" s="39">
        <v>412635.94500000001</v>
      </c>
      <c r="L2461" s="39">
        <v>-323692.23300000001</v>
      </c>
      <c r="M2461" s="39">
        <v>1580335.26</v>
      </c>
      <c r="N2461" s="39">
        <v>1580335.26</v>
      </c>
      <c r="O2461" s="39">
        <v>-270279.05</v>
      </c>
      <c r="P2461" s="39">
        <v>-67775.159</v>
      </c>
      <c r="Q2461" s="39"/>
      <c r="R2461" s="39">
        <v>-26657.092000000001</v>
      </c>
      <c r="S2461" s="39">
        <v>2521.4960000000001</v>
      </c>
      <c r="T2461" s="39"/>
      <c r="U2461" s="39"/>
      <c r="V2461" s="39">
        <v>-45442.588000000003</v>
      </c>
      <c r="W2461" s="39">
        <v>-31782.721000000001</v>
      </c>
      <c r="X2461" s="39">
        <v>-35354.336000000003</v>
      </c>
      <c r="Y2461" s="39">
        <v>345299.435</v>
      </c>
      <c r="Z2461" s="39">
        <v>339547.37199999997</v>
      </c>
      <c r="AA2461" s="39">
        <v>306650.64600000001</v>
      </c>
      <c r="AB2461" s="39">
        <v>369719.47100000002</v>
      </c>
      <c r="AC2461" s="39">
        <v>331697.98100000003</v>
      </c>
      <c r="AD2461" s="39"/>
      <c r="AE2461" s="39"/>
      <c r="AF2461" s="39"/>
      <c r="AG2461" s="39"/>
      <c r="AH2461" s="39"/>
      <c r="AI2461" s="39">
        <v>-45442.588000000003</v>
      </c>
      <c r="AJ2461" s="39">
        <v>-77225.308999999994</v>
      </c>
      <c r="AK2461" s="39">
        <v>-112579.645</v>
      </c>
      <c r="AL2461" s="39">
        <v>232719.79</v>
      </c>
      <c r="AM2461" s="39">
        <v>572267.16200000001</v>
      </c>
      <c r="AN2461" s="39">
        <v>878917.80799999996</v>
      </c>
      <c r="AO2461" s="39">
        <v>1248637.2790000001</v>
      </c>
      <c r="AP2461" s="39">
        <v>1580335.26</v>
      </c>
      <c r="AQ2461" s="39">
        <v>1580335.26</v>
      </c>
      <c r="AR2461" s="39">
        <v>1580335.26</v>
      </c>
      <c r="AS2461" s="41">
        <v>1580335.26</v>
      </c>
    </row>
    <row r="2462" spans="1:45">
      <c r="A2462" s="26" t="s">
        <v>322</v>
      </c>
      <c r="B2462" s="21" t="s">
        <v>323</v>
      </c>
      <c r="C2462" s="15" t="s">
        <v>57</v>
      </c>
      <c r="D2462" s="15" t="s">
        <v>58</v>
      </c>
      <c r="E2462" s="15" t="s">
        <v>68</v>
      </c>
      <c r="F2462" s="15" t="s">
        <v>69</v>
      </c>
      <c r="G2462" s="15" t="s">
        <v>1172</v>
      </c>
      <c r="H2462" s="45" t="s">
        <v>1173</v>
      </c>
      <c r="I2462" s="39">
        <v>355316.02899999998</v>
      </c>
      <c r="J2462" s="39">
        <v>5544361.1619999995</v>
      </c>
      <c r="K2462" s="39">
        <v>1856839.7439999999</v>
      </c>
      <c r="L2462" s="39">
        <v>448704.55200000003</v>
      </c>
      <c r="M2462" s="39">
        <v>3851468.4010000001</v>
      </c>
      <c r="N2462" s="39">
        <v>3851468.4010000001</v>
      </c>
      <c r="O2462" s="39">
        <v>-1412016.7649999999</v>
      </c>
      <c r="P2462" s="39">
        <v>-4034681.227</v>
      </c>
      <c r="Q2462" s="39"/>
      <c r="R2462" s="39">
        <v>90186.656000000003</v>
      </c>
      <c r="S2462" s="39">
        <v>2652764.352</v>
      </c>
      <c r="T2462" s="39"/>
      <c r="U2462" s="39"/>
      <c r="V2462" s="39">
        <v>1583630.2830000001</v>
      </c>
      <c r="W2462" s="39">
        <v>605488.451</v>
      </c>
      <c r="X2462" s="39">
        <v>211430.88800000001</v>
      </c>
      <c r="Y2462" s="39">
        <v>-635280.48699999996</v>
      </c>
      <c r="Z2462" s="39">
        <v>-1231454.246</v>
      </c>
      <c r="AA2462" s="39">
        <v>3702193.2319999998</v>
      </c>
      <c r="AB2462" s="39">
        <v>118848.609</v>
      </c>
      <c r="AC2462" s="39">
        <v>-503388.32900000003</v>
      </c>
      <c r="AD2462" s="39"/>
      <c r="AE2462" s="39"/>
      <c r="AF2462" s="39"/>
      <c r="AG2462" s="39"/>
      <c r="AH2462" s="39"/>
      <c r="AI2462" s="39">
        <v>1583630.2830000001</v>
      </c>
      <c r="AJ2462" s="39">
        <v>2189118.7340000002</v>
      </c>
      <c r="AK2462" s="39">
        <v>2400549.622</v>
      </c>
      <c r="AL2462" s="39">
        <v>1765269.135</v>
      </c>
      <c r="AM2462" s="39">
        <v>533814.88899999997</v>
      </c>
      <c r="AN2462" s="39">
        <v>4236008.1210000003</v>
      </c>
      <c r="AO2462" s="39">
        <v>4354856.7300000004</v>
      </c>
      <c r="AP2462" s="39">
        <v>3851468.4010000001</v>
      </c>
      <c r="AQ2462" s="39">
        <v>3851468.4010000001</v>
      </c>
      <c r="AR2462" s="39">
        <v>3851468.4010000001</v>
      </c>
      <c r="AS2462" s="41">
        <v>3851468.4010000001</v>
      </c>
    </row>
    <row r="2463" spans="1:45">
      <c r="A2463" s="27" t="s">
        <v>324</v>
      </c>
      <c r="B2463" s="21" t="s">
        <v>325</v>
      </c>
      <c r="C2463" s="15" t="s">
        <v>57</v>
      </c>
      <c r="D2463" s="15" t="s">
        <v>58</v>
      </c>
      <c r="E2463" s="15" t="s">
        <v>59</v>
      </c>
      <c r="F2463" s="15" t="s">
        <v>60</v>
      </c>
      <c r="G2463" s="15" t="s">
        <v>1136</v>
      </c>
      <c r="H2463" s="45" t="s">
        <v>1137</v>
      </c>
      <c r="I2463" s="39"/>
      <c r="J2463" s="39">
        <v>-18376.535</v>
      </c>
      <c r="K2463" s="39">
        <v>0</v>
      </c>
      <c r="L2463" s="39"/>
      <c r="M2463" s="39">
        <v>-15852.395</v>
      </c>
      <c r="N2463" s="39">
        <v>0</v>
      </c>
      <c r="O2463" s="39"/>
      <c r="P2463" s="39"/>
      <c r="Q2463" s="39">
        <v>15852.395</v>
      </c>
      <c r="R2463" s="39"/>
      <c r="S2463" s="39"/>
      <c r="T2463" s="39"/>
      <c r="U2463" s="39"/>
      <c r="V2463" s="39"/>
      <c r="W2463" s="39">
        <v>-43388.008999999998</v>
      </c>
      <c r="X2463" s="39">
        <v>43388.008999999998</v>
      </c>
      <c r="Y2463" s="39"/>
      <c r="Z2463" s="39">
        <v>-49566.110999999997</v>
      </c>
      <c r="AA2463" s="39">
        <v>49566.110999999997</v>
      </c>
      <c r="AB2463" s="39"/>
      <c r="AC2463" s="39">
        <v>-15852.395</v>
      </c>
      <c r="AD2463" s="39">
        <v>15852.395</v>
      </c>
      <c r="AE2463" s="39"/>
      <c r="AF2463" s="39"/>
      <c r="AG2463" s="39"/>
      <c r="AH2463" s="39"/>
      <c r="AI2463" s="39"/>
      <c r="AJ2463" s="39">
        <v>-43388.008999999998</v>
      </c>
      <c r="AK2463" s="39">
        <v>0</v>
      </c>
      <c r="AL2463" s="39">
        <v>0</v>
      </c>
      <c r="AM2463" s="39">
        <v>-49566.110999999997</v>
      </c>
      <c r="AN2463" s="39">
        <v>0</v>
      </c>
      <c r="AO2463" s="39">
        <v>0</v>
      </c>
      <c r="AP2463" s="39">
        <v>-15852.395</v>
      </c>
      <c r="AQ2463" s="39">
        <v>0</v>
      </c>
      <c r="AR2463" s="39">
        <v>0</v>
      </c>
      <c r="AS2463" s="41">
        <v>0</v>
      </c>
    </row>
    <row r="2464" spans="1:45">
      <c r="A2464" s="27" t="s">
        <v>324</v>
      </c>
      <c r="B2464" s="21" t="s">
        <v>325</v>
      </c>
      <c r="C2464" s="15" t="s">
        <v>57</v>
      </c>
      <c r="D2464" s="15" t="s">
        <v>58</v>
      </c>
      <c r="E2464" s="15" t="s">
        <v>64</v>
      </c>
      <c r="F2464" s="15" t="s">
        <v>65</v>
      </c>
      <c r="G2464" s="15" t="s">
        <v>1159</v>
      </c>
      <c r="H2464" s="45" t="s">
        <v>1160</v>
      </c>
      <c r="I2464" s="39">
        <v>2406654.38</v>
      </c>
      <c r="J2464" s="39">
        <v>115250.136</v>
      </c>
      <c r="K2464" s="39">
        <v>-633082.97400000005</v>
      </c>
      <c r="L2464" s="39">
        <v>177806.64199999999</v>
      </c>
      <c r="M2464" s="39">
        <v>-492985.55499999999</v>
      </c>
      <c r="N2464" s="39">
        <v>-492985.55499999999</v>
      </c>
      <c r="O2464" s="39">
        <v>149319.71299999999</v>
      </c>
      <c r="P2464" s="39">
        <v>1523035.3130000001</v>
      </c>
      <c r="Q2464" s="39"/>
      <c r="R2464" s="39">
        <v>9748.9240000000009</v>
      </c>
      <c r="S2464" s="39">
        <v>-5033.7920000000004</v>
      </c>
      <c r="T2464" s="39"/>
      <c r="U2464" s="39"/>
      <c r="V2464" s="39">
        <v>152058.519</v>
      </c>
      <c r="W2464" s="39">
        <v>-979441.18599999999</v>
      </c>
      <c r="X2464" s="39">
        <v>96483.759000000005</v>
      </c>
      <c r="Y2464" s="39">
        <v>124626.18</v>
      </c>
      <c r="Z2464" s="39">
        <v>4052.587</v>
      </c>
      <c r="AA2464" s="39">
        <v>47402.624000000003</v>
      </c>
      <c r="AB2464" s="39">
        <v>19412.483</v>
      </c>
      <c r="AC2464" s="39">
        <v>42419.478999999999</v>
      </c>
      <c r="AD2464" s="39"/>
      <c r="AE2464" s="39"/>
      <c r="AF2464" s="39"/>
      <c r="AG2464" s="39"/>
      <c r="AH2464" s="39"/>
      <c r="AI2464" s="39">
        <v>152058.519</v>
      </c>
      <c r="AJ2464" s="39">
        <v>-827382.66700000002</v>
      </c>
      <c r="AK2464" s="39">
        <v>-730898.90800000005</v>
      </c>
      <c r="AL2464" s="39">
        <v>-606272.728</v>
      </c>
      <c r="AM2464" s="39">
        <v>-602220.14099999995</v>
      </c>
      <c r="AN2464" s="39">
        <v>-554817.51699999999</v>
      </c>
      <c r="AO2464" s="39">
        <v>-535405.03399999999</v>
      </c>
      <c r="AP2464" s="39">
        <v>-492985.55499999999</v>
      </c>
      <c r="AQ2464" s="39">
        <v>-492985.55499999999</v>
      </c>
      <c r="AR2464" s="39">
        <v>-492985.55499999999</v>
      </c>
      <c r="AS2464" s="41">
        <v>-492985.55499999999</v>
      </c>
    </row>
    <row r="2465" spans="1:45">
      <c r="A2465" s="27" t="s">
        <v>324</v>
      </c>
      <c r="B2465" s="21" t="s">
        <v>325</v>
      </c>
      <c r="C2465" s="15" t="s">
        <v>57</v>
      </c>
      <c r="D2465" s="15" t="s">
        <v>58</v>
      </c>
      <c r="E2465" s="15" t="s">
        <v>66</v>
      </c>
      <c r="F2465" s="15" t="s">
        <v>67</v>
      </c>
      <c r="G2465" s="15" t="s">
        <v>1131</v>
      </c>
      <c r="H2465" s="45" t="s">
        <v>1132</v>
      </c>
      <c r="I2465" s="39">
        <v>0</v>
      </c>
      <c r="J2465" s="39"/>
      <c r="K2465" s="39"/>
      <c r="L2465" s="39"/>
      <c r="M2465" s="39"/>
      <c r="N2465" s="39"/>
      <c r="O2465" s="39"/>
      <c r="P2465" s="39">
        <v>0</v>
      </c>
      <c r="Q2465" s="39"/>
      <c r="R2465" s="39"/>
      <c r="S2465" s="39">
        <v>0</v>
      </c>
      <c r="T2465" s="39"/>
      <c r="U2465" s="39"/>
      <c r="V2465" s="39"/>
      <c r="W2465" s="39"/>
      <c r="X2465" s="39"/>
      <c r="Y2465" s="39"/>
      <c r="Z2465" s="39"/>
      <c r="AA2465" s="39"/>
      <c r="AB2465" s="39"/>
      <c r="AC2465" s="39"/>
      <c r="AD2465" s="39"/>
      <c r="AE2465" s="39"/>
      <c r="AF2465" s="39"/>
      <c r="AG2465" s="39"/>
      <c r="AH2465" s="39"/>
      <c r="AI2465" s="39"/>
      <c r="AJ2465" s="39"/>
      <c r="AK2465" s="39"/>
      <c r="AL2465" s="39"/>
      <c r="AM2465" s="39"/>
      <c r="AN2465" s="39"/>
      <c r="AO2465" s="39"/>
      <c r="AP2465" s="39"/>
      <c r="AQ2465" s="39"/>
      <c r="AR2465" s="39"/>
      <c r="AS2465" s="41"/>
    </row>
    <row r="2466" spans="1:45">
      <c r="A2466" s="27" t="s">
        <v>324</v>
      </c>
      <c r="B2466" s="21" t="s">
        <v>325</v>
      </c>
      <c r="C2466" s="15" t="s">
        <v>57</v>
      </c>
      <c r="D2466" s="15" t="s">
        <v>58</v>
      </c>
      <c r="E2466" s="15" t="s">
        <v>66</v>
      </c>
      <c r="F2466" s="15" t="s">
        <v>67</v>
      </c>
      <c r="G2466" s="15" t="s">
        <v>1133</v>
      </c>
      <c r="H2466" s="45" t="s">
        <v>1134</v>
      </c>
      <c r="I2466" s="39">
        <v>0</v>
      </c>
      <c r="J2466" s="39"/>
      <c r="K2466" s="39"/>
      <c r="L2466" s="39"/>
      <c r="M2466" s="39"/>
      <c r="N2466" s="39"/>
      <c r="O2466" s="39"/>
      <c r="P2466" s="39">
        <v>0</v>
      </c>
      <c r="Q2466" s="39"/>
      <c r="R2466" s="39"/>
      <c r="S2466" s="39">
        <v>0</v>
      </c>
      <c r="T2466" s="39"/>
      <c r="U2466" s="39"/>
      <c r="V2466" s="39"/>
      <c r="W2466" s="39"/>
      <c r="X2466" s="39"/>
      <c r="Y2466" s="39"/>
      <c r="Z2466" s="39"/>
      <c r="AA2466" s="39"/>
      <c r="AB2466" s="39"/>
      <c r="AC2466" s="39"/>
      <c r="AD2466" s="39"/>
      <c r="AE2466" s="39"/>
      <c r="AF2466" s="39"/>
      <c r="AG2466" s="39"/>
      <c r="AH2466" s="39"/>
      <c r="AI2466" s="39"/>
      <c r="AJ2466" s="39"/>
      <c r="AK2466" s="39"/>
      <c r="AL2466" s="39"/>
      <c r="AM2466" s="39"/>
      <c r="AN2466" s="39"/>
      <c r="AO2466" s="39"/>
      <c r="AP2466" s="39"/>
      <c r="AQ2466" s="39"/>
      <c r="AR2466" s="39"/>
      <c r="AS2466" s="41"/>
    </row>
    <row r="2467" spans="1:45">
      <c r="A2467" s="27" t="s">
        <v>324</v>
      </c>
      <c r="B2467" s="21" t="s">
        <v>325</v>
      </c>
      <c r="C2467" s="15" t="s">
        <v>57</v>
      </c>
      <c r="D2467" s="15" t="s">
        <v>58</v>
      </c>
      <c r="E2467" s="15" t="s">
        <v>66</v>
      </c>
      <c r="F2467" s="15" t="s">
        <v>67</v>
      </c>
      <c r="G2467" s="15" t="s">
        <v>1220</v>
      </c>
      <c r="H2467" s="45" t="s">
        <v>1221</v>
      </c>
      <c r="I2467" s="39"/>
      <c r="J2467" s="39">
        <v>-91608.804999999993</v>
      </c>
      <c r="K2467" s="39">
        <v>-91608.804999999993</v>
      </c>
      <c r="L2467" s="39"/>
      <c r="M2467" s="39">
        <v>-81983.649000000005</v>
      </c>
      <c r="N2467" s="39">
        <v>-81983.649000000005</v>
      </c>
      <c r="O2467" s="39"/>
      <c r="P2467" s="39"/>
      <c r="Q2467" s="39"/>
      <c r="R2467" s="39"/>
      <c r="S2467" s="39"/>
      <c r="T2467" s="39"/>
      <c r="U2467" s="39"/>
      <c r="V2467" s="39"/>
      <c r="W2467" s="39"/>
      <c r="X2467" s="39"/>
      <c r="Y2467" s="39"/>
      <c r="Z2467" s="39"/>
      <c r="AA2467" s="39"/>
      <c r="AB2467" s="39">
        <v>-81983.649000000005</v>
      </c>
      <c r="AC2467" s="39">
        <v>0</v>
      </c>
      <c r="AD2467" s="39"/>
      <c r="AE2467" s="39"/>
      <c r="AF2467" s="39"/>
      <c r="AG2467" s="39"/>
      <c r="AH2467" s="39"/>
      <c r="AI2467" s="39"/>
      <c r="AJ2467" s="39"/>
      <c r="AK2467" s="39"/>
      <c r="AL2467" s="39"/>
      <c r="AM2467" s="39"/>
      <c r="AN2467" s="39"/>
      <c r="AO2467" s="39">
        <v>-81983.649000000005</v>
      </c>
      <c r="AP2467" s="39">
        <v>-81983.649000000005</v>
      </c>
      <c r="AQ2467" s="39">
        <v>-81983.649000000005</v>
      </c>
      <c r="AR2467" s="39">
        <v>-81983.649000000005</v>
      </c>
      <c r="AS2467" s="41">
        <v>-81983.649000000005</v>
      </c>
    </row>
    <row r="2468" spans="1:45">
      <c r="A2468" s="27" t="s">
        <v>324</v>
      </c>
      <c r="B2468" s="21" t="s">
        <v>325</v>
      </c>
      <c r="C2468" s="15" t="s">
        <v>57</v>
      </c>
      <c r="D2468" s="15" t="s">
        <v>58</v>
      </c>
      <c r="E2468" s="15" t="s">
        <v>66</v>
      </c>
      <c r="F2468" s="15" t="s">
        <v>67</v>
      </c>
      <c r="G2468" s="15" t="s">
        <v>1146</v>
      </c>
      <c r="H2468" s="45" t="s">
        <v>1147</v>
      </c>
      <c r="I2468" s="39">
        <v>960974.19799999997</v>
      </c>
      <c r="J2468" s="39">
        <v>-75.885999999999996</v>
      </c>
      <c r="K2468" s="39">
        <v>-130270.878</v>
      </c>
      <c r="L2468" s="39">
        <v>23545.687999999998</v>
      </c>
      <c r="M2468" s="39">
        <v>101416.29700000001</v>
      </c>
      <c r="N2468" s="39">
        <v>101416.29700000001</v>
      </c>
      <c r="O2468" s="39">
        <v>-4598.5339999999997</v>
      </c>
      <c r="P2468" s="39">
        <v>147896.72399999999</v>
      </c>
      <c r="Q2468" s="39"/>
      <c r="R2468" s="39">
        <v>19841.118999999999</v>
      </c>
      <c r="S2468" s="39">
        <v>-30819.27</v>
      </c>
      <c r="T2468" s="39"/>
      <c r="U2468" s="39"/>
      <c r="V2468" s="39">
        <v>-18406.79</v>
      </c>
      <c r="W2468" s="39">
        <v>-6543.6279999999997</v>
      </c>
      <c r="X2468" s="39">
        <v>-5344.1559999999999</v>
      </c>
      <c r="Y2468" s="39">
        <v>-5084.3410000000003</v>
      </c>
      <c r="Z2468" s="39">
        <v>-35213.133000000002</v>
      </c>
      <c r="AA2468" s="39">
        <v>52543.86</v>
      </c>
      <c r="AB2468" s="39">
        <v>63487.32</v>
      </c>
      <c r="AC2468" s="39">
        <v>55977.165000000001</v>
      </c>
      <c r="AD2468" s="39"/>
      <c r="AE2468" s="39"/>
      <c r="AF2468" s="39"/>
      <c r="AG2468" s="39"/>
      <c r="AH2468" s="39"/>
      <c r="AI2468" s="39">
        <v>-18406.79</v>
      </c>
      <c r="AJ2468" s="39">
        <v>-24950.418000000001</v>
      </c>
      <c r="AK2468" s="39">
        <v>-30294.574000000001</v>
      </c>
      <c r="AL2468" s="39">
        <v>-35378.915000000001</v>
      </c>
      <c r="AM2468" s="39">
        <v>-70592.047999999995</v>
      </c>
      <c r="AN2468" s="39">
        <v>-18048.187999999998</v>
      </c>
      <c r="AO2468" s="39">
        <v>45439.131999999998</v>
      </c>
      <c r="AP2468" s="39">
        <v>101416.29700000001</v>
      </c>
      <c r="AQ2468" s="39">
        <v>101416.29700000001</v>
      </c>
      <c r="AR2468" s="39">
        <v>101416.29700000001</v>
      </c>
      <c r="AS2468" s="41">
        <v>101416.29700000001</v>
      </c>
    </row>
    <row r="2469" spans="1:45">
      <c r="A2469" s="27" t="s">
        <v>324</v>
      </c>
      <c r="B2469" s="21" t="s">
        <v>325</v>
      </c>
      <c r="C2469" s="15" t="s">
        <v>57</v>
      </c>
      <c r="D2469" s="15" t="s">
        <v>58</v>
      </c>
      <c r="E2469" s="15" t="s">
        <v>66</v>
      </c>
      <c r="F2469" s="15" t="s">
        <v>67</v>
      </c>
      <c r="G2469" s="15" t="s">
        <v>1149</v>
      </c>
      <c r="H2469" s="45" t="s">
        <v>1150</v>
      </c>
      <c r="I2469" s="39">
        <v>3531899.0049999999</v>
      </c>
      <c r="J2469" s="39">
        <v>1381085.327</v>
      </c>
      <c r="K2469" s="39">
        <v>5287074.7060000002</v>
      </c>
      <c r="L2469" s="39">
        <v>387161.26899999997</v>
      </c>
      <c r="M2469" s="39">
        <v>1584740.2949999999</v>
      </c>
      <c r="N2469" s="39">
        <v>1584740.2949999999</v>
      </c>
      <c r="O2469" s="39">
        <v>256341.12100000001</v>
      </c>
      <c r="P2469" s="39">
        <v>776822.505</v>
      </c>
      <c r="Q2469" s="39"/>
      <c r="R2469" s="39">
        <v>62384.411999999997</v>
      </c>
      <c r="S2469" s="39">
        <v>-435501.45199999999</v>
      </c>
      <c r="T2469" s="39"/>
      <c r="U2469" s="39"/>
      <c r="V2469" s="39">
        <v>1026235.31</v>
      </c>
      <c r="W2469" s="39">
        <v>-106223.088</v>
      </c>
      <c r="X2469" s="39">
        <v>-249152.00399999999</v>
      </c>
      <c r="Y2469" s="39">
        <v>-191393.96400000001</v>
      </c>
      <c r="Z2469" s="39">
        <v>-73697.786999999997</v>
      </c>
      <c r="AA2469" s="39">
        <v>43497.690999999999</v>
      </c>
      <c r="AB2469" s="39">
        <v>627314.40899999999</v>
      </c>
      <c r="AC2469" s="39">
        <v>508159.728</v>
      </c>
      <c r="AD2469" s="39"/>
      <c r="AE2469" s="39"/>
      <c r="AF2469" s="39"/>
      <c r="AG2469" s="39"/>
      <c r="AH2469" s="39"/>
      <c r="AI2469" s="39">
        <v>1026235.31</v>
      </c>
      <c r="AJ2469" s="39">
        <v>920012.22199999995</v>
      </c>
      <c r="AK2469" s="39">
        <v>670860.21799999999</v>
      </c>
      <c r="AL2469" s="39">
        <v>479466.25400000002</v>
      </c>
      <c r="AM2469" s="39">
        <v>405768.467</v>
      </c>
      <c r="AN2469" s="39">
        <v>449266.158</v>
      </c>
      <c r="AO2469" s="39">
        <v>1076580.567</v>
      </c>
      <c r="AP2469" s="39">
        <v>1584740.2949999999</v>
      </c>
      <c r="AQ2469" s="39">
        <v>1584740.2949999999</v>
      </c>
      <c r="AR2469" s="39">
        <v>1584740.2949999999</v>
      </c>
      <c r="AS2469" s="41">
        <v>1584740.2949999999</v>
      </c>
    </row>
    <row r="2470" spans="1:45">
      <c r="A2470" s="27" t="s">
        <v>324</v>
      </c>
      <c r="B2470" s="21" t="s">
        <v>325</v>
      </c>
      <c r="C2470" s="15" t="s">
        <v>57</v>
      </c>
      <c r="D2470" s="15" t="s">
        <v>58</v>
      </c>
      <c r="E2470" s="15" t="s">
        <v>66</v>
      </c>
      <c r="F2470" s="15" t="s">
        <v>67</v>
      </c>
      <c r="G2470" s="15" t="s">
        <v>1151</v>
      </c>
      <c r="H2470" s="45" t="s">
        <v>1152</v>
      </c>
      <c r="I2470" s="39">
        <v>4089186.9909999999</v>
      </c>
      <c r="J2470" s="39">
        <v>-878524.74</v>
      </c>
      <c r="K2470" s="39">
        <v>5292413.4189999998</v>
      </c>
      <c r="L2470" s="39">
        <v>3346356.3879999998</v>
      </c>
      <c r="M2470" s="39">
        <v>3650181.324</v>
      </c>
      <c r="N2470" s="39">
        <v>3650181.324</v>
      </c>
      <c r="O2470" s="39">
        <v>3004065.841</v>
      </c>
      <c r="P2470" s="39">
        <v>2562020.5419999999</v>
      </c>
      <c r="Q2470" s="39"/>
      <c r="R2470" s="39">
        <v>212769.76</v>
      </c>
      <c r="S2470" s="39">
        <v>-749791.17799999996</v>
      </c>
      <c r="T2470" s="39"/>
      <c r="U2470" s="39"/>
      <c r="V2470" s="39">
        <v>832168.87699999998</v>
      </c>
      <c r="W2470" s="39">
        <v>368507.125</v>
      </c>
      <c r="X2470" s="39">
        <v>408593.45899999997</v>
      </c>
      <c r="Y2470" s="39">
        <v>79501.452999999994</v>
      </c>
      <c r="Z2470" s="39">
        <v>760245.01100000006</v>
      </c>
      <c r="AA2470" s="39">
        <v>754154.48699999996</v>
      </c>
      <c r="AB2470" s="39">
        <v>282190.66600000003</v>
      </c>
      <c r="AC2470" s="39">
        <v>164820.24600000001</v>
      </c>
      <c r="AD2470" s="39"/>
      <c r="AE2470" s="39"/>
      <c r="AF2470" s="39"/>
      <c r="AG2470" s="39"/>
      <c r="AH2470" s="39"/>
      <c r="AI2470" s="39">
        <v>832168.87699999998</v>
      </c>
      <c r="AJ2470" s="39">
        <v>1200676.0020000001</v>
      </c>
      <c r="AK2470" s="39">
        <v>1609269.4609999999</v>
      </c>
      <c r="AL2470" s="39">
        <v>1688770.9140000001</v>
      </c>
      <c r="AM2470" s="39">
        <v>2449015.9249999998</v>
      </c>
      <c r="AN2470" s="39">
        <v>3203170.412</v>
      </c>
      <c r="AO2470" s="39">
        <v>3485361.0780000002</v>
      </c>
      <c r="AP2470" s="39">
        <v>3650181.324</v>
      </c>
      <c r="AQ2470" s="39">
        <v>3650181.324</v>
      </c>
      <c r="AR2470" s="39">
        <v>3650181.324</v>
      </c>
      <c r="AS2470" s="41">
        <v>3650181.324</v>
      </c>
    </row>
    <row r="2471" spans="1:45">
      <c r="A2471" s="27" t="s">
        <v>324</v>
      </c>
      <c r="B2471" s="21" t="s">
        <v>325</v>
      </c>
      <c r="C2471" s="15" t="s">
        <v>57</v>
      </c>
      <c r="D2471" s="15" t="s">
        <v>58</v>
      </c>
      <c r="E2471" s="15" t="s">
        <v>66</v>
      </c>
      <c r="F2471" s="15" t="s">
        <v>67</v>
      </c>
      <c r="G2471" s="15" t="s">
        <v>1153</v>
      </c>
      <c r="H2471" s="45" t="s">
        <v>1154</v>
      </c>
      <c r="I2471" s="39">
        <v>53097.326000000001</v>
      </c>
      <c r="J2471" s="39">
        <v>861510.91</v>
      </c>
      <c r="K2471" s="39">
        <v>862987.65399999998</v>
      </c>
      <c r="L2471" s="39">
        <v>705507.43400000001</v>
      </c>
      <c r="M2471" s="39">
        <v>2425557.12</v>
      </c>
      <c r="N2471" s="39">
        <v>2425557.12</v>
      </c>
      <c r="O2471" s="39">
        <v>708323.26300000004</v>
      </c>
      <c r="P2471" s="39">
        <v>-675169.55599999998</v>
      </c>
      <c r="Q2471" s="39"/>
      <c r="R2471" s="39">
        <v>70139.38</v>
      </c>
      <c r="S2471" s="39">
        <v>-484697.26899999997</v>
      </c>
      <c r="T2471" s="39"/>
      <c r="U2471" s="39"/>
      <c r="V2471" s="39">
        <v>123728.371</v>
      </c>
      <c r="W2471" s="39">
        <v>824476.73400000005</v>
      </c>
      <c r="X2471" s="39">
        <v>442477.04100000003</v>
      </c>
      <c r="Y2471" s="39">
        <v>215057.12899999999</v>
      </c>
      <c r="Z2471" s="39">
        <v>145341.51500000001</v>
      </c>
      <c r="AA2471" s="39">
        <v>292235.74800000002</v>
      </c>
      <c r="AB2471" s="39">
        <v>254486.64600000001</v>
      </c>
      <c r="AC2471" s="39">
        <v>127753.936</v>
      </c>
      <c r="AD2471" s="39"/>
      <c r="AE2471" s="39"/>
      <c r="AF2471" s="39"/>
      <c r="AG2471" s="39"/>
      <c r="AH2471" s="39"/>
      <c r="AI2471" s="39">
        <v>123728.371</v>
      </c>
      <c r="AJ2471" s="39">
        <v>948205.10499999998</v>
      </c>
      <c r="AK2471" s="39">
        <v>1390682.1459999999</v>
      </c>
      <c r="AL2471" s="39">
        <v>1605739.2749999999</v>
      </c>
      <c r="AM2471" s="39">
        <v>1751080.79</v>
      </c>
      <c r="AN2471" s="39">
        <v>2043316.5379999999</v>
      </c>
      <c r="AO2471" s="39">
        <v>2297803.1839999999</v>
      </c>
      <c r="AP2471" s="39">
        <v>2425557.12</v>
      </c>
      <c r="AQ2471" s="39">
        <v>2425557.12</v>
      </c>
      <c r="AR2471" s="39">
        <v>2425557.12</v>
      </c>
      <c r="AS2471" s="41">
        <v>2425557.12</v>
      </c>
    </row>
    <row r="2472" spans="1:45">
      <c r="A2472" s="27" t="s">
        <v>324</v>
      </c>
      <c r="B2472" s="21" t="s">
        <v>325</v>
      </c>
      <c r="C2472" s="15" t="s">
        <v>57</v>
      </c>
      <c r="D2472" s="15" t="s">
        <v>58</v>
      </c>
      <c r="E2472" s="15" t="s">
        <v>66</v>
      </c>
      <c r="F2472" s="15" t="s">
        <v>67</v>
      </c>
      <c r="G2472" s="15" t="s">
        <v>1155</v>
      </c>
      <c r="H2472" s="45" t="s">
        <v>1156</v>
      </c>
      <c r="I2472" s="39">
        <v>5950854.2510000002</v>
      </c>
      <c r="J2472" s="39">
        <v>10874888.082</v>
      </c>
      <c r="K2472" s="39">
        <v>17552852.368000001</v>
      </c>
      <c r="L2472" s="39">
        <v>3000148.31</v>
      </c>
      <c r="M2472" s="39">
        <v>9956769.9560000002</v>
      </c>
      <c r="N2472" s="39">
        <v>9956769.9560000002</v>
      </c>
      <c r="O2472" s="39">
        <v>4112221.327</v>
      </c>
      <c r="P2472" s="39">
        <v>6268103.1560000004</v>
      </c>
      <c r="Q2472" s="39"/>
      <c r="R2472" s="39">
        <v>-513492.38799999998</v>
      </c>
      <c r="S2472" s="39">
        <v>1138746.899</v>
      </c>
      <c r="T2472" s="39"/>
      <c r="U2472" s="39"/>
      <c r="V2472" s="39">
        <v>5420568.5319999997</v>
      </c>
      <c r="W2472" s="39">
        <v>1473160.8230000001</v>
      </c>
      <c r="X2472" s="39">
        <v>394902.71899999998</v>
      </c>
      <c r="Y2472" s="39">
        <v>1573319.4820000001</v>
      </c>
      <c r="Z2472" s="39">
        <v>1234651.95</v>
      </c>
      <c r="AA2472" s="39">
        <v>585777.647</v>
      </c>
      <c r="AB2472" s="39">
        <v>-103748.304</v>
      </c>
      <c r="AC2472" s="39">
        <v>-621862.89300000004</v>
      </c>
      <c r="AD2472" s="39"/>
      <c r="AE2472" s="39"/>
      <c r="AF2472" s="39"/>
      <c r="AG2472" s="39"/>
      <c r="AH2472" s="39"/>
      <c r="AI2472" s="39">
        <v>5420568.5319999997</v>
      </c>
      <c r="AJ2472" s="39">
        <v>6893729.3550000004</v>
      </c>
      <c r="AK2472" s="39">
        <v>7288632.074</v>
      </c>
      <c r="AL2472" s="39">
        <v>8861951.5559999999</v>
      </c>
      <c r="AM2472" s="39">
        <v>10096603.505999999</v>
      </c>
      <c r="AN2472" s="39">
        <v>10682381.153000001</v>
      </c>
      <c r="AO2472" s="39">
        <v>10578632.848999999</v>
      </c>
      <c r="AP2472" s="39">
        <v>9956769.9560000002</v>
      </c>
      <c r="AQ2472" s="39">
        <v>9956769.9560000002</v>
      </c>
      <c r="AR2472" s="39">
        <v>9956769.9560000002</v>
      </c>
      <c r="AS2472" s="41">
        <v>9956769.9560000002</v>
      </c>
    </row>
    <row r="2473" spans="1:45">
      <c r="A2473" s="27" t="s">
        <v>324</v>
      </c>
      <c r="B2473" s="21" t="s">
        <v>325</v>
      </c>
      <c r="C2473" s="15" t="s">
        <v>57</v>
      </c>
      <c r="D2473" s="15" t="s">
        <v>58</v>
      </c>
      <c r="E2473" s="15" t="s">
        <v>66</v>
      </c>
      <c r="F2473" s="15" t="s">
        <v>67</v>
      </c>
      <c r="G2473" s="15" t="s">
        <v>1159</v>
      </c>
      <c r="H2473" s="45" t="s">
        <v>1160</v>
      </c>
      <c r="I2473" s="39">
        <v>1017868.069</v>
      </c>
      <c r="J2473" s="39">
        <v>3599479.4369999999</v>
      </c>
      <c r="K2473" s="39">
        <v>3383179.4270000001</v>
      </c>
      <c r="L2473" s="39">
        <v>1452158.2209999999</v>
      </c>
      <c r="M2473" s="39">
        <v>1676511.523</v>
      </c>
      <c r="N2473" s="39">
        <v>1676511.523</v>
      </c>
      <c r="O2473" s="39">
        <v>1215971.2490000001</v>
      </c>
      <c r="P2473" s="39">
        <v>155278.80799999999</v>
      </c>
      <c r="Q2473" s="39"/>
      <c r="R2473" s="39">
        <v>119094.84600000001</v>
      </c>
      <c r="S2473" s="39">
        <v>48474.821000000004</v>
      </c>
      <c r="T2473" s="39"/>
      <c r="U2473" s="39"/>
      <c r="V2473" s="39">
        <v>280365.21000000002</v>
      </c>
      <c r="W2473" s="39">
        <v>151344.67199999999</v>
      </c>
      <c r="X2473" s="39">
        <v>310121.19400000002</v>
      </c>
      <c r="Y2473" s="39">
        <v>26524.899000000001</v>
      </c>
      <c r="Z2473" s="39">
        <v>347327.56800000003</v>
      </c>
      <c r="AA2473" s="39">
        <v>151738.83199999999</v>
      </c>
      <c r="AB2473" s="39">
        <v>79482.183000000005</v>
      </c>
      <c r="AC2473" s="39">
        <v>329606.96500000003</v>
      </c>
      <c r="AD2473" s="39"/>
      <c r="AE2473" s="39"/>
      <c r="AF2473" s="39"/>
      <c r="AG2473" s="39"/>
      <c r="AH2473" s="39"/>
      <c r="AI2473" s="39">
        <v>280365.21000000002</v>
      </c>
      <c r="AJ2473" s="39">
        <v>431709.88199999998</v>
      </c>
      <c r="AK2473" s="39">
        <v>741831.076</v>
      </c>
      <c r="AL2473" s="39">
        <v>768355.97499999998</v>
      </c>
      <c r="AM2473" s="39">
        <v>1115683.5430000001</v>
      </c>
      <c r="AN2473" s="39">
        <v>1267422.375</v>
      </c>
      <c r="AO2473" s="39">
        <v>1346904.558</v>
      </c>
      <c r="AP2473" s="39">
        <v>1676511.523</v>
      </c>
      <c r="AQ2473" s="39">
        <v>1676511.523</v>
      </c>
      <c r="AR2473" s="39">
        <v>1676511.523</v>
      </c>
      <c r="AS2473" s="41">
        <v>1676511.523</v>
      </c>
    </row>
    <row r="2474" spans="1:45">
      <c r="A2474" s="27" t="s">
        <v>324</v>
      </c>
      <c r="B2474" s="21" t="s">
        <v>325</v>
      </c>
      <c r="C2474" s="15" t="s">
        <v>57</v>
      </c>
      <c r="D2474" s="15" t="s">
        <v>58</v>
      </c>
      <c r="E2474" s="15" t="s">
        <v>66</v>
      </c>
      <c r="F2474" s="15" t="s">
        <v>67</v>
      </c>
      <c r="G2474" s="15" t="s">
        <v>1163</v>
      </c>
      <c r="H2474" s="45" t="s">
        <v>1164</v>
      </c>
      <c r="I2474" s="39"/>
      <c r="J2474" s="39">
        <v>-5580630.3760000002</v>
      </c>
      <c r="K2474" s="39">
        <v>-2792176.8459999999</v>
      </c>
      <c r="L2474" s="39">
        <v>-5963176.733</v>
      </c>
      <c r="M2474" s="39">
        <v>-1484571.304</v>
      </c>
      <c r="N2474" s="39">
        <v>-1484571.304</v>
      </c>
      <c r="O2474" s="39">
        <v>-4122347.52</v>
      </c>
      <c r="P2474" s="39"/>
      <c r="Q2474" s="39"/>
      <c r="R2474" s="39">
        <v>-914978.40099999995</v>
      </c>
      <c r="S2474" s="39"/>
      <c r="T2474" s="39"/>
      <c r="U2474" s="39"/>
      <c r="V2474" s="39">
        <v>-239075.16399999999</v>
      </c>
      <c r="W2474" s="39">
        <v>-137149.864</v>
      </c>
      <c r="X2474" s="39">
        <v>-134974.891</v>
      </c>
      <c r="Y2474" s="39">
        <v>-153698.45300000001</v>
      </c>
      <c r="Z2474" s="39">
        <v>-210895.682</v>
      </c>
      <c r="AA2474" s="39">
        <v>-184836.03099999999</v>
      </c>
      <c r="AB2474" s="39">
        <v>-218527.55799999999</v>
      </c>
      <c r="AC2474" s="39">
        <v>-205413.66099999999</v>
      </c>
      <c r="AD2474" s="39"/>
      <c r="AE2474" s="39"/>
      <c r="AF2474" s="39"/>
      <c r="AG2474" s="39"/>
      <c r="AH2474" s="39"/>
      <c r="AI2474" s="39">
        <v>-239075.16399999999</v>
      </c>
      <c r="AJ2474" s="39">
        <v>-376225.02799999999</v>
      </c>
      <c r="AK2474" s="39">
        <v>-511199.91899999999</v>
      </c>
      <c r="AL2474" s="39">
        <v>-664898.37199999997</v>
      </c>
      <c r="AM2474" s="39">
        <v>-875794.054</v>
      </c>
      <c r="AN2474" s="39">
        <v>-1060630.085</v>
      </c>
      <c r="AO2474" s="39">
        <v>-1279157.6429999999</v>
      </c>
      <c r="AP2474" s="39">
        <v>-1484571.304</v>
      </c>
      <c r="AQ2474" s="39">
        <v>-1484571.304</v>
      </c>
      <c r="AR2474" s="39">
        <v>-1484571.304</v>
      </c>
      <c r="AS2474" s="41">
        <v>-1484571.304</v>
      </c>
    </row>
    <row r="2475" spans="1:45">
      <c r="A2475" s="27" t="s">
        <v>324</v>
      </c>
      <c r="B2475" s="21" t="s">
        <v>325</v>
      </c>
      <c r="C2475" s="15" t="s">
        <v>57</v>
      </c>
      <c r="D2475" s="15" t="s">
        <v>58</v>
      </c>
      <c r="E2475" s="15" t="s">
        <v>66</v>
      </c>
      <c r="F2475" s="15" t="s">
        <v>67</v>
      </c>
      <c r="G2475" s="15" t="s">
        <v>1165</v>
      </c>
      <c r="H2475" s="45" t="s">
        <v>1134</v>
      </c>
      <c r="I2475" s="39">
        <v>41200008.723999999</v>
      </c>
      <c r="J2475" s="39">
        <v>61421348.254000001</v>
      </c>
      <c r="K2475" s="39">
        <v>60971670.700000003</v>
      </c>
      <c r="L2475" s="39">
        <v>7500445.6189999999</v>
      </c>
      <c r="M2475" s="39">
        <v>39919176.960000001</v>
      </c>
      <c r="N2475" s="39">
        <v>39919176.960000001</v>
      </c>
      <c r="O2475" s="39">
        <v>5731021.6229999997</v>
      </c>
      <c r="P2475" s="39">
        <v>32527682.191</v>
      </c>
      <c r="Q2475" s="39"/>
      <c r="R2475" s="39">
        <v>629086.30799999996</v>
      </c>
      <c r="S2475" s="39">
        <v>1902660.4809999999</v>
      </c>
      <c r="T2475" s="39"/>
      <c r="U2475" s="39"/>
      <c r="V2475" s="39">
        <v>3815283.8679999998</v>
      </c>
      <c r="W2475" s="39">
        <v>-135599.84700000001</v>
      </c>
      <c r="X2475" s="39">
        <v>1229610.4539999999</v>
      </c>
      <c r="Y2475" s="39">
        <v>6872884.0290000001</v>
      </c>
      <c r="Z2475" s="39">
        <v>10030813.942</v>
      </c>
      <c r="AA2475" s="39">
        <v>7940441.6789999995</v>
      </c>
      <c r="AB2475" s="39">
        <v>5569396.9970000004</v>
      </c>
      <c r="AC2475" s="39">
        <v>4596345.8380000005</v>
      </c>
      <c r="AD2475" s="39"/>
      <c r="AE2475" s="39"/>
      <c r="AF2475" s="39"/>
      <c r="AG2475" s="39"/>
      <c r="AH2475" s="39"/>
      <c r="AI2475" s="39">
        <v>3815283.8679999998</v>
      </c>
      <c r="AJ2475" s="39">
        <v>3679684.0210000002</v>
      </c>
      <c r="AK2475" s="39">
        <v>4909294.4749999996</v>
      </c>
      <c r="AL2475" s="39">
        <v>11782178.504000001</v>
      </c>
      <c r="AM2475" s="39">
        <v>21812992.445999999</v>
      </c>
      <c r="AN2475" s="39">
        <v>29753434.125</v>
      </c>
      <c r="AO2475" s="39">
        <v>35322831.122000001</v>
      </c>
      <c r="AP2475" s="39">
        <v>39919176.960000001</v>
      </c>
      <c r="AQ2475" s="39">
        <v>39919176.960000001</v>
      </c>
      <c r="AR2475" s="39">
        <v>39919176.960000001</v>
      </c>
      <c r="AS2475" s="41">
        <v>39919176.960000001</v>
      </c>
    </row>
    <row r="2476" spans="1:45">
      <c r="A2476" s="27" t="s">
        <v>324</v>
      </c>
      <c r="B2476" s="21" t="s">
        <v>325</v>
      </c>
      <c r="C2476" s="15" t="s">
        <v>57</v>
      </c>
      <c r="D2476" s="15" t="s">
        <v>58</v>
      </c>
      <c r="E2476" s="15" t="s">
        <v>66</v>
      </c>
      <c r="F2476" s="15" t="s">
        <v>67</v>
      </c>
      <c r="G2476" s="15" t="s">
        <v>1166</v>
      </c>
      <c r="H2476" s="45" t="s">
        <v>1167</v>
      </c>
      <c r="I2476" s="39">
        <v>21059177.335999999</v>
      </c>
      <c r="J2476" s="39">
        <v>27157265.511</v>
      </c>
      <c r="K2476" s="39">
        <v>28929470.234999999</v>
      </c>
      <c r="L2476" s="39">
        <v>15520009.015000001</v>
      </c>
      <c r="M2476" s="39">
        <v>22494515.943</v>
      </c>
      <c r="N2476" s="39">
        <v>22494515.943</v>
      </c>
      <c r="O2476" s="39">
        <v>12855001.529999999</v>
      </c>
      <c r="P2476" s="39">
        <v>16886587.41</v>
      </c>
      <c r="Q2476" s="39"/>
      <c r="R2476" s="39">
        <v>1228144.3060000001</v>
      </c>
      <c r="S2476" s="39">
        <v>838710.40300000005</v>
      </c>
      <c r="T2476" s="39"/>
      <c r="U2476" s="39"/>
      <c r="V2476" s="39">
        <v>3809771.3259999999</v>
      </c>
      <c r="W2476" s="39">
        <v>799968.17299999995</v>
      </c>
      <c r="X2476" s="39">
        <v>1349227.595</v>
      </c>
      <c r="Y2476" s="39">
        <v>5282027.5130000003</v>
      </c>
      <c r="Z2476" s="39">
        <v>3851512.7230000002</v>
      </c>
      <c r="AA2476" s="39">
        <v>2348128.6970000002</v>
      </c>
      <c r="AB2476" s="39">
        <v>2632673.1260000002</v>
      </c>
      <c r="AC2476" s="39">
        <v>2421206.79</v>
      </c>
      <c r="AD2476" s="39"/>
      <c r="AE2476" s="39"/>
      <c r="AF2476" s="39"/>
      <c r="AG2476" s="39"/>
      <c r="AH2476" s="39"/>
      <c r="AI2476" s="39">
        <v>3809771.3259999999</v>
      </c>
      <c r="AJ2476" s="39">
        <v>4609739.4989999998</v>
      </c>
      <c r="AK2476" s="39">
        <v>5958967.0939999996</v>
      </c>
      <c r="AL2476" s="39">
        <v>11240994.607000001</v>
      </c>
      <c r="AM2476" s="39">
        <v>15092507.33</v>
      </c>
      <c r="AN2476" s="39">
        <v>17440636.026999999</v>
      </c>
      <c r="AO2476" s="39">
        <v>20073309.153000001</v>
      </c>
      <c r="AP2476" s="39">
        <v>22494515.943</v>
      </c>
      <c r="AQ2476" s="39">
        <v>22494515.943</v>
      </c>
      <c r="AR2476" s="39">
        <v>22494515.943</v>
      </c>
      <c r="AS2476" s="41">
        <v>22494515.943</v>
      </c>
    </row>
    <row r="2477" spans="1:45">
      <c r="A2477" s="27" t="s">
        <v>324</v>
      </c>
      <c r="B2477" s="21" t="s">
        <v>325</v>
      </c>
      <c r="C2477" s="15" t="s">
        <v>57</v>
      </c>
      <c r="D2477" s="15" t="s">
        <v>58</v>
      </c>
      <c r="E2477" s="15" t="s">
        <v>66</v>
      </c>
      <c r="F2477" s="15" t="s">
        <v>67</v>
      </c>
      <c r="G2477" s="15" t="s">
        <v>1168</v>
      </c>
      <c r="H2477" s="45" t="s">
        <v>1169</v>
      </c>
      <c r="I2477" s="39"/>
      <c r="J2477" s="39">
        <v>-94617.841</v>
      </c>
      <c r="K2477" s="39">
        <v>-94985.02</v>
      </c>
      <c r="L2477" s="39">
        <v>-97003.907999999996</v>
      </c>
      <c r="M2477" s="39">
        <v>-66825.154999999999</v>
      </c>
      <c r="N2477" s="39">
        <v>-66825.154999999999</v>
      </c>
      <c r="O2477" s="39">
        <v>-80686.379000000001</v>
      </c>
      <c r="P2477" s="39"/>
      <c r="Q2477" s="39"/>
      <c r="R2477" s="39">
        <v>-8142.6189999999997</v>
      </c>
      <c r="S2477" s="39"/>
      <c r="T2477" s="39"/>
      <c r="U2477" s="39"/>
      <c r="V2477" s="39">
        <v>-14384.495999999999</v>
      </c>
      <c r="W2477" s="39">
        <v>-7387.9080000000004</v>
      </c>
      <c r="X2477" s="39">
        <v>-7075.4459999999999</v>
      </c>
      <c r="Y2477" s="39">
        <v>-6967.5320000000002</v>
      </c>
      <c r="Z2477" s="39">
        <v>-8953.5830000000005</v>
      </c>
      <c r="AA2477" s="39">
        <v>-7598.5259999999998</v>
      </c>
      <c r="AB2477" s="39">
        <v>-7310.8019999999997</v>
      </c>
      <c r="AC2477" s="39">
        <v>-7146.8620000000001</v>
      </c>
      <c r="AD2477" s="39"/>
      <c r="AE2477" s="39"/>
      <c r="AF2477" s="39"/>
      <c r="AG2477" s="39"/>
      <c r="AH2477" s="39"/>
      <c r="AI2477" s="39">
        <v>-14384.495999999999</v>
      </c>
      <c r="AJ2477" s="39">
        <v>-21772.403999999999</v>
      </c>
      <c r="AK2477" s="39">
        <v>-28847.85</v>
      </c>
      <c r="AL2477" s="39">
        <v>-35815.381999999998</v>
      </c>
      <c r="AM2477" s="39">
        <v>-44768.964999999997</v>
      </c>
      <c r="AN2477" s="39">
        <v>-52367.491000000002</v>
      </c>
      <c r="AO2477" s="39">
        <v>-59678.292999999998</v>
      </c>
      <c r="AP2477" s="39">
        <v>-66825.154999999999</v>
      </c>
      <c r="AQ2477" s="39">
        <v>-66825.154999999999</v>
      </c>
      <c r="AR2477" s="39">
        <v>-66825.154999999999</v>
      </c>
      <c r="AS2477" s="41">
        <v>-66825.154999999999</v>
      </c>
    </row>
    <row r="2478" spans="1:45">
      <c r="A2478" s="27" t="s">
        <v>324</v>
      </c>
      <c r="B2478" s="21" t="s">
        <v>325</v>
      </c>
      <c r="C2478" s="15" t="s">
        <v>57</v>
      </c>
      <c r="D2478" s="15" t="s">
        <v>58</v>
      </c>
      <c r="E2478" s="15" t="s">
        <v>66</v>
      </c>
      <c r="F2478" s="15" t="s">
        <v>67</v>
      </c>
      <c r="G2478" s="15" t="s">
        <v>1172</v>
      </c>
      <c r="H2478" s="45" t="s">
        <v>1173</v>
      </c>
      <c r="I2478" s="39">
        <v>13058951.267000001</v>
      </c>
      <c r="J2478" s="39">
        <v>3582031.2990000001</v>
      </c>
      <c r="K2478" s="39">
        <v>2348720.3859999999</v>
      </c>
      <c r="L2478" s="39">
        <v>-3655877.48</v>
      </c>
      <c r="M2478" s="39">
        <v>2355257.102</v>
      </c>
      <c r="N2478" s="39">
        <v>2355257.102</v>
      </c>
      <c r="O2478" s="39">
        <v>-3650637.1379999998</v>
      </c>
      <c r="P2478" s="39">
        <v>9061416.9700000007</v>
      </c>
      <c r="Q2478" s="39"/>
      <c r="R2478" s="39">
        <v>49003.76</v>
      </c>
      <c r="S2478" s="39">
        <v>194151.59899999999</v>
      </c>
      <c r="T2478" s="39"/>
      <c r="U2478" s="39"/>
      <c r="V2478" s="39">
        <v>-2286217.0720000002</v>
      </c>
      <c r="W2478" s="39">
        <v>439486.76899999997</v>
      </c>
      <c r="X2478" s="39">
        <v>-187322.83600000001</v>
      </c>
      <c r="Y2478" s="39">
        <v>-1133847.865</v>
      </c>
      <c r="Z2478" s="39">
        <v>-381222.16600000003</v>
      </c>
      <c r="AA2478" s="39">
        <v>3488648.4939999999</v>
      </c>
      <c r="AB2478" s="39">
        <v>910639.10499999998</v>
      </c>
      <c r="AC2478" s="39">
        <v>1505092.673</v>
      </c>
      <c r="AD2478" s="39"/>
      <c r="AE2478" s="39"/>
      <c r="AF2478" s="39"/>
      <c r="AG2478" s="39"/>
      <c r="AH2478" s="39"/>
      <c r="AI2478" s="39">
        <v>-2286217.0720000002</v>
      </c>
      <c r="AJ2478" s="39">
        <v>-1846730.3030000001</v>
      </c>
      <c r="AK2478" s="39">
        <v>-2034053.139</v>
      </c>
      <c r="AL2478" s="39">
        <v>-3167901.0040000002</v>
      </c>
      <c r="AM2478" s="39">
        <v>-3549123.17</v>
      </c>
      <c r="AN2478" s="39">
        <v>-60474.675999999999</v>
      </c>
      <c r="AO2478" s="39">
        <v>850164.429</v>
      </c>
      <c r="AP2478" s="39">
        <v>2355257.102</v>
      </c>
      <c r="AQ2478" s="39">
        <v>2355257.102</v>
      </c>
      <c r="AR2478" s="39">
        <v>2355257.102</v>
      </c>
      <c r="AS2478" s="41">
        <v>2355257.102</v>
      </c>
    </row>
    <row r="2479" spans="1:45">
      <c r="A2479" s="27" t="s">
        <v>324</v>
      </c>
      <c r="B2479" s="21" t="s">
        <v>325</v>
      </c>
      <c r="C2479" s="15" t="s">
        <v>57</v>
      </c>
      <c r="D2479" s="15" t="s">
        <v>58</v>
      </c>
      <c r="E2479" s="15" t="s">
        <v>68</v>
      </c>
      <c r="F2479" s="15" t="s">
        <v>69</v>
      </c>
      <c r="G2479" s="15" t="s">
        <v>1131</v>
      </c>
      <c r="H2479" s="45" t="s">
        <v>1132</v>
      </c>
      <c r="I2479" s="39">
        <v>0</v>
      </c>
      <c r="J2479" s="39"/>
      <c r="K2479" s="39"/>
      <c r="L2479" s="39"/>
      <c r="M2479" s="39"/>
      <c r="N2479" s="39"/>
      <c r="O2479" s="39"/>
      <c r="P2479" s="39">
        <v>0</v>
      </c>
      <c r="Q2479" s="39"/>
      <c r="R2479" s="39"/>
      <c r="S2479" s="39">
        <v>0</v>
      </c>
      <c r="T2479" s="39"/>
      <c r="U2479" s="39"/>
      <c r="V2479" s="39"/>
      <c r="W2479" s="39"/>
      <c r="X2479" s="39"/>
      <c r="Y2479" s="39"/>
      <c r="Z2479" s="39"/>
      <c r="AA2479" s="39"/>
      <c r="AB2479" s="39"/>
      <c r="AC2479" s="39"/>
      <c r="AD2479" s="39"/>
      <c r="AE2479" s="39"/>
      <c r="AF2479" s="39"/>
      <c r="AG2479" s="39"/>
      <c r="AH2479" s="39"/>
      <c r="AI2479" s="39"/>
      <c r="AJ2479" s="39"/>
      <c r="AK2479" s="39"/>
      <c r="AL2479" s="39"/>
      <c r="AM2479" s="39"/>
      <c r="AN2479" s="39"/>
      <c r="AO2479" s="39"/>
      <c r="AP2479" s="39"/>
      <c r="AQ2479" s="39"/>
      <c r="AR2479" s="39"/>
      <c r="AS2479" s="41"/>
    </row>
    <row r="2480" spans="1:45">
      <c r="A2480" s="27" t="s">
        <v>324</v>
      </c>
      <c r="B2480" s="21" t="s">
        <v>325</v>
      </c>
      <c r="C2480" s="15" t="s">
        <v>57</v>
      </c>
      <c r="D2480" s="15" t="s">
        <v>58</v>
      </c>
      <c r="E2480" s="15" t="s">
        <v>68</v>
      </c>
      <c r="F2480" s="15" t="s">
        <v>69</v>
      </c>
      <c r="G2480" s="15" t="s">
        <v>1133</v>
      </c>
      <c r="H2480" s="45" t="s">
        <v>1134</v>
      </c>
      <c r="I2480" s="39">
        <v>0</v>
      </c>
      <c r="J2480" s="39"/>
      <c r="K2480" s="39"/>
      <c r="L2480" s="39"/>
      <c r="M2480" s="39"/>
      <c r="N2480" s="39"/>
      <c r="O2480" s="39"/>
      <c r="P2480" s="39">
        <v>0</v>
      </c>
      <c r="Q2480" s="39"/>
      <c r="R2480" s="39"/>
      <c r="S2480" s="39">
        <v>0</v>
      </c>
      <c r="T2480" s="39"/>
      <c r="U2480" s="39"/>
      <c r="V2480" s="39"/>
      <c r="W2480" s="39"/>
      <c r="X2480" s="39"/>
      <c r="Y2480" s="39"/>
      <c r="Z2480" s="39"/>
      <c r="AA2480" s="39"/>
      <c r="AB2480" s="39"/>
      <c r="AC2480" s="39"/>
      <c r="AD2480" s="39"/>
      <c r="AE2480" s="39"/>
      <c r="AF2480" s="39"/>
      <c r="AG2480" s="39"/>
      <c r="AH2480" s="39"/>
      <c r="AI2480" s="39"/>
      <c r="AJ2480" s="39"/>
      <c r="AK2480" s="39"/>
      <c r="AL2480" s="39"/>
      <c r="AM2480" s="39"/>
      <c r="AN2480" s="39"/>
      <c r="AO2480" s="39"/>
      <c r="AP2480" s="39"/>
      <c r="AQ2480" s="39"/>
      <c r="AR2480" s="39"/>
      <c r="AS2480" s="41"/>
    </row>
    <row r="2481" spans="1:45">
      <c r="A2481" s="27" t="s">
        <v>324</v>
      </c>
      <c r="B2481" s="21" t="s">
        <v>325</v>
      </c>
      <c r="C2481" s="15" t="s">
        <v>57</v>
      </c>
      <c r="D2481" s="15" t="s">
        <v>58</v>
      </c>
      <c r="E2481" s="15" t="s">
        <v>68</v>
      </c>
      <c r="F2481" s="15" t="s">
        <v>69</v>
      </c>
      <c r="G2481" s="15" t="s">
        <v>1136</v>
      </c>
      <c r="H2481" s="45" t="s">
        <v>1137</v>
      </c>
      <c r="I2481" s="39">
        <v>525287.63399999996</v>
      </c>
      <c r="J2481" s="39"/>
      <c r="K2481" s="39"/>
      <c r="L2481" s="39"/>
      <c r="M2481" s="39">
        <v>284689.36099999998</v>
      </c>
      <c r="N2481" s="39">
        <v>284689.36099999998</v>
      </c>
      <c r="O2481" s="39"/>
      <c r="P2481" s="39">
        <v>548285.54</v>
      </c>
      <c r="Q2481" s="39"/>
      <c r="R2481" s="39"/>
      <c r="S2481" s="39">
        <v>77344.206999999995</v>
      </c>
      <c r="T2481" s="39"/>
      <c r="U2481" s="39"/>
      <c r="V2481" s="39">
        <v>45111.514000000003</v>
      </c>
      <c r="W2481" s="39">
        <v>28843.995999999999</v>
      </c>
      <c r="X2481" s="39">
        <v>43022.107000000004</v>
      </c>
      <c r="Y2481" s="39">
        <v>34526.644</v>
      </c>
      <c r="Z2481" s="39">
        <v>-141.346</v>
      </c>
      <c r="AA2481" s="39">
        <v>60441.32</v>
      </c>
      <c r="AB2481" s="39">
        <v>-15884.764999999999</v>
      </c>
      <c r="AC2481" s="39">
        <v>88769.891000000003</v>
      </c>
      <c r="AD2481" s="39"/>
      <c r="AE2481" s="39"/>
      <c r="AF2481" s="39"/>
      <c r="AG2481" s="39"/>
      <c r="AH2481" s="39"/>
      <c r="AI2481" s="39">
        <v>45111.514000000003</v>
      </c>
      <c r="AJ2481" s="39">
        <v>73955.509999999995</v>
      </c>
      <c r="AK2481" s="39">
        <v>116977.617</v>
      </c>
      <c r="AL2481" s="39">
        <v>151504.261</v>
      </c>
      <c r="AM2481" s="39">
        <v>151362.91500000001</v>
      </c>
      <c r="AN2481" s="39">
        <v>211804.23499999999</v>
      </c>
      <c r="AO2481" s="39">
        <v>195919.47</v>
      </c>
      <c r="AP2481" s="39">
        <v>284689.36099999998</v>
      </c>
      <c r="AQ2481" s="39">
        <v>284689.36099999998</v>
      </c>
      <c r="AR2481" s="39">
        <v>284689.36099999998</v>
      </c>
      <c r="AS2481" s="41">
        <v>284689.36099999998</v>
      </c>
    </row>
    <row r="2482" spans="1:45">
      <c r="A2482" s="27" t="s">
        <v>324</v>
      </c>
      <c r="B2482" s="21" t="s">
        <v>325</v>
      </c>
      <c r="C2482" s="15" t="s">
        <v>57</v>
      </c>
      <c r="D2482" s="15" t="s">
        <v>58</v>
      </c>
      <c r="E2482" s="15" t="s">
        <v>68</v>
      </c>
      <c r="F2482" s="15" t="s">
        <v>69</v>
      </c>
      <c r="G2482" s="15" t="s">
        <v>1140</v>
      </c>
      <c r="H2482" s="45" t="s">
        <v>1141</v>
      </c>
      <c r="I2482" s="39"/>
      <c r="J2482" s="39"/>
      <c r="K2482" s="39"/>
      <c r="L2482" s="39"/>
      <c r="M2482" s="39">
        <v>26222.184000000001</v>
      </c>
      <c r="N2482" s="39">
        <v>26222.184000000001</v>
      </c>
      <c r="O2482" s="39"/>
      <c r="P2482" s="39"/>
      <c r="Q2482" s="39"/>
      <c r="R2482" s="39"/>
      <c r="S2482" s="39"/>
      <c r="T2482" s="39"/>
      <c r="U2482" s="39"/>
      <c r="V2482" s="39">
        <v>30583.328000000001</v>
      </c>
      <c r="W2482" s="39">
        <v>44740.480000000003</v>
      </c>
      <c r="X2482" s="39">
        <v>9970.8269999999993</v>
      </c>
      <c r="Y2482" s="39">
        <v>-2056.1460000000002</v>
      </c>
      <c r="Z2482" s="39">
        <v>-40551.095000000001</v>
      </c>
      <c r="AA2482" s="39">
        <v>6478.6419999999998</v>
      </c>
      <c r="AB2482" s="39">
        <v>-9901.7520000000004</v>
      </c>
      <c r="AC2482" s="39">
        <v>-13042.1</v>
      </c>
      <c r="AD2482" s="39"/>
      <c r="AE2482" s="39"/>
      <c r="AF2482" s="39"/>
      <c r="AG2482" s="39"/>
      <c r="AH2482" s="39"/>
      <c r="AI2482" s="39">
        <v>30583.328000000001</v>
      </c>
      <c r="AJ2482" s="39">
        <v>75323.808000000005</v>
      </c>
      <c r="AK2482" s="39">
        <v>85294.634999999995</v>
      </c>
      <c r="AL2482" s="39">
        <v>83238.489000000001</v>
      </c>
      <c r="AM2482" s="39">
        <v>42687.394</v>
      </c>
      <c r="AN2482" s="39">
        <v>49166.036</v>
      </c>
      <c r="AO2482" s="39">
        <v>39264.284</v>
      </c>
      <c r="AP2482" s="39">
        <v>26222.184000000001</v>
      </c>
      <c r="AQ2482" s="39">
        <v>26222.184000000001</v>
      </c>
      <c r="AR2482" s="39">
        <v>26222.184000000001</v>
      </c>
      <c r="AS2482" s="41">
        <v>26222.184000000001</v>
      </c>
    </row>
    <row r="2483" spans="1:45">
      <c r="A2483" s="27" t="s">
        <v>324</v>
      </c>
      <c r="B2483" s="21" t="s">
        <v>325</v>
      </c>
      <c r="C2483" s="15" t="s">
        <v>57</v>
      </c>
      <c r="D2483" s="15" t="s">
        <v>58</v>
      </c>
      <c r="E2483" s="15" t="s">
        <v>68</v>
      </c>
      <c r="F2483" s="15" t="s">
        <v>69</v>
      </c>
      <c r="G2483" s="15" t="s">
        <v>1142</v>
      </c>
      <c r="H2483" s="45" t="s">
        <v>1143</v>
      </c>
      <c r="I2483" s="39">
        <v>60172.023000000001</v>
      </c>
      <c r="J2483" s="39"/>
      <c r="K2483" s="39"/>
      <c r="L2483" s="39"/>
      <c r="M2483" s="39">
        <v>552816.39</v>
      </c>
      <c r="N2483" s="39">
        <v>552816.39</v>
      </c>
      <c r="O2483" s="39"/>
      <c r="P2483" s="39">
        <v>326945.12300000002</v>
      </c>
      <c r="Q2483" s="39"/>
      <c r="R2483" s="39"/>
      <c r="S2483" s="39">
        <v>68100.159</v>
      </c>
      <c r="T2483" s="39"/>
      <c r="U2483" s="39"/>
      <c r="V2483" s="39">
        <v>255223.92</v>
      </c>
      <c r="W2483" s="39">
        <v>131363.359</v>
      </c>
      <c r="X2483" s="39">
        <v>188520.94899999999</v>
      </c>
      <c r="Y2483" s="39">
        <v>5840.2839999999997</v>
      </c>
      <c r="Z2483" s="39">
        <v>33175.68</v>
      </c>
      <c r="AA2483" s="39">
        <v>-8820.1959999999999</v>
      </c>
      <c r="AB2483" s="39">
        <v>-53120.394</v>
      </c>
      <c r="AC2483" s="39">
        <v>632.78800000000001</v>
      </c>
      <c r="AD2483" s="39"/>
      <c r="AE2483" s="39"/>
      <c r="AF2483" s="39"/>
      <c r="AG2483" s="39"/>
      <c r="AH2483" s="39"/>
      <c r="AI2483" s="39">
        <v>255223.92</v>
      </c>
      <c r="AJ2483" s="39">
        <v>386587.27899999998</v>
      </c>
      <c r="AK2483" s="39">
        <v>575108.228</v>
      </c>
      <c r="AL2483" s="39">
        <v>580948.51199999999</v>
      </c>
      <c r="AM2483" s="39">
        <v>614124.19200000004</v>
      </c>
      <c r="AN2483" s="39">
        <v>605303.99600000004</v>
      </c>
      <c r="AO2483" s="39">
        <v>552183.60199999996</v>
      </c>
      <c r="AP2483" s="39">
        <v>552816.39</v>
      </c>
      <c r="AQ2483" s="39">
        <v>552816.39</v>
      </c>
      <c r="AR2483" s="39">
        <v>552816.39</v>
      </c>
      <c r="AS2483" s="41">
        <v>552816.39</v>
      </c>
    </row>
    <row r="2484" spans="1:45">
      <c r="A2484" s="27" t="s">
        <v>324</v>
      </c>
      <c r="B2484" s="21" t="s">
        <v>325</v>
      </c>
      <c r="C2484" s="15" t="s">
        <v>57</v>
      </c>
      <c r="D2484" s="15" t="s">
        <v>58</v>
      </c>
      <c r="E2484" s="15" t="s">
        <v>68</v>
      </c>
      <c r="F2484" s="15" t="s">
        <v>69</v>
      </c>
      <c r="G2484" s="15" t="s">
        <v>1144</v>
      </c>
      <c r="H2484" s="45" t="s">
        <v>1145</v>
      </c>
      <c r="I2484" s="39">
        <v>-432.07900000000001</v>
      </c>
      <c r="J2484" s="39"/>
      <c r="K2484" s="39"/>
      <c r="L2484" s="39"/>
      <c r="M2484" s="39">
        <v>0</v>
      </c>
      <c r="N2484" s="39">
        <v>0</v>
      </c>
      <c r="O2484" s="39"/>
      <c r="P2484" s="39">
        <v>2504.9119999999998</v>
      </c>
      <c r="Q2484" s="39"/>
      <c r="R2484" s="39"/>
      <c r="S2484" s="39">
        <v>335.65699999999998</v>
      </c>
      <c r="T2484" s="39"/>
      <c r="U2484" s="39"/>
      <c r="V2484" s="39"/>
      <c r="W2484" s="39"/>
      <c r="X2484" s="39">
        <v>750.32600000000002</v>
      </c>
      <c r="Y2484" s="39">
        <v>-750.32600000000002</v>
      </c>
      <c r="Z2484" s="39"/>
      <c r="AA2484" s="39"/>
      <c r="AB2484" s="39"/>
      <c r="AC2484" s="39"/>
      <c r="AD2484" s="39"/>
      <c r="AE2484" s="39"/>
      <c r="AF2484" s="39"/>
      <c r="AG2484" s="39"/>
      <c r="AH2484" s="39"/>
      <c r="AI2484" s="39"/>
      <c r="AJ2484" s="39"/>
      <c r="AK2484" s="39">
        <v>750.32600000000002</v>
      </c>
      <c r="AL2484" s="39">
        <v>0</v>
      </c>
      <c r="AM2484" s="39">
        <v>0</v>
      </c>
      <c r="AN2484" s="39">
        <v>0</v>
      </c>
      <c r="AO2484" s="39">
        <v>0</v>
      </c>
      <c r="AP2484" s="39">
        <v>0</v>
      </c>
      <c r="AQ2484" s="39">
        <v>0</v>
      </c>
      <c r="AR2484" s="39">
        <v>0</v>
      </c>
      <c r="AS2484" s="41">
        <v>0</v>
      </c>
    </row>
    <row r="2485" spans="1:45">
      <c r="A2485" s="27" t="s">
        <v>324</v>
      </c>
      <c r="B2485" s="21" t="s">
        <v>325</v>
      </c>
      <c r="C2485" s="15" t="s">
        <v>57</v>
      </c>
      <c r="D2485" s="15" t="s">
        <v>58</v>
      </c>
      <c r="E2485" s="15" t="s">
        <v>68</v>
      </c>
      <c r="F2485" s="15" t="s">
        <v>69</v>
      </c>
      <c r="G2485" s="15" t="s">
        <v>1148</v>
      </c>
      <c r="H2485" s="45" t="s">
        <v>1132</v>
      </c>
      <c r="I2485" s="39">
        <v>9184.5650000000005</v>
      </c>
      <c r="J2485" s="39"/>
      <c r="K2485" s="39"/>
      <c r="L2485" s="39"/>
      <c r="M2485" s="39"/>
      <c r="N2485" s="39"/>
      <c r="O2485" s="39"/>
      <c r="P2485" s="39">
        <v>34095.421000000002</v>
      </c>
      <c r="Q2485" s="39"/>
      <c r="R2485" s="39"/>
      <c r="S2485" s="39">
        <v>7854.0320000000002</v>
      </c>
      <c r="T2485" s="39"/>
      <c r="U2485" s="39"/>
      <c r="V2485" s="39"/>
      <c r="W2485" s="39"/>
      <c r="X2485" s="39"/>
      <c r="Y2485" s="39"/>
      <c r="Z2485" s="39"/>
      <c r="AA2485" s="39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41"/>
    </row>
    <row r="2486" spans="1:45">
      <c r="A2486" s="27" t="s">
        <v>324</v>
      </c>
      <c r="B2486" s="21" t="s">
        <v>325</v>
      </c>
      <c r="C2486" s="15" t="s">
        <v>57</v>
      </c>
      <c r="D2486" s="15" t="s">
        <v>58</v>
      </c>
      <c r="E2486" s="15" t="s">
        <v>68</v>
      </c>
      <c r="F2486" s="15" t="s">
        <v>69</v>
      </c>
      <c r="G2486" s="15" t="s">
        <v>1165</v>
      </c>
      <c r="H2486" s="45" t="s">
        <v>1134</v>
      </c>
      <c r="I2486" s="39">
        <v>-37487.601000000002</v>
      </c>
      <c r="J2486" s="39"/>
      <c r="K2486" s="39"/>
      <c r="L2486" s="39"/>
      <c r="M2486" s="39"/>
      <c r="N2486" s="39"/>
      <c r="O2486" s="39"/>
      <c r="P2486" s="39">
        <v>215750.13</v>
      </c>
      <c r="Q2486" s="39"/>
      <c r="R2486" s="39"/>
      <c r="S2486" s="39">
        <v>28851.116000000002</v>
      </c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41"/>
    </row>
    <row r="2487" spans="1:45">
      <c r="A2487" s="27" t="s">
        <v>324</v>
      </c>
      <c r="B2487" s="21" t="s">
        <v>325</v>
      </c>
      <c r="C2487" s="15" t="s">
        <v>57</v>
      </c>
      <c r="D2487" s="15" t="s">
        <v>58</v>
      </c>
      <c r="E2487" s="15" t="s">
        <v>68</v>
      </c>
      <c r="F2487" s="15" t="s">
        <v>69</v>
      </c>
      <c r="G2487" s="15" t="s">
        <v>1166</v>
      </c>
      <c r="H2487" s="45" t="s">
        <v>1167</v>
      </c>
      <c r="I2487" s="39">
        <v>22840.030999999999</v>
      </c>
      <c r="J2487" s="39"/>
      <c r="K2487" s="39"/>
      <c r="L2487" s="39"/>
      <c r="M2487" s="39"/>
      <c r="N2487" s="39"/>
      <c r="O2487" s="39"/>
      <c r="P2487" s="39">
        <v>84787.956999999995</v>
      </c>
      <c r="Q2487" s="39"/>
      <c r="R2487" s="39"/>
      <c r="S2487" s="39">
        <v>19531.282999999999</v>
      </c>
      <c r="T2487" s="39"/>
      <c r="U2487" s="39"/>
      <c r="V2487" s="39"/>
      <c r="W2487" s="39"/>
      <c r="X2487" s="39"/>
      <c r="Y2487" s="39"/>
      <c r="Z2487" s="39"/>
      <c r="AA2487" s="39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41"/>
    </row>
    <row r="2488" spans="1:45">
      <c r="A2488" s="27" t="s">
        <v>324</v>
      </c>
      <c r="B2488" s="21" t="s">
        <v>325</v>
      </c>
      <c r="C2488" s="15" t="s">
        <v>57</v>
      </c>
      <c r="D2488" s="15" t="s">
        <v>58</v>
      </c>
      <c r="E2488" s="15" t="s">
        <v>68</v>
      </c>
      <c r="F2488" s="15" t="s">
        <v>69</v>
      </c>
      <c r="G2488" s="15" t="s">
        <v>1170</v>
      </c>
      <c r="H2488" s="45" t="s">
        <v>1171</v>
      </c>
      <c r="I2488" s="39">
        <v>-3060.547</v>
      </c>
      <c r="J2488" s="39"/>
      <c r="K2488" s="39"/>
      <c r="L2488" s="39"/>
      <c r="M2488" s="39"/>
      <c r="N2488" s="39"/>
      <c r="O2488" s="39"/>
      <c r="P2488" s="39">
        <v>17614.181</v>
      </c>
      <c r="Q2488" s="39"/>
      <c r="R2488" s="39"/>
      <c r="S2488" s="39">
        <v>2355.4499999999998</v>
      </c>
      <c r="T2488" s="39"/>
      <c r="U2488" s="39"/>
      <c r="V2488" s="39"/>
      <c r="W2488" s="39"/>
      <c r="X2488" s="39"/>
      <c r="Y2488" s="39"/>
      <c r="Z2488" s="39"/>
      <c r="AA2488" s="39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41"/>
    </row>
    <row r="2489" spans="1:45">
      <c r="A2489" s="27" t="s">
        <v>324</v>
      </c>
      <c r="B2489" s="21" t="s">
        <v>325</v>
      </c>
      <c r="C2489" s="15" t="s">
        <v>57</v>
      </c>
      <c r="D2489" s="15" t="s">
        <v>58</v>
      </c>
      <c r="E2489" s="15" t="s">
        <v>68</v>
      </c>
      <c r="F2489" s="15" t="s">
        <v>69</v>
      </c>
      <c r="G2489" s="15" t="s">
        <v>1172</v>
      </c>
      <c r="H2489" s="45" t="s">
        <v>1173</v>
      </c>
      <c r="I2489" s="39"/>
      <c r="J2489" s="39"/>
      <c r="K2489" s="39"/>
      <c r="L2489" s="39"/>
      <c r="M2489" s="39">
        <v>0</v>
      </c>
      <c r="N2489" s="39">
        <v>0</v>
      </c>
      <c r="O2489" s="39"/>
      <c r="P2489" s="39"/>
      <c r="Q2489" s="39"/>
      <c r="R2489" s="39"/>
      <c r="S2489" s="39"/>
      <c r="T2489" s="39"/>
      <c r="U2489" s="39"/>
      <c r="V2489" s="39"/>
      <c r="W2489" s="39"/>
      <c r="X2489" s="39">
        <v>215.80199999999999</v>
      </c>
      <c r="Y2489" s="39">
        <v>-215.80199999999999</v>
      </c>
      <c r="Z2489" s="39"/>
      <c r="AA2489" s="3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>
        <v>215.80199999999999</v>
      </c>
      <c r="AL2489" s="39">
        <v>0</v>
      </c>
      <c r="AM2489" s="39">
        <v>0</v>
      </c>
      <c r="AN2489" s="39">
        <v>0</v>
      </c>
      <c r="AO2489" s="39">
        <v>0</v>
      </c>
      <c r="AP2489" s="39">
        <v>0</v>
      </c>
      <c r="AQ2489" s="39">
        <v>0</v>
      </c>
      <c r="AR2489" s="39">
        <v>0</v>
      </c>
      <c r="AS2489" s="41">
        <v>0</v>
      </c>
    </row>
    <row r="2490" spans="1:45">
      <c r="A2490" s="28" t="s">
        <v>326</v>
      </c>
      <c r="B2490" s="21" t="s">
        <v>327</v>
      </c>
      <c r="C2490" s="15" t="s">
        <v>57</v>
      </c>
      <c r="D2490" s="15" t="s">
        <v>58</v>
      </c>
      <c r="E2490" s="15" t="s">
        <v>64</v>
      </c>
      <c r="F2490" s="15" t="s">
        <v>65</v>
      </c>
      <c r="G2490" s="15" t="s">
        <v>1159</v>
      </c>
      <c r="H2490" s="45" t="s">
        <v>1160</v>
      </c>
      <c r="I2490" s="39">
        <v>3843464.78</v>
      </c>
      <c r="J2490" s="39">
        <v>1133138.93</v>
      </c>
      <c r="K2490" s="39">
        <v>381783.75599999999</v>
      </c>
      <c r="L2490" s="39">
        <v>1139931.5660000001</v>
      </c>
      <c r="M2490" s="39">
        <v>253425.984</v>
      </c>
      <c r="N2490" s="39">
        <v>253425.984</v>
      </c>
      <c r="O2490" s="39">
        <v>950798.61899999995</v>
      </c>
      <c r="P2490" s="39">
        <v>2646214.19</v>
      </c>
      <c r="Q2490" s="39"/>
      <c r="R2490" s="39">
        <v>90067.051999999996</v>
      </c>
      <c r="S2490" s="39">
        <v>103168.484</v>
      </c>
      <c r="T2490" s="39"/>
      <c r="U2490" s="39"/>
      <c r="V2490" s="39">
        <v>309679.10600000003</v>
      </c>
      <c r="W2490" s="39">
        <v>-899713.75399999996</v>
      </c>
      <c r="X2490" s="39">
        <v>174652.99799999999</v>
      </c>
      <c r="Y2490" s="39">
        <v>203631.58600000001</v>
      </c>
      <c r="Z2490" s="39">
        <v>86464.051999999996</v>
      </c>
      <c r="AA2490" s="39">
        <v>138000.81200000001</v>
      </c>
      <c r="AB2490" s="39">
        <v>108532.599</v>
      </c>
      <c r="AC2490" s="39">
        <v>132178.58499999999</v>
      </c>
      <c r="AD2490" s="39"/>
      <c r="AE2490" s="39"/>
      <c r="AF2490" s="39"/>
      <c r="AG2490" s="39"/>
      <c r="AH2490" s="39"/>
      <c r="AI2490" s="39">
        <v>309679.10600000003</v>
      </c>
      <c r="AJ2490" s="39">
        <v>-590034.64800000004</v>
      </c>
      <c r="AK2490" s="39">
        <v>-415381.65</v>
      </c>
      <c r="AL2490" s="39">
        <v>-211750.06400000001</v>
      </c>
      <c r="AM2490" s="39">
        <v>-125286.012</v>
      </c>
      <c r="AN2490" s="39">
        <v>12714.8</v>
      </c>
      <c r="AO2490" s="39">
        <v>121247.399</v>
      </c>
      <c r="AP2490" s="39">
        <v>253425.984</v>
      </c>
      <c r="AQ2490" s="39">
        <v>253425.984</v>
      </c>
      <c r="AR2490" s="39">
        <v>253425.984</v>
      </c>
      <c r="AS2490" s="41">
        <v>253425.984</v>
      </c>
    </row>
    <row r="2491" spans="1:45">
      <c r="A2491" s="28" t="s">
        <v>326</v>
      </c>
      <c r="B2491" s="21" t="s">
        <v>327</v>
      </c>
      <c r="C2491" s="15" t="s">
        <v>57</v>
      </c>
      <c r="D2491" s="15" t="s">
        <v>58</v>
      </c>
      <c r="E2491" s="15" t="s">
        <v>66</v>
      </c>
      <c r="F2491" s="15" t="s">
        <v>67</v>
      </c>
      <c r="G2491" s="15" t="s">
        <v>1131</v>
      </c>
      <c r="H2491" s="45" t="s">
        <v>1132</v>
      </c>
      <c r="I2491" s="39">
        <v>0</v>
      </c>
      <c r="J2491" s="39"/>
      <c r="K2491" s="39"/>
      <c r="L2491" s="39"/>
      <c r="M2491" s="39"/>
      <c r="N2491" s="39"/>
      <c r="O2491" s="39"/>
      <c r="P2491" s="39">
        <v>0</v>
      </c>
      <c r="Q2491" s="39"/>
      <c r="R2491" s="39"/>
      <c r="S2491" s="39">
        <v>0</v>
      </c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41"/>
    </row>
    <row r="2492" spans="1:45">
      <c r="A2492" s="28" t="s">
        <v>326</v>
      </c>
      <c r="B2492" s="21" t="s">
        <v>327</v>
      </c>
      <c r="C2492" s="15" t="s">
        <v>57</v>
      </c>
      <c r="D2492" s="15" t="s">
        <v>58</v>
      </c>
      <c r="E2492" s="15" t="s">
        <v>66</v>
      </c>
      <c r="F2492" s="15" t="s">
        <v>67</v>
      </c>
      <c r="G2492" s="15" t="s">
        <v>1133</v>
      </c>
      <c r="H2492" s="45" t="s">
        <v>1134</v>
      </c>
      <c r="I2492" s="39">
        <v>0</v>
      </c>
      <c r="J2492" s="39"/>
      <c r="K2492" s="39"/>
      <c r="L2492" s="39"/>
      <c r="M2492" s="39"/>
      <c r="N2492" s="39"/>
      <c r="O2492" s="39"/>
      <c r="P2492" s="39">
        <v>0</v>
      </c>
      <c r="Q2492" s="39"/>
      <c r="R2492" s="39"/>
      <c r="S2492" s="39">
        <v>0</v>
      </c>
      <c r="T2492" s="39"/>
      <c r="U2492" s="39"/>
      <c r="V2492" s="39"/>
      <c r="W2492" s="39"/>
      <c r="X2492" s="39"/>
      <c r="Y2492" s="39"/>
      <c r="Z2492" s="39"/>
      <c r="AA2492" s="39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41"/>
    </row>
    <row r="2493" spans="1:45">
      <c r="A2493" s="28" t="s">
        <v>326</v>
      </c>
      <c r="B2493" s="21" t="s">
        <v>327</v>
      </c>
      <c r="C2493" s="15" t="s">
        <v>57</v>
      </c>
      <c r="D2493" s="15" t="s">
        <v>58</v>
      </c>
      <c r="E2493" s="15" t="s">
        <v>66</v>
      </c>
      <c r="F2493" s="15" t="s">
        <v>67</v>
      </c>
      <c r="G2493" s="15" t="s">
        <v>1220</v>
      </c>
      <c r="H2493" s="45" t="s">
        <v>1221</v>
      </c>
      <c r="I2493" s="39"/>
      <c r="J2493" s="39">
        <v>-91608.804999999993</v>
      </c>
      <c r="K2493" s="39">
        <v>-91608.804999999993</v>
      </c>
      <c r="L2493" s="39"/>
      <c r="M2493" s="39">
        <v>-81983.649000000005</v>
      </c>
      <c r="N2493" s="39">
        <v>-81983.649000000005</v>
      </c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>
        <v>-81983.649000000005</v>
      </c>
      <c r="AC2493" s="39">
        <v>0</v>
      </c>
      <c r="AD2493" s="39"/>
      <c r="AE2493" s="39"/>
      <c r="AF2493" s="39"/>
      <c r="AG2493" s="39"/>
      <c r="AH2493" s="39"/>
      <c r="AI2493" s="39"/>
      <c r="AJ2493" s="39"/>
      <c r="AK2493" s="39"/>
      <c r="AL2493" s="39"/>
      <c r="AM2493" s="39"/>
      <c r="AN2493" s="39"/>
      <c r="AO2493" s="39">
        <v>-81983.649000000005</v>
      </c>
      <c r="AP2493" s="39">
        <v>-81983.649000000005</v>
      </c>
      <c r="AQ2493" s="39">
        <v>-81983.649000000005</v>
      </c>
      <c r="AR2493" s="39">
        <v>-81983.649000000005</v>
      </c>
      <c r="AS2493" s="41">
        <v>-81983.649000000005</v>
      </c>
    </row>
    <row r="2494" spans="1:45">
      <c r="A2494" s="28" t="s">
        <v>326</v>
      </c>
      <c r="B2494" s="21" t="s">
        <v>327</v>
      </c>
      <c r="C2494" s="15" t="s">
        <v>57</v>
      </c>
      <c r="D2494" s="15" t="s">
        <v>58</v>
      </c>
      <c r="E2494" s="15" t="s">
        <v>66</v>
      </c>
      <c r="F2494" s="15" t="s">
        <v>67</v>
      </c>
      <c r="G2494" s="15" t="s">
        <v>1146</v>
      </c>
      <c r="H2494" s="45" t="s">
        <v>1147</v>
      </c>
      <c r="I2494" s="39">
        <v>2118343.5729999999</v>
      </c>
      <c r="J2494" s="39">
        <v>1057108.6359999999</v>
      </c>
      <c r="K2494" s="39">
        <v>897122.03799999994</v>
      </c>
      <c r="L2494" s="39">
        <v>1245433.1410000001</v>
      </c>
      <c r="M2494" s="39">
        <v>881315.37600000005</v>
      </c>
      <c r="N2494" s="39">
        <v>881315.37600000005</v>
      </c>
      <c r="O2494" s="39">
        <v>1021385.035</v>
      </c>
      <c r="P2494" s="39">
        <v>1062111.6310000001</v>
      </c>
      <c r="Q2494" s="39"/>
      <c r="R2494" s="39">
        <v>115078.054</v>
      </c>
      <c r="S2494" s="39">
        <v>58901.271000000001</v>
      </c>
      <c r="T2494" s="39"/>
      <c r="U2494" s="39"/>
      <c r="V2494" s="39">
        <v>150543.28</v>
      </c>
      <c r="W2494" s="39">
        <v>94400.4</v>
      </c>
      <c r="X2494" s="39">
        <v>107970.319</v>
      </c>
      <c r="Y2494" s="39">
        <v>82936.433000000005</v>
      </c>
      <c r="Z2494" s="39">
        <v>65715.104999999996</v>
      </c>
      <c r="AA2494" s="39">
        <v>137218.61900000001</v>
      </c>
      <c r="AB2494" s="39">
        <v>114159.47100000001</v>
      </c>
      <c r="AC2494" s="39">
        <v>128371.749</v>
      </c>
      <c r="AD2494" s="39"/>
      <c r="AE2494" s="39"/>
      <c r="AF2494" s="39"/>
      <c r="AG2494" s="39"/>
      <c r="AH2494" s="39"/>
      <c r="AI2494" s="39">
        <v>150543.28</v>
      </c>
      <c r="AJ2494" s="39">
        <v>244943.68</v>
      </c>
      <c r="AK2494" s="39">
        <v>352913.99900000001</v>
      </c>
      <c r="AL2494" s="39">
        <v>435850.43199999997</v>
      </c>
      <c r="AM2494" s="39">
        <v>501565.53700000001</v>
      </c>
      <c r="AN2494" s="39">
        <v>638784.15599999996</v>
      </c>
      <c r="AO2494" s="39">
        <v>752943.62699999998</v>
      </c>
      <c r="AP2494" s="39">
        <v>881315.37600000005</v>
      </c>
      <c r="AQ2494" s="39">
        <v>881315.37600000005</v>
      </c>
      <c r="AR2494" s="39">
        <v>881315.37600000005</v>
      </c>
      <c r="AS2494" s="41">
        <v>881315.37600000005</v>
      </c>
    </row>
    <row r="2495" spans="1:45">
      <c r="A2495" s="28" t="s">
        <v>326</v>
      </c>
      <c r="B2495" s="21" t="s">
        <v>327</v>
      </c>
      <c r="C2495" s="15" t="s">
        <v>57</v>
      </c>
      <c r="D2495" s="15" t="s">
        <v>58</v>
      </c>
      <c r="E2495" s="15" t="s">
        <v>66</v>
      </c>
      <c r="F2495" s="15" t="s">
        <v>67</v>
      </c>
      <c r="G2495" s="15" t="s">
        <v>1149</v>
      </c>
      <c r="H2495" s="45" t="s">
        <v>1150</v>
      </c>
      <c r="I2495" s="39">
        <v>12427393.983999999</v>
      </c>
      <c r="J2495" s="39">
        <v>8411268.8579999991</v>
      </c>
      <c r="K2495" s="39">
        <v>11372609.384</v>
      </c>
      <c r="L2495" s="39">
        <v>5706827.8909999998</v>
      </c>
      <c r="M2495" s="39">
        <v>6140213.5449999999</v>
      </c>
      <c r="N2495" s="39">
        <v>6140213.5449999999</v>
      </c>
      <c r="O2495" s="39">
        <v>4679474.4479999999</v>
      </c>
      <c r="P2495" s="39">
        <v>7914121.2359999996</v>
      </c>
      <c r="Q2495" s="39"/>
      <c r="R2495" s="39">
        <v>496556.12400000001</v>
      </c>
      <c r="S2495" s="39">
        <v>726288.57</v>
      </c>
      <c r="T2495" s="39"/>
      <c r="U2495" s="39"/>
      <c r="V2495" s="39">
        <v>1588183.8</v>
      </c>
      <c r="W2495" s="39">
        <v>831100.13800000004</v>
      </c>
      <c r="X2495" s="39">
        <v>389008.21100000001</v>
      </c>
      <c r="Y2495" s="39">
        <v>533636.05299999996</v>
      </c>
      <c r="Z2495" s="39">
        <v>707493.77800000005</v>
      </c>
      <c r="AA2495" s="39">
        <v>645574.33900000004</v>
      </c>
      <c r="AB2495" s="39">
        <v>894257.25300000003</v>
      </c>
      <c r="AC2495" s="39">
        <v>550959.973</v>
      </c>
      <c r="AD2495" s="39"/>
      <c r="AE2495" s="39"/>
      <c r="AF2495" s="39"/>
      <c r="AG2495" s="39"/>
      <c r="AH2495" s="39"/>
      <c r="AI2495" s="39">
        <v>1588183.8</v>
      </c>
      <c r="AJ2495" s="39">
        <v>2419283.9380000001</v>
      </c>
      <c r="AK2495" s="39">
        <v>2808292.1490000002</v>
      </c>
      <c r="AL2495" s="39">
        <v>3341928.202</v>
      </c>
      <c r="AM2495" s="39">
        <v>4049421.98</v>
      </c>
      <c r="AN2495" s="39">
        <v>4694996.3190000001</v>
      </c>
      <c r="AO2495" s="39">
        <v>5589253.5719999997</v>
      </c>
      <c r="AP2495" s="39">
        <v>6140213.5449999999</v>
      </c>
      <c r="AQ2495" s="39">
        <v>6140213.5449999999</v>
      </c>
      <c r="AR2495" s="39">
        <v>6140213.5449999999</v>
      </c>
      <c r="AS2495" s="41">
        <v>6140213.5449999999</v>
      </c>
    </row>
    <row r="2496" spans="1:45">
      <c r="A2496" s="28" t="s">
        <v>326</v>
      </c>
      <c r="B2496" s="21" t="s">
        <v>327</v>
      </c>
      <c r="C2496" s="15" t="s">
        <v>57</v>
      </c>
      <c r="D2496" s="15" t="s">
        <v>58</v>
      </c>
      <c r="E2496" s="15" t="s">
        <v>66</v>
      </c>
      <c r="F2496" s="15" t="s">
        <v>67</v>
      </c>
      <c r="G2496" s="15" t="s">
        <v>1151</v>
      </c>
      <c r="H2496" s="45" t="s">
        <v>1152</v>
      </c>
      <c r="I2496" s="39">
        <v>12343339.254000001</v>
      </c>
      <c r="J2496" s="39">
        <v>7523439.0889999997</v>
      </c>
      <c r="K2496" s="39">
        <v>13644704.952</v>
      </c>
      <c r="L2496" s="39">
        <v>12081961.119000001</v>
      </c>
      <c r="M2496" s="39">
        <v>10026112.622</v>
      </c>
      <c r="N2496" s="39">
        <v>10026112.622</v>
      </c>
      <c r="O2496" s="39">
        <v>10303159.221000001</v>
      </c>
      <c r="P2496" s="39">
        <v>9806721.0260000005</v>
      </c>
      <c r="Q2496" s="39"/>
      <c r="R2496" s="39">
        <v>932362.92099999997</v>
      </c>
      <c r="S2496" s="39">
        <v>51350.911999999997</v>
      </c>
      <c r="T2496" s="39"/>
      <c r="U2496" s="39"/>
      <c r="V2496" s="39">
        <v>2067948.7069999999</v>
      </c>
      <c r="W2496" s="39">
        <v>1253889.7290000001</v>
      </c>
      <c r="X2496" s="39">
        <v>1098049.575</v>
      </c>
      <c r="Y2496" s="39">
        <v>788915.96499999997</v>
      </c>
      <c r="Z2496" s="39">
        <v>1524739.3770000001</v>
      </c>
      <c r="AA2496" s="39">
        <v>1389170.264</v>
      </c>
      <c r="AB2496" s="39">
        <v>1039754.67</v>
      </c>
      <c r="AC2496" s="39">
        <v>863644.33499999996</v>
      </c>
      <c r="AD2496" s="39"/>
      <c r="AE2496" s="39"/>
      <c r="AF2496" s="39"/>
      <c r="AG2496" s="39"/>
      <c r="AH2496" s="39"/>
      <c r="AI2496" s="39">
        <v>2067948.7069999999</v>
      </c>
      <c r="AJ2496" s="39">
        <v>3321838.4360000002</v>
      </c>
      <c r="AK2496" s="39">
        <v>4419888.0109999999</v>
      </c>
      <c r="AL2496" s="39">
        <v>5208803.9759999998</v>
      </c>
      <c r="AM2496" s="39">
        <v>6733543.3530000001</v>
      </c>
      <c r="AN2496" s="39">
        <v>8122713.6169999996</v>
      </c>
      <c r="AO2496" s="39">
        <v>9162468.2870000005</v>
      </c>
      <c r="AP2496" s="39">
        <v>10026112.622</v>
      </c>
      <c r="AQ2496" s="39">
        <v>10026112.622</v>
      </c>
      <c r="AR2496" s="39">
        <v>10026112.622</v>
      </c>
      <c r="AS2496" s="41">
        <v>10026112.622</v>
      </c>
    </row>
    <row r="2497" spans="1:45">
      <c r="A2497" s="28" t="s">
        <v>326</v>
      </c>
      <c r="B2497" s="21" t="s">
        <v>327</v>
      </c>
      <c r="C2497" s="15" t="s">
        <v>57</v>
      </c>
      <c r="D2497" s="15" t="s">
        <v>58</v>
      </c>
      <c r="E2497" s="15" t="s">
        <v>66</v>
      </c>
      <c r="F2497" s="15" t="s">
        <v>67</v>
      </c>
      <c r="G2497" s="15" t="s">
        <v>1153</v>
      </c>
      <c r="H2497" s="45" t="s">
        <v>1154</v>
      </c>
      <c r="I2497" s="39">
        <v>3623202.9879999999</v>
      </c>
      <c r="J2497" s="39">
        <v>3809725.9730000002</v>
      </c>
      <c r="K2497" s="39">
        <v>3823824.7489999998</v>
      </c>
      <c r="L2497" s="39">
        <v>3599231.9419999998</v>
      </c>
      <c r="M2497" s="39">
        <v>4653317.3289999999</v>
      </c>
      <c r="N2497" s="39">
        <v>4653317.3289999999</v>
      </c>
      <c r="O2497" s="39">
        <v>2998071.8829999999</v>
      </c>
      <c r="P2497" s="39">
        <v>2352400.2949999999</v>
      </c>
      <c r="Q2497" s="39"/>
      <c r="R2497" s="39">
        <v>303787.783</v>
      </c>
      <c r="S2497" s="39">
        <v>-205374.02299999999</v>
      </c>
      <c r="T2497" s="39"/>
      <c r="U2497" s="39"/>
      <c r="V2497" s="39">
        <v>753232.79200000002</v>
      </c>
      <c r="W2497" s="39">
        <v>963531.03700000001</v>
      </c>
      <c r="X2497" s="39">
        <v>681148.43700000003</v>
      </c>
      <c r="Y2497" s="39">
        <v>432055.22899999999</v>
      </c>
      <c r="Z2497" s="39">
        <v>429673.29300000001</v>
      </c>
      <c r="AA2497" s="39">
        <v>510906.43199999997</v>
      </c>
      <c r="AB2497" s="39">
        <v>501094.91399999999</v>
      </c>
      <c r="AC2497" s="39">
        <v>381675.19500000001</v>
      </c>
      <c r="AD2497" s="39"/>
      <c r="AE2497" s="39"/>
      <c r="AF2497" s="39"/>
      <c r="AG2497" s="39"/>
      <c r="AH2497" s="39"/>
      <c r="AI2497" s="39">
        <v>753232.79200000002</v>
      </c>
      <c r="AJ2497" s="39">
        <v>1716763.8289999999</v>
      </c>
      <c r="AK2497" s="39">
        <v>2397912.2659999998</v>
      </c>
      <c r="AL2497" s="39">
        <v>2829967.4950000001</v>
      </c>
      <c r="AM2497" s="39">
        <v>3259640.7880000002</v>
      </c>
      <c r="AN2497" s="39">
        <v>3770547.22</v>
      </c>
      <c r="AO2497" s="39">
        <v>4271642.1339999996</v>
      </c>
      <c r="AP2497" s="39">
        <v>4653317.3289999999</v>
      </c>
      <c r="AQ2497" s="39">
        <v>4653317.3289999999</v>
      </c>
      <c r="AR2497" s="39">
        <v>4653317.3289999999</v>
      </c>
      <c r="AS2497" s="41">
        <v>4653317.3289999999</v>
      </c>
    </row>
    <row r="2498" spans="1:45">
      <c r="A2498" s="28" t="s">
        <v>326</v>
      </c>
      <c r="B2498" s="21" t="s">
        <v>327</v>
      </c>
      <c r="C2498" s="15" t="s">
        <v>57</v>
      </c>
      <c r="D2498" s="15" t="s">
        <v>58</v>
      </c>
      <c r="E2498" s="15" t="s">
        <v>66</v>
      </c>
      <c r="F2498" s="15" t="s">
        <v>67</v>
      </c>
      <c r="G2498" s="15" t="s">
        <v>1155</v>
      </c>
      <c r="H2498" s="45" t="s">
        <v>1156</v>
      </c>
      <c r="I2498" s="39">
        <v>20423210.475000001</v>
      </c>
      <c r="J2498" s="39">
        <v>20572891.515999999</v>
      </c>
      <c r="K2498" s="39">
        <v>27547394.640000001</v>
      </c>
      <c r="L2498" s="39">
        <v>12915409.009</v>
      </c>
      <c r="M2498" s="39">
        <v>17789400.993000001</v>
      </c>
      <c r="N2498" s="39">
        <v>17789400.993000001</v>
      </c>
      <c r="O2498" s="39">
        <v>12405895.464</v>
      </c>
      <c r="P2498" s="39">
        <v>18610988.370000001</v>
      </c>
      <c r="Q2498" s="39"/>
      <c r="R2498" s="39">
        <v>306004.234</v>
      </c>
      <c r="S2498" s="39">
        <v>2440917.7319999998</v>
      </c>
      <c r="T2498" s="39"/>
      <c r="U2498" s="39"/>
      <c r="V2498" s="39">
        <v>7388069.4819999998</v>
      </c>
      <c r="W2498" s="39">
        <v>2507839.4500000002</v>
      </c>
      <c r="X2498" s="39">
        <v>1205410.1939999999</v>
      </c>
      <c r="Y2498" s="39">
        <v>2216467.057</v>
      </c>
      <c r="Z2498" s="39">
        <v>2187853.219</v>
      </c>
      <c r="AA2498" s="39">
        <v>1544614.8829999999</v>
      </c>
      <c r="AB2498" s="39">
        <v>645712.31599999999</v>
      </c>
      <c r="AC2498" s="39">
        <v>93434.392000000007</v>
      </c>
      <c r="AD2498" s="39"/>
      <c r="AE2498" s="39"/>
      <c r="AF2498" s="39"/>
      <c r="AG2498" s="39"/>
      <c r="AH2498" s="39"/>
      <c r="AI2498" s="39">
        <v>7388069.4819999998</v>
      </c>
      <c r="AJ2498" s="39">
        <v>9895908.932</v>
      </c>
      <c r="AK2498" s="39">
        <v>11101319.126</v>
      </c>
      <c r="AL2498" s="39">
        <v>13317786.183</v>
      </c>
      <c r="AM2498" s="39">
        <v>15505639.402000001</v>
      </c>
      <c r="AN2498" s="39">
        <v>17050254.285</v>
      </c>
      <c r="AO2498" s="39">
        <v>17695966.601</v>
      </c>
      <c r="AP2498" s="39">
        <v>17789400.993000001</v>
      </c>
      <c r="AQ2498" s="39">
        <v>17789400.993000001</v>
      </c>
      <c r="AR2498" s="39">
        <v>17789400.993000001</v>
      </c>
      <c r="AS2498" s="41">
        <v>17789400.993000001</v>
      </c>
    </row>
    <row r="2499" spans="1:45">
      <c r="A2499" s="28" t="s">
        <v>326</v>
      </c>
      <c r="B2499" s="21" t="s">
        <v>327</v>
      </c>
      <c r="C2499" s="15" t="s">
        <v>57</v>
      </c>
      <c r="D2499" s="15" t="s">
        <v>58</v>
      </c>
      <c r="E2499" s="15" t="s">
        <v>66</v>
      </c>
      <c r="F2499" s="15" t="s">
        <v>67</v>
      </c>
      <c r="G2499" s="15" t="s">
        <v>1159</v>
      </c>
      <c r="H2499" s="45" t="s">
        <v>1160</v>
      </c>
      <c r="I2499" s="39">
        <v>2448460.4819999998</v>
      </c>
      <c r="J2499" s="39">
        <v>5643511.5630000001</v>
      </c>
      <c r="K2499" s="39">
        <v>5621716.9040000001</v>
      </c>
      <c r="L2499" s="39">
        <v>3340438.3050000002</v>
      </c>
      <c r="M2499" s="39">
        <v>3291120.108</v>
      </c>
      <c r="N2499" s="39">
        <v>3291120.108</v>
      </c>
      <c r="O2499" s="39">
        <v>2780213.2039999999</v>
      </c>
      <c r="P2499" s="39">
        <v>1497819.6310000001</v>
      </c>
      <c r="Q2499" s="39"/>
      <c r="R2499" s="39">
        <v>276618.587</v>
      </c>
      <c r="S2499" s="39">
        <v>239803.101</v>
      </c>
      <c r="T2499" s="39"/>
      <c r="U2499" s="39"/>
      <c r="V2499" s="39">
        <v>712670.09400000004</v>
      </c>
      <c r="W2499" s="39">
        <v>312237.61599999998</v>
      </c>
      <c r="X2499" s="39">
        <v>437696.92300000001</v>
      </c>
      <c r="Y2499" s="39">
        <v>180904.63699999999</v>
      </c>
      <c r="Z2499" s="39">
        <v>525463.61499999999</v>
      </c>
      <c r="AA2499" s="39">
        <v>323029.16600000003</v>
      </c>
      <c r="AB2499" s="39">
        <v>286727.01699999999</v>
      </c>
      <c r="AC2499" s="39">
        <v>512391.04</v>
      </c>
      <c r="AD2499" s="39"/>
      <c r="AE2499" s="39"/>
      <c r="AF2499" s="39"/>
      <c r="AG2499" s="39"/>
      <c r="AH2499" s="39"/>
      <c r="AI2499" s="39">
        <v>712670.09400000004</v>
      </c>
      <c r="AJ2499" s="39">
        <v>1024907.71</v>
      </c>
      <c r="AK2499" s="39">
        <v>1462604.6329999999</v>
      </c>
      <c r="AL2499" s="39">
        <v>1643509.27</v>
      </c>
      <c r="AM2499" s="39">
        <v>2168972.8849999998</v>
      </c>
      <c r="AN2499" s="39">
        <v>2492002.051</v>
      </c>
      <c r="AO2499" s="39">
        <v>2778729.068</v>
      </c>
      <c r="AP2499" s="39">
        <v>3291120.108</v>
      </c>
      <c r="AQ2499" s="39">
        <v>3291120.108</v>
      </c>
      <c r="AR2499" s="39">
        <v>3291120.108</v>
      </c>
      <c r="AS2499" s="41">
        <v>3291120.108</v>
      </c>
    </row>
    <row r="2500" spans="1:45">
      <c r="A2500" s="28" t="s">
        <v>326</v>
      </c>
      <c r="B2500" s="21" t="s">
        <v>327</v>
      </c>
      <c r="C2500" s="15" t="s">
        <v>57</v>
      </c>
      <c r="D2500" s="15" t="s">
        <v>58</v>
      </c>
      <c r="E2500" s="15" t="s">
        <v>66</v>
      </c>
      <c r="F2500" s="15" t="s">
        <v>67</v>
      </c>
      <c r="G2500" s="15" t="s">
        <v>1163</v>
      </c>
      <c r="H2500" s="45" t="s">
        <v>1164</v>
      </c>
      <c r="I2500" s="39"/>
      <c r="J2500" s="39">
        <v>-1983922.639</v>
      </c>
      <c r="K2500" s="39">
        <v>-1176794.432</v>
      </c>
      <c r="L2500" s="39">
        <v>-1983922.639</v>
      </c>
      <c r="M2500" s="39">
        <v>-716270.37600000005</v>
      </c>
      <c r="N2500" s="39">
        <v>-716270.37600000005</v>
      </c>
      <c r="O2500" s="39">
        <v>-1653268.868</v>
      </c>
      <c r="P2500" s="39"/>
      <c r="Q2500" s="39"/>
      <c r="R2500" s="39">
        <v>-165326.88500000001</v>
      </c>
      <c r="S2500" s="39"/>
      <c r="T2500" s="39"/>
      <c r="U2500" s="39"/>
      <c r="V2500" s="39">
        <v>-89684.278999999995</v>
      </c>
      <c r="W2500" s="39">
        <v>-42848.466999999997</v>
      </c>
      <c r="X2500" s="39">
        <v>-41807.620999999999</v>
      </c>
      <c r="Y2500" s="39">
        <v>-51688.517999999996</v>
      </c>
      <c r="Z2500" s="39">
        <v>-76326.073999999993</v>
      </c>
      <c r="AA2500" s="39">
        <v>-104192.433</v>
      </c>
      <c r="AB2500" s="39">
        <v>-157986.42499999999</v>
      </c>
      <c r="AC2500" s="39">
        <v>-151736.55900000001</v>
      </c>
      <c r="AD2500" s="39"/>
      <c r="AE2500" s="39"/>
      <c r="AF2500" s="39"/>
      <c r="AG2500" s="39"/>
      <c r="AH2500" s="39"/>
      <c r="AI2500" s="39">
        <v>-89684.278999999995</v>
      </c>
      <c r="AJ2500" s="39">
        <v>-132532.74600000001</v>
      </c>
      <c r="AK2500" s="39">
        <v>-174340.367</v>
      </c>
      <c r="AL2500" s="39">
        <v>-226028.88500000001</v>
      </c>
      <c r="AM2500" s="39">
        <v>-302354.95899999997</v>
      </c>
      <c r="AN2500" s="39">
        <v>-406547.39199999999</v>
      </c>
      <c r="AO2500" s="39">
        <v>-564533.81700000004</v>
      </c>
      <c r="AP2500" s="39">
        <v>-716270.37600000005</v>
      </c>
      <c r="AQ2500" s="39">
        <v>-716270.37600000005</v>
      </c>
      <c r="AR2500" s="39">
        <v>-716270.37600000005</v>
      </c>
      <c r="AS2500" s="41">
        <v>-716270.37600000005</v>
      </c>
    </row>
    <row r="2501" spans="1:45">
      <c r="A2501" s="28" t="s">
        <v>326</v>
      </c>
      <c r="B2501" s="21" t="s">
        <v>327</v>
      </c>
      <c r="C2501" s="15" t="s">
        <v>57</v>
      </c>
      <c r="D2501" s="15" t="s">
        <v>58</v>
      </c>
      <c r="E2501" s="15" t="s">
        <v>66</v>
      </c>
      <c r="F2501" s="15" t="s">
        <v>67</v>
      </c>
      <c r="G2501" s="15" t="s">
        <v>1165</v>
      </c>
      <c r="H2501" s="45" t="s">
        <v>1134</v>
      </c>
      <c r="I2501" s="39">
        <v>59220883.259999998</v>
      </c>
      <c r="J2501" s="39">
        <v>86003252.417999998</v>
      </c>
      <c r="K2501" s="39">
        <v>85344030.791999996</v>
      </c>
      <c r="L2501" s="39">
        <v>32507044.009</v>
      </c>
      <c r="M2501" s="39">
        <v>58358227.174999997</v>
      </c>
      <c r="N2501" s="39">
        <v>58358227.174999997</v>
      </c>
      <c r="O2501" s="39">
        <v>26520590.618000001</v>
      </c>
      <c r="P2501" s="39">
        <v>47574768.890000001</v>
      </c>
      <c r="Q2501" s="39"/>
      <c r="R2501" s="39">
        <v>2705966.2680000002</v>
      </c>
      <c r="S2501" s="39">
        <v>3413537.3659999999</v>
      </c>
      <c r="T2501" s="39"/>
      <c r="U2501" s="39"/>
      <c r="V2501" s="39">
        <v>7515107.7640000004</v>
      </c>
      <c r="W2501" s="39">
        <v>1916502.385</v>
      </c>
      <c r="X2501" s="39">
        <v>3183928.5819999999</v>
      </c>
      <c r="Y2501" s="39">
        <v>9079286.1280000005</v>
      </c>
      <c r="Z2501" s="39">
        <v>12369211.395</v>
      </c>
      <c r="AA2501" s="39">
        <v>10014266.698000001</v>
      </c>
      <c r="AB2501" s="39">
        <v>7477953.8300000001</v>
      </c>
      <c r="AC2501" s="39">
        <v>6801970.3930000002</v>
      </c>
      <c r="AD2501" s="39"/>
      <c r="AE2501" s="39"/>
      <c r="AF2501" s="39"/>
      <c r="AG2501" s="39"/>
      <c r="AH2501" s="39"/>
      <c r="AI2501" s="39">
        <v>7515107.7640000004</v>
      </c>
      <c r="AJ2501" s="39">
        <v>9431610.1490000002</v>
      </c>
      <c r="AK2501" s="39">
        <v>12615538.731000001</v>
      </c>
      <c r="AL2501" s="39">
        <v>21694824.859000001</v>
      </c>
      <c r="AM2501" s="39">
        <v>34064036.254000001</v>
      </c>
      <c r="AN2501" s="39">
        <v>44078302.952</v>
      </c>
      <c r="AO2501" s="39">
        <v>51556256.781999998</v>
      </c>
      <c r="AP2501" s="39">
        <v>58358227.174999997</v>
      </c>
      <c r="AQ2501" s="39">
        <v>58358227.174999997</v>
      </c>
      <c r="AR2501" s="39">
        <v>58358227.174999997</v>
      </c>
      <c r="AS2501" s="41">
        <v>58358227.174999997</v>
      </c>
    </row>
    <row r="2502" spans="1:45">
      <c r="A2502" s="28" t="s">
        <v>326</v>
      </c>
      <c r="B2502" s="21" t="s">
        <v>327</v>
      </c>
      <c r="C2502" s="15" t="s">
        <v>57</v>
      </c>
      <c r="D2502" s="15" t="s">
        <v>58</v>
      </c>
      <c r="E2502" s="15" t="s">
        <v>66</v>
      </c>
      <c r="F2502" s="15" t="s">
        <v>67</v>
      </c>
      <c r="G2502" s="15" t="s">
        <v>1166</v>
      </c>
      <c r="H2502" s="45" t="s">
        <v>1167</v>
      </c>
      <c r="I2502" s="39">
        <v>42913529.822999999</v>
      </c>
      <c r="J2502" s="39">
        <v>49189994.707999997</v>
      </c>
      <c r="K2502" s="39">
        <v>50852847.638999999</v>
      </c>
      <c r="L2502" s="39">
        <v>35714093.902999997</v>
      </c>
      <c r="M2502" s="39">
        <v>39667914.414999999</v>
      </c>
      <c r="N2502" s="39">
        <v>39667914.414999999</v>
      </c>
      <c r="O2502" s="39">
        <v>29596724.851</v>
      </c>
      <c r="P2502" s="39">
        <v>35334965.386</v>
      </c>
      <c r="Q2502" s="39"/>
      <c r="R2502" s="39">
        <v>2927711.9449999998</v>
      </c>
      <c r="S2502" s="39">
        <v>2943051.4589999998</v>
      </c>
      <c r="T2502" s="39"/>
      <c r="U2502" s="39"/>
      <c r="V2502" s="39">
        <v>7343635.4270000001</v>
      </c>
      <c r="W2502" s="39">
        <v>3072216.8169999998</v>
      </c>
      <c r="X2502" s="39">
        <v>3107274.9909999999</v>
      </c>
      <c r="Y2502" s="39">
        <v>7317374.7690000003</v>
      </c>
      <c r="Z2502" s="39">
        <v>5871444.0889999997</v>
      </c>
      <c r="AA2502" s="39">
        <v>4358935.5760000004</v>
      </c>
      <c r="AB2502" s="39">
        <v>4503656.2960000001</v>
      </c>
      <c r="AC2502" s="39">
        <v>4093376.45</v>
      </c>
      <c r="AD2502" s="39"/>
      <c r="AE2502" s="39"/>
      <c r="AF2502" s="39"/>
      <c r="AG2502" s="39"/>
      <c r="AH2502" s="39"/>
      <c r="AI2502" s="39">
        <v>7343635.4270000001</v>
      </c>
      <c r="AJ2502" s="39">
        <v>10415852.244000001</v>
      </c>
      <c r="AK2502" s="39">
        <v>13523127.234999999</v>
      </c>
      <c r="AL2502" s="39">
        <v>20840502.004000001</v>
      </c>
      <c r="AM2502" s="39">
        <v>26711946.092999998</v>
      </c>
      <c r="AN2502" s="39">
        <v>31070881.669</v>
      </c>
      <c r="AO2502" s="39">
        <v>35574537.965000004</v>
      </c>
      <c r="AP2502" s="39">
        <v>39667914.414999999</v>
      </c>
      <c r="AQ2502" s="39">
        <v>39667914.414999999</v>
      </c>
      <c r="AR2502" s="39">
        <v>39667914.414999999</v>
      </c>
      <c r="AS2502" s="41">
        <v>39667914.414999999</v>
      </c>
    </row>
    <row r="2503" spans="1:45">
      <c r="A2503" s="28" t="s">
        <v>326</v>
      </c>
      <c r="B2503" s="21" t="s">
        <v>327</v>
      </c>
      <c r="C2503" s="15" t="s">
        <v>57</v>
      </c>
      <c r="D2503" s="15" t="s">
        <v>58</v>
      </c>
      <c r="E2503" s="15" t="s">
        <v>66</v>
      </c>
      <c r="F2503" s="15" t="s">
        <v>67</v>
      </c>
      <c r="G2503" s="15" t="s">
        <v>1168</v>
      </c>
      <c r="H2503" s="45" t="s">
        <v>1169</v>
      </c>
      <c r="I2503" s="39"/>
      <c r="J2503" s="39"/>
      <c r="K2503" s="39">
        <v>-319.363</v>
      </c>
      <c r="L2503" s="39"/>
      <c r="M2503" s="39">
        <v>-319.363</v>
      </c>
      <c r="N2503" s="39">
        <v>-319.363</v>
      </c>
      <c r="O2503" s="39"/>
      <c r="P2503" s="39"/>
      <c r="Q2503" s="39"/>
      <c r="R2503" s="39"/>
      <c r="S2503" s="39"/>
      <c r="T2503" s="39"/>
      <c r="U2503" s="39"/>
      <c r="V2503" s="39">
        <v>0</v>
      </c>
      <c r="W2503" s="39">
        <v>0</v>
      </c>
      <c r="X2503" s="39">
        <v>-306.07799999999997</v>
      </c>
      <c r="Y2503" s="39">
        <v>0</v>
      </c>
      <c r="Z2503" s="39">
        <v>-15.554</v>
      </c>
      <c r="AA2503" s="39">
        <v>0</v>
      </c>
      <c r="AB2503" s="39">
        <v>-0.45700000000000002</v>
      </c>
      <c r="AC2503" s="39">
        <v>2.726</v>
      </c>
      <c r="AD2503" s="39"/>
      <c r="AE2503" s="39"/>
      <c r="AF2503" s="39"/>
      <c r="AG2503" s="39"/>
      <c r="AH2503" s="39"/>
      <c r="AI2503" s="39">
        <v>0</v>
      </c>
      <c r="AJ2503" s="39">
        <v>0</v>
      </c>
      <c r="AK2503" s="39">
        <v>-306.07799999999997</v>
      </c>
      <c r="AL2503" s="39">
        <v>-306.07799999999997</v>
      </c>
      <c r="AM2503" s="39">
        <v>-321.63200000000001</v>
      </c>
      <c r="AN2503" s="39">
        <v>-321.63200000000001</v>
      </c>
      <c r="AO2503" s="39">
        <v>-322.089</v>
      </c>
      <c r="AP2503" s="39">
        <v>-319.363</v>
      </c>
      <c r="AQ2503" s="39">
        <v>-319.363</v>
      </c>
      <c r="AR2503" s="39">
        <v>-319.363</v>
      </c>
      <c r="AS2503" s="41">
        <v>-319.363</v>
      </c>
    </row>
    <row r="2504" spans="1:45">
      <c r="A2504" s="28" t="s">
        <v>326</v>
      </c>
      <c r="B2504" s="21" t="s">
        <v>327</v>
      </c>
      <c r="C2504" s="15" t="s">
        <v>57</v>
      </c>
      <c r="D2504" s="15" t="s">
        <v>58</v>
      </c>
      <c r="E2504" s="15" t="s">
        <v>66</v>
      </c>
      <c r="F2504" s="15" t="s">
        <v>67</v>
      </c>
      <c r="G2504" s="15" t="s">
        <v>1172</v>
      </c>
      <c r="H2504" s="45" t="s">
        <v>1173</v>
      </c>
      <c r="I2504" s="39">
        <v>20452158.526000001</v>
      </c>
      <c r="J2504" s="39">
        <v>20364668.249000002</v>
      </c>
      <c r="K2504" s="39">
        <v>18410494.638</v>
      </c>
      <c r="L2504" s="39">
        <v>12780839.868000001</v>
      </c>
      <c r="M2504" s="39">
        <v>14484186.339</v>
      </c>
      <c r="N2504" s="39">
        <v>14484186.339</v>
      </c>
      <c r="O2504" s="39">
        <v>10147787.203</v>
      </c>
      <c r="P2504" s="39">
        <v>16444316.171</v>
      </c>
      <c r="Q2504" s="39"/>
      <c r="R2504" s="39">
        <v>1365337.9169999999</v>
      </c>
      <c r="S2504" s="39">
        <v>1197670.237</v>
      </c>
      <c r="T2504" s="39"/>
      <c r="U2504" s="39"/>
      <c r="V2504" s="39">
        <v>-41508.868999999999</v>
      </c>
      <c r="W2504" s="39">
        <v>1541894.6680000001</v>
      </c>
      <c r="X2504" s="39">
        <v>1081000.3929999999</v>
      </c>
      <c r="Y2504" s="39">
        <v>947912.91200000001</v>
      </c>
      <c r="Z2504" s="39">
        <v>1246252.915</v>
      </c>
      <c r="AA2504" s="39">
        <v>4728092.523</v>
      </c>
      <c r="AB2504" s="39">
        <v>2097097.7660000001</v>
      </c>
      <c r="AC2504" s="39">
        <v>2883444.031</v>
      </c>
      <c r="AD2504" s="39"/>
      <c r="AE2504" s="39"/>
      <c r="AF2504" s="39"/>
      <c r="AG2504" s="39"/>
      <c r="AH2504" s="39"/>
      <c r="AI2504" s="39">
        <v>-41508.868999999999</v>
      </c>
      <c r="AJ2504" s="39">
        <v>1500385.7990000001</v>
      </c>
      <c r="AK2504" s="39">
        <v>2581386.1919999998</v>
      </c>
      <c r="AL2504" s="39">
        <v>3529299.1039999998</v>
      </c>
      <c r="AM2504" s="39">
        <v>4775552.0190000003</v>
      </c>
      <c r="AN2504" s="39">
        <v>9503644.5419999994</v>
      </c>
      <c r="AO2504" s="39">
        <v>11600742.308</v>
      </c>
      <c r="AP2504" s="39">
        <v>14484186.339</v>
      </c>
      <c r="AQ2504" s="39">
        <v>14484186.339</v>
      </c>
      <c r="AR2504" s="39">
        <v>14484186.339</v>
      </c>
      <c r="AS2504" s="41">
        <v>14484186.339</v>
      </c>
    </row>
    <row r="2505" spans="1:45">
      <c r="A2505" s="28" t="s">
        <v>326</v>
      </c>
      <c r="B2505" s="21" t="s">
        <v>327</v>
      </c>
      <c r="C2505" s="15" t="s">
        <v>57</v>
      </c>
      <c r="D2505" s="15" t="s">
        <v>58</v>
      </c>
      <c r="E2505" s="15" t="s">
        <v>68</v>
      </c>
      <c r="F2505" s="15" t="s">
        <v>69</v>
      </c>
      <c r="G2505" s="15" t="s">
        <v>1131</v>
      </c>
      <c r="H2505" s="45" t="s">
        <v>1132</v>
      </c>
      <c r="I2505" s="39">
        <v>0</v>
      </c>
      <c r="J2505" s="39"/>
      <c r="K2505" s="39"/>
      <c r="L2505" s="39"/>
      <c r="M2505" s="39"/>
      <c r="N2505" s="39"/>
      <c r="O2505" s="39"/>
      <c r="P2505" s="39">
        <v>0</v>
      </c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41"/>
    </row>
    <row r="2506" spans="1:45">
      <c r="A2506" s="28" t="s">
        <v>326</v>
      </c>
      <c r="B2506" s="21" t="s">
        <v>327</v>
      </c>
      <c r="C2506" s="15" t="s">
        <v>57</v>
      </c>
      <c r="D2506" s="15" t="s">
        <v>58</v>
      </c>
      <c r="E2506" s="15" t="s">
        <v>68</v>
      </c>
      <c r="F2506" s="15" t="s">
        <v>69</v>
      </c>
      <c r="G2506" s="15" t="s">
        <v>1133</v>
      </c>
      <c r="H2506" s="45" t="s">
        <v>1134</v>
      </c>
      <c r="I2506" s="39">
        <v>0</v>
      </c>
      <c r="J2506" s="39"/>
      <c r="K2506" s="39"/>
      <c r="L2506" s="39"/>
      <c r="M2506" s="39"/>
      <c r="N2506" s="39"/>
      <c r="O2506" s="39"/>
      <c r="P2506" s="39">
        <v>0</v>
      </c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41"/>
    </row>
    <row r="2507" spans="1:45">
      <c r="A2507" s="28" t="s">
        <v>326</v>
      </c>
      <c r="B2507" s="21" t="s">
        <v>327</v>
      </c>
      <c r="C2507" s="15" t="s">
        <v>57</v>
      </c>
      <c r="D2507" s="15" t="s">
        <v>58</v>
      </c>
      <c r="E2507" s="15" t="s">
        <v>68</v>
      </c>
      <c r="F2507" s="15" t="s">
        <v>69</v>
      </c>
      <c r="G2507" s="15" t="s">
        <v>1136</v>
      </c>
      <c r="H2507" s="45" t="s">
        <v>1137</v>
      </c>
      <c r="I2507" s="39">
        <v>1E-3</v>
      </c>
      <c r="J2507" s="39"/>
      <c r="K2507" s="39"/>
      <c r="L2507" s="39"/>
      <c r="M2507" s="39"/>
      <c r="N2507" s="39"/>
      <c r="O2507" s="39"/>
      <c r="P2507" s="39">
        <v>1E-3</v>
      </c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41"/>
    </row>
    <row r="2508" spans="1:45">
      <c r="A2508" s="28" t="s">
        <v>326</v>
      </c>
      <c r="B2508" s="21" t="s">
        <v>327</v>
      </c>
      <c r="C2508" s="15" t="s">
        <v>57</v>
      </c>
      <c r="D2508" s="15" t="s">
        <v>58</v>
      </c>
      <c r="E2508" s="15" t="s">
        <v>68</v>
      </c>
      <c r="F2508" s="15" t="s">
        <v>69</v>
      </c>
      <c r="G2508" s="15" t="s">
        <v>1142</v>
      </c>
      <c r="H2508" s="45" t="s">
        <v>1143</v>
      </c>
      <c r="I2508" s="39">
        <v>0</v>
      </c>
      <c r="J2508" s="39"/>
      <c r="K2508" s="39"/>
      <c r="L2508" s="39"/>
      <c r="M2508" s="39">
        <v>0</v>
      </c>
      <c r="N2508" s="39">
        <v>0</v>
      </c>
      <c r="O2508" s="39"/>
      <c r="P2508" s="39">
        <v>0</v>
      </c>
      <c r="Q2508" s="39"/>
      <c r="R2508" s="39"/>
      <c r="S2508" s="39"/>
      <c r="T2508" s="39"/>
      <c r="U2508" s="39"/>
      <c r="V2508" s="39"/>
      <c r="W2508" s="39"/>
      <c r="X2508" s="39">
        <v>5600.8829999999998</v>
      </c>
      <c r="Y2508" s="39">
        <v>-5600.8829999999998</v>
      </c>
      <c r="Z2508" s="39"/>
      <c r="AA2508" s="39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>
        <v>5600.8829999999998</v>
      </c>
      <c r="AL2508" s="39">
        <v>0</v>
      </c>
      <c r="AM2508" s="39">
        <v>0</v>
      </c>
      <c r="AN2508" s="39">
        <v>0</v>
      </c>
      <c r="AO2508" s="39">
        <v>0</v>
      </c>
      <c r="AP2508" s="39">
        <v>0</v>
      </c>
      <c r="AQ2508" s="39">
        <v>0</v>
      </c>
      <c r="AR2508" s="39">
        <v>0</v>
      </c>
      <c r="AS2508" s="41">
        <v>0</v>
      </c>
    </row>
    <row r="2509" spans="1:45">
      <c r="A2509" s="28" t="s">
        <v>326</v>
      </c>
      <c r="B2509" s="21" t="s">
        <v>327</v>
      </c>
      <c r="C2509" s="15" t="s">
        <v>57</v>
      </c>
      <c r="D2509" s="15" t="s">
        <v>58</v>
      </c>
      <c r="E2509" s="15" t="s">
        <v>68</v>
      </c>
      <c r="F2509" s="15" t="s">
        <v>69</v>
      </c>
      <c r="G2509" s="15" t="s">
        <v>1144</v>
      </c>
      <c r="H2509" s="45" t="s">
        <v>1145</v>
      </c>
      <c r="I2509" s="39">
        <v>0</v>
      </c>
      <c r="J2509" s="39"/>
      <c r="K2509" s="39"/>
      <c r="L2509" s="39"/>
      <c r="M2509" s="39">
        <v>0</v>
      </c>
      <c r="N2509" s="39">
        <v>0</v>
      </c>
      <c r="O2509" s="39"/>
      <c r="P2509" s="39">
        <v>0</v>
      </c>
      <c r="Q2509" s="39"/>
      <c r="R2509" s="39"/>
      <c r="S2509" s="39"/>
      <c r="T2509" s="39"/>
      <c r="U2509" s="39"/>
      <c r="V2509" s="39"/>
      <c r="W2509" s="39"/>
      <c r="X2509" s="39">
        <v>750.32600000000002</v>
      </c>
      <c r="Y2509" s="39">
        <v>-750.32600000000002</v>
      </c>
      <c r="Z2509" s="39"/>
      <c r="AA2509" s="3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>
        <v>750.32600000000002</v>
      </c>
      <c r="AL2509" s="39">
        <v>0</v>
      </c>
      <c r="AM2509" s="39">
        <v>0</v>
      </c>
      <c r="AN2509" s="39">
        <v>0</v>
      </c>
      <c r="AO2509" s="39">
        <v>0</v>
      </c>
      <c r="AP2509" s="39">
        <v>0</v>
      </c>
      <c r="AQ2509" s="39">
        <v>0</v>
      </c>
      <c r="AR2509" s="39">
        <v>0</v>
      </c>
      <c r="AS2509" s="41">
        <v>0</v>
      </c>
    </row>
    <row r="2510" spans="1:45">
      <c r="A2510" s="28" t="s">
        <v>326</v>
      </c>
      <c r="B2510" s="21" t="s">
        <v>327</v>
      </c>
      <c r="C2510" s="15" t="s">
        <v>57</v>
      </c>
      <c r="D2510" s="15" t="s">
        <v>58</v>
      </c>
      <c r="E2510" s="15" t="s">
        <v>68</v>
      </c>
      <c r="F2510" s="15" t="s">
        <v>69</v>
      </c>
      <c r="G2510" s="15" t="s">
        <v>1148</v>
      </c>
      <c r="H2510" s="45" t="s">
        <v>1132</v>
      </c>
      <c r="I2510" s="39">
        <v>0</v>
      </c>
      <c r="J2510" s="39"/>
      <c r="K2510" s="39"/>
      <c r="L2510" s="39"/>
      <c r="M2510" s="39"/>
      <c r="N2510" s="39"/>
      <c r="O2510" s="39"/>
      <c r="P2510" s="39">
        <v>0</v>
      </c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41"/>
    </row>
    <row r="2511" spans="1:45">
      <c r="A2511" s="28" t="s">
        <v>326</v>
      </c>
      <c r="B2511" s="21" t="s">
        <v>327</v>
      </c>
      <c r="C2511" s="15" t="s">
        <v>57</v>
      </c>
      <c r="D2511" s="15" t="s">
        <v>58</v>
      </c>
      <c r="E2511" s="15" t="s">
        <v>68</v>
      </c>
      <c r="F2511" s="15" t="s">
        <v>69</v>
      </c>
      <c r="G2511" s="15" t="s">
        <v>1165</v>
      </c>
      <c r="H2511" s="45" t="s">
        <v>1134</v>
      </c>
      <c r="I2511" s="39">
        <v>0</v>
      </c>
      <c r="J2511" s="39"/>
      <c r="K2511" s="39"/>
      <c r="L2511" s="39"/>
      <c r="M2511" s="39"/>
      <c r="N2511" s="39"/>
      <c r="O2511" s="39"/>
      <c r="P2511" s="39">
        <v>0</v>
      </c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41"/>
    </row>
    <row r="2512" spans="1:45">
      <c r="A2512" s="28" t="s">
        <v>326</v>
      </c>
      <c r="B2512" s="21" t="s">
        <v>327</v>
      </c>
      <c r="C2512" s="15" t="s">
        <v>57</v>
      </c>
      <c r="D2512" s="15" t="s">
        <v>58</v>
      </c>
      <c r="E2512" s="15" t="s">
        <v>68</v>
      </c>
      <c r="F2512" s="15" t="s">
        <v>69</v>
      </c>
      <c r="G2512" s="15" t="s">
        <v>1166</v>
      </c>
      <c r="H2512" s="45" t="s">
        <v>1167</v>
      </c>
      <c r="I2512" s="39">
        <v>-1E-3</v>
      </c>
      <c r="J2512" s="39"/>
      <c r="K2512" s="39"/>
      <c r="L2512" s="39"/>
      <c r="M2512" s="39"/>
      <c r="N2512" s="39"/>
      <c r="O2512" s="39"/>
      <c r="P2512" s="39">
        <v>-1E-3</v>
      </c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41"/>
    </row>
    <row r="2513" spans="1:45">
      <c r="A2513" s="28" t="s">
        <v>326</v>
      </c>
      <c r="B2513" s="21" t="s">
        <v>327</v>
      </c>
      <c r="C2513" s="15" t="s">
        <v>57</v>
      </c>
      <c r="D2513" s="15" t="s">
        <v>58</v>
      </c>
      <c r="E2513" s="15" t="s">
        <v>68</v>
      </c>
      <c r="F2513" s="15" t="s">
        <v>69</v>
      </c>
      <c r="G2513" s="15" t="s">
        <v>1170</v>
      </c>
      <c r="H2513" s="45" t="s">
        <v>1171</v>
      </c>
      <c r="I2513" s="39">
        <v>0</v>
      </c>
      <c r="J2513" s="39"/>
      <c r="K2513" s="39"/>
      <c r="L2513" s="39"/>
      <c r="M2513" s="39"/>
      <c r="N2513" s="39"/>
      <c r="O2513" s="39"/>
      <c r="P2513" s="39">
        <v>0</v>
      </c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41"/>
    </row>
    <row r="2514" spans="1:45">
      <c r="A2514" s="28" t="s">
        <v>326</v>
      </c>
      <c r="B2514" s="21" t="s">
        <v>327</v>
      </c>
      <c r="C2514" s="15" t="s">
        <v>57</v>
      </c>
      <c r="D2514" s="15" t="s">
        <v>58</v>
      </c>
      <c r="E2514" s="15" t="s">
        <v>68</v>
      </c>
      <c r="F2514" s="15" t="s">
        <v>69</v>
      </c>
      <c r="G2514" s="15" t="s">
        <v>1172</v>
      </c>
      <c r="H2514" s="45" t="s">
        <v>1173</v>
      </c>
      <c r="I2514" s="39"/>
      <c r="J2514" s="39"/>
      <c r="K2514" s="39"/>
      <c r="L2514" s="39"/>
      <c r="M2514" s="39">
        <v>0</v>
      </c>
      <c r="N2514" s="39">
        <v>0</v>
      </c>
      <c r="O2514" s="39"/>
      <c r="P2514" s="39"/>
      <c r="Q2514" s="39"/>
      <c r="R2514" s="39"/>
      <c r="S2514" s="39"/>
      <c r="T2514" s="39"/>
      <c r="U2514" s="39"/>
      <c r="V2514" s="39"/>
      <c r="W2514" s="39"/>
      <c r="X2514" s="39">
        <v>215.80199999999999</v>
      </c>
      <c r="Y2514" s="39">
        <v>-215.80199999999999</v>
      </c>
      <c r="Z2514" s="39"/>
      <c r="AA2514" s="39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>
        <v>215.80199999999999</v>
      </c>
      <c r="AL2514" s="39">
        <v>0</v>
      </c>
      <c r="AM2514" s="39">
        <v>0</v>
      </c>
      <c r="AN2514" s="39">
        <v>0</v>
      </c>
      <c r="AO2514" s="39">
        <v>0</v>
      </c>
      <c r="AP2514" s="39">
        <v>0</v>
      </c>
      <c r="AQ2514" s="39">
        <v>0</v>
      </c>
      <c r="AR2514" s="39">
        <v>0</v>
      </c>
      <c r="AS2514" s="41">
        <v>0</v>
      </c>
    </row>
    <row r="2515" spans="1:45">
      <c r="A2515" s="29" t="s">
        <v>328</v>
      </c>
      <c r="B2515" s="21" t="s">
        <v>329</v>
      </c>
      <c r="C2515" s="15" t="s">
        <v>57</v>
      </c>
      <c r="D2515" s="15" t="s">
        <v>58</v>
      </c>
      <c r="E2515" s="15" t="s">
        <v>64</v>
      </c>
      <c r="F2515" s="15" t="s">
        <v>65</v>
      </c>
      <c r="G2515" s="15" t="s">
        <v>1159</v>
      </c>
      <c r="H2515" s="45" t="s">
        <v>1160</v>
      </c>
      <c r="I2515" s="39">
        <v>18000591.969999999</v>
      </c>
      <c r="J2515" s="39">
        <v>9886838.5240000002</v>
      </c>
      <c r="K2515" s="39">
        <v>7197451.4800000004</v>
      </c>
      <c r="L2515" s="39">
        <v>4737538.6770000001</v>
      </c>
      <c r="M2515" s="39">
        <v>6012930.4479999999</v>
      </c>
      <c r="N2515" s="39">
        <v>6012930.4479999999</v>
      </c>
      <c r="O2515" s="39">
        <v>3951504.949</v>
      </c>
      <c r="P2515" s="39">
        <v>14815842.773</v>
      </c>
      <c r="Q2515" s="39"/>
      <c r="R2515" s="39">
        <v>374317.32900000003</v>
      </c>
      <c r="S2515" s="39">
        <v>1066368.203</v>
      </c>
      <c r="T2515" s="39"/>
      <c r="U2515" s="39"/>
      <c r="V2515" s="39">
        <v>1168966.4990000001</v>
      </c>
      <c r="W2515" s="39">
        <v>850338.77399999998</v>
      </c>
      <c r="X2515" s="39">
        <v>671235.74300000002</v>
      </c>
      <c r="Y2515" s="39">
        <v>828482.63</v>
      </c>
      <c r="Z2515" s="39">
        <v>669810.64</v>
      </c>
      <c r="AA2515" s="39">
        <v>645465.19999999995</v>
      </c>
      <c r="AB2515" s="39">
        <v>608345.83499999996</v>
      </c>
      <c r="AC2515" s="39">
        <v>570285.12699999998</v>
      </c>
      <c r="AD2515" s="39"/>
      <c r="AE2515" s="39"/>
      <c r="AF2515" s="39"/>
      <c r="AG2515" s="39"/>
      <c r="AH2515" s="39"/>
      <c r="AI2515" s="39">
        <v>1168966.4990000001</v>
      </c>
      <c r="AJ2515" s="39">
        <v>2019305.273</v>
      </c>
      <c r="AK2515" s="39">
        <v>2690541.0159999998</v>
      </c>
      <c r="AL2515" s="39">
        <v>3519023.6460000002</v>
      </c>
      <c r="AM2515" s="39">
        <v>4188834.2859999998</v>
      </c>
      <c r="AN2515" s="39">
        <v>4834299.4859999996</v>
      </c>
      <c r="AO2515" s="39">
        <v>5442645.3210000005</v>
      </c>
      <c r="AP2515" s="39">
        <v>6012930.4479999999</v>
      </c>
      <c r="AQ2515" s="39">
        <v>6012930.4479999999</v>
      </c>
      <c r="AR2515" s="39">
        <v>6012930.4479999999</v>
      </c>
      <c r="AS2515" s="41">
        <v>6012930.4479999999</v>
      </c>
    </row>
    <row r="2516" spans="1:45">
      <c r="A2516" s="29" t="s">
        <v>328</v>
      </c>
      <c r="B2516" s="21" t="s">
        <v>329</v>
      </c>
      <c r="C2516" s="15" t="s">
        <v>57</v>
      </c>
      <c r="D2516" s="15" t="s">
        <v>58</v>
      </c>
      <c r="E2516" s="15" t="s">
        <v>66</v>
      </c>
      <c r="F2516" s="15" t="s">
        <v>67</v>
      </c>
      <c r="G2516" s="15" t="s">
        <v>1131</v>
      </c>
      <c r="H2516" s="45" t="s">
        <v>1132</v>
      </c>
      <c r="I2516" s="39">
        <v>0</v>
      </c>
      <c r="J2516" s="39"/>
      <c r="K2516" s="39"/>
      <c r="L2516" s="39"/>
      <c r="M2516" s="39"/>
      <c r="N2516" s="39"/>
      <c r="O2516" s="39"/>
      <c r="P2516" s="39">
        <v>0</v>
      </c>
      <c r="Q2516" s="39"/>
      <c r="R2516" s="39"/>
      <c r="S2516" s="39">
        <v>0</v>
      </c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41"/>
    </row>
    <row r="2517" spans="1:45">
      <c r="A2517" s="29" t="s">
        <v>328</v>
      </c>
      <c r="B2517" s="21" t="s">
        <v>329</v>
      </c>
      <c r="C2517" s="15" t="s">
        <v>57</v>
      </c>
      <c r="D2517" s="15" t="s">
        <v>58</v>
      </c>
      <c r="E2517" s="15" t="s">
        <v>66</v>
      </c>
      <c r="F2517" s="15" t="s">
        <v>67</v>
      </c>
      <c r="G2517" s="15" t="s">
        <v>1133</v>
      </c>
      <c r="H2517" s="45" t="s">
        <v>1134</v>
      </c>
      <c r="I2517" s="39">
        <v>0</v>
      </c>
      <c r="J2517" s="39"/>
      <c r="K2517" s="39"/>
      <c r="L2517" s="39"/>
      <c r="M2517" s="39"/>
      <c r="N2517" s="39"/>
      <c r="O2517" s="39"/>
      <c r="P2517" s="39">
        <v>0</v>
      </c>
      <c r="Q2517" s="39"/>
      <c r="R2517" s="39"/>
      <c r="S2517" s="39">
        <v>0</v>
      </c>
      <c r="T2517" s="39"/>
      <c r="U2517" s="39"/>
      <c r="V2517" s="39"/>
      <c r="W2517" s="39"/>
      <c r="X2517" s="39"/>
      <c r="Y2517" s="39"/>
      <c r="Z2517" s="39"/>
      <c r="AA2517" s="39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41"/>
    </row>
    <row r="2518" spans="1:45">
      <c r="A2518" s="29" t="s">
        <v>328</v>
      </c>
      <c r="B2518" s="21" t="s">
        <v>329</v>
      </c>
      <c r="C2518" s="15" t="s">
        <v>57</v>
      </c>
      <c r="D2518" s="15" t="s">
        <v>58</v>
      </c>
      <c r="E2518" s="15" t="s">
        <v>66</v>
      </c>
      <c r="F2518" s="15" t="s">
        <v>67</v>
      </c>
      <c r="G2518" s="15" t="s">
        <v>1146</v>
      </c>
      <c r="H2518" s="45" t="s">
        <v>1147</v>
      </c>
      <c r="I2518" s="39">
        <v>8503766.6099999994</v>
      </c>
      <c r="J2518" s="39">
        <v>5702323.4239999996</v>
      </c>
      <c r="K2518" s="39">
        <v>5595274.0930000003</v>
      </c>
      <c r="L2518" s="39">
        <v>5413252.3820000002</v>
      </c>
      <c r="M2518" s="39">
        <v>4592888.4160000002</v>
      </c>
      <c r="N2518" s="39">
        <v>4592888.4160000002</v>
      </c>
      <c r="O2518" s="39">
        <v>4465186.9390000002</v>
      </c>
      <c r="P2518" s="39">
        <v>5867116.0199999996</v>
      </c>
      <c r="Q2518" s="39"/>
      <c r="R2518" s="39">
        <v>419657.39</v>
      </c>
      <c r="S2518" s="39">
        <v>932981.12600000005</v>
      </c>
      <c r="T2518" s="39"/>
      <c r="U2518" s="39"/>
      <c r="V2518" s="39">
        <v>1024824.97</v>
      </c>
      <c r="W2518" s="39">
        <v>498388.03200000001</v>
      </c>
      <c r="X2518" s="39">
        <v>464281.21500000003</v>
      </c>
      <c r="Y2518" s="39">
        <v>605456.11300000001</v>
      </c>
      <c r="Z2518" s="39">
        <v>530057.91599999997</v>
      </c>
      <c r="AA2518" s="39">
        <v>459950.44099999999</v>
      </c>
      <c r="AB2518" s="39">
        <v>476405.29599999997</v>
      </c>
      <c r="AC2518" s="39">
        <v>533524.43299999996</v>
      </c>
      <c r="AD2518" s="39"/>
      <c r="AE2518" s="39"/>
      <c r="AF2518" s="39"/>
      <c r="AG2518" s="39"/>
      <c r="AH2518" s="39"/>
      <c r="AI2518" s="39">
        <v>1024824.97</v>
      </c>
      <c r="AJ2518" s="39">
        <v>1523213.0020000001</v>
      </c>
      <c r="AK2518" s="39">
        <v>1987494.2169999999</v>
      </c>
      <c r="AL2518" s="39">
        <v>2592950.33</v>
      </c>
      <c r="AM2518" s="39">
        <v>3123008.2459999998</v>
      </c>
      <c r="AN2518" s="39">
        <v>3582958.6869999999</v>
      </c>
      <c r="AO2518" s="39">
        <v>4059363.983</v>
      </c>
      <c r="AP2518" s="39">
        <v>4592888.4160000002</v>
      </c>
      <c r="AQ2518" s="39">
        <v>4592888.4160000002</v>
      </c>
      <c r="AR2518" s="39">
        <v>4592888.4160000002</v>
      </c>
      <c r="AS2518" s="41">
        <v>4592888.4160000002</v>
      </c>
    </row>
    <row r="2519" spans="1:45">
      <c r="A2519" s="29" t="s">
        <v>328</v>
      </c>
      <c r="B2519" s="21" t="s">
        <v>329</v>
      </c>
      <c r="C2519" s="15" t="s">
        <v>57</v>
      </c>
      <c r="D2519" s="15" t="s">
        <v>58</v>
      </c>
      <c r="E2519" s="15" t="s">
        <v>66</v>
      </c>
      <c r="F2519" s="15" t="s">
        <v>67</v>
      </c>
      <c r="G2519" s="15" t="s">
        <v>1149</v>
      </c>
      <c r="H2519" s="45" t="s">
        <v>1150</v>
      </c>
      <c r="I2519" s="39">
        <v>32931987.607000001</v>
      </c>
      <c r="J2519" s="39">
        <v>34261065.685999997</v>
      </c>
      <c r="K2519" s="39">
        <v>34265979.467</v>
      </c>
      <c r="L2519" s="39">
        <v>20780664.445999999</v>
      </c>
      <c r="M2519" s="39">
        <v>22850062.967</v>
      </c>
      <c r="N2519" s="39">
        <v>22850062.967</v>
      </c>
      <c r="O2519" s="39">
        <v>17265766.024</v>
      </c>
      <c r="P2519" s="39">
        <v>25154489.824000001</v>
      </c>
      <c r="Q2519" s="39"/>
      <c r="R2519" s="39">
        <v>1714478.716</v>
      </c>
      <c r="S2519" s="39">
        <v>2304100.895</v>
      </c>
      <c r="T2519" s="39"/>
      <c r="U2519" s="39"/>
      <c r="V2519" s="39">
        <v>5105501.1639999999</v>
      </c>
      <c r="W2519" s="39">
        <v>3163325.0189999999</v>
      </c>
      <c r="X2519" s="39">
        <v>2184926.548</v>
      </c>
      <c r="Y2519" s="39">
        <v>2242282.335</v>
      </c>
      <c r="Z2519" s="39">
        <v>2693079.409</v>
      </c>
      <c r="AA2519" s="39">
        <v>2434761.2110000001</v>
      </c>
      <c r="AB2519" s="39">
        <v>2904117.3670000001</v>
      </c>
      <c r="AC2519" s="39">
        <v>2122069.9139999999</v>
      </c>
      <c r="AD2519" s="39"/>
      <c r="AE2519" s="39"/>
      <c r="AF2519" s="39"/>
      <c r="AG2519" s="39"/>
      <c r="AH2519" s="39"/>
      <c r="AI2519" s="39">
        <v>5105501.1639999999</v>
      </c>
      <c r="AJ2519" s="39">
        <v>8268826.1830000002</v>
      </c>
      <c r="AK2519" s="39">
        <v>10453752.731000001</v>
      </c>
      <c r="AL2519" s="39">
        <v>12696035.066</v>
      </c>
      <c r="AM2519" s="39">
        <v>15389114.475</v>
      </c>
      <c r="AN2519" s="39">
        <v>17823875.686000001</v>
      </c>
      <c r="AO2519" s="39">
        <v>20727993.052999999</v>
      </c>
      <c r="AP2519" s="39">
        <v>22850062.967</v>
      </c>
      <c r="AQ2519" s="39">
        <v>22850062.967</v>
      </c>
      <c r="AR2519" s="39">
        <v>22850062.967</v>
      </c>
      <c r="AS2519" s="41">
        <v>22850062.967</v>
      </c>
    </row>
    <row r="2520" spans="1:45">
      <c r="A2520" s="29" t="s">
        <v>328</v>
      </c>
      <c r="B2520" s="21" t="s">
        <v>329</v>
      </c>
      <c r="C2520" s="15" t="s">
        <v>57</v>
      </c>
      <c r="D2520" s="15" t="s">
        <v>58</v>
      </c>
      <c r="E2520" s="15" t="s">
        <v>66</v>
      </c>
      <c r="F2520" s="15" t="s">
        <v>67</v>
      </c>
      <c r="G2520" s="15" t="s">
        <v>1151</v>
      </c>
      <c r="H2520" s="45" t="s">
        <v>1152</v>
      </c>
      <c r="I2520" s="39">
        <v>84213410.643000007</v>
      </c>
      <c r="J2520" s="39">
        <v>81441498.548999995</v>
      </c>
      <c r="K2520" s="39">
        <v>95260178.636000007</v>
      </c>
      <c r="L2520" s="39">
        <v>79904753.707000002</v>
      </c>
      <c r="M2520" s="39">
        <v>74249054.711999997</v>
      </c>
      <c r="N2520" s="39">
        <v>74249054.711999997</v>
      </c>
      <c r="O2520" s="39">
        <v>68414929.510000005</v>
      </c>
      <c r="P2520" s="39">
        <v>67387387.369000003</v>
      </c>
      <c r="Q2520" s="39"/>
      <c r="R2520" s="39">
        <v>6033353.9009999996</v>
      </c>
      <c r="S2520" s="39">
        <v>6400821.5619999999</v>
      </c>
      <c r="T2520" s="39"/>
      <c r="U2520" s="39"/>
      <c r="V2520" s="39">
        <v>15701044.414999999</v>
      </c>
      <c r="W2520" s="39">
        <v>9250077.2750000004</v>
      </c>
      <c r="X2520" s="39">
        <v>7257866.2130000005</v>
      </c>
      <c r="Y2520" s="39">
        <v>8271609.6179999998</v>
      </c>
      <c r="Z2520" s="39">
        <v>8788830.4489999991</v>
      </c>
      <c r="AA2520" s="39">
        <v>8708690.7980000004</v>
      </c>
      <c r="AB2520" s="39">
        <v>8483083.3890000004</v>
      </c>
      <c r="AC2520" s="39">
        <v>7787852.5549999997</v>
      </c>
      <c r="AD2520" s="39"/>
      <c r="AE2520" s="39"/>
      <c r="AF2520" s="39"/>
      <c r="AG2520" s="39"/>
      <c r="AH2520" s="39"/>
      <c r="AI2520" s="39">
        <v>15701044.414999999</v>
      </c>
      <c r="AJ2520" s="39">
        <v>24951121.690000001</v>
      </c>
      <c r="AK2520" s="39">
        <v>32208987.903000001</v>
      </c>
      <c r="AL2520" s="39">
        <v>40480597.520999998</v>
      </c>
      <c r="AM2520" s="39">
        <v>49269427.969999999</v>
      </c>
      <c r="AN2520" s="39">
        <v>57978118.767999999</v>
      </c>
      <c r="AO2520" s="39">
        <v>66461202.156999998</v>
      </c>
      <c r="AP2520" s="39">
        <v>74249054.711999997</v>
      </c>
      <c r="AQ2520" s="39">
        <v>74249054.711999997</v>
      </c>
      <c r="AR2520" s="39">
        <v>74249054.711999997</v>
      </c>
      <c r="AS2520" s="41">
        <v>74249054.711999997</v>
      </c>
    </row>
    <row r="2521" spans="1:45">
      <c r="A2521" s="29" t="s">
        <v>328</v>
      </c>
      <c r="B2521" s="21" t="s">
        <v>329</v>
      </c>
      <c r="C2521" s="15" t="s">
        <v>57</v>
      </c>
      <c r="D2521" s="15" t="s">
        <v>58</v>
      </c>
      <c r="E2521" s="15" t="s">
        <v>66</v>
      </c>
      <c r="F2521" s="15" t="s">
        <v>67</v>
      </c>
      <c r="G2521" s="15" t="s">
        <v>1153</v>
      </c>
      <c r="H2521" s="45" t="s">
        <v>1154</v>
      </c>
      <c r="I2521" s="39">
        <v>37095804.986000001</v>
      </c>
      <c r="J2521" s="39">
        <v>44885430.784999996</v>
      </c>
      <c r="K2521" s="39">
        <v>44102662.483000003</v>
      </c>
      <c r="L2521" s="39">
        <v>38907495.611000001</v>
      </c>
      <c r="M2521" s="39">
        <v>34480268.553999998</v>
      </c>
      <c r="N2521" s="39">
        <v>34480268.553999998</v>
      </c>
      <c r="O2521" s="39">
        <v>32426954.469000001</v>
      </c>
      <c r="P2521" s="39">
        <v>29664837.140999999</v>
      </c>
      <c r="Q2521" s="39"/>
      <c r="R2521" s="39">
        <v>3254394.7549999999</v>
      </c>
      <c r="S2521" s="39">
        <v>3229586.497</v>
      </c>
      <c r="T2521" s="39"/>
      <c r="U2521" s="39"/>
      <c r="V2521" s="39">
        <v>6921588.4950000001</v>
      </c>
      <c r="W2521" s="39">
        <v>4453040.4989999998</v>
      </c>
      <c r="X2521" s="39">
        <v>4156075.9789999998</v>
      </c>
      <c r="Y2521" s="39">
        <v>4165197.949</v>
      </c>
      <c r="Z2521" s="39">
        <v>4026890.946</v>
      </c>
      <c r="AA2521" s="39">
        <v>3779266.5690000001</v>
      </c>
      <c r="AB2521" s="39">
        <v>3525596.6269999999</v>
      </c>
      <c r="AC2521" s="39">
        <v>3452611.49</v>
      </c>
      <c r="AD2521" s="39"/>
      <c r="AE2521" s="39"/>
      <c r="AF2521" s="39"/>
      <c r="AG2521" s="39"/>
      <c r="AH2521" s="39"/>
      <c r="AI2521" s="39">
        <v>6921588.4950000001</v>
      </c>
      <c r="AJ2521" s="39">
        <v>11374628.994000001</v>
      </c>
      <c r="AK2521" s="39">
        <v>15530704.972999999</v>
      </c>
      <c r="AL2521" s="39">
        <v>19695902.921999998</v>
      </c>
      <c r="AM2521" s="39">
        <v>23722793.868000001</v>
      </c>
      <c r="AN2521" s="39">
        <v>27502060.436999999</v>
      </c>
      <c r="AO2521" s="39">
        <v>31027657.063999999</v>
      </c>
      <c r="AP2521" s="39">
        <v>34480268.553999998</v>
      </c>
      <c r="AQ2521" s="39">
        <v>34480268.553999998</v>
      </c>
      <c r="AR2521" s="39">
        <v>34480268.553999998</v>
      </c>
      <c r="AS2521" s="41">
        <v>34480268.553999998</v>
      </c>
    </row>
    <row r="2522" spans="1:45">
      <c r="A2522" s="29" t="s">
        <v>328</v>
      </c>
      <c r="B2522" s="21" t="s">
        <v>329</v>
      </c>
      <c r="C2522" s="15" t="s">
        <v>57</v>
      </c>
      <c r="D2522" s="15" t="s">
        <v>58</v>
      </c>
      <c r="E2522" s="15" t="s">
        <v>66</v>
      </c>
      <c r="F2522" s="15" t="s">
        <v>67</v>
      </c>
      <c r="G2522" s="15" t="s">
        <v>1155</v>
      </c>
      <c r="H2522" s="45" t="s">
        <v>1156</v>
      </c>
      <c r="I2522" s="39">
        <v>169415877.24700001</v>
      </c>
      <c r="J2522" s="39">
        <v>114138962.471</v>
      </c>
      <c r="K2522" s="39">
        <v>114689990.728</v>
      </c>
      <c r="L2522" s="39">
        <v>112435417.62899999</v>
      </c>
      <c r="M2522" s="39">
        <v>107442094.774</v>
      </c>
      <c r="N2522" s="39">
        <v>107442094.774</v>
      </c>
      <c r="O2522" s="39">
        <v>106783161.704</v>
      </c>
      <c r="P2522" s="39">
        <v>136180210.167</v>
      </c>
      <c r="Q2522" s="39"/>
      <c r="R2522" s="39">
        <v>3294266.0090000001</v>
      </c>
      <c r="S2522" s="39">
        <v>15394496.408</v>
      </c>
      <c r="T2522" s="39"/>
      <c r="U2522" s="39"/>
      <c r="V2522" s="39">
        <v>30445855.743999999</v>
      </c>
      <c r="W2522" s="39">
        <v>15222188.472999999</v>
      </c>
      <c r="X2522" s="39">
        <v>13250077.853</v>
      </c>
      <c r="Y2522" s="39">
        <v>14213167.367000001</v>
      </c>
      <c r="Z2522" s="39">
        <v>11985775.831</v>
      </c>
      <c r="AA2522" s="39">
        <v>10964342.606000001</v>
      </c>
      <c r="AB2522" s="39">
        <v>5158423.1730000004</v>
      </c>
      <c r="AC2522" s="39">
        <v>6202263.727</v>
      </c>
      <c r="AD2522" s="39"/>
      <c r="AE2522" s="39"/>
      <c r="AF2522" s="39"/>
      <c r="AG2522" s="39"/>
      <c r="AH2522" s="39"/>
      <c r="AI2522" s="39">
        <v>30445855.743999999</v>
      </c>
      <c r="AJ2522" s="39">
        <v>45668044.217</v>
      </c>
      <c r="AK2522" s="39">
        <v>58918122.07</v>
      </c>
      <c r="AL2522" s="39">
        <v>73131289.437000006</v>
      </c>
      <c r="AM2522" s="39">
        <v>85117065.268000007</v>
      </c>
      <c r="AN2522" s="39">
        <v>96081407.873999998</v>
      </c>
      <c r="AO2522" s="39">
        <v>101239831.04700001</v>
      </c>
      <c r="AP2522" s="39">
        <v>107442094.774</v>
      </c>
      <c r="AQ2522" s="39">
        <v>107442094.774</v>
      </c>
      <c r="AR2522" s="39">
        <v>107442094.774</v>
      </c>
      <c r="AS2522" s="41">
        <v>107442094.774</v>
      </c>
    </row>
    <row r="2523" spans="1:45">
      <c r="A2523" s="29" t="s">
        <v>328</v>
      </c>
      <c r="B2523" s="21" t="s">
        <v>329</v>
      </c>
      <c r="C2523" s="15" t="s">
        <v>57</v>
      </c>
      <c r="D2523" s="15" t="s">
        <v>58</v>
      </c>
      <c r="E2523" s="15" t="s">
        <v>66</v>
      </c>
      <c r="F2523" s="15" t="s">
        <v>67</v>
      </c>
      <c r="G2523" s="15" t="s">
        <v>1159</v>
      </c>
      <c r="H2523" s="45" t="s">
        <v>1160</v>
      </c>
      <c r="I2523" s="39">
        <v>8731433.4010000005</v>
      </c>
      <c r="J2523" s="39">
        <v>21211769.708999999</v>
      </c>
      <c r="K2523" s="39">
        <v>21389911.495000001</v>
      </c>
      <c r="L2523" s="39">
        <v>16410304.291999999</v>
      </c>
      <c r="M2523" s="39">
        <v>15452826.248</v>
      </c>
      <c r="N2523" s="39">
        <v>15452826.248</v>
      </c>
      <c r="O2523" s="39">
        <v>13642524.945</v>
      </c>
      <c r="P2523" s="39">
        <v>5871008.1449999996</v>
      </c>
      <c r="Q2523" s="39"/>
      <c r="R2523" s="39">
        <v>1351082.97</v>
      </c>
      <c r="S2523" s="39">
        <v>1153711.219</v>
      </c>
      <c r="T2523" s="39"/>
      <c r="U2523" s="39"/>
      <c r="V2523" s="39">
        <v>3141772.5109999999</v>
      </c>
      <c r="W2523" s="39">
        <v>1715520.277</v>
      </c>
      <c r="X2523" s="39">
        <v>1805793.9040000001</v>
      </c>
      <c r="Y2523" s="39">
        <v>1600878.2760000001</v>
      </c>
      <c r="Z2523" s="39">
        <v>1892214.22</v>
      </c>
      <c r="AA2523" s="39">
        <v>1593188.416</v>
      </c>
      <c r="AB2523" s="39">
        <v>1623519.973</v>
      </c>
      <c r="AC2523" s="39">
        <v>2079938.6710000001</v>
      </c>
      <c r="AD2523" s="39"/>
      <c r="AE2523" s="39"/>
      <c r="AF2523" s="39"/>
      <c r="AG2523" s="39"/>
      <c r="AH2523" s="39"/>
      <c r="AI2523" s="39">
        <v>3141772.5109999999</v>
      </c>
      <c r="AJ2523" s="39">
        <v>4857292.7879999997</v>
      </c>
      <c r="AK2523" s="39">
        <v>6663086.6919999998</v>
      </c>
      <c r="AL2523" s="39">
        <v>8263964.9680000003</v>
      </c>
      <c r="AM2523" s="39">
        <v>10156179.187999999</v>
      </c>
      <c r="AN2523" s="39">
        <v>11749367.604</v>
      </c>
      <c r="AO2523" s="39">
        <v>13372887.577</v>
      </c>
      <c r="AP2523" s="39">
        <v>15452826.248</v>
      </c>
      <c r="AQ2523" s="39">
        <v>15452826.248</v>
      </c>
      <c r="AR2523" s="39">
        <v>15452826.248</v>
      </c>
      <c r="AS2523" s="41">
        <v>15452826.248</v>
      </c>
    </row>
    <row r="2524" spans="1:45">
      <c r="A2524" s="29" t="s">
        <v>328</v>
      </c>
      <c r="B2524" s="21" t="s">
        <v>329</v>
      </c>
      <c r="C2524" s="15" t="s">
        <v>57</v>
      </c>
      <c r="D2524" s="15" t="s">
        <v>58</v>
      </c>
      <c r="E2524" s="15" t="s">
        <v>66</v>
      </c>
      <c r="F2524" s="15" t="s">
        <v>67</v>
      </c>
      <c r="G2524" s="15" t="s">
        <v>1165</v>
      </c>
      <c r="H2524" s="45" t="s">
        <v>1134</v>
      </c>
      <c r="I2524" s="39">
        <v>199495519.46200001</v>
      </c>
      <c r="J2524" s="39">
        <v>280012227.84100002</v>
      </c>
      <c r="K2524" s="39">
        <v>273621971.20099998</v>
      </c>
      <c r="L2524" s="39">
        <v>201301945.14399999</v>
      </c>
      <c r="M2524" s="39">
        <v>196166172.41499999</v>
      </c>
      <c r="N2524" s="39">
        <v>196166172.41499999</v>
      </c>
      <c r="O2524" s="39">
        <v>164289726.426</v>
      </c>
      <c r="P2524" s="39">
        <v>160772412.46000001</v>
      </c>
      <c r="Q2524" s="39"/>
      <c r="R2524" s="39">
        <v>16711384.805</v>
      </c>
      <c r="S2524" s="39">
        <v>18077127.732000001</v>
      </c>
      <c r="T2524" s="39"/>
      <c r="U2524" s="39"/>
      <c r="V2524" s="39">
        <v>33319051.789000001</v>
      </c>
      <c r="W2524" s="39">
        <v>19528778.409000002</v>
      </c>
      <c r="X2524" s="39">
        <v>18722872.594000001</v>
      </c>
      <c r="Y2524" s="39">
        <v>25936007.910999998</v>
      </c>
      <c r="Z2524" s="39">
        <v>28090290.679000001</v>
      </c>
      <c r="AA2524" s="39">
        <v>26411968.713</v>
      </c>
      <c r="AB2524" s="39">
        <v>20912728.585999999</v>
      </c>
      <c r="AC2524" s="39">
        <v>23244473.734000001</v>
      </c>
      <c r="AD2524" s="39"/>
      <c r="AE2524" s="39"/>
      <c r="AF2524" s="39"/>
      <c r="AG2524" s="39"/>
      <c r="AH2524" s="39"/>
      <c r="AI2524" s="39">
        <v>33319051.789000001</v>
      </c>
      <c r="AJ2524" s="39">
        <v>52847830.197999999</v>
      </c>
      <c r="AK2524" s="39">
        <v>71570702.791999996</v>
      </c>
      <c r="AL2524" s="39">
        <v>97506710.702999994</v>
      </c>
      <c r="AM2524" s="39">
        <v>125597001.382</v>
      </c>
      <c r="AN2524" s="39">
        <v>152008970.095</v>
      </c>
      <c r="AO2524" s="39">
        <v>172921698.68099999</v>
      </c>
      <c r="AP2524" s="39">
        <v>196166172.41499999</v>
      </c>
      <c r="AQ2524" s="39">
        <v>196166172.41499999</v>
      </c>
      <c r="AR2524" s="39">
        <v>196166172.41499999</v>
      </c>
      <c r="AS2524" s="41">
        <v>196166172.41499999</v>
      </c>
    </row>
    <row r="2525" spans="1:45">
      <c r="A2525" s="29" t="s">
        <v>328</v>
      </c>
      <c r="B2525" s="21" t="s">
        <v>329</v>
      </c>
      <c r="C2525" s="15" t="s">
        <v>57</v>
      </c>
      <c r="D2525" s="15" t="s">
        <v>58</v>
      </c>
      <c r="E2525" s="15" t="s">
        <v>66</v>
      </c>
      <c r="F2525" s="15" t="s">
        <v>67</v>
      </c>
      <c r="G2525" s="15" t="s">
        <v>1166</v>
      </c>
      <c r="H2525" s="45" t="s">
        <v>1167</v>
      </c>
      <c r="I2525" s="39">
        <v>125697705.465</v>
      </c>
      <c r="J2525" s="39">
        <v>140545930.37400001</v>
      </c>
      <c r="K2525" s="39">
        <v>142075863.65000001</v>
      </c>
      <c r="L2525" s="39">
        <v>122276397.866</v>
      </c>
      <c r="M2525" s="39">
        <v>112925209.704</v>
      </c>
      <c r="N2525" s="39">
        <v>112925209.704</v>
      </c>
      <c r="O2525" s="39">
        <v>101331264.88</v>
      </c>
      <c r="P2525" s="39">
        <v>102758305.428</v>
      </c>
      <c r="Q2525" s="39"/>
      <c r="R2525" s="39">
        <v>10025489.064999999</v>
      </c>
      <c r="S2525" s="39">
        <v>11263605.828</v>
      </c>
      <c r="T2525" s="39"/>
      <c r="U2525" s="39"/>
      <c r="V2525" s="39">
        <v>22903692.436000001</v>
      </c>
      <c r="W2525" s="39">
        <v>14347920.027000001</v>
      </c>
      <c r="X2525" s="39">
        <v>10831381.085999999</v>
      </c>
      <c r="Y2525" s="39">
        <v>15455614.422</v>
      </c>
      <c r="Z2525" s="39">
        <v>14514109.732000001</v>
      </c>
      <c r="AA2525" s="39">
        <v>12015643.74</v>
      </c>
      <c r="AB2525" s="39">
        <v>11614499.603</v>
      </c>
      <c r="AC2525" s="39">
        <v>11242348.658</v>
      </c>
      <c r="AD2525" s="39"/>
      <c r="AE2525" s="39"/>
      <c r="AF2525" s="39"/>
      <c r="AG2525" s="39"/>
      <c r="AH2525" s="39"/>
      <c r="AI2525" s="39">
        <v>22903692.436000001</v>
      </c>
      <c r="AJ2525" s="39">
        <v>37251612.463</v>
      </c>
      <c r="AK2525" s="39">
        <v>48082993.549000002</v>
      </c>
      <c r="AL2525" s="39">
        <v>63538607.971000001</v>
      </c>
      <c r="AM2525" s="39">
        <v>78052717.702999994</v>
      </c>
      <c r="AN2525" s="39">
        <v>90068361.443000004</v>
      </c>
      <c r="AO2525" s="39">
        <v>101682861.046</v>
      </c>
      <c r="AP2525" s="39">
        <v>112925209.704</v>
      </c>
      <c r="AQ2525" s="39">
        <v>112925209.704</v>
      </c>
      <c r="AR2525" s="39">
        <v>112925209.704</v>
      </c>
      <c r="AS2525" s="41">
        <v>112925209.704</v>
      </c>
    </row>
    <row r="2526" spans="1:45">
      <c r="A2526" s="29" t="s">
        <v>328</v>
      </c>
      <c r="B2526" s="21" t="s">
        <v>329</v>
      </c>
      <c r="C2526" s="15" t="s">
        <v>57</v>
      </c>
      <c r="D2526" s="15" t="s">
        <v>58</v>
      </c>
      <c r="E2526" s="15" t="s">
        <v>66</v>
      </c>
      <c r="F2526" s="15" t="s">
        <v>67</v>
      </c>
      <c r="G2526" s="15" t="s">
        <v>1172</v>
      </c>
      <c r="H2526" s="45" t="s">
        <v>1173</v>
      </c>
      <c r="I2526" s="39">
        <v>69055108.461999997</v>
      </c>
      <c r="J2526" s="39">
        <v>133169528.691</v>
      </c>
      <c r="K2526" s="39">
        <v>114733446.30599999</v>
      </c>
      <c r="L2526" s="39">
        <v>122630144.677</v>
      </c>
      <c r="M2526" s="39">
        <v>84391266.178000003</v>
      </c>
      <c r="N2526" s="39">
        <v>84391266.178000003</v>
      </c>
      <c r="O2526" s="39">
        <v>96212319.525000006</v>
      </c>
      <c r="P2526" s="39">
        <v>55651156.527000003</v>
      </c>
      <c r="Q2526" s="39"/>
      <c r="R2526" s="39">
        <v>13766665.794</v>
      </c>
      <c r="S2526" s="39">
        <v>6257373.6969999997</v>
      </c>
      <c r="T2526" s="39"/>
      <c r="U2526" s="39"/>
      <c r="V2526" s="39">
        <v>12107310.173</v>
      </c>
      <c r="W2526" s="39">
        <v>8743171.7850000001</v>
      </c>
      <c r="X2526" s="39">
        <v>8278384.1830000002</v>
      </c>
      <c r="Y2526" s="39">
        <v>10415568.786</v>
      </c>
      <c r="Z2526" s="39">
        <v>10869975.385</v>
      </c>
      <c r="AA2526" s="39">
        <v>13122716.611</v>
      </c>
      <c r="AB2526" s="39">
        <v>9887980.9140000008</v>
      </c>
      <c r="AC2526" s="39">
        <v>10966158.341</v>
      </c>
      <c r="AD2526" s="39"/>
      <c r="AE2526" s="39"/>
      <c r="AF2526" s="39"/>
      <c r="AG2526" s="39"/>
      <c r="AH2526" s="39"/>
      <c r="AI2526" s="39">
        <v>12107310.173</v>
      </c>
      <c r="AJ2526" s="39">
        <v>20850481.958000001</v>
      </c>
      <c r="AK2526" s="39">
        <v>29128866.140999999</v>
      </c>
      <c r="AL2526" s="39">
        <v>39544434.927000001</v>
      </c>
      <c r="AM2526" s="39">
        <v>50414410.311999999</v>
      </c>
      <c r="AN2526" s="39">
        <v>63537126.923</v>
      </c>
      <c r="AO2526" s="39">
        <v>73425107.836999997</v>
      </c>
      <c r="AP2526" s="39">
        <v>84391266.178000003</v>
      </c>
      <c r="AQ2526" s="39">
        <v>84391266.178000003</v>
      </c>
      <c r="AR2526" s="39">
        <v>84391266.178000003</v>
      </c>
      <c r="AS2526" s="41">
        <v>84391266.178000003</v>
      </c>
    </row>
    <row r="2527" spans="1:45">
      <c r="A2527" s="30" t="s">
        <v>330</v>
      </c>
      <c r="B2527" s="21" t="s">
        <v>331</v>
      </c>
      <c r="C2527" s="15" t="s">
        <v>57</v>
      </c>
      <c r="D2527" s="15" t="s">
        <v>58</v>
      </c>
      <c r="E2527" s="15" t="s">
        <v>64</v>
      </c>
      <c r="F2527" s="15" t="s">
        <v>65</v>
      </c>
      <c r="G2527" s="15" t="s">
        <v>1159</v>
      </c>
      <c r="H2527" s="45" t="s">
        <v>1160</v>
      </c>
      <c r="I2527" s="39">
        <v>18000591.969999999</v>
      </c>
      <c r="J2527" s="39">
        <v>9886838.5240000002</v>
      </c>
      <c r="K2527" s="39">
        <v>7197451.4800000004</v>
      </c>
      <c r="L2527" s="39">
        <v>4737538.6770000001</v>
      </c>
      <c r="M2527" s="39">
        <v>6012930.4479999999</v>
      </c>
      <c r="N2527" s="39">
        <v>6012930.4479999999</v>
      </c>
      <c r="O2527" s="39">
        <v>3951504.949</v>
      </c>
      <c r="P2527" s="39">
        <v>14815842.773</v>
      </c>
      <c r="Q2527" s="39"/>
      <c r="R2527" s="39">
        <v>374317.32900000003</v>
      </c>
      <c r="S2527" s="39">
        <v>1066368.203</v>
      </c>
      <c r="T2527" s="39"/>
      <c r="U2527" s="39"/>
      <c r="V2527" s="39">
        <v>1168966.4990000001</v>
      </c>
      <c r="W2527" s="39">
        <v>850338.77399999998</v>
      </c>
      <c r="X2527" s="39">
        <v>671235.74300000002</v>
      </c>
      <c r="Y2527" s="39">
        <v>828482.63</v>
      </c>
      <c r="Z2527" s="39">
        <v>669810.64</v>
      </c>
      <c r="AA2527" s="39">
        <v>645465.19999999995</v>
      </c>
      <c r="AB2527" s="39">
        <v>608345.83499999996</v>
      </c>
      <c r="AC2527" s="39">
        <v>570285.12699999998</v>
      </c>
      <c r="AD2527" s="39"/>
      <c r="AE2527" s="39"/>
      <c r="AF2527" s="39"/>
      <c r="AG2527" s="39"/>
      <c r="AH2527" s="39"/>
      <c r="AI2527" s="39">
        <v>1168966.4990000001</v>
      </c>
      <c r="AJ2527" s="39">
        <v>2019305.273</v>
      </c>
      <c r="AK2527" s="39">
        <v>2690541.0159999998</v>
      </c>
      <c r="AL2527" s="39">
        <v>3519023.6460000002</v>
      </c>
      <c r="AM2527" s="39">
        <v>4188834.2859999998</v>
      </c>
      <c r="AN2527" s="39">
        <v>4834299.4859999996</v>
      </c>
      <c r="AO2527" s="39">
        <v>5442645.3210000005</v>
      </c>
      <c r="AP2527" s="39">
        <v>6012930.4479999999</v>
      </c>
      <c r="AQ2527" s="39">
        <v>6012930.4479999999</v>
      </c>
      <c r="AR2527" s="39">
        <v>6012930.4479999999</v>
      </c>
      <c r="AS2527" s="41">
        <v>6012930.4479999999</v>
      </c>
    </row>
    <row r="2528" spans="1:45">
      <c r="A2528" s="30" t="s">
        <v>330</v>
      </c>
      <c r="B2528" s="21" t="s">
        <v>331</v>
      </c>
      <c r="C2528" s="15" t="s">
        <v>57</v>
      </c>
      <c r="D2528" s="15" t="s">
        <v>58</v>
      </c>
      <c r="E2528" s="15" t="s">
        <v>66</v>
      </c>
      <c r="F2528" s="15" t="s">
        <v>67</v>
      </c>
      <c r="G2528" s="15" t="s">
        <v>1131</v>
      </c>
      <c r="H2528" s="45" t="s">
        <v>1132</v>
      </c>
      <c r="I2528" s="39">
        <v>0</v>
      </c>
      <c r="J2528" s="39"/>
      <c r="K2528" s="39"/>
      <c r="L2528" s="39"/>
      <c r="M2528" s="39"/>
      <c r="N2528" s="39"/>
      <c r="O2528" s="39"/>
      <c r="P2528" s="39">
        <v>0</v>
      </c>
      <c r="Q2528" s="39"/>
      <c r="R2528" s="39"/>
      <c r="S2528" s="39">
        <v>0</v>
      </c>
      <c r="T2528" s="39"/>
      <c r="U2528" s="39"/>
      <c r="V2528" s="39"/>
      <c r="W2528" s="39"/>
      <c r="X2528" s="39"/>
      <c r="Y2528" s="39"/>
      <c r="Z2528" s="39"/>
      <c r="AA2528" s="39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41"/>
    </row>
    <row r="2529" spans="1:45">
      <c r="A2529" s="30" t="s">
        <v>330</v>
      </c>
      <c r="B2529" s="21" t="s">
        <v>331</v>
      </c>
      <c r="C2529" s="15" t="s">
        <v>57</v>
      </c>
      <c r="D2529" s="15" t="s">
        <v>58</v>
      </c>
      <c r="E2529" s="15" t="s">
        <v>66</v>
      </c>
      <c r="F2529" s="15" t="s">
        <v>67</v>
      </c>
      <c r="G2529" s="15" t="s">
        <v>1133</v>
      </c>
      <c r="H2529" s="45" t="s">
        <v>1134</v>
      </c>
      <c r="I2529" s="39">
        <v>0</v>
      </c>
      <c r="J2529" s="39"/>
      <c r="K2529" s="39"/>
      <c r="L2529" s="39"/>
      <c r="M2529" s="39"/>
      <c r="N2529" s="39"/>
      <c r="O2529" s="39"/>
      <c r="P2529" s="39">
        <v>0</v>
      </c>
      <c r="Q2529" s="39"/>
      <c r="R2529" s="39"/>
      <c r="S2529" s="39">
        <v>0</v>
      </c>
      <c r="T2529" s="39"/>
      <c r="U2529" s="39"/>
      <c r="V2529" s="39"/>
      <c r="W2529" s="39"/>
      <c r="X2529" s="39"/>
      <c r="Y2529" s="39"/>
      <c r="Z2529" s="39"/>
      <c r="AA2529" s="3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41"/>
    </row>
    <row r="2530" spans="1:45">
      <c r="A2530" s="30" t="s">
        <v>330</v>
      </c>
      <c r="B2530" s="21" t="s">
        <v>331</v>
      </c>
      <c r="C2530" s="15" t="s">
        <v>57</v>
      </c>
      <c r="D2530" s="15" t="s">
        <v>58</v>
      </c>
      <c r="E2530" s="15" t="s">
        <v>66</v>
      </c>
      <c r="F2530" s="15" t="s">
        <v>67</v>
      </c>
      <c r="G2530" s="15" t="s">
        <v>1146</v>
      </c>
      <c r="H2530" s="45" t="s">
        <v>1147</v>
      </c>
      <c r="I2530" s="39">
        <v>7984024.2479999997</v>
      </c>
      <c r="J2530" s="39">
        <v>5702323.4239999996</v>
      </c>
      <c r="K2530" s="39">
        <v>5595274.0930000003</v>
      </c>
      <c r="L2530" s="39">
        <v>5413252.3820000002</v>
      </c>
      <c r="M2530" s="39">
        <v>4592888.4160000002</v>
      </c>
      <c r="N2530" s="39">
        <v>4592888.4160000002</v>
      </c>
      <c r="O2530" s="39">
        <v>4465186.9390000002</v>
      </c>
      <c r="P2530" s="39">
        <v>5867116.0199999996</v>
      </c>
      <c r="Q2530" s="39"/>
      <c r="R2530" s="39">
        <v>419657.39</v>
      </c>
      <c r="S2530" s="39">
        <v>932981.12600000005</v>
      </c>
      <c r="T2530" s="39"/>
      <c r="U2530" s="39"/>
      <c r="V2530" s="39">
        <v>1024824.97</v>
      </c>
      <c r="W2530" s="39">
        <v>498388.03200000001</v>
      </c>
      <c r="X2530" s="39">
        <v>464281.21500000003</v>
      </c>
      <c r="Y2530" s="39">
        <v>605456.11300000001</v>
      </c>
      <c r="Z2530" s="39">
        <v>530057.91599999997</v>
      </c>
      <c r="AA2530" s="39">
        <v>459950.44099999999</v>
      </c>
      <c r="AB2530" s="39">
        <v>476405.29599999997</v>
      </c>
      <c r="AC2530" s="39">
        <v>533524.43299999996</v>
      </c>
      <c r="AD2530" s="39"/>
      <c r="AE2530" s="39"/>
      <c r="AF2530" s="39"/>
      <c r="AG2530" s="39"/>
      <c r="AH2530" s="39"/>
      <c r="AI2530" s="39">
        <v>1024824.97</v>
      </c>
      <c r="AJ2530" s="39">
        <v>1523213.0020000001</v>
      </c>
      <c r="AK2530" s="39">
        <v>1987494.2169999999</v>
      </c>
      <c r="AL2530" s="39">
        <v>2592950.33</v>
      </c>
      <c r="AM2530" s="39">
        <v>3123008.2459999998</v>
      </c>
      <c r="AN2530" s="39">
        <v>3582958.6869999999</v>
      </c>
      <c r="AO2530" s="39">
        <v>4059363.983</v>
      </c>
      <c r="AP2530" s="39">
        <v>4592888.4160000002</v>
      </c>
      <c r="AQ2530" s="39">
        <v>4592888.4160000002</v>
      </c>
      <c r="AR2530" s="39">
        <v>4592888.4160000002</v>
      </c>
      <c r="AS2530" s="41">
        <v>4592888.4160000002</v>
      </c>
    </row>
    <row r="2531" spans="1:45">
      <c r="A2531" s="30" t="s">
        <v>330</v>
      </c>
      <c r="B2531" s="21" t="s">
        <v>331</v>
      </c>
      <c r="C2531" s="15" t="s">
        <v>57</v>
      </c>
      <c r="D2531" s="15" t="s">
        <v>58</v>
      </c>
      <c r="E2531" s="15" t="s">
        <v>66</v>
      </c>
      <c r="F2531" s="15" t="s">
        <v>67</v>
      </c>
      <c r="G2531" s="15" t="s">
        <v>1149</v>
      </c>
      <c r="H2531" s="45" t="s">
        <v>1150</v>
      </c>
      <c r="I2531" s="39">
        <v>29810733.155000001</v>
      </c>
      <c r="J2531" s="39">
        <v>34261065.685999997</v>
      </c>
      <c r="K2531" s="39">
        <v>34265979.467</v>
      </c>
      <c r="L2531" s="39">
        <v>20780664.445999999</v>
      </c>
      <c r="M2531" s="39">
        <v>22850062.967</v>
      </c>
      <c r="N2531" s="39">
        <v>22850062.967</v>
      </c>
      <c r="O2531" s="39">
        <v>17265766.024</v>
      </c>
      <c r="P2531" s="39">
        <v>25154489.824000001</v>
      </c>
      <c r="Q2531" s="39"/>
      <c r="R2531" s="39">
        <v>1714478.716</v>
      </c>
      <c r="S2531" s="39">
        <v>2304100.895</v>
      </c>
      <c r="T2531" s="39"/>
      <c r="U2531" s="39"/>
      <c r="V2531" s="39">
        <v>5105501.1639999999</v>
      </c>
      <c r="W2531" s="39">
        <v>3163325.0189999999</v>
      </c>
      <c r="X2531" s="39">
        <v>2184926.548</v>
      </c>
      <c r="Y2531" s="39">
        <v>2242282.335</v>
      </c>
      <c r="Z2531" s="39">
        <v>2693079.409</v>
      </c>
      <c r="AA2531" s="39">
        <v>2434761.2110000001</v>
      </c>
      <c r="AB2531" s="39">
        <v>2904117.3670000001</v>
      </c>
      <c r="AC2531" s="39">
        <v>2122069.9139999999</v>
      </c>
      <c r="AD2531" s="39"/>
      <c r="AE2531" s="39"/>
      <c r="AF2531" s="39"/>
      <c r="AG2531" s="39"/>
      <c r="AH2531" s="39"/>
      <c r="AI2531" s="39">
        <v>5105501.1639999999</v>
      </c>
      <c r="AJ2531" s="39">
        <v>8268826.1830000002</v>
      </c>
      <c r="AK2531" s="39">
        <v>10453752.731000001</v>
      </c>
      <c r="AL2531" s="39">
        <v>12696035.066</v>
      </c>
      <c r="AM2531" s="39">
        <v>15389114.475</v>
      </c>
      <c r="AN2531" s="39">
        <v>17823875.686000001</v>
      </c>
      <c r="AO2531" s="39">
        <v>20727993.052999999</v>
      </c>
      <c r="AP2531" s="39">
        <v>22850062.967</v>
      </c>
      <c r="AQ2531" s="39">
        <v>22850062.967</v>
      </c>
      <c r="AR2531" s="39">
        <v>22850062.967</v>
      </c>
      <c r="AS2531" s="41">
        <v>22850062.967</v>
      </c>
    </row>
    <row r="2532" spans="1:45">
      <c r="A2532" s="30" t="s">
        <v>330</v>
      </c>
      <c r="B2532" s="21" t="s">
        <v>331</v>
      </c>
      <c r="C2532" s="15" t="s">
        <v>57</v>
      </c>
      <c r="D2532" s="15" t="s">
        <v>58</v>
      </c>
      <c r="E2532" s="15" t="s">
        <v>66</v>
      </c>
      <c r="F2532" s="15" t="s">
        <v>67</v>
      </c>
      <c r="G2532" s="15" t="s">
        <v>1151</v>
      </c>
      <c r="H2532" s="45" t="s">
        <v>1152</v>
      </c>
      <c r="I2532" s="39">
        <v>84152595.577000007</v>
      </c>
      <c r="J2532" s="39">
        <v>81441498.548999995</v>
      </c>
      <c r="K2532" s="39">
        <v>95260178.636000007</v>
      </c>
      <c r="L2532" s="39">
        <v>79904753.707000002</v>
      </c>
      <c r="M2532" s="39">
        <v>74249054.711999997</v>
      </c>
      <c r="N2532" s="39">
        <v>74249054.711999997</v>
      </c>
      <c r="O2532" s="39">
        <v>68414929.510000005</v>
      </c>
      <c r="P2532" s="39">
        <v>67387387.369000003</v>
      </c>
      <c r="Q2532" s="39"/>
      <c r="R2532" s="39">
        <v>6033353.9009999996</v>
      </c>
      <c r="S2532" s="39">
        <v>6400821.5619999999</v>
      </c>
      <c r="T2532" s="39"/>
      <c r="U2532" s="39"/>
      <c r="V2532" s="39">
        <v>15701044.414999999</v>
      </c>
      <c r="W2532" s="39">
        <v>9250077.2750000004</v>
      </c>
      <c r="X2532" s="39">
        <v>7257866.2130000005</v>
      </c>
      <c r="Y2532" s="39">
        <v>8271609.6179999998</v>
      </c>
      <c r="Z2532" s="39">
        <v>8788830.4489999991</v>
      </c>
      <c r="AA2532" s="39">
        <v>8708690.7980000004</v>
      </c>
      <c r="AB2532" s="39">
        <v>8483083.3890000004</v>
      </c>
      <c r="AC2532" s="39">
        <v>7787852.5549999997</v>
      </c>
      <c r="AD2532" s="39"/>
      <c r="AE2532" s="39"/>
      <c r="AF2532" s="39"/>
      <c r="AG2532" s="39"/>
      <c r="AH2532" s="39"/>
      <c r="AI2532" s="39">
        <v>15701044.414999999</v>
      </c>
      <c r="AJ2532" s="39">
        <v>24951121.690000001</v>
      </c>
      <c r="AK2532" s="39">
        <v>32208987.903000001</v>
      </c>
      <c r="AL2532" s="39">
        <v>40480597.520999998</v>
      </c>
      <c r="AM2532" s="39">
        <v>49269427.969999999</v>
      </c>
      <c r="AN2532" s="39">
        <v>57978118.767999999</v>
      </c>
      <c r="AO2532" s="39">
        <v>66461202.156999998</v>
      </c>
      <c r="AP2532" s="39">
        <v>74249054.711999997</v>
      </c>
      <c r="AQ2532" s="39">
        <v>74249054.711999997</v>
      </c>
      <c r="AR2532" s="39">
        <v>74249054.711999997</v>
      </c>
      <c r="AS2532" s="41">
        <v>74249054.711999997</v>
      </c>
    </row>
    <row r="2533" spans="1:45">
      <c r="A2533" s="30" t="s">
        <v>330</v>
      </c>
      <c r="B2533" s="21" t="s">
        <v>331</v>
      </c>
      <c r="C2533" s="15" t="s">
        <v>57</v>
      </c>
      <c r="D2533" s="15" t="s">
        <v>58</v>
      </c>
      <c r="E2533" s="15" t="s">
        <v>66</v>
      </c>
      <c r="F2533" s="15" t="s">
        <v>67</v>
      </c>
      <c r="G2533" s="15" t="s">
        <v>1153</v>
      </c>
      <c r="H2533" s="45" t="s">
        <v>1154</v>
      </c>
      <c r="I2533" s="39">
        <v>37130785.695</v>
      </c>
      <c r="J2533" s="39">
        <v>44885430.784999996</v>
      </c>
      <c r="K2533" s="39">
        <v>44102662.483000003</v>
      </c>
      <c r="L2533" s="39">
        <v>38907495.611000001</v>
      </c>
      <c r="M2533" s="39">
        <v>34480268.553999998</v>
      </c>
      <c r="N2533" s="39">
        <v>34480268.553999998</v>
      </c>
      <c r="O2533" s="39">
        <v>32426954.469000001</v>
      </c>
      <c r="P2533" s="39">
        <v>29664837.140999999</v>
      </c>
      <c r="Q2533" s="39"/>
      <c r="R2533" s="39">
        <v>3254394.7549999999</v>
      </c>
      <c r="S2533" s="39">
        <v>3229586.497</v>
      </c>
      <c r="T2533" s="39"/>
      <c r="U2533" s="39"/>
      <c r="V2533" s="39">
        <v>6921588.4950000001</v>
      </c>
      <c r="W2533" s="39">
        <v>4453040.4989999998</v>
      </c>
      <c r="X2533" s="39">
        <v>4156075.9789999998</v>
      </c>
      <c r="Y2533" s="39">
        <v>4165197.949</v>
      </c>
      <c r="Z2533" s="39">
        <v>4026890.946</v>
      </c>
      <c r="AA2533" s="39">
        <v>3779266.5690000001</v>
      </c>
      <c r="AB2533" s="39">
        <v>3525596.6269999999</v>
      </c>
      <c r="AC2533" s="39">
        <v>3452611.49</v>
      </c>
      <c r="AD2533" s="39"/>
      <c r="AE2533" s="39"/>
      <c r="AF2533" s="39"/>
      <c r="AG2533" s="39"/>
      <c r="AH2533" s="39"/>
      <c r="AI2533" s="39">
        <v>6921588.4950000001</v>
      </c>
      <c r="AJ2533" s="39">
        <v>11374628.994000001</v>
      </c>
      <c r="AK2533" s="39">
        <v>15530704.972999999</v>
      </c>
      <c r="AL2533" s="39">
        <v>19695902.921999998</v>
      </c>
      <c r="AM2533" s="39">
        <v>23722793.868000001</v>
      </c>
      <c r="AN2533" s="39">
        <v>27502060.436999999</v>
      </c>
      <c r="AO2533" s="39">
        <v>31027657.063999999</v>
      </c>
      <c r="AP2533" s="39">
        <v>34480268.553999998</v>
      </c>
      <c r="AQ2533" s="39">
        <v>34480268.553999998</v>
      </c>
      <c r="AR2533" s="39">
        <v>34480268.553999998</v>
      </c>
      <c r="AS2533" s="41">
        <v>34480268.553999998</v>
      </c>
    </row>
    <row r="2534" spans="1:45">
      <c r="A2534" s="30" t="s">
        <v>330</v>
      </c>
      <c r="B2534" s="21" t="s">
        <v>331</v>
      </c>
      <c r="C2534" s="15" t="s">
        <v>57</v>
      </c>
      <c r="D2534" s="15" t="s">
        <v>58</v>
      </c>
      <c r="E2534" s="15" t="s">
        <v>66</v>
      </c>
      <c r="F2534" s="15" t="s">
        <v>67</v>
      </c>
      <c r="G2534" s="15" t="s">
        <v>1155</v>
      </c>
      <c r="H2534" s="45" t="s">
        <v>1156</v>
      </c>
      <c r="I2534" s="39">
        <v>169415877.24700001</v>
      </c>
      <c r="J2534" s="39">
        <v>114138962.471</v>
      </c>
      <c r="K2534" s="39">
        <v>114689990.728</v>
      </c>
      <c r="L2534" s="39">
        <v>112435417.62899999</v>
      </c>
      <c r="M2534" s="39">
        <v>107442094.774</v>
      </c>
      <c r="N2534" s="39">
        <v>107442094.774</v>
      </c>
      <c r="O2534" s="39">
        <v>106783161.704</v>
      </c>
      <c r="P2534" s="39">
        <v>136180210.167</v>
      </c>
      <c r="Q2534" s="39"/>
      <c r="R2534" s="39">
        <v>3294266.0090000001</v>
      </c>
      <c r="S2534" s="39">
        <v>15394496.408</v>
      </c>
      <c r="T2534" s="39"/>
      <c r="U2534" s="39"/>
      <c r="V2534" s="39">
        <v>30445855.743999999</v>
      </c>
      <c r="W2534" s="39">
        <v>15222188.472999999</v>
      </c>
      <c r="X2534" s="39">
        <v>13250077.853</v>
      </c>
      <c r="Y2534" s="39">
        <v>14213167.367000001</v>
      </c>
      <c r="Z2534" s="39">
        <v>11985775.831</v>
      </c>
      <c r="AA2534" s="39">
        <v>10964342.606000001</v>
      </c>
      <c r="AB2534" s="39">
        <v>5158423.1730000004</v>
      </c>
      <c r="AC2534" s="39">
        <v>6202263.727</v>
      </c>
      <c r="AD2534" s="39"/>
      <c r="AE2534" s="39"/>
      <c r="AF2534" s="39"/>
      <c r="AG2534" s="39"/>
      <c r="AH2534" s="39"/>
      <c r="AI2534" s="39">
        <v>30445855.743999999</v>
      </c>
      <c r="AJ2534" s="39">
        <v>45668044.217</v>
      </c>
      <c r="AK2534" s="39">
        <v>58918122.07</v>
      </c>
      <c r="AL2534" s="39">
        <v>73131289.437000006</v>
      </c>
      <c r="AM2534" s="39">
        <v>85117065.268000007</v>
      </c>
      <c r="AN2534" s="39">
        <v>96081407.873999998</v>
      </c>
      <c r="AO2534" s="39">
        <v>101239831.04700001</v>
      </c>
      <c r="AP2534" s="39">
        <v>107442094.774</v>
      </c>
      <c r="AQ2534" s="39">
        <v>107442094.774</v>
      </c>
      <c r="AR2534" s="39">
        <v>107442094.774</v>
      </c>
      <c r="AS2534" s="41">
        <v>107442094.774</v>
      </c>
    </row>
    <row r="2535" spans="1:45">
      <c r="A2535" s="30" t="s">
        <v>330</v>
      </c>
      <c r="B2535" s="21" t="s">
        <v>331</v>
      </c>
      <c r="C2535" s="15" t="s">
        <v>57</v>
      </c>
      <c r="D2535" s="15" t="s">
        <v>58</v>
      </c>
      <c r="E2535" s="15" t="s">
        <v>66</v>
      </c>
      <c r="F2535" s="15" t="s">
        <v>67</v>
      </c>
      <c r="G2535" s="15" t="s">
        <v>1159</v>
      </c>
      <c r="H2535" s="45" t="s">
        <v>1160</v>
      </c>
      <c r="I2535" s="39">
        <v>8455643.8120000008</v>
      </c>
      <c r="J2535" s="39">
        <v>21211769.708999999</v>
      </c>
      <c r="K2535" s="39">
        <v>21389911.495000001</v>
      </c>
      <c r="L2535" s="39">
        <v>16410304.291999999</v>
      </c>
      <c r="M2535" s="39">
        <v>15452826.248</v>
      </c>
      <c r="N2535" s="39">
        <v>15452826.248</v>
      </c>
      <c r="O2535" s="39">
        <v>13642524.945</v>
      </c>
      <c r="P2535" s="39">
        <v>5871008.1449999996</v>
      </c>
      <c r="Q2535" s="39"/>
      <c r="R2535" s="39">
        <v>1351082.97</v>
      </c>
      <c r="S2535" s="39">
        <v>1153711.219</v>
      </c>
      <c r="T2535" s="39"/>
      <c r="U2535" s="39"/>
      <c r="V2535" s="39">
        <v>3141772.5109999999</v>
      </c>
      <c r="W2535" s="39">
        <v>1715520.277</v>
      </c>
      <c r="X2535" s="39">
        <v>1805793.9040000001</v>
      </c>
      <c r="Y2535" s="39">
        <v>1600878.2760000001</v>
      </c>
      <c r="Z2535" s="39">
        <v>1892214.22</v>
      </c>
      <c r="AA2535" s="39">
        <v>1593188.416</v>
      </c>
      <c r="AB2535" s="39">
        <v>1623519.973</v>
      </c>
      <c r="AC2535" s="39">
        <v>2079938.6710000001</v>
      </c>
      <c r="AD2535" s="39"/>
      <c r="AE2535" s="39"/>
      <c r="AF2535" s="39"/>
      <c r="AG2535" s="39"/>
      <c r="AH2535" s="39"/>
      <c r="AI2535" s="39">
        <v>3141772.5109999999</v>
      </c>
      <c r="AJ2535" s="39">
        <v>4857292.7879999997</v>
      </c>
      <c r="AK2535" s="39">
        <v>6663086.6919999998</v>
      </c>
      <c r="AL2535" s="39">
        <v>8263964.9680000003</v>
      </c>
      <c r="AM2535" s="39">
        <v>10156179.187999999</v>
      </c>
      <c r="AN2535" s="39">
        <v>11749367.604</v>
      </c>
      <c r="AO2535" s="39">
        <v>13372887.577</v>
      </c>
      <c r="AP2535" s="39">
        <v>15452826.248</v>
      </c>
      <c r="AQ2535" s="39">
        <v>15452826.248</v>
      </c>
      <c r="AR2535" s="39">
        <v>15452826.248</v>
      </c>
      <c r="AS2535" s="41">
        <v>15452826.248</v>
      </c>
    </row>
    <row r="2536" spans="1:45">
      <c r="A2536" s="30" t="s">
        <v>330</v>
      </c>
      <c r="B2536" s="21" t="s">
        <v>331</v>
      </c>
      <c r="C2536" s="15" t="s">
        <v>57</v>
      </c>
      <c r="D2536" s="15" t="s">
        <v>58</v>
      </c>
      <c r="E2536" s="15" t="s">
        <v>66</v>
      </c>
      <c r="F2536" s="15" t="s">
        <v>67</v>
      </c>
      <c r="G2536" s="15" t="s">
        <v>1165</v>
      </c>
      <c r="H2536" s="45" t="s">
        <v>1134</v>
      </c>
      <c r="I2536" s="39">
        <v>199523157.037</v>
      </c>
      <c r="J2536" s="39">
        <v>280012227.84100002</v>
      </c>
      <c r="K2536" s="39">
        <v>273621971.20099998</v>
      </c>
      <c r="L2536" s="39">
        <v>201301945.14399999</v>
      </c>
      <c r="M2536" s="39">
        <v>196166172.41499999</v>
      </c>
      <c r="N2536" s="39">
        <v>196166172.41499999</v>
      </c>
      <c r="O2536" s="39">
        <v>164289726.426</v>
      </c>
      <c r="P2536" s="39">
        <v>160772412.46000001</v>
      </c>
      <c r="Q2536" s="39"/>
      <c r="R2536" s="39">
        <v>16711384.805</v>
      </c>
      <c r="S2536" s="39">
        <v>18077127.732000001</v>
      </c>
      <c r="T2536" s="39"/>
      <c r="U2536" s="39"/>
      <c r="V2536" s="39">
        <v>33319051.789000001</v>
      </c>
      <c r="W2536" s="39">
        <v>19528778.409000002</v>
      </c>
      <c r="X2536" s="39">
        <v>18722872.594000001</v>
      </c>
      <c r="Y2536" s="39">
        <v>25936007.910999998</v>
      </c>
      <c r="Z2536" s="39">
        <v>28090290.679000001</v>
      </c>
      <c r="AA2536" s="39">
        <v>26411968.713</v>
      </c>
      <c r="AB2536" s="39">
        <v>20912728.585999999</v>
      </c>
      <c r="AC2536" s="39">
        <v>23244473.734000001</v>
      </c>
      <c r="AD2536" s="39"/>
      <c r="AE2536" s="39"/>
      <c r="AF2536" s="39"/>
      <c r="AG2536" s="39"/>
      <c r="AH2536" s="39"/>
      <c r="AI2536" s="39">
        <v>33319051.789000001</v>
      </c>
      <c r="AJ2536" s="39">
        <v>52847830.197999999</v>
      </c>
      <c r="AK2536" s="39">
        <v>71570702.791999996</v>
      </c>
      <c r="AL2536" s="39">
        <v>97506710.702999994</v>
      </c>
      <c r="AM2536" s="39">
        <v>125597001.382</v>
      </c>
      <c r="AN2536" s="39">
        <v>152008970.095</v>
      </c>
      <c r="AO2536" s="39">
        <v>172921698.68099999</v>
      </c>
      <c r="AP2536" s="39">
        <v>196166172.41499999</v>
      </c>
      <c r="AQ2536" s="39">
        <v>196166172.41499999</v>
      </c>
      <c r="AR2536" s="39">
        <v>196166172.41499999</v>
      </c>
      <c r="AS2536" s="41">
        <v>196166172.41499999</v>
      </c>
    </row>
    <row r="2537" spans="1:45">
      <c r="A2537" s="30" t="s">
        <v>330</v>
      </c>
      <c r="B2537" s="21" t="s">
        <v>331</v>
      </c>
      <c r="C2537" s="15" t="s">
        <v>57</v>
      </c>
      <c r="D2537" s="15" t="s">
        <v>58</v>
      </c>
      <c r="E2537" s="15" t="s">
        <v>66</v>
      </c>
      <c r="F2537" s="15" t="s">
        <v>67</v>
      </c>
      <c r="G2537" s="15" t="s">
        <v>1166</v>
      </c>
      <c r="H2537" s="45" t="s">
        <v>1167</v>
      </c>
      <c r="I2537" s="39">
        <v>127108928.64300001</v>
      </c>
      <c r="J2537" s="39">
        <v>140545930.37400001</v>
      </c>
      <c r="K2537" s="39">
        <v>142075863.65000001</v>
      </c>
      <c r="L2537" s="39">
        <v>122276397.866</v>
      </c>
      <c r="M2537" s="39">
        <v>112925209.704</v>
      </c>
      <c r="N2537" s="39">
        <v>112925209.704</v>
      </c>
      <c r="O2537" s="39">
        <v>101331264.88</v>
      </c>
      <c r="P2537" s="39">
        <v>102758305.428</v>
      </c>
      <c r="Q2537" s="39"/>
      <c r="R2537" s="39">
        <v>10025489.064999999</v>
      </c>
      <c r="S2537" s="39">
        <v>11263605.828</v>
      </c>
      <c r="T2537" s="39"/>
      <c r="U2537" s="39"/>
      <c r="V2537" s="39">
        <v>22903692.436000001</v>
      </c>
      <c r="W2537" s="39">
        <v>14347920.027000001</v>
      </c>
      <c r="X2537" s="39">
        <v>10831381.085999999</v>
      </c>
      <c r="Y2537" s="39">
        <v>15455614.422</v>
      </c>
      <c r="Z2537" s="39">
        <v>14514109.732000001</v>
      </c>
      <c r="AA2537" s="39">
        <v>12015643.74</v>
      </c>
      <c r="AB2537" s="39">
        <v>11614499.603</v>
      </c>
      <c r="AC2537" s="39">
        <v>11242348.658</v>
      </c>
      <c r="AD2537" s="39"/>
      <c r="AE2537" s="39"/>
      <c r="AF2537" s="39"/>
      <c r="AG2537" s="39"/>
      <c r="AH2537" s="39"/>
      <c r="AI2537" s="39">
        <v>22903692.436000001</v>
      </c>
      <c r="AJ2537" s="39">
        <v>37251612.463</v>
      </c>
      <c r="AK2537" s="39">
        <v>48082993.549000002</v>
      </c>
      <c r="AL2537" s="39">
        <v>63538607.971000001</v>
      </c>
      <c r="AM2537" s="39">
        <v>78052717.702999994</v>
      </c>
      <c r="AN2537" s="39">
        <v>90068361.443000004</v>
      </c>
      <c r="AO2537" s="39">
        <v>101682861.046</v>
      </c>
      <c r="AP2537" s="39">
        <v>112925209.704</v>
      </c>
      <c r="AQ2537" s="39">
        <v>112925209.704</v>
      </c>
      <c r="AR2537" s="39">
        <v>112925209.704</v>
      </c>
      <c r="AS2537" s="41">
        <v>112925209.704</v>
      </c>
    </row>
    <row r="2538" spans="1:45">
      <c r="A2538" s="30" t="s">
        <v>330</v>
      </c>
      <c r="B2538" s="21" t="s">
        <v>331</v>
      </c>
      <c r="C2538" s="15" t="s">
        <v>57</v>
      </c>
      <c r="D2538" s="15" t="s">
        <v>58</v>
      </c>
      <c r="E2538" s="15" t="s">
        <v>66</v>
      </c>
      <c r="F2538" s="15" t="s">
        <v>67</v>
      </c>
      <c r="G2538" s="15" t="s">
        <v>1172</v>
      </c>
      <c r="H2538" s="45" t="s">
        <v>1173</v>
      </c>
      <c r="I2538" s="39">
        <v>69064675.172000006</v>
      </c>
      <c r="J2538" s="39">
        <v>133169528.691</v>
      </c>
      <c r="K2538" s="39">
        <v>114733446.30599999</v>
      </c>
      <c r="L2538" s="39">
        <v>122630144.677</v>
      </c>
      <c r="M2538" s="39">
        <v>84391266.178000003</v>
      </c>
      <c r="N2538" s="39">
        <v>84391266.178000003</v>
      </c>
      <c r="O2538" s="39">
        <v>96212319.525000006</v>
      </c>
      <c r="P2538" s="39">
        <v>55651156.527000003</v>
      </c>
      <c r="Q2538" s="39"/>
      <c r="R2538" s="39">
        <v>13766665.794</v>
      </c>
      <c r="S2538" s="39">
        <v>6257373.6969999997</v>
      </c>
      <c r="T2538" s="39"/>
      <c r="U2538" s="39"/>
      <c r="V2538" s="39">
        <v>12107310.173</v>
      </c>
      <c r="W2538" s="39">
        <v>8743171.7850000001</v>
      </c>
      <c r="X2538" s="39">
        <v>8278384.1830000002</v>
      </c>
      <c r="Y2538" s="39">
        <v>10415568.786</v>
      </c>
      <c r="Z2538" s="39">
        <v>10869975.385</v>
      </c>
      <c r="AA2538" s="39">
        <v>13122716.611</v>
      </c>
      <c r="AB2538" s="39">
        <v>9887980.9140000008</v>
      </c>
      <c r="AC2538" s="39">
        <v>10966158.341</v>
      </c>
      <c r="AD2538" s="39"/>
      <c r="AE2538" s="39"/>
      <c r="AF2538" s="39"/>
      <c r="AG2538" s="39"/>
      <c r="AH2538" s="39"/>
      <c r="AI2538" s="39">
        <v>12107310.173</v>
      </c>
      <c r="AJ2538" s="39">
        <v>20850481.958000001</v>
      </c>
      <c r="AK2538" s="39">
        <v>29128866.140999999</v>
      </c>
      <c r="AL2538" s="39">
        <v>39544434.927000001</v>
      </c>
      <c r="AM2538" s="39">
        <v>50414410.311999999</v>
      </c>
      <c r="AN2538" s="39">
        <v>63537126.923</v>
      </c>
      <c r="AO2538" s="39">
        <v>73425107.836999997</v>
      </c>
      <c r="AP2538" s="39">
        <v>84391266.178000003</v>
      </c>
      <c r="AQ2538" s="39">
        <v>84391266.178000003</v>
      </c>
      <c r="AR2538" s="39">
        <v>84391266.178000003</v>
      </c>
      <c r="AS2538" s="41">
        <v>84391266.178000003</v>
      </c>
    </row>
    <row r="2539" spans="1:45">
      <c r="A2539" s="31" t="s">
        <v>332</v>
      </c>
      <c r="B2539" s="21" t="s">
        <v>333</v>
      </c>
      <c r="C2539" s="15" t="s">
        <v>57</v>
      </c>
      <c r="D2539" s="15" t="s">
        <v>58</v>
      </c>
      <c r="E2539" s="15" t="s">
        <v>66</v>
      </c>
      <c r="F2539" s="15" t="s">
        <v>67</v>
      </c>
      <c r="G2539" s="15" t="s">
        <v>1131</v>
      </c>
      <c r="H2539" s="45" t="s">
        <v>1132</v>
      </c>
      <c r="I2539" s="39">
        <v>0</v>
      </c>
      <c r="J2539" s="39"/>
      <c r="K2539" s="39"/>
      <c r="L2539" s="39"/>
      <c r="M2539" s="39"/>
      <c r="N2539" s="39"/>
      <c r="O2539" s="39"/>
      <c r="P2539" s="39">
        <v>0</v>
      </c>
      <c r="Q2539" s="39"/>
      <c r="R2539" s="39"/>
      <c r="S2539" s="39">
        <v>0</v>
      </c>
      <c r="T2539" s="39"/>
      <c r="U2539" s="39"/>
      <c r="V2539" s="39"/>
      <c r="W2539" s="39"/>
      <c r="X2539" s="39"/>
      <c r="Y2539" s="39"/>
      <c r="Z2539" s="39"/>
      <c r="AA2539" s="39"/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41"/>
    </row>
    <row r="2540" spans="1:45">
      <c r="A2540" s="31" t="s">
        <v>332</v>
      </c>
      <c r="B2540" s="21" t="s">
        <v>333</v>
      </c>
      <c r="C2540" s="15" t="s">
        <v>57</v>
      </c>
      <c r="D2540" s="15" t="s">
        <v>58</v>
      </c>
      <c r="E2540" s="15" t="s">
        <v>66</v>
      </c>
      <c r="F2540" s="15" t="s">
        <v>67</v>
      </c>
      <c r="G2540" s="15" t="s">
        <v>1133</v>
      </c>
      <c r="H2540" s="45" t="s">
        <v>1134</v>
      </c>
      <c r="I2540" s="39">
        <v>0</v>
      </c>
      <c r="J2540" s="39"/>
      <c r="K2540" s="39"/>
      <c r="L2540" s="39"/>
      <c r="M2540" s="39"/>
      <c r="N2540" s="39"/>
      <c r="O2540" s="39"/>
      <c r="P2540" s="39">
        <v>0</v>
      </c>
      <c r="Q2540" s="39"/>
      <c r="R2540" s="39"/>
      <c r="S2540" s="39">
        <v>0</v>
      </c>
      <c r="T2540" s="39"/>
      <c r="U2540" s="39"/>
      <c r="V2540" s="39"/>
      <c r="W2540" s="39"/>
      <c r="X2540" s="39"/>
      <c r="Y2540" s="39"/>
      <c r="Z2540" s="39"/>
      <c r="AA2540" s="39"/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41"/>
    </row>
    <row r="2541" spans="1:45">
      <c r="A2541" s="31" t="s">
        <v>332</v>
      </c>
      <c r="B2541" s="21" t="s">
        <v>333</v>
      </c>
      <c r="C2541" s="15" t="s">
        <v>57</v>
      </c>
      <c r="D2541" s="15" t="s">
        <v>58</v>
      </c>
      <c r="E2541" s="15" t="s">
        <v>66</v>
      </c>
      <c r="F2541" s="15" t="s">
        <v>67</v>
      </c>
      <c r="G2541" s="15" t="s">
        <v>1146</v>
      </c>
      <c r="H2541" s="45" t="s">
        <v>1147</v>
      </c>
      <c r="I2541" s="39">
        <v>4629402.4550000001</v>
      </c>
      <c r="J2541" s="39">
        <v>2065837.199</v>
      </c>
      <c r="K2541" s="39">
        <v>1622556.6140000001</v>
      </c>
      <c r="L2541" s="39">
        <v>2557783.5529999998</v>
      </c>
      <c r="M2541" s="39">
        <v>1536063.6980000001</v>
      </c>
      <c r="N2541" s="39">
        <v>1536063.6980000001</v>
      </c>
      <c r="O2541" s="39">
        <v>2114418.1030000001</v>
      </c>
      <c r="P2541" s="39">
        <v>3128445.0359999998</v>
      </c>
      <c r="Q2541" s="39"/>
      <c r="R2541" s="39">
        <v>175250.8</v>
      </c>
      <c r="S2541" s="39">
        <v>625348.28099999996</v>
      </c>
      <c r="T2541" s="39"/>
      <c r="U2541" s="39"/>
      <c r="V2541" s="39">
        <v>665644.23600000003</v>
      </c>
      <c r="W2541" s="39">
        <v>244099.61600000001</v>
      </c>
      <c r="X2541" s="39">
        <v>201516.315</v>
      </c>
      <c r="Y2541" s="39">
        <v>269367.88299999997</v>
      </c>
      <c r="Z2541" s="39">
        <v>59248.728000000003</v>
      </c>
      <c r="AA2541" s="39">
        <v>74908.759000000005</v>
      </c>
      <c r="AB2541" s="39">
        <v>14016.752</v>
      </c>
      <c r="AC2541" s="39">
        <v>7261.4089999999997</v>
      </c>
      <c r="AD2541" s="39"/>
      <c r="AE2541" s="39"/>
      <c r="AF2541" s="39"/>
      <c r="AG2541" s="39"/>
      <c r="AH2541" s="39"/>
      <c r="AI2541" s="39">
        <v>665644.23600000003</v>
      </c>
      <c r="AJ2541" s="39">
        <v>909743.85199999996</v>
      </c>
      <c r="AK2541" s="39">
        <v>1111260.1669999999</v>
      </c>
      <c r="AL2541" s="39">
        <v>1380628.05</v>
      </c>
      <c r="AM2541" s="39">
        <v>1439876.7779999999</v>
      </c>
      <c r="AN2541" s="39">
        <v>1514785.537</v>
      </c>
      <c r="AO2541" s="39">
        <v>1528802.2890000001</v>
      </c>
      <c r="AP2541" s="39">
        <v>1536063.6980000001</v>
      </c>
      <c r="AQ2541" s="39">
        <v>1536063.6980000001</v>
      </c>
      <c r="AR2541" s="39">
        <v>1536063.6980000001</v>
      </c>
      <c r="AS2541" s="41">
        <v>1536063.6980000001</v>
      </c>
    </row>
    <row r="2542" spans="1:45">
      <c r="A2542" s="31" t="s">
        <v>332</v>
      </c>
      <c r="B2542" s="21" t="s">
        <v>333</v>
      </c>
      <c r="C2542" s="15" t="s">
        <v>57</v>
      </c>
      <c r="D2542" s="15" t="s">
        <v>58</v>
      </c>
      <c r="E2542" s="15" t="s">
        <v>66</v>
      </c>
      <c r="F2542" s="15" t="s">
        <v>67</v>
      </c>
      <c r="G2542" s="15" t="s">
        <v>1149</v>
      </c>
      <c r="H2542" s="45" t="s">
        <v>1150</v>
      </c>
      <c r="I2542" s="39">
        <v>3445511.1979999999</v>
      </c>
      <c r="J2542" s="39">
        <v>3331963.7390000001</v>
      </c>
      <c r="K2542" s="39">
        <v>3443281.5750000002</v>
      </c>
      <c r="L2542" s="39">
        <v>1786207.6980000001</v>
      </c>
      <c r="M2542" s="39">
        <v>3333474.7409999999</v>
      </c>
      <c r="N2542" s="39">
        <v>3333474.7409999999</v>
      </c>
      <c r="O2542" s="39">
        <v>1576737.3319999999</v>
      </c>
      <c r="P2542" s="39">
        <v>3218645.3769999999</v>
      </c>
      <c r="Q2542" s="39"/>
      <c r="R2542" s="39">
        <v>108571.052</v>
      </c>
      <c r="S2542" s="39">
        <v>235191.682</v>
      </c>
      <c r="T2542" s="39"/>
      <c r="U2542" s="39"/>
      <c r="V2542" s="39">
        <v>547434.473</v>
      </c>
      <c r="W2542" s="39">
        <v>255984.685</v>
      </c>
      <c r="X2542" s="39">
        <v>203691.18799999999</v>
      </c>
      <c r="Y2542" s="39">
        <v>386072.12300000002</v>
      </c>
      <c r="Z2542" s="39">
        <v>590879.73499999999</v>
      </c>
      <c r="AA2542" s="39">
        <v>702814.88</v>
      </c>
      <c r="AB2542" s="39">
        <v>474038.00599999999</v>
      </c>
      <c r="AC2542" s="39">
        <v>172559.65100000001</v>
      </c>
      <c r="AD2542" s="39"/>
      <c r="AE2542" s="39"/>
      <c r="AF2542" s="39"/>
      <c r="AG2542" s="39"/>
      <c r="AH2542" s="39"/>
      <c r="AI2542" s="39">
        <v>547434.473</v>
      </c>
      <c r="AJ2542" s="39">
        <v>803419.15800000005</v>
      </c>
      <c r="AK2542" s="39">
        <v>1007110.346</v>
      </c>
      <c r="AL2542" s="39">
        <v>1393182.469</v>
      </c>
      <c r="AM2542" s="39">
        <v>1984062.2039999999</v>
      </c>
      <c r="AN2542" s="39">
        <v>2686877.0839999998</v>
      </c>
      <c r="AO2542" s="39">
        <v>3160915.09</v>
      </c>
      <c r="AP2542" s="39">
        <v>3333474.7409999999</v>
      </c>
      <c r="AQ2542" s="39">
        <v>3333474.7409999999</v>
      </c>
      <c r="AR2542" s="39">
        <v>3333474.7409999999</v>
      </c>
      <c r="AS2542" s="41">
        <v>3333474.7409999999</v>
      </c>
    </row>
    <row r="2543" spans="1:45">
      <c r="A2543" s="31" t="s">
        <v>332</v>
      </c>
      <c r="B2543" s="21" t="s">
        <v>333</v>
      </c>
      <c r="C2543" s="15" t="s">
        <v>57</v>
      </c>
      <c r="D2543" s="15" t="s">
        <v>58</v>
      </c>
      <c r="E2543" s="15" t="s">
        <v>66</v>
      </c>
      <c r="F2543" s="15" t="s">
        <v>67</v>
      </c>
      <c r="G2543" s="15" t="s">
        <v>1151</v>
      </c>
      <c r="H2543" s="45" t="s">
        <v>1152</v>
      </c>
      <c r="I2543" s="39">
        <v>44682.409</v>
      </c>
      <c r="J2543" s="39">
        <v>56731.900999999998</v>
      </c>
      <c r="K2543" s="39">
        <v>62800.860999999997</v>
      </c>
      <c r="L2543" s="39"/>
      <c r="M2543" s="39">
        <v>62800.860999999997</v>
      </c>
      <c r="N2543" s="39">
        <v>62800.860999999997</v>
      </c>
      <c r="O2543" s="39"/>
      <c r="P2543" s="39">
        <v>41170.748</v>
      </c>
      <c r="Q2543" s="39"/>
      <c r="R2543" s="39"/>
      <c r="S2543" s="39">
        <v>9.3109999999999999</v>
      </c>
      <c r="T2543" s="39"/>
      <c r="U2543" s="39"/>
      <c r="V2543" s="39">
        <v>50.411000000000001</v>
      </c>
      <c r="W2543" s="39">
        <v>1013.86</v>
      </c>
      <c r="X2543" s="39">
        <v>19478.826000000001</v>
      </c>
      <c r="Y2543" s="39">
        <v>1303.377</v>
      </c>
      <c r="Z2543" s="39">
        <v>34885.427000000003</v>
      </c>
      <c r="AA2543" s="39">
        <v>2549.8130000000001</v>
      </c>
      <c r="AB2543" s="39">
        <v>2691.415</v>
      </c>
      <c r="AC2543" s="39">
        <v>827.73199999999997</v>
      </c>
      <c r="AD2543" s="39"/>
      <c r="AE2543" s="39"/>
      <c r="AF2543" s="39"/>
      <c r="AG2543" s="39"/>
      <c r="AH2543" s="39"/>
      <c r="AI2543" s="39">
        <v>50.411000000000001</v>
      </c>
      <c r="AJ2543" s="39">
        <v>1064.271</v>
      </c>
      <c r="AK2543" s="39">
        <v>20543.097000000002</v>
      </c>
      <c r="AL2543" s="39">
        <v>21846.473999999998</v>
      </c>
      <c r="AM2543" s="39">
        <v>56731.900999999998</v>
      </c>
      <c r="AN2543" s="39">
        <v>59281.714</v>
      </c>
      <c r="AO2543" s="39">
        <v>61973.129000000001</v>
      </c>
      <c r="AP2543" s="39">
        <v>62800.860999999997</v>
      </c>
      <c r="AQ2543" s="39">
        <v>62800.860999999997</v>
      </c>
      <c r="AR2543" s="39">
        <v>62800.860999999997</v>
      </c>
      <c r="AS2543" s="41">
        <v>62800.860999999997</v>
      </c>
    </row>
    <row r="2544" spans="1:45">
      <c r="A2544" s="31" t="s">
        <v>332</v>
      </c>
      <c r="B2544" s="21" t="s">
        <v>333</v>
      </c>
      <c r="C2544" s="15" t="s">
        <v>57</v>
      </c>
      <c r="D2544" s="15" t="s">
        <v>58</v>
      </c>
      <c r="E2544" s="15" t="s">
        <v>66</v>
      </c>
      <c r="F2544" s="15" t="s">
        <v>67</v>
      </c>
      <c r="G2544" s="15" t="s">
        <v>1153</v>
      </c>
      <c r="H2544" s="45" t="s">
        <v>1154</v>
      </c>
      <c r="I2544" s="39">
        <v>31250.77</v>
      </c>
      <c r="J2544" s="39">
        <v>5160.3599999999997</v>
      </c>
      <c r="K2544" s="39">
        <v>5160.3599999999997</v>
      </c>
      <c r="L2544" s="39"/>
      <c r="M2544" s="39">
        <v>5160.3599999999997</v>
      </c>
      <c r="N2544" s="39">
        <v>5160.3599999999997</v>
      </c>
      <c r="O2544" s="39"/>
      <c r="P2544" s="39">
        <v>31250.77</v>
      </c>
      <c r="Q2544" s="39"/>
      <c r="R2544" s="39"/>
      <c r="S2544" s="39">
        <v>702.46299999999997</v>
      </c>
      <c r="T2544" s="39"/>
      <c r="U2544" s="39"/>
      <c r="V2544" s="39">
        <v>248.84299999999999</v>
      </c>
      <c r="W2544" s="39">
        <v>3302.569</v>
      </c>
      <c r="X2544" s="39">
        <v>498.70299999999997</v>
      </c>
      <c r="Y2544" s="39">
        <v>357.43299999999999</v>
      </c>
      <c r="Z2544" s="39">
        <v>752.81200000000001</v>
      </c>
      <c r="AA2544" s="39">
        <v>0</v>
      </c>
      <c r="AB2544" s="39">
        <v>0</v>
      </c>
      <c r="AC2544" s="39">
        <v>0</v>
      </c>
      <c r="AD2544" s="39"/>
      <c r="AE2544" s="39"/>
      <c r="AF2544" s="39"/>
      <c r="AG2544" s="39"/>
      <c r="AH2544" s="39"/>
      <c r="AI2544" s="39">
        <v>248.84299999999999</v>
      </c>
      <c r="AJ2544" s="39">
        <v>3551.4119999999998</v>
      </c>
      <c r="AK2544" s="39">
        <v>4050.1149999999998</v>
      </c>
      <c r="AL2544" s="39">
        <v>4407.5479999999998</v>
      </c>
      <c r="AM2544" s="39">
        <v>5160.3599999999997</v>
      </c>
      <c r="AN2544" s="39">
        <v>5160.3599999999997</v>
      </c>
      <c r="AO2544" s="39">
        <v>5160.3599999999997</v>
      </c>
      <c r="AP2544" s="39">
        <v>5160.3599999999997</v>
      </c>
      <c r="AQ2544" s="39">
        <v>5160.3599999999997</v>
      </c>
      <c r="AR2544" s="39">
        <v>5160.3599999999997</v>
      </c>
      <c r="AS2544" s="41">
        <v>5160.3599999999997</v>
      </c>
    </row>
    <row r="2545" spans="1:45">
      <c r="A2545" s="31" t="s">
        <v>332</v>
      </c>
      <c r="B2545" s="21" t="s">
        <v>333</v>
      </c>
      <c r="C2545" s="15" t="s">
        <v>57</v>
      </c>
      <c r="D2545" s="15" t="s">
        <v>58</v>
      </c>
      <c r="E2545" s="15" t="s">
        <v>66</v>
      </c>
      <c r="F2545" s="15" t="s">
        <v>67</v>
      </c>
      <c r="G2545" s="15" t="s">
        <v>1155</v>
      </c>
      <c r="H2545" s="45" t="s">
        <v>1156</v>
      </c>
      <c r="I2545" s="39">
        <v>84582.59</v>
      </c>
      <c r="J2545" s="39">
        <v>424790.853</v>
      </c>
      <c r="K2545" s="39">
        <v>454960.98800000001</v>
      </c>
      <c r="L2545" s="39"/>
      <c r="M2545" s="39">
        <v>454960.98800000001</v>
      </c>
      <c r="N2545" s="39">
        <v>454960.98800000001</v>
      </c>
      <c r="O2545" s="39"/>
      <c r="P2545" s="39">
        <v>51126.737999999998</v>
      </c>
      <c r="Q2545" s="39"/>
      <c r="R2545" s="39"/>
      <c r="S2545" s="39">
        <v>8995.4680000000008</v>
      </c>
      <c r="T2545" s="39"/>
      <c r="U2545" s="39"/>
      <c r="V2545" s="39">
        <v>13827.116</v>
      </c>
      <c r="W2545" s="39">
        <v>64948.622000000003</v>
      </c>
      <c r="X2545" s="39">
        <v>27279.907999999999</v>
      </c>
      <c r="Y2545" s="39">
        <v>6931.5169999999998</v>
      </c>
      <c r="Z2545" s="39">
        <v>311803.69</v>
      </c>
      <c r="AA2545" s="39">
        <v>12342.695</v>
      </c>
      <c r="AB2545" s="39">
        <v>17046.554</v>
      </c>
      <c r="AC2545" s="39">
        <v>780.88599999999997</v>
      </c>
      <c r="AD2545" s="39"/>
      <c r="AE2545" s="39"/>
      <c r="AF2545" s="39"/>
      <c r="AG2545" s="39"/>
      <c r="AH2545" s="39"/>
      <c r="AI2545" s="39">
        <v>13827.116</v>
      </c>
      <c r="AJ2545" s="39">
        <v>78775.737999999998</v>
      </c>
      <c r="AK2545" s="39">
        <v>106055.64599999999</v>
      </c>
      <c r="AL2545" s="39">
        <v>112987.163</v>
      </c>
      <c r="AM2545" s="39">
        <v>424790.853</v>
      </c>
      <c r="AN2545" s="39">
        <v>437133.54800000001</v>
      </c>
      <c r="AO2545" s="39">
        <v>454180.10200000001</v>
      </c>
      <c r="AP2545" s="39">
        <v>454960.98800000001</v>
      </c>
      <c r="AQ2545" s="39">
        <v>454960.98800000001</v>
      </c>
      <c r="AR2545" s="39">
        <v>454960.98800000001</v>
      </c>
      <c r="AS2545" s="41">
        <v>454960.98800000001</v>
      </c>
    </row>
    <row r="2546" spans="1:45">
      <c r="A2546" s="31" t="s">
        <v>332</v>
      </c>
      <c r="B2546" s="21" t="s">
        <v>333</v>
      </c>
      <c r="C2546" s="15" t="s">
        <v>57</v>
      </c>
      <c r="D2546" s="15" t="s">
        <v>58</v>
      </c>
      <c r="E2546" s="15" t="s">
        <v>66</v>
      </c>
      <c r="F2546" s="15" t="s">
        <v>67</v>
      </c>
      <c r="G2546" s="15" t="s">
        <v>1165</v>
      </c>
      <c r="H2546" s="45" t="s">
        <v>1134</v>
      </c>
      <c r="I2546" s="39">
        <v>398326.81</v>
      </c>
      <c r="J2546" s="39">
        <v>655693.174</v>
      </c>
      <c r="K2546" s="39">
        <v>721371.53099999996</v>
      </c>
      <c r="L2546" s="39"/>
      <c r="M2546" s="39">
        <v>721371.53099999996</v>
      </c>
      <c r="N2546" s="39">
        <v>721371.53099999996</v>
      </c>
      <c r="O2546" s="39"/>
      <c r="P2546" s="39">
        <v>251983.90400000001</v>
      </c>
      <c r="Q2546" s="39"/>
      <c r="R2546" s="39"/>
      <c r="S2546" s="39">
        <v>12635.79</v>
      </c>
      <c r="T2546" s="39"/>
      <c r="U2546" s="39"/>
      <c r="V2546" s="39">
        <v>582611.19299999997</v>
      </c>
      <c r="W2546" s="39">
        <v>985.08199999999999</v>
      </c>
      <c r="X2546" s="39">
        <v>60407.321000000004</v>
      </c>
      <c r="Y2546" s="39">
        <v>3923.15</v>
      </c>
      <c r="Z2546" s="39">
        <v>7766.4279999999999</v>
      </c>
      <c r="AA2546" s="39">
        <v>60980.21</v>
      </c>
      <c r="AB2546" s="39">
        <v>766.32</v>
      </c>
      <c r="AC2546" s="39">
        <v>3931.8270000000002</v>
      </c>
      <c r="AD2546" s="39"/>
      <c r="AE2546" s="39"/>
      <c r="AF2546" s="39"/>
      <c r="AG2546" s="39"/>
      <c r="AH2546" s="39"/>
      <c r="AI2546" s="39">
        <v>582611.19299999997</v>
      </c>
      <c r="AJ2546" s="39">
        <v>583596.27500000002</v>
      </c>
      <c r="AK2546" s="39">
        <v>644003.59600000002</v>
      </c>
      <c r="AL2546" s="39">
        <v>647926.74600000004</v>
      </c>
      <c r="AM2546" s="39">
        <v>655693.174</v>
      </c>
      <c r="AN2546" s="39">
        <v>716673.38399999996</v>
      </c>
      <c r="AO2546" s="39">
        <v>717439.70400000003</v>
      </c>
      <c r="AP2546" s="39">
        <v>721371.53099999996</v>
      </c>
      <c r="AQ2546" s="39">
        <v>721371.53099999996</v>
      </c>
      <c r="AR2546" s="39">
        <v>721371.53099999996</v>
      </c>
      <c r="AS2546" s="41">
        <v>721371.53099999996</v>
      </c>
    </row>
    <row r="2547" spans="1:45">
      <c r="A2547" s="31" t="s">
        <v>332</v>
      </c>
      <c r="B2547" s="21" t="s">
        <v>333</v>
      </c>
      <c r="C2547" s="15" t="s">
        <v>57</v>
      </c>
      <c r="D2547" s="15" t="s">
        <v>58</v>
      </c>
      <c r="E2547" s="15" t="s">
        <v>66</v>
      </c>
      <c r="F2547" s="15" t="s">
        <v>67</v>
      </c>
      <c r="G2547" s="15" t="s">
        <v>1166</v>
      </c>
      <c r="H2547" s="45" t="s">
        <v>1167</v>
      </c>
      <c r="I2547" s="39">
        <v>31635.350999999999</v>
      </c>
      <c r="J2547" s="39">
        <v>36714.991999999998</v>
      </c>
      <c r="K2547" s="39">
        <v>91941.808999999994</v>
      </c>
      <c r="L2547" s="39"/>
      <c r="M2547" s="39">
        <v>91941.808999999994</v>
      </c>
      <c r="N2547" s="39">
        <v>91941.808999999994</v>
      </c>
      <c r="O2547" s="39"/>
      <c r="P2547" s="39">
        <v>30542.491999999998</v>
      </c>
      <c r="Q2547" s="39"/>
      <c r="R2547" s="39"/>
      <c r="S2547" s="39">
        <v>460.66899999999998</v>
      </c>
      <c r="T2547" s="39"/>
      <c r="U2547" s="39"/>
      <c r="V2547" s="39">
        <v>659.08199999999999</v>
      </c>
      <c r="W2547" s="39">
        <v>34560.415000000001</v>
      </c>
      <c r="X2547" s="39">
        <v>756.01800000000003</v>
      </c>
      <c r="Y2547" s="39">
        <v>4.6900000000000004</v>
      </c>
      <c r="Z2547" s="39">
        <v>734.78700000000003</v>
      </c>
      <c r="AA2547" s="39">
        <v>36915.355000000003</v>
      </c>
      <c r="AB2547" s="39">
        <v>18311.462</v>
      </c>
      <c r="AC2547" s="39">
        <v>0</v>
      </c>
      <c r="AD2547" s="39"/>
      <c r="AE2547" s="39"/>
      <c r="AF2547" s="39"/>
      <c r="AG2547" s="39"/>
      <c r="AH2547" s="39"/>
      <c r="AI2547" s="39">
        <v>659.08199999999999</v>
      </c>
      <c r="AJ2547" s="39">
        <v>35219.497000000003</v>
      </c>
      <c r="AK2547" s="39">
        <v>35975.514999999999</v>
      </c>
      <c r="AL2547" s="39">
        <v>35980.205000000002</v>
      </c>
      <c r="AM2547" s="39">
        <v>36714.991999999998</v>
      </c>
      <c r="AN2547" s="39">
        <v>73630.346999999994</v>
      </c>
      <c r="AO2547" s="39">
        <v>91941.808999999994</v>
      </c>
      <c r="AP2547" s="39">
        <v>91941.808999999994</v>
      </c>
      <c r="AQ2547" s="39">
        <v>91941.808999999994</v>
      </c>
      <c r="AR2547" s="39">
        <v>91941.808999999994</v>
      </c>
      <c r="AS2547" s="41">
        <v>91941.808999999994</v>
      </c>
    </row>
    <row r="2548" spans="1:45">
      <c r="A2548" s="31" t="s">
        <v>332</v>
      </c>
      <c r="B2548" s="21" t="s">
        <v>333</v>
      </c>
      <c r="C2548" s="15" t="s">
        <v>57</v>
      </c>
      <c r="D2548" s="15" t="s">
        <v>58</v>
      </c>
      <c r="E2548" s="15" t="s">
        <v>66</v>
      </c>
      <c r="F2548" s="15" t="s">
        <v>67</v>
      </c>
      <c r="G2548" s="15" t="s">
        <v>1172</v>
      </c>
      <c r="H2548" s="45" t="s">
        <v>1173</v>
      </c>
      <c r="I2548" s="39">
        <v>137880.29199999999</v>
      </c>
      <c r="J2548" s="39">
        <v>54390.646000000001</v>
      </c>
      <c r="K2548" s="39">
        <v>170164.15900000001</v>
      </c>
      <c r="L2548" s="39"/>
      <c r="M2548" s="39">
        <v>170164.15900000001</v>
      </c>
      <c r="N2548" s="39">
        <v>170164.15900000001</v>
      </c>
      <c r="O2548" s="39"/>
      <c r="P2548" s="39">
        <v>87223.89</v>
      </c>
      <c r="Q2548" s="39"/>
      <c r="R2548" s="39"/>
      <c r="S2548" s="39">
        <v>4373.8609999999999</v>
      </c>
      <c r="T2548" s="39"/>
      <c r="U2548" s="39"/>
      <c r="V2548" s="39">
        <v>5122.9880000000003</v>
      </c>
      <c r="W2548" s="39">
        <v>3441.5830000000001</v>
      </c>
      <c r="X2548" s="39">
        <v>6691.8860000000004</v>
      </c>
      <c r="Y2548" s="39">
        <v>35659.057000000001</v>
      </c>
      <c r="Z2548" s="39">
        <v>3475.1320000000001</v>
      </c>
      <c r="AA2548" s="39">
        <v>1542.5350000000001</v>
      </c>
      <c r="AB2548" s="39">
        <v>0</v>
      </c>
      <c r="AC2548" s="39">
        <v>114230.978</v>
      </c>
      <c r="AD2548" s="39"/>
      <c r="AE2548" s="39"/>
      <c r="AF2548" s="39"/>
      <c r="AG2548" s="39"/>
      <c r="AH2548" s="39"/>
      <c r="AI2548" s="39">
        <v>5122.9880000000003</v>
      </c>
      <c r="AJ2548" s="39">
        <v>8564.5709999999999</v>
      </c>
      <c r="AK2548" s="39">
        <v>15256.457</v>
      </c>
      <c r="AL2548" s="39">
        <v>50915.514000000003</v>
      </c>
      <c r="AM2548" s="39">
        <v>54390.646000000001</v>
      </c>
      <c r="AN2548" s="39">
        <v>55933.180999999997</v>
      </c>
      <c r="AO2548" s="39">
        <v>55933.180999999997</v>
      </c>
      <c r="AP2548" s="39">
        <v>170164.15900000001</v>
      </c>
      <c r="AQ2548" s="39">
        <v>170164.15900000001</v>
      </c>
      <c r="AR2548" s="39">
        <v>170164.15900000001</v>
      </c>
      <c r="AS2548" s="41">
        <v>170164.15900000001</v>
      </c>
    </row>
    <row r="2549" spans="1:45">
      <c r="A2549" s="31" t="s">
        <v>334</v>
      </c>
      <c r="B2549" s="21" t="s">
        <v>335</v>
      </c>
      <c r="C2549" s="15" t="s">
        <v>57</v>
      </c>
      <c r="D2549" s="15" t="s">
        <v>58</v>
      </c>
      <c r="E2549" s="15" t="s">
        <v>66</v>
      </c>
      <c r="F2549" s="15" t="s">
        <v>67</v>
      </c>
      <c r="G2549" s="15" t="s">
        <v>1131</v>
      </c>
      <c r="H2549" s="45" t="s">
        <v>1132</v>
      </c>
      <c r="I2549" s="39">
        <v>0</v>
      </c>
      <c r="J2549" s="39"/>
      <c r="K2549" s="39"/>
      <c r="L2549" s="39"/>
      <c r="M2549" s="39"/>
      <c r="N2549" s="39"/>
      <c r="O2549" s="39"/>
      <c r="P2549" s="39">
        <v>0</v>
      </c>
      <c r="Q2549" s="39"/>
      <c r="R2549" s="39"/>
      <c r="S2549" s="39">
        <v>0</v>
      </c>
      <c r="T2549" s="39"/>
      <c r="U2549" s="39"/>
      <c r="V2549" s="39"/>
      <c r="W2549" s="39"/>
      <c r="X2549" s="39"/>
      <c r="Y2549" s="39"/>
      <c r="Z2549" s="39"/>
      <c r="AA2549" s="39"/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41"/>
    </row>
    <row r="2550" spans="1:45">
      <c r="A2550" s="31" t="s">
        <v>334</v>
      </c>
      <c r="B2550" s="21" t="s">
        <v>335</v>
      </c>
      <c r="C2550" s="15" t="s">
        <v>57</v>
      </c>
      <c r="D2550" s="15" t="s">
        <v>58</v>
      </c>
      <c r="E2550" s="15" t="s">
        <v>66</v>
      </c>
      <c r="F2550" s="15" t="s">
        <v>67</v>
      </c>
      <c r="G2550" s="15" t="s">
        <v>1133</v>
      </c>
      <c r="H2550" s="45" t="s">
        <v>1134</v>
      </c>
      <c r="I2550" s="39">
        <v>0</v>
      </c>
      <c r="J2550" s="39"/>
      <c r="K2550" s="39"/>
      <c r="L2550" s="39"/>
      <c r="M2550" s="39"/>
      <c r="N2550" s="39"/>
      <c r="O2550" s="39"/>
      <c r="P2550" s="39">
        <v>0</v>
      </c>
      <c r="Q2550" s="39"/>
      <c r="R2550" s="39"/>
      <c r="S2550" s="39">
        <v>0</v>
      </c>
      <c r="T2550" s="39"/>
      <c r="U2550" s="39"/>
      <c r="V2550" s="39"/>
      <c r="W2550" s="39"/>
      <c r="X2550" s="39"/>
      <c r="Y2550" s="39"/>
      <c r="Z2550" s="39"/>
      <c r="AA2550" s="39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41"/>
    </row>
    <row r="2551" spans="1:45">
      <c r="A2551" s="31" t="s">
        <v>334</v>
      </c>
      <c r="B2551" s="21" t="s">
        <v>335</v>
      </c>
      <c r="C2551" s="15" t="s">
        <v>57</v>
      </c>
      <c r="D2551" s="15" t="s">
        <v>58</v>
      </c>
      <c r="E2551" s="15" t="s">
        <v>66</v>
      </c>
      <c r="F2551" s="15" t="s">
        <v>67</v>
      </c>
      <c r="G2551" s="15" t="s">
        <v>1146</v>
      </c>
      <c r="H2551" s="45" t="s">
        <v>1147</v>
      </c>
      <c r="I2551" s="39">
        <v>523006.84</v>
      </c>
      <c r="J2551" s="39">
        <v>336218.72899999999</v>
      </c>
      <c r="K2551" s="39">
        <v>519179.26400000002</v>
      </c>
      <c r="L2551" s="39">
        <v>371331.99599999998</v>
      </c>
      <c r="M2551" s="39">
        <v>375673.728</v>
      </c>
      <c r="N2551" s="39">
        <v>375673.728</v>
      </c>
      <c r="O2551" s="39">
        <v>307977.05099999998</v>
      </c>
      <c r="P2551" s="39">
        <v>409550.63199999998</v>
      </c>
      <c r="Q2551" s="39"/>
      <c r="R2551" s="39">
        <v>30163.581999999999</v>
      </c>
      <c r="S2551" s="39">
        <v>28564</v>
      </c>
      <c r="T2551" s="39"/>
      <c r="U2551" s="39"/>
      <c r="V2551" s="39">
        <v>67296.784</v>
      </c>
      <c r="W2551" s="39">
        <v>68553.600000000006</v>
      </c>
      <c r="X2551" s="39">
        <v>63069.311999999998</v>
      </c>
      <c r="Y2551" s="39">
        <v>34619.567999999999</v>
      </c>
      <c r="Z2551" s="39">
        <v>42846</v>
      </c>
      <c r="AA2551" s="39">
        <v>28564</v>
      </c>
      <c r="AB2551" s="39">
        <v>27878.464</v>
      </c>
      <c r="AC2551" s="39">
        <v>42846</v>
      </c>
      <c r="AD2551" s="39"/>
      <c r="AE2551" s="39"/>
      <c r="AF2551" s="39"/>
      <c r="AG2551" s="39"/>
      <c r="AH2551" s="39"/>
      <c r="AI2551" s="39">
        <v>67296.784</v>
      </c>
      <c r="AJ2551" s="39">
        <v>135850.38399999999</v>
      </c>
      <c r="AK2551" s="39">
        <v>198919.696</v>
      </c>
      <c r="AL2551" s="39">
        <v>233539.264</v>
      </c>
      <c r="AM2551" s="39">
        <v>276385.26400000002</v>
      </c>
      <c r="AN2551" s="39">
        <v>304949.26400000002</v>
      </c>
      <c r="AO2551" s="39">
        <v>332827.728</v>
      </c>
      <c r="AP2551" s="39">
        <v>375673.728</v>
      </c>
      <c r="AQ2551" s="39">
        <v>375673.728</v>
      </c>
      <c r="AR2551" s="39">
        <v>375673.728</v>
      </c>
      <c r="AS2551" s="41">
        <v>375673.728</v>
      </c>
    </row>
    <row r="2552" spans="1:45">
      <c r="A2552" s="31" t="s">
        <v>334</v>
      </c>
      <c r="B2552" s="21" t="s">
        <v>335</v>
      </c>
      <c r="C2552" s="15" t="s">
        <v>57</v>
      </c>
      <c r="D2552" s="15" t="s">
        <v>58</v>
      </c>
      <c r="E2552" s="15" t="s">
        <v>66</v>
      </c>
      <c r="F2552" s="15" t="s">
        <v>67</v>
      </c>
      <c r="G2552" s="15" t="s">
        <v>1149</v>
      </c>
      <c r="H2552" s="45" t="s">
        <v>1150</v>
      </c>
      <c r="I2552" s="39">
        <v>15975.36</v>
      </c>
      <c r="J2552" s="39">
        <v>0</v>
      </c>
      <c r="K2552" s="39">
        <v>0</v>
      </c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41"/>
    </row>
    <row r="2553" spans="1:45">
      <c r="A2553" s="31" t="s">
        <v>334</v>
      </c>
      <c r="B2553" s="21" t="s">
        <v>335</v>
      </c>
      <c r="C2553" s="15" t="s">
        <v>57</v>
      </c>
      <c r="D2553" s="15" t="s">
        <v>58</v>
      </c>
      <c r="E2553" s="15" t="s">
        <v>66</v>
      </c>
      <c r="F2553" s="15" t="s">
        <v>67</v>
      </c>
      <c r="G2553" s="15" t="s">
        <v>1151</v>
      </c>
      <c r="H2553" s="45" t="s">
        <v>1152</v>
      </c>
      <c r="I2553" s="39">
        <v>84032207.606000006</v>
      </c>
      <c r="J2553" s="39">
        <v>81304096.134000003</v>
      </c>
      <c r="K2553" s="39">
        <v>95097016.413000003</v>
      </c>
      <c r="L2553" s="39">
        <v>79904753.707000002</v>
      </c>
      <c r="M2553" s="39">
        <v>74085892.488999993</v>
      </c>
      <c r="N2553" s="39">
        <v>74085892.488999993</v>
      </c>
      <c r="O2553" s="39">
        <v>68414929.510000005</v>
      </c>
      <c r="P2553" s="39">
        <v>67270543.349000007</v>
      </c>
      <c r="Q2553" s="39"/>
      <c r="R2553" s="39">
        <v>6033353.9009999996</v>
      </c>
      <c r="S2553" s="39">
        <v>6400126.2510000002</v>
      </c>
      <c r="T2553" s="39"/>
      <c r="U2553" s="39"/>
      <c r="V2553" s="39">
        <v>15700706.004000001</v>
      </c>
      <c r="W2553" s="39">
        <v>9249063.4149999991</v>
      </c>
      <c r="X2553" s="39">
        <v>7238387.3870000001</v>
      </c>
      <c r="Y2553" s="39">
        <v>8189923.727</v>
      </c>
      <c r="Z2553" s="39">
        <v>8753945.0219999999</v>
      </c>
      <c r="AA2553" s="39">
        <v>8687150.9849999994</v>
      </c>
      <c r="AB2553" s="39">
        <v>8479815.9739999995</v>
      </c>
      <c r="AC2553" s="39">
        <v>7786899.9749999996</v>
      </c>
      <c r="AD2553" s="39"/>
      <c r="AE2553" s="39"/>
      <c r="AF2553" s="39"/>
      <c r="AG2553" s="39"/>
      <c r="AH2553" s="39"/>
      <c r="AI2553" s="39">
        <v>15700706.004000001</v>
      </c>
      <c r="AJ2553" s="39">
        <v>24949769.419</v>
      </c>
      <c r="AK2553" s="39">
        <v>32188156.806000002</v>
      </c>
      <c r="AL2553" s="39">
        <v>40378080.533</v>
      </c>
      <c r="AM2553" s="39">
        <v>49132025.555</v>
      </c>
      <c r="AN2553" s="39">
        <v>57819176.539999999</v>
      </c>
      <c r="AO2553" s="39">
        <v>66298992.513999999</v>
      </c>
      <c r="AP2553" s="39">
        <v>74085892.488999993</v>
      </c>
      <c r="AQ2553" s="39">
        <v>74085892.488999993</v>
      </c>
      <c r="AR2553" s="39">
        <v>74085892.488999993</v>
      </c>
      <c r="AS2553" s="41">
        <v>74085892.488999993</v>
      </c>
    </row>
    <row r="2554" spans="1:45">
      <c r="A2554" s="31" t="s">
        <v>334</v>
      </c>
      <c r="B2554" s="21" t="s">
        <v>335</v>
      </c>
      <c r="C2554" s="15" t="s">
        <v>57</v>
      </c>
      <c r="D2554" s="15" t="s">
        <v>58</v>
      </c>
      <c r="E2554" s="15" t="s">
        <v>66</v>
      </c>
      <c r="F2554" s="15" t="s">
        <v>67</v>
      </c>
      <c r="G2554" s="15" t="s">
        <v>1153</v>
      </c>
      <c r="H2554" s="45" t="s">
        <v>1154</v>
      </c>
      <c r="I2554" s="39">
        <v>37099132.197999999</v>
      </c>
      <c r="J2554" s="39">
        <v>44880270.424999997</v>
      </c>
      <c r="K2554" s="39">
        <v>44093929.18</v>
      </c>
      <c r="L2554" s="39">
        <v>38907495.611000001</v>
      </c>
      <c r="M2554" s="39">
        <v>34471535.251000002</v>
      </c>
      <c r="N2554" s="39">
        <v>34471535.251000002</v>
      </c>
      <c r="O2554" s="39">
        <v>32426954.469000001</v>
      </c>
      <c r="P2554" s="39">
        <v>29633183.644000001</v>
      </c>
      <c r="Q2554" s="39"/>
      <c r="R2554" s="39">
        <v>3254394.7549999999</v>
      </c>
      <c r="S2554" s="39">
        <v>3228866.5550000002</v>
      </c>
      <c r="T2554" s="39"/>
      <c r="U2554" s="39"/>
      <c r="V2554" s="39">
        <v>6921339.6519999998</v>
      </c>
      <c r="W2554" s="39">
        <v>4449737.93</v>
      </c>
      <c r="X2554" s="39">
        <v>4155577.2760000001</v>
      </c>
      <c r="Y2554" s="39">
        <v>4164840.5159999998</v>
      </c>
      <c r="Z2554" s="39">
        <v>4026138.1340000001</v>
      </c>
      <c r="AA2554" s="39">
        <v>3779266.5690000001</v>
      </c>
      <c r="AB2554" s="39">
        <v>3525596.6269999999</v>
      </c>
      <c r="AC2554" s="39">
        <v>3449038.5469999998</v>
      </c>
      <c r="AD2554" s="39"/>
      <c r="AE2554" s="39"/>
      <c r="AF2554" s="39"/>
      <c r="AG2554" s="39"/>
      <c r="AH2554" s="39"/>
      <c r="AI2554" s="39">
        <v>6921339.6519999998</v>
      </c>
      <c r="AJ2554" s="39">
        <v>11371077.582</v>
      </c>
      <c r="AK2554" s="39">
        <v>15526654.857999999</v>
      </c>
      <c r="AL2554" s="39">
        <v>19691495.374000002</v>
      </c>
      <c r="AM2554" s="39">
        <v>23717633.508000001</v>
      </c>
      <c r="AN2554" s="39">
        <v>27496900.077</v>
      </c>
      <c r="AO2554" s="39">
        <v>31022496.704</v>
      </c>
      <c r="AP2554" s="39">
        <v>34471535.251000002</v>
      </c>
      <c r="AQ2554" s="39">
        <v>34471535.251000002</v>
      </c>
      <c r="AR2554" s="39">
        <v>34471535.251000002</v>
      </c>
      <c r="AS2554" s="41">
        <v>34471535.251000002</v>
      </c>
    </row>
    <row r="2555" spans="1:45">
      <c r="A2555" s="31" t="s">
        <v>334</v>
      </c>
      <c r="B2555" s="21" t="s">
        <v>335</v>
      </c>
      <c r="C2555" s="15" t="s">
        <v>57</v>
      </c>
      <c r="D2555" s="15" t="s">
        <v>58</v>
      </c>
      <c r="E2555" s="15" t="s">
        <v>66</v>
      </c>
      <c r="F2555" s="15" t="s">
        <v>67</v>
      </c>
      <c r="G2555" s="15" t="s">
        <v>1155</v>
      </c>
      <c r="H2555" s="45" t="s">
        <v>1156</v>
      </c>
      <c r="I2555" s="39">
        <v>169254079.58399999</v>
      </c>
      <c r="J2555" s="39">
        <v>113904072.426</v>
      </c>
      <c r="K2555" s="39">
        <v>114675381.984</v>
      </c>
      <c r="L2555" s="39">
        <v>112435417.62899999</v>
      </c>
      <c r="M2555" s="39">
        <v>107427486.03</v>
      </c>
      <c r="N2555" s="39">
        <v>107427486.03</v>
      </c>
      <c r="O2555" s="39">
        <v>106783161.704</v>
      </c>
      <c r="P2555" s="39">
        <v>135999262.07699999</v>
      </c>
      <c r="Q2555" s="39"/>
      <c r="R2555" s="39">
        <v>3294266.0090000001</v>
      </c>
      <c r="S2555" s="39">
        <v>15701790.939999999</v>
      </c>
      <c r="T2555" s="39"/>
      <c r="U2555" s="39"/>
      <c r="V2555" s="39">
        <v>30407438.127999999</v>
      </c>
      <c r="W2555" s="39">
        <v>15434467.901000001</v>
      </c>
      <c r="X2555" s="39">
        <v>13221117.945</v>
      </c>
      <c r="Y2555" s="39">
        <v>14169035.85</v>
      </c>
      <c r="Z2555" s="39">
        <v>11650115.399</v>
      </c>
      <c r="AA2555" s="39">
        <v>10908252.267000001</v>
      </c>
      <c r="AB2555" s="39">
        <v>5435575.699</v>
      </c>
      <c r="AC2555" s="39">
        <v>6201482.841</v>
      </c>
      <c r="AD2555" s="39"/>
      <c r="AE2555" s="39"/>
      <c r="AF2555" s="39"/>
      <c r="AG2555" s="39"/>
      <c r="AH2555" s="39"/>
      <c r="AI2555" s="39">
        <v>30407438.127999999</v>
      </c>
      <c r="AJ2555" s="39">
        <v>45841906.028999999</v>
      </c>
      <c r="AK2555" s="39">
        <v>59063023.973999999</v>
      </c>
      <c r="AL2555" s="39">
        <v>73232059.824000001</v>
      </c>
      <c r="AM2555" s="39">
        <v>84882175.223000005</v>
      </c>
      <c r="AN2555" s="39">
        <v>95790427.489999995</v>
      </c>
      <c r="AO2555" s="39">
        <v>101226003.189</v>
      </c>
      <c r="AP2555" s="39">
        <v>107427486.03</v>
      </c>
      <c r="AQ2555" s="39">
        <v>107427486.03</v>
      </c>
      <c r="AR2555" s="39">
        <v>107427486.03</v>
      </c>
      <c r="AS2555" s="41">
        <v>107427486.03</v>
      </c>
    </row>
    <row r="2556" spans="1:45">
      <c r="A2556" s="31" t="s">
        <v>334</v>
      </c>
      <c r="B2556" s="21" t="s">
        <v>335</v>
      </c>
      <c r="C2556" s="15" t="s">
        <v>57</v>
      </c>
      <c r="D2556" s="15" t="s">
        <v>58</v>
      </c>
      <c r="E2556" s="15" t="s">
        <v>66</v>
      </c>
      <c r="F2556" s="15" t="s">
        <v>67</v>
      </c>
      <c r="G2556" s="15" t="s">
        <v>1159</v>
      </c>
      <c r="H2556" s="45" t="s">
        <v>1160</v>
      </c>
      <c r="I2556" s="39">
        <v>78705.42</v>
      </c>
      <c r="J2556" s="39">
        <v>51676.5</v>
      </c>
      <c r="K2556" s="39">
        <v>60839</v>
      </c>
      <c r="L2556" s="39"/>
      <c r="M2556" s="39">
        <v>50634</v>
      </c>
      <c r="N2556" s="39">
        <v>50634</v>
      </c>
      <c r="O2556" s="39"/>
      <c r="P2556" s="39">
        <v>13865.42</v>
      </c>
      <c r="Q2556" s="39"/>
      <c r="R2556" s="39"/>
      <c r="S2556" s="39">
        <v>3307.22</v>
      </c>
      <c r="T2556" s="39"/>
      <c r="U2556" s="39"/>
      <c r="V2556" s="39">
        <v>8730</v>
      </c>
      <c r="W2556" s="39">
        <v>6984</v>
      </c>
      <c r="X2556" s="39">
        <v>6984</v>
      </c>
      <c r="Y2556" s="39">
        <v>5238</v>
      </c>
      <c r="Z2556" s="39">
        <v>5238</v>
      </c>
      <c r="AA2556" s="39">
        <v>5238</v>
      </c>
      <c r="AB2556" s="39">
        <v>5238</v>
      </c>
      <c r="AC2556" s="39">
        <v>6984</v>
      </c>
      <c r="AD2556" s="39"/>
      <c r="AE2556" s="39"/>
      <c r="AF2556" s="39"/>
      <c r="AG2556" s="39"/>
      <c r="AH2556" s="39"/>
      <c r="AI2556" s="39">
        <v>8730</v>
      </c>
      <c r="AJ2556" s="39">
        <v>15714</v>
      </c>
      <c r="AK2556" s="39">
        <v>22698</v>
      </c>
      <c r="AL2556" s="39">
        <v>27936</v>
      </c>
      <c r="AM2556" s="39">
        <v>33174</v>
      </c>
      <c r="AN2556" s="39">
        <v>38412</v>
      </c>
      <c r="AO2556" s="39">
        <v>43650</v>
      </c>
      <c r="AP2556" s="39">
        <v>50634</v>
      </c>
      <c r="AQ2556" s="39">
        <v>50634</v>
      </c>
      <c r="AR2556" s="39">
        <v>50634</v>
      </c>
      <c r="AS2556" s="41">
        <v>50634</v>
      </c>
    </row>
    <row r="2557" spans="1:45">
      <c r="A2557" s="31" t="s">
        <v>334</v>
      </c>
      <c r="B2557" s="21" t="s">
        <v>335</v>
      </c>
      <c r="C2557" s="15" t="s">
        <v>57</v>
      </c>
      <c r="D2557" s="15" t="s">
        <v>58</v>
      </c>
      <c r="E2557" s="15" t="s">
        <v>66</v>
      </c>
      <c r="F2557" s="15" t="s">
        <v>67</v>
      </c>
      <c r="G2557" s="15" t="s">
        <v>1165</v>
      </c>
      <c r="H2557" s="45" t="s">
        <v>1134</v>
      </c>
      <c r="I2557" s="39">
        <v>11415.04</v>
      </c>
      <c r="J2557" s="39">
        <v>190</v>
      </c>
      <c r="K2557" s="39">
        <v>1667.0889999999999</v>
      </c>
      <c r="L2557" s="39"/>
      <c r="M2557" s="39">
        <v>1667.0889999999999</v>
      </c>
      <c r="N2557" s="39">
        <v>1667.0889999999999</v>
      </c>
      <c r="O2557" s="39"/>
      <c r="P2557" s="39">
        <v>2967.3130000000001</v>
      </c>
      <c r="Q2557" s="39"/>
      <c r="R2557" s="39"/>
      <c r="S2557" s="39">
        <v>744.86599999999999</v>
      </c>
      <c r="T2557" s="39"/>
      <c r="U2557" s="39"/>
      <c r="V2557" s="39"/>
      <c r="W2557" s="39">
        <v>190</v>
      </c>
      <c r="X2557" s="39">
        <v>0</v>
      </c>
      <c r="Y2557" s="39">
        <v>0</v>
      </c>
      <c r="Z2557" s="39">
        <v>0</v>
      </c>
      <c r="AA2557" s="39">
        <v>657.08900000000006</v>
      </c>
      <c r="AB2557" s="39">
        <v>700</v>
      </c>
      <c r="AC2557" s="39">
        <v>120</v>
      </c>
      <c r="AD2557" s="39"/>
      <c r="AE2557" s="39"/>
      <c r="AF2557" s="39"/>
      <c r="AG2557" s="39"/>
      <c r="AH2557" s="39"/>
      <c r="AI2557" s="39"/>
      <c r="AJ2557" s="39">
        <v>190</v>
      </c>
      <c r="AK2557" s="39">
        <v>190</v>
      </c>
      <c r="AL2557" s="39">
        <v>190</v>
      </c>
      <c r="AM2557" s="39">
        <v>190</v>
      </c>
      <c r="AN2557" s="39">
        <v>847.08900000000006</v>
      </c>
      <c r="AO2557" s="39">
        <v>1547.0889999999999</v>
      </c>
      <c r="AP2557" s="39">
        <v>1667.0889999999999</v>
      </c>
      <c r="AQ2557" s="39">
        <v>1667.0889999999999</v>
      </c>
      <c r="AR2557" s="39">
        <v>1667.0889999999999</v>
      </c>
      <c r="AS2557" s="41">
        <v>1667.0889999999999</v>
      </c>
    </row>
    <row r="2558" spans="1:45">
      <c r="A2558" s="31" t="s">
        <v>334</v>
      </c>
      <c r="B2558" s="21" t="s">
        <v>335</v>
      </c>
      <c r="C2558" s="15" t="s">
        <v>57</v>
      </c>
      <c r="D2558" s="15" t="s">
        <v>58</v>
      </c>
      <c r="E2558" s="15" t="s">
        <v>66</v>
      </c>
      <c r="F2558" s="15" t="s">
        <v>67</v>
      </c>
      <c r="G2558" s="15" t="s">
        <v>1166</v>
      </c>
      <c r="H2558" s="45" t="s">
        <v>1167</v>
      </c>
      <c r="I2558" s="39">
        <v>1616.5550000000001</v>
      </c>
      <c r="J2558" s="39">
        <v>875</v>
      </c>
      <c r="K2558" s="39">
        <v>1785</v>
      </c>
      <c r="L2558" s="39"/>
      <c r="M2558" s="39">
        <v>1785</v>
      </c>
      <c r="N2558" s="39">
        <v>1785</v>
      </c>
      <c r="O2558" s="39"/>
      <c r="P2558" s="39">
        <v>1269.549</v>
      </c>
      <c r="Q2558" s="39"/>
      <c r="R2558" s="39"/>
      <c r="S2558" s="39">
        <v>572.971</v>
      </c>
      <c r="T2558" s="39"/>
      <c r="U2558" s="39"/>
      <c r="V2558" s="39">
        <v>665</v>
      </c>
      <c r="W2558" s="39">
        <v>210</v>
      </c>
      <c r="X2558" s="39">
        <v>0</v>
      </c>
      <c r="Y2558" s="39">
        <v>0</v>
      </c>
      <c r="Z2558" s="39">
        <v>0</v>
      </c>
      <c r="AA2558" s="39">
        <v>0</v>
      </c>
      <c r="AB2558" s="39">
        <v>70</v>
      </c>
      <c r="AC2558" s="39">
        <v>840</v>
      </c>
      <c r="AD2558" s="39"/>
      <c r="AE2558" s="39"/>
      <c r="AF2558" s="39"/>
      <c r="AG2558" s="39"/>
      <c r="AH2558" s="39"/>
      <c r="AI2558" s="39">
        <v>665</v>
      </c>
      <c r="AJ2558" s="39">
        <v>875</v>
      </c>
      <c r="AK2558" s="39">
        <v>875</v>
      </c>
      <c r="AL2558" s="39">
        <v>875</v>
      </c>
      <c r="AM2558" s="39">
        <v>875</v>
      </c>
      <c r="AN2558" s="39">
        <v>875</v>
      </c>
      <c r="AO2558" s="39">
        <v>945</v>
      </c>
      <c r="AP2558" s="39">
        <v>1785</v>
      </c>
      <c r="AQ2558" s="39">
        <v>1785</v>
      </c>
      <c r="AR2558" s="39">
        <v>1785</v>
      </c>
      <c r="AS2558" s="41">
        <v>1785</v>
      </c>
    </row>
    <row r="2559" spans="1:45">
      <c r="A2559" s="31" t="s">
        <v>334</v>
      </c>
      <c r="B2559" s="21" t="s">
        <v>335</v>
      </c>
      <c r="C2559" s="15" t="s">
        <v>57</v>
      </c>
      <c r="D2559" s="15" t="s">
        <v>58</v>
      </c>
      <c r="E2559" s="15" t="s">
        <v>66</v>
      </c>
      <c r="F2559" s="15" t="s">
        <v>67</v>
      </c>
      <c r="G2559" s="15" t="s">
        <v>1172</v>
      </c>
      <c r="H2559" s="45" t="s">
        <v>1173</v>
      </c>
      <c r="I2559" s="39">
        <v>3951.3009999999999</v>
      </c>
      <c r="J2559" s="39"/>
      <c r="K2559" s="39"/>
      <c r="L2559" s="39"/>
      <c r="M2559" s="39">
        <v>20</v>
      </c>
      <c r="N2559" s="39">
        <v>20</v>
      </c>
      <c r="O2559" s="39"/>
      <c r="P2559" s="39">
        <v>1027.1310000000001</v>
      </c>
      <c r="Q2559" s="39"/>
      <c r="R2559" s="39"/>
      <c r="S2559" s="39">
        <v>257.834</v>
      </c>
      <c r="T2559" s="39"/>
      <c r="U2559" s="39"/>
      <c r="V2559" s="39"/>
      <c r="W2559" s="39">
        <v>20</v>
      </c>
      <c r="X2559" s="39">
        <v>0</v>
      </c>
      <c r="Y2559" s="39">
        <v>0</v>
      </c>
      <c r="Z2559" s="39">
        <v>0</v>
      </c>
      <c r="AA2559" s="39">
        <v>0</v>
      </c>
      <c r="AB2559" s="39">
        <v>0</v>
      </c>
      <c r="AC2559" s="39">
        <v>0</v>
      </c>
      <c r="AD2559" s="39"/>
      <c r="AE2559" s="39"/>
      <c r="AF2559" s="39"/>
      <c r="AG2559" s="39"/>
      <c r="AH2559" s="39"/>
      <c r="AI2559" s="39"/>
      <c r="AJ2559" s="39">
        <v>20</v>
      </c>
      <c r="AK2559" s="39">
        <v>20</v>
      </c>
      <c r="AL2559" s="39">
        <v>20</v>
      </c>
      <c r="AM2559" s="39">
        <v>20</v>
      </c>
      <c r="AN2559" s="39">
        <v>20</v>
      </c>
      <c r="AO2559" s="39">
        <v>20</v>
      </c>
      <c r="AP2559" s="39">
        <v>20</v>
      </c>
      <c r="AQ2559" s="39">
        <v>20</v>
      </c>
      <c r="AR2559" s="39">
        <v>20</v>
      </c>
      <c r="AS2559" s="41">
        <v>20</v>
      </c>
    </row>
    <row r="2560" spans="1:45">
      <c r="A2560" s="31" t="s">
        <v>336</v>
      </c>
      <c r="B2560" s="21" t="s">
        <v>337</v>
      </c>
      <c r="C2560" s="15" t="s">
        <v>57</v>
      </c>
      <c r="D2560" s="15" t="s">
        <v>58</v>
      </c>
      <c r="E2560" s="15" t="s">
        <v>64</v>
      </c>
      <c r="F2560" s="15" t="s">
        <v>65</v>
      </c>
      <c r="G2560" s="15" t="s">
        <v>1159</v>
      </c>
      <c r="H2560" s="45" t="s">
        <v>1160</v>
      </c>
      <c r="I2560" s="39">
        <v>18000591.969999999</v>
      </c>
      <c r="J2560" s="39">
        <v>9886838.5240000002</v>
      </c>
      <c r="K2560" s="39">
        <v>7197451.4800000004</v>
      </c>
      <c r="L2560" s="39">
        <v>4737538.6770000001</v>
      </c>
      <c r="M2560" s="39">
        <v>6012930.4479999999</v>
      </c>
      <c r="N2560" s="39">
        <v>6012930.4479999999</v>
      </c>
      <c r="O2560" s="39">
        <v>3951504.949</v>
      </c>
      <c r="P2560" s="39">
        <v>14815842.773</v>
      </c>
      <c r="Q2560" s="39"/>
      <c r="R2560" s="39">
        <v>374317.32900000003</v>
      </c>
      <c r="S2560" s="39">
        <v>1066368.203</v>
      </c>
      <c r="T2560" s="39"/>
      <c r="U2560" s="39"/>
      <c r="V2560" s="39">
        <v>1168966.4990000001</v>
      </c>
      <c r="W2560" s="39">
        <v>850338.77399999998</v>
      </c>
      <c r="X2560" s="39">
        <v>671235.74300000002</v>
      </c>
      <c r="Y2560" s="39">
        <v>828482.63</v>
      </c>
      <c r="Z2560" s="39">
        <v>669810.64</v>
      </c>
      <c r="AA2560" s="39">
        <v>645465.19999999995</v>
      </c>
      <c r="AB2560" s="39">
        <v>608345.83499999996</v>
      </c>
      <c r="AC2560" s="39">
        <v>570285.12699999998</v>
      </c>
      <c r="AD2560" s="39"/>
      <c r="AE2560" s="39"/>
      <c r="AF2560" s="39"/>
      <c r="AG2560" s="39"/>
      <c r="AH2560" s="39"/>
      <c r="AI2560" s="39">
        <v>1168966.4990000001</v>
      </c>
      <c r="AJ2560" s="39">
        <v>2019305.273</v>
      </c>
      <c r="AK2560" s="39">
        <v>2690541.0159999998</v>
      </c>
      <c r="AL2560" s="39">
        <v>3519023.6460000002</v>
      </c>
      <c r="AM2560" s="39">
        <v>4188834.2859999998</v>
      </c>
      <c r="AN2560" s="39">
        <v>4834299.4859999996</v>
      </c>
      <c r="AO2560" s="39">
        <v>5442645.3210000005</v>
      </c>
      <c r="AP2560" s="39">
        <v>6012930.4479999999</v>
      </c>
      <c r="AQ2560" s="39">
        <v>6012930.4479999999</v>
      </c>
      <c r="AR2560" s="39">
        <v>6012930.4479999999</v>
      </c>
      <c r="AS2560" s="41">
        <v>6012930.4479999999</v>
      </c>
    </row>
    <row r="2561" spans="1:45">
      <c r="A2561" s="31" t="s">
        <v>336</v>
      </c>
      <c r="B2561" s="21" t="s">
        <v>337</v>
      </c>
      <c r="C2561" s="15" t="s">
        <v>57</v>
      </c>
      <c r="D2561" s="15" t="s">
        <v>58</v>
      </c>
      <c r="E2561" s="15" t="s">
        <v>66</v>
      </c>
      <c r="F2561" s="15" t="s">
        <v>67</v>
      </c>
      <c r="G2561" s="15" t="s">
        <v>1131</v>
      </c>
      <c r="H2561" s="45" t="s">
        <v>1132</v>
      </c>
      <c r="I2561" s="39">
        <v>0</v>
      </c>
      <c r="J2561" s="39"/>
      <c r="K2561" s="39"/>
      <c r="L2561" s="39"/>
      <c r="M2561" s="39"/>
      <c r="N2561" s="39"/>
      <c r="O2561" s="39"/>
      <c r="P2561" s="39">
        <v>0</v>
      </c>
      <c r="Q2561" s="39"/>
      <c r="R2561" s="39"/>
      <c r="S2561" s="39">
        <v>0</v>
      </c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41"/>
    </row>
    <row r="2562" spans="1:45">
      <c r="A2562" s="31" t="s">
        <v>336</v>
      </c>
      <c r="B2562" s="21" t="s">
        <v>337</v>
      </c>
      <c r="C2562" s="15" t="s">
        <v>57</v>
      </c>
      <c r="D2562" s="15" t="s">
        <v>58</v>
      </c>
      <c r="E2562" s="15" t="s">
        <v>66</v>
      </c>
      <c r="F2562" s="15" t="s">
        <v>67</v>
      </c>
      <c r="G2562" s="15" t="s">
        <v>1133</v>
      </c>
      <c r="H2562" s="45" t="s">
        <v>1134</v>
      </c>
      <c r="I2562" s="39">
        <v>0</v>
      </c>
      <c r="J2562" s="39"/>
      <c r="K2562" s="39"/>
      <c r="L2562" s="39"/>
      <c r="M2562" s="39"/>
      <c r="N2562" s="39"/>
      <c r="O2562" s="39"/>
      <c r="P2562" s="39">
        <v>0</v>
      </c>
      <c r="Q2562" s="39"/>
      <c r="R2562" s="39"/>
      <c r="S2562" s="39">
        <v>0</v>
      </c>
      <c r="T2562" s="39"/>
      <c r="U2562" s="39"/>
      <c r="V2562" s="39"/>
      <c r="W2562" s="39"/>
      <c r="X2562" s="39"/>
      <c r="Y2562" s="39"/>
      <c r="Z2562" s="39"/>
      <c r="AA2562" s="39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41"/>
    </row>
    <row r="2563" spans="1:45">
      <c r="A2563" s="31" t="s">
        <v>336</v>
      </c>
      <c r="B2563" s="21" t="s">
        <v>337</v>
      </c>
      <c r="C2563" s="15" t="s">
        <v>57</v>
      </c>
      <c r="D2563" s="15" t="s">
        <v>58</v>
      </c>
      <c r="E2563" s="15" t="s">
        <v>66</v>
      </c>
      <c r="F2563" s="15" t="s">
        <v>67</v>
      </c>
      <c r="G2563" s="15" t="s">
        <v>1146</v>
      </c>
      <c r="H2563" s="45" t="s">
        <v>1147</v>
      </c>
      <c r="I2563" s="39">
        <v>2831614.9530000002</v>
      </c>
      <c r="J2563" s="39">
        <v>3300267.4959999998</v>
      </c>
      <c r="K2563" s="39">
        <v>3453538.2149999999</v>
      </c>
      <c r="L2563" s="39">
        <v>2484136.8330000001</v>
      </c>
      <c r="M2563" s="39">
        <v>2681150.9900000002</v>
      </c>
      <c r="N2563" s="39">
        <v>2681150.9900000002</v>
      </c>
      <c r="O2563" s="39">
        <v>2042791.7849999999</v>
      </c>
      <c r="P2563" s="39">
        <v>2329120.352</v>
      </c>
      <c r="Q2563" s="39"/>
      <c r="R2563" s="39">
        <v>214243.008</v>
      </c>
      <c r="S2563" s="39">
        <v>279068.84499999997</v>
      </c>
      <c r="T2563" s="39"/>
      <c r="U2563" s="39"/>
      <c r="V2563" s="39">
        <v>291883.95</v>
      </c>
      <c r="W2563" s="39">
        <v>185734.81599999999</v>
      </c>
      <c r="X2563" s="39">
        <v>199695.58799999999</v>
      </c>
      <c r="Y2563" s="39">
        <v>301468.66200000001</v>
      </c>
      <c r="Z2563" s="39">
        <v>427963.18800000002</v>
      </c>
      <c r="AA2563" s="39">
        <v>356477.68199999997</v>
      </c>
      <c r="AB2563" s="39">
        <v>434510.08000000002</v>
      </c>
      <c r="AC2563" s="39">
        <v>483417.02399999998</v>
      </c>
      <c r="AD2563" s="39"/>
      <c r="AE2563" s="39"/>
      <c r="AF2563" s="39"/>
      <c r="AG2563" s="39"/>
      <c r="AH2563" s="39"/>
      <c r="AI2563" s="39">
        <v>291883.95</v>
      </c>
      <c r="AJ2563" s="39">
        <v>477618.766</v>
      </c>
      <c r="AK2563" s="39">
        <v>677314.35400000005</v>
      </c>
      <c r="AL2563" s="39">
        <v>978783.01599999995</v>
      </c>
      <c r="AM2563" s="39">
        <v>1406746.2039999999</v>
      </c>
      <c r="AN2563" s="39">
        <v>1763223.8859999999</v>
      </c>
      <c r="AO2563" s="39">
        <v>2197733.966</v>
      </c>
      <c r="AP2563" s="39">
        <v>2681150.9900000002</v>
      </c>
      <c r="AQ2563" s="39">
        <v>2681150.9900000002</v>
      </c>
      <c r="AR2563" s="39">
        <v>2681150.9900000002</v>
      </c>
      <c r="AS2563" s="41">
        <v>2681150.9900000002</v>
      </c>
    </row>
    <row r="2564" spans="1:45">
      <c r="A2564" s="31" t="s">
        <v>336</v>
      </c>
      <c r="B2564" s="21" t="s">
        <v>337</v>
      </c>
      <c r="C2564" s="15" t="s">
        <v>57</v>
      </c>
      <c r="D2564" s="15" t="s">
        <v>58</v>
      </c>
      <c r="E2564" s="15" t="s">
        <v>66</v>
      </c>
      <c r="F2564" s="15" t="s">
        <v>67</v>
      </c>
      <c r="G2564" s="15" t="s">
        <v>1149</v>
      </c>
      <c r="H2564" s="45" t="s">
        <v>1150</v>
      </c>
      <c r="I2564" s="39">
        <v>26349246.596999999</v>
      </c>
      <c r="J2564" s="39">
        <v>30929101.947000001</v>
      </c>
      <c r="K2564" s="39">
        <v>30822697.892000001</v>
      </c>
      <c r="L2564" s="39">
        <v>18994456.748</v>
      </c>
      <c r="M2564" s="39">
        <v>19516588.226</v>
      </c>
      <c r="N2564" s="39">
        <v>19516588.226</v>
      </c>
      <c r="O2564" s="39">
        <v>15689028.692</v>
      </c>
      <c r="P2564" s="39">
        <v>21935844.447000001</v>
      </c>
      <c r="Q2564" s="39"/>
      <c r="R2564" s="39">
        <v>1605907.6640000001</v>
      </c>
      <c r="S2564" s="39">
        <v>2068909.213</v>
      </c>
      <c r="T2564" s="39"/>
      <c r="U2564" s="39"/>
      <c r="V2564" s="39">
        <v>4558066.6909999996</v>
      </c>
      <c r="W2564" s="39">
        <v>2907340.3339999998</v>
      </c>
      <c r="X2564" s="39">
        <v>1981235.36</v>
      </c>
      <c r="Y2564" s="39">
        <v>1856210.2120000001</v>
      </c>
      <c r="Z2564" s="39">
        <v>2102199.6740000001</v>
      </c>
      <c r="AA2564" s="39">
        <v>1731946.331</v>
      </c>
      <c r="AB2564" s="39">
        <v>2430079.361</v>
      </c>
      <c r="AC2564" s="39">
        <v>1949510.263</v>
      </c>
      <c r="AD2564" s="39"/>
      <c r="AE2564" s="39"/>
      <c r="AF2564" s="39"/>
      <c r="AG2564" s="39"/>
      <c r="AH2564" s="39"/>
      <c r="AI2564" s="39">
        <v>4558066.6909999996</v>
      </c>
      <c r="AJ2564" s="39">
        <v>7465407.0250000004</v>
      </c>
      <c r="AK2564" s="39">
        <v>9446642.3849999998</v>
      </c>
      <c r="AL2564" s="39">
        <v>11302852.596999999</v>
      </c>
      <c r="AM2564" s="39">
        <v>13405052.271</v>
      </c>
      <c r="AN2564" s="39">
        <v>15136998.602</v>
      </c>
      <c r="AO2564" s="39">
        <v>17567077.963</v>
      </c>
      <c r="AP2564" s="39">
        <v>19516588.226</v>
      </c>
      <c r="AQ2564" s="39">
        <v>19516588.226</v>
      </c>
      <c r="AR2564" s="39">
        <v>19516588.226</v>
      </c>
      <c r="AS2564" s="41">
        <v>19516588.226</v>
      </c>
    </row>
    <row r="2565" spans="1:45">
      <c r="A2565" s="31" t="s">
        <v>336</v>
      </c>
      <c r="B2565" s="21" t="s">
        <v>337</v>
      </c>
      <c r="C2565" s="15" t="s">
        <v>57</v>
      </c>
      <c r="D2565" s="15" t="s">
        <v>58</v>
      </c>
      <c r="E2565" s="15" t="s">
        <v>66</v>
      </c>
      <c r="F2565" s="15" t="s">
        <v>67</v>
      </c>
      <c r="G2565" s="15" t="s">
        <v>1151</v>
      </c>
      <c r="H2565" s="45" t="s">
        <v>1152</v>
      </c>
      <c r="I2565" s="39">
        <v>75705.562000000005</v>
      </c>
      <c r="J2565" s="39">
        <v>80670.513999999996</v>
      </c>
      <c r="K2565" s="39">
        <v>100361.36199999999</v>
      </c>
      <c r="L2565" s="39"/>
      <c r="M2565" s="39">
        <v>100361.36199999999</v>
      </c>
      <c r="N2565" s="39">
        <v>100361.36199999999</v>
      </c>
      <c r="O2565" s="39"/>
      <c r="P2565" s="39">
        <v>75673.271999999997</v>
      </c>
      <c r="Q2565" s="39"/>
      <c r="R2565" s="39"/>
      <c r="S2565" s="39">
        <v>686</v>
      </c>
      <c r="T2565" s="39"/>
      <c r="U2565" s="39"/>
      <c r="V2565" s="39">
        <v>288</v>
      </c>
      <c r="W2565" s="39">
        <v>0</v>
      </c>
      <c r="X2565" s="39">
        <v>0</v>
      </c>
      <c r="Y2565" s="39">
        <v>80382.513999999996</v>
      </c>
      <c r="Z2565" s="39">
        <v>0</v>
      </c>
      <c r="AA2565" s="39">
        <v>18990</v>
      </c>
      <c r="AB2565" s="39">
        <v>576</v>
      </c>
      <c r="AC2565" s="39">
        <v>124.848</v>
      </c>
      <c r="AD2565" s="39"/>
      <c r="AE2565" s="39"/>
      <c r="AF2565" s="39"/>
      <c r="AG2565" s="39"/>
      <c r="AH2565" s="39"/>
      <c r="AI2565" s="39">
        <v>288</v>
      </c>
      <c r="AJ2565" s="39">
        <v>288</v>
      </c>
      <c r="AK2565" s="39">
        <v>288</v>
      </c>
      <c r="AL2565" s="39">
        <v>80670.513999999996</v>
      </c>
      <c r="AM2565" s="39">
        <v>80670.513999999996</v>
      </c>
      <c r="AN2565" s="39">
        <v>99660.513999999996</v>
      </c>
      <c r="AO2565" s="39">
        <v>100236.514</v>
      </c>
      <c r="AP2565" s="39">
        <v>100361.36199999999</v>
      </c>
      <c r="AQ2565" s="39">
        <v>100361.36199999999</v>
      </c>
      <c r="AR2565" s="39">
        <v>100361.36199999999</v>
      </c>
      <c r="AS2565" s="41">
        <v>100361.36199999999</v>
      </c>
    </row>
    <row r="2566" spans="1:45">
      <c r="A2566" s="31" t="s">
        <v>336</v>
      </c>
      <c r="B2566" s="21" t="s">
        <v>337</v>
      </c>
      <c r="C2566" s="15" t="s">
        <v>57</v>
      </c>
      <c r="D2566" s="15" t="s">
        <v>58</v>
      </c>
      <c r="E2566" s="15" t="s">
        <v>66</v>
      </c>
      <c r="F2566" s="15" t="s">
        <v>67</v>
      </c>
      <c r="G2566" s="15" t="s">
        <v>1153</v>
      </c>
      <c r="H2566" s="45" t="s">
        <v>1154</v>
      </c>
      <c r="I2566" s="39">
        <v>402.72699999999998</v>
      </c>
      <c r="J2566" s="39"/>
      <c r="K2566" s="39">
        <v>3572.9430000000002</v>
      </c>
      <c r="L2566" s="39"/>
      <c r="M2566" s="39">
        <v>3572.9430000000002</v>
      </c>
      <c r="N2566" s="39">
        <v>3572.9430000000002</v>
      </c>
      <c r="O2566" s="39"/>
      <c r="P2566" s="39">
        <v>402.72699999999998</v>
      </c>
      <c r="Q2566" s="39"/>
      <c r="R2566" s="39"/>
      <c r="S2566" s="39">
        <v>17.478999999999999</v>
      </c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>
        <v>3572.9430000000002</v>
      </c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9"/>
      <c r="AN2566" s="39"/>
      <c r="AO2566" s="39"/>
      <c r="AP2566" s="39">
        <v>3572.9430000000002</v>
      </c>
      <c r="AQ2566" s="39">
        <v>3572.9430000000002</v>
      </c>
      <c r="AR2566" s="39">
        <v>3572.9430000000002</v>
      </c>
      <c r="AS2566" s="41">
        <v>3572.9430000000002</v>
      </c>
    </row>
    <row r="2567" spans="1:45">
      <c r="A2567" s="31" t="s">
        <v>336</v>
      </c>
      <c r="B2567" s="21" t="s">
        <v>337</v>
      </c>
      <c r="C2567" s="15" t="s">
        <v>57</v>
      </c>
      <c r="D2567" s="15" t="s">
        <v>58</v>
      </c>
      <c r="E2567" s="15" t="s">
        <v>66</v>
      </c>
      <c r="F2567" s="15" t="s">
        <v>67</v>
      </c>
      <c r="G2567" s="15" t="s">
        <v>1155</v>
      </c>
      <c r="H2567" s="45" t="s">
        <v>1156</v>
      </c>
      <c r="I2567" s="39">
        <v>77215.073000000004</v>
      </c>
      <c r="J2567" s="39">
        <v>-189900.80799999999</v>
      </c>
      <c r="K2567" s="39">
        <v>-440352.24400000001</v>
      </c>
      <c r="L2567" s="39"/>
      <c r="M2567" s="39">
        <v>-440352.24400000001</v>
      </c>
      <c r="N2567" s="39">
        <v>-440352.24400000001</v>
      </c>
      <c r="O2567" s="39"/>
      <c r="P2567" s="39">
        <v>129821.352</v>
      </c>
      <c r="Q2567" s="39"/>
      <c r="R2567" s="39"/>
      <c r="S2567" s="39">
        <v>-316290</v>
      </c>
      <c r="T2567" s="39"/>
      <c r="U2567" s="39"/>
      <c r="V2567" s="39">
        <v>24590.5</v>
      </c>
      <c r="W2567" s="39">
        <v>-277228.05</v>
      </c>
      <c r="X2567" s="39">
        <v>1680</v>
      </c>
      <c r="Y2567" s="39">
        <v>37200</v>
      </c>
      <c r="Z2567" s="39">
        <v>23856.741999999998</v>
      </c>
      <c r="AA2567" s="39">
        <v>43747.644</v>
      </c>
      <c r="AB2567" s="39">
        <v>-294199.08</v>
      </c>
      <c r="AC2567" s="39">
        <v>0</v>
      </c>
      <c r="AD2567" s="39"/>
      <c r="AE2567" s="39"/>
      <c r="AF2567" s="39"/>
      <c r="AG2567" s="39"/>
      <c r="AH2567" s="39"/>
      <c r="AI2567" s="39">
        <v>24590.5</v>
      </c>
      <c r="AJ2567" s="39">
        <v>-252637.55</v>
      </c>
      <c r="AK2567" s="39">
        <v>-250957.55</v>
      </c>
      <c r="AL2567" s="39">
        <v>-213757.55</v>
      </c>
      <c r="AM2567" s="39">
        <v>-189900.80799999999</v>
      </c>
      <c r="AN2567" s="39">
        <v>-146153.16399999999</v>
      </c>
      <c r="AO2567" s="39">
        <v>-440352.24400000001</v>
      </c>
      <c r="AP2567" s="39">
        <v>-440352.24400000001</v>
      </c>
      <c r="AQ2567" s="39">
        <v>-440352.24400000001</v>
      </c>
      <c r="AR2567" s="39">
        <v>-440352.24400000001</v>
      </c>
      <c r="AS2567" s="41">
        <v>-440352.24400000001</v>
      </c>
    </row>
    <row r="2568" spans="1:45">
      <c r="A2568" s="31" t="s">
        <v>336</v>
      </c>
      <c r="B2568" s="21" t="s">
        <v>337</v>
      </c>
      <c r="C2568" s="15" t="s">
        <v>57</v>
      </c>
      <c r="D2568" s="15" t="s">
        <v>58</v>
      </c>
      <c r="E2568" s="15" t="s">
        <v>66</v>
      </c>
      <c r="F2568" s="15" t="s">
        <v>67</v>
      </c>
      <c r="G2568" s="15" t="s">
        <v>1159</v>
      </c>
      <c r="H2568" s="45" t="s">
        <v>1160</v>
      </c>
      <c r="I2568" s="39">
        <v>8376938.392</v>
      </c>
      <c r="J2568" s="39">
        <v>21160093.208999999</v>
      </c>
      <c r="K2568" s="39">
        <v>21329072.495000001</v>
      </c>
      <c r="L2568" s="39">
        <v>16410304.291999999</v>
      </c>
      <c r="M2568" s="39">
        <v>15402192.248</v>
      </c>
      <c r="N2568" s="39">
        <v>15402192.248</v>
      </c>
      <c r="O2568" s="39">
        <v>13642524.945</v>
      </c>
      <c r="P2568" s="39">
        <v>5857142.7249999996</v>
      </c>
      <c r="Q2568" s="39"/>
      <c r="R2568" s="39">
        <v>1351082.97</v>
      </c>
      <c r="S2568" s="39">
        <v>1150403.9990000001</v>
      </c>
      <c r="T2568" s="39"/>
      <c r="U2568" s="39"/>
      <c r="V2568" s="39">
        <v>3133042.5109999999</v>
      </c>
      <c r="W2568" s="39">
        <v>1708536.277</v>
      </c>
      <c r="X2568" s="39">
        <v>1798809.9040000001</v>
      </c>
      <c r="Y2568" s="39">
        <v>1595640.2760000001</v>
      </c>
      <c r="Z2568" s="39">
        <v>1886976.22</v>
      </c>
      <c r="AA2568" s="39">
        <v>1587950.416</v>
      </c>
      <c r="AB2568" s="39">
        <v>1618281.973</v>
      </c>
      <c r="AC2568" s="39">
        <v>2072954.6710000001</v>
      </c>
      <c r="AD2568" s="39"/>
      <c r="AE2568" s="39"/>
      <c r="AF2568" s="39"/>
      <c r="AG2568" s="39"/>
      <c r="AH2568" s="39"/>
      <c r="AI2568" s="39">
        <v>3133042.5109999999</v>
      </c>
      <c r="AJ2568" s="39">
        <v>4841578.7879999997</v>
      </c>
      <c r="AK2568" s="39">
        <v>6640388.6919999998</v>
      </c>
      <c r="AL2568" s="39">
        <v>8236028.9680000003</v>
      </c>
      <c r="AM2568" s="39">
        <v>10123005.187999999</v>
      </c>
      <c r="AN2568" s="39">
        <v>11710955.604</v>
      </c>
      <c r="AO2568" s="39">
        <v>13329237.577</v>
      </c>
      <c r="AP2568" s="39">
        <v>15402192.248</v>
      </c>
      <c r="AQ2568" s="39">
        <v>15402192.248</v>
      </c>
      <c r="AR2568" s="39">
        <v>15402192.248</v>
      </c>
      <c r="AS2568" s="41">
        <v>15402192.248</v>
      </c>
    </row>
    <row r="2569" spans="1:45">
      <c r="A2569" s="31" t="s">
        <v>336</v>
      </c>
      <c r="B2569" s="21" t="s">
        <v>337</v>
      </c>
      <c r="C2569" s="15" t="s">
        <v>57</v>
      </c>
      <c r="D2569" s="15" t="s">
        <v>58</v>
      </c>
      <c r="E2569" s="15" t="s">
        <v>66</v>
      </c>
      <c r="F2569" s="15" t="s">
        <v>67</v>
      </c>
      <c r="G2569" s="15" t="s">
        <v>1165</v>
      </c>
      <c r="H2569" s="45" t="s">
        <v>1134</v>
      </c>
      <c r="I2569" s="39">
        <v>199113415.18700001</v>
      </c>
      <c r="J2569" s="39">
        <v>279356344.667</v>
      </c>
      <c r="K2569" s="39">
        <v>272898932.58099997</v>
      </c>
      <c r="L2569" s="39">
        <v>201301945.14399999</v>
      </c>
      <c r="M2569" s="39">
        <v>195443133.79499999</v>
      </c>
      <c r="N2569" s="39">
        <v>195443133.79499999</v>
      </c>
      <c r="O2569" s="39">
        <v>164289726.426</v>
      </c>
      <c r="P2569" s="39">
        <v>160517461.243</v>
      </c>
      <c r="Q2569" s="39"/>
      <c r="R2569" s="39">
        <v>16711384.805</v>
      </c>
      <c r="S2569" s="39">
        <v>18063747.076000001</v>
      </c>
      <c r="T2569" s="39"/>
      <c r="U2569" s="39"/>
      <c r="V2569" s="39">
        <v>32736440.596000001</v>
      </c>
      <c r="W2569" s="39">
        <v>19527603.327</v>
      </c>
      <c r="X2569" s="39">
        <v>18662465.272999998</v>
      </c>
      <c r="Y2569" s="39">
        <v>25932084.761</v>
      </c>
      <c r="Z2569" s="39">
        <v>28082524.250999998</v>
      </c>
      <c r="AA2569" s="39">
        <v>26350331.414000001</v>
      </c>
      <c r="AB2569" s="39">
        <v>20911262.265999999</v>
      </c>
      <c r="AC2569" s="39">
        <v>23240421.907000002</v>
      </c>
      <c r="AD2569" s="39"/>
      <c r="AE2569" s="39"/>
      <c r="AF2569" s="39"/>
      <c r="AG2569" s="39"/>
      <c r="AH2569" s="39"/>
      <c r="AI2569" s="39">
        <v>32736440.596000001</v>
      </c>
      <c r="AJ2569" s="39">
        <v>52264043.923</v>
      </c>
      <c r="AK2569" s="39">
        <v>70926509.195999995</v>
      </c>
      <c r="AL2569" s="39">
        <v>96858593.957000002</v>
      </c>
      <c r="AM2569" s="39">
        <v>124941118.208</v>
      </c>
      <c r="AN2569" s="39">
        <v>151291449.62200001</v>
      </c>
      <c r="AO2569" s="39">
        <v>172202711.88800001</v>
      </c>
      <c r="AP2569" s="39">
        <v>195443133.79499999</v>
      </c>
      <c r="AQ2569" s="39">
        <v>195443133.79499999</v>
      </c>
      <c r="AR2569" s="39">
        <v>195443133.79499999</v>
      </c>
      <c r="AS2569" s="41">
        <v>195443133.79499999</v>
      </c>
    </row>
    <row r="2570" spans="1:45">
      <c r="A2570" s="31" t="s">
        <v>336</v>
      </c>
      <c r="B2570" s="21" t="s">
        <v>337</v>
      </c>
      <c r="C2570" s="15" t="s">
        <v>57</v>
      </c>
      <c r="D2570" s="15" t="s">
        <v>58</v>
      </c>
      <c r="E2570" s="15" t="s">
        <v>66</v>
      </c>
      <c r="F2570" s="15" t="s">
        <v>67</v>
      </c>
      <c r="G2570" s="15" t="s">
        <v>1166</v>
      </c>
      <c r="H2570" s="45" t="s">
        <v>1167</v>
      </c>
      <c r="I2570" s="39">
        <v>127075676.737</v>
      </c>
      <c r="J2570" s="39">
        <v>140508340.382</v>
      </c>
      <c r="K2570" s="39">
        <v>141982136.84099999</v>
      </c>
      <c r="L2570" s="39">
        <v>122276397.866</v>
      </c>
      <c r="M2570" s="39">
        <v>112831482.895</v>
      </c>
      <c r="N2570" s="39">
        <v>112831482.895</v>
      </c>
      <c r="O2570" s="39">
        <v>101331264.88</v>
      </c>
      <c r="P2570" s="39">
        <v>102726493.38699999</v>
      </c>
      <c r="Q2570" s="39"/>
      <c r="R2570" s="39">
        <v>10025489.064999999</v>
      </c>
      <c r="S2570" s="39">
        <v>11262572.187999999</v>
      </c>
      <c r="T2570" s="39"/>
      <c r="U2570" s="39"/>
      <c r="V2570" s="39">
        <v>22902368.353999998</v>
      </c>
      <c r="W2570" s="39">
        <v>14313149.612</v>
      </c>
      <c r="X2570" s="39">
        <v>10830625.068</v>
      </c>
      <c r="Y2570" s="39">
        <v>15455609.732000001</v>
      </c>
      <c r="Z2570" s="39">
        <v>14513374.945</v>
      </c>
      <c r="AA2570" s="39">
        <v>11978728.385</v>
      </c>
      <c r="AB2570" s="39">
        <v>11596118.141000001</v>
      </c>
      <c r="AC2570" s="39">
        <v>11241508.658</v>
      </c>
      <c r="AD2570" s="39"/>
      <c r="AE2570" s="39"/>
      <c r="AF2570" s="39"/>
      <c r="AG2570" s="39"/>
      <c r="AH2570" s="39"/>
      <c r="AI2570" s="39">
        <v>22902368.353999998</v>
      </c>
      <c r="AJ2570" s="39">
        <v>37215517.965999998</v>
      </c>
      <c r="AK2570" s="39">
        <v>48046143.034000002</v>
      </c>
      <c r="AL2570" s="39">
        <v>63501752.766000003</v>
      </c>
      <c r="AM2570" s="39">
        <v>78015127.710999995</v>
      </c>
      <c r="AN2570" s="39">
        <v>89993856.096000001</v>
      </c>
      <c r="AO2570" s="39">
        <v>101589974.237</v>
      </c>
      <c r="AP2570" s="39">
        <v>112831482.895</v>
      </c>
      <c r="AQ2570" s="39">
        <v>112831482.895</v>
      </c>
      <c r="AR2570" s="39">
        <v>112831482.895</v>
      </c>
      <c r="AS2570" s="41">
        <v>112831482.895</v>
      </c>
    </row>
    <row r="2571" spans="1:45">
      <c r="A2571" s="31" t="s">
        <v>336</v>
      </c>
      <c r="B2571" s="21" t="s">
        <v>337</v>
      </c>
      <c r="C2571" s="15" t="s">
        <v>57</v>
      </c>
      <c r="D2571" s="15" t="s">
        <v>58</v>
      </c>
      <c r="E2571" s="15" t="s">
        <v>66</v>
      </c>
      <c r="F2571" s="15" t="s">
        <v>67</v>
      </c>
      <c r="G2571" s="15" t="s">
        <v>1172</v>
      </c>
      <c r="H2571" s="45" t="s">
        <v>1173</v>
      </c>
      <c r="I2571" s="39">
        <v>68922843.578999996</v>
      </c>
      <c r="J2571" s="39">
        <v>133115138.045</v>
      </c>
      <c r="K2571" s="39">
        <v>114563282.147</v>
      </c>
      <c r="L2571" s="39">
        <v>122630144.677</v>
      </c>
      <c r="M2571" s="39">
        <v>84221082.018999994</v>
      </c>
      <c r="N2571" s="39">
        <v>84221082.018999994</v>
      </c>
      <c r="O2571" s="39">
        <v>96212319.525000006</v>
      </c>
      <c r="P2571" s="39">
        <v>55562905.505999997</v>
      </c>
      <c r="Q2571" s="39"/>
      <c r="R2571" s="39">
        <v>13766665.794</v>
      </c>
      <c r="S2571" s="39">
        <v>6252742.0020000003</v>
      </c>
      <c r="T2571" s="39"/>
      <c r="U2571" s="39"/>
      <c r="V2571" s="39">
        <v>12102187.185000001</v>
      </c>
      <c r="W2571" s="39">
        <v>8739710.2019999996</v>
      </c>
      <c r="X2571" s="39">
        <v>8271692.2970000003</v>
      </c>
      <c r="Y2571" s="39">
        <v>10379909.729</v>
      </c>
      <c r="Z2571" s="39">
        <v>10866500.253</v>
      </c>
      <c r="AA2571" s="39">
        <v>13121174.075999999</v>
      </c>
      <c r="AB2571" s="39">
        <v>9887980.9140000008</v>
      </c>
      <c r="AC2571" s="39">
        <v>10851927.363</v>
      </c>
      <c r="AD2571" s="39"/>
      <c r="AE2571" s="39"/>
      <c r="AF2571" s="39"/>
      <c r="AG2571" s="39"/>
      <c r="AH2571" s="39"/>
      <c r="AI2571" s="39">
        <v>12102187.185000001</v>
      </c>
      <c r="AJ2571" s="39">
        <v>20841897.386999998</v>
      </c>
      <c r="AK2571" s="39">
        <v>29113589.684</v>
      </c>
      <c r="AL2571" s="39">
        <v>39493499.413000003</v>
      </c>
      <c r="AM2571" s="39">
        <v>50359999.666000001</v>
      </c>
      <c r="AN2571" s="39">
        <v>63481173.741999999</v>
      </c>
      <c r="AO2571" s="39">
        <v>73369154.656000003</v>
      </c>
      <c r="AP2571" s="39">
        <v>84221082.018999994</v>
      </c>
      <c r="AQ2571" s="39">
        <v>84221082.018999994</v>
      </c>
      <c r="AR2571" s="39">
        <v>84221082.018999994</v>
      </c>
      <c r="AS2571" s="41">
        <v>84221082.018999994</v>
      </c>
    </row>
    <row r="2572" spans="1:45">
      <c r="A2572" s="30" t="s">
        <v>338</v>
      </c>
      <c r="B2572" s="21" t="s">
        <v>339</v>
      </c>
      <c r="C2572" s="15" t="s">
        <v>57</v>
      </c>
      <c r="D2572" s="15" t="s">
        <v>58</v>
      </c>
      <c r="E2572" s="15" t="s">
        <v>66</v>
      </c>
      <c r="F2572" s="15" t="s">
        <v>67</v>
      </c>
      <c r="G2572" s="15" t="s">
        <v>1131</v>
      </c>
      <c r="H2572" s="45" t="s">
        <v>1132</v>
      </c>
      <c r="I2572" s="39">
        <v>0</v>
      </c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41"/>
    </row>
    <row r="2573" spans="1:45">
      <c r="A2573" s="30" t="s">
        <v>338</v>
      </c>
      <c r="B2573" s="21" t="s">
        <v>339</v>
      </c>
      <c r="C2573" s="15" t="s">
        <v>57</v>
      </c>
      <c r="D2573" s="15" t="s">
        <v>58</v>
      </c>
      <c r="E2573" s="15" t="s">
        <v>66</v>
      </c>
      <c r="F2573" s="15" t="s">
        <v>67</v>
      </c>
      <c r="G2573" s="15" t="s">
        <v>1133</v>
      </c>
      <c r="H2573" s="45" t="s">
        <v>1134</v>
      </c>
      <c r="I2573" s="39">
        <v>0</v>
      </c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41"/>
    </row>
    <row r="2574" spans="1:45">
      <c r="A2574" s="30" t="s">
        <v>338</v>
      </c>
      <c r="B2574" s="21" t="s">
        <v>339</v>
      </c>
      <c r="C2574" s="15" t="s">
        <v>57</v>
      </c>
      <c r="D2574" s="15" t="s">
        <v>58</v>
      </c>
      <c r="E2574" s="15" t="s">
        <v>66</v>
      </c>
      <c r="F2574" s="15" t="s">
        <v>67</v>
      </c>
      <c r="G2574" s="15" t="s">
        <v>1146</v>
      </c>
      <c r="H2574" s="45" t="s">
        <v>1147</v>
      </c>
      <c r="I2574" s="39">
        <v>519742.36200000002</v>
      </c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41"/>
    </row>
    <row r="2575" spans="1:45">
      <c r="A2575" s="30" t="s">
        <v>338</v>
      </c>
      <c r="B2575" s="21" t="s">
        <v>339</v>
      </c>
      <c r="C2575" s="15" t="s">
        <v>57</v>
      </c>
      <c r="D2575" s="15" t="s">
        <v>58</v>
      </c>
      <c r="E2575" s="15" t="s">
        <v>66</v>
      </c>
      <c r="F2575" s="15" t="s">
        <v>67</v>
      </c>
      <c r="G2575" s="15" t="s">
        <v>1149</v>
      </c>
      <c r="H2575" s="45" t="s">
        <v>1150</v>
      </c>
      <c r="I2575" s="39">
        <v>3121254.452</v>
      </c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41"/>
    </row>
    <row r="2576" spans="1:45">
      <c r="A2576" s="30" t="s">
        <v>338</v>
      </c>
      <c r="B2576" s="21" t="s">
        <v>339</v>
      </c>
      <c r="C2576" s="15" t="s">
        <v>57</v>
      </c>
      <c r="D2576" s="15" t="s">
        <v>58</v>
      </c>
      <c r="E2576" s="15" t="s">
        <v>66</v>
      </c>
      <c r="F2576" s="15" t="s">
        <v>67</v>
      </c>
      <c r="G2576" s="15" t="s">
        <v>1151</v>
      </c>
      <c r="H2576" s="45" t="s">
        <v>1152</v>
      </c>
      <c r="I2576" s="39">
        <v>60815.065999999999</v>
      </c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41"/>
    </row>
    <row r="2577" spans="1:45">
      <c r="A2577" s="30" t="s">
        <v>338</v>
      </c>
      <c r="B2577" s="21" t="s">
        <v>339</v>
      </c>
      <c r="C2577" s="15" t="s">
        <v>57</v>
      </c>
      <c r="D2577" s="15" t="s">
        <v>58</v>
      </c>
      <c r="E2577" s="15" t="s">
        <v>66</v>
      </c>
      <c r="F2577" s="15" t="s">
        <v>67</v>
      </c>
      <c r="G2577" s="15" t="s">
        <v>1153</v>
      </c>
      <c r="H2577" s="45" t="s">
        <v>1154</v>
      </c>
      <c r="I2577" s="39">
        <v>-34980.709000000003</v>
      </c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41"/>
    </row>
    <row r="2578" spans="1:45">
      <c r="A2578" s="30" t="s">
        <v>338</v>
      </c>
      <c r="B2578" s="21" t="s">
        <v>339</v>
      </c>
      <c r="C2578" s="15" t="s">
        <v>57</v>
      </c>
      <c r="D2578" s="15" t="s">
        <v>58</v>
      </c>
      <c r="E2578" s="15" t="s">
        <v>66</v>
      </c>
      <c r="F2578" s="15" t="s">
        <v>67</v>
      </c>
      <c r="G2578" s="15" t="s">
        <v>1159</v>
      </c>
      <c r="H2578" s="45" t="s">
        <v>1160</v>
      </c>
      <c r="I2578" s="39">
        <v>275789.58899999998</v>
      </c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41"/>
    </row>
    <row r="2579" spans="1:45">
      <c r="A2579" s="30" t="s">
        <v>338</v>
      </c>
      <c r="B2579" s="21" t="s">
        <v>339</v>
      </c>
      <c r="C2579" s="15" t="s">
        <v>57</v>
      </c>
      <c r="D2579" s="15" t="s">
        <v>58</v>
      </c>
      <c r="E2579" s="15" t="s">
        <v>66</v>
      </c>
      <c r="F2579" s="15" t="s">
        <v>67</v>
      </c>
      <c r="G2579" s="15" t="s">
        <v>1165</v>
      </c>
      <c r="H2579" s="45" t="s">
        <v>1134</v>
      </c>
      <c r="I2579" s="39">
        <v>-27637.575000000001</v>
      </c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41"/>
    </row>
    <row r="2580" spans="1:45">
      <c r="A2580" s="30" t="s">
        <v>338</v>
      </c>
      <c r="B2580" s="21" t="s">
        <v>339</v>
      </c>
      <c r="C2580" s="15" t="s">
        <v>57</v>
      </c>
      <c r="D2580" s="15" t="s">
        <v>58</v>
      </c>
      <c r="E2580" s="15" t="s">
        <v>66</v>
      </c>
      <c r="F2580" s="15" t="s">
        <v>67</v>
      </c>
      <c r="G2580" s="15" t="s">
        <v>1166</v>
      </c>
      <c r="H2580" s="45" t="s">
        <v>1167</v>
      </c>
      <c r="I2580" s="39">
        <v>-1411223.1780000001</v>
      </c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41"/>
    </row>
    <row r="2581" spans="1:45">
      <c r="A2581" s="30" t="s">
        <v>338</v>
      </c>
      <c r="B2581" s="21" t="s">
        <v>339</v>
      </c>
      <c r="C2581" s="15" t="s">
        <v>57</v>
      </c>
      <c r="D2581" s="15" t="s">
        <v>58</v>
      </c>
      <c r="E2581" s="15" t="s">
        <v>66</v>
      </c>
      <c r="F2581" s="15" t="s">
        <v>67</v>
      </c>
      <c r="G2581" s="15" t="s">
        <v>1172</v>
      </c>
      <c r="H2581" s="45" t="s">
        <v>1173</v>
      </c>
      <c r="I2581" s="39">
        <v>-9566.7099999999991</v>
      </c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41"/>
    </row>
    <row r="2582" spans="1:45">
      <c r="A2582" s="31" t="s">
        <v>340</v>
      </c>
      <c r="B2582" s="21" t="s">
        <v>1207</v>
      </c>
      <c r="C2582" s="15" t="s">
        <v>57</v>
      </c>
      <c r="D2582" s="15" t="s">
        <v>58</v>
      </c>
      <c r="E2582" s="15" t="s">
        <v>66</v>
      </c>
      <c r="F2582" s="15" t="s">
        <v>67</v>
      </c>
      <c r="G2582" s="15" t="s">
        <v>1131</v>
      </c>
      <c r="H2582" s="45" t="s">
        <v>1132</v>
      </c>
      <c r="I2582" s="39">
        <v>0</v>
      </c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41"/>
    </row>
    <row r="2583" spans="1:45">
      <c r="A2583" s="31" t="s">
        <v>340</v>
      </c>
      <c r="B2583" s="21" t="s">
        <v>1207</v>
      </c>
      <c r="C2583" s="15" t="s">
        <v>57</v>
      </c>
      <c r="D2583" s="15" t="s">
        <v>58</v>
      </c>
      <c r="E2583" s="15" t="s">
        <v>66</v>
      </c>
      <c r="F2583" s="15" t="s">
        <v>67</v>
      </c>
      <c r="G2583" s="15" t="s">
        <v>1133</v>
      </c>
      <c r="H2583" s="45" t="s">
        <v>1134</v>
      </c>
      <c r="I2583" s="39">
        <v>0</v>
      </c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41"/>
    </row>
    <row r="2584" spans="1:45">
      <c r="A2584" s="31" t="s">
        <v>340</v>
      </c>
      <c r="B2584" s="21" t="s">
        <v>1207</v>
      </c>
      <c r="C2584" s="15" t="s">
        <v>57</v>
      </c>
      <c r="D2584" s="15" t="s">
        <v>58</v>
      </c>
      <c r="E2584" s="15" t="s">
        <v>66</v>
      </c>
      <c r="F2584" s="15" t="s">
        <v>67</v>
      </c>
      <c r="G2584" s="15" t="s">
        <v>1146</v>
      </c>
      <c r="H2584" s="45" t="s">
        <v>1147</v>
      </c>
      <c r="I2584" s="39">
        <v>519742.36200000002</v>
      </c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41"/>
    </row>
    <row r="2585" spans="1:45">
      <c r="A2585" s="31" t="s">
        <v>340</v>
      </c>
      <c r="B2585" s="21" t="s">
        <v>1207</v>
      </c>
      <c r="C2585" s="15" t="s">
        <v>57</v>
      </c>
      <c r="D2585" s="15" t="s">
        <v>58</v>
      </c>
      <c r="E2585" s="15" t="s">
        <v>66</v>
      </c>
      <c r="F2585" s="15" t="s">
        <v>67</v>
      </c>
      <c r="G2585" s="15" t="s">
        <v>1149</v>
      </c>
      <c r="H2585" s="45" t="s">
        <v>1150</v>
      </c>
      <c r="I2585" s="39">
        <v>3121254.452</v>
      </c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41"/>
    </row>
    <row r="2586" spans="1:45">
      <c r="A2586" s="31" t="s">
        <v>340</v>
      </c>
      <c r="B2586" s="21" t="s">
        <v>1207</v>
      </c>
      <c r="C2586" s="15" t="s">
        <v>57</v>
      </c>
      <c r="D2586" s="15" t="s">
        <v>58</v>
      </c>
      <c r="E2586" s="15" t="s">
        <v>66</v>
      </c>
      <c r="F2586" s="15" t="s">
        <v>67</v>
      </c>
      <c r="G2586" s="15" t="s">
        <v>1151</v>
      </c>
      <c r="H2586" s="45" t="s">
        <v>1152</v>
      </c>
      <c r="I2586" s="39">
        <v>60815.065999999999</v>
      </c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41"/>
    </row>
    <row r="2587" spans="1:45">
      <c r="A2587" s="31" t="s">
        <v>340</v>
      </c>
      <c r="B2587" s="21" t="s">
        <v>1207</v>
      </c>
      <c r="C2587" s="15" t="s">
        <v>57</v>
      </c>
      <c r="D2587" s="15" t="s">
        <v>58</v>
      </c>
      <c r="E2587" s="15" t="s">
        <v>66</v>
      </c>
      <c r="F2587" s="15" t="s">
        <v>67</v>
      </c>
      <c r="G2587" s="15" t="s">
        <v>1153</v>
      </c>
      <c r="H2587" s="45" t="s">
        <v>1154</v>
      </c>
      <c r="I2587" s="39">
        <v>-34980.709000000003</v>
      </c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41"/>
    </row>
    <row r="2588" spans="1:45">
      <c r="A2588" s="31" t="s">
        <v>340</v>
      </c>
      <c r="B2588" s="21" t="s">
        <v>1207</v>
      </c>
      <c r="C2588" s="15" t="s">
        <v>57</v>
      </c>
      <c r="D2588" s="15" t="s">
        <v>58</v>
      </c>
      <c r="E2588" s="15" t="s">
        <v>66</v>
      </c>
      <c r="F2588" s="15" t="s">
        <v>67</v>
      </c>
      <c r="G2588" s="15" t="s">
        <v>1159</v>
      </c>
      <c r="H2588" s="45" t="s">
        <v>1160</v>
      </c>
      <c r="I2588" s="39">
        <v>275789.58899999998</v>
      </c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41"/>
    </row>
    <row r="2589" spans="1:45">
      <c r="A2589" s="31" t="s">
        <v>340</v>
      </c>
      <c r="B2589" s="21" t="s">
        <v>1207</v>
      </c>
      <c r="C2589" s="15" t="s">
        <v>57</v>
      </c>
      <c r="D2589" s="15" t="s">
        <v>58</v>
      </c>
      <c r="E2589" s="15" t="s">
        <v>66</v>
      </c>
      <c r="F2589" s="15" t="s">
        <v>67</v>
      </c>
      <c r="G2589" s="15" t="s">
        <v>1165</v>
      </c>
      <c r="H2589" s="45" t="s">
        <v>1134</v>
      </c>
      <c r="I2589" s="39">
        <v>-27637.575000000001</v>
      </c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41"/>
    </row>
    <row r="2590" spans="1:45">
      <c r="A2590" s="31" t="s">
        <v>340</v>
      </c>
      <c r="B2590" s="21" t="s">
        <v>1207</v>
      </c>
      <c r="C2590" s="15" t="s">
        <v>57</v>
      </c>
      <c r="D2590" s="15" t="s">
        <v>58</v>
      </c>
      <c r="E2590" s="15" t="s">
        <v>66</v>
      </c>
      <c r="F2590" s="15" t="s">
        <v>67</v>
      </c>
      <c r="G2590" s="15" t="s">
        <v>1166</v>
      </c>
      <c r="H2590" s="45" t="s">
        <v>1167</v>
      </c>
      <c r="I2590" s="39">
        <v>-1411223.1780000001</v>
      </c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41"/>
    </row>
    <row r="2591" spans="1:45">
      <c r="A2591" s="31" t="s">
        <v>340</v>
      </c>
      <c r="B2591" s="21" t="s">
        <v>1207</v>
      </c>
      <c r="C2591" s="15" t="s">
        <v>57</v>
      </c>
      <c r="D2591" s="15" t="s">
        <v>58</v>
      </c>
      <c r="E2591" s="15" t="s">
        <v>66</v>
      </c>
      <c r="F2591" s="15" t="s">
        <v>67</v>
      </c>
      <c r="G2591" s="15" t="s">
        <v>1172</v>
      </c>
      <c r="H2591" s="45" t="s">
        <v>1173</v>
      </c>
      <c r="I2591" s="39">
        <v>-9566.7099999999991</v>
      </c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41"/>
    </row>
    <row r="2592" spans="1:45">
      <c r="A2592" s="29" t="s">
        <v>341</v>
      </c>
      <c r="B2592" s="21" t="s">
        <v>342</v>
      </c>
      <c r="C2592" s="15" t="s">
        <v>57</v>
      </c>
      <c r="D2592" s="15" t="s">
        <v>58</v>
      </c>
      <c r="E2592" s="15" t="s">
        <v>64</v>
      </c>
      <c r="F2592" s="15" t="s">
        <v>65</v>
      </c>
      <c r="G2592" s="15" t="s">
        <v>1159</v>
      </c>
      <c r="H2592" s="45" t="s">
        <v>1160</v>
      </c>
      <c r="I2592" s="39">
        <v>-14157127.189999999</v>
      </c>
      <c r="J2592" s="39">
        <v>-8753699.5940000005</v>
      </c>
      <c r="K2592" s="39">
        <v>-6815667.7240000004</v>
      </c>
      <c r="L2592" s="39">
        <v>-3597607.111</v>
      </c>
      <c r="M2592" s="39">
        <v>-5759504.4639999997</v>
      </c>
      <c r="N2592" s="39">
        <v>-5759504.4639999997</v>
      </c>
      <c r="O2592" s="39">
        <v>-3000706.33</v>
      </c>
      <c r="P2592" s="39">
        <v>-12169628.583000001</v>
      </c>
      <c r="Q2592" s="39"/>
      <c r="R2592" s="39">
        <v>-284250.277</v>
      </c>
      <c r="S2592" s="39">
        <v>-963199.71900000004</v>
      </c>
      <c r="T2592" s="39"/>
      <c r="U2592" s="39"/>
      <c r="V2592" s="39">
        <v>-859287.39300000004</v>
      </c>
      <c r="W2592" s="39">
        <v>-1750052.5279999999</v>
      </c>
      <c r="X2592" s="39">
        <v>-496582.745</v>
      </c>
      <c r="Y2592" s="39">
        <v>-624851.04399999999</v>
      </c>
      <c r="Z2592" s="39">
        <v>-583346.58799999999</v>
      </c>
      <c r="AA2592" s="39">
        <v>-507464.38799999998</v>
      </c>
      <c r="AB2592" s="39">
        <v>-499813.23599999998</v>
      </c>
      <c r="AC2592" s="39">
        <v>-438106.54200000002</v>
      </c>
      <c r="AD2592" s="39"/>
      <c r="AE2592" s="39"/>
      <c r="AF2592" s="39"/>
      <c r="AG2592" s="39"/>
      <c r="AH2592" s="39"/>
      <c r="AI2592" s="39">
        <v>-859287.39300000004</v>
      </c>
      <c r="AJ2592" s="39">
        <v>-2609339.9210000001</v>
      </c>
      <c r="AK2592" s="39">
        <v>-3105922.6660000002</v>
      </c>
      <c r="AL2592" s="39">
        <v>-3730773.71</v>
      </c>
      <c r="AM2592" s="39">
        <v>-4314120.2980000004</v>
      </c>
      <c r="AN2592" s="39">
        <v>-4821584.6859999998</v>
      </c>
      <c r="AO2592" s="39">
        <v>-5321397.9220000003</v>
      </c>
      <c r="AP2592" s="39">
        <v>-5759504.4639999997</v>
      </c>
      <c r="AQ2592" s="39">
        <v>-5759504.4639999997</v>
      </c>
      <c r="AR2592" s="39">
        <v>-5759504.4639999997</v>
      </c>
      <c r="AS2592" s="41">
        <v>-5759504.4639999997</v>
      </c>
    </row>
    <row r="2593" spans="1:45">
      <c r="A2593" s="29" t="s">
        <v>341</v>
      </c>
      <c r="B2593" s="21" t="s">
        <v>342</v>
      </c>
      <c r="C2593" s="15" t="s">
        <v>57</v>
      </c>
      <c r="D2593" s="15" t="s">
        <v>58</v>
      </c>
      <c r="E2593" s="15" t="s">
        <v>66</v>
      </c>
      <c r="F2593" s="15" t="s">
        <v>67</v>
      </c>
      <c r="G2593" s="15" t="s">
        <v>1131</v>
      </c>
      <c r="H2593" s="45" t="s">
        <v>1132</v>
      </c>
      <c r="I2593" s="39">
        <v>0</v>
      </c>
      <c r="J2593" s="39"/>
      <c r="K2593" s="39"/>
      <c r="L2593" s="39"/>
      <c r="M2593" s="39"/>
      <c r="N2593" s="39"/>
      <c r="O2593" s="39"/>
      <c r="P2593" s="39">
        <v>0</v>
      </c>
      <c r="Q2593" s="39"/>
      <c r="R2593" s="39"/>
      <c r="S2593" s="39">
        <v>0</v>
      </c>
      <c r="T2593" s="39"/>
      <c r="U2593" s="39"/>
      <c r="V2593" s="39"/>
      <c r="W2593" s="39"/>
      <c r="X2593" s="39"/>
      <c r="Y2593" s="39"/>
      <c r="Z2593" s="39"/>
      <c r="AA2593" s="39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41"/>
    </row>
    <row r="2594" spans="1:45">
      <c r="A2594" s="29" t="s">
        <v>341</v>
      </c>
      <c r="B2594" s="21" t="s">
        <v>342</v>
      </c>
      <c r="C2594" s="15" t="s">
        <v>57</v>
      </c>
      <c r="D2594" s="15" t="s">
        <v>58</v>
      </c>
      <c r="E2594" s="15" t="s">
        <v>66</v>
      </c>
      <c r="F2594" s="15" t="s">
        <v>67</v>
      </c>
      <c r="G2594" s="15" t="s">
        <v>1133</v>
      </c>
      <c r="H2594" s="45" t="s">
        <v>1134</v>
      </c>
      <c r="I2594" s="39">
        <v>0</v>
      </c>
      <c r="J2594" s="39"/>
      <c r="K2594" s="39"/>
      <c r="L2594" s="39"/>
      <c r="M2594" s="39"/>
      <c r="N2594" s="39"/>
      <c r="O2594" s="39"/>
      <c r="P2594" s="39">
        <v>0</v>
      </c>
      <c r="Q2594" s="39"/>
      <c r="R2594" s="39"/>
      <c r="S2594" s="39">
        <v>0</v>
      </c>
      <c r="T2594" s="39"/>
      <c r="U2594" s="39"/>
      <c r="V2594" s="39"/>
      <c r="W2594" s="39"/>
      <c r="X2594" s="39"/>
      <c r="Y2594" s="39"/>
      <c r="Z2594" s="39"/>
      <c r="AA2594" s="39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41"/>
    </row>
    <row r="2595" spans="1:45">
      <c r="A2595" s="29" t="s">
        <v>341</v>
      </c>
      <c r="B2595" s="21" t="s">
        <v>342</v>
      </c>
      <c r="C2595" s="15" t="s">
        <v>57</v>
      </c>
      <c r="D2595" s="15" t="s">
        <v>58</v>
      </c>
      <c r="E2595" s="15" t="s">
        <v>66</v>
      </c>
      <c r="F2595" s="15" t="s">
        <v>67</v>
      </c>
      <c r="G2595" s="15" t="s">
        <v>1220</v>
      </c>
      <c r="H2595" s="45" t="s">
        <v>1221</v>
      </c>
      <c r="I2595" s="39"/>
      <c r="J2595" s="39">
        <v>-91608.804999999993</v>
      </c>
      <c r="K2595" s="39">
        <v>-91608.804999999993</v>
      </c>
      <c r="L2595" s="39"/>
      <c r="M2595" s="39">
        <v>-81983.649000000005</v>
      </c>
      <c r="N2595" s="39">
        <v>-81983.649000000005</v>
      </c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>
        <v>-81983.649000000005</v>
      </c>
      <c r="AC2595" s="39">
        <v>0</v>
      </c>
      <c r="AD2595" s="39"/>
      <c r="AE2595" s="39"/>
      <c r="AF2595" s="39"/>
      <c r="AG2595" s="39"/>
      <c r="AH2595" s="39"/>
      <c r="AI2595" s="39"/>
      <c r="AJ2595" s="39"/>
      <c r="AK2595" s="39"/>
      <c r="AL2595" s="39"/>
      <c r="AM2595" s="39"/>
      <c r="AN2595" s="39"/>
      <c r="AO2595" s="39">
        <v>-81983.649000000005</v>
      </c>
      <c r="AP2595" s="39">
        <v>-81983.649000000005</v>
      </c>
      <c r="AQ2595" s="39">
        <v>-81983.649000000005</v>
      </c>
      <c r="AR2595" s="39">
        <v>-81983.649000000005</v>
      </c>
      <c r="AS2595" s="41">
        <v>-81983.649000000005</v>
      </c>
    </row>
    <row r="2596" spans="1:45">
      <c r="A2596" s="29" t="s">
        <v>341</v>
      </c>
      <c r="B2596" s="21" t="s">
        <v>342</v>
      </c>
      <c r="C2596" s="15" t="s">
        <v>57</v>
      </c>
      <c r="D2596" s="15" t="s">
        <v>58</v>
      </c>
      <c r="E2596" s="15" t="s">
        <v>66</v>
      </c>
      <c r="F2596" s="15" t="s">
        <v>67</v>
      </c>
      <c r="G2596" s="15" t="s">
        <v>1146</v>
      </c>
      <c r="H2596" s="45" t="s">
        <v>1147</v>
      </c>
      <c r="I2596" s="39">
        <v>-6385423.0369999995</v>
      </c>
      <c r="J2596" s="39">
        <v>-4645214.7879999997</v>
      </c>
      <c r="K2596" s="39">
        <v>-4698152.0549999997</v>
      </c>
      <c r="L2596" s="39">
        <v>-4167819.2409999999</v>
      </c>
      <c r="M2596" s="39">
        <v>-3711573.04</v>
      </c>
      <c r="N2596" s="39">
        <v>-3711573.04</v>
      </c>
      <c r="O2596" s="39">
        <v>-3443801.9040000001</v>
      </c>
      <c r="P2596" s="39">
        <v>-4805004.3890000004</v>
      </c>
      <c r="Q2596" s="39"/>
      <c r="R2596" s="39">
        <v>-304579.33600000001</v>
      </c>
      <c r="S2596" s="39">
        <v>-874079.85499999998</v>
      </c>
      <c r="T2596" s="39"/>
      <c r="U2596" s="39"/>
      <c r="V2596" s="39">
        <v>-874281.69</v>
      </c>
      <c r="W2596" s="39">
        <v>-403987.63199999998</v>
      </c>
      <c r="X2596" s="39">
        <v>-356310.89600000001</v>
      </c>
      <c r="Y2596" s="39">
        <v>-522519.68</v>
      </c>
      <c r="Z2596" s="39">
        <v>-464342.81099999999</v>
      </c>
      <c r="AA2596" s="39">
        <v>-322731.82199999999</v>
      </c>
      <c r="AB2596" s="39">
        <v>-362245.82500000001</v>
      </c>
      <c r="AC2596" s="39">
        <v>-405152.68400000001</v>
      </c>
      <c r="AD2596" s="39"/>
      <c r="AE2596" s="39"/>
      <c r="AF2596" s="39"/>
      <c r="AG2596" s="39"/>
      <c r="AH2596" s="39"/>
      <c r="AI2596" s="39">
        <v>-874281.69</v>
      </c>
      <c r="AJ2596" s="39">
        <v>-1278269.3219999999</v>
      </c>
      <c r="AK2596" s="39">
        <v>-1634580.2180000001</v>
      </c>
      <c r="AL2596" s="39">
        <v>-2157099.898</v>
      </c>
      <c r="AM2596" s="39">
        <v>-2621442.7089999998</v>
      </c>
      <c r="AN2596" s="39">
        <v>-2944174.531</v>
      </c>
      <c r="AO2596" s="39">
        <v>-3306420.3560000001</v>
      </c>
      <c r="AP2596" s="39">
        <v>-3711573.04</v>
      </c>
      <c r="AQ2596" s="39">
        <v>-3711573.04</v>
      </c>
      <c r="AR2596" s="39">
        <v>-3711573.04</v>
      </c>
      <c r="AS2596" s="41">
        <v>-3711573.04</v>
      </c>
    </row>
    <row r="2597" spans="1:45">
      <c r="A2597" s="29" t="s">
        <v>341</v>
      </c>
      <c r="B2597" s="21" t="s">
        <v>342</v>
      </c>
      <c r="C2597" s="15" t="s">
        <v>57</v>
      </c>
      <c r="D2597" s="15" t="s">
        <v>58</v>
      </c>
      <c r="E2597" s="15" t="s">
        <v>66</v>
      </c>
      <c r="F2597" s="15" t="s">
        <v>67</v>
      </c>
      <c r="G2597" s="15" t="s">
        <v>1149</v>
      </c>
      <c r="H2597" s="45" t="s">
        <v>1150</v>
      </c>
      <c r="I2597" s="39">
        <v>-20504593.623</v>
      </c>
      <c r="J2597" s="39">
        <v>-25849796.828000002</v>
      </c>
      <c r="K2597" s="39">
        <v>-22893370.083000001</v>
      </c>
      <c r="L2597" s="39">
        <v>-15073836.555</v>
      </c>
      <c r="M2597" s="39">
        <v>-16709849.422</v>
      </c>
      <c r="N2597" s="39">
        <v>-16709849.422</v>
      </c>
      <c r="O2597" s="39">
        <v>-12586291.575999999</v>
      </c>
      <c r="P2597" s="39">
        <v>-17240368.588</v>
      </c>
      <c r="Q2597" s="39"/>
      <c r="R2597" s="39">
        <v>-1217922.5919999999</v>
      </c>
      <c r="S2597" s="39">
        <v>-1577812.325</v>
      </c>
      <c r="T2597" s="39"/>
      <c r="U2597" s="39"/>
      <c r="V2597" s="39">
        <v>-3517317.3640000001</v>
      </c>
      <c r="W2597" s="39">
        <v>-2332224.8810000001</v>
      </c>
      <c r="X2597" s="39">
        <v>-1795918.3370000001</v>
      </c>
      <c r="Y2597" s="39">
        <v>-1708646.2819999999</v>
      </c>
      <c r="Z2597" s="39">
        <v>-1985585.6310000001</v>
      </c>
      <c r="AA2597" s="39">
        <v>-1789186.872</v>
      </c>
      <c r="AB2597" s="39">
        <v>-2009860.1140000001</v>
      </c>
      <c r="AC2597" s="39">
        <v>-1571109.9410000001</v>
      </c>
      <c r="AD2597" s="39"/>
      <c r="AE2597" s="39"/>
      <c r="AF2597" s="39"/>
      <c r="AG2597" s="39"/>
      <c r="AH2597" s="39"/>
      <c r="AI2597" s="39">
        <v>-3517317.3640000001</v>
      </c>
      <c r="AJ2597" s="39">
        <v>-5849542.2450000001</v>
      </c>
      <c r="AK2597" s="39">
        <v>-7645460.5820000004</v>
      </c>
      <c r="AL2597" s="39">
        <v>-9354106.8640000001</v>
      </c>
      <c r="AM2597" s="39">
        <v>-11339692.494999999</v>
      </c>
      <c r="AN2597" s="39">
        <v>-13128879.367000001</v>
      </c>
      <c r="AO2597" s="39">
        <v>-15138739.481000001</v>
      </c>
      <c r="AP2597" s="39">
        <v>-16709849.422</v>
      </c>
      <c r="AQ2597" s="39">
        <v>-16709849.422</v>
      </c>
      <c r="AR2597" s="39">
        <v>-16709849.422</v>
      </c>
      <c r="AS2597" s="41">
        <v>-16709849.422</v>
      </c>
    </row>
    <row r="2598" spans="1:45">
      <c r="A2598" s="29" t="s">
        <v>341</v>
      </c>
      <c r="B2598" s="21" t="s">
        <v>342</v>
      </c>
      <c r="C2598" s="15" t="s">
        <v>57</v>
      </c>
      <c r="D2598" s="15" t="s">
        <v>58</v>
      </c>
      <c r="E2598" s="15" t="s">
        <v>66</v>
      </c>
      <c r="F2598" s="15" t="s">
        <v>67</v>
      </c>
      <c r="G2598" s="15" t="s">
        <v>1151</v>
      </c>
      <c r="H2598" s="45" t="s">
        <v>1152</v>
      </c>
      <c r="I2598" s="39">
        <v>-71870071.388999999</v>
      </c>
      <c r="J2598" s="39">
        <v>-73918059.459999993</v>
      </c>
      <c r="K2598" s="39">
        <v>-81615473.684</v>
      </c>
      <c r="L2598" s="39">
        <v>-67822792.588</v>
      </c>
      <c r="M2598" s="39">
        <v>-64222942.090000004</v>
      </c>
      <c r="N2598" s="39">
        <v>-64222942.090000004</v>
      </c>
      <c r="O2598" s="39">
        <v>-58111770.288999997</v>
      </c>
      <c r="P2598" s="39">
        <v>-57580666.343000002</v>
      </c>
      <c r="Q2598" s="39"/>
      <c r="R2598" s="39">
        <v>-5100990.9800000004</v>
      </c>
      <c r="S2598" s="39">
        <v>-6349470.6500000004</v>
      </c>
      <c r="T2598" s="39"/>
      <c r="U2598" s="39"/>
      <c r="V2598" s="39">
        <v>-13633095.708000001</v>
      </c>
      <c r="W2598" s="39">
        <v>-7996187.5460000001</v>
      </c>
      <c r="X2598" s="39">
        <v>-6159816.6380000003</v>
      </c>
      <c r="Y2598" s="39">
        <v>-7482693.6529999999</v>
      </c>
      <c r="Z2598" s="39">
        <v>-7264091.0719999997</v>
      </c>
      <c r="AA2598" s="39">
        <v>-7319520.534</v>
      </c>
      <c r="AB2598" s="39">
        <v>-7443328.7189999996</v>
      </c>
      <c r="AC2598" s="39">
        <v>-6924208.2199999997</v>
      </c>
      <c r="AD2598" s="39"/>
      <c r="AE2598" s="39"/>
      <c r="AF2598" s="39"/>
      <c r="AG2598" s="39"/>
      <c r="AH2598" s="39"/>
      <c r="AI2598" s="39">
        <v>-13633095.708000001</v>
      </c>
      <c r="AJ2598" s="39">
        <v>-21629283.254000001</v>
      </c>
      <c r="AK2598" s="39">
        <v>-27789099.892000001</v>
      </c>
      <c r="AL2598" s="39">
        <v>-35271793.545000002</v>
      </c>
      <c r="AM2598" s="39">
        <v>-42535884.616999999</v>
      </c>
      <c r="AN2598" s="39">
        <v>-49855405.151000001</v>
      </c>
      <c r="AO2598" s="39">
        <v>-57298733.869999997</v>
      </c>
      <c r="AP2598" s="39">
        <v>-64222942.090000004</v>
      </c>
      <c r="AQ2598" s="39">
        <v>-64222942.090000004</v>
      </c>
      <c r="AR2598" s="39">
        <v>-64222942.090000004</v>
      </c>
      <c r="AS2598" s="41">
        <v>-64222942.090000004</v>
      </c>
    </row>
    <row r="2599" spans="1:45">
      <c r="A2599" s="29" t="s">
        <v>341</v>
      </c>
      <c r="B2599" s="21" t="s">
        <v>342</v>
      </c>
      <c r="C2599" s="15" t="s">
        <v>57</v>
      </c>
      <c r="D2599" s="15" t="s">
        <v>58</v>
      </c>
      <c r="E2599" s="15" t="s">
        <v>66</v>
      </c>
      <c r="F2599" s="15" t="s">
        <v>67</v>
      </c>
      <c r="G2599" s="15" t="s">
        <v>1153</v>
      </c>
      <c r="H2599" s="45" t="s">
        <v>1154</v>
      </c>
      <c r="I2599" s="39">
        <v>-33472601.998</v>
      </c>
      <c r="J2599" s="39">
        <v>-41075704.811999999</v>
      </c>
      <c r="K2599" s="39">
        <v>-40278837.733999997</v>
      </c>
      <c r="L2599" s="39">
        <v>-35308263.669</v>
      </c>
      <c r="M2599" s="39">
        <v>-29826951.225000001</v>
      </c>
      <c r="N2599" s="39">
        <v>-29826951.225000001</v>
      </c>
      <c r="O2599" s="39">
        <v>-29428882.585999999</v>
      </c>
      <c r="P2599" s="39">
        <v>-27312436.846000001</v>
      </c>
      <c r="Q2599" s="39"/>
      <c r="R2599" s="39">
        <v>-2950606.9720000001</v>
      </c>
      <c r="S2599" s="39">
        <v>-3434960.52</v>
      </c>
      <c r="T2599" s="39"/>
      <c r="U2599" s="39"/>
      <c r="V2599" s="39">
        <v>-6168355.7029999997</v>
      </c>
      <c r="W2599" s="39">
        <v>-3489509.4619999998</v>
      </c>
      <c r="X2599" s="39">
        <v>-3474927.5419999999</v>
      </c>
      <c r="Y2599" s="39">
        <v>-3733142.72</v>
      </c>
      <c r="Z2599" s="39">
        <v>-3597217.6529999999</v>
      </c>
      <c r="AA2599" s="39">
        <v>-3268360.1370000001</v>
      </c>
      <c r="AB2599" s="39">
        <v>-3024501.713</v>
      </c>
      <c r="AC2599" s="39">
        <v>-3070936.2949999999</v>
      </c>
      <c r="AD2599" s="39"/>
      <c r="AE2599" s="39"/>
      <c r="AF2599" s="39"/>
      <c r="AG2599" s="39"/>
      <c r="AH2599" s="39"/>
      <c r="AI2599" s="39">
        <v>-6168355.7029999997</v>
      </c>
      <c r="AJ2599" s="39">
        <v>-9657865.1649999991</v>
      </c>
      <c r="AK2599" s="39">
        <v>-13132792.707</v>
      </c>
      <c r="AL2599" s="39">
        <v>-16865935.427000001</v>
      </c>
      <c r="AM2599" s="39">
        <v>-20463153.079999998</v>
      </c>
      <c r="AN2599" s="39">
        <v>-23731513.217</v>
      </c>
      <c r="AO2599" s="39">
        <v>-26756014.93</v>
      </c>
      <c r="AP2599" s="39">
        <v>-29826951.225000001</v>
      </c>
      <c r="AQ2599" s="39">
        <v>-29826951.225000001</v>
      </c>
      <c r="AR2599" s="39">
        <v>-29826951.225000001</v>
      </c>
      <c r="AS2599" s="41">
        <v>-29826951.225000001</v>
      </c>
    </row>
    <row r="2600" spans="1:45">
      <c r="A2600" s="29" t="s">
        <v>341</v>
      </c>
      <c r="B2600" s="21" t="s">
        <v>342</v>
      </c>
      <c r="C2600" s="15" t="s">
        <v>57</v>
      </c>
      <c r="D2600" s="15" t="s">
        <v>58</v>
      </c>
      <c r="E2600" s="15" t="s">
        <v>66</v>
      </c>
      <c r="F2600" s="15" t="s">
        <v>67</v>
      </c>
      <c r="G2600" s="15" t="s">
        <v>1155</v>
      </c>
      <c r="H2600" s="45" t="s">
        <v>1156</v>
      </c>
      <c r="I2600" s="39">
        <v>-148992666.77200001</v>
      </c>
      <c r="J2600" s="39">
        <v>-93566070.954999998</v>
      </c>
      <c r="K2600" s="39">
        <v>-87142596.088</v>
      </c>
      <c r="L2600" s="39">
        <v>-99520008.620000005</v>
      </c>
      <c r="M2600" s="39">
        <v>-89652693.781000003</v>
      </c>
      <c r="N2600" s="39">
        <v>-89652693.781000003</v>
      </c>
      <c r="O2600" s="39">
        <v>-94377266.239999995</v>
      </c>
      <c r="P2600" s="39">
        <v>-117569221.79700001</v>
      </c>
      <c r="Q2600" s="39"/>
      <c r="R2600" s="39">
        <v>-2988261.7749999999</v>
      </c>
      <c r="S2600" s="39">
        <v>-12953578.676000001</v>
      </c>
      <c r="T2600" s="39"/>
      <c r="U2600" s="39"/>
      <c r="V2600" s="39">
        <v>-23057786.261999998</v>
      </c>
      <c r="W2600" s="39">
        <v>-12714349.023</v>
      </c>
      <c r="X2600" s="39">
        <v>-12044667.659</v>
      </c>
      <c r="Y2600" s="39">
        <v>-11996700.310000001</v>
      </c>
      <c r="Z2600" s="39">
        <v>-9797922.6119999997</v>
      </c>
      <c r="AA2600" s="39">
        <v>-9419727.7229999993</v>
      </c>
      <c r="AB2600" s="39">
        <v>-4512710.8569999998</v>
      </c>
      <c r="AC2600" s="39">
        <v>-6108829.335</v>
      </c>
      <c r="AD2600" s="39"/>
      <c r="AE2600" s="39"/>
      <c r="AF2600" s="39"/>
      <c r="AG2600" s="39"/>
      <c r="AH2600" s="39"/>
      <c r="AI2600" s="39">
        <v>-23057786.261999998</v>
      </c>
      <c r="AJ2600" s="39">
        <v>-35772135.284999996</v>
      </c>
      <c r="AK2600" s="39">
        <v>-47816802.943999998</v>
      </c>
      <c r="AL2600" s="39">
        <v>-59813503.254000001</v>
      </c>
      <c r="AM2600" s="39">
        <v>-69611425.865999997</v>
      </c>
      <c r="AN2600" s="39">
        <v>-79031153.589000002</v>
      </c>
      <c r="AO2600" s="39">
        <v>-83543864.445999995</v>
      </c>
      <c r="AP2600" s="39">
        <v>-89652693.781000003</v>
      </c>
      <c r="AQ2600" s="39">
        <v>-89652693.781000003</v>
      </c>
      <c r="AR2600" s="39">
        <v>-89652693.781000003</v>
      </c>
      <c r="AS2600" s="41">
        <v>-89652693.781000003</v>
      </c>
    </row>
    <row r="2601" spans="1:45">
      <c r="A2601" s="29" t="s">
        <v>341</v>
      </c>
      <c r="B2601" s="21" t="s">
        <v>342</v>
      </c>
      <c r="C2601" s="15" t="s">
        <v>57</v>
      </c>
      <c r="D2601" s="15" t="s">
        <v>58</v>
      </c>
      <c r="E2601" s="15" t="s">
        <v>66</v>
      </c>
      <c r="F2601" s="15" t="s">
        <v>67</v>
      </c>
      <c r="G2601" s="15" t="s">
        <v>1159</v>
      </c>
      <c r="H2601" s="45" t="s">
        <v>1160</v>
      </c>
      <c r="I2601" s="39">
        <v>-6282972.9189999998</v>
      </c>
      <c r="J2601" s="39">
        <v>-15568258.146</v>
      </c>
      <c r="K2601" s="39">
        <v>-15768194.591</v>
      </c>
      <c r="L2601" s="39">
        <v>-13069865.987</v>
      </c>
      <c r="M2601" s="39">
        <v>-12161706.140000001</v>
      </c>
      <c r="N2601" s="39">
        <v>-12161706.140000001</v>
      </c>
      <c r="O2601" s="39">
        <v>-10862311.741</v>
      </c>
      <c r="P2601" s="39">
        <v>-4373188.5140000004</v>
      </c>
      <c r="Q2601" s="39"/>
      <c r="R2601" s="39">
        <v>-1074464.3829999999</v>
      </c>
      <c r="S2601" s="39">
        <v>-913908.11800000002</v>
      </c>
      <c r="T2601" s="39"/>
      <c r="U2601" s="39"/>
      <c r="V2601" s="39">
        <v>-2429102.4169999999</v>
      </c>
      <c r="W2601" s="39">
        <v>-1403282.6610000001</v>
      </c>
      <c r="X2601" s="39">
        <v>-1368096.9809999999</v>
      </c>
      <c r="Y2601" s="39">
        <v>-1419973.639</v>
      </c>
      <c r="Z2601" s="39">
        <v>-1366750.605</v>
      </c>
      <c r="AA2601" s="39">
        <v>-1270159.25</v>
      </c>
      <c r="AB2601" s="39">
        <v>-1336792.956</v>
      </c>
      <c r="AC2601" s="39">
        <v>-1567547.6310000001</v>
      </c>
      <c r="AD2601" s="39"/>
      <c r="AE2601" s="39"/>
      <c r="AF2601" s="39"/>
      <c r="AG2601" s="39"/>
      <c r="AH2601" s="39"/>
      <c r="AI2601" s="39">
        <v>-2429102.4169999999</v>
      </c>
      <c r="AJ2601" s="39">
        <v>-3832385.0780000002</v>
      </c>
      <c r="AK2601" s="39">
        <v>-5200482.0590000004</v>
      </c>
      <c r="AL2601" s="39">
        <v>-6620455.6979999999</v>
      </c>
      <c r="AM2601" s="39">
        <v>-7987206.3030000003</v>
      </c>
      <c r="AN2601" s="39">
        <v>-9257365.5529999994</v>
      </c>
      <c r="AO2601" s="39">
        <v>-10594158.509</v>
      </c>
      <c r="AP2601" s="39">
        <v>-12161706.140000001</v>
      </c>
      <c r="AQ2601" s="39">
        <v>-12161706.140000001</v>
      </c>
      <c r="AR2601" s="39">
        <v>-12161706.140000001</v>
      </c>
      <c r="AS2601" s="41">
        <v>-12161706.140000001</v>
      </c>
    </row>
    <row r="2602" spans="1:45">
      <c r="A2602" s="29" t="s">
        <v>341</v>
      </c>
      <c r="B2602" s="21" t="s">
        <v>342</v>
      </c>
      <c r="C2602" s="15" t="s">
        <v>57</v>
      </c>
      <c r="D2602" s="15" t="s">
        <v>58</v>
      </c>
      <c r="E2602" s="15" t="s">
        <v>66</v>
      </c>
      <c r="F2602" s="15" t="s">
        <v>67</v>
      </c>
      <c r="G2602" s="15" t="s">
        <v>1163</v>
      </c>
      <c r="H2602" s="45" t="s">
        <v>1164</v>
      </c>
      <c r="I2602" s="39"/>
      <c r="J2602" s="39">
        <v>-1983922.639</v>
      </c>
      <c r="K2602" s="39">
        <v>-1176794.432</v>
      </c>
      <c r="L2602" s="39">
        <v>-1983922.639</v>
      </c>
      <c r="M2602" s="39">
        <v>-716270.37600000005</v>
      </c>
      <c r="N2602" s="39">
        <v>-716270.37600000005</v>
      </c>
      <c r="O2602" s="39">
        <v>-1653268.868</v>
      </c>
      <c r="P2602" s="39"/>
      <c r="Q2602" s="39"/>
      <c r="R2602" s="39">
        <v>-165326.88500000001</v>
      </c>
      <c r="S2602" s="39"/>
      <c r="T2602" s="39"/>
      <c r="U2602" s="39"/>
      <c r="V2602" s="39">
        <v>-89684.278999999995</v>
      </c>
      <c r="W2602" s="39">
        <v>-42848.466999999997</v>
      </c>
      <c r="X2602" s="39">
        <v>-41807.620999999999</v>
      </c>
      <c r="Y2602" s="39">
        <v>-51688.517999999996</v>
      </c>
      <c r="Z2602" s="39">
        <v>-76326.073999999993</v>
      </c>
      <c r="AA2602" s="39">
        <v>-104192.433</v>
      </c>
      <c r="AB2602" s="39">
        <v>-157986.42499999999</v>
      </c>
      <c r="AC2602" s="39">
        <v>-151736.55900000001</v>
      </c>
      <c r="AD2602" s="39"/>
      <c r="AE2602" s="39"/>
      <c r="AF2602" s="39"/>
      <c r="AG2602" s="39"/>
      <c r="AH2602" s="39"/>
      <c r="AI2602" s="39">
        <v>-89684.278999999995</v>
      </c>
      <c r="AJ2602" s="39">
        <v>-132532.74600000001</v>
      </c>
      <c r="AK2602" s="39">
        <v>-174340.367</v>
      </c>
      <c r="AL2602" s="39">
        <v>-226028.88500000001</v>
      </c>
      <c r="AM2602" s="39">
        <v>-302354.95899999997</v>
      </c>
      <c r="AN2602" s="39">
        <v>-406547.39199999999</v>
      </c>
      <c r="AO2602" s="39">
        <v>-564533.81700000004</v>
      </c>
      <c r="AP2602" s="39">
        <v>-716270.37600000005</v>
      </c>
      <c r="AQ2602" s="39">
        <v>-716270.37600000005</v>
      </c>
      <c r="AR2602" s="39">
        <v>-716270.37600000005</v>
      </c>
      <c r="AS2602" s="41">
        <v>-716270.37600000005</v>
      </c>
    </row>
    <row r="2603" spans="1:45">
      <c r="A2603" s="29" t="s">
        <v>341</v>
      </c>
      <c r="B2603" s="21" t="s">
        <v>342</v>
      </c>
      <c r="C2603" s="15" t="s">
        <v>57</v>
      </c>
      <c r="D2603" s="15" t="s">
        <v>58</v>
      </c>
      <c r="E2603" s="15" t="s">
        <v>66</v>
      </c>
      <c r="F2603" s="15" t="s">
        <v>67</v>
      </c>
      <c r="G2603" s="15" t="s">
        <v>1165</v>
      </c>
      <c r="H2603" s="45" t="s">
        <v>1134</v>
      </c>
      <c r="I2603" s="39">
        <v>-140274636.20199999</v>
      </c>
      <c r="J2603" s="39">
        <v>-194008975.42300001</v>
      </c>
      <c r="K2603" s="39">
        <v>-188277940.40900001</v>
      </c>
      <c r="L2603" s="39">
        <v>-168794901.13499999</v>
      </c>
      <c r="M2603" s="39">
        <v>-137807945.24000001</v>
      </c>
      <c r="N2603" s="39">
        <v>-137807945.24000001</v>
      </c>
      <c r="O2603" s="39">
        <v>-137769135.808</v>
      </c>
      <c r="P2603" s="39">
        <v>-113197643.56999999</v>
      </c>
      <c r="Q2603" s="39"/>
      <c r="R2603" s="39">
        <v>-14005418.537</v>
      </c>
      <c r="S2603" s="39">
        <v>-14663590.366</v>
      </c>
      <c r="T2603" s="39"/>
      <c r="U2603" s="39"/>
      <c r="V2603" s="39">
        <v>-25803944.024999999</v>
      </c>
      <c r="W2603" s="39">
        <v>-17612276.024</v>
      </c>
      <c r="X2603" s="39">
        <v>-15538944.012</v>
      </c>
      <c r="Y2603" s="39">
        <v>-16856721.783</v>
      </c>
      <c r="Z2603" s="39">
        <v>-15721079.284</v>
      </c>
      <c r="AA2603" s="39">
        <v>-16397702.015000001</v>
      </c>
      <c r="AB2603" s="39">
        <v>-13434774.755999999</v>
      </c>
      <c r="AC2603" s="39">
        <v>-16442503.341</v>
      </c>
      <c r="AD2603" s="39"/>
      <c r="AE2603" s="39"/>
      <c r="AF2603" s="39"/>
      <c r="AG2603" s="39"/>
      <c r="AH2603" s="39"/>
      <c r="AI2603" s="39">
        <v>-25803944.024999999</v>
      </c>
      <c r="AJ2603" s="39">
        <v>-43416220.049000002</v>
      </c>
      <c r="AK2603" s="39">
        <v>-58955164.060999997</v>
      </c>
      <c r="AL2603" s="39">
        <v>-75811885.843999997</v>
      </c>
      <c r="AM2603" s="39">
        <v>-91532965.128000006</v>
      </c>
      <c r="AN2603" s="39">
        <v>-107930667.14300001</v>
      </c>
      <c r="AO2603" s="39">
        <v>-121365441.899</v>
      </c>
      <c r="AP2603" s="39">
        <v>-137807945.24000001</v>
      </c>
      <c r="AQ2603" s="39">
        <v>-137807945.24000001</v>
      </c>
      <c r="AR2603" s="39">
        <v>-137807945.24000001</v>
      </c>
      <c r="AS2603" s="41">
        <v>-137807945.24000001</v>
      </c>
    </row>
    <row r="2604" spans="1:45">
      <c r="A2604" s="29" t="s">
        <v>341</v>
      </c>
      <c r="B2604" s="21" t="s">
        <v>342</v>
      </c>
      <c r="C2604" s="15" t="s">
        <v>57</v>
      </c>
      <c r="D2604" s="15" t="s">
        <v>58</v>
      </c>
      <c r="E2604" s="15" t="s">
        <v>66</v>
      </c>
      <c r="F2604" s="15" t="s">
        <v>67</v>
      </c>
      <c r="G2604" s="15" t="s">
        <v>1166</v>
      </c>
      <c r="H2604" s="45" t="s">
        <v>1167</v>
      </c>
      <c r="I2604" s="39">
        <v>-82784175.642000005</v>
      </c>
      <c r="J2604" s="39">
        <v>-91355935.665999994</v>
      </c>
      <c r="K2604" s="39">
        <v>-91223016.011000007</v>
      </c>
      <c r="L2604" s="39">
        <v>-86562303.963</v>
      </c>
      <c r="M2604" s="39">
        <v>-73257295.289000005</v>
      </c>
      <c r="N2604" s="39">
        <v>-73257295.289000005</v>
      </c>
      <c r="O2604" s="39">
        <v>-71734540.028999999</v>
      </c>
      <c r="P2604" s="39">
        <v>-67423340.041999996</v>
      </c>
      <c r="Q2604" s="39"/>
      <c r="R2604" s="39">
        <v>-7097777.1200000001</v>
      </c>
      <c r="S2604" s="39">
        <v>-8320554.3689999999</v>
      </c>
      <c r="T2604" s="39"/>
      <c r="U2604" s="39"/>
      <c r="V2604" s="39">
        <v>-15560057.009</v>
      </c>
      <c r="W2604" s="39">
        <v>-11275703.210000001</v>
      </c>
      <c r="X2604" s="39">
        <v>-7724106.0949999997</v>
      </c>
      <c r="Y2604" s="39">
        <v>-8138239.6529999999</v>
      </c>
      <c r="Z2604" s="39">
        <v>-8642665.6429999992</v>
      </c>
      <c r="AA2604" s="39">
        <v>-7656708.1639999999</v>
      </c>
      <c r="AB2604" s="39">
        <v>-7110843.307</v>
      </c>
      <c r="AC2604" s="39">
        <v>-7148972.2079999996</v>
      </c>
      <c r="AD2604" s="39"/>
      <c r="AE2604" s="39"/>
      <c r="AF2604" s="39"/>
      <c r="AG2604" s="39"/>
      <c r="AH2604" s="39"/>
      <c r="AI2604" s="39">
        <v>-15560057.009</v>
      </c>
      <c r="AJ2604" s="39">
        <v>-26835760.219000001</v>
      </c>
      <c r="AK2604" s="39">
        <v>-34559866.314000003</v>
      </c>
      <c r="AL2604" s="39">
        <v>-42698105.967</v>
      </c>
      <c r="AM2604" s="39">
        <v>-51340771.609999999</v>
      </c>
      <c r="AN2604" s="39">
        <v>-58997479.773999996</v>
      </c>
      <c r="AO2604" s="39">
        <v>-66108323.081</v>
      </c>
      <c r="AP2604" s="39">
        <v>-73257295.289000005</v>
      </c>
      <c r="AQ2604" s="39">
        <v>-73257295.289000005</v>
      </c>
      <c r="AR2604" s="39">
        <v>-73257295.289000005</v>
      </c>
      <c r="AS2604" s="41">
        <v>-73257295.289000005</v>
      </c>
    </row>
    <row r="2605" spans="1:45">
      <c r="A2605" s="29" t="s">
        <v>341</v>
      </c>
      <c r="B2605" s="21" t="s">
        <v>342</v>
      </c>
      <c r="C2605" s="15" t="s">
        <v>57</v>
      </c>
      <c r="D2605" s="15" t="s">
        <v>58</v>
      </c>
      <c r="E2605" s="15" t="s">
        <v>66</v>
      </c>
      <c r="F2605" s="15" t="s">
        <v>67</v>
      </c>
      <c r="G2605" s="15" t="s">
        <v>1168</v>
      </c>
      <c r="H2605" s="45" t="s">
        <v>1169</v>
      </c>
      <c r="I2605" s="39"/>
      <c r="J2605" s="39"/>
      <c r="K2605" s="39">
        <v>-319.363</v>
      </c>
      <c r="L2605" s="39"/>
      <c r="M2605" s="39">
        <v>-319.363</v>
      </c>
      <c r="N2605" s="39">
        <v>-319.363</v>
      </c>
      <c r="O2605" s="39"/>
      <c r="P2605" s="39"/>
      <c r="Q2605" s="39"/>
      <c r="R2605" s="39"/>
      <c r="S2605" s="39"/>
      <c r="T2605" s="39"/>
      <c r="U2605" s="39"/>
      <c r="V2605" s="39">
        <v>0</v>
      </c>
      <c r="W2605" s="39">
        <v>0</v>
      </c>
      <c r="X2605" s="39">
        <v>-306.07799999999997</v>
      </c>
      <c r="Y2605" s="39">
        <v>0</v>
      </c>
      <c r="Z2605" s="39">
        <v>-15.554</v>
      </c>
      <c r="AA2605" s="39">
        <v>0</v>
      </c>
      <c r="AB2605" s="39">
        <v>-0.45700000000000002</v>
      </c>
      <c r="AC2605" s="39">
        <v>2.726</v>
      </c>
      <c r="AD2605" s="39"/>
      <c r="AE2605" s="39"/>
      <c r="AF2605" s="39"/>
      <c r="AG2605" s="39"/>
      <c r="AH2605" s="39"/>
      <c r="AI2605" s="39">
        <v>0</v>
      </c>
      <c r="AJ2605" s="39">
        <v>0</v>
      </c>
      <c r="AK2605" s="39">
        <v>-306.07799999999997</v>
      </c>
      <c r="AL2605" s="39">
        <v>-306.07799999999997</v>
      </c>
      <c r="AM2605" s="39">
        <v>-321.63200000000001</v>
      </c>
      <c r="AN2605" s="39">
        <v>-321.63200000000001</v>
      </c>
      <c r="AO2605" s="39">
        <v>-322.089</v>
      </c>
      <c r="AP2605" s="39">
        <v>-319.363</v>
      </c>
      <c r="AQ2605" s="39">
        <v>-319.363</v>
      </c>
      <c r="AR2605" s="39">
        <v>-319.363</v>
      </c>
      <c r="AS2605" s="41">
        <v>-319.363</v>
      </c>
    </row>
    <row r="2606" spans="1:45">
      <c r="A2606" s="29" t="s">
        <v>341</v>
      </c>
      <c r="B2606" s="21" t="s">
        <v>342</v>
      </c>
      <c r="C2606" s="15" t="s">
        <v>57</v>
      </c>
      <c r="D2606" s="15" t="s">
        <v>58</v>
      </c>
      <c r="E2606" s="15" t="s">
        <v>66</v>
      </c>
      <c r="F2606" s="15" t="s">
        <v>67</v>
      </c>
      <c r="G2606" s="15" t="s">
        <v>1172</v>
      </c>
      <c r="H2606" s="45" t="s">
        <v>1173</v>
      </c>
      <c r="I2606" s="39">
        <v>-48602949.935999997</v>
      </c>
      <c r="J2606" s="39">
        <v>-112804860.442</v>
      </c>
      <c r="K2606" s="39">
        <v>-96322951.667999998</v>
      </c>
      <c r="L2606" s="39">
        <v>-109849304.809</v>
      </c>
      <c r="M2606" s="39">
        <v>-69907079.839000002</v>
      </c>
      <c r="N2606" s="39">
        <v>-69907079.839000002</v>
      </c>
      <c r="O2606" s="39">
        <v>-86064532.321999997</v>
      </c>
      <c r="P2606" s="39">
        <v>-39206840.355999999</v>
      </c>
      <c r="Q2606" s="39"/>
      <c r="R2606" s="39">
        <v>-12401327.877</v>
      </c>
      <c r="S2606" s="39">
        <v>-5059703.46</v>
      </c>
      <c r="T2606" s="39"/>
      <c r="U2606" s="39"/>
      <c r="V2606" s="39">
        <v>-12148819.041999999</v>
      </c>
      <c r="W2606" s="39">
        <v>-7201277.1169999996</v>
      </c>
      <c r="X2606" s="39">
        <v>-7197383.79</v>
      </c>
      <c r="Y2606" s="39">
        <v>-9467655.8739999998</v>
      </c>
      <c r="Z2606" s="39">
        <v>-9623722.4700000007</v>
      </c>
      <c r="AA2606" s="39">
        <v>-8394624.0879999995</v>
      </c>
      <c r="AB2606" s="39">
        <v>-7790883.148</v>
      </c>
      <c r="AC2606" s="39">
        <v>-8082714.3099999996</v>
      </c>
      <c r="AD2606" s="39"/>
      <c r="AE2606" s="39"/>
      <c r="AF2606" s="39"/>
      <c r="AG2606" s="39"/>
      <c r="AH2606" s="39"/>
      <c r="AI2606" s="39">
        <v>-12148819.041999999</v>
      </c>
      <c r="AJ2606" s="39">
        <v>-19350096.159000002</v>
      </c>
      <c r="AK2606" s="39">
        <v>-26547479.949000001</v>
      </c>
      <c r="AL2606" s="39">
        <v>-36015135.822999999</v>
      </c>
      <c r="AM2606" s="39">
        <v>-45638858.292999998</v>
      </c>
      <c r="AN2606" s="39">
        <v>-54033482.380999997</v>
      </c>
      <c r="AO2606" s="39">
        <v>-61824365.528999999</v>
      </c>
      <c r="AP2606" s="39">
        <v>-69907079.839000002</v>
      </c>
      <c r="AQ2606" s="39">
        <v>-69907079.839000002</v>
      </c>
      <c r="AR2606" s="39">
        <v>-69907079.839000002</v>
      </c>
      <c r="AS2606" s="41">
        <v>-69907079.839000002</v>
      </c>
    </row>
    <row r="2607" spans="1:45">
      <c r="A2607" s="29" t="s">
        <v>341</v>
      </c>
      <c r="B2607" s="21" t="s">
        <v>342</v>
      </c>
      <c r="C2607" s="15" t="s">
        <v>57</v>
      </c>
      <c r="D2607" s="15" t="s">
        <v>58</v>
      </c>
      <c r="E2607" s="15" t="s">
        <v>68</v>
      </c>
      <c r="F2607" s="15" t="s">
        <v>69</v>
      </c>
      <c r="G2607" s="15" t="s">
        <v>1131</v>
      </c>
      <c r="H2607" s="45" t="s">
        <v>1132</v>
      </c>
      <c r="I2607" s="39">
        <v>0</v>
      </c>
      <c r="J2607" s="39"/>
      <c r="K2607" s="39"/>
      <c r="L2607" s="39"/>
      <c r="M2607" s="39"/>
      <c r="N2607" s="39"/>
      <c r="O2607" s="39"/>
      <c r="P2607" s="39">
        <v>0</v>
      </c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41"/>
    </row>
    <row r="2608" spans="1:45">
      <c r="A2608" s="29" t="s">
        <v>341</v>
      </c>
      <c r="B2608" s="21" t="s">
        <v>342</v>
      </c>
      <c r="C2608" s="15" t="s">
        <v>57</v>
      </c>
      <c r="D2608" s="15" t="s">
        <v>58</v>
      </c>
      <c r="E2608" s="15" t="s">
        <v>68</v>
      </c>
      <c r="F2608" s="15" t="s">
        <v>69</v>
      </c>
      <c r="G2608" s="15" t="s">
        <v>1133</v>
      </c>
      <c r="H2608" s="45" t="s">
        <v>1134</v>
      </c>
      <c r="I2608" s="39">
        <v>0</v>
      </c>
      <c r="J2608" s="39"/>
      <c r="K2608" s="39"/>
      <c r="L2608" s="39"/>
      <c r="M2608" s="39"/>
      <c r="N2608" s="39"/>
      <c r="O2608" s="39"/>
      <c r="P2608" s="39">
        <v>0</v>
      </c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41"/>
    </row>
    <row r="2609" spans="1:45">
      <c r="A2609" s="29" t="s">
        <v>341</v>
      </c>
      <c r="B2609" s="21" t="s">
        <v>342</v>
      </c>
      <c r="C2609" s="15" t="s">
        <v>57</v>
      </c>
      <c r="D2609" s="15" t="s">
        <v>58</v>
      </c>
      <c r="E2609" s="15" t="s">
        <v>68</v>
      </c>
      <c r="F2609" s="15" t="s">
        <v>69</v>
      </c>
      <c r="G2609" s="15" t="s">
        <v>1136</v>
      </c>
      <c r="H2609" s="45" t="s">
        <v>1137</v>
      </c>
      <c r="I2609" s="39">
        <v>1E-3</v>
      </c>
      <c r="J2609" s="39"/>
      <c r="K2609" s="39"/>
      <c r="L2609" s="39"/>
      <c r="M2609" s="39"/>
      <c r="N2609" s="39"/>
      <c r="O2609" s="39"/>
      <c r="P2609" s="39">
        <v>1E-3</v>
      </c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41"/>
    </row>
    <row r="2610" spans="1:45">
      <c r="A2610" s="29" t="s">
        <v>341</v>
      </c>
      <c r="B2610" s="21" t="s">
        <v>342</v>
      </c>
      <c r="C2610" s="15" t="s">
        <v>57</v>
      </c>
      <c r="D2610" s="15" t="s">
        <v>58</v>
      </c>
      <c r="E2610" s="15" t="s">
        <v>68</v>
      </c>
      <c r="F2610" s="15" t="s">
        <v>69</v>
      </c>
      <c r="G2610" s="15" t="s">
        <v>1142</v>
      </c>
      <c r="H2610" s="45" t="s">
        <v>1143</v>
      </c>
      <c r="I2610" s="39">
        <v>0</v>
      </c>
      <c r="J2610" s="39"/>
      <c r="K2610" s="39"/>
      <c r="L2610" s="39"/>
      <c r="M2610" s="39">
        <v>0</v>
      </c>
      <c r="N2610" s="39">
        <v>0</v>
      </c>
      <c r="O2610" s="39"/>
      <c r="P2610" s="39">
        <v>0</v>
      </c>
      <c r="Q2610" s="39"/>
      <c r="R2610" s="39"/>
      <c r="S2610" s="39"/>
      <c r="T2610" s="39"/>
      <c r="U2610" s="39"/>
      <c r="V2610" s="39"/>
      <c r="W2610" s="39"/>
      <c r="X2610" s="39">
        <v>5600.8829999999998</v>
      </c>
      <c r="Y2610" s="39">
        <v>-5600.8829999999998</v>
      </c>
      <c r="Z2610" s="39"/>
      <c r="AA2610" s="39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>
        <v>5600.8829999999998</v>
      </c>
      <c r="AL2610" s="39">
        <v>0</v>
      </c>
      <c r="AM2610" s="39">
        <v>0</v>
      </c>
      <c r="AN2610" s="39">
        <v>0</v>
      </c>
      <c r="AO2610" s="39">
        <v>0</v>
      </c>
      <c r="AP2610" s="39">
        <v>0</v>
      </c>
      <c r="AQ2610" s="39">
        <v>0</v>
      </c>
      <c r="AR2610" s="39">
        <v>0</v>
      </c>
      <c r="AS2610" s="41">
        <v>0</v>
      </c>
    </row>
    <row r="2611" spans="1:45">
      <c r="A2611" s="29" t="s">
        <v>341</v>
      </c>
      <c r="B2611" s="21" t="s">
        <v>342</v>
      </c>
      <c r="C2611" s="15" t="s">
        <v>57</v>
      </c>
      <c r="D2611" s="15" t="s">
        <v>58</v>
      </c>
      <c r="E2611" s="15" t="s">
        <v>68</v>
      </c>
      <c r="F2611" s="15" t="s">
        <v>69</v>
      </c>
      <c r="G2611" s="15" t="s">
        <v>1144</v>
      </c>
      <c r="H2611" s="45" t="s">
        <v>1145</v>
      </c>
      <c r="I2611" s="39">
        <v>0</v>
      </c>
      <c r="J2611" s="39"/>
      <c r="K2611" s="39"/>
      <c r="L2611" s="39"/>
      <c r="M2611" s="39">
        <v>0</v>
      </c>
      <c r="N2611" s="39">
        <v>0</v>
      </c>
      <c r="O2611" s="39"/>
      <c r="P2611" s="39">
        <v>0</v>
      </c>
      <c r="Q2611" s="39"/>
      <c r="R2611" s="39"/>
      <c r="S2611" s="39"/>
      <c r="T2611" s="39"/>
      <c r="U2611" s="39"/>
      <c r="V2611" s="39"/>
      <c r="W2611" s="39"/>
      <c r="X2611" s="39">
        <v>750.32600000000002</v>
      </c>
      <c r="Y2611" s="39">
        <v>-750.32600000000002</v>
      </c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>
        <v>750.32600000000002</v>
      </c>
      <c r="AL2611" s="39">
        <v>0</v>
      </c>
      <c r="AM2611" s="39">
        <v>0</v>
      </c>
      <c r="AN2611" s="39">
        <v>0</v>
      </c>
      <c r="AO2611" s="39">
        <v>0</v>
      </c>
      <c r="AP2611" s="39">
        <v>0</v>
      </c>
      <c r="AQ2611" s="39">
        <v>0</v>
      </c>
      <c r="AR2611" s="39">
        <v>0</v>
      </c>
      <c r="AS2611" s="41">
        <v>0</v>
      </c>
    </row>
    <row r="2612" spans="1:45">
      <c r="A2612" s="29" t="s">
        <v>341</v>
      </c>
      <c r="B2612" s="21" t="s">
        <v>342</v>
      </c>
      <c r="C2612" s="15" t="s">
        <v>57</v>
      </c>
      <c r="D2612" s="15" t="s">
        <v>58</v>
      </c>
      <c r="E2612" s="15" t="s">
        <v>68</v>
      </c>
      <c r="F2612" s="15" t="s">
        <v>69</v>
      </c>
      <c r="G2612" s="15" t="s">
        <v>1148</v>
      </c>
      <c r="H2612" s="45" t="s">
        <v>1132</v>
      </c>
      <c r="I2612" s="39">
        <v>0</v>
      </c>
      <c r="J2612" s="39"/>
      <c r="K2612" s="39"/>
      <c r="L2612" s="39"/>
      <c r="M2612" s="39"/>
      <c r="N2612" s="39"/>
      <c r="O2612" s="39"/>
      <c r="P2612" s="39">
        <v>0</v>
      </c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41"/>
    </row>
    <row r="2613" spans="1:45">
      <c r="A2613" s="29" t="s">
        <v>341</v>
      </c>
      <c r="B2613" s="21" t="s">
        <v>342</v>
      </c>
      <c r="C2613" s="15" t="s">
        <v>57</v>
      </c>
      <c r="D2613" s="15" t="s">
        <v>58</v>
      </c>
      <c r="E2613" s="15" t="s">
        <v>68</v>
      </c>
      <c r="F2613" s="15" t="s">
        <v>69</v>
      </c>
      <c r="G2613" s="15" t="s">
        <v>1165</v>
      </c>
      <c r="H2613" s="45" t="s">
        <v>1134</v>
      </c>
      <c r="I2613" s="39">
        <v>0</v>
      </c>
      <c r="J2613" s="39"/>
      <c r="K2613" s="39"/>
      <c r="L2613" s="39"/>
      <c r="M2613" s="39"/>
      <c r="N2613" s="39"/>
      <c r="O2613" s="39"/>
      <c r="P2613" s="39">
        <v>0</v>
      </c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41"/>
    </row>
    <row r="2614" spans="1:45">
      <c r="A2614" s="29" t="s">
        <v>341</v>
      </c>
      <c r="B2614" s="21" t="s">
        <v>342</v>
      </c>
      <c r="C2614" s="15" t="s">
        <v>57</v>
      </c>
      <c r="D2614" s="15" t="s">
        <v>58</v>
      </c>
      <c r="E2614" s="15" t="s">
        <v>68</v>
      </c>
      <c r="F2614" s="15" t="s">
        <v>69</v>
      </c>
      <c r="G2614" s="15" t="s">
        <v>1166</v>
      </c>
      <c r="H2614" s="45" t="s">
        <v>1167</v>
      </c>
      <c r="I2614" s="39">
        <v>-1E-3</v>
      </c>
      <c r="J2614" s="39"/>
      <c r="K2614" s="39"/>
      <c r="L2614" s="39"/>
      <c r="M2614" s="39"/>
      <c r="N2614" s="39"/>
      <c r="O2614" s="39"/>
      <c r="P2614" s="39">
        <v>-1E-3</v>
      </c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41"/>
    </row>
    <row r="2615" spans="1:45">
      <c r="A2615" s="29" t="s">
        <v>341</v>
      </c>
      <c r="B2615" s="21" t="s">
        <v>342</v>
      </c>
      <c r="C2615" s="15" t="s">
        <v>57</v>
      </c>
      <c r="D2615" s="15" t="s">
        <v>58</v>
      </c>
      <c r="E2615" s="15" t="s">
        <v>68</v>
      </c>
      <c r="F2615" s="15" t="s">
        <v>69</v>
      </c>
      <c r="G2615" s="15" t="s">
        <v>1170</v>
      </c>
      <c r="H2615" s="45" t="s">
        <v>1171</v>
      </c>
      <c r="I2615" s="39">
        <v>0</v>
      </c>
      <c r="J2615" s="39"/>
      <c r="K2615" s="39"/>
      <c r="L2615" s="39"/>
      <c r="M2615" s="39"/>
      <c r="N2615" s="39"/>
      <c r="O2615" s="39"/>
      <c r="P2615" s="39">
        <v>0</v>
      </c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41"/>
    </row>
    <row r="2616" spans="1:45">
      <c r="A2616" s="29" t="s">
        <v>341</v>
      </c>
      <c r="B2616" s="21" t="s">
        <v>342</v>
      </c>
      <c r="C2616" s="15" t="s">
        <v>57</v>
      </c>
      <c r="D2616" s="15" t="s">
        <v>58</v>
      </c>
      <c r="E2616" s="15" t="s">
        <v>68</v>
      </c>
      <c r="F2616" s="15" t="s">
        <v>69</v>
      </c>
      <c r="G2616" s="15" t="s">
        <v>1172</v>
      </c>
      <c r="H2616" s="45" t="s">
        <v>1173</v>
      </c>
      <c r="I2616" s="39"/>
      <c r="J2616" s="39"/>
      <c r="K2616" s="39"/>
      <c r="L2616" s="39"/>
      <c r="M2616" s="39">
        <v>0</v>
      </c>
      <c r="N2616" s="39">
        <v>0</v>
      </c>
      <c r="O2616" s="39"/>
      <c r="P2616" s="39"/>
      <c r="Q2616" s="39"/>
      <c r="R2616" s="39"/>
      <c r="S2616" s="39"/>
      <c r="T2616" s="39"/>
      <c r="U2616" s="39"/>
      <c r="V2616" s="39"/>
      <c r="W2616" s="39"/>
      <c r="X2616" s="39">
        <v>215.80199999999999</v>
      </c>
      <c r="Y2616" s="39">
        <v>-215.80199999999999</v>
      </c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>
        <v>215.80199999999999</v>
      </c>
      <c r="AL2616" s="39">
        <v>0</v>
      </c>
      <c r="AM2616" s="39">
        <v>0</v>
      </c>
      <c r="AN2616" s="39">
        <v>0</v>
      </c>
      <c r="AO2616" s="39">
        <v>0</v>
      </c>
      <c r="AP2616" s="39">
        <v>0</v>
      </c>
      <c r="AQ2616" s="39">
        <v>0</v>
      </c>
      <c r="AR2616" s="39">
        <v>0</v>
      </c>
      <c r="AS2616" s="41">
        <v>0</v>
      </c>
    </row>
    <row r="2617" spans="1:45">
      <c r="A2617" s="30" t="s">
        <v>343</v>
      </c>
      <c r="B2617" s="21" t="s">
        <v>344</v>
      </c>
      <c r="C2617" s="15" t="s">
        <v>57</v>
      </c>
      <c r="D2617" s="15" t="s">
        <v>58</v>
      </c>
      <c r="E2617" s="15" t="s">
        <v>64</v>
      </c>
      <c r="F2617" s="15" t="s">
        <v>65</v>
      </c>
      <c r="G2617" s="15" t="s">
        <v>1159</v>
      </c>
      <c r="H2617" s="45" t="s">
        <v>1160</v>
      </c>
      <c r="I2617" s="39">
        <v>-13974981.196</v>
      </c>
      <c r="J2617" s="39">
        <v>-7438810.0159999998</v>
      </c>
      <c r="K2617" s="39">
        <v>-5023118.977</v>
      </c>
      <c r="L2617" s="39">
        <v>-3564757.9160000002</v>
      </c>
      <c r="M2617" s="39">
        <v>-4415224.5839999998</v>
      </c>
      <c r="N2617" s="39">
        <v>-4415224.5839999998</v>
      </c>
      <c r="O2617" s="39">
        <v>-2973307.3450000002</v>
      </c>
      <c r="P2617" s="39">
        <v>-12083218.152000001</v>
      </c>
      <c r="Q2617" s="39"/>
      <c r="R2617" s="39">
        <v>-281654.83199999999</v>
      </c>
      <c r="S2617" s="39">
        <v>-837239.08200000005</v>
      </c>
      <c r="T2617" s="39"/>
      <c r="U2617" s="39"/>
      <c r="V2617" s="39">
        <v>-814707.20200000005</v>
      </c>
      <c r="W2617" s="39">
        <v>-579021.59199999995</v>
      </c>
      <c r="X2617" s="39">
        <v>-507272.7</v>
      </c>
      <c r="Y2617" s="39">
        <v>-629051.022</v>
      </c>
      <c r="Z2617" s="39">
        <v>-503726.272</v>
      </c>
      <c r="AA2617" s="39">
        <v>-485166.16499999998</v>
      </c>
      <c r="AB2617" s="39">
        <v>-465995.33799999999</v>
      </c>
      <c r="AC2617" s="39">
        <v>-430284.29300000001</v>
      </c>
      <c r="AD2617" s="39"/>
      <c r="AE2617" s="39"/>
      <c r="AF2617" s="39"/>
      <c r="AG2617" s="39"/>
      <c r="AH2617" s="39"/>
      <c r="AI2617" s="39">
        <v>-814707.20200000005</v>
      </c>
      <c r="AJ2617" s="39">
        <v>-1393728.794</v>
      </c>
      <c r="AK2617" s="39">
        <v>-1901001.4939999999</v>
      </c>
      <c r="AL2617" s="39">
        <v>-2530052.5159999998</v>
      </c>
      <c r="AM2617" s="39">
        <v>-3033778.7880000002</v>
      </c>
      <c r="AN2617" s="39">
        <v>-3518944.9530000002</v>
      </c>
      <c r="AO2617" s="39">
        <v>-3984940.2910000002</v>
      </c>
      <c r="AP2617" s="39">
        <v>-4415224.5839999998</v>
      </c>
      <c r="AQ2617" s="39">
        <v>-4415224.5839999998</v>
      </c>
      <c r="AR2617" s="39">
        <v>-4415224.5839999998</v>
      </c>
      <c r="AS2617" s="41">
        <v>-4415224.5839999998</v>
      </c>
    </row>
    <row r="2618" spans="1:45">
      <c r="A2618" s="30" t="s">
        <v>343</v>
      </c>
      <c r="B2618" s="21" t="s">
        <v>344</v>
      </c>
      <c r="C2618" s="15" t="s">
        <v>57</v>
      </c>
      <c r="D2618" s="15" t="s">
        <v>58</v>
      </c>
      <c r="E2618" s="15" t="s">
        <v>66</v>
      </c>
      <c r="F2618" s="15" t="s">
        <v>67</v>
      </c>
      <c r="G2618" s="15" t="s">
        <v>1131</v>
      </c>
      <c r="H2618" s="45" t="s">
        <v>1132</v>
      </c>
      <c r="I2618" s="39">
        <v>0</v>
      </c>
      <c r="J2618" s="39"/>
      <c r="K2618" s="39"/>
      <c r="L2618" s="39"/>
      <c r="M2618" s="39"/>
      <c r="N2618" s="39"/>
      <c r="O2618" s="39"/>
      <c r="P2618" s="39">
        <v>0</v>
      </c>
      <c r="Q2618" s="39"/>
      <c r="R2618" s="39"/>
      <c r="S2618" s="39">
        <v>0</v>
      </c>
      <c r="T2618" s="39"/>
      <c r="U2618" s="39"/>
      <c r="V2618" s="39"/>
      <c r="W2618" s="39"/>
      <c r="X2618" s="39"/>
      <c r="Y2618" s="39"/>
      <c r="Z2618" s="39"/>
      <c r="AA2618" s="39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41"/>
    </row>
    <row r="2619" spans="1:45">
      <c r="A2619" s="30" t="s">
        <v>343</v>
      </c>
      <c r="B2619" s="21" t="s">
        <v>344</v>
      </c>
      <c r="C2619" s="15" t="s">
        <v>57</v>
      </c>
      <c r="D2619" s="15" t="s">
        <v>58</v>
      </c>
      <c r="E2619" s="15" t="s">
        <v>66</v>
      </c>
      <c r="F2619" s="15" t="s">
        <v>67</v>
      </c>
      <c r="G2619" s="15" t="s">
        <v>1133</v>
      </c>
      <c r="H2619" s="45" t="s">
        <v>1134</v>
      </c>
      <c r="I2619" s="39">
        <v>0</v>
      </c>
      <c r="J2619" s="39"/>
      <c r="K2619" s="39"/>
      <c r="L2619" s="39"/>
      <c r="M2619" s="39"/>
      <c r="N2619" s="39"/>
      <c r="O2619" s="39"/>
      <c r="P2619" s="39">
        <v>0</v>
      </c>
      <c r="Q2619" s="39"/>
      <c r="R2619" s="39"/>
      <c r="S2619" s="39">
        <v>0</v>
      </c>
      <c r="T2619" s="39"/>
      <c r="U2619" s="39"/>
      <c r="V2619" s="39"/>
      <c r="W2619" s="39"/>
      <c r="X2619" s="39"/>
      <c r="Y2619" s="39"/>
      <c r="Z2619" s="39"/>
      <c r="AA2619" s="3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41"/>
    </row>
    <row r="2620" spans="1:45">
      <c r="A2620" s="30" t="s">
        <v>343</v>
      </c>
      <c r="B2620" s="21" t="s">
        <v>344</v>
      </c>
      <c r="C2620" s="15" t="s">
        <v>57</v>
      </c>
      <c r="D2620" s="15" t="s">
        <v>58</v>
      </c>
      <c r="E2620" s="15" t="s">
        <v>66</v>
      </c>
      <c r="F2620" s="15" t="s">
        <v>67</v>
      </c>
      <c r="G2620" s="15" t="s">
        <v>1146</v>
      </c>
      <c r="H2620" s="45" t="s">
        <v>1147</v>
      </c>
      <c r="I2620" s="39">
        <v>-5634156.8080000002</v>
      </c>
      <c r="J2620" s="39">
        <v>-4487378.7879999997</v>
      </c>
      <c r="K2620" s="39">
        <v>-4567848.2790000001</v>
      </c>
      <c r="L2620" s="39">
        <v>-4122223.889</v>
      </c>
      <c r="M2620" s="39">
        <v>-3684602.9360000002</v>
      </c>
      <c r="N2620" s="39">
        <v>-3684602.9360000002</v>
      </c>
      <c r="O2620" s="39">
        <v>-3406192.023</v>
      </c>
      <c r="P2620" s="39">
        <v>-4170642.523</v>
      </c>
      <c r="Q2620" s="39"/>
      <c r="R2620" s="39">
        <v>-301044.598</v>
      </c>
      <c r="S2620" s="39">
        <v>-648640.01800000004</v>
      </c>
      <c r="T2620" s="39"/>
      <c r="U2620" s="39"/>
      <c r="V2620" s="39">
        <v>-940550.97199999995</v>
      </c>
      <c r="W2620" s="39">
        <v>-413191.321</v>
      </c>
      <c r="X2620" s="39">
        <v>-378417.84899999999</v>
      </c>
      <c r="Y2620" s="39">
        <v>-494901.33399999997</v>
      </c>
      <c r="Z2620" s="39">
        <v>-406547.42300000001</v>
      </c>
      <c r="AA2620" s="39">
        <v>-339621.29100000003</v>
      </c>
      <c r="AB2620" s="39">
        <v>-335168.00599999999</v>
      </c>
      <c r="AC2620" s="39">
        <v>-376204.74</v>
      </c>
      <c r="AD2620" s="39"/>
      <c r="AE2620" s="39"/>
      <c r="AF2620" s="39"/>
      <c r="AG2620" s="39"/>
      <c r="AH2620" s="39"/>
      <c r="AI2620" s="39">
        <v>-940550.97199999995</v>
      </c>
      <c r="AJ2620" s="39">
        <v>-1353742.2930000001</v>
      </c>
      <c r="AK2620" s="39">
        <v>-1732160.142</v>
      </c>
      <c r="AL2620" s="39">
        <v>-2227061.4759999998</v>
      </c>
      <c r="AM2620" s="39">
        <v>-2633608.8990000002</v>
      </c>
      <c r="AN2620" s="39">
        <v>-2973230.19</v>
      </c>
      <c r="AO2620" s="39">
        <v>-3308398.196</v>
      </c>
      <c r="AP2620" s="39">
        <v>-3684602.9360000002</v>
      </c>
      <c r="AQ2620" s="39">
        <v>-3684602.9360000002</v>
      </c>
      <c r="AR2620" s="39">
        <v>-3684602.9360000002</v>
      </c>
      <c r="AS2620" s="41">
        <v>-3684602.9360000002</v>
      </c>
    </row>
    <row r="2621" spans="1:45">
      <c r="A2621" s="30" t="s">
        <v>343</v>
      </c>
      <c r="B2621" s="21" t="s">
        <v>344</v>
      </c>
      <c r="C2621" s="15" t="s">
        <v>57</v>
      </c>
      <c r="D2621" s="15" t="s">
        <v>58</v>
      </c>
      <c r="E2621" s="15" t="s">
        <v>66</v>
      </c>
      <c r="F2621" s="15" t="s">
        <v>67</v>
      </c>
      <c r="G2621" s="15" t="s">
        <v>1149</v>
      </c>
      <c r="H2621" s="45" t="s">
        <v>1150</v>
      </c>
      <c r="I2621" s="39">
        <v>-19764868.370000001</v>
      </c>
      <c r="J2621" s="39">
        <v>-26203886.817000002</v>
      </c>
      <c r="K2621" s="39">
        <v>-23253612.355</v>
      </c>
      <c r="L2621" s="39">
        <v>-14995780.662</v>
      </c>
      <c r="M2621" s="39">
        <v>-16992019.879999999</v>
      </c>
      <c r="N2621" s="39">
        <v>-16992019.879999999</v>
      </c>
      <c r="O2621" s="39">
        <v>-12521808.884</v>
      </c>
      <c r="P2621" s="39">
        <v>-16690885.229</v>
      </c>
      <c r="Q2621" s="39"/>
      <c r="R2621" s="39">
        <v>-1211327.513</v>
      </c>
      <c r="S2621" s="39">
        <v>-1522545.5009999999</v>
      </c>
      <c r="T2621" s="39"/>
      <c r="U2621" s="39"/>
      <c r="V2621" s="39">
        <v>-3758200.1940000001</v>
      </c>
      <c r="W2621" s="39">
        <v>-2340131.4500000002</v>
      </c>
      <c r="X2621" s="39">
        <v>-1688876.325</v>
      </c>
      <c r="Y2621" s="39">
        <v>-1771580.872</v>
      </c>
      <c r="Z2621" s="39">
        <v>-1965296.6969999999</v>
      </c>
      <c r="AA2621" s="39">
        <v>-1812465.344</v>
      </c>
      <c r="AB2621" s="39">
        <v>-2053851.5859999999</v>
      </c>
      <c r="AC2621" s="39">
        <v>-1601617.412</v>
      </c>
      <c r="AD2621" s="39"/>
      <c r="AE2621" s="39"/>
      <c r="AF2621" s="39"/>
      <c r="AG2621" s="39"/>
      <c r="AH2621" s="39"/>
      <c r="AI2621" s="39">
        <v>-3758200.1940000001</v>
      </c>
      <c r="AJ2621" s="39">
        <v>-6098331.6440000003</v>
      </c>
      <c r="AK2621" s="39">
        <v>-7787207.9689999996</v>
      </c>
      <c r="AL2621" s="39">
        <v>-9558788.841</v>
      </c>
      <c r="AM2621" s="39">
        <v>-11524085.538000001</v>
      </c>
      <c r="AN2621" s="39">
        <v>-13336550.881999999</v>
      </c>
      <c r="AO2621" s="39">
        <v>-15390402.468</v>
      </c>
      <c r="AP2621" s="39">
        <v>-16992019.879999999</v>
      </c>
      <c r="AQ2621" s="39">
        <v>-16992019.879999999</v>
      </c>
      <c r="AR2621" s="39">
        <v>-16992019.879999999</v>
      </c>
      <c r="AS2621" s="41">
        <v>-16992019.879999999</v>
      </c>
    </row>
    <row r="2622" spans="1:45">
      <c r="A2622" s="30" t="s">
        <v>343</v>
      </c>
      <c r="B2622" s="21" t="s">
        <v>344</v>
      </c>
      <c r="C2622" s="15" t="s">
        <v>57</v>
      </c>
      <c r="D2622" s="15" t="s">
        <v>58</v>
      </c>
      <c r="E2622" s="15" t="s">
        <v>66</v>
      </c>
      <c r="F2622" s="15" t="s">
        <v>67</v>
      </c>
      <c r="G2622" s="15" t="s">
        <v>1151</v>
      </c>
      <c r="H2622" s="45" t="s">
        <v>1152</v>
      </c>
      <c r="I2622" s="39">
        <v>-69190519.937999994</v>
      </c>
      <c r="J2622" s="39">
        <v>-71765353.219999999</v>
      </c>
      <c r="K2622" s="39">
        <v>-79462215.141000003</v>
      </c>
      <c r="L2622" s="39">
        <v>-67583412.665000007</v>
      </c>
      <c r="M2622" s="39">
        <v>-63409324.398999996</v>
      </c>
      <c r="N2622" s="39">
        <v>-63409324.398999996</v>
      </c>
      <c r="O2622" s="39">
        <v>-57906811.761</v>
      </c>
      <c r="P2622" s="39">
        <v>-55766024.017999999</v>
      </c>
      <c r="Q2622" s="39"/>
      <c r="R2622" s="39">
        <v>-5082916.1629999997</v>
      </c>
      <c r="S2622" s="39">
        <v>-5253679.1469999999</v>
      </c>
      <c r="T2622" s="39"/>
      <c r="U2622" s="39"/>
      <c r="V2622" s="39">
        <v>-13851874.98</v>
      </c>
      <c r="W2622" s="39">
        <v>-7484533.0769999996</v>
      </c>
      <c r="X2622" s="39">
        <v>-6289580.949</v>
      </c>
      <c r="Y2622" s="39">
        <v>-7242986.2580000004</v>
      </c>
      <c r="Z2622" s="39">
        <v>-7215846.3990000002</v>
      </c>
      <c r="AA2622" s="39">
        <v>-7389445.9550000001</v>
      </c>
      <c r="AB2622" s="39">
        <v>-7168670.1780000003</v>
      </c>
      <c r="AC2622" s="39">
        <v>-6766386.6030000001</v>
      </c>
      <c r="AD2622" s="39"/>
      <c r="AE2622" s="39"/>
      <c r="AF2622" s="39"/>
      <c r="AG2622" s="39"/>
      <c r="AH2622" s="39"/>
      <c r="AI2622" s="39">
        <v>-13851874.98</v>
      </c>
      <c r="AJ2622" s="39">
        <v>-21336408.057</v>
      </c>
      <c r="AK2622" s="39">
        <v>-27625989.006000001</v>
      </c>
      <c r="AL2622" s="39">
        <v>-34868975.263999999</v>
      </c>
      <c r="AM2622" s="39">
        <v>-42084821.663000003</v>
      </c>
      <c r="AN2622" s="39">
        <v>-49474267.618000001</v>
      </c>
      <c r="AO2622" s="39">
        <v>-56642937.795999996</v>
      </c>
      <c r="AP2622" s="39">
        <v>-63409324.398999996</v>
      </c>
      <c r="AQ2622" s="39">
        <v>-63409324.398999996</v>
      </c>
      <c r="AR2622" s="39">
        <v>-63409324.398999996</v>
      </c>
      <c r="AS2622" s="41">
        <v>-63409324.398999996</v>
      </c>
    </row>
    <row r="2623" spans="1:45">
      <c r="A2623" s="30" t="s">
        <v>343</v>
      </c>
      <c r="B2623" s="21" t="s">
        <v>344</v>
      </c>
      <c r="C2623" s="15" t="s">
        <v>57</v>
      </c>
      <c r="D2623" s="15" t="s">
        <v>58</v>
      </c>
      <c r="E2623" s="15" t="s">
        <v>66</v>
      </c>
      <c r="F2623" s="15" t="s">
        <v>67</v>
      </c>
      <c r="G2623" s="15" t="s">
        <v>1153</v>
      </c>
      <c r="H2623" s="45" t="s">
        <v>1154</v>
      </c>
      <c r="I2623" s="39">
        <v>-29499578.568999998</v>
      </c>
      <c r="J2623" s="39">
        <v>-39787866.969999999</v>
      </c>
      <c r="K2623" s="39">
        <v>-39067880.919</v>
      </c>
      <c r="L2623" s="39">
        <v>-35202396.707999997</v>
      </c>
      <c r="M2623" s="39">
        <v>-29153665.91</v>
      </c>
      <c r="N2623" s="39">
        <v>-29153665.91</v>
      </c>
      <c r="O2623" s="39">
        <v>-29340649.118999999</v>
      </c>
      <c r="P2623" s="39">
        <v>-24138782.184999999</v>
      </c>
      <c r="Q2623" s="39"/>
      <c r="R2623" s="39">
        <v>-2941751.7919999999</v>
      </c>
      <c r="S2623" s="39">
        <v>-2569972.1880000001</v>
      </c>
      <c r="T2623" s="39"/>
      <c r="U2623" s="39"/>
      <c r="V2623" s="39">
        <v>-6045631.5199999996</v>
      </c>
      <c r="W2623" s="39">
        <v>-3539019.9810000001</v>
      </c>
      <c r="X2623" s="39">
        <v>-3401987.2859999998</v>
      </c>
      <c r="Y2623" s="39">
        <v>-3588411.1009999998</v>
      </c>
      <c r="Z2623" s="39">
        <v>-3395125.398</v>
      </c>
      <c r="AA2623" s="39">
        <v>-3291712.1060000001</v>
      </c>
      <c r="AB2623" s="39">
        <v>-2934405.1150000002</v>
      </c>
      <c r="AC2623" s="39">
        <v>-2957373.4029999999</v>
      </c>
      <c r="AD2623" s="39"/>
      <c r="AE2623" s="39"/>
      <c r="AF2623" s="39"/>
      <c r="AG2623" s="39"/>
      <c r="AH2623" s="39"/>
      <c r="AI2623" s="39">
        <v>-6045631.5199999996</v>
      </c>
      <c r="AJ2623" s="39">
        <v>-9584651.5010000002</v>
      </c>
      <c r="AK2623" s="39">
        <v>-12986638.787</v>
      </c>
      <c r="AL2623" s="39">
        <v>-16575049.888</v>
      </c>
      <c r="AM2623" s="39">
        <v>-19970175.285999998</v>
      </c>
      <c r="AN2623" s="39">
        <v>-23261887.392000001</v>
      </c>
      <c r="AO2623" s="39">
        <v>-26196292.506999999</v>
      </c>
      <c r="AP2623" s="39">
        <v>-29153665.91</v>
      </c>
      <c r="AQ2623" s="39">
        <v>-29153665.91</v>
      </c>
      <c r="AR2623" s="39">
        <v>-29153665.91</v>
      </c>
      <c r="AS2623" s="41">
        <v>-29153665.91</v>
      </c>
    </row>
    <row r="2624" spans="1:45">
      <c r="A2624" s="30" t="s">
        <v>343</v>
      </c>
      <c r="B2624" s="21" t="s">
        <v>344</v>
      </c>
      <c r="C2624" s="15" t="s">
        <v>57</v>
      </c>
      <c r="D2624" s="15" t="s">
        <v>58</v>
      </c>
      <c r="E2624" s="15" t="s">
        <v>66</v>
      </c>
      <c r="F2624" s="15" t="s">
        <v>67</v>
      </c>
      <c r="G2624" s="15" t="s">
        <v>1155</v>
      </c>
      <c r="H2624" s="45" t="s">
        <v>1156</v>
      </c>
      <c r="I2624" s="39">
        <v>-126951661.55599999</v>
      </c>
      <c r="J2624" s="39">
        <v>-91826061.246999994</v>
      </c>
      <c r="K2624" s="39">
        <v>-84540484.898000002</v>
      </c>
      <c r="L2624" s="39">
        <v>-99205616.143000007</v>
      </c>
      <c r="M2624" s="39">
        <v>-86750611.211999997</v>
      </c>
      <c r="N2624" s="39">
        <v>-86750611.211999997</v>
      </c>
      <c r="O2624" s="39">
        <v>-94078678.628999993</v>
      </c>
      <c r="P2624" s="39">
        <v>-102274570.118</v>
      </c>
      <c r="Q2624" s="39"/>
      <c r="R2624" s="39">
        <v>-2979050.3319999999</v>
      </c>
      <c r="S2624" s="39">
        <v>-10519439.356000001</v>
      </c>
      <c r="T2624" s="39"/>
      <c r="U2624" s="39"/>
      <c r="V2624" s="39">
        <v>-23143867.644000001</v>
      </c>
      <c r="W2624" s="39">
        <v>-12297152.048</v>
      </c>
      <c r="X2624" s="39">
        <v>-11178804.386</v>
      </c>
      <c r="Y2624" s="39">
        <v>-11408908.539999999</v>
      </c>
      <c r="Z2624" s="39">
        <v>-9721347.6940000001</v>
      </c>
      <c r="AA2624" s="39">
        <v>-9350125.7949999999</v>
      </c>
      <c r="AB2624" s="39">
        <v>-4131729.7960000001</v>
      </c>
      <c r="AC2624" s="39">
        <v>-5518675.3090000004</v>
      </c>
      <c r="AD2624" s="39"/>
      <c r="AE2624" s="39"/>
      <c r="AF2624" s="39"/>
      <c r="AG2624" s="39"/>
      <c r="AH2624" s="39"/>
      <c r="AI2624" s="39">
        <v>-23143867.644000001</v>
      </c>
      <c r="AJ2624" s="39">
        <v>-35441019.692000002</v>
      </c>
      <c r="AK2624" s="39">
        <v>-46619824.078000002</v>
      </c>
      <c r="AL2624" s="39">
        <v>-58028732.618000001</v>
      </c>
      <c r="AM2624" s="39">
        <v>-67750080.312000006</v>
      </c>
      <c r="AN2624" s="39">
        <v>-77100206.106999993</v>
      </c>
      <c r="AO2624" s="39">
        <v>-81231935.902999997</v>
      </c>
      <c r="AP2624" s="39">
        <v>-86750611.211999997</v>
      </c>
      <c r="AQ2624" s="39">
        <v>-86750611.211999997</v>
      </c>
      <c r="AR2624" s="39">
        <v>-86750611.211999997</v>
      </c>
      <c r="AS2624" s="41">
        <v>-86750611.211999997</v>
      </c>
    </row>
    <row r="2625" spans="1:45">
      <c r="A2625" s="30" t="s">
        <v>343</v>
      </c>
      <c r="B2625" s="21" t="s">
        <v>344</v>
      </c>
      <c r="C2625" s="15" t="s">
        <v>57</v>
      </c>
      <c r="D2625" s="15" t="s">
        <v>58</v>
      </c>
      <c r="E2625" s="15" t="s">
        <v>66</v>
      </c>
      <c r="F2625" s="15" t="s">
        <v>67</v>
      </c>
      <c r="G2625" s="15" t="s">
        <v>1159</v>
      </c>
      <c r="H2625" s="45" t="s">
        <v>1160</v>
      </c>
      <c r="I2625" s="39">
        <v>-6067069.8130000001</v>
      </c>
      <c r="J2625" s="39">
        <v>-15848789.859999999</v>
      </c>
      <c r="K2625" s="39">
        <v>-15731130.537</v>
      </c>
      <c r="L2625" s="39">
        <v>-12643020.017999999</v>
      </c>
      <c r="M2625" s="39">
        <v>-12072908.855</v>
      </c>
      <c r="N2625" s="39">
        <v>-12072908.855</v>
      </c>
      <c r="O2625" s="39">
        <v>-10507458.067</v>
      </c>
      <c r="P2625" s="39">
        <v>-4159976.0019999999</v>
      </c>
      <c r="Q2625" s="39"/>
      <c r="R2625" s="39">
        <v>-1039321.566</v>
      </c>
      <c r="S2625" s="39">
        <v>-841800.54799999995</v>
      </c>
      <c r="T2625" s="39"/>
      <c r="U2625" s="39"/>
      <c r="V2625" s="39">
        <v>-2498748.111</v>
      </c>
      <c r="W2625" s="39">
        <v>-1364015.5560000001</v>
      </c>
      <c r="X2625" s="39">
        <v>-1444176.247</v>
      </c>
      <c r="Y2625" s="39">
        <v>-1441478.186</v>
      </c>
      <c r="Z2625" s="39">
        <v>-1342684.071</v>
      </c>
      <c r="AA2625" s="39">
        <v>-1288602.2169999999</v>
      </c>
      <c r="AB2625" s="39">
        <v>-1303640.3689999999</v>
      </c>
      <c r="AC2625" s="39">
        <v>-1389564.098</v>
      </c>
      <c r="AD2625" s="39"/>
      <c r="AE2625" s="39"/>
      <c r="AF2625" s="39"/>
      <c r="AG2625" s="39"/>
      <c r="AH2625" s="39"/>
      <c r="AI2625" s="39">
        <v>-2498748.111</v>
      </c>
      <c r="AJ2625" s="39">
        <v>-3862763.6669999999</v>
      </c>
      <c r="AK2625" s="39">
        <v>-5306939.9139999999</v>
      </c>
      <c r="AL2625" s="39">
        <v>-6748418.0999999996</v>
      </c>
      <c r="AM2625" s="39">
        <v>-8091102.1710000001</v>
      </c>
      <c r="AN2625" s="39">
        <v>-9379704.3880000003</v>
      </c>
      <c r="AO2625" s="39">
        <v>-10683344.756999999</v>
      </c>
      <c r="AP2625" s="39">
        <v>-12072908.855</v>
      </c>
      <c r="AQ2625" s="39">
        <v>-12072908.855</v>
      </c>
      <c r="AR2625" s="39">
        <v>-12072908.855</v>
      </c>
      <c r="AS2625" s="41">
        <v>-12072908.855</v>
      </c>
    </row>
    <row r="2626" spans="1:45">
      <c r="A2626" s="30" t="s">
        <v>343</v>
      </c>
      <c r="B2626" s="21" t="s">
        <v>344</v>
      </c>
      <c r="C2626" s="15" t="s">
        <v>57</v>
      </c>
      <c r="D2626" s="15" t="s">
        <v>58</v>
      </c>
      <c r="E2626" s="15" t="s">
        <v>66</v>
      </c>
      <c r="F2626" s="15" t="s">
        <v>67</v>
      </c>
      <c r="G2626" s="15" t="s">
        <v>1163</v>
      </c>
      <c r="H2626" s="45" t="s">
        <v>1164</v>
      </c>
      <c r="I2626" s="39"/>
      <c r="J2626" s="39"/>
      <c r="K2626" s="39">
        <v>-4.8000000000000001E-2</v>
      </c>
      <c r="L2626" s="39">
        <v>0</v>
      </c>
      <c r="M2626" s="39">
        <v>-3.5999999999999997E-2</v>
      </c>
      <c r="N2626" s="39">
        <v>-3.5999999999999997E-2</v>
      </c>
      <c r="O2626" s="39">
        <v>2E-3</v>
      </c>
      <c r="P2626" s="39"/>
      <c r="Q2626" s="39"/>
      <c r="R2626" s="39">
        <v>2E-3</v>
      </c>
      <c r="S2626" s="39"/>
      <c r="T2626" s="39"/>
      <c r="U2626" s="39"/>
      <c r="V2626" s="39">
        <v>-8.0000000000000002E-3</v>
      </c>
      <c r="W2626" s="39">
        <v>-4.0000000000000001E-3</v>
      </c>
      <c r="X2626" s="39">
        <v>-4.0000000000000001E-3</v>
      </c>
      <c r="Y2626" s="39">
        <v>-4.0000000000000001E-3</v>
      </c>
      <c r="Z2626" s="39">
        <v>-4.0000000000000001E-3</v>
      </c>
      <c r="AA2626" s="39">
        <v>-4.0000000000000001E-3</v>
      </c>
      <c r="AB2626" s="39">
        <v>-4.0000000000000001E-3</v>
      </c>
      <c r="AC2626" s="39">
        <v>-4.0000000000000001E-3</v>
      </c>
      <c r="AD2626" s="39"/>
      <c r="AE2626" s="39"/>
      <c r="AF2626" s="39"/>
      <c r="AG2626" s="39"/>
      <c r="AH2626" s="39"/>
      <c r="AI2626" s="39">
        <v>-8.0000000000000002E-3</v>
      </c>
      <c r="AJ2626" s="39">
        <v>-1.2E-2</v>
      </c>
      <c r="AK2626" s="39">
        <v>-1.6E-2</v>
      </c>
      <c r="AL2626" s="39">
        <v>-0.02</v>
      </c>
      <c r="AM2626" s="39">
        <v>-2.4E-2</v>
      </c>
      <c r="AN2626" s="39">
        <v>-2.8000000000000001E-2</v>
      </c>
      <c r="AO2626" s="39">
        <v>-3.2000000000000001E-2</v>
      </c>
      <c r="AP2626" s="39">
        <v>-3.5999999999999997E-2</v>
      </c>
      <c r="AQ2626" s="39">
        <v>-3.5999999999999997E-2</v>
      </c>
      <c r="AR2626" s="39">
        <v>-3.5999999999999997E-2</v>
      </c>
      <c r="AS2626" s="41">
        <v>-3.5999999999999997E-2</v>
      </c>
    </row>
    <row r="2627" spans="1:45">
      <c r="A2627" s="30" t="s">
        <v>343</v>
      </c>
      <c r="B2627" s="21" t="s">
        <v>344</v>
      </c>
      <c r="C2627" s="15" t="s">
        <v>57</v>
      </c>
      <c r="D2627" s="15" t="s">
        <v>58</v>
      </c>
      <c r="E2627" s="15" t="s">
        <v>66</v>
      </c>
      <c r="F2627" s="15" t="s">
        <v>67</v>
      </c>
      <c r="G2627" s="15" t="s">
        <v>1165</v>
      </c>
      <c r="H2627" s="45" t="s">
        <v>1134</v>
      </c>
      <c r="I2627" s="39">
        <v>-118521343.509</v>
      </c>
      <c r="J2627" s="39">
        <v>-185098728.868</v>
      </c>
      <c r="K2627" s="39">
        <v>-179361682.162</v>
      </c>
      <c r="L2627" s="39">
        <v>-167359222.60699999</v>
      </c>
      <c r="M2627" s="39">
        <v>-129625953.941</v>
      </c>
      <c r="N2627" s="39">
        <v>-129625953.941</v>
      </c>
      <c r="O2627" s="39">
        <v>-136597427.146</v>
      </c>
      <c r="P2627" s="39">
        <v>-95443280.875</v>
      </c>
      <c r="Q2627" s="39"/>
      <c r="R2627" s="39">
        <v>-13886233.517000001</v>
      </c>
      <c r="S2627" s="39">
        <v>-10919276.381999999</v>
      </c>
      <c r="T2627" s="39"/>
      <c r="U2627" s="39"/>
      <c r="V2627" s="39">
        <v>-25542232.471000001</v>
      </c>
      <c r="W2627" s="39">
        <v>-14668457.604</v>
      </c>
      <c r="X2627" s="39">
        <v>-14234213.505000001</v>
      </c>
      <c r="Y2627" s="39">
        <v>-14867531.211999999</v>
      </c>
      <c r="Z2627" s="39">
        <v>-15606465.104</v>
      </c>
      <c r="AA2627" s="39">
        <v>-15957376.528999999</v>
      </c>
      <c r="AB2627" s="39">
        <v>-13433116.639</v>
      </c>
      <c r="AC2627" s="39">
        <v>-15316560.877</v>
      </c>
      <c r="AD2627" s="39"/>
      <c r="AE2627" s="39"/>
      <c r="AF2627" s="39"/>
      <c r="AG2627" s="39"/>
      <c r="AH2627" s="39"/>
      <c r="AI2627" s="39">
        <v>-25542232.471000001</v>
      </c>
      <c r="AJ2627" s="39">
        <v>-40210690.075000003</v>
      </c>
      <c r="AK2627" s="39">
        <v>-54444903.579999998</v>
      </c>
      <c r="AL2627" s="39">
        <v>-69312434.791999996</v>
      </c>
      <c r="AM2627" s="39">
        <v>-84918899.895999998</v>
      </c>
      <c r="AN2627" s="39">
        <v>-100876276.425</v>
      </c>
      <c r="AO2627" s="39">
        <v>-114309393.064</v>
      </c>
      <c r="AP2627" s="39">
        <v>-129625953.941</v>
      </c>
      <c r="AQ2627" s="39">
        <v>-129625953.941</v>
      </c>
      <c r="AR2627" s="39">
        <v>-129625953.941</v>
      </c>
      <c r="AS2627" s="41">
        <v>-129625953.941</v>
      </c>
    </row>
    <row r="2628" spans="1:45">
      <c r="A2628" s="30" t="s">
        <v>343</v>
      </c>
      <c r="B2628" s="21" t="s">
        <v>344</v>
      </c>
      <c r="C2628" s="15" t="s">
        <v>57</v>
      </c>
      <c r="D2628" s="15" t="s">
        <v>58</v>
      </c>
      <c r="E2628" s="15" t="s">
        <v>66</v>
      </c>
      <c r="F2628" s="15" t="s">
        <v>67</v>
      </c>
      <c r="G2628" s="15" t="s">
        <v>1166</v>
      </c>
      <c r="H2628" s="45" t="s">
        <v>1167</v>
      </c>
      <c r="I2628" s="39">
        <v>-73801774.355000004</v>
      </c>
      <c r="J2628" s="39">
        <v>-83509262.899000004</v>
      </c>
      <c r="K2628" s="39">
        <v>-84298065.452999994</v>
      </c>
      <c r="L2628" s="39">
        <v>-85767507.178000003</v>
      </c>
      <c r="M2628" s="39">
        <v>-67161384.883000001</v>
      </c>
      <c r="N2628" s="39">
        <v>-67161384.883000001</v>
      </c>
      <c r="O2628" s="39">
        <v>-71075886.644999996</v>
      </c>
      <c r="P2628" s="39">
        <v>-61611442.313000001</v>
      </c>
      <c r="Q2628" s="39"/>
      <c r="R2628" s="39">
        <v>-7032611.4249999998</v>
      </c>
      <c r="S2628" s="39">
        <v>-6626553.9850000003</v>
      </c>
      <c r="T2628" s="39"/>
      <c r="U2628" s="39"/>
      <c r="V2628" s="39">
        <v>-14262794.147</v>
      </c>
      <c r="W2628" s="39">
        <v>-8410779.0879999995</v>
      </c>
      <c r="X2628" s="39">
        <v>-7346889.6150000002</v>
      </c>
      <c r="Y2628" s="39">
        <v>-7926471.0880000005</v>
      </c>
      <c r="Z2628" s="39">
        <v>-8082388.0549999997</v>
      </c>
      <c r="AA2628" s="39">
        <v>-7430714.358</v>
      </c>
      <c r="AB2628" s="39">
        <v>-6914207.6210000003</v>
      </c>
      <c r="AC2628" s="39">
        <v>-6787140.9110000003</v>
      </c>
      <c r="AD2628" s="39"/>
      <c r="AE2628" s="39"/>
      <c r="AF2628" s="39"/>
      <c r="AG2628" s="39"/>
      <c r="AH2628" s="39"/>
      <c r="AI2628" s="39">
        <v>-14262794.147</v>
      </c>
      <c r="AJ2628" s="39">
        <v>-22673573.234999999</v>
      </c>
      <c r="AK2628" s="39">
        <v>-30020462.850000001</v>
      </c>
      <c r="AL2628" s="39">
        <v>-37946933.938000001</v>
      </c>
      <c r="AM2628" s="39">
        <v>-46029321.993000001</v>
      </c>
      <c r="AN2628" s="39">
        <v>-53460036.351000004</v>
      </c>
      <c r="AO2628" s="39">
        <v>-60374243.972000003</v>
      </c>
      <c r="AP2628" s="39">
        <v>-67161384.883000001</v>
      </c>
      <c r="AQ2628" s="39">
        <v>-67161384.883000001</v>
      </c>
      <c r="AR2628" s="39">
        <v>-67161384.883000001</v>
      </c>
      <c r="AS2628" s="41">
        <v>-67161384.883000001</v>
      </c>
    </row>
    <row r="2629" spans="1:45">
      <c r="A2629" s="30" t="s">
        <v>343</v>
      </c>
      <c r="B2629" s="21" t="s">
        <v>344</v>
      </c>
      <c r="C2629" s="15" t="s">
        <v>57</v>
      </c>
      <c r="D2629" s="15" t="s">
        <v>58</v>
      </c>
      <c r="E2629" s="15" t="s">
        <v>66</v>
      </c>
      <c r="F2629" s="15" t="s">
        <v>67</v>
      </c>
      <c r="G2629" s="15" t="s">
        <v>1168</v>
      </c>
      <c r="H2629" s="45" t="s">
        <v>1169</v>
      </c>
      <c r="I2629" s="39"/>
      <c r="J2629" s="39"/>
      <c r="K2629" s="39">
        <v>-3.1E-2</v>
      </c>
      <c r="L2629" s="39"/>
      <c r="M2629" s="39">
        <v>-3.1E-2</v>
      </c>
      <c r="N2629" s="39">
        <v>-3.1E-2</v>
      </c>
      <c r="O2629" s="39"/>
      <c r="P2629" s="39"/>
      <c r="Q2629" s="39"/>
      <c r="R2629" s="39"/>
      <c r="S2629" s="39"/>
      <c r="T2629" s="39"/>
      <c r="U2629" s="39"/>
      <c r="V2629" s="39">
        <v>-8.0000000000000002E-3</v>
      </c>
      <c r="W2629" s="39">
        <v>-4.0000000000000001E-3</v>
      </c>
      <c r="X2629" s="39">
        <v>-4.0000000000000001E-3</v>
      </c>
      <c r="Y2629" s="39">
        <v>-3.0000000000000001E-3</v>
      </c>
      <c r="Z2629" s="39">
        <v>-3.0000000000000001E-3</v>
      </c>
      <c r="AA2629" s="39">
        <v>-3.0000000000000001E-3</v>
      </c>
      <c r="AB2629" s="39">
        <v>-3.0000000000000001E-3</v>
      </c>
      <c r="AC2629" s="39">
        <v>-3.0000000000000001E-3</v>
      </c>
      <c r="AD2629" s="39"/>
      <c r="AE2629" s="39"/>
      <c r="AF2629" s="39"/>
      <c r="AG2629" s="39"/>
      <c r="AH2629" s="39"/>
      <c r="AI2629" s="39">
        <v>-8.0000000000000002E-3</v>
      </c>
      <c r="AJ2629" s="39">
        <v>-1.2E-2</v>
      </c>
      <c r="AK2629" s="39">
        <v>-1.6E-2</v>
      </c>
      <c r="AL2629" s="39">
        <v>-1.9E-2</v>
      </c>
      <c r="AM2629" s="39">
        <v>-2.1999999999999999E-2</v>
      </c>
      <c r="AN2629" s="39">
        <v>-2.5000000000000001E-2</v>
      </c>
      <c r="AO2629" s="39">
        <v>-2.8000000000000001E-2</v>
      </c>
      <c r="AP2629" s="39">
        <v>-3.1E-2</v>
      </c>
      <c r="AQ2629" s="39">
        <v>-3.1E-2</v>
      </c>
      <c r="AR2629" s="39">
        <v>-3.1E-2</v>
      </c>
      <c r="AS2629" s="41">
        <v>-3.1E-2</v>
      </c>
    </row>
    <row r="2630" spans="1:45">
      <c r="A2630" s="30" t="s">
        <v>343</v>
      </c>
      <c r="B2630" s="21" t="s">
        <v>344</v>
      </c>
      <c r="C2630" s="15" t="s">
        <v>57</v>
      </c>
      <c r="D2630" s="15" t="s">
        <v>58</v>
      </c>
      <c r="E2630" s="15" t="s">
        <v>66</v>
      </c>
      <c r="F2630" s="15" t="s">
        <v>67</v>
      </c>
      <c r="G2630" s="15" t="s">
        <v>1172</v>
      </c>
      <c r="H2630" s="45" t="s">
        <v>1173</v>
      </c>
      <c r="I2630" s="39">
        <v>-41026005.261</v>
      </c>
      <c r="J2630" s="39">
        <v>-111875677.075</v>
      </c>
      <c r="K2630" s="39">
        <v>-97257312.589000002</v>
      </c>
      <c r="L2630" s="39">
        <v>-106812052.976</v>
      </c>
      <c r="M2630" s="39">
        <v>-71018769.710999995</v>
      </c>
      <c r="N2630" s="39">
        <v>-71018769.710999995</v>
      </c>
      <c r="O2630" s="39">
        <v>-83681586.069000006</v>
      </c>
      <c r="P2630" s="39">
        <v>-33037564.605999999</v>
      </c>
      <c r="Q2630" s="39"/>
      <c r="R2630" s="39">
        <v>-12060360.891000001</v>
      </c>
      <c r="S2630" s="39">
        <v>-3779692.9810000001</v>
      </c>
      <c r="T2630" s="39"/>
      <c r="U2630" s="39"/>
      <c r="V2630" s="39">
        <v>-11155729.864</v>
      </c>
      <c r="W2630" s="39">
        <v>-7281485.949</v>
      </c>
      <c r="X2630" s="39">
        <v>-7538343.9179999996</v>
      </c>
      <c r="Y2630" s="39">
        <v>-9908614.7909999993</v>
      </c>
      <c r="Z2630" s="39">
        <v>-9054073.0539999995</v>
      </c>
      <c r="AA2630" s="39">
        <v>-9259401.2980000004</v>
      </c>
      <c r="AB2630" s="39">
        <v>-8521499.6260000002</v>
      </c>
      <c r="AC2630" s="39">
        <v>-8299621.2110000001</v>
      </c>
      <c r="AD2630" s="39"/>
      <c r="AE2630" s="39"/>
      <c r="AF2630" s="39"/>
      <c r="AG2630" s="39"/>
      <c r="AH2630" s="39"/>
      <c r="AI2630" s="39">
        <v>-11155729.864</v>
      </c>
      <c r="AJ2630" s="39">
        <v>-18437215.813000001</v>
      </c>
      <c r="AK2630" s="39">
        <v>-25975559.730999999</v>
      </c>
      <c r="AL2630" s="39">
        <v>-35884174.522</v>
      </c>
      <c r="AM2630" s="39">
        <v>-44938247.575999998</v>
      </c>
      <c r="AN2630" s="39">
        <v>-54197648.873999998</v>
      </c>
      <c r="AO2630" s="39">
        <v>-62719148.5</v>
      </c>
      <c r="AP2630" s="39">
        <v>-71018769.710999995</v>
      </c>
      <c r="AQ2630" s="39">
        <v>-71018769.710999995</v>
      </c>
      <c r="AR2630" s="39">
        <v>-71018769.710999995</v>
      </c>
      <c r="AS2630" s="41">
        <v>-71018769.710999995</v>
      </c>
    </row>
    <row r="2631" spans="1:45">
      <c r="A2631" s="31" t="s">
        <v>345</v>
      </c>
      <c r="B2631" s="21" t="s">
        <v>346</v>
      </c>
      <c r="C2631" s="15" t="s">
        <v>57</v>
      </c>
      <c r="D2631" s="15" t="s">
        <v>58</v>
      </c>
      <c r="E2631" s="15" t="s">
        <v>66</v>
      </c>
      <c r="F2631" s="15" t="s">
        <v>67</v>
      </c>
      <c r="G2631" s="15" t="s">
        <v>1131</v>
      </c>
      <c r="H2631" s="45" t="s">
        <v>1132</v>
      </c>
      <c r="I2631" s="39">
        <v>0</v>
      </c>
      <c r="J2631" s="39"/>
      <c r="K2631" s="39"/>
      <c r="L2631" s="39"/>
      <c r="M2631" s="39"/>
      <c r="N2631" s="39"/>
      <c r="O2631" s="39"/>
      <c r="P2631" s="39">
        <v>0</v>
      </c>
      <c r="Q2631" s="39"/>
      <c r="R2631" s="39"/>
      <c r="S2631" s="39">
        <v>0</v>
      </c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41"/>
    </row>
    <row r="2632" spans="1:45">
      <c r="A2632" s="31" t="s">
        <v>345</v>
      </c>
      <c r="B2632" s="21" t="s">
        <v>346</v>
      </c>
      <c r="C2632" s="15" t="s">
        <v>57</v>
      </c>
      <c r="D2632" s="15" t="s">
        <v>58</v>
      </c>
      <c r="E2632" s="15" t="s">
        <v>66</v>
      </c>
      <c r="F2632" s="15" t="s">
        <v>67</v>
      </c>
      <c r="G2632" s="15" t="s">
        <v>1133</v>
      </c>
      <c r="H2632" s="45" t="s">
        <v>1134</v>
      </c>
      <c r="I2632" s="39">
        <v>0</v>
      </c>
      <c r="J2632" s="39"/>
      <c r="K2632" s="39"/>
      <c r="L2632" s="39"/>
      <c r="M2632" s="39"/>
      <c r="N2632" s="39"/>
      <c r="O2632" s="39"/>
      <c r="P2632" s="39">
        <v>0</v>
      </c>
      <c r="Q2632" s="39"/>
      <c r="R2632" s="39"/>
      <c r="S2632" s="39">
        <v>0</v>
      </c>
      <c r="T2632" s="39"/>
      <c r="U2632" s="39"/>
      <c r="V2632" s="39"/>
      <c r="W2632" s="39"/>
      <c r="X2632" s="39"/>
      <c r="Y2632" s="39"/>
      <c r="Z2632" s="39"/>
      <c r="AA2632" s="39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41"/>
    </row>
    <row r="2633" spans="1:45">
      <c r="A2633" s="31" t="s">
        <v>345</v>
      </c>
      <c r="B2633" s="21" t="s">
        <v>346</v>
      </c>
      <c r="C2633" s="15" t="s">
        <v>57</v>
      </c>
      <c r="D2633" s="15" t="s">
        <v>58</v>
      </c>
      <c r="E2633" s="15" t="s">
        <v>66</v>
      </c>
      <c r="F2633" s="15" t="s">
        <v>67</v>
      </c>
      <c r="G2633" s="15" t="s">
        <v>1146</v>
      </c>
      <c r="H2633" s="45" t="s">
        <v>1147</v>
      </c>
      <c r="I2633" s="39">
        <v>-3421260.2769999998</v>
      </c>
      <c r="J2633" s="39">
        <v>-1931591.328</v>
      </c>
      <c r="K2633" s="39">
        <v>-1488487.125</v>
      </c>
      <c r="L2633" s="39">
        <v>-1991069.879</v>
      </c>
      <c r="M2633" s="39">
        <v>-1423919.4380000001</v>
      </c>
      <c r="N2633" s="39">
        <v>-1423919.4380000001</v>
      </c>
      <c r="O2633" s="39">
        <v>-1645938.4110000001</v>
      </c>
      <c r="P2633" s="39">
        <v>-2345874.0109999999</v>
      </c>
      <c r="Q2633" s="39"/>
      <c r="R2633" s="39">
        <v>-136421.46900000001</v>
      </c>
      <c r="S2633" s="39">
        <v>-439353.82799999998</v>
      </c>
      <c r="T2633" s="39"/>
      <c r="U2633" s="39"/>
      <c r="V2633" s="39">
        <v>-631565.51300000004</v>
      </c>
      <c r="W2633" s="39">
        <v>-229253.399</v>
      </c>
      <c r="X2633" s="39">
        <v>-185199.95600000001</v>
      </c>
      <c r="Y2633" s="39">
        <v>0</v>
      </c>
      <c r="Z2633" s="39">
        <v>-54082.89</v>
      </c>
      <c r="AA2633" s="39">
        <v>-308376.17300000001</v>
      </c>
      <c r="AB2633" s="39">
        <v>-10294.338</v>
      </c>
      <c r="AC2633" s="39">
        <v>-5147.1689999999999</v>
      </c>
      <c r="AD2633" s="39"/>
      <c r="AE2633" s="39"/>
      <c r="AF2633" s="39"/>
      <c r="AG2633" s="39"/>
      <c r="AH2633" s="39"/>
      <c r="AI2633" s="39">
        <v>-631565.51300000004</v>
      </c>
      <c r="AJ2633" s="39">
        <v>-860818.91200000001</v>
      </c>
      <c r="AK2633" s="39">
        <v>-1046018.868</v>
      </c>
      <c r="AL2633" s="39">
        <v>-1046018.868</v>
      </c>
      <c r="AM2633" s="39">
        <v>-1100101.7579999999</v>
      </c>
      <c r="AN2633" s="39">
        <v>-1408477.9310000001</v>
      </c>
      <c r="AO2633" s="39">
        <v>-1418772.2690000001</v>
      </c>
      <c r="AP2633" s="39">
        <v>-1423919.4380000001</v>
      </c>
      <c r="AQ2633" s="39">
        <v>-1423919.4380000001</v>
      </c>
      <c r="AR2633" s="39">
        <v>-1423919.4380000001</v>
      </c>
      <c r="AS2633" s="41">
        <v>-1423919.4380000001</v>
      </c>
    </row>
    <row r="2634" spans="1:45">
      <c r="A2634" s="31" t="s">
        <v>345</v>
      </c>
      <c r="B2634" s="21" t="s">
        <v>346</v>
      </c>
      <c r="C2634" s="15" t="s">
        <v>57</v>
      </c>
      <c r="D2634" s="15" t="s">
        <v>58</v>
      </c>
      <c r="E2634" s="15" t="s">
        <v>66</v>
      </c>
      <c r="F2634" s="15" t="s">
        <v>67</v>
      </c>
      <c r="G2634" s="15" t="s">
        <v>1149</v>
      </c>
      <c r="H2634" s="45" t="s">
        <v>1150</v>
      </c>
      <c r="I2634" s="39">
        <v>-1946169.1839999999</v>
      </c>
      <c r="J2634" s="39">
        <v>-2089445.8770000001</v>
      </c>
      <c r="K2634" s="39">
        <v>-1765056.7919999999</v>
      </c>
      <c r="L2634" s="39">
        <v>-1132274.1610000001</v>
      </c>
      <c r="M2634" s="39">
        <v>-2017726.845</v>
      </c>
      <c r="N2634" s="39">
        <v>-2017726.845</v>
      </c>
      <c r="O2634" s="39">
        <v>-998889.76699999999</v>
      </c>
      <c r="P2634" s="39">
        <v>-1821571.923</v>
      </c>
      <c r="Q2634" s="39"/>
      <c r="R2634" s="39">
        <v>-69071.334000000003</v>
      </c>
      <c r="S2634" s="39">
        <v>-118013.708</v>
      </c>
      <c r="T2634" s="39"/>
      <c r="U2634" s="39"/>
      <c r="V2634" s="39">
        <v>-362551.51199999999</v>
      </c>
      <c r="W2634" s="39">
        <v>-162673.60800000001</v>
      </c>
      <c r="X2634" s="39">
        <v>-131470.342</v>
      </c>
      <c r="Y2634" s="39">
        <v>0</v>
      </c>
      <c r="Z2634" s="39">
        <v>-352948.391</v>
      </c>
      <c r="AA2634" s="39">
        <v>-660851.94499999995</v>
      </c>
      <c r="AB2634" s="39">
        <v>-257487.78</v>
      </c>
      <c r="AC2634" s="39">
        <v>-89743.267000000007</v>
      </c>
      <c r="AD2634" s="39"/>
      <c r="AE2634" s="39"/>
      <c r="AF2634" s="39"/>
      <c r="AG2634" s="39"/>
      <c r="AH2634" s="39"/>
      <c r="AI2634" s="39">
        <v>-362551.51199999999</v>
      </c>
      <c r="AJ2634" s="39">
        <v>-525225.12</v>
      </c>
      <c r="AK2634" s="39">
        <v>-656695.46200000006</v>
      </c>
      <c r="AL2634" s="39">
        <v>-656695.46200000006</v>
      </c>
      <c r="AM2634" s="39">
        <v>-1009643.853</v>
      </c>
      <c r="AN2634" s="39">
        <v>-1670495.798</v>
      </c>
      <c r="AO2634" s="39">
        <v>-1927983.578</v>
      </c>
      <c r="AP2634" s="39">
        <v>-2017726.845</v>
      </c>
      <c r="AQ2634" s="39">
        <v>-2017726.845</v>
      </c>
      <c r="AR2634" s="39">
        <v>-2017726.845</v>
      </c>
      <c r="AS2634" s="41">
        <v>-2017726.845</v>
      </c>
    </row>
    <row r="2635" spans="1:45">
      <c r="A2635" s="31" t="s">
        <v>345</v>
      </c>
      <c r="B2635" s="21" t="s">
        <v>346</v>
      </c>
      <c r="C2635" s="15" t="s">
        <v>57</v>
      </c>
      <c r="D2635" s="15" t="s">
        <v>58</v>
      </c>
      <c r="E2635" s="15" t="s">
        <v>66</v>
      </c>
      <c r="F2635" s="15" t="s">
        <v>67</v>
      </c>
      <c r="G2635" s="15" t="s">
        <v>1151</v>
      </c>
      <c r="H2635" s="45" t="s">
        <v>1152</v>
      </c>
      <c r="I2635" s="39">
        <v>-19513.694</v>
      </c>
      <c r="J2635" s="39">
        <v>-53696.99</v>
      </c>
      <c r="K2635" s="39">
        <v>-58757.472000000002</v>
      </c>
      <c r="L2635" s="39"/>
      <c r="M2635" s="39">
        <v>-58757.472000000002</v>
      </c>
      <c r="N2635" s="39">
        <v>-58757.472000000002</v>
      </c>
      <c r="O2635" s="39"/>
      <c r="P2635" s="39">
        <v>-17850.065999999999</v>
      </c>
      <c r="Q2635" s="39"/>
      <c r="R2635" s="39"/>
      <c r="S2635" s="39">
        <v>-5.35</v>
      </c>
      <c r="T2635" s="39"/>
      <c r="U2635" s="39"/>
      <c r="V2635" s="39">
        <v>-55.4</v>
      </c>
      <c r="W2635" s="39">
        <v>-879.33100000000002</v>
      </c>
      <c r="X2635" s="39">
        <v>-19739.45</v>
      </c>
      <c r="Y2635" s="39">
        <v>0</v>
      </c>
      <c r="Z2635" s="39">
        <v>-31777.215</v>
      </c>
      <c r="AA2635" s="39">
        <v>-3359.721</v>
      </c>
      <c r="AB2635" s="39">
        <v>-2263.0300000000002</v>
      </c>
      <c r="AC2635" s="39">
        <v>-683.32500000000005</v>
      </c>
      <c r="AD2635" s="39"/>
      <c r="AE2635" s="39"/>
      <c r="AF2635" s="39"/>
      <c r="AG2635" s="39"/>
      <c r="AH2635" s="39"/>
      <c r="AI2635" s="39">
        <v>-55.4</v>
      </c>
      <c r="AJ2635" s="39">
        <v>-934.73099999999999</v>
      </c>
      <c r="AK2635" s="39">
        <v>-20674.181</v>
      </c>
      <c r="AL2635" s="39">
        <v>-20674.181</v>
      </c>
      <c r="AM2635" s="39">
        <v>-52451.396000000001</v>
      </c>
      <c r="AN2635" s="39">
        <v>-55811.116999999998</v>
      </c>
      <c r="AO2635" s="39">
        <v>-58074.146999999997</v>
      </c>
      <c r="AP2635" s="39">
        <v>-58757.472000000002</v>
      </c>
      <c r="AQ2635" s="39">
        <v>-58757.472000000002</v>
      </c>
      <c r="AR2635" s="39">
        <v>-58757.472000000002</v>
      </c>
      <c r="AS2635" s="41">
        <v>-58757.472000000002</v>
      </c>
    </row>
    <row r="2636" spans="1:45">
      <c r="A2636" s="31" t="s">
        <v>345</v>
      </c>
      <c r="B2636" s="21" t="s">
        <v>346</v>
      </c>
      <c r="C2636" s="15" t="s">
        <v>57</v>
      </c>
      <c r="D2636" s="15" t="s">
        <v>58</v>
      </c>
      <c r="E2636" s="15" t="s">
        <v>66</v>
      </c>
      <c r="F2636" s="15" t="s">
        <v>67</v>
      </c>
      <c r="G2636" s="15" t="s">
        <v>1153</v>
      </c>
      <c r="H2636" s="45" t="s">
        <v>1154</v>
      </c>
      <c r="I2636" s="39">
        <v>-26312.415000000001</v>
      </c>
      <c r="J2636" s="39">
        <v>-3319.4490000000001</v>
      </c>
      <c r="K2636" s="39">
        <v>-3319.4490000000001</v>
      </c>
      <c r="L2636" s="39"/>
      <c r="M2636" s="39">
        <v>-3319.4490000000001</v>
      </c>
      <c r="N2636" s="39">
        <v>-3319.4490000000001</v>
      </c>
      <c r="O2636" s="39"/>
      <c r="P2636" s="39">
        <v>-26312.415000000001</v>
      </c>
      <c r="Q2636" s="39"/>
      <c r="R2636" s="39"/>
      <c r="S2636" s="39">
        <v>-491.93599999999998</v>
      </c>
      <c r="T2636" s="39"/>
      <c r="U2636" s="39"/>
      <c r="V2636" s="39">
        <v>-216.715</v>
      </c>
      <c r="W2636" s="39">
        <v>-1688.7619999999999</v>
      </c>
      <c r="X2636" s="39">
        <v>-452.4</v>
      </c>
      <c r="Y2636" s="39">
        <v>0</v>
      </c>
      <c r="Z2636" s="39">
        <v>-647.39200000000005</v>
      </c>
      <c r="AA2636" s="39">
        <v>-314.18</v>
      </c>
      <c r="AB2636" s="39">
        <v>0</v>
      </c>
      <c r="AC2636" s="39">
        <v>0</v>
      </c>
      <c r="AD2636" s="39"/>
      <c r="AE2636" s="39"/>
      <c r="AF2636" s="39"/>
      <c r="AG2636" s="39"/>
      <c r="AH2636" s="39"/>
      <c r="AI2636" s="39">
        <v>-216.715</v>
      </c>
      <c r="AJ2636" s="39">
        <v>-1905.4770000000001</v>
      </c>
      <c r="AK2636" s="39">
        <v>-2357.877</v>
      </c>
      <c r="AL2636" s="39">
        <v>-2357.877</v>
      </c>
      <c r="AM2636" s="39">
        <v>-3005.2689999999998</v>
      </c>
      <c r="AN2636" s="39">
        <v>-3319.4490000000001</v>
      </c>
      <c r="AO2636" s="39">
        <v>-3319.4490000000001</v>
      </c>
      <c r="AP2636" s="39">
        <v>-3319.4490000000001</v>
      </c>
      <c r="AQ2636" s="39">
        <v>-3319.4490000000001</v>
      </c>
      <c r="AR2636" s="39">
        <v>-3319.4490000000001</v>
      </c>
      <c r="AS2636" s="41">
        <v>-3319.4490000000001</v>
      </c>
    </row>
    <row r="2637" spans="1:45">
      <c r="A2637" s="31" t="s">
        <v>345</v>
      </c>
      <c r="B2637" s="21" t="s">
        <v>346</v>
      </c>
      <c r="C2637" s="15" t="s">
        <v>57</v>
      </c>
      <c r="D2637" s="15" t="s">
        <v>58</v>
      </c>
      <c r="E2637" s="15" t="s">
        <v>66</v>
      </c>
      <c r="F2637" s="15" t="s">
        <v>67</v>
      </c>
      <c r="G2637" s="15" t="s">
        <v>1155</v>
      </c>
      <c r="H2637" s="45" t="s">
        <v>1156</v>
      </c>
      <c r="I2637" s="39">
        <v>-59522.868000000002</v>
      </c>
      <c r="J2637" s="39">
        <v>-399762.57699999999</v>
      </c>
      <c r="K2637" s="39">
        <v>-423932.36499999999</v>
      </c>
      <c r="L2637" s="39"/>
      <c r="M2637" s="39">
        <v>-423932.36499999999</v>
      </c>
      <c r="N2637" s="39">
        <v>-423932.36499999999</v>
      </c>
      <c r="O2637" s="39"/>
      <c r="P2637" s="39">
        <v>-45594.065000000002</v>
      </c>
      <c r="Q2637" s="39"/>
      <c r="R2637" s="39"/>
      <c r="S2637" s="39">
        <v>-7095.5039999999999</v>
      </c>
      <c r="T2637" s="39"/>
      <c r="U2637" s="39"/>
      <c r="V2637" s="39">
        <v>-23400.384999999998</v>
      </c>
      <c r="W2637" s="39">
        <v>-53773.794999999998</v>
      </c>
      <c r="X2637" s="39">
        <v>-23494.758000000002</v>
      </c>
      <c r="Y2637" s="39">
        <v>0</v>
      </c>
      <c r="Z2637" s="39">
        <v>-292957.15399999998</v>
      </c>
      <c r="AA2637" s="39">
        <v>-17963.097000000002</v>
      </c>
      <c r="AB2637" s="39">
        <v>-11609.255999999999</v>
      </c>
      <c r="AC2637" s="39">
        <v>-733.92</v>
      </c>
      <c r="AD2637" s="39"/>
      <c r="AE2637" s="39"/>
      <c r="AF2637" s="39"/>
      <c r="AG2637" s="39"/>
      <c r="AH2637" s="39"/>
      <c r="AI2637" s="39">
        <v>-23400.384999999998</v>
      </c>
      <c r="AJ2637" s="39">
        <v>-77174.179999999993</v>
      </c>
      <c r="AK2637" s="39">
        <v>-100668.93799999999</v>
      </c>
      <c r="AL2637" s="39">
        <v>-100668.93799999999</v>
      </c>
      <c r="AM2637" s="39">
        <v>-393626.092</v>
      </c>
      <c r="AN2637" s="39">
        <v>-411589.18900000001</v>
      </c>
      <c r="AO2637" s="39">
        <v>-423198.44500000001</v>
      </c>
      <c r="AP2637" s="39">
        <v>-423932.36499999999</v>
      </c>
      <c r="AQ2637" s="39">
        <v>-423932.36499999999</v>
      </c>
      <c r="AR2637" s="39">
        <v>-423932.36499999999</v>
      </c>
      <c r="AS2637" s="41">
        <v>-423932.36499999999</v>
      </c>
    </row>
    <row r="2638" spans="1:45">
      <c r="A2638" s="31" t="s">
        <v>345</v>
      </c>
      <c r="B2638" s="21" t="s">
        <v>346</v>
      </c>
      <c r="C2638" s="15" t="s">
        <v>57</v>
      </c>
      <c r="D2638" s="15" t="s">
        <v>58</v>
      </c>
      <c r="E2638" s="15" t="s">
        <v>66</v>
      </c>
      <c r="F2638" s="15" t="s">
        <v>67</v>
      </c>
      <c r="G2638" s="15" t="s">
        <v>1165</v>
      </c>
      <c r="H2638" s="45" t="s">
        <v>1134</v>
      </c>
      <c r="I2638" s="39">
        <v>-284980.33799999999</v>
      </c>
      <c r="J2638" s="39">
        <v>-685225.17599999998</v>
      </c>
      <c r="K2638" s="39">
        <v>-741664.29200000002</v>
      </c>
      <c r="L2638" s="39"/>
      <c r="M2638" s="39">
        <v>-741664.29200000002</v>
      </c>
      <c r="N2638" s="39">
        <v>-741664.29200000002</v>
      </c>
      <c r="O2638" s="39"/>
      <c r="P2638" s="39">
        <v>-214425.671</v>
      </c>
      <c r="Q2638" s="39"/>
      <c r="R2638" s="39"/>
      <c r="S2638" s="39">
        <v>-9123.9439999999995</v>
      </c>
      <c r="T2638" s="39"/>
      <c r="U2638" s="39"/>
      <c r="V2638" s="39">
        <v>-618097.09</v>
      </c>
      <c r="W2638" s="39">
        <v>-887.5</v>
      </c>
      <c r="X2638" s="39">
        <v>-53868.055999999997</v>
      </c>
      <c r="Y2638" s="39">
        <v>0</v>
      </c>
      <c r="Z2638" s="39">
        <v>-7968.12</v>
      </c>
      <c r="AA2638" s="39">
        <v>-59924.589</v>
      </c>
      <c r="AB2638" s="39">
        <v>-326.39999999999998</v>
      </c>
      <c r="AC2638" s="39">
        <v>-592.53700000000003</v>
      </c>
      <c r="AD2638" s="39"/>
      <c r="AE2638" s="39"/>
      <c r="AF2638" s="39"/>
      <c r="AG2638" s="39"/>
      <c r="AH2638" s="39"/>
      <c r="AI2638" s="39">
        <v>-618097.09</v>
      </c>
      <c r="AJ2638" s="39">
        <v>-618984.59</v>
      </c>
      <c r="AK2638" s="39">
        <v>-672852.64599999995</v>
      </c>
      <c r="AL2638" s="39">
        <v>-672852.64599999995</v>
      </c>
      <c r="AM2638" s="39">
        <v>-680820.76599999995</v>
      </c>
      <c r="AN2638" s="39">
        <v>-740745.35499999998</v>
      </c>
      <c r="AO2638" s="39">
        <v>-741071.755</v>
      </c>
      <c r="AP2638" s="39">
        <v>-741664.29200000002</v>
      </c>
      <c r="AQ2638" s="39">
        <v>-741664.29200000002</v>
      </c>
      <c r="AR2638" s="39">
        <v>-741664.29200000002</v>
      </c>
      <c r="AS2638" s="41">
        <v>-741664.29200000002</v>
      </c>
    </row>
    <row r="2639" spans="1:45">
      <c r="A2639" s="31" t="s">
        <v>345</v>
      </c>
      <c r="B2639" s="21" t="s">
        <v>346</v>
      </c>
      <c r="C2639" s="15" t="s">
        <v>57</v>
      </c>
      <c r="D2639" s="15" t="s">
        <v>58</v>
      </c>
      <c r="E2639" s="15" t="s">
        <v>66</v>
      </c>
      <c r="F2639" s="15" t="s">
        <v>67</v>
      </c>
      <c r="G2639" s="15" t="s">
        <v>1166</v>
      </c>
      <c r="H2639" s="45" t="s">
        <v>1167</v>
      </c>
      <c r="I2639" s="39">
        <v>-19670.065999999999</v>
      </c>
      <c r="J2639" s="39">
        <v>-29341.127</v>
      </c>
      <c r="K2639" s="39">
        <v>-73786.366999999998</v>
      </c>
      <c r="L2639" s="39"/>
      <c r="M2639" s="39">
        <v>-73791.476999999999</v>
      </c>
      <c r="N2639" s="39">
        <v>-73791.476999999999</v>
      </c>
      <c r="O2639" s="39"/>
      <c r="P2639" s="39">
        <v>-18656.07</v>
      </c>
      <c r="Q2639" s="39"/>
      <c r="R2639" s="39"/>
      <c r="S2639" s="39">
        <v>-374.25</v>
      </c>
      <c r="T2639" s="39"/>
      <c r="U2639" s="39"/>
      <c r="V2639" s="39">
        <v>-673.22500000000002</v>
      </c>
      <c r="W2639" s="39">
        <v>-27324.427</v>
      </c>
      <c r="X2639" s="39">
        <v>-658.83600000000001</v>
      </c>
      <c r="Y2639" s="39">
        <v>0</v>
      </c>
      <c r="Z2639" s="39">
        <v>-684.63900000000001</v>
      </c>
      <c r="AA2639" s="39">
        <v>-29381.83</v>
      </c>
      <c r="AB2639" s="39">
        <v>-15068.52</v>
      </c>
      <c r="AC2639" s="39">
        <v>0</v>
      </c>
      <c r="AD2639" s="39"/>
      <c r="AE2639" s="39"/>
      <c r="AF2639" s="39"/>
      <c r="AG2639" s="39"/>
      <c r="AH2639" s="39"/>
      <c r="AI2639" s="39">
        <v>-673.22500000000002</v>
      </c>
      <c r="AJ2639" s="39">
        <v>-27997.651999999998</v>
      </c>
      <c r="AK2639" s="39">
        <v>-28656.488000000001</v>
      </c>
      <c r="AL2639" s="39">
        <v>-28656.488000000001</v>
      </c>
      <c r="AM2639" s="39">
        <v>-29341.127</v>
      </c>
      <c r="AN2639" s="39">
        <v>-58722.957000000002</v>
      </c>
      <c r="AO2639" s="39">
        <v>-73791.476999999999</v>
      </c>
      <c r="AP2639" s="39">
        <v>-73791.476999999999</v>
      </c>
      <c r="AQ2639" s="39">
        <v>-73791.476999999999</v>
      </c>
      <c r="AR2639" s="39">
        <v>-73791.476999999999</v>
      </c>
      <c r="AS2639" s="41">
        <v>-73791.476999999999</v>
      </c>
    </row>
    <row r="2640" spans="1:45">
      <c r="A2640" s="31" t="s">
        <v>345</v>
      </c>
      <c r="B2640" s="21" t="s">
        <v>346</v>
      </c>
      <c r="C2640" s="15" t="s">
        <v>57</v>
      </c>
      <c r="D2640" s="15" t="s">
        <v>58</v>
      </c>
      <c r="E2640" s="15" t="s">
        <v>66</v>
      </c>
      <c r="F2640" s="15" t="s">
        <v>67</v>
      </c>
      <c r="G2640" s="15" t="s">
        <v>1172</v>
      </c>
      <c r="H2640" s="45" t="s">
        <v>1173</v>
      </c>
      <c r="I2640" s="39">
        <v>-98645.562999999995</v>
      </c>
      <c r="J2640" s="39">
        <v>-45740.097999999998</v>
      </c>
      <c r="K2640" s="39">
        <v>-148031.16200000001</v>
      </c>
      <c r="L2640" s="39"/>
      <c r="M2640" s="39">
        <v>-148031.16200000001</v>
      </c>
      <c r="N2640" s="39">
        <v>-148031.16200000001</v>
      </c>
      <c r="O2640" s="39"/>
      <c r="P2640" s="39">
        <v>-74223.16</v>
      </c>
      <c r="Q2640" s="39"/>
      <c r="R2640" s="39"/>
      <c r="S2640" s="39">
        <v>-3158.24</v>
      </c>
      <c r="T2640" s="39"/>
      <c r="U2640" s="39"/>
      <c r="V2640" s="39">
        <v>-5188.55</v>
      </c>
      <c r="W2640" s="39">
        <v>-2821.018</v>
      </c>
      <c r="X2640" s="39">
        <v>-6296.18</v>
      </c>
      <c r="Y2640" s="39">
        <v>0</v>
      </c>
      <c r="Z2640" s="39">
        <v>-2964.1</v>
      </c>
      <c r="AA2640" s="39">
        <v>-29822.219000000001</v>
      </c>
      <c r="AB2640" s="39">
        <v>0</v>
      </c>
      <c r="AC2640" s="39">
        <v>-100939.095</v>
      </c>
      <c r="AD2640" s="39"/>
      <c r="AE2640" s="39"/>
      <c r="AF2640" s="39"/>
      <c r="AG2640" s="39"/>
      <c r="AH2640" s="39"/>
      <c r="AI2640" s="39">
        <v>-5188.55</v>
      </c>
      <c r="AJ2640" s="39">
        <v>-8009.5680000000002</v>
      </c>
      <c r="AK2640" s="39">
        <v>-14305.748</v>
      </c>
      <c r="AL2640" s="39">
        <v>-14305.748</v>
      </c>
      <c r="AM2640" s="39">
        <v>-17269.848000000002</v>
      </c>
      <c r="AN2640" s="39">
        <v>-47092.067000000003</v>
      </c>
      <c r="AO2640" s="39">
        <v>-47092.067000000003</v>
      </c>
      <c r="AP2640" s="39">
        <v>-148031.16200000001</v>
      </c>
      <c r="AQ2640" s="39">
        <v>-148031.16200000001</v>
      </c>
      <c r="AR2640" s="39">
        <v>-148031.16200000001</v>
      </c>
      <c r="AS2640" s="41">
        <v>-148031.16200000001</v>
      </c>
    </row>
    <row r="2641" spans="1:45">
      <c r="A2641" s="31" t="s">
        <v>347</v>
      </c>
      <c r="B2641" s="21" t="s">
        <v>348</v>
      </c>
      <c r="C2641" s="15" t="s">
        <v>57</v>
      </c>
      <c r="D2641" s="15" t="s">
        <v>58</v>
      </c>
      <c r="E2641" s="15" t="s">
        <v>64</v>
      </c>
      <c r="F2641" s="15" t="s">
        <v>65</v>
      </c>
      <c r="G2641" s="15" t="s">
        <v>1159</v>
      </c>
      <c r="H2641" s="45" t="s">
        <v>1160</v>
      </c>
      <c r="I2641" s="39">
        <v>-13974981.16</v>
      </c>
      <c r="J2641" s="39">
        <v>-7438810.0159999998</v>
      </c>
      <c r="K2641" s="39">
        <v>-5023118.977</v>
      </c>
      <c r="L2641" s="39">
        <v>-3564757.9160000002</v>
      </c>
      <c r="M2641" s="39">
        <v>-4415224.5659999996</v>
      </c>
      <c r="N2641" s="39">
        <v>-4415224.5659999996</v>
      </c>
      <c r="O2641" s="39">
        <v>-2973307.3450000002</v>
      </c>
      <c r="P2641" s="39">
        <v>-12083218.122</v>
      </c>
      <c r="Q2641" s="39"/>
      <c r="R2641" s="39">
        <v>-281654.83199999999</v>
      </c>
      <c r="S2641" s="39">
        <v>-837239.07900000003</v>
      </c>
      <c r="T2641" s="39"/>
      <c r="U2641" s="39"/>
      <c r="V2641" s="39">
        <v>-814707.19799999997</v>
      </c>
      <c r="W2641" s="39">
        <v>-579021.59</v>
      </c>
      <c r="X2641" s="39">
        <v>-507272.69799999997</v>
      </c>
      <c r="Y2641" s="39">
        <v>-629051.02</v>
      </c>
      <c r="Z2641" s="39">
        <v>-503726.27</v>
      </c>
      <c r="AA2641" s="39">
        <v>-485166.163</v>
      </c>
      <c r="AB2641" s="39">
        <v>-465995.33600000001</v>
      </c>
      <c r="AC2641" s="39">
        <v>-430284.29100000003</v>
      </c>
      <c r="AD2641" s="39"/>
      <c r="AE2641" s="39"/>
      <c r="AF2641" s="39"/>
      <c r="AG2641" s="39"/>
      <c r="AH2641" s="39"/>
      <c r="AI2641" s="39">
        <v>-814707.19799999997</v>
      </c>
      <c r="AJ2641" s="39">
        <v>-1393728.7879999999</v>
      </c>
      <c r="AK2641" s="39">
        <v>-1901001.486</v>
      </c>
      <c r="AL2641" s="39">
        <v>-2530052.5060000001</v>
      </c>
      <c r="AM2641" s="39">
        <v>-3033778.7760000001</v>
      </c>
      <c r="AN2641" s="39">
        <v>-3518944.9389999998</v>
      </c>
      <c r="AO2641" s="39">
        <v>-3984940.2749999999</v>
      </c>
      <c r="AP2641" s="39">
        <v>-4415224.5659999996</v>
      </c>
      <c r="AQ2641" s="39">
        <v>-4415224.5659999996</v>
      </c>
      <c r="AR2641" s="39">
        <v>-4415224.5659999996</v>
      </c>
      <c r="AS2641" s="41">
        <v>-4415224.5659999996</v>
      </c>
    </row>
    <row r="2642" spans="1:45">
      <c r="A2642" s="31" t="s">
        <v>347</v>
      </c>
      <c r="B2642" s="21" t="s">
        <v>348</v>
      </c>
      <c r="C2642" s="15" t="s">
        <v>57</v>
      </c>
      <c r="D2642" s="15" t="s">
        <v>58</v>
      </c>
      <c r="E2642" s="15" t="s">
        <v>66</v>
      </c>
      <c r="F2642" s="15" t="s">
        <v>67</v>
      </c>
      <c r="G2642" s="15" t="s">
        <v>1131</v>
      </c>
      <c r="H2642" s="45" t="s">
        <v>1132</v>
      </c>
      <c r="I2642" s="39">
        <v>0</v>
      </c>
      <c r="J2642" s="39"/>
      <c r="K2642" s="39"/>
      <c r="L2642" s="39"/>
      <c r="M2642" s="39"/>
      <c r="N2642" s="39"/>
      <c r="O2642" s="39"/>
      <c r="P2642" s="39">
        <v>0</v>
      </c>
      <c r="Q2642" s="39"/>
      <c r="R2642" s="39"/>
      <c r="S2642" s="39">
        <v>0</v>
      </c>
      <c r="T2642" s="39"/>
      <c r="U2642" s="39"/>
      <c r="V2642" s="39"/>
      <c r="W2642" s="39"/>
      <c r="X2642" s="39"/>
      <c r="Y2642" s="39"/>
      <c r="Z2642" s="39"/>
      <c r="AA2642" s="39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41"/>
    </row>
    <row r="2643" spans="1:45">
      <c r="A2643" s="31" t="s">
        <v>347</v>
      </c>
      <c r="B2643" s="21" t="s">
        <v>348</v>
      </c>
      <c r="C2643" s="15" t="s">
        <v>57</v>
      </c>
      <c r="D2643" s="15" t="s">
        <v>58</v>
      </c>
      <c r="E2643" s="15" t="s">
        <v>66</v>
      </c>
      <c r="F2643" s="15" t="s">
        <v>67</v>
      </c>
      <c r="G2643" s="15" t="s">
        <v>1133</v>
      </c>
      <c r="H2643" s="45" t="s">
        <v>1134</v>
      </c>
      <c r="I2643" s="39">
        <v>0</v>
      </c>
      <c r="J2643" s="39"/>
      <c r="K2643" s="39"/>
      <c r="L2643" s="39"/>
      <c r="M2643" s="39"/>
      <c r="N2643" s="39"/>
      <c r="O2643" s="39"/>
      <c r="P2643" s="39">
        <v>0</v>
      </c>
      <c r="Q2643" s="39"/>
      <c r="R2643" s="39"/>
      <c r="S2643" s="39">
        <v>0</v>
      </c>
      <c r="T2643" s="39"/>
      <c r="U2643" s="39"/>
      <c r="V2643" s="39"/>
      <c r="W2643" s="39"/>
      <c r="X2643" s="39"/>
      <c r="Y2643" s="39"/>
      <c r="Z2643" s="39"/>
      <c r="AA2643" s="39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41"/>
    </row>
    <row r="2644" spans="1:45">
      <c r="A2644" s="31" t="s">
        <v>347</v>
      </c>
      <c r="B2644" s="21" t="s">
        <v>348</v>
      </c>
      <c r="C2644" s="15" t="s">
        <v>57</v>
      </c>
      <c r="D2644" s="15" t="s">
        <v>58</v>
      </c>
      <c r="E2644" s="15" t="s">
        <v>66</v>
      </c>
      <c r="F2644" s="15" t="s">
        <v>67</v>
      </c>
      <c r="G2644" s="15" t="s">
        <v>1146</v>
      </c>
      <c r="H2644" s="45" t="s">
        <v>1147</v>
      </c>
      <c r="I2644" s="39">
        <v>-2069854.987</v>
      </c>
      <c r="J2644" s="39">
        <v>-2350769</v>
      </c>
      <c r="K2644" s="39">
        <v>-2817786.3319999999</v>
      </c>
      <c r="L2644" s="39">
        <v>-1926135.55</v>
      </c>
      <c r="M2644" s="39">
        <v>-2064502.382</v>
      </c>
      <c r="N2644" s="39">
        <v>-2064502.382</v>
      </c>
      <c r="O2644" s="39">
        <v>-1591199.1040000001</v>
      </c>
      <c r="P2644" s="39">
        <v>-1719678.5160000001</v>
      </c>
      <c r="Q2644" s="39"/>
      <c r="R2644" s="39">
        <v>-148523.875</v>
      </c>
      <c r="S2644" s="39">
        <v>-192569.12</v>
      </c>
      <c r="T2644" s="39"/>
      <c r="U2644" s="39"/>
      <c r="V2644" s="39">
        <v>-247143.58600000001</v>
      </c>
      <c r="W2644" s="39">
        <v>-166431.427</v>
      </c>
      <c r="X2644" s="39">
        <v>-176350.538</v>
      </c>
      <c r="Y2644" s="39">
        <v>-473302.36</v>
      </c>
      <c r="Z2644" s="39">
        <v>-331535.62</v>
      </c>
      <c r="AA2644" s="39">
        <v>-13793.72</v>
      </c>
      <c r="AB2644" s="39">
        <v>-305943.44400000002</v>
      </c>
      <c r="AC2644" s="39">
        <v>-350001.68699999998</v>
      </c>
      <c r="AD2644" s="39"/>
      <c r="AE2644" s="39"/>
      <c r="AF2644" s="39"/>
      <c r="AG2644" s="39"/>
      <c r="AH2644" s="39"/>
      <c r="AI2644" s="39">
        <v>-247143.58600000001</v>
      </c>
      <c r="AJ2644" s="39">
        <v>-413575.01299999998</v>
      </c>
      <c r="AK2644" s="39">
        <v>-589925.55099999998</v>
      </c>
      <c r="AL2644" s="39">
        <v>-1063227.9110000001</v>
      </c>
      <c r="AM2644" s="39">
        <v>-1394763.531</v>
      </c>
      <c r="AN2644" s="39">
        <v>-1408557.2509999999</v>
      </c>
      <c r="AO2644" s="39">
        <v>-1714500.6950000001</v>
      </c>
      <c r="AP2644" s="39">
        <v>-2064502.382</v>
      </c>
      <c r="AQ2644" s="39">
        <v>-2064502.382</v>
      </c>
      <c r="AR2644" s="39">
        <v>-2064502.382</v>
      </c>
      <c r="AS2644" s="41">
        <v>-2064502.382</v>
      </c>
    </row>
    <row r="2645" spans="1:45">
      <c r="A2645" s="31" t="s">
        <v>347</v>
      </c>
      <c r="B2645" s="21" t="s">
        <v>348</v>
      </c>
      <c r="C2645" s="15" t="s">
        <v>57</v>
      </c>
      <c r="D2645" s="15" t="s">
        <v>58</v>
      </c>
      <c r="E2645" s="15" t="s">
        <v>66</v>
      </c>
      <c r="F2645" s="15" t="s">
        <v>67</v>
      </c>
      <c r="G2645" s="15" t="s">
        <v>1149</v>
      </c>
      <c r="H2645" s="45" t="s">
        <v>1150</v>
      </c>
      <c r="I2645" s="39">
        <v>-17619522.344000001</v>
      </c>
      <c r="J2645" s="39">
        <v>-23767230.392999999</v>
      </c>
      <c r="K2645" s="39">
        <v>-21122543.537</v>
      </c>
      <c r="L2645" s="39">
        <v>-13681498.056</v>
      </c>
      <c r="M2645" s="39">
        <v>-14730220.109999999</v>
      </c>
      <c r="N2645" s="39">
        <v>-14730220.109999999</v>
      </c>
      <c r="O2645" s="39">
        <v>-11367828.831</v>
      </c>
      <c r="P2645" s="39">
        <v>-14701295.965</v>
      </c>
      <c r="Q2645" s="39"/>
      <c r="R2645" s="39">
        <v>-1128870.4480000001</v>
      </c>
      <c r="S2645" s="39">
        <v>-1389052.8160000001</v>
      </c>
      <c r="T2645" s="39"/>
      <c r="U2645" s="39"/>
      <c r="V2645" s="39">
        <v>-3358415.5639999998</v>
      </c>
      <c r="W2645" s="39">
        <v>-2147777.926</v>
      </c>
      <c r="X2645" s="39">
        <v>-1539211.4920000001</v>
      </c>
      <c r="Y2645" s="39">
        <v>-1739007.327</v>
      </c>
      <c r="Z2645" s="39">
        <v>-1574072.0889999999</v>
      </c>
      <c r="AA2645" s="39">
        <v>-1110242.5490000001</v>
      </c>
      <c r="AB2645" s="39">
        <v>-1765997.7479999999</v>
      </c>
      <c r="AC2645" s="39">
        <v>-1495495.415</v>
      </c>
      <c r="AD2645" s="39"/>
      <c r="AE2645" s="39"/>
      <c r="AF2645" s="39"/>
      <c r="AG2645" s="39"/>
      <c r="AH2645" s="39"/>
      <c r="AI2645" s="39">
        <v>-3358415.5639999998</v>
      </c>
      <c r="AJ2645" s="39">
        <v>-5506193.4900000002</v>
      </c>
      <c r="AK2645" s="39">
        <v>-7045404.9819999998</v>
      </c>
      <c r="AL2645" s="39">
        <v>-8784412.3090000004</v>
      </c>
      <c r="AM2645" s="39">
        <v>-10358484.398</v>
      </c>
      <c r="AN2645" s="39">
        <v>-11468726.947000001</v>
      </c>
      <c r="AO2645" s="39">
        <v>-13234724.695</v>
      </c>
      <c r="AP2645" s="39">
        <v>-14730220.109999999</v>
      </c>
      <c r="AQ2645" s="39">
        <v>-14730220.109999999</v>
      </c>
      <c r="AR2645" s="39">
        <v>-14730220.109999999</v>
      </c>
      <c r="AS2645" s="41">
        <v>-14730220.109999999</v>
      </c>
    </row>
    <row r="2646" spans="1:45">
      <c r="A2646" s="31" t="s">
        <v>347</v>
      </c>
      <c r="B2646" s="21" t="s">
        <v>348</v>
      </c>
      <c r="C2646" s="15" t="s">
        <v>57</v>
      </c>
      <c r="D2646" s="15" t="s">
        <v>58</v>
      </c>
      <c r="E2646" s="15" t="s">
        <v>66</v>
      </c>
      <c r="F2646" s="15" t="s">
        <v>67</v>
      </c>
      <c r="G2646" s="15" t="s">
        <v>1151</v>
      </c>
      <c r="H2646" s="45" t="s">
        <v>1152</v>
      </c>
      <c r="I2646" s="39">
        <v>-67561977.785999998</v>
      </c>
      <c r="J2646" s="39">
        <v>-70410711.202000007</v>
      </c>
      <c r="K2646" s="39">
        <v>-77847427.209999993</v>
      </c>
      <c r="L2646" s="39">
        <v>-66316889.704000004</v>
      </c>
      <c r="M2646" s="39">
        <v>-62137743.348999999</v>
      </c>
      <c r="N2646" s="39">
        <v>-62137743.348999999</v>
      </c>
      <c r="O2646" s="39">
        <v>-56830191.182999998</v>
      </c>
      <c r="P2646" s="39">
        <v>-54457044.030000001</v>
      </c>
      <c r="Q2646" s="39"/>
      <c r="R2646" s="39">
        <v>-4986519.8839999996</v>
      </c>
      <c r="S2646" s="39">
        <v>-5131184.8880000003</v>
      </c>
      <c r="T2646" s="39"/>
      <c r="U2646" s="39"/>
      <c r="V2646" s="39">
        <v>-13613053.812000001</v>
      </c>
      <c r="W2646" s="39">
        <v>-7335434.108</v>
      </c>
      <c r="X2646" s="39">
        <v>-6150891.6459999997</v>
      </c>
      <c r="Y2646" s="39">
        <v>-7096287.2350000003</v>
      </c>
      <c r="Z2646" s="39">
        <v>-7049674.5130000003</v>
      </c>
      <c r="AA2646" s="39">
        <v>-7246761.818</v>
      </c>
      <c r="AB2646" s="39">
        <v>-7023715.0159999998</v>
      </c>
      <c r="AC2646" s="39">
        <v>-6621925.2010000004</v>
      </c>
      <c r="AD2646" s="39"/>
      <c r="AE2646" s="39"/>
      <c r="AF2646" s="39"/>
      <c r="AG2646" s="39"/>
      <c r="AH2646" s="39"/>
      <c r="AI2646" s="39">
        <v>-13613053.812000001</v>
      </c>
      <c r="AJ2646" s="39">
        <v>-20948487.920000002</v>
      </c>
      <c r="AK2646" s="39">
        <v>-27099379.566</v>
      </c>
      <c r="AL2646" s="39">
        <v>-34195666.800999999</v>
      </c>
      <c r="AM2646" s="39">
        <v>-41245341.314000003</v>
      </c>
      <c r="AN2646" s="39">
        <v>-48492103.131999999</v>
      </c>
      <c r="AO2646" s="39">
        <v>-55515818.148000002</v>
      </c>
      <c r="AP2646" s="39">
        <v>-62137743.348999999</v>
      </c>
      <c r="AQ2646" s="39">
        <v>-62137743.348999999</v>
      </c>
      <c r="AR2646" s="39">
        <v>-62137743.348999999</v>
      </c>
      <c r="AS2646" s="41">
        <v>-62137743.348999999</v>
      </c>
    </row>
    <row r="2647" spans="1:45">
      <c r="A2647" s="31" t="s">
        <v>347</v>
      </c>
      <c r="B2647" s="21" t="s">
        <v>348</v>
      </c>
      <c r="C2647" s="15" t="s">
        <v>57</v>
      </c>
      <c r="D2647" s="15" t="s">
        <v>58</v>
      </c>
      <c r="E2647" s="15" t="s">
        <v>66</v>
      </c>
      <c r="F2647" s="15" t="s">
        <v>67</v>
      </c>
      <c r="G2647" s="15" t="s">
        <v>1153</v>
      </c>
      <c r="H2647" s="45" t="s">
        <v>1154</v>
      </c>
      <c r="I2647" s="39">
        <v>-28878038.921</v>
      </c>
      <c r="J2647" s="39">
        <v>-39328716.535999998</v>
      </c>
      <c r="K2647" s="39">
        <v>-38612614.597999997</v>
      </c>
      <c r="L2647" s="39">
        <v>-34773582.535999998</v>
      </c>
      <c r="M2647" s="39">
        <v>-28797006.125999998</v>
      </c>
      <c r="N2647" s="39">
        <v>-28797006.125999998</v>
      </c>
      <c r="O2647" s="39">
        <v>-28982976.524</v>
      </c>
      <c r="P2647" s="39">
        <v>-23641043.839000002</v>
      </c>
      <c r="Q2647" s="39"/>
      <c r="R2647" s="39">
        <v>-2906141.2439999999</v>
      </c>
      <c r="S2647" s="39">
        <v>-2515524.1579999998</v>
      </c>
      <c r="T2647" s="39"/>
      <c r="U2647" s="39"/>
      <c r="V2647" s="39">
        <v>-5972793.2110000001</v>
      </c>
      <c r="W2647" s="39">
        <v>-3492950.2560000001</v>
      </c>
      <c r="X2647" s="39">
        <v>-3361591.68</v>
      </c>
      <c r="Y2647" s="39">
        <v>-3545442.6979999999</v>
      </c>
      <c r="Z2647" s="39">
        <v>-3353476.9279999998</v>
      </c>
      <c r="AA2647" s="39">
        <v>-3250940.219</v>
      </c>
      <c r="AB2647" s="39">
        <v>-2898159.36</v>
      </c>
      <c r="AC2647" s="39">
        <v>-2921651.7740000002</v>
      </c>
      <c r="AD2647" s="39"/>
      <c r="AE2647" s="39"/>
      <c r="AF2647" s="39"/>
      <c r="AG2647" s="39"/>
      <c r="AH2647" s="39"/>
      <c r="AI2647" s="39">
        <v>-5972793.2110000001</v>
      </c>
      <c r="AJ2647" s="39">
        <v>-9465743.4670000002</v>
      </c>
      <c r="AK2647" s="39">
        <v>-12827335.147</v>
      </c>
      <c r="AL2647" s="39">
        <v>-16372777.845000001</v>
      </c>
      <c r="AM2647" s="39">
        <v>-19726254.772999998</v>
      </c>
      <c r="AN2647" s="39">
        <v>-22977194.991999999</v>
      </c>
      <c r="AO2647" s="39">
        <v>-25875354.352000002</v>
      </c>
      <c r="AP2647" s="39">
        <v>-28797006.125999998</v>
      </c>
      <c r="AQ2647" s="39">
        <v>-28797006.125999998</v>
      </c>
      <c r="AR2647" s="39">
        <v>-28797006.125999998</v>
      </c>
      <c r="AS2647" s="41">
        <v>-28797006.125999998</v>
      </c>
    </row>
    <row r="2648" spans="1:45">
      <c r="A2648" s="31" t="s">
        <v>347</v>
      </c>
      <c r="B2648" s="21" t="s">
        <v>348</v>
      </c>
      <c r="C2648" s="15" t="s">
        <v>57</v>
      </c>
      <c r="D2648" s="15" t="s">
        <v>58</v>
      </c>
      <c r="E2648" s="15" t="s">
        <v>66</v>
      </c>
      <c r="F2648" s="15" t="s">
        <v>67</v>
      </c>
      <c r="G2648" s="15" t="s">
        <v>1155</v>
      </c>
      <c r="H2648" s="45" t="s">
        <v>1156</v>
      </c>
      <c r="I2648" s="39">
        <v>-124419331.427</v>
      </c>
      <c r="J2648" s="39">
        <v>-89729059.446999997</v>
      </c>
      <c r="K2648" s="39">
        <v>-82482671.930000007</v>
      </c>
      <c r="L2648" s="39">
        <v>-97400168.041999996</v>
      </c>
      <c r="M2648" s="39">
        <v>-84796052.211999997</v>
      </c>
      <c r="N2648" s="39">
        <v>-84796052.211999997</v>
      </c>
      <c r="O2648" s="39">
        <v>-92353351.371000007</v>
      </c>
      <c r="P2648" s="39">
        <v>-100203742.17399999</v>
      </c>
      <c r="Q2648" s="39"/>
      <c r="R2648" s="39">
        <v>-2932868.49</v>
      </c>
      <c r="S2648" s="39">
        <v>-10281475.381999999</v>
      </c>
      <c r="T2648" s="39"/>
      <c r="U2648" s="39"/>
      <c r="V2648" s="39">
        <v>-22664056.239999998</v>
      </c>
      <c r="W2648" s="39">
        <v>-12009598.301999999</v>
      </c>
      <c r="X2648" s="39">
        <v>-10963121.597999999</v>
      </c>
      <c r="Y2648" s="39">
        <v>-11201048.966</v>
      </c>
      <c r="Z2648" s="39">
        <v>-9252943.6840000004</v>
      </c>
      <c r="AA2648" s="39">
        <v>-9178112.9199999999</v>
      </c>
      <c r="AB2648" s="39">
        <v>-4055858.2609999999</v>
      </c>
      <c r="AC2648" s="39">
        <v>-5471312.2410000004</v>
      </c>
      <c r="AD2648" s="39"/>
      <c r="AE2648" s="39"/>
      <c r="AF2648" s="39"/>
      <c r="AG2648" s="39"/>
      <c r="AH2648" s="39"/>
      <c r="AI2648" s="39">
        <v>-22664056.239999998</v>
      </c>
      <c r="AJ2648" s="39">
        <v>-34673654.542000003</v>
      </c>
      <c r="AK2648" s="39">
        <v>-45636776.140000001</v>
      </c>
      <c r="AL2648" s="39">
        <v>-56837825.105999999</v>
      </c>
      <c r="AM2648" s="39">
        <v>-66090768.789999999</v>
      </c>
      <c r="AN2648" s="39">
        <v>-75268881.709999993</v>
      </c>
      <c r="AO2648" s="39">
        <v>-79324739.971000001</v>
      </c>
      <c r="AP2648" s="39">
        <v>-84796052.211999997</v>
      </c>
      <c r="AQ2648" s="39">
        <v>-84796052.211999997</v>
      </c>
      <c r="AR2648" s="39">
        <v>-84796052.211999997</v>
      </c>
      <c r="AS2648" s="41">
        <v>-84796052.211999997</v>
      </c>
    </row>
    <row r="2649" spans="1:45">
      <c r="A2649" s="31" t="s">
        <v>347</v>
      </c>
      <c r="B2649" s="21" t="s">
        <v>348</v>
      </c>
      <c r="C2649" s="15" t="s">
        <v>57</v>
      </c>
      <c r="D2649" s="15" t="s">
        <v>58</v>
      </c>
      <c r="E2649" s="15" t="s">
        <v>66</v>
      </c>
      <c r="F2649" s="15" t="s">
        <v>67</v>
      </c>
      <c r="G2649" s="15" t="s">
        <v>1159</v>
      </c>
      <c r="H2649" s="45" t="s">
        <v>1160</v>
      </c>
      <c r="I2649" s="39">
        <v>-5977089.4479999999</v>
      </c>
      <c r="J2649" s="39">
        <v>-15035582.57</v>
      </c>
      <c r="K2649" s="39">
        <v>-14920872.186000001</v>
      </c>
      <c r="L2649" s="39">
        <v>-11992454.185000001</v>
      </c>
      <c r="M2649" s="39">
        <v>-11487549.653999999</v>
      </c>
      <c r="N2649" s="39">
        <v>-11487549.653999999</v>
      </c>
      <c r="O2649" s="39">
        <v>-9966854.5969999991</v>
      </c>
      <c r="P2649" s="39">
        <v>-4097130.966</v>
      </c>
      <c r="Q2649" s="39"/>
      <c r="R2649" s="39">
        <v>-985878.63800000004</v>
      </c>
      <c r="S2649" s="39">
        <v>-829471.92799999996</v>
      </c>
      <c r="T2649" s="39"/>
      <c r="U2649" s="39"/>
      <c r="V2649" s="39">
        <v>-2385474.463</v>
      </c>
      <c r="W2649" s="39">
        <v>-1295692.2390000001</v>
      </c>
      <c r="X2649" s="39">
        <v>-1373496.7620000001</v>
      </c>
      <c r="Y2649" s="39">
        <v>-1372385.3940000001</v>
      </c>
      <c r="Z2649" s="39">
        <v>-1272616.8149999999</v>
      </c>
      <c r="AA2649" s="39">
        <v>-1223452.4509999999</v>
      </c>
      <c r="AB2649" s="39">
        <v>-1239936.5430000001</v>
      </c>
      <c r="AC2649" s="39">
        <v>-1324494.987</v>
      </c>
      <c r="AD2649" s="39"/>
      <c r="AE2649" s="39"/>
      <c r="AF2649" s="39"/>
      <c r="AG2649" s="39"/>
      <c r="AH2649" s="39"/>
      <c r="AI2649" s="39">
        <v>-2385474.463</v>
      </c>
      <c r="AJ2649" s="39">
        <v>-3681166.702</v>
      </c>
      <c r="AK2649" s="39">
        <v>-5054663.4639999997</v>
      </c>
      <c r="AL2649" s="39">
        <v>-6427048.858</v>
      </c>
      <c r="AM2649" s="39">
        <v>-7699665.6730000004</v>
      </c>
      <c r="AN2649" s="39">
        <v>-8923118.1239999998</v>
      </c>
      <c r="AO2649" s="39">
        <v>-10163054.666999999</v>
      </c>
      <c r="AP2649" s="39">
        <v>-11487549.653999999</v>
      </c>
      <c r="AQ2649" s="39">
        <v>-11487549.653999999</v>
      </c>
      <c r="AR2649" s="39">
        <v>-11487549.653999999</v>
      </c>
      <c r="AS2649" s="41">
        <v>-11487549.653999999</v>
      </c>
    </row>
    <row r="2650" spans="1:45">
      <c r="A2650" s="31" t="s">
        <v>347</v>
      </c>
      <c r="B2650" s="21" t="s">
        <v>348</v>
      </c>
      <c r="C2650" s="15" t="s">
        <v>57</v>
      </c>
      <c r="D2650" s="15" t="s">
        <v>58</v>
      </c>
      <c r="E2650" s="15" t="s">
        <v>66</v>
      </c>
      <c r="F2650" s="15" t="s">
        <v>67</v>
      </c>
      <c r="G2650" s="15" t="s">
        <v>1163</v>
      </c>
      <c r="H2650" s="45" t="s">
        <v>1164</v>
      </c>
      <c r="I2650" s="39"/>
      <c r="J2650" s="39"/>
      <c r="K2650" s="39"/>
      <c r="L2650" s="39">
        <v>0</v>
      </c>
      <c r="M2650" s="39"/>
      <c r="N2650" s="39"/>
      <c r="O2650" s="39">
        <v>2E-3</v>
      </c>
      <c r="P2650" s="39"/>
      <c r="Q2650" s="39"/>
      <c r="R2650" s="39">
        <v>2E-3</v>
      </c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41"/>
    </row>
    <row r="2651" spans="1:45">
      <c r="A2651" s="31" t="s">
        <v>347</v>
      </c>
      <c r="B2651" s="21" t="s">
        <v>348</v>
      </c>
      <c r="C2651" s="15" t="s">
        <v>57</v>
      </c>
      <c r="D2651" s="15" t="s">
        <v>58</v>
      </c>
      <c r="E2651" s="15" t="s">
        <v>66</v>
      </c>
      <c r="F2651" s="15" t="s">
        <v>67</v>
      </c>
      <c r="G2651" s="15" t="s">
        <v>1165</v>
      </c>
      <c r="H2651" s="45" t="s">
        <v>1134</v>
      </c>
      <c r="I2651" s="39">
        <v>-116457233.625</v>
      </c>
      <c r="J2651" s="39">
        <v>-181815564.16100001</v>
      </c>
      <c r="K2651" s="39">
        <v>-176078954.54699999</v>
      </c>
      <c r="L2651" s="39">
        <v>-165489778.47999999</v>
      </c>
      <c r="M2651" s="39">
        <v>-127342534.067</v>
      </c>
      <c r="N2651" s="39">
        <v>-127342534.067</v>
      </c>
      <c r="O2651" s="39">
        <v>-135073172.794</v>
      </c>
      <c r="P2651" s="39">
        <v>-93806758.284999996</v>
      </c>
      <c r="Q2651" s="39"/>
      <c r="R2651" s="39">
        <v>-13730935.278999999</v>
      </c>
      <c r="S2651" s="39">
        <v>-10734550.719000001</v>
      </c>
      <c r="T2651" s="39"/>
      <c r="U2651" s="39"/>
      <c r="V2651" s="39">
        <v>-24649278.177999999</v>
      </c>
      <c r="W2651" s="39">
        <v>-14501988.739</v>
      </c>
      <c r="X2651" s="39">
        <v>-14018057.747</v>
      </c>
      <c r="Y2651" s="39">
        <v>-14679656.984999999</v>
      </c>
      <c r="Z2651" s="39">
        <v>-15396254.664000001</v>
      </c>
      <c r="AA2651" s="39">
        <v>-15702336.561000001</v>
      </c>
      <c r="AB2651" s="39">
        <v>-13264660.969000001</v>
      </c>
      <c r="AC2651" s="39">
        <v>-15130300.223999999</v>
      </c>
      <c r="AD2651" s="39"/>
      <c r="AE2651" s="39"/>
      <c r="AF2651" s="39"/>
      <c r="AG2651" s="39"/>
      <c r="AH2651" s="39"/>
      <c r="AI2651" s="39">
        <v>-24649278.177999999</v>
      </c>
      <c r="AJ2651" s="39">
        <v>-39151266.917000003</v>
      </c>
      <c r="AK2651" s="39">
        <v>-53169324.663999997</v>
      </c>
      <c r="AL2651" s="39">
        <v>-67848981.649000004</v>
      </c>
      <c r="AM2651" s="39">
        <v>-83245236.312999994</v>
      </c>
      <c r="AN2651" s="39">
        <v>-98947572.873999998</v>
      </c>
      <c r="AO2651" s="39">
        <v>-112212233.84299999</v>
      </c>
      <c r="AP2651" s="39">
        <v>-127342534.067</v>
      </c>
      <c r="AQ2651" s="39">
        <v>-127342534.067</v>
      </c>
      <c r="AR2651" s="39">
        <v>-127342534.067</v>
      </c>
      <c r="AS2651" s="41">
        <v>-127342534.067</v>
      </c>
    </row>
    <row r="2652" spans="1:45">
      <c r="A2652" s="31" t="s">
        <v>347</v>
      </c>
      <c r="B2652" s="21" t="s">
        <v>348</v>
      </c>
      <c r="C2652" s="15" t="s">
        <v>57</v>
      </c>
      <c r="D2652" s="15" t="s">
        <v>58</v>
      </c>
      <c r="E2652" s="15" t="s">
        <v>66</v>
      </c>
      <c r="F2652" s="15" t="s">
        <v>67</v>
      </c>
      <c r="G2652" s="15" t="s">
        <v>1166</v>
      </c>
      <c r="H2652" s="45" t="s">
        <v>1167</v>
      </c>
      <c r="I2652" s="39">
        <v>-72510873.439999998</v>
      </c>
      <c r="J2652" s="39">
        <v>-82279350.706</v>
      </c>
      <c r="K2652" s="39">
        <v>-83010441.847000003</v>
      </c>
      <c r="L2652" s="39">
        <v>-84722828.355000004</v>
      </c>
      <c r="M2652" s="39">
        <v>-66300015.097000003</v>
      </c>
      <c r="N2652" s="39">
        <v>-66300015.097000003</v>
      </c>
      <c r="O2652" s="39">
        <v>-70210019.797999993</v>
      </c>
      <c r="P2652" s="39">
        <v>-60534981.512000002</v>
      </c>
      <c r="Q2652" s="39"/>
      <c r="R2652" s="39">
        <v>-6946915.023</v>
      </c>
      <c r="S2652" s="39">
        <v>-6513006.54</v>
      </c>
      <c r="T2652" s="39"/>
      <c r="U2652" s="39"/>
      <c r="V2652" s="39">
        <v>-14093440.757999999</v>
      </c>
      <c r="W2652" s="39">
        <v>-8284016.5360000003</v>
      </c>
      <c r="X2652" s="39">
        <v>-7259860.824</v>
      </c>
      <c r="Y2652" s="39">
        <v>-7834383.9469999997</v>
      </c>
      <c r="Z2652" s="39">
        <v>-7986049.5460000001</v>
      </c>
      <c r="AA2652" s="39">
        <v>-7312299.8360000001</v>
      </c>
      <c r="AB2652" s="39">
        <v>-6822055.7019999996</v>
      </c>
      <c r="AC2652" s="39">
        <v>-6707907.9479999999</v>
      </c>
      <c r="AD2652" s="39"/>
      <c r="AE2652" s="39"/>
      <c r="AF2652" s="39"/>
      <c r="AG2652" s="39"/>
      <c r="AH2652" s="39"/>
      <c r="AI2652" s="39">
        <v>-14093440.757999999</v>
      </c>
      <c r="AJ2652" s="39">
        <v>-22377457.294</v>
      </c>
      <c r="AK2652" s="39">
        <v>-29637318.118000001</v>
      </c>
      <c r="AL2652" s="39">
        <v>-37471702.064999998</v>
      </c>
      <c r="AM2652" s="39">
        <v>-45457751.611000001</v>
      </c>
      <c r="AN2652" s="39">
        <v>-52770051.446999997</v>
      </c>
      <c r="AO2652" s="39">
        <v>-59592107.148999996</v>
      </c>
      <c r="AP2652" s="39">
        <v>-66300015.097000003</v>
      </c>
      <c r="AQ2652" s="39">
        <v>-66300015.097000003</v>
      </c>
      <c r="AR2652" s="39">
        <v>-66300015.097000003</v>
      </c>
      <c r="AS2652" s="41">
        <v>-66300015.097000003</v>
      </c>
    </row>
    <row r="2653" spans="1:45">
      <c r="A2653" s="31" t="s">
        <v>347</v>
      </c>
      <c r="B2653" s="21" t="s">
        <v>348</v>
      </c>
      <c r="C2653" s="15" t="s">
        <v>57</v>
      </c>
      <c r="D2653" s="15" t="s">
        <v>58</v>
      </c>
      <c r="E2653" s="15" t="s">
        <v>66</v>
      </c>
      <c r="F2653" s="15" t="s">
        <v>67</v>
      </c>
      <c r="G2653" s="15" t="s">
        <v>1172</v>
      </c>
      <c r="H2653" s="45" t="s">
        <v>1173</v>
      </c>
      <c r="I2653" s="39">
        <v>-40311516.375</v>
      </c>
      <c r="J2653" s="39">
        <v>-110092952.84999999</v>
      </c>
      <c r="K2653" s="39">
        <v>-95661344.419</v>
      </c>
      <c r="L2653" s="39">
        <v>-105368782.76199999</v>
      </c>
      <c r="M2653" s="39">
        <v>-69805720.096000001</v>
      </c>
      <c r="N2653" s="39">
        <v>-69805720.096000001</v>
      </c>
      <c r="O2653" s="39">
        <v>-82521063.481000006</v>
      </c>
      <c r="P2653" s="39">
        <v>-32471084.491999999</v>
      </c>
      <c r="Q2653" s="39"/>
      <c r="R2653" s="39">
        <v>-11913912.294</v>
      </c>
      <c r="S2653" s="39">
        <v>-3715750.44</v>
      </c>
      <c r="T2653" s="39"/>
      <c r="U2653" s="39"/>
      <c r="V2653" s="39">
        <v>-10979001.716</v>
      </c>
      <c r="W2653" s="39">
        <v>-7172674.8799999999</v>
      </c>
      <c r="X2653" s="39">
        <v>-7424686.5669999998</v>
      </c>
      <c r="Y2653" s="39">
        <v>-9767615.3169999998</v>
      </c>
      <c r="Z2653" s="39">
        <v>-8919423.6649999991</v>
      </c>
      <c r="AA2653" s="39">
        <v>-9072695.8369999994</v>
      </c>
      <c r="AB2653" s="39">
        <v>-8399922.6610000003</v>
      </c>
      <c r="AC2653" s="39">
        <v>-8069699.4529999997</v>
      </c>
      <c r="AD2653" s="39"/>
      <c r="AE2653" s="39"/>
      <c r="AF2653" s="39"/>
      <c r="AG2653" s="39"/>
      <c r="AH2653" s="39"/>
      <c r="AI2653" s="39">
        <v>-10979001.716</v>
      </c>
      <c r="AJ2653" s="39">
        <v>-18151676.596000001</v>
      </c>
      <c r="AK2653" s="39">
        <v>-25576363.162999999</v>
      </c>
      <c r="AL2653" s="39">
        <v>-35343978.479999997</v>
      </c>
      <c r="AM2653" s="39">
        <v>-44263402.145000003</v>
      </c>
      <c r="AN2653" s="39">
        <v>-53336097.982000001</v>
      </c>
      <c r="AO2653" s="39">
        <v>-61736020.642999999</v>
      </c>
      <c r="AP2653" s="39">
        <v>-69805720.096000001</v>
      </c>
      <c r="AQ2653" s="39">
        <v>-69805720.096000001</v>
      </c>
      <c r="AR2653" s="39">
        <v>-69805720.096000001</v>
      </c>
      <c r="AS2653" s="41">
        <v>-69805720.096000001</v>
      </c>
    </row>
    <row r="2654" spans="1:45">
      <c r="A2654" s="32" t="s">
        <v>349</v>
      </c>
      <c r="B2654" s="21" t="s">
        <v>350</v>
      </c>
      <c r="C2654" s="15" t="s">
        <v>57</v>
      </c>
      <c r="D2654" s="15" t="s">
        <v>58</v>
      </c>
      <c r="E2654" s="15" t="s">
        <v>64</v>
      </c>
      <c r="F2654" s="15" t="s">
        <v>65</v>
      </c>
      <c r="G2654" s="15" t="s">
        <v>1159</v>
      </c>
      <c r="H2654" s="45" t="s">
        <v>1160</v>
      </c>
      <c r="I2654" s="39">
        <v>-3.5999999999999997E-2</v>
      </c>
      <c r="J2654" s="39"/>
      <c r="K2654" s="39"/>
      <c r="L2654" s="39"/>
      <c r="M2654" s="39">
        <v>-1.7999999999999999E-2</v>
      </c>
      <c r="N2654" s="39">
        <v>-1.7999999999999999E-2</v>
      </c>
      <c r="O2654" s="39"/>
      <c r="P2654" s="39">
        <v>-0.03</v>
      </c>
      <c r="Q2654" s="39"/>
      <c r="R2654" s="39"/>
      <c r="S2654" s="39">
        <v>-3.0000000000000001E-3</v>
      </c>
      <c r="T2654" s="39"/>
      <c r="U2654" s="39"/>
      <c r="V2654" s="39">
        <v>-4.0000000000000001E-3</v>
      </c>
      <c r="W2654" s="39">
        <v>-2E-3</v>
      </c>
      <c r="X2654" s="39">
        <v>-2E-3</v>
      </c>
      <c r="Y2654" s="39">
        <v>-2E-3</v>
      </c>
      <c r="Z2654" s="39">
        <v>-2E-3</v>
      </c>
      <c r="AA2654" s="39">
        <v>-2E-3</v>
      </c>
      <c r="AB2654" s="39">
        <v>-2E-3</v>
      </c>
      <c r="AC2654" s="39">
        <v>-2E-3</v>
      </c>
      <c r="AD2654" s="39"/>
      <c r="AE2654" s="39"/>
      <c r="AF2654" s="39"/>
      <c r="AG2654" s="39"/>
      <c r="AH2654" s="39"/>
      <c r="AI2654" s="39">
        <v>-4.0000000000000001E-3</v>
      </c>
      <c r="AJ2654" s="39">
        <v>-6.0000000000000001E-3</v>
      </c>
      <c r="AK2654" s="39">
        <v>-8.0000000000000002E-3</v>
      </c>
      <c r="AL2654" s="39">
        <v>-0.01</v>
      </c>
      <c r="AM2654" s="39">
        <v>-1.2E-2</v>
      </c>
      <c r="AN2654" s="39">
        <v>-1.4E-2</v>
      </c>
      <c r="AO2654" s="39">
        <v>-1.6E-2</v>
      </c>
      <c r="AP2654" s="39">
        <v>-1.7999999999999999E-2</v>
      </c>
      <c r="AQ2654" s="39">
        <v>-1.7999999999999999E-2</v>
      </c>
      <c r="AR2654" s="39">
        <v>-1.7999999999999999E-2</v>
      </c>
      <c r="AS2654" s="41">
        <v>-1.7999999999999999E-2</v>
      </c>
    </row>
    <row r="2655" spans="1:45">
      <c r="A2655" s="32" t="s">
        <v>349</v>
      </c>
      <c r="B2655" s="21" t="s">
        <v>350</v>
      </c>
      <c r="C2655" s="15" t="s">
        <v>57</v>
      </c>
      <c r="D2655" s="15" t="s">
        <v>58</v>
      </c>
      <c r="E2655" s="15" t="s">
        <v>66</v>
      </c>
      <c r="F2655" s="15" t="s">
        <v>67</v>
      </c>
      <c r="G2655" s="15" t="s">
        <v>1131</v>
      </c>
      <c r="H2655" s="45" t="s">
        <v>1132</v>
      </c>
      <c r="I2655" s="39">
        <v>0</v>
      </c>
      <c r="J2655" s="39"/>
      <c r="K2655" s="39"/>
      <c r="L2655" s="39"/>
      <c r="M2655" s="39"/>
      <c r="N2655" s="39"/>
      <c r="O2655" s="39"/>
      <c r="P2655" s="39">
        <v>0</v>
      </c>
      <c r="Q2655" s="39"/>
      <c r="R2655" s="39"/>
      <c r="S2655" s="39">
        <v>0</v>
      </c>
      <c r="T2655" s="39"/>
      <c r="U2655" s="39"/>
      <c r="V2655" s="39"/>
      <c r="W2655" s="39"/>
      <c r="X2655" s="39"/>
      <c r="Y2655" s="39"/>
      <c r="Z2655" s="39"/>
      <c r="AA2655" s="39"/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41"/>
    </row>
    <row r="2656" spans="1:45">
      <c r="A2656" s="32" t="s">
        <v>349</v>
      </c>
      <c r="B2656" s="21" t="s">
        <v>350</v>
      </c>
      <c r="C2656" s="15" t="s">
        <v>57</v>
      </c>
      <c r="D2656" s="15" t="s">
        <v>58</v>
      </c>
      <c r="E2656" s="15" t="s">
        <v>66</v>
      </c>
      <c r="F2656" s="15" t="s">
        <v>67</v>
      </c>
      <c r="G2656" s="15" t="s">
        <v>1133</v>
      </c>
      <c r="H2656" s="45" t="s">
        <v>1134</v>
      </c>
      <c r="I2656" s="39">
        <v>0</v>
      </c>
      <c r="J2656" s="39"/>
      <c r="K2656" s="39"/>
      <c r="L2656" s="39"/>
      <c r="M2656" s="39"/>
      <c r="N2656" s="39"/>
      <c r="O2656" s="39"/>
      <c r="P2656" s="39">
        <v>0</v>
      </c>
      <c r="Q2656" s="39"/>
      <c r="R2656" s="39"/>
      <c r="S2656" s="39">
        <v>0</v>
      </c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41"/>
    </row>
    <row r="2657" spans="1:45">
      <c r="A2657" s="32" t="s">
        <v>349</v>
      </c>
      <c r="B2657" s="21" t="s">
        <v>350</v>
      </c>
      <c r="C2657" s="15" t="s">
        <v>57</v>
      </c>
      <c r="D2657" s="15" t="s">
        <v>58</v>
      </c>
      <c r="E2657" s="15" t="s">
        <v>66</v>
      </c>
      <c r="F2657" s="15" t="s">
        <v>67</v>
      </c>
      <c r="G2657" s="15" t="s">
        <v>1146</v>
      </c>
      <c r="H2657" s="45" t="s">
        <v>1147</v>
      </c>
      <c r="I2657" s="39">
        <v>-143041.54399999999</v>
      </c>
      <c r="J2657" s="39">
        <v>-205018.46</v>
      </c>
      <c r="K2657" s="39">
        <v>-261574.82199999999</v>
      </c>
      <c r="L2657" s="39">
        <v>-205018.46</v>
      </c>
      <c r="M2657" s="39">
        <v>-196181.11600000001</v>
      </c>
      <c r="N2657" s="39">
        <v>-196181.11600000001</v>
      </c>
      <c r="O2657" s="39">
        <v>-169054.508</v>
      </c>
      <c r="P2657" s="39">
        <v>-105089.996</v>
      </c>
      <c r="Q2657" s="39"/>
      <c r="R2657" s="39">
        <v>-16099.254000000001</v>
      </c>
      <c r="S2657" s="39">
        <v>-16717.07</v>
      </c>
      <c r="T2657" s="39"/>
      <c r="U2657" s="39"/>
      <c r="V2657" s="39">
        <v>-61841.873</v>
      </c>
      <c r="W2657" s="39">
        <v>-17506.494999999999</v>
      </c>
      <c r="X2657" s="39">
        <v>-16867.355</v>
      </c>
      <c r="Y2657" s="39">
        <v>-21598.973999999998</v>
      </c>
      <c r="Z2657" s="39">
        <v>-20928.913</v>
      </c>
      <c r="AA2657" s="39">
        <v>-17451.398000000001</v>
      </c>
      <c r="AB2657" s="39">
        <v>-18930.223999999998</v>
      </c>
      <c r="AC2657" s="39">
        <v>-21055.883999999998</v>
      </c>
      <c r="AD2657" s="39"/>
      <c r="AE2657" s="39"/>
      <c r="AF2657" s="39"/>
      <c r="AG2657" s="39"/>
      <c r="AH2657" s="39"/>
      <c r="AI2657" s="39">
        <v>-61841.873</v>
      </c>
      <c r="AJ2657" s="39">
        <v>-79348.368000000002</v>
      </c>
      <c r="AK2657" s="39">
        <v>-96215.722999999998</v>
      </c>
      <c r="AL2657" s="39">
        <v>-117814.697</v>
      </c>
      <c r="AM2657" s="39">
        <v>-138743.60999999999</v>
      </c>
      <c r="AN2657" s="39">
        <v>-156195.008</v>
      </c>
      <c r="AO2657" s="39">
        <v>-175125.23199999999</v>
      </c>
      <c r="AP2657" s="39">
        <v>-196181.11600000001</v>
      </c>
      <c r="AQ2657" s="39">
        <v>-196181.11600000001</v>
      </c>
      <c r="AR2657" s="39">
        <v>-196181.11600000001</v>
      </c>
      <c r="AS2657" s="41">
        <v>-196181.11600000001</v>
      </c>
    </row>
    <row r="2658" spans="1:45">
      <c r="A2658" s="32" t="s">
        <v>349</v>
      </c>
      <c r="B2658" s="21" t="s">
        <v>350</v>
      </c>
      <c r="C2658" s="15" t="s">
        <v>57</v>
      </c>
      <c r="D2658" s="15" t="s">
        <v>58</v>
      </c>
      <c r="E2658" s="15" t="s">
        <v>66</v>
      </c>
      <c r="F2658" s="15" t="s">
        <v>67</v>
      </c>
      <c r="G2658" s="15" t="s">
        <v>1149</v>
      </c>
      <c r="H2658" s="45" t="s">
        <v>1150</v>
      </c>
      <c r="I2658" s="39">
        <v>-199176.842</v>
      </c>
      <c r="J2658" s="39">
        <v>-347210.54700000002</v>
      </c>
      <c r="K2658" s="39">
        <v>-366012.02600000001</v>
      </c>
      <c r="L2658" s="39">
        <v>-182008.44500000001</v>
      </c>
      <c r="M2658" s="39">
        <v>-244072.92499999999</v>
      </c>
      <c r="N2658" s="39">
        <v>-244072.92499999999</v>
      </c>
      <c r="O2658" s="39">
        <v>-155090.28599999999</v>
      </c>
      <c r="P2658" s="39">
        <v>-168017.34099999999</v>
      </c>
      <c r="Q2658" s="39"/>
      <c r="R2658" s="39">
        <v>-13385.731</v>
      </c>
      <c r="S2658" s="39">
        <v>-15478.977000000001</v>
      </c>
      <c r="T2658" s="39"/>
      <c r="U2658" s="39"/>
      <c r="V2658" s="39">
        <v>-37233.118000000002</v>
      </c>
      <c r="W2658" s="39">
        <v>-29679.916000000001</v>
      </c>
      <c r="X2658" s="39">
        <v>-18194.491000000002</v>
      </c>
      <c r="Y2658" s="39">
        <v>-32573.544999999998</v>
      </c>
      <c r="Z2658" s="39">
        <v>-38276.216999999997</v>
      </c>
      <c r="AA2658" s="39">
        <v>-41370.85</v>
      </c>
      <c r="AB2658" s="39">
        <v>-30366.058000000001</v>
      </c>
      <c r="AC2658" s="39">
        <v>-16378.73</v>
      </c>
      <c r="AD2658" s="39"/>
      <c r="AE2658" s="39"/>
      <c r="AF2658" s="39"/>
      <c r="AG2658" s="39"/>
      <c r="AH2658" s="39"/>
      <c r="AI2658" s="39">
        <v>-37233.118000000002</v>
      </c>
      <c r="AJ2658" s="39">
        <v>-66913.034</v>
      </c>
      <c r="AK2658" s="39">
        <v>-85107.524999999994</v>
      </c>
      <c r="AL2658" s="39">
        <v>-117681.07</v>
      </c>
      <c r="AM2658" s="39">
        <v>-155957.28700000001</v>
      </c>
      <c r="AN2658" s="39">
        <v>-197328.13699999999</v>
      </c>
      <c r="AO2658" s="39">
        <v>-227694.19500000001</v>
      </c>
      <c r="AP2658" s="39">
        <v>-244072.92499999999</v>
      </c>
      <c r="AQ2658" s="39">
        <v>-244072.92499999999</v>
      </c>
      <c r="AR2658" s="39">
        <v>-244072.92499999999</v>
      </c>
      <c r="AS2658" s="41">
        <v>-244072.92499999999</v>
      </c>
    </row>
    <row r="2659" spans="1:45">
      <c r="A2659" s="32" t="s">
        <v>349</v>
      </c>
      <c r="B2659" s="21" t="s">
        <v>350</v>
      </c>
      <c r="C2659" s="15" t="s">
        <v>57</v>
      </c>
      <c r="D2659" s="15" t="s">
        <v>58</v>
      </c>
      <c r="E2659" s="15" t="s">
        <v>66</v>
      </c>
      <c r="F2659" s="15" t="s">
        <v>67</v>
      </c>
      <c r="G2659" s="15" t="s">
        <v>1151</v>
      </c>
      <c r="H2659" s="45" t="s">
        <v>1152</v>
      </c>
      <c r="I2659" s="39">
        <v>-1609028.4580000001</v>
      </c>
      <c r="J2659" s="39">
        <v>-1300945.0279999999</v>
      </c>
      <c r="K2659" s="39">
        <v>-1556030.459</v>
      </c>
      <c r="L2659" s="39">
        <v>-1266522.9609999999</v>
      </c>
      <c r="M2659" s="39">
        <v>-1212823.578</v>
      </c>
      <c r="N2659" s="39">
        <v>-1212823.578</v>
      </c>
      <c r="O2659" s="39">
        <v>-1076620.578</v>
      </c>
      <c r="P2659" s="39">
        <v>-1291129.922</v>
      </c>
      <c r="Q2659" s="39"/>
      <c r="R2659" s="39">
        <v>-96396.278999999995</v>
      </c>
      <c r="S2659" s="39">
        <v>-122488.909</v>
      </c>
      <c r="T2659" s="39"/>
      <c r="U2659" s="39"/>
      <c r="V2659" s="39">
        <v>-238765.76800000001</v>
      </c>
      <c r="W2659" s="39">
        <v>-148219.63800000001</v>
      </c>
      <c r="X2659" s="39">
        <v>-118949.853</v>
      </c>
      <c r="Y2659" s="39">
        <v>-146699.02299999999</v>
      </c>
      <c r="Z2659" s="39">
        <v>-134394.671</v>
      </c>
      <c r="AA2659" s="39">
        <v>-139324.416</v>
      </c>
      <c r="AB2659" s="39">
        <v>-142692.13200000001</v>
      </c>
      <c r="AC2659" s="39">
        <v>-143778.07699999999</v>
      </c>
      <c r="AD2659" s="39"/>
      <c r="AE2659" s="39"/>
      <c r="AF2659" s="39"/>
      <c r="AG2659" s="39"/>
      <c r="AH2659" s="39"/>
      <c r="AI2659" s="39">
        <v>-238765.76800000001</v>
      </c>
      <c r="AJ2659" s="39">
        <v>-386985.40600000002</v>
      </c>
      <c r="AK2659" s="39">
        <v>-505935.25900000002</v>
      </c>
      <c r="AL2659" s="39">
        <v>-652634.28200000001</v>
      </c>
      <c r="AM2659" s="39">
        <v>-787028.95299999998</v>
      </c>
      <c r="AN2659" s="39">
        <v>-926353.36899999995</v>
      </c>
      <c r="AO2659" s="39">
        <v>-1069045.5009999999</v>
      </c>
      <c r="AP2659" s="39">
        <v>-1212823.578</v>
      </c>
      <c r="AQ2659" s="39">
        <v>-1212823.578</v>
      </c>
      <c r="AR2659" s="39">
        <v>-1212823.578</v>
      </c>
      <c r="AS2659" s="41">
        <v>-1212823.578</v>
      </c>
    </row>
    <row r="2660" spans="1:45">
      <c r="A2660" s="32" t="s">
        <v>349</v>
      </c>
      <c r="B2660" s="21" t="s">
        <v>350</v>
      </c>
      <c r="C2660" s="15" t="s">
        <v>57</v>
      </c>
      <c r="D2660" s="15" t="s">
        <v>58</v>
      </c>
      <c r="E2660" s="15" t="s">
        <v>66</v>
      </c>
      <c r="F2660" s="15" t="s">
        <v>67</v>
      </c>
      <c r="G2660" s="15" t="s">
        <v>1153</v>
      </c>
      <c r="H2660" s="45" t="s">
        <v>1154</v>
      </c>
      <c r="I2660" s="39">
        <v>-595227.23300000001</v>
      </c>
      <c r="J2660" s="39">
        <v>-455830.98499999999</v>
      </c>
      <c r="K2660" s="39">
        <v>-451946.87199999997</v>
      </c>
      <c r="L2660" s="39">
        <v>-428814.17200000002</v>
      </c>
      <c r="M2660" s="39">
        <v>-353340.33500000002</v>
      </c>
      <c r="N2660" s="39">
        <v>-353340.33500000002</v>
      </c>
      <c r="O2660" s="39">
        <v>-357672.59499999997</v>
      </c>
      <c r="P2660" s="39">
        <v>-471425.93099999998</v>
      </c>
      <c r="Q2660" s="39"/>
      <c r="R2660" s="39">
        <v>-35610.548000000003</v>
      </c>
      <c r="S2660" s="39">
        <v>-53956.093999999997</v>
      </c>
      <c r="T2660" s="39"/>
      <c r="U2660" s="39"/>
      <c r="V2660" s="39">
        <v>-72621.593999999997</v>
      </c>
      <c r="W2660" s="39">
        <v>-44380.963000000003</v>
      </c>
      <c r="X2660" s="39">
        <v>-39943.205999999998</v>
      </c>
      <c r="Y2660" s="39">
        <v>-42968.402999999998</v>
      </c>
      <c r="Z2660" s="39">
        <v>-41001.078000000001</v>
      </c>
      <c r="AA2660" s="39">
        <v>-40457.707000000002</v>
      </c>
      <c r="AB2660" s="39">
        <v>-36245.754999999997</v>
      </c>
      <c r="AC2660" s="39">
        <v>-35721.629000000001</v>
      </c>
      <c r="AD2660" s="39"/>
      <c r="AE2660" s="39"/>
      <c r="AF2660" s="39"/>
      <c r="AG2660" s="39"/>
      <c r="AH2660" s="39"/>
      <c r="AI2660" s="39">
        <v>-72621.593999999997</v>
      </c>
      <c r="AJ2660" s="39">
        <v>-117002.557</v>
      </c>
      <c r="AK2660" s="39">
        <v>-156945.76300000001</v>
      </c>
      <c r="AL2660" s="39">
        <v>-199914.166</v>
      </c>
      <c r="AM2660" s="39">
        <v>-240915.24400000001</v>
      </c>
      <c r="AN2660" s="39">
        <v>-281372.951</v>
      </c>
      <c r="AO2660" s="39">
        <v>-317618.70600000001</v>
      </c>
      <c r="AP2660" s="39">
        <v>-353340.33500000002</v>
      </c>
      <c r="AQ2660" s="39">
        <v>-353340.33500000002</v>
      </c>
      <c r="AR2660" s="39">
        <v>-353340.33500000002</v>
      </c>
      <c r="AS2660" s="41">
        <v>-353340.33500000002</v>
      </c>
    </row>
    <row r="2661" spans="1:45">
      <c r="A2661" s="32" t="s">
        <v>349</v>
      </c>
      <c r="B2661" s="21" t="s">
        <v>350</v>
      </c>
      <c r="C2661" s="15" t="s">
        <v>57</v>
      </c>
      <c r="D2661" s="15" t="s">
        <v>58</v>
      </c>
      <c r="E2661" s="15" t="s">
        <v>66</v>
      </c>
      <c r="F2661" s="15" t="s">
        <v>67</v>
      </c>
      <c r="G2661" s="15" t="s">
        <v>1155</v>
      </c>
      <c r="H2661" s="45" t="s">
        <v>1156</v>
      </c>
      <c r="I2661" s="39">
        <v>-2472807.2609999999</v>
      </c>
      <c r="J2661" s="39">
        <v>-1697239.223</v>
      </c>
      <c r="K2661" s="39">
        <v>-1633880.6029999999</v>
      </c>
      <c r="L2661" s="39">
        <v>-1805448.101</v>
      </c>
      <c r="M2661" s="39">
        <v>-1530626.635</v>
      </c>
      <c r="N2661" s="39">
        <v>-1530626.635</v>
      </c>
      <c r="O2661" s="39">
        <v>-1725327.2579999999</v>
      </c>
      <c r="P2661" s="39">
        <v>-2025233.879</v>
      </c>
      <c r="Q2661" s="39"/>
      <c r="R2661" s="39">
        <v>-46181.841999999997</v>
      </c>
      <c r="S2661" s="39">
        <v>-230868.47</v>
      </c>
      <c r="T2661" s="39"/>
      <c r="U2661" s="39"/>
      <c r="V2661" s="39">
        <v>-456411.01899999997</v>
      </c>
      <c r="W2661" s="39">
        <v>-233779.951</v>
      </c>
      <c r="X2661" s="39">
        <v>-192188.03</v>
      </c>
      <c r="Y2661" s="39">
        <v>-207859.57399999999</v>
      </c>
      <c r="Z2661" s="39">
        <v>-175446.856</v>
      </c>
      <c r="AA2661" s="39">
        <v>-154049.77799999999</v>
      </c>
      <c r="AB2661" s="39">
        <v>-64262.279000000002</v>
      </c>
      <c r="AC2661" s="39">
        <v>-46629.148000000001</v>
      </c>
      <c r="AD2661" s="39"/>
      <c r="AE2661" s="39"/>
      <c r="AF2661" s="39"/>
      <c r="AG2661" s="39"/>
      <c r="AH2661" s="39"/>
      <c r="AI2661" s="39">
        <v>-456411.01899999997</v>
      </c>
      <c r="AJ2661" s="39">
        <v>-690190.97</v>
      </c>
      <c r="AK2661" s="39">
        <v>-882379</v>
      </c>
      <c r="AL2661" s="39">
        <v>-1090238.574</v>
      </c>
      <c r="AM2661" s="39">
        <v>-1265685.43</v>
      </c>
      <c r="AN2661" s="39">
        <v>-1419735.2080000001</v>
      </c>
      <c r="AO2661" s="39">
        <v>-1483997.487</v>
      </c>
      <c r="AP2661" s="39">
        <v>-1530626.635</v>
      </c>
      <c r="AQ2661" s="39">
        <v>-1530626.635</v>
      </c>
      <c r="AR2661" s="39">
        <v>-1530626.635</v>
      </c>
      <c r="AS2661" s="41">
        <v>-1530626.635</v>
      </c>
    </row>
    <row r="2662" spans="1:45">
      <c r="A2662" s="32" t="s">
        <v>349</v>
      </c>
      <c r="B2662" s="21" t="s">
        <v>350</v>
      </c>
      <c r="C2662" s="15" t="s">
        <v>57</v>
      </c>
      <c r="D2662" s="15" t="s">
        <v>58</v>
      </c>
      <c r="E2662" s="15" t="s">
        <v>66</v>
      </c>
      <c r="F2662" s="15" t="s">
        <v>67</v>
      </c>
      <c r="G2662" s="15" t="s">
        <v>1159</v>
      </c>
      <c r="H2662" s="45" t="s">
        <v>1160</v>
      </c>
      <c r="I2662" s="39">
        <v>-89980.365000000005</v>
      </c>
      <c r="J2662" s="39">
        <v>-813207.29</v>
      </c>
      <c r="K2662" s="39">
        <v>-810258.35100000002</v>
      </c>
      <c r="L2662" s="39">
        <v>-650565.83299999998</v>
      </c>
      <c r="M2662" s="39">
        <v>-585359.201</v>
      </c>
      <c r="N2662" s="39">
        <v>-585359.201</v>
      </c>
      <c r="O2662" s="39">
        <v>-540603.47</v>
      </c>
      <c r="P2662" s="39">
        <v>-62845.036</v>
      </c>
      <c r="Q2662" s="39"/>
      <c r="R2662" s="39">
        <v>-53442.928</v>
      </c>
      <c r="S2662" s="39">
        <v>-12328.62</v>
      </c>
      <c r="T2662" s="39"/>
      <c r="U2662" s="39"/>
      <c r="V2662" s="39">
        <v>-113273.648</v>
      </c>
      <c r="W2662" s="39">
        <v>-68323.316999999995</v>
      </c>
      <c r="X2662" s="39">
        <v>-70679.485000000001</v>
      </c>
      <c r="Y2662" s="39">
        <v>-69092.792000000001</v>
      </c>
      <c r="Z2662" s="39">
        <v>-70067.255999999994</v>
      </c>
      <c r="AA2662" s="39">
        <v>-65149.766000000003</v>
      </c>
      <c r="AB2662" s="39">
        <v>-63703.826000000001</v>
      </c>
      <c r="AC2662" s="39">
        <v>-65069.110999999997</v>
      </c>
      <c r="AD2662" s="39"/>
      <c r="AE2662" s="39"/>
      <c r="AF2662" s="39"/>
      <c r="AG2662" s="39"/>
      <c r="AH2662" s="39"/>
      <c r="AI2662" s="39">
        <v>-113273.648</v>
      </c>
      <c r="AJ2662" s="39">
        <v>-181596.965</v>
      </c>
      <c r="AK2662" s="39">
        <v>-252276.45</v>
      </c>
      <c r="AL2662" s="39">
        <v>-321369.24200000003</v>
      </c>
      <c r="AM2662" s="39">
        <v>-391436.49800000002</v>
      </c>
      <c r="AN2662" s="39">
        <v>-456586.26400000002</v>
      </c>
      <c r="AO2662" s="39">
        <v>-520290.09</v>
      </c>
      <c r="AP2662" s="39">
        <v>-585359.201</v>
      </c>
      <c r="AQ2662" s="39">
        <v>-585359.201</v>
      </c>
      <c r="AR2662" s="39">
        <v>-585359.201</v>
      </c>
      <c r="AS2662" s="41">
        <v>-585359.201</v>
      </c>
    </row>
    <row r="2663" spans="1:45">
      <c r="A2663" s="32" t="s">
        <v>349</v>
      </c>
      <c r="B2663" s="21" t="s">
        <v>350</v>
      </c>
      <c r="C2663" s="15" t="s">
        <v>57</v>
      </c>
      <c r="D2663" s="15" t="s">
        <v>58</v>
      </c>
      <c r="E2663" s="15" t="s">
        <v>66</v>
      </c>
      <c r="F2663" s="15" t="s">
        <v>67</v>
      </c>
      <c r="G2663" s="15" t="s">
        <v>1163</v>
      </c>
      <c r="H2663" s="45" t="s">
        <v>1164</v>
      </c>
      <c r="I2663" s="39"/>
      <c r="J2663" s="39"/>
      <c r="K2663" s="39">
        <v>-4.8000000000000001E-2</v>
      </c>
      <c r="L2663" s="39"/>
      <c r="M2663" s="39">
        <v>-3.5999999999999997E-2</v>
      </c>
      <c r="N2663" s="39">
        <v>-3.5999999999999997E-2</v>
      </c>
      <c r="O2663" s="39"/>
      <c r="P2663" s="39"/>
      <c r="Q2663" s="39"/>
      <c r="R2663" s="39"/>
      <c r="S2663" s="39"/>
      <c r="T2663" s="39"/>
      <c r="U2663" s="39"/>
      <c r="V2663" s="39">
        <v>-8.0000000000000002E-3</v>
      </c>
      <c r="W2663" s="39">
        <v>-4.0000000000000001E-3</v>
      </c>
      <c r="X2663" s="39">
        <v>-4.0000000000000001E-3</v>
      </c>
      <c r="Y2663" s="39">
        <v>-4.0000000000000001E-3</v>
      </c>
      <c r="Z2663" s="39">
        <v>-4.0000000000000001E-3</v>
      </c>
      <c r="AA2663" s="39">
        <v>-4.0000000000000001E-3</v>
      </c>
      <c r="AB2663" s="39">
        <v>-4.0000000000000001E-3</v>
      </c>
      <c r="AC2663" s="39">
        <v>-4.0000000000000001E-3</v>
      </c>
      <c r="AD2663" s="39"/>
      <c r="AE2663" s="39"/>
      <c r="AF2663" s="39"/>
      <c r="AG2663" s="39"/>
      <c r="AH2663" s="39"/>
      <c r="AI2663" s="39">
        <v>-8.0000000000000002E-3</v>
      </c>
      <c r="AJ2663" s="39">
        <v>-1.2E-2</v>
      </c>
      <c r="AK2663" s="39">
        <v>-1.6E-2</v>
      </c>
      <c r="AL2663" s="39">
        <v>-0.02</v>
      </c>
      <c r="AM2663" s="39">
        <v>-2.4E-2</v>
      </c>
      <c r="AN2663" s="39">
        <v>-2.8000000000000001E-2</v>
      </c>
      <c r="AO2663" s="39">
        <v>-3.2000000000000001E-2</v>
      </c>
      <c r="AP2663" s="39">
        <v>-3.5999999999999997E-2</v>
      </c>
      <c r="AQ2663" s="39">
        <v>-3.5999999999999997E-2</v>
      </c>
      <c r="AR2663" s="39">
        <v>-3.5999999999999997E-2</v>
      </c>
      <c r="AS2663" s="41">
        <v>-3.5999999999999997E-2</v>
      </c>
    </row>
    <row r="2664" spans="1:45">
      <c r="A2664" s="32" t="s">
        <v>349</v>
      </c>
      <c r="B2664" s="21" t="s">
        <v>350</v>
      </c>
      <c r="C2664" s="15" t="s">
        <v>57</v>
      </c>
      <c r="D2664" s="15" t="s">
        <v>58</v>
      </c>
      <c r="E2664" s="15" t="s">
        <v>66</v>
      </c>
      <c r="F2664" s="15" t="s">
        <v>67</v>
      </c>
      <c r="G2664" s="15" t="s">
        <v>1165</v>
      </c>
      <c r="H2664" s="45" t="s">
        <v>1134</v>
      </c>
      <c r="I2664" s="39">
        <v>-1779129.5460000001</v>
      </c>
      <c r="J2664" s="39">
        <v>-2597939.531</v>
      </c>
      <c r="K2664" s="39">
        <v>-2541063.3229999999</v>
      </c>
      <c r="L2664" s="39">
        <v>-1869444.1270000001</v>
      </c>
      <c r="M2664" s="39">
        <v>-1541755.5819999999</v>
      </c>
      <c r="N2664" s="39">
        <v>-1541755.5819999999</v>
      </c>
      <c r="O2664" s="39">
        <v>-1524254.352</v>
      </c>
      <c r="P2664" s="39">
        <v>-1422096.919</v>
      </c>
      <c r="Q2664" s="39"/>
      <c r="R2664" s="39">
        <v>-155298.23800000001</v>
      </c>
      <c r="S2664" s="39">
        <v>-175601.71900000001</v>
      </c>
      <c r="T2664" s="39"/>
      <c r="U2664" s="39"/>
      <c r="V2664" s="39">
        <v>-274857.20299999998</v>
      </c>
      <c r="W2664" s="39">
        <v>-165581.36499999999</v>
      </c>
      <c r="X2664" s="39">
        <v>-162287.70199999999</v>
      </c>
      <c r="Y2664" s="39">
        <v>-187874.22700000001</v>
      </c>
      <c r="Z2664" s="39">
        <v>-202242.32</v>
      </c>
      <c r="AA2664" s="39">
        <v>-195115.37899999999</v>
      </c>
      <c r="AB2664" s="39">
        <v>-168129.27</v>
      </c>
      <c r="AC2664" s="39">
        <v>-185668.11600000001</v>
      </c>
      <c r="AD2664" s="39"/>
      <c r="AE2664" s="39"/>
      <c r="AF2664" s="39"/>
      <c r="AG2664" s="39"/>
      <c r="AH2664" s="39"/>
      <c r="AI2664" s="39">
        <v>-274857.20299999998</v>
      </c>
      <c r="AJ2664" s="39">
        <v>-440438.56800000003</v>
      </c>
      <c r="AK2664" s="39">
        <v>-602726.27</v>
      </c>
      <c r="AL2664" s="39">
        <v>-790600.49699999997</v>
      </c>
      <c r="AM2664" s="39">
        <v>-992842.81700000004</v>
      </c>
      <c r="AN2664" s="39">
        <v>-1187958.196</v>
      </c>
      <c r="AO2664" s="39">
        <v>-1356087.466</v>
      </c>
      <c r="AP2664" s="39">
        <v>-1541755.5819999999</v>
      </c>
      <c r="AQ2664" s="39">
        <v>-1541755.5819999999</v>
      </c>
      <c r="AR2664" s="39">
        <v>-1541755.5819999999</v>
      </c>
      <c r="AS2664" s="41">
        <v>-1541755.5819999999</v>
      </c>
    </row>
    <row r="2665" spans="1:45">
      <c r="A2665" s="32" t="s">
        <v>349</v>
      </c>
      <c r="B2665" s="21" t="s">
        <v>350</v>
      </c>
      <c r="C2665" s="15" t="s">
        <v>57</v>
      </c>
      <c r="D2665" s="15" t="s">
        <v>58</v>
      </c>
      <c r="E2665" s="15" t="s">
        <v>66</v>
      </c>
      <c r="F2665" s="15" t="s">
        <v>67</v>
      </c>
      <c r="G2665" s="15" t="s">
        <v>1166</v>
      </c>
      <c r="H2665" s="45" t="s">
        <v>1167</v>
      </c>
      <c r="I2665" s="39">
        <v>-1271230.8489999999</v>
      </c>
      <c r="J2665" s="39">
        <v>-1200571.0660000001</v>
      </c>
      <c r="K2665" s="39">
        <v>-1213837.2390000001</v>
      </c>
      <c r="L2665" s="39">
        <v>-1044678.823</v>
      </c>
      <c r="M2665" s="39">
        <v>-787578.30900000001</v>
      </c>
      <c r="N2665" s="39">
        <v>-787578.30900000001</v>
      </c>
      <c r="O2665" s="39">
        <v>-865866.84699999995</v>
      </c>
      <c r="P2665" s="39">
        <v>-1057804.7309999999</v>
      </c>
      <c r="Q2665" s="39"/>
      <c r="R2665" s="39">
        <v>-85696.402000000002</v>
      </c>
      <c r="S2665" s="39">
        <v>-113173.19500000001</v>
      </c>
      <c r="T2665" s="39"/>
      <c r="U2665" s="39"/>
      <c r="V2665" s="39">
        <v>-168680.16399999999</v>
      </c>
      <c r="W2665" s="39">
        <v>-99438.125</v>
      </c>
      <c r="X2665" s="39">
        <v>-86369.955000000002</v>
      </c>
      <c r="Y2665" s="39">
        <v>-92087.141000000003</v>
      </c>
      <c r="Z2665" s="39">
        <v>-95653.87</v>
      </c>
      <c r="AA2665" s="39">
        <v>-89032.691999999995</v>
      </c>
      <c r="AB2665" s="39">
        <v>-77083.399000000005</v>
      </c>
      <c r="AC2665" s="39">
        <v>-79232.963000000003</v>
      </c>
      <c r="AD2665" s="39"/>
      <c r="AE2665" s="39"/>
      <c r="AF2665" s="39"/>
      <c r="AG2665" s="39"/>
      <c r="AH2665" s="39"/>
      <c r="AI2665" s="39">
        <v>-168680.16399999999</v>
      </c>
      <c r="AJ2665" s="39">
        <v>-268118.28899999999</v>
      </c>
      <c r="AK2665" s="39">
        <v>-354488.24400000001</v>
      </c>
      <c r="AL2665" s="39">
        <v>-446575.38500000001</v>
      </c>
      <c r="AM2665" s="39">
        <v>-542229.255</v>
      </c>
      <c r="AN2665" s="39">
        <v>-631261.94700000004</v>
      </c>
      <c r="AO2665" s="39">
        <v>-708345.34600000002</v>
      </c>
      <c r="AP2665" s="39">
        <v>-787578.30900000001</v>
      </c>
      <c r="AQ2665" s="39">
        <v>-787578.30900000001</v>
      </c>
      <c r="AR2665" s="39">
        <v>-787578.30900000001</v>
      </c>
      <c r="AS2665" s="41">
        <v>-787578.30900000001</v>
      </c>
    </row>
    <row r="2666" spans="1:45">
      <c r="A2666" s="32" t="s">
        <v>349</v>
      </c>
      <c r="B2666" s="21" t="s">
        <v>350</v>
      </c>
      <c r="C2666" s="15" t="s">
        <v>57</v>
      </c>
      <c r="D2666" s="15" t="s">
        <v>58</v>
      </c>
      <c r="E2666" s="15" t="s">
        <v>66</v>
      </c>
      <c r="F2666" s="15" t="s">
        <v>67</v>
      </c>
      <c r="G2666" s="15" t="s">
        <v>1168</v>
      </c>
      <c r="H2666" s="45" t="s">
        <v>1169</v>
      </c>
      <c r="I2666" s="39"/>
      <c r="J2666" s="39"/>
      <c r="K2666" s="39">
        <v>-3.1E-2</v>
      </c>
      <c r="L2666" s="39"/>
      <c r="M2666" s="39">
        <v>-3.1E-2</v>
      </c>
      <c r="N2666" s="39">
        <v>-3.1E-2</v>
      </c>
      <c r="O2666" s="39"/>
      <c r="P2666" s="39"/>
      <c r="Q2666" s="39"/>
      <c r="R2666" s="39"/>
      <c r="S2666" s="39"/>
      <c r="T2666" s="39"/>
      <c r="U2666" s="39"/>
      <c r="V2666" s="39">
        <v>-8.0000000000000002E-3</v>
      </c>
      <c r="W2666" s="39">
        <v>-4.0000000000000001E-3</v>
      </c>
      <c r="X2666" s="39">
        <v>-4.0000000000000001E-3</v>
      </c>
      <c r="Y2666" s="39">
        <v>-3.0000000000000001E-3</v>
      </c>
      <c r="Z2666" s="39">
        <v>-3.0000000000000001E-3</v>
      </c>
      <c r="AA2666" s="39">
        <v>-3.0000000000000001E-3</v>
      </c>
      <c r="AB2666" s="39">
        <v>-3.0000000000000001E-3</v>
      </c>
      <c r="AC2666" s="39">
        <v>-3.0000000000000001E-3</v>
      </c>
      <c r="AD2666" s="39"/>
      <c r="AE2666" s="39"/>
      <c r="AF2666" s="39"/>
      <c r="AG2666" s="39"/>
      <c r="AH2666" s="39"/>
      <c r="AI2666" s="39">
        <v>-8.0000000000000002E-3</v>
      </c>
      <c r="AJ2666" s="39">
        <v>-1.2E-2</v>
      </c>
      <c r="AK2666" s="39">
        <v>-1.6E-2</v>
      </c>
      <c r="AL2666" s="39">
        <v>-1.9E-2</v>
      </c>
      <c r="AM2666" s="39">
        <v>-2.1999999999999999E-2</v>
      </c>
      <c r="AN2666" s="39">
        <v>-2.5000000000000001E-2</v>
      </c>
      <c r="AO2666" s="39">
        <v>-2.8000000000000001E-2</v>
      </c>
      <c r="AP2666" s="39">
        <v>-3.1E-2</v>
      </c>
      <c r="AQ2666" s="39">
        <v>-3.1E-2</v>
      </c>
      <c r="AR2666" s="39">
        <v>-3.1E-2</v>
      </c>
      <c r="AS2666" s="41">
        <v>-3.1E-2</v>
      </c>
    </row>
    <row r="2667" spans="1:45">
      <c r="A2667" s="32" t="s">
        <v>349</v>
      </c>
      <c r="B2667" s="21" t="s">
        <v>350</v>
      </c>
      <c r="C2667" s="15" t="s">
        <v>57</v>
      </c>
      <c r="D2667" s="15" t="s">
        <v>58</v>
      </c>
      <c r="E2667" s="15" t="s">
        <v>66</v>
      </c>
      <c r="F2667" s="15" t="s">
        <v>67</v>
      </c>
      <c r="G2667" s="15" t="s">
        <v>1172</v>
      </c>
      <c r="H2667" s="45" t="s">
        <v>1173</v>
      </c>
      <c r="I2667" s="39">
        <v>-615843.32299999997</v>
      </c>
      <c r="J2667" s="39">
        <v>-1736984.1270000001</v>
      </c>
      <c r="K2667" s="39">
        <v>-1447937.0079999999</v>
      </c>
      <c r="L2667" s="39">
        <v>-1443270.2139999999</v>
      </c>
      <c r="M2667" s="39">
        <v>-1065018.453</v>
      </c>
      <c r="N2667" s="39">
        <v>-1065018.453</v>
      </c>
      <c r="O2667" s="39">
        <v>-1160522.588</v>
      </c>
      <c r="P2667" s="39">
        <v>-492256.95400000003</v>
      </c>
      <c r="Q2667" s="39"/>
      <c r="R2667" s="39">
        <v>-146448.59700000001</v>
      </c>
      <c r="S2667" s="39">
        <v>-60784.300999999999</v>
      </c>
      <c r="T2667" s="39"/>
      <c r="U2667" s="39"/>
      <c r="V2667" s="39">
        <v>-171539.598</v>
      </c>
      <c r="W2667" s="39">
        <v>-105990.05100000001</v>
      </c>
      <c r="X2667" s="39">
        <v>-107361.171</v>
      </c>
      <c r="Y2667" s="39">
        <v>-140999.47399999999</v>
      </c>
      <c r="Z2667" s="39">
        <v>-131685.28899999999</v>
      </c>
      <c r="AA2667" s="39">
        <v>-156883.242</v>
      </c>
      <c r="AB2667" s="39">
        <v>-121576.965</v>
      </c>
      <c r="AC2667" s="39">
        <v>-128982.663</v>
      </c>
      <c r="AD2667" s="39"/>
      <c r="AE2667" s="39"/>
      <c r="AF2667" s="39"/>
      <c r="AG2667" s="39"/>
      <c r="AH2667" s="39"/>
      <c r="AI2667" s="39">
        <v>-171539.598</v>
      </c>
      <c r="AJ2667" s="39">
        <v>-277529.64899999998</v>
      </c>
      <c r="AK2667" s="39">
        <v>-384890.82</v>
      </c>
      <c r="AL2667" s="39">
        <v>-525890.29399999999</v>
      </c>
      <c r="AM2667" s="39">
        <v>-657575.58299999998</v>
      </c>
      <c r="AN2667" s="39">
        <v>-814458.82499999995</v>
      </c>
      <c r="AO2667" s="39">
        <v>-936035.79</v>
      </c>
      <c r="AP2667" s="39">
        <v>-1065018.453</v>
      </c>
      <c r="AQ2667" s="39">
        <v>-1065018.453</v>
      </c>
      <c r="AR2667" s="39">
        <v>-1065018.453</v>
      </c>
      <c r="AS2667" s="41">
        <v>-1065018.453</v>
      </c>
    </row>
    <row r="2668" spans="1:45">
      <c r="A2668" s="33" t="s">
        <v>351</v>
      </c>
      <c r="B2668" s="21" t="s">
        <v>352</v>
      </c>
      <c r="C2668" s="15" t="s">
        <v>57</v>
      </c>
      <c r="D2668" s="15" t="s">
        <v>58</v>
      </c>
      <c r="E2668" s="15" t="s">
        <v>64</v>
      </c>
      <c r="F2668" s="15" t="s">
        <v>65</v>
      </c>
      <c r="G2668" s="15" t="s">
        <v>1159</v>
      </c>
      <c r="H2668" s="45" t="s">
        <v>1160</v>
      </c>
      <c r="I2668" s="39">
        <v>-2.4E-2</v>
      </c>
      <c r="J2668" s="39"/>
      <c r="K2668" s="39"/>
      <c r="L2668" s="39"/>
      <c r="M2668" s="39">
        <v>-8.9999999999999993E-3</v>
      </c>
      <c r="N2668" s="39">
        <v>-8.9999999999999993E-3</v>
      </c>
      <c r="O2668" s="39"/>
      <c r="P2668" s="39">
        <v>-0.02</v>
      </c>
      <c r="Q2668" s="39"/>
      <c r="R2668" s="39"/>
      <c r="S2668" s="39">
        <v>-2E-3</v>
      </c>
      <c r="T2668" s="39"/>
      <c r="U2668" s="39"/>
      <c r="V2668" s="39">
        <v>-2E-3</v>
      </c>
      <c r="W2668" s="39">
        <v>-1E-3</v>
      </c>
      <c r="X2668" s="39">
        <v>-1E-3</v>
      </c>
      <c r="Y2668" s="39">
        <v>-1E-3</v>
      </c>
      <c r="Z2668" s="39">
        <v>-1E-3</v>
      </c>
      <c r="AA2668" s="39">
        <v>-1E-3</v>
      </c>
      <c r="AB2668" s="39">
        <v>-1E-3</v>
      </c>
      <c r="AC2668" s="39">
        <v>-1E-3</v>
      </c>
      <c r="AD2668" s="39"/>
      <c r="AE2668" s="39"/>
      <c r="AF2668" s="39"/>
      <c r="AG2668" s="39"/>
      <c r="AH2668" s="39"/>
      <c r="AI2668" s="39">
        <v>-2E-3</v>
      </c>
      <c r="AJ2668" s="39">
        <v>-3.0000000000000001E-3</v>
      </c>
      <c r="AK2668" s="39">
        <v>-4.0000000000000001E-3</v>
      </c>
      <c r="AL2668" s="39">
        <v>-5.0000000000000001E-3</v>
      </c>
      <c r="AM2668" s="39">
        <v>-6.0000000000000001E-3</v>
      </c>
      <c r="AN2668" s="39">
        <v>-7.0000000000000001E-3</v>
      </c>
      <c r="AO2668" s="39">
        <v>-8.0000000000000002E-3</v>
      </c>
      <c r="AP2668" s="39">
        <v>-8.9999999999999993E-3</v>
      </c>
      <c r="AQ2668" s="39">
        <v>-8.9999999999999993E-3</v>
      </c>
      <c r="AR2668" s="39">
        <v>-8.9999999999999993E-3</v>
      </c>
      <c r="AS2668" s="41">
        <v>-8.9999999999999993E-3</v>
      </c>
    </row>
    <row r="2669" spans="1:45">
      <c r="A2669" s="33" t="s">
        <v>351</v>
      </c>
      <c r="B2669" s="21" t="s">
        <v>352</v>
      </c>
      <c r="C2669" s="15" t="s">
        <v>57</v>
      </c>
      <c r="D2669" s="15" t="s">
        <v>58</v>
      </c>
      <c r="E2669" s="15" t="s">
        <v>66</v>
      </c>
      <c r="F2669" s="15" t="s">
        <v>67</v>
      </c>
      <c r="G2669" s="15" t="s">
        <v>1131</v>
      </c>
      <c r="H2669" s="45" t="s">
        <v>1132</v>
      </c>
      <c r="I2669" s="39">
        <v>0</v>
      </c>
      <c r="J2669" s="39"/>
      <c r="K2669" s="39"/>
      <c r="L2669" s="39"/>
      <c r="M2669" s="39"/>
      <c r="N2669" s="39"/>
      <c r="O2669" s="39"/>
      <c r="P2669" s="39">
        <v>0</v>
      </c>
      <c r="Q2669" s="39"/>
      <c r="R2669" s="39"/>
      <c r="S2669" s="39">
        <v>0</v>
      </c>
      <c r="T2669" s="39"/>
      <c r="U2669" s="39"/>
      <c r="V2669" s="39"/>
      <c r="W2669" s="39"/>
      <c r="X2669" s="39"/>
      <c r="Y2669" s="39"/>
      <c r="Z2669" s="39"/>
      <c r="AA2669" s="3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41"/>
    </row>
    <row r="2670" spans="1:45">
      <c r="A2670" s="33" t="s">
        <v>351</v>
      </c>
      <c r="B2670" s="21" t="s">
        <v>352</v>
      </c>
      <c r="C2670" s="15" t="s">
        <v>57</v>
      </c>
      <c r="D2670" s="15" t="s">
        <v>58</v>
      </c>
      <c r="E2670" s="15" t="s">
        <v>66</v>
      </c>
      <c r="F2670" s="15" t="s">
        <v>67</v>
      </c>
      <c r="G2670" s="15" t="s">
        <v>1133</v>
      </c>
      <c r="H2670" s="45" t="s">
        <v>1134</v>
      </c>
      <c r="I2670" s="39">
        <v>0</v>
      </c>
      <c r="J2670" s="39"/>
      <c r="K2670" s="39"/>
      <c r="L2670" s="39"/>
      <c r="M2670" s="39"/>
      <c r="N2670" s="39"/>
      <c r="O2670" s="39"/>
      <c r="P2670" s="39">
        <v>0</v>
      </c>
      <c r="Q2670" s="39"/>
      <c r="R2670" s="39"/>
      <c r="S2670" s="39">
        <v>0</v>
      </c>
      <c r="T2670" s="39"/>
      <c r="U2670" s="39"/>
      <c r="V2670" s="39"/>
      <c r="W2670" s="39"/>
      <c r="X2670" s="39"/>
      <c r="Y2670" s="39"/>
      <c r="Z2670" s="39"/>
      <c r="AA2670" s="39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41"/>
    </row>
    <row r="2671" spans="1:45">
      <c r="A2671" s="33" t="s">
        <v>351</v>
      </c>
      <c r="B2671" s="21" t="s">
        <v>352</v>
      </c>
      <c r="C2671" s="15" t="s">
        <v>57</v>
      </c>
      <c r="D2671" s="15" t="s">
        <v>58</v>
      </c>
      <c r="E2671" s="15" t="s">
        <v>66</v>
      </c>
      <c r="F2671" s="15" t="s">
        <v>67</v>
      </c>
      <c r="G2671" s="15" t="s">
        <v>1146</v>
      </c>
      <c r="H2671" s="45" t="s">
        <v>1147</v>
      </c>
      <c r="I2671" s="39">
        <v>-89095.672000000006</v>
      </c>
      <c r="J2671" s="39">
        <v>-105519.363</v>
      </c>
      <c r="K2671" s="39">
        <v>-125196.33500000001</v>
      </c>
      <c r="L2671" s="39">
        <v>-105519.363</v>
      </c>
      <c r="M2671" s="39">
        <v>-93897.251000000004</v>
      </c>
      <c r="N2671" s="39">
        <v>-93897.251000000004</v>
      </c>
      <c r="O2671" s="39">
        <v>-87032.514999999999</v>
      </c>
      <c r="P2671" s="39">
        <v>-65458.046000000002</v>
      </c>
      <c r="Q2671" s="39"/>
      <c r="R2671" s="39">
        <v>-8203.2250000000004</v>
      </c>
      <c r="S2671" s="39">
        <v>-10414.253000000001</v>
      </c>
      <c r="T2671" s="39"/>
      <c r="U2671" s="39"/>
      <c r="V2671" s="39">
        <v>-24960.84</v>
      </c>
      <c r="W2671" s="39">
        <v>-9553.7219999999998</v>
      </c>
      <c r="X2671" s="39">
        <v>-8966.3909999999996</v>
      </c>
      <c r="Y2671" s="39">
        <v>-11394.95</v>
      </c>
      <c r="Z2671" s="39">
        <v>-10352.353999999999</v>
      </c>
      <c r="AA2671" s="39">
        <v>-8788.7099999999991</v>
      </c>
      <c r="AB2671" s="39">
        <v>-9385.5390000000007</v>
      </c>
      <c r="AC2671" s="39">
        <v>-10494.745000000001</v>
      </c>
      <c r="AD2671" s="39"/>
      <c r="AE2671" s="39"/>
      <c r="AF2671" s="39"/>
      <c r="AG2671" s="39"/>
      <c r="AH2671" s="39"/>
      <c r="AI2671" s="39">
        <v>-24960.84</v>
      </c>
      <c r="AJ2671" s="39">
        <v>-34514.561999999998</v>
      </c>
      <c r="AK2671" s="39">
        <v>-43480.953000000001</v>
      </c>
      <c r="AL2671" s="39">
        <v>-54875.902999999998</v>
      </c>
      <c r="AM2671" s="39">
        <v>-65228.256999999998</v>
      </c>
      <c r="AN2671" s="39">
        <v>-74016.967000000004</v>
      </c>
      <c r="AO2671" s="39">
        <v>-83402.505999999994</v>
      </c>
      <c r="AP2671" s="39">
        <v>-93897.251000000004</v>
      </c>
      <c r="AQ2671" s="39">
        <v>-93897.251000000004</v>
      </c>
      <c r="AR2671" s="39">
        <v>-93897.251000000004</v>
      </c>
      <c r="AS2671" s="41">
        <v>-93897.251000000004</v>
      </c>
    </row>
    <row r="2672" spans="1:45">
      <c r="A2672" s="33" t="s">
        <v>351</v>
      </c>
      <c r="B2672" s="21" t="s">
        <v>352</v>
      </c>
      <c r="C2672" s="15" t="s">
        <v>57</v>
      </c>
      <c r="D2672" s="15" t="s">
        <v>58</v>
      </c>
      <c r="E2672" s="15" t="s">
        <v>66</v>
      </c>
      <c r="F2672" s="15" t="s">
        <v>67</v>
      </c>
      <c r="G2672" s="15" t="s">
        <v>1149</v>
      </c>
      <c r="H2672" s="45" t="s">
        <v>1150</v>
      </c>
      <c r="I2672" s="39">
        <v>-144202.91500000001</v>
      </c>
      <c r="J2672" s="39">
        <v>-253127.533</v>
      </c>
      <c r="K2672" s="39">
        <v>-265897.25199999998</v>
      </c>
      <c r="L2672" s="39">
        <v>-138907.12899999999</v>
      </c>
      <c r="M2672" s="39">
        <v>-177311.98800000001</v>
      </c>
      <c r="N2672" s="39">
        <v>-177311.98800000001</v>
      </c>
      <c r="O2672" s="39">
        <v>-117752.63</v>
      </c>
      <c r="P2672" s="39">
        <v>-121643.504</v>
      </c>
      <c r="Q2672" s="39"/>
      <c r="R2672" s="39">
        <v>-10473.413</v>
      </c>
      <c r="S2672" s="39">
        <v>-11206.745999999999</v>
      </c>
      <c r="T2672" s="39"/>
      <c r="U2672" s="39"/>
      <c r="V2672" s="39">
        <v>-27672.25</v>
      </c>
      <c r="W2672" s="39">
        <v>-22314.922999999999</v>
      </c>
      <c r="X2672" s="39">
        <v>-14022.046</v>
      </c>
      <c r="Y2672" s="39">
        <v>-22805.045999999998</v>
      </c>
      <c r="Z2672" s="39">
        <v>-26883.558000000001</v>
      </c>
      <c r="AA2672" s="39">
        <v>-28399.312999999998</v>
      </c>
      <c r="AB2672" s="39">
        <v>-22375.924999999999</v>
      </c>
      <c r="AC2672" s="39">
        <v>-12838.927</v>
      </c>
      <c r="AD2672" s="39"/>
      <c r="AE2672" s="39"/>
      <c r="AF2672" s="39"/>
      <c r="AG2672" s="39"/>
      <c r="AH2672" s="39"/>
      <c r="AI2672" s="39">
        <v>-27672.25</v>
      </c>
      <c r="AJ2672" s="39">
        <v>-49987.173000000003</v>
      </c>
      <c r="AK2672" s="39">
        <v>-64009.218999999997</v>
      </c>
      <c r="AL2672" s="39">
        <v>-86814.264999999999</v>
      </c>
      <c r="AM2672" s="39">
        <v>-113697.823</v>
      </c>
      <c r="AN2672" s="39">
        <v>-142097.136</v>
      </c>
      <c r="AO2672" s="39">
        <v>-164473.06099999999</v>
      </c>
      <c r="AP2672" s="39">
        <v>-177311.98800000001</v>
      </c>
      <c r="AQ2672" s="39">
        <v>-177311.98800000001</v>
      </c>
      <c r="AR2672" s="39">
        <v>-177311.98800000001</v>
      </c>
      <c r="AS2672" s="41">
        <v>-177311.98800000001</v>
      </c>
    </row>
    <row r="2673" spans="1:45">
      <c r="A2673" s="33" t="s">
        <v>351</v>
      </c>
      <c r="B2673" s="21" t="s">
        <v>352</v>
      </c>
      <c r="C2673" s="15" t="s">
        <v>57</v>
      </c>
      <c r="D2673" s="15" t="s">
        <v>58</v>
      </c>
      <c r="E2673" s="15" t="s">
        <v>66</v>
      </c>
      <c r="F2673" s="15" t="s">
        <v>67</v>
      </c>
      <c r="G2673" s="15" t="s">
        <v>1151</v>
      </c>
      <c r="H2673" s="45" t="s">
        <v>1152</v>
      </c>
      <c r="I2673" s="39">
        <v>-1017583.728</v>
      </c>
      <c r="J2673" s="39">
        <v>-599215.53300000005</v>
      </c>
      <c r="K2673" s="39">
        <v>-714798.97600000002</v>
      </c>
      <c r="L2673" s="39">
        <v>-595509.47</v>
      </c>
      <c r="M2673" s="39">
        <v>-557138.87</v>
      </c>
      <c r="N2673" s="39">
        <v>-557138.87</v>
      </c>
      <c r="O2673" s="39">
        <v>-507531.87099999998</v>
      </c>
      <c r="P2673" s="39">
        <v>-816538.66299999994</v>
      </c>
      <c r="Q2673" s="39"/>
      <c r="R2673" s="39">
        <v>-45195.726000000002</v>
      </c>
      <c r="S2673" s="39">
        <v>-77465.543000000005</v>
      </c>
      <c r="T2673" s="39"/>
      <c r="U2673" s="39"/>
      <c r="V2673" s="39">
        <v>-109819.761</v>
      </c>
      <c r="W2673" s="39">
        <v>-69331.993000000002</v>
      </c>
      <c r="X2673" s="39">
        <v>-53673.313000000002</v>
      </c>
      <c r="Y2673" s="39">
        <v>-66005.259000000005</v>
      </c>
      <c r="Z2673" s="39">
        <v>-63675.362999999998</v>
      </c>
      <c r="AA2673" s="39">
        <v>-65062.521000000001</v>
      </c>
      <c r="AB2673" s="39">
        <v>-65521.654000000002</v>
      </c>
      <c r="AC2673" s="39">
        <v>-64049.006000000001</v>
      </c>
      <c r="AD2673" s="39"/>
      <c r="AE2673" s="39"/>
      <c r="AF2673" s="39"/>
      <c r="AG2673" s="39"/>
      <c r="AH2673" s="39"/>
      <c r="AI2673" s="39">
        <v>-109819.761</v>
      </c>
      <c r="AJ2673" s="39">
        <v>-179151.75399999999</v>
      </c>
      <c r="AK2673" s="39">
        <v>-232825.06700000001</v>
      </c>
      <c r="AL2673" s="39">
        <v>-298830.326</v>
      </c>
      <c r="AM2673" s="39">
        <v>-362505.68900000001</v>
      </c>
      <c r="AN2673" s="39">
        <v>-427568.21</v>
      </c>
      <c r="AO2673" s="39">
        <v>-493089.864</v>
      </c>
      <c r="AP2673" s="39">
        <v>-557138.87</v>
      </c>
      <c r="AQ2673" s="39">
        <v>-557138.87</v>
      </c>
      <c r="AR2673" s="39">
        <v>-557138.87</v>
      </c>
      <c r="AS2673" s="41">
        <v>-557138.87</v>
      </c>
    </row>
    <row r="2674" spans="1:45">
      <c r="A2674" s="33" t="s">
        <v>351</v>
      </c>
      <c r="B2674" s="21" t="s">
        <v>352</v>
      </c>
      <c r="C2674" s="15" t="s">
        <v>57</v>
      </c>
      <c r="D2674" s="15" t="s">
        <v>58</v>
      </c>
      <c r="E2674" s="15" t="s">
        <v>66</v>
      </c>
      <c r="F2674" s="15" t="s">
        <v>67</v>
      </c>
      <c r="G2674" s="15" t="s">
        <v>1153</v>
      </c>
      <c r="H2674" s="45" t="s">
        <v>1154</v>
      </c>
      <c r="I2674" s="39">
        <v>-375098.91100000002</v>
      </c>
      <c r="J2674" s="39">
        <v>-197843.826</v>
      </c>
      <c r="K2674" s="39">
        <v>-196925.46599999999</v>
      </c>
      <c r="L2674" s="39">
        <v>-185378.89300000001</v>
      </c>
      <c r="M2674" s="39">
        <v>-153959.93299999999</v>
      </c>
      <c r="N2674" s="39">
        <v>-153959.93299999999</v>
      </c>
      <c r="O2674" s="39">
        <v>-154586.63</v>
      </c>
      <c r="P2674" s="39">
        <v>-297082.36700000003</v>
      </c>
      <c r="Q2674" s="39"/>
      <c r="R2674" s="39">
        <v>-15428.62</v>
      </c>
      <c r="S2674" s="39">
        <v>-34001.807999999997</v>
      </c>
      <c r="T2674" s="39"/>
      <c r="U2674" s="39"/>
      <c r="V2674" s="39">
        <v>-30852.534</v>
      </c>
      <c r="W2674" s="39">
        <v>-19724.609</v>
      </c>
      <c r="X2674" s="39">
        <v>-16856.206999999999</v>
      </c>
      <c r="Y2674" s="39">
        <v>-18960.887999999999</v>
      </c>
      <c r="Z2674" s="39">
        <v>-18169.942999999999</v>
      </c>
      <c r="AA2674" s="39">
        <v>-17641.433000000001</v>
      </c>
      <c r="AB2674" s="39">
        <v>-16009.973</v>
      </c>
      <c r="AC2674" s="39">
        <v>-15744.346</v>
      </c>
      <c r="AD2674" s="39"/>
      <c r="AE2674" s="39"/>
      <c r="AF2674" s="39"/>
      <c r="AG2674" s="39"/>
      <c r="AH2674" s="39"/>
      <c r="AI2674" s="39">
        <v>-30852.534</v>
      </c>
      <c r="AJ2674" s="39">
        <v>-50577.142999999996</v>
      </c>
      <c r="AK2674" s="39">
        <v>-67433.350000000006</v>
      </c>
      <c r="AL2674" s="39">
        <v>-86394.237999999998</v>
      </c>
      <c r="AM2674" s="39">
        <v>-104564.181</v>
      </c>
      <c r="AN2674" s="39">
        <v>-122205.614</v>
      </c>
      <c r="AO2674" s="39">
        <v>-138215.587</v>
      </c>
      <c r="AP2674" s="39">
        <v>-153959.93299999999</v>
      </c>
      <c r="AQ2674" s="39">
        <v>-153959.93299999999</v>
      </c>
      <c r="AR2674" s="39">
        <v>-153959.93299999999</v>
      </c>
      <c r="AS2674" s="41">
        <v>-153959.93299999999</v>
      </c>
    </row>
    <row r="2675" spans="1:45">
      <c r="A2675" s="33" t="s">
        <v>351</v>
      </c>
      <c r="B2675" s="21" t="s">
        <v>352</v>
      </c>
      <c r="C2675" s="15" t="s">
        <v>57</v>
      </c>
      <c r="D2675" s="15" t="s">
        <v>58</v>
      </c>
      <c r="E2675" s="15" t="s">
        <v>66</v>
      </c>
      <c r="F2675" s="15" t="s">
        <v>67</v>
      </c>
      <c r="G2675" s="15" t="s">
        <v>1155</v>
      </c>
      <c r="H2675" s="45" t="s">
        <v>1156</v>
      </c>
      <c r="I2675" s="39">
        <v>-1650971.693</v>
      </c>
      <c r="J2675" s="39">
        <v>-1144148.9850000001</v>
      </c>
      <c r="K2675" s="39">
        <v>-1108345.4650000001</v>
      </c>
      <c r="L2675" s="39">
        <v>-1210293.6640000001</v>
      </c>
      <c r="M2675" s="39">
        <v>-1038302.974</v>
      </c>
      <c r="N2675" s="39">
        <v>-1038302.974</v>
      </c>
      <c r="O2675" s="39">
        <v>-1153490.6240000001</v>
      </c>
      <c r="P2675" s="39">
        <v>-1352149.608</v>
      </c>
      <c r="Q2675" s="39"/>
      <c r="R2675" s="39">
        <v>-32910.824999999997</v>
      </c>
      <c r="S2675" s="39">
        <v>-154139.89799999999</v>
      </c>
      <c r="T2675" s="39"/>
      <c r="U2675" s="39"/>
      <c r="V2675" s="39">
        <v>-304940.00699999998</v>
      </c>
      <c r="W2675" s="39">
        <v>-157299.171</v>
      </c>
      <c r="X2675" s="39">
        <v>-126628.18700000001</v>
      </c>
      <c r="Y2675" s="39">
        <v>-144520.875</v>
      </c>
      <c r="Z2675" s="39">
        <v>-119840.156</v>
      </c>
      <c r="AA2675" s="39">
        <v>-105102.711</v>
      </c>
      <c r="AB2675" s="39">
        <v>-45970.601999999999</v>
      </c>
      <c r="AC2675" s="39">
        <v>-34001.264999999999</v>
      </c>
      <c r="AD2675" s="39"/>
      <c r="AE2675" s="39"/>
      <c r="AF2675" s="39"/>
      <c r="AG2675" s="39"/>
      <c r="AH2675" s="39"/>
      <c r="AI2675" s="39">
        <v>-304940.00699999998</v>
      </c>
      <c r="AJ2675" s="39">
        <v>-462239.17800000001</v>
      </c>
      <c r="AK2675" s="39">
        <v>-588867.36499999999</v>
      </c>
      <c r="AL2675" s="39">
        <v>-733388.24</v>
      </c>
      <c r="AM2675" s="39">
        <v>-853228.39599999995</v>
      </c>
      <c r="AN2675" s="39">
        <v>-958331.10699999996</v>
      </c>
      <c r="AO2675" s="39">
        <v>-1004301.709</v>
      </c>
      <c r="AP2675" s="39">
        <v>-1038302.974</v>
      </c>
      <c r="AQ2675" s="39">
        <v>-1038302.974</v>
      </c>
      <c r="AR2675" s="39">
        <v>-1038302.974</v>
      </c>
      <c r="AS2675" s="41">
        <v>-1038302.974</v>
      </c>
    </row>
    <row r="2676" spans="1:45">
      <c r="A2676" s="33" t="s">
        <v>351</v>
      </c>
      <c r="B2676" s="21" t="s">
        <v>352</v>
      </c>
      <c r="C2676" s="15" t="s">
        <v>57</v>
      </c>
      <c r="D2676" s="15" t="s">
        <v>58</v>
      </c>
      <c r="E2676" s="15" t="s">
        <v>66</v>
      </c>
      <c r="F2676" s="15" t="s">
        <v>67</v>
      </c>
      <c r="G2676" s="15" t="s">
        <v>1159</v>
      </c>
      <c r="H2676" s="45" t="s">
        <v>1160</v>
      </c>
      <c r="I2676" s="39">
        <v>-53468.207999999999</v>
      </c>
      <c r="J2676" s="39">
        <v>-625188.13699999999</v>
      </c>
      <c r="K2676" s="39">
        <v>-624659.20900000003</v>
      </c>
      <c r="L2676" s="39">
        <v>-500150.51</v>
      </c>
      <c r="M2676" s="39">
        <v>-451275.837</v>
      </c>
      <c r="N2676" s="39">
        <v>-451275.837</v>
      </c>
      <c r="O2676" s="39">
        <v>-415635.158</v>
      </c>
      <c r="P2676" s="39">
        <v>-37343.83</v>
      </c>
      <c r="Q2676" s="39"/>
      <c r="R2676" s="39">
        <v>-41098.071000000004</v>
      </c>
      <c r="S2676" s="39">
        <v>-7325.9219999999996</v>
      </c>
      <c r="T2676" s="39"/>
      <c r="U2676" s="39"/>
      <c r="V2676" s="39">
        <v>-86794.714999999997</v>
      </c>
      <c r="W2676" s="39">
        <v>-52496.146000000001</v>
      </c>
      <c r="X2676" s="39">
        <v>-54425.830999999998</v>
      </c>
      <c r="Y2676" s="39">
        <v>-52573.601999999999</v>
      </c>
      <c r="Z2676" s="39">
        <v>-54345.817000000003</v>
      </c>
      <c r="AA2676" s="39">
        <v>-49894.190999999999</v>
      </c>
      <c r="AB2676" s="39">
        <v>-49038.773000000001</v>
      </c>
      <c r="AC2676" s="39">
        <v>-51706.762000000002</v>
      </c>
      <c r="AD2676" s="39"/>
      <c r="AE2676" s="39"/>
      <c r="AF2676" s="39"/>
      <c r="AG2676" s="39"/>
      <c r="AH2676" s="39"/>
      <c r="AI2676" s="39">
        <v>-86794.714999999997</v>
      </c>
      <c r="AJ2676" s="39">
        <v>-139290.861</v>
      </c>
      <c r="AK2676" s="39">
        <v>-193716.69200000001</v>
      </c>
      <c r="AL2676" s="39">
        <v>-246290.29399999999</v>
      </c>
      <c r="AM2676" s="39">
        <v>-300636.11099999998</v>
      </c>
      <c r="AN2676" s="39">
        <v>-350530.30200000003</v>
      </c>
      <c r="AO2676" s="39">
        <v>-399569.07500000001</v>
      </c>
      <c r="AP2676" s="39">
        <v>-451275.837</v>
      </c>
      <c r="AQ2676" s="39">
        <v>-451275.837</v>
      </c>
      <c r="AR2676" s="39">
        <v>-451275.837</v>
      </c>
      <c r="AS2676" s="41">
        <v>-451275.837</v>
      </c>
    </row>
    <row r="2677" spans="1:45">
      <c r="A2677" s="33" t="s">
        <v>351</v>
      </c>
      <c r="B2677" s="21" t="s">
        <v>352</v>
      </c>
      <c r="C2677" s="15" t="s">
        <v>57</v>
      </c>
      <c r="D2677" s="15" t="s">
        <v>58</v>
      </c>
      <c r="E2677" s="15" t="s">
        <v>66</v>
      </c>
      <c r="F2677" s="15" t="s">
        <v>67</v>
      </c>
      <c r="G2677" s="15" t="s">
        <v>1163</v>
      </c>
      <c r="H2677" s="45" t="s">
        <v>1164</v>
      </c>
      <c r="I2677" s="39"/>
      <c r="J2677" s="39"/>
      <c r="K2677" s="39">
        <v>-2.4E-2</v>
      </c>
      <c r="L2677" s="39"/>
      <c r="M2677" s="39">
        <v>-1.7999999999999999E-2</v>
      </c>
      <c r="N2677" s="39">
        <v>-1.7999999999999999E-2</v>
      </c>
      <c r="O2677" s="39"/>
      <c r="P2677" s="39"/>
      <c r="Q2677" s="39"/>
      <c r="R2677" s="39"/>
      <c r="S2677" s="39"/>
      <c r="T2677" s="39"/>
      <c r="U2677" s="39"/>
      <c r="V2677" s="39">
        <v>-4.0000000000000001E-3</v>
      </c>
      <c r="W2677" s="39">
        <v>-2E-3</v>
      </c>
      <c r="X2677" s="39">
        <v>-2E-3</v>
      </c>
      <c r="Y2677" s="39">
        <v>-2E-3</v>
      </c>
      <c r="Z2677" s="39">
        <v>-2E-3</v>
      </c>
      <c r="AA2677" s="39">
        <v>-2E-3</v>
      </c>
      <c r="AB2677" s="39">
        <v>-2E-3</v>
      </c>
      <c r="AC2677" s="39">
        <v>-2E-3</v>
      </c>
      <c r="AD2677" s="39"/>
      <c r="AE2677" s="39"/>
      <c r="AF2677" s="39"/>
      <c r="AG2677" s="39"/>
      <c r="AH2677" s="39"/>
      <c r="AI2677" s="39">
        <v>-4.0000000000000001E-3</v>
      </c>
      <c r="AJ2677" s="39">
        <v>-6.0000000000000001E-3</v>
      </c>
      <c r="AK2677" s="39">
        <v>-8.0000000000000002E-3</v>
      </c>
      <c r="AL2677" s="39">
        <v>-0.01</v>
      </c>
      <c r="AM2677" s="39">
        <v>-1.2E-2</v>
      </c>
      <c r="AN2677" s="39">
        <v>-1.4E-2</v>
      </c>
      <c r="AO2677" s="39">
        <v>-1.6E-2</v>
      </c>
      <c r="AP2677" s="39">
        <v>-1.7999999999999999E-2</v>
      </c>
      <c r="AQ2677" s="39">
        <v>-1.7999999999999999E-2</v>
      </c>
      <c r="AR2677" s="39">
        <v>-1.7999999999999999E-2</v>
      </c>
      <c r="AS2677" s="41">
        <v>-1.7999999999999999E-2</v>
      </c>
    </row>
    <row r="2678" spans="1:45">
      <c r="A2678" s="33" t="s">
        <v>351</v>
      </c>
      <c r="B2678" s="21" t="s">
        <v>352</v>
      </c>
      <c r="C2678" s="15" t="s">
        <v>57</v>
      </c>
      <c r="D2678" s="15" t="s">
        <v>58</v>
      </c>
      <c r="E2678" s="15" t="s">
        <v>66</v>
      </c>
      <c r="F2678" s="15" t="s">
        <v>67</v>
      </c>
      <c r="G2678" s="15" t="s">
        <v>1165</v>
      </c>
      <c r="H2678" s="45" t="s">
        <v>1134</v>
      </c>
      <c r="I2678" s="39">
        <v>-1121153.567</v>
      </c>
      <c r="J2678" s="39">
        <v>-1546498.7749999999</v>
      </c>
      <c r="K2678" s="39">
        <v>-1511205.588</v>
      </c>
      <c r="L2678" s="39">
        <v>-1111784.3430000001</v>
      </c>
      <c r="M2678" s="39">
        <v>-979721.40099999995</v>
      </c>
      <c r="N2678" s="39">
        <v>-979721.40099999995</v>
      </c>
      <c r="O2678" s="39">
        <v>-906889.84299999999</v>
      </c>
      <c r="P2678" s="39">
        <v>-896162.41700000002</v>
      </c>
      <c r="Q2678" s="39"/>
      <c r="R2678" s="39">
        <v>-92330.149000000005</v>
      </c>
      <c r="S2678" s="39">
        <v>-110658.886</v>
      </c>
      <c r="T2678" s="39"/>
      <c r="U2678" s="39"/>
      <c r="V2678" s="39">
        <v>-165642.82199999999</v>
      </c>
      <c r="W2678" s="39">
        <v>-101790.083</v>
      </c>
      <c r="X2678" s="39">
        <v>-100324.402</v>
      </c>
      <c r="Y2678" s="39">
        <v>-122869.921</v>
      </c>
      <c r="Z2678" s="39">
        <v>-133802.62899999999</v>
      </c>
      <c r="AA2678" s="39">
        <v>-126481.098</v>
      </c>
      <c r="AB2678" s="39">
        <v>-110051.935</v>
      </c>
      <c r="AC2678" s="39">
        <v>-118758.511</v>
      </c>
      <c r="AD2678" s="39"/>
      <c r="AE2678" s="39"/>
      <c r="AF2678" s="39"/>
      <c r="AG2678" s="39"/>
      <c r="AH2678" s="39"/>
      <c r="AI2678" s="39">
        <v>-165642.82199999999</v>
      </c>
      <c r="AJ2678" s="39">
        <v>-267432.90500000003</v>
      </c>
      <c r="AK2678" s="39">
        <v>-367757.30699999997</v>
      </c>
      <c r="AL2678" s="39">
        <v>-490627.228</v>
      </c>
      <c r="AM2678" s="39">
        <v>-624429.85699999996</v>
      </c>
      <c r="AN2678" s="39">
        <v>-750910.95499999996</v>
      </c>
      <c r="AO2678" s="39">
        <v>-860962.89</v>
      </c>
      <c r="AP2678" s="39">
        <v>-979721.40099999995</v>
      </c>
      <c r="AQ2678" s="39">
        <v>-979721.40099999995</v>
      </c>
      <c r="AR2678" s="39">
        <v>-979721.40099999995</v>
      </c>
      <c r="AS2678" s="41">
        <v>-979721.40099999995</v>
      </c>
    </row>
    <row r="2679" spans="1:45">
      <c r="A2679" s="33" t="s">
        <v>351</v>
      </c>
      <c r="B2679" s="21" t="s">
        <v>352</v>
      </c>
      <c r="C2679" s="15" t="s">
        <v>57</v>
      </c>
      <c r="D2679" s="15" t="s">
        <v>58</v>
      </c>
      <c r="E2679" s="15" t="s">
        <v>66</v>
      </c>
      <c r="F2679" s="15" t="s">
        <v>67</v>
      </c>
      <c r="G2679" s="15" t="s">
        <v>1166</v>
      </c>
      <c r="H2679" s="45" t="s">
        <v>1167</v>
      </c>
      <c r="I2679" s="39">
        <v>-482035.60200000001</v>
      </c>
      <c r="J2679" s="39">
        <v>-471462.82500000001</v>
      </c>
      <c r="K2679" s="39">
        <v>-476595.00300000003</v>
      </c>
      <c r="L2679" s="39">
        <v>-410177.489</v>
      </c>
      <c r="M2679" s="39">
        <v>-328870.72600000002</v>
      </c>
      <c r="N2679" s="39">
        <v>-328870.72600000002</v>
      </c>
      <c r="O2679" s="39">
        <v>-339951.62099999998</v>
      </c>
      <c r="P2679" s="39">
        <v>-401107.10200000001</v>
      </c>
      <c r="Q2679" s="39"/>
      <c r="R2679" s="39">
        <v>-33641.678</v>
      </c>
      <c r="S2679" s="39">
        <v>-42913.993999999999</v>
      </c>
      <c r="T2679" s="39"/>
      <c r="U2679" s="39"/>
      <c r="V2679" s="39">
        <v>-67596.270999999993</v>
      </c>
      <c r="W2679" s="39">
        <v>-40748.546999999999</v>
      </c>
      <c r="X2679" s="39">
        <v>-36262.868999999999</v>
      </c>
      <c r="Y2679" s="39">
        <v>-40087.805</v>
      </c>
      <c r="Z2679" s="39">
        <v>-40574.375999999997</v>
      </c>
      <c r="AA2679" s="39">
        <v>-37965.535000000003</v>
      </c>
      <c r="AB2679" s="39">
        <v>-32761.481</v>
      </c>
      <c r="AC2679" s="39">
        <v>-32873.841999999997</v>
      </c>
      <c r="AD2679" s="39"/>
      <c r="AE2679" s="39"/>
      <c r="AF2679" s="39"/>
      <c r="AG2679" s="39"/>
      <c r="AH2679" s="39"/>
      <c r="AI2679" s="39">
        <v>-67596.270999999993</v>
      </c>
      <c r="AJ2679" s="39">
        <v>-108344.818</v>
      </c>
      <c r="AK2679" s="39">
        <v>-144607.68700000001</v>
      </c>
      <c r="AL2679" s="39">
        <v>-184695.492</v>
      </c>
      <c r="AM2679" s="39">
        <v>-225269.86799999999</v>
      </c>
      <c r="AN2679" s="39">
        <v>-263235.40299999999</v>
      </c>
      <c r="AO2679" s="39">
        <v>-295996.88400000002</v>
      </c>
      <c r="AP2679" s="39">
        <v>-328870.72600000002</v>
      </c>
      <c r="AQ2679" s="39">
        <v>-328870.72600000002</v>
      </c>
      <c r="AR2679" s="39">
        <v>-328870.72600000002</v>
      </c>
      <c r="AS2679" s="41">
        <v>-328870.72600000002</v>
      </c>
    </row>
    <row r="2680" spans="1:45">
      <c r="A2680" s="33" t="s">
        <v>351</v>
      </c>
      <c r="B2680" s="21" t="s">
        <v>352</v>
      </c>
      <c r="C2680" s="15" t="s">
        <v>57</v>
      </c>
      <c r="D2680" s="15" t="s">
        <v>58</v>
      </c>
      <c r="E2680" s="15" t="s">
        <v>66</v>
      </c>
      <c r="F2680" s="15" t="s">
        <v>67</v>
      </c>
      <c r="G2680" s="15" t="s">
        <v>1168</v>
      </c>
      <c r="H2680" s="45" t="s">
        <v>1169</v>
      </c>
      <c r="I2680" s="39"/>
      <c r="J2680" s="39"/>
      <c r="K2680" s="39">
        <v>-1.7999999999999999E-2</v>
      </c>
      <c r="L2680" s="39"/>
      <c r="M2680" s="39">
        <v>-1.7999999999999999E-2</v>
      </c>
      <c r="N2680" s="39">
        <v>-1.7999999999999999E-2</v>
      </c>
      <c r="O2680" s="39"/>
      <c r="P2680" s="39"/>
      <c r="Q2680" s="39"/>
      <c r="R2680" s="39"/>
      <c r="S2680" s="39"/>
      <c r="T2680" s="39"/>
      <c r="U2680" s="39"/>
      <c r="V2680" s="39">
        <v>-4.0000000000000001E-3</v>
      </c>
      <c r="W2680" s="39">
        <v>-2E-3</v>
      </c>
      <c r="X2680" s="39">
        <v>-2E-3</v>
      </c>
      <c r="Y2680" s="39">
        <v>-2E-3</v>
      </c>
      <c r="Z2680" s="39">
        <v>-2E-3</v>
      </c>
      <c r="AA2680" s="39">
        <v>-2E-3</v>
      </c>
      <c r="AB2680" s="39">
        <v>-2E-3</v>
      </c>
      <c r="AC2680" s="39">
        <v>-2E-3</v>
      </c>
      <c r="AD2680" s="39"/>
      <c r="AE2680" s="39"/>
      <c r="AF2680" s="39"/>
      <c r="AG2680" s="39"/>
      <c r="AH2680" s="39"/>
      <c r="AI2680" s="39">
        <v>-4.0000000000000001E-3</v>
      </c>
      <c r="AJ2680" s="39">
        <v>-6.0000000000000001E-3</v>
      </c>
      <c r="AK2680" s="39">
        <v>-8.0000000000000002E-3</v>
      </c>
      <c r="AL2680" s="39">
        <v>-0.01</v>
      </c>
      <c r="AM2680" s="39">
        <v>-1.2E-2</v>
      </c>
      <c r="AN2680" s="39">
        <v>-1.4E-2</v>
      </c>
      <c r="AO2680" s="39">
        <v>-1.6E-2</v>
      </c>
      <c r="AP2680" s="39">
        <v>-1.7999999999999999E-2</v>
      </c>
      <c r="AQ2680" s="39">
        <v>-1.7999999999999999E-2</v>
      </c>
      <c r="AR2680" s="39">
        <v>-1.7999999999999999E-2</v>
      </c>
      <c r="AS2680" s="41">
        <v>-1.7999999999999999E-2</v>
      </c>
    </row>
    <row r="2681" spans="1:45">
      <c r="A2681" s="33" t="s">
        <v>351</v>
      </c>
      <c r="B2681" s="21" t="s">
        <v>352</v>
      </c>
      <c r="C2681" s="15" t="s">
        <v>57</v>
      </c>
      <c r="D2681" s="15" t="s">
        <v>58</v>
      </c>
      <c r="E2681" s="15" t="s">
        <v>66</v>
      </c>
      <c r="F2681" s="15" t="s">
        <v>67</v>
      </c>
      <c r="G2681" s="15" t="s">
        <v>1172</v>
      </c>
      <c r="H2681" s="45" t="s">
        <v>1173</v>
      </c>
      <c r="I2681" s="39">
        <v>-388085.81400000001</v>
      </c>
      <c r="J2681" s="39">
        <v>-1111077.9450000001</v>
      </c>
      <c r="K2681" s="39">
        <v>-974766.18500000006</v>
      </c>
      <c r="L2681" s="39">
        <v>-951537.50899999996</v>
      </c>
      <c r="M2681" s="39">
        <v>-716981.44900000002</v>
      </c>
      <c r="N2681" s="39">
        <v>-716981.44900000002</v>
      </c>
      <c r="O2681" s="39">
        <v>-756091.52800000005</v>
      </c>
      <c r="P2681" s="39">
        <v>-310205.42700000003</v>
      </c>
      <c r="Q2681" s="39"/>
      <c r="R2681" s="39">
        <v>-101546.35799999999</v>
      </c>
      <c r="S2681" s="39">
        <v>-38304.425999999999</v>
      </c>
      <c r="T2681" s="39"/>
      <c r="U2681" s="39"/>
      <c r="V2681" s="39">
        <v>-107289.86199999999</v>
      </c>
      <c r="W2681" s="39">
        <v>-67731.551000000007</v>
      </c>
      <c r="X2681" s="39">
        <v>-68505.235000000001</v>
      </c>
      <c r="Y2681" s="39">
        <v>-88335.437000000005</v>
      </c>
      <c r="Z2681" s="39">
        <v>-88762.212</v>
      </c>
      <c r="AA2681" s="39">
        <v>-116410.264</v>
      </c>
      <c r="AB2681" s="39">
        <v>-85591.773000000001</v>
      </c>
      <c r="AC2681" s="39">
        <v>-94355.115000000005</v>
      </c>
      <c r="AD2681" s="39"/>
      <c r="AE2681" s="39"/>
      <c r="AF2681" s="39"/>
      <c r="AG2681" s="39"/>
      <c r="AH2681" s="39"/>
      <c r="AI2681" s="39">
        <v>-107289.86199999999</v>
      </c>
      <c r="AJ2681" s="39">
        <v>-175021.413</v>
      </c>
      <c r="AK2681" s="39">
        <v>-243526.64799999999</v>
      </c>
      <c r="AL2681" s="39">
        <v>-331862.08500000002</v>
      </c>
      <c r="AM2681" s="39">
        <v>-420624.29700000002</v>
      </c>
      <c r="AN2681" s="39">
        <v>-537034.56099999999</v>
      </c>
      <c r="AO2681" s="39">
        <v>-622626.33400000003</v>
      </c>
      <c r="AP2681" s="39">
        <v>-716981.44900000002</v>
      </c>
      <c r="AQ2681" s="39">
        <v>-716981.44900000002</v>
      </c>
      <c r="AR2681" s="39">
        <v>-716981.44900000002</v>
      </c>
      <c r="AS2681" s="41">
        <v>-716981.44900000002</v>
      </c>
    </row>
    <row r="2682" spans="1:45">
      <c r="A2682" s="33" t="s">
        <v>353</v>
      </c>
      <c r="B2682" s="21" t="s">
        <v>354</v>
      </c>
      <c r="C2682" s="15" t="s">
        <v>57</v>
      </c>
      <c r="D2682" s="15" t="s">
        <v>58</v>
      </c>
      <c r="E2682" s="15" t="s">
        <v>64</v>
      </c>
      <c r="F2682" s="15" t="s">
        <v>65</v>
      </c>
      <c r="G2682" s="15" t="s">
        <v>1159</v>
      </c>
      <c r="H2682" s="45" t="s">
        <v>1160</v>
      </c>
      <c r="I2682" s="39">
        <v>-1.2E-2</v>
      </c>
      <c r="J2682" s="39"/>
      <c r="K2682" s="39"/>
      <c r="L2682" s="39"/>
      <c r="M2682" s="39">
        <v>-8.9999999999999993E-3</v>
      </c>
      <c r="N2682" s="39">
        <v>-8.9999999999999993E-3</v>
      </c>
      <c r="O2682" s="39"/>
      <c r="P2682" s="39">
        <v>-0.01</v>
      </c>
      <c r="Q2682" s="39"/>
      <c r="R2682" s="39"/>
      <c r="S2682" s="39">
        <v>-1E-3</v>
      </c>
      <c r="T2682" s="39"/>
      <c r="U2682" s="39"/>
      <c r="V2682" s="39">
        <v>-2E-3</v>
      </c>
      <c r="W2682" s="39">
        <v>-1E-3</v>
      </c>
      <c r="X2682" s="39">
        <v>-1E-3</v>
      </c>
      <c r="Y2682" s="39">
        <v>-1E-3</v>
      </c>
      <c r="Z2682" s="39">
        <v>-1E-3</v>
      </c>
      <c r="AA2682" s="39">
        <v>-1E-3</v>
      </c>
      <c r="AB2682" s="39">
        <v>-1E-3</v>
      </c>
      <c r="AC2682" s="39">
        <v>-1E-3</v>
      </c>
      <c r="AD2682" s="39"/>
      <c r="AE2682" s="39"/>
      <c r="AF2682" s="39"/>
      <c r="AG2682" s="39"/>
      <c r="AH2682" s="39"/>
      <c r="AI2682" s="39">
        <v>-2E-3</v>
      </c>
      <c r="AJ2682" s="39">
        <v>-3.0000000000000001E-3</v>
      </c>
      <c r="AK2682" s="39">
        <v>-4.0000000000000001E-3</v>
      </c>
      <c r="AL2682" s="39">
        <v>-5.0000000000000001E-3</v>
      </c>
      <c r="AM2682" s="39">
        <v>-6.0000000000000001E-3</v>
      </c>
      <c r="AN2682" s="39">
        <v>-7.0000000000000001E-3</v>
      </c>
      <c r="AO2682" s="39">
        <v>-8.0000000000000002E-3</v>
      </c>
      <c r="AP2682" s="39">
        <v>-8.9999999999999993E-3</v>
      </c>
      <c r="AQ2682" s="39">
        <v>-8.9999999999999993E-3</v>
      </c>
      <c r="AR2682" s="39">
        <v>-8.9999999999999993E-3</v>
      </c>
      <c r="AS2682" s="41">
        <v>-8.9999999999999993E-3</v>
      </c>
    </row>
    <row r="2683" spans="1:45">
      <c r="A2683" s="33" t="s">
        <v>353</v>
      </c>
      <c r="B2683" s="21" t="s">
        <v>354</v>
      </c>
      <c r="C2683" s="15" t="s">
        <v>57</v>
      </c>
      <c r="D2683" s="15" t="s">
        <v>58</v>
      </c>
      <c r="E2683" s="15" t="s">
        <v>66</v>
      </c>
      <c r="F2683" s="15" t="s">
        <v>67</v>
      </c>
      <c r="G2683" s="15" t="s">
        <v>1131</v>
      </c>
      <c r="H2683" s="45" t="s">
        <v>1132</v>
      </c>
      <c r="I2683" s="39">
        <v>0</v>
      </c>
      <c r="J2683" s="39"/>
      <c r="K2683" s="39"/>
      <c r="L2683" s="39"/>
      <c r="M2683" s="39"/>
      <c r="N2683" s="39"/>
      <c r="O2683" s="39"/>
      <c r="P2683" s="39">
        <v>0</v>
      </c>
      <c r="Q2683" s="39"/>
      <c r="R2683" s="39"/>
      <c r="S2683" s="39">
        <v>0</v>
      </c>
      <c r="T2683" s="39"/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41"/>
    </row>
    <row r="2684" spans="1:45">
      <c r="A2684" s="33" t="s">
        <v>353</v>
      </c>
      <c r="B2684" s="21" t="s">
        <v>354</v>
      </c>
      <c r="C2684" s="15" t="s">
        <v>57</v>
      </c>
      <c r="D2684" s="15" t="s">
        <v>58</v>
      </c>
      <c r="E2684" s="15" t="s">
        <v>66</v>
      </c>
      <c r="F2684" s="15" t="s">
        <v>67</v>
      </c>
      <c r="G2684" s="15" t="s">
        <v>1133</v>
      </c>
      <c r="H2684" s="45" t="s">
        <v>1134</v>
      </c>
      <c r="I2684" s="39">
        <v>0</v>
      </c>
      <c r="J2684" s="39"/>
      <c r="K2684" s="39"/>
      <c r="L2684" s="39"/>
      <c r="M2684" s="39"/>
      <c r="N2684" s="39"/>
      <c r="O2684" s="39"/>
      <c r="P2684" s="39">
        <v>0</v>
      </c>
      <c r="Q2684" s="39"/>
      <c r="R2684" s="39"/>
      <c r="S2684" s="39">
        <v>0</v>
      </c>
      <c r="T2684" s="39"/>
      <c r="U2684" s="39"/>
      <c r="V2684" s="39"/>
      <c r="W2684" s="39"/>
      <c r="X2684" s="39"/>
      <c r="Y2684" s="39"/>
      <c r="Z2684" s="39"/>
      <c r="AA2684" s="39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41"/>
    </row>
    <row r="2685" spans="1:45">
      <c r="A2685" s="33" t="s">
        <v>353</v>
      </c>
      <c r="B2685" s="21" t="s">
        <v>354</v>
      </c>
      <c r="C2685" s="15" t="s">
        <v>57</v>
      </c>
      <c r="D2685" s="15" t="s">
        <v>58</v>
      </c>
      <c r="E2685" s="15" t="s">
        <v>66</v>
      </c>
      <c r="F2685" s="15" t="s">
        <v>67</v>
      </c>
      <c r="G2685" s="15" t="s">
        <v>1146</v>
      </c>
      <c r="H2685" s="45" t="s">
        <v>1147</v>
      </c>
      <c r="I2685" s="39">
        <v>-53945.872000000003</v>
      </c>
      <c r="J2685" s="39">
        <v>-99499.096999999994</v>
      </c>
      <c r="K2685" s="39">
        <v>-136378.48699999999</v>
      </c>
      <c r="L2685" s="39">
        <v>-99499.096999999994</v>
      </c>
      <c r="M2685" s="39">
        <v>-102283.86500000001</v>
      </c>
      <c r="N2685" s="39">
        <v>-102283.86500000001</v>
      </c>
      <c r="O2685" s="39">
        <v>-82021.993000000002</v>
      </c>
      <c r="P2685" s="39">
        <v>-39631.949999999997</v>
      </c>
      <c r="Q2685" s="39"/>
      <c r="R2685" s="39">
        <v>-7896.0290000000005</v>
      </c>
      <c r="S2685" s="39">
        <v>-6302.817</v>
      </c>
      <c r="T2685" s="39"/>
      <c r="U2685" s="39"/>
      <c r="V2685" s="39">
        <v>-36881.033000000003</v>
      </c>
      <c r="W2685" s="39">
        <v>-7952.7730000000001</v>
      </c>
      <c r="X2685" s="39">
        <v>-7900.9639999999999</v>
      </c>
      <c r="Y2685" s="39">
        <v>-10204.023999999999</v>
      </c>
      <c r="Z2685" s="39">
        <v>-10576.558999999999</v>
      </c>
      <c r="AA2685" s="39">
        <v>-8662.6880000000001</v>
      </c>
      <c r="AB2685" s="39">
        <v>-9544.6849999999995</v>
      </c>
      <c r="AC2685" s="39">
        <v>-10561.138999999999</v>
      </c>
      <c r="AD2685" s="39"/>
      <c r="AE2685" s="39"/>
      <c r="AF2685" s="39"/>
      <c r="AG2685" s="39"/>
      <c r="AH2685" s="39"/>
      <c r="AI2685" s="39">
        <v>-36881.033000000003</v>
      </c>
      <c r="AJ2685" s="39">
        <v>-44833.805999999997</v>
      </c>
      <c r="AK2685" s="39">
        <v>-52734.77</v>
      </c>
      <c r="AL2685" s="39">
        <v>-62938.794000000002</v>
      </c>
      <c r="AM2685" s="39">
        <v>-73515.353000000003</v>
      </c>
      <c r="AN2685" s="39">
        <v>-82178.040999999997</v>
      </c>
      <c r="AO2685" s="39">
        <v>-91722.725999999995</v>
      </c>
      <c r="AP2685" s="39">
        <v>-102283.86500000001</v>
      </c>
      <c r="AQ2685" s="39">
        <v>-102283.86500000001</v>
      </c>
      <c r="AR2685" s="39">
        <v>-102283.86500000001</v>
      </c>
      <c r="AS2685" s="41">
        <v>-102283.86500000001</v>
      </c>
    </row>
    <row r="2686" spans="1:45">
      <c r="A2686" s="33" t="s">
        <v>353</v>
      </c>
      <c r="B2686" s="21" t="s">
        <v>354</v>
      </c>
      <c r="C2686" s="15" t="s">
        <v>57</v>
      </c>
      <c r="D2686" s="15" t="s">
        <v>58</v>
      </c>
      <c r="E2686" s="15" t="s">
        <v>66</v>
      </c>
      <c r="F2686" s="15" t="s">
        <v>67</v>
      </c>
      <c r="G2686" s="15" t="s">
        <v>1149</v>
      </c>
      <c r="H2686" s="45" t="s">
        <v>1150</v>
      </c>
      <c r="I2686" s="39">
        <v>-54973.927000000003</v>
      </c>
      <c r="J2686" s="39">
        <v>-94083.013999999996</v>
      </c>
      <c r="K2686" s="39">
        <v>-100114.774</v>
      </c>
      <c r="L2686" s="39">
        <v>-43101.315999999999</v>
      </c>
      <c r="M2686" s="39">
        <v>-66760.937000000005</v>
      </c>
      <c r="N2686" s="39">
        <v>-66760.937000000005</v>
      </c>
      <c r="O2686" s="39">
        <v>-37337.656000000003</v>
      </c>
      <c r="P2686" s="39">
        <v>-46373.837</v>
      </c>
      <c r="Q2686" s="39"/>
      <c r="R2686" s="39">
        <v>-2912.3180000000002</v>
      </c>
      <c r="S2686" s="39">
        <v>-4272.2309999999998</v>
      </c>
      <c r="T2686" s="39"/>
      <c r="U2686" s="39"/>
      <c r="V2686" s="39">
        <v>-9560.8680000000004</v>
      </c>
      <c r="W2686" s="39">
        <v>-7364.9930000000004</v>
      </c>
      <c r="X2686" s="39">
        <v>-4172.4449999999997</v>
      </c>
      <c r="Y2686" s="39">
        <v>-9768.4989999999998</v>
      </c>
      <c r="Z2686" s="39">
        <v>-11392.659</v>
      </c>
      <c r="AA2686" s="39">
        <v>-12971.537</v>
      </c>
      <c r="AB2686" s="39">
        <v>-7990.1329999999998</v>
      </c>
      <c r="AC2686" s="39">
        <v>-3539.8029999999999</v>
      </c>
      <c r="AD2686" s="39"/>
      <c r="AE2686" s="39"/>
      <c r="AF2686" s="39"/>
      <c r="AG2686" s="39"/>
      <c r="AH2686" s="39"/>
      <c r="AI2686" s="39">
        <v>-9560.8680000000004</v>
      </c>
      <c r="AJ2686" s="39">
        <v>-16925.861000000001</v>
      </c>
      <c r="AK2686" s="39">
        <v>-21098.306</v>
      </c>
      <c r="AL2686" s="39">
        <v>-30866.805</v>
      </c>
      <c r="AM2686" s="39">
        <v>-42259.464</v>
      </c>
      <c r="AN2686" s="39">
        <v>-55231.000999999997</v>
      </c>
      <c r="AO2686" s="39">
        <v>-63221.133999999998</v>
      </c>
      <c r="AP2686" s="39">
        <v>-66760.937000000005</v>
      </c>
      <c r="AQ2686" s="39">
        <v>-66760.937000000005</v>
      </c>
      <c r="AR2686" s="39">
        <v>-66760.937000000005</v>
      </c>
      <c r="AS2686" s="41">
        <v>-66760.937000000005</v>
      </c>
    </row>
    <row r="2687" spans="1:45">
      <c r="A2687" s="33" t="s">
        <v>353</v>
      </c>
      <c r="B2687" s="21" t="s">
        <v>354</v>
      </c>
      <c r="C2687" s="15" t="s">
        <v>57</v>
      </c>
      <c r="D2687" s="15" t="s">
        <v>58</v>
      </c>
      <c r="E2687" s="15" t="s">
        <v>66</v>
      </c>
      <c r="F2687" s="15" t="s">
        <v>67</v>
      </c>
      <c r="G2687" s="15" t="s">
        <v>1151</v>
      </c>
      <c r="H2687" s="45" t="s">
        <v>1152</v>
      </c>
      <c r="I2687" s="39">
        <v>-591444.73</v>
      </c>
      <c r="J2687" s="39">
        <v>-701729.495</v>
      </c>
      <c r="K2687" s="39">
        <v>-841231.48300000001</v>
      </c>
      <c r="L2687" s="39">
        <v>-671013.49100000004</v>
      </c>
      <c r="M2687" s="39">
        <v>-655684.70799999998</v>
      </c>
      <c r="N2687" s="39">
        <v>-655684.70799999998</v>
      </c>
      <c r="O2687" s="39">
        <v>-569088.70700000005</v>
      </c>
      <c r="P2687" s="39">
        <v>-474591.25900000002</v>
      </c>
      <c r="Q2687" s="39"/>
      <c r="R2687" s="39">
        <v>-51200.553</v>
      </c>
      <c r="S2687" s="39">
        <v>-45023.366000000002</v>
      </c>
      <c r="T2687" s="39"/>
      <c r="U2687" s="39"/>
      <c r="V2687" s="39">
        <v>-128946.007</v>
      </c>
      <c r="W2687" s="39">
        <v>-78887.645000000004</v>
      </c>
      <c r="X2687" s="39">
        <v>-65276.54</v>
      </c>
      <c r="Y2687" s="39">
        <v>-80693.763999999996</v>
      </c>
      <c r="Z2687" s="39">
        <v>-70719.308000000005</v>
      </c>
      <c r="AA2687" s="39">
        <v>-74261.895000000004</v>
      </c>
      <c r="AB2687" s="39">
        <v>-77170.478000000003</v>
      </c>
      <c r="AC2687" s="39">
        <v>-79729.070999999996</v>
      </c>
      <c r="AD2687" s="39"/>
      <c r="AE2687" s="39"/>
      <c r="AF2687" s="39"/>
      <c r="AG2687" s="39"/>
      <c r="AH2687" s="39"/>
      <c r="AI2687" s="39">
        <v>-128946.007</v>
      </c>
      <c r="AJ2687" s="39">
        <v>-207833.652</v>
      </c>
      <c r="AK2687" s="39">
        <v>-273110.19199999998</v>
      </c>
      <c r="AL2687" s="39">
        <v>-353803.95600000001</v>
      </c>
      <c r="AM2687" s="39">
        <v>-424523.26400000002</v>
      </c>
      <c r="AN2687" s="39">
        <v>-498785.15899999999</v>
      </c>
      <c r="AO2687" s="39">
        <v>-575955.63699999999</v>
      </c>
      <c r="AP2687" s="39">
        <v>-655684.70799999998</v>
      </c>
      <c r="AQ2687" s="39">
        <v>-655684.70799999998</v>
      </c>
      <c r="AR2687" s="39">
        <v>-655684.70799999998</v>
      </c>
      <c r="AS2687" s="41">
        <v>-655684.70799999998</v>
      </c>
    </row>
    <row r="2688" spans="1:45">
      <c r="A2688" s="33" t="s">
        <v>353</v>
      </c>
      <c r="B2688" s="21" t="s">
        <v>354</v>
      </c>
      <c r="C2688" s="15" t="s">
        <v>57</v>
      </c>
      <c r="D2688" s="15" t="s">
        <v>58</v>
      </c>
      <c r="E2688" s="15" t="s">
        <v>66</v>
      </c>
      <c r="F2688" s="15" t="s">
        <v>67</v>
      </c>
      <c r="G2688" s="15" t="s">
        <v>1153</v>
      </c>
      <c r="H2688" s="45" t="s">
        <v>1154</v>
      </c>
      <c r="I2688" s="39">
        <v>-220128.32199999999</v>
      </c>
      <c r="J2688" s="39">
        <v>-257987.15900000001</v>
      </c>
      <c r="K2688" s="39">
        <v>-255021.40599999999</v>
      </c>
      <c r="L2688" s="39">
        <v>-243435.27900000001</v>
      </c>
      <c r="M2688" s="39">
        <v>-199380.402</v>
      </c>
      <c r="N2688" s="39">
        <v>-199380.402</v>
      </c>
      <c r="O2688" s="39">
        <v>-203085.965</v>
      </c>
      <c r="P2688" s="39">
        <v>-174343.56400000001</v>
      </c>
      <c r="Q2688" s="39"/>
      <c r="R2688" s="39">
        <v>-20181.928</v>
      </c>
      <c r="S2688" s="39">
        <v>-19954.286</v>
      </c>
      <c r="T2688" s="39"/>
      <c r="U2688" s="39"/>
      <c r="V2688" s="39">
        <v>-41769.06</v>
      </c>
      <c r="W2688" s="39">
        <v>-24656.353999999999</v>
      </c>
      <c r="X2688" s="39">
        <v>-23086.999</v>
      </c>
      <c r="Y2688" s="39">
        <v>-24007.514999999999</v>
      </c>
      <c r="Z2688" s="39">
        <v>-22831.134999999998</v>
      </c>
      <c r="AA2688" s="39">
        <v>-22816.274000000001</v>
      </c>
      <c r="AB2688" s="39">
        <v>-20235.781999999999</v>
      </c>
      <c r="AC2688" s="39">
        <v>-19977.282999999999</v>
      </c>
      <c r="AD2688" s="39"/>
      <c r="AE2688" s="39"/>
      <c r="AF2688" s="39"/>
      <c r="AG2688" s="39"/>
      <c r="AH2688" s="39"/>
      <c r="AI2688" s="39">
        <v>-41769.06</v>
      </c>
      <c r="AJ2688" s="39">
        <v>-66425.414000000004</v>
      </c>
      <c r="AK2688" s="39">
        <v>-89512.413</v>
      </c>
      <c r="AL2688" s="39">
        <v>-113519.928</v>
      </c>
      <c r="AM2688" s="39">
        <v>-136351.06299999999</v>
      </c>
      <c r="AN2688" s="39">
        <v>-159167.337</v>
      </c>
      <c r="AO2688" s="39">
        <v>-179403.11900000001</v>
      </c>
      <c r="AP2688" s="39">
        <v>-199380.402</v>
      </c>
      <c r="AQ2688" s="39">
        <v>-199380.402</v>
      </c>
      <c r="AR2688" s="39">
        <v>-199380.402</v>
      </c>
      <c r="AS2688" s="41">
        <v>-199380.402</v>
      </c>
    </row>
    <row r="2689" spans="1:45">
      <c r="A2689" s="33" t="s">
        <v>353</v>
      </c>
      <c r="B2689" s="21" t="s">
        <v>354</v>
      </c>
      <c r="C2689" s="15" t="s">
        <v>57</v>
      </c>
      <c r="D2689" s="15" t="s">
        <v>58</v>
      </c>
      <c r="E2689" s="15" t="s">
        <v>66</v>
      </c>
      <c r="F2689" s="15" t="s">
        <v>67</v>
      </c>
      <c r="G2689" s="15" t="s">
        <v>1155</v>
      </c>
      <c r="H2689" s="45" t="s">
        <v>1156</v>
      </c>
      <c r="I2689" s="39">
        <v>-821835.56799999997</v>
      </c>
      <c r="J2689" s="39">
        <v>-553090.23800000001</v>
      </c>
      <c r="K2689" s="39">
        <v>-525535.13800000004</v>
      </c>
      <c r="L2689" s="39">
        <v>-595154.43700000003</v>
      </c>
      <c r="M2689" s="39">
        <v>-492323.66100000002</v>
      </c>
      <c r="N2689" s="39">
        <v>-492323.66100000002</v>
      </c>
      <c r="O2689" s="39">
        <v>-571836.63399999996</v>
      </c>
      <c r="P2689" s="39">
        <v>-673084.27099999995</v>
      </c>
      <c r="Q2689" s="39"/>
      <c r="R2689" s="39">
        <v>-13271.017</v>
      </c>
      <c r="S2689" s="39">
        <v>-76728.572</v>
      </c>
      <c r="T2689" s="39"/>
      <c r="U2689" s="39"/>
      <c r="V2689" s="39">
        <v>-151471.01199999999</v>
      </c>
      <c r="W2689" s="39">
        <v>-76480.78</v>
      </c>
      <c r="X2689" s="39">
        <v>-65559.842999999993</v>
      </c>
      <c r="Y2689" s="39">
        <v>-63338.699000000001</v>
      </c>
      <c r="Z2689" s="39">
        <v>-55606.7</v>
      </c>
      <c r="AA2689" s="39">
        <v>-48947.067000000003</v>
      </c>
      <c r="AB2689" s="39">
        <v>-18291.677</v>
      </c>
      <c r="AC2689" s="39">
        <v>-12627.883</v>
      </c>
      <c r="AD2689" s="39"/>
      <c r="AE2689" s="39"/>
      <c r="AF2689" s="39"/>
      <c r="AG2689" s="39"/>
      <c r="AH2689" s="39"/>
      <c r="AI2689" s="39">
        <v>-151471.01199999999</v>
      </c>
      <c r="AJ2689" s="39">
        <v>-227951.79199999999</v>
      </c>
      <c r="AK2689" s="39">
        <v>-293511.63500000001</v>
      </c>
      <c r="AL2689" s="39">
        <v>-356850.33399999997</v>
      </c>
      <c r="AM2689" s="39">
        <v>-412457.03399999999</v>
      </c>
      <c r="AN2689" s="39">
        <v>-461404.10100000002</v>
      </c>
      <c r="AO2689" s="39">
        <v>-479695.77799999999</v>
      </c>
      <c r="AP2689" s="39">
        <v>-492323.66100000002</v>
      </c>
      <c r="AQ2689" s="39">
        <v>-492323.66100000002</v>
      </c>
      <c r="AR2689" s="39">
        <v>-492323.66100000002</v>
      </c>
      <c r="AS2689" s="41">
        <v>-492323.66100000002</v>
      </c>
    </row>
    <row r="2690" spans="1:45">
      <c r="A2690" s="33" t="s">
        <v>353</v>
      </c>
      <c r="B2690" s="21" t="s">
        <v>354</v>
      </c>
      <c r="C2690" s="15" t="s">
        <v>57</v>
      </c>
      <c r="D2690" s="15" t="s">
        <v>58</v>
      </c>
      <c r="E2690" s="15" t="s">
        <v>66</v>
      </c>
      <c r="F2690" s="15" t="s">
        <v>67</v>
      </c>
      <c r="G2690" s="15" t="s">
        <v>1159</v>
      </c>
      <c r="H2690" s="45" t="s">
        <v>1160</v>
      </c>
      <c r="I2690" s="39">
        <v>-36512.156999999999</v>
      </c>
      <c r="J2690" s="39">
        <v>-188019.15299999999</v>
      </c>
      <c r="K2690" s="39">
        <v>-185599.14199999999</v>
      </c>
      <c r="L2690" s="39">
        <v>-150415.323</v>
      </c>
      <c r="M2690" s="39">
        <v>-134083.364</v>
      </c>
      <c r="N2690" s="39">
        <v>-134083.364</v>
      </c>
      <c r="O2690" s="39">
        <v>-124968.31200000001</v>
      </c>
      <c r="P2690" s="39">
        <v>-25501.205999999998</v>
      </c>
      <c r="Q2690" s="39"/>
      <c r="R2690" s="39">
        <v>-12344.857</v>
      </c>
      <c r="S2690" s="39">
        <v>-5002.6980000000003</v>
      </c>
      <c r="T2690" s="39"/>
      <c r="U2690" s="39"/>
      <c r="V2690" s="39">
        <v>-26478.933000000001</v>
      </c>
      <c r="W2690" s="39">
        <v>-15827.171</v>
      </c>
      <c r="X2690" s="39">
        <v>-16253.654</v>
      </c>
      <c r="Y2690" s="39">
        <v>-16519.189999999999</v>
      </c>
      <c r="Z2690" s="39">
        <v>-15721.439</v>
      </c>
      <c r="AA2690" s="39">
        <v>-15255.575000000001</v>
      </c>
      <c r="AB2690" s="39">
        <v>-14665.053</v>
      </c>
      <c r="AC2690" s="39">
        <v>-13362.349</v>
      </c>
      <c r="AD2690" s="39"/>
      <c r="AE2690" s="39"/>
      <c r="AF2690" s="39"/>
      <c r="AG2690" s="39"/>
      <c r="AH2690" s="39"/>
      <c r="AI2690" s="39">
        <v>-26478.933000000001</v>
      </c>
      <c r="AJ2690" s="39">
        <v>-42306.103999999999</v>
      </c>
      <c r="AK2690" s="39">
        <v>-58559.758000000002</v>
      </c>
      <c r="AL2690" s="39">
        <v>-75078.948000000004</v>
      </c>
      <c r="AM2690" s="39">
        <v>-90800.387000000002</v>
      </c>
      <c r="AN2690" s="39">
        <v>-106055.962</v>
      </c>
      <c r="AO2690" s="39">
        <v>-120721.015</v>
      </c>
      <c r="AP2690" s="39">
        <v>-134083.364</v>
      </c>
      <c r="AQ2690" s="39">
        <v>-134083.364</v>
      </c>
      <c r="AR2690" s="39">
        <v>-134083.364</v>
      </c>
      <c r="AS2690" s="41">
        <v>-134083.364</v>
      </c>
    </row>
    <row r="2691" spans="1:45">
      <c r="A2691" s="33" t="s">
        <v>353</v>
      </c>
      <c r="B2691" s="21" t="s">
        <v>354</v>
      </c>
      <c r="C2691" s="15" t="s">
        <v>57</v>
      </c>
      <c r="D2691" s="15" t="s">
        <v>58</v>
      </c>
      <c r="E2691" s="15" t="s">
        <v>66</v>
      </c>
      <c r="F2691" s="15" t="s">
        <v>67</v>
      </c>
      <c r="G2691" s="15" t="s">
        <v>1163</v>
      </c>
      <c r="H2691" s="45" t="s">
        <v>1164</v>
      </c>
      <c r="I2691" s="39"/>
      <c r="J2691" s="39"/>
      <c r="K2691" s="39">
        <v>-2.4E-2</v>
      </c>
      <c r="L2691" s="39"/>
      <c r="M2691" s="39">
        <v>-1.7999999999999999E-2</v>
      </c>
      <c r="N2691" s="39">
        <v>-1.7999999999999999E-2</v>
      </c>
      <c r="O2691" s="39"/>
      <c r="P2691" s="39"/>
      <c r="Q2691" s="39"/>
      <c r="R2691" s="39"/>
      <c r="S2691" s="39"/>
      <c r="T2691" s="39"/>
      <c r="U2691" s="39"/>
      <c r="V2691" s="39">
        <v>-4.0000000000000001E-3</v>
      </c>
      <c r="W2691" s="39">
        <v>-2E-3</v>
      </c>
      <c r="X2691" s="39">
        <v>-2E-3</v>
      </c>
      <c r="Y2691" s="39">
        <v>-2E-3</v>
      </c>
      <c r="Z2691" s="39">
        <v>-2E-3</v>
      </c>
      <c r="AA2691" s="39">
        <v>-2E-3</v>
      </c>
      <c r="AB2691" s="39">
        <v>-2E-3</v>
      </c>
      <c r="AC2691" s="39">
        <v>-2E-3</v>
      </c>
      <c r="AD2691" s="39"/>
      <c r="AE2691" s="39"/>
      <c r="AF2691" s="39"/>
      <c r="AG2691" s="39"/>
      <c r="AH2691" s="39"/>
      <c r="AI2691" s="39">
        <v>-4.0000000000000001E-3</v>
      </c>
      <c r="AJ2691" s="39">
        <v>-6.0000000000000001E-3</v>
      </c>
      <c r="AK2691" s="39">
        <v>-8.0000000000000002E-3</v>
      </c>
      <c r="AL2691" s="39">
        <v>-0.01</v>
      </c>
      <c r="AM2691" s="39">
        <v>-1.2E-2</v>
      </c>
      <c r="AN2691" s="39">
        <v>-1.4E-2</v>
      </c>
      <c r="AO2691" s="39">
        <v>-1.6E-2</v>
      </c>
      <c r="AP2691" s="39">
        <v>-1.7999999999999999E-2</v>
      </c>
      <c r="AQ2691" s="39">
        <v>-1.7999999999999999E-2</v>
      </c>
      <c r="AR2691" s="39">
        <v>-1.7999999999999999E-2</v>
      </c>
      <c r="AS2691" s="41">
        <v>-1.7999999999999999E-2</v>
      </c>
    </row>
    <row r="2692" spans="1:45">
      <c r="A2692" s="33" t="s">
        <v>353</v>
      </c>
      <c r="B2692" s="21" t="s">
        <v>354</v>
      </c>
      <c r="C2692" s="15" t="s">
        <v>57</v>
      </c>
      <c r="D2692" s="15" t="s">
        <v>58</v>
      </c>
      <c r="E2692" s="15" t="s">
        <v>66</v>
      </c>
      <c r="F2692" s="15" t="s">
        <v>67</v>
      </c>
      <c r="G2692" s="15" t="s">
        <v>1165</v>
      </c>
      <c r="H2692" s="45" t="s">
        <v>1134</v>
      </c>
      <c r="I2692" s="39">
        <v>-657975.97900000005</v>
      </c>
      <c r="J2692" s="39">
        <v>-1051440.7560000001</v>
      </c>
      <c r="K2692" s="39">
        <v>-1029857.735</v>
      </c>
      <c r="L2692" s="39">
        <v>-757659.78399999999</v>
      </c>
      <c r="M2692" s="39">
        <v>-562034.18099999998</v>
      </c>
      <c r="N2692" s="39">
        <v>-562034.18099999998</v>
      </c>
      <c r="O2692" s="39">
        <v>-617364.50899999996</v>
      </c>
      <c r="P2692" s="39">
        <v>-525934.50199999998</v>
      </c>
      <c r="Q2692" s="39"/>
      <c r="R2692" s="39">
        <v>-62968.089</v>
      </c>
      <c r="S2692" s="39">
        <v>-64942.832999999999</v>
      </c>
      <c r="T2692" s="39"/>
      <c r="U2692" s="39"/>
      <c r="V2692" s="39">
        <v>-109214.38099999999</v>
      </c>
      <c r="W2692" s="39">
        <v>-63791.281999999999</v>
      </c>
      <c r="X2692" s="39">
        <v>-61963.3</v>
      </c>
      <c r="Y2692" s="39">
        <v>-65004.305999999997</v>
      </c>
      <c r="Z2692" s="39">
        <v>-68439.691000000006</v>
      </c>
      <c r="AA2692" s="39">
        <v>-68634.281000000003</v>
      </c>
      <c r="AB2692" s="39">
        <v>-58077.334999999999</v>
      </c>
      <c r="AC2692" s="39">
        <v>-66909.604999999996</v>
      </c>
      <c r="AD2692" s="39"/>
      <c r="AE2692" s="39"/>
      <c r="AF2692" s="39"/>
      <c r="AG2692" s="39"/>
      <c r="AH2692" s="39"/>
      <c r="AI2692" s="39">
        <v>-109214.38099999999</v>
      </c>
      <c r="AJ2692" s="39">
        <v>-173005.663</v>
      </c>
      <c r="AK2692" s="39">
        <v>-234968.96299999999</v>
      </c>
      <c r="AL2692" s="39">
        <v>-299973.26899999997</v>
      </c>
      <c r="AM2692" s="39">
        <v>-368412.96</v>
      </c>
      <c r="AN2692" s="39">
        <v>-437047.24099999998</v>
      </c>
      <c r="AO2692" s="39">
        <v>-495124.576</v>
      </c>
      <c r="AP2692" s="39">
        <v>-562034.18099999998</v>
      </c>
      <c r="AQ2692" s="39">
        <v>-562034.18099999998</v>
      </c>
      <c r="AR2692" s="39">
        <v>-562034.18099999998</v>
      </c>
      <c r="AS2692" s="41">
        <v>-562034.18099999998</v>
      </c>
    </row>
    <row r="2693" spans="1:45">
      <c r="A2693" s="33" t="s">
        <v>353</v>
      </c>
      <c r="B2693" s="21" t="s">
        <v>354</v>
      </c>
      <c r="C2693" s="15" t="s">
        <v>57</v>
      </c>
      <c r="D2693" s="15" t="s">
        <v>58</v>
      </c>
      <c r="E2693" s="15" t="s">
        <v>66</v>
      </c>
      <c r="F2693" s="15" t="s">
        <v>67</v>
      </c>
      <c r="G2693" s="15" t="s">
        <v>1166</v>
      </c>
      <c r="H2693" s="45" t="s">
        <v>1167</v>
      </c>
      <c r="I2693" s="39">
        <v>-789195.24699999997</v>
      </c>
      <c r="J2693" s="39">
        <v>-729108.24100000004</v>
      </c>
      <c r="K2693" s="39">
        <v>-737242.23600000003</v>
      </c>
      <c r="L2693" s="39">
        <v>-634501.33400000003</v>
      </c>
      <c r="M2693" s="39">
        <v>-458707.58299999998</v>
      </c>
      <c r="N2693" s="39">
        <v>-458707.58299999998</v>
      </c>
      <c r="O2693" s="39">
        <v>-525915.22600000002</v>
      </c>
      <c r="P2693" s="39">
        <v>-656697.62899999996</v>
      </c>
      <c r="Q2693" s="39"/>
      <c r="R2693" s="39">
        <v>-52054.724000000002</v>
      </c>
      <c r="S2693" s="39">
        <v>-70259.201000000001</v>
      </c>
      <c r="T2693" s="39"/>
      <c r="U2693" s="39"/>
      <c r="V2693" s="39">
        <v>-101083.893</v>
      </c>
      <c r="W2693" s="39">
        <v>-58689.578000000001</v>
      </c>
      <c r="X2693" s="39">
        <v>-50107.086000000003</v>
      </c>
      <c r="Y2693" s="39">
        <v>-51999.336000000003</v>
      </c>
      <c r="Z2693" s="39">
        <v>-55079.493999999999</v>
      </c>
      <c r="AA2693" s="39">
        <v>-51067.156999999999</v>
      </c>
      <c r="AB2693" s="39">
        <v>-44321.917999999998</v>
      </c>
      <c r="AC2693" s="39">
        <v>-46359.120999999999</v>
      </c>
      <c r="AD2693" s="39"/>
      <c r="AE2693" s="39"/>
      <c r="AF2693" s="39"/>
      <c r="AG2693" s="39"/>
      <c r="AH2693" s="39"/>
      <c r="AI2693" s="39">
        <v>-101083.893</v>
      </c>
      <c r="AJ2693" s="39">
        <v>-159773.47099999999</v>
      </c>
      <c r="AK2693" s="39">
        <v>-209880.557</v>
      </c>
      <c r="AL2693" s="39">
        <v>-261879.89300000001</v>
      </c>
      <c r="AM2693" s="39">
        <v>-316959.38699999999</v>
      </c>
      <c r="AN2693" s="39">
        <v>-368026.54399999999</v>
      </c>
      <c r="AO2693" s="39">
        <v>-412348.462</v>
      </c>
      <c r="AP2693" s="39">
        <v>-458707.58299999998</v>
      </c>
      <c r="AQ2693" s="39">
        <v>-458707.58299999998</v>
      </c>
      <c r="AR2693" s="39">
        <v>-458707.58299999998</v>
      </c>
      <c r="AS2693" s="41">
        <v>-458707.58299999998</v>
      </c>
    </row>
    <row r="2694" spans="1:45">
      <c r="A2694" s="33" t="s">
        <v>353</v>
      </c>
      <c r="B2694" s="21" t="s">
        <v>354</v>
      </c>
      <c r="C2694" s="15" t="s">
        <v>57</v>
      </c>
      <c r="D2694" s="15" t="s">
        <v>58</v>
      </c>
      <c r="E2694" s="15" t="s">
        <v>66</v>
      </c>
      <c r="F2694" s="15" t="s">
        <v>67</v>
      </c>
      <c r="G2694" s="15" t="s">
        <v>1168</v>
      </c>
      <c r="H2694" s="45" t="s">
        <v>1169</v>
      </c>
      <c r="I2694" s="39"/>
      <c r="J2694" s="39"/>
      <c r="K2694" s="39">
        <v>-1.2999999999999999E-2</v>
      </c>
      <c r="L2694" s="39"/>
      <c r="M2694" s="39">
        <v>-1.2999999999999999E-2</v>
      </c>
      <c r="N2694" s="39">
        <v>-1.2999999999999999E-2</v>
      </c>
      <c r="O2694" s="39"/>
      <c r="P2694" s="39"/>
      <c r="Q2694" s="39"/>
      <c r="R2694" s="39"/>
      <c r="S2694" s="39"/>
      <c r="T2694" s="39"/>
      <c r="U2694" s="39"/>
      <c r="V2694" s="39">
        <v>-4.0000000000000001E-3</v>
      </c>
      <c r="W2694" s="39">
        <v>-2E-3</v>
      </c>
      <c r="X2694" s="39">
        <v>-2E-3</v>
      </c>
      <c r="Y2694" s="39">
        <v>-1E-3</v>
      </c>
      <c r="Z2694" s="39">
        <v>-1E-3</v>
      </c>
      <c r="AA2694" s="39">
        <v>-1E-3</v>
      </c>
      <c r="AB2694" s="39">
        <v>-1E-3</v>
      </c>
      <c r="AC2694" s="39">
        <v>-1E-3</v>
      </c>
      <c r="AD2694" s="39"/>
      <c r="AE2694" s="39"/>
      <c r="AF2694" s="39"/>
      <c r="AG2694" s="39"/>
      <c r="AH2694" s="39"/>
      <c r="AI2694" s="39">
        <v>-4.0000000000000001E-3</v>
      </c>
      <c r="AJ2694" s="39">
        <v>-6.0000000000000001E-3</v>
      </c>
      <c r="AK2694" s="39">
        <v>-8.0000000000000002E-3</v>
      </c>
      <c r="AL2694" s="39">
        <v>-8.9999999999999993E-3</v>
      </c>
      <c r="AM2694" s="39">
        <v>-0.01</v>
      </c>
      <c r="AN2694" s="39">
        <v>-1.0999999999999999E-2</v>
      </c>
      <c r="AO2694" s="39">
        <v>-1.2E-2</v>
      </c>
      <c r="AP2694" s="39">
        <v>-1.2999999999999999E-2</v>
      </c>
      <c r="AQ2694" s="39">
        <v>-1.2999999999999999E-2</v>
      </c>
      <c r="AR2694" s="39">
        <v>-1.2999999999999999E-2</v>
      </c>
      <c r="AS2694" s="41">
        <v>-1.2999999999999999E-2</v>
      </c>
    </row>
    <row r="2695" spans="1:45">
      <c r="A2695" s="33" t="s">
        <v>353</v>
      </c>
      <c r="B2695" s="21" t="s">
        <v>354</v>
      </c>
      <c r="C2695" s="15" t="s">
        <v>57</v>
      </c>
      <c r="D2695" s="15" t="s">
        <v>58</v>
      </c>
      <c r="E2695" s="15" t="s">
        <v>66</v>
      </c>
      <c r="F2695" s="15" t="s">
        <v>67</v>
      </c>
      <c r="G2695" s="15" t="s">
        <v>1172</v>
      </c>
      <c r="H2695" s="45" t="s">
        <v>1173</v>
      </c>
      <c r="I2695" s="39">
        <v>-227757.50899999999</v>
      </c>
      <c r="J2695" s="39">
        <v>-625906.18200000003</v>
      </c>
      <c r="K2695" s="39">
        <v>-473170.82299999997</v>
      </c>
      <c r="L2695" s="39">
        <v>-491732.70500000002</v>
      </c>
      <c r="M2695" s="39">
        <v>-348037.00400000002</v>
      </c>
      <c r="N2695" s="39">
        <v>-348037.00400000002</v>
      </c>
      <c r="O2695" s="39">
        <v>-404431.06</v>
      </c>
      <c r="P2695" s="39">
        <v>-182051.527</v>
      </c>
      <c r="Q2695" s="39"/>
      <c r="R2695" s="39">
        <v>-44902.239000000001</v>
      </c>
      <c r="S2695" s="39">
        <v>-22479.875</v>
      </c>
      <c r="T2695" s="39"/>
      <c r="U2695" s="39"/>
      <c r="V2695" s="39">
        <v>-64249.735999999997</v>
      </c>
      <c r="W2695" s="39">
        <v>-38258.5</v>
      </c>
      <c r="X2695" s="39">
        <v>-38855.936000000002</v>
      </c>
      <c r="Y2695" s="39">
        <v>-52664.036999999997</v>
      </c>
      <c r="Z2695" s="39">
        <v>-42923.076999999997</v>
      </c>
      <c r="AA2695" s="39">
        <v>-40472.978000000003</v>
      </c>
      <c r="AB2695" s="39">
        <v>-35985.192000000003</v>
      </c>
      <c r="AC2695" s="39">
        <v>-34627.548000000003</v>
      </c>
      <c r="AD2695" s="39"/>
      <c r="AE2695" s="39"/>
      <c r="AF2695" s="39"/>
      <c r="AG2695" s="39"/>
      <c r="AH2695" s="39"/>
      <c r="AI2695" s="39">
        <v>-64249.735999999997</v>
      </c>
      <c r="AJ2695" s="39">
        <v>-102508.236</v>
      </c>
      <c r="AK2695" s="39">
        <v>-141364.17199999999</v>
      </c>
      <c r="AL2695" s="39">
        <v>-194028.209</v>
      </c>
      <c r="AM2695" s="39">
        <v>-236951.28599999999</v>
      </c>
      <c r="AN2695" s="39">
        <v>-277424.26400000002</v>
      </c>
      <c r="AO2695" s="39">
        <v>-313409.45600000001</v>
      </c>
      <c r="AP2695" s="39">
        <v>-348037.00400000002</v>
      </c>
      <c r="AQ2695" s="39">
        <v>-348037.00400000002</v>
      </c>
      <c r="AR2695" s="39">
        <v>-348037.00400000002</v>
      </c>
      <c r="AS2695" s="41">
        <v>-348037.00400000002</v>
      </c>
    </row>
    <row r="2696" spans="1:45">
      <c r="A2696" s="30" t="s">
        <v>355</v>
      </c>
      <c r="B2696" s="21" t="s">
        <v>356</v>
      </c>
      <c r="C2696" s="15" t="s">
        <v>57</v>
      </c>
      <c r="D2696" s="15" t="s">
        <v>58</v>
      </c>
      <c r="E2696" s="15" t="s">
        <v>64</v>
      </c>
      <c r="F2696" s="15" t="s">
        <v>65</v>
      </c>
      <c r="G2696" s="15" t="s">
        <v>1159</v>
      </c>
      <c r="H2696" s="45" t="s">
        <v>1160</v>
      </c>
      <c r="I2696" s="39">
        <v>-182145.99400000001</v>
      </c>
      <c r="J2696" s="39">
        <v>-1314889.578</v>
      </c>
      <c r="K2696" s="39">
        <v>-1792548.747</v>
      </c>
      <c r="L2696" s="39">
        <v>-32849.195</v>
      </c>
      <c r="M2696" s="39">
        <v>-1344279.88</v>
      </c>
      <c r="N2696" s="39">
        <v>-1344279.88</v>
      </c>
      <c r="O2696" s="39">
        <v>-27398.985000000001</v>
      </c>
      <c r="P2696" s="39">
        <v>-86410.430999999997</v>
      </c>
      <c r="Q2696" s="39"/>
      <c r="R2696" s="39">
        <v>-2595.4450000000002</v>
      </c>
      <c r="S2696" s="39">
        <v>-125960.637</v>
      </c>
      <c r="T2696" s="39"/>
      <c r="U2696" s="39"/>
      <c r="V2696" s="39">
        <v>-44580.190999999999</v>
      </c>
      <c r="W2696" s="39">
        <v>-1171030.936</v>
      </c>
      <c r="X2696" s="39">
        <v>10689.955</v>
      </c>
      <c r="Y2696" s="39">
        <v>4199.9780000000001</v>
      </c>
      <c r="Z2696" s="39">
        <v>-79620.316000000006</v>
      </c>
      <c r="AA2696" s="39">
        <v>-22298.223000000002</v>
      </c>
      <c r="AB2696" s="39">
        <v>-33817.898000000001</v>
      </c>
      <c r="AC2696" s="39">
        <v>-7822.2489999999998</v>
      </c>
      <c r="AD2696" s="39"/>
      <c r="AE2696" s="39"/>
      <c r="AF2696" s="39"/>
      <c r="AG2696" s="39"/>
      <c r="AH2696" s="39"/>
      <c r="AI2696" s="39">
        <v>-44580.190999999999</v>
      </c>
      <c r="AJ2696" s="39">
        <v>-1215611.1270000001</v>
      </c>
      <c r="AK2696" s="39">
        <v>-1204921.172</v>
      </c>
      <c r="AL2696" s="39">
        <v>-1200721.1939999999</v>
      </c>
      <c r="AM2696" s="39">
        <v>-1280341.51</v>
      </c>
      <c r="AN2696" s="39">
        <v>-1302639.733</v>
      </c>
      <c r="AO2696" s="39">
        <v>-1336457.6310000001</v>
      </c>
      <c r="AP2696" s="39">
        <v>-1344279.88</v>
      </c>
      <c r="AQ2696" s="39">
        <v>-1344279.88</v>
      </c>
      <c r="AR2696" s="39">
        <v>-1344279.88</v>
      </c>
      <c r="AS2696" s="41">
        <v>-1344279.88</v>
      </c>
    </row>
    <row r="2697" spans="1:45">
      <c r="A2697" s="30" t="s">
        <v>355</v>
      </c>
      <c r="B2697" s="21" t="s">
        <v>356</v>
      </c>
      <c r="C2697" s="15" t="s">
        <v>57</v>
      </c>
      <c r="D2697" s="15" t="s">
        <v>58</v>
      </c>
      <c r="E2697" s="15" t="s">
        <v>66</v>
      </c>
      <c r="F2697" s="15" t="s">
        <v>67</v>
      </c>
      <c r="G2697" s="15" t="s">
        <v>1131</v>
      </c>
      <c r="H2697" s="45" t="s">
        <v>1132</v>
      </c>
      <c r="I2697" s="39">
        <v>0</v>
      </c>
      <c r="J2697" s="39"/>
      <c r="K2697" s="39"/>
      <c r="L2697" s="39"/>
      <c r="M2697" s="39"/>
      <c r="N2697" s="39"/>
      <c r="O2697" s="39"/>
      <c r="P2697" s="39">
        <v>0</v>
      </c>
      <c r="Q2697" s="39"/>
      <c r="R2697" s="39"/>
      <c r="S2697" s="39">
        <v>0</v>
      </c>
      <c r="T2697" s="39"/>
      <c r="U2697" s="39"/>
      <c r="V2697" s="39"/>
      <c r="W2697" s="39"/>
      <c r="X2697" s="39"/>
      <c r="Y2697" s="39"/>
      <c r="Z2697" s="39"/>
      <c r="AA2697" s="39"/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41"/>
    </row>
    <row r="2698" spans="1:45">
      <c r="A2698" s="30" t="s">
        <v>355</v>
      </c>
      <c r="B2698" s="21" t="s">
        <v>356</v>
      </c>
      <c r="C2698" s="15" t="s">
        <v>57</v>
      </c>
      <c r="D2698" s="15" t="s">
        <v>58</v>
      </c>
      <c r="E2698" s="15" t="s">
        <v>66</v>
      </c>
      <c r="F2698" s="15" t="s">
        <v>67</v>
      </c>
      <c r="G2698" s="15" t="s">
        <v>1133</v>
      </c>
      <c r="H2698" s="45" t="s">
        <v>1134</v>
      </c>
      <c r="I2698" s="39">
        <v>0</v>
      </c>
      <c r="J2698" s="39"/>
      <c r="K2698" s="39"/>
      <c r="L2698" s="39"/>
      <c r="M2698" s="39"/>
      <c r="N2698" s="39"/>
      <c r="O2698" s="39"/>
      <c r="P2698" s="39">
        <v>0</v>
      </c>
      <c r="Q2698" s="39"/>
      <c r="R2698" s="39"/>
      <c r="S2698" s="39">
        <v>0</v>
      </c>
      <c r="T2698" s="39"/>
      <c r="U2698" s="39"/>
      <c r="V2698" s="39"/>
      <c r="W2698" s="39"/>
      <c r="X2698" s="39"/>
      <c r="Y2698" s="39"/>
      <c r="Z2698" s="39"/>
      <c r="AA2698" s="39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41"/>
    </row>
    <row r="2699" spans="1:45">
      <c r="A2699" s="30" t="s">
        <v>355</v>
      </c>
      <c r="B2699" s="21" t="s">
        <v>356</v>
      </c>
      <c r="C2699" s="15" t="s">
        <v>57</v>
      </c>
      <c r="D2699" s="15" t="s">
        <v>58</v>
      </c>
      <c r="E2699" s="15" t="s">
        <v>66</v>
      </c>
      <c r="F2699" s="15" t="s">
        <v>67</v>
      </c>
      <c r="G2699" s="15" t="s">
        <v>1220</v>
      </c>
      <c r="H2699" s="45" t="s">
        <v>1221</v>
      </c>
      <c r="I2699" s="39"/>
      <c r="J2699" s="39">
        <v>-91608.804999999993</v>
      </c>
      <c r="K2699" s="39">
        <v>-91608.804999999993</v>
      </c>
      <c r="L2699" s="39"/>
      <c r="M2699" s="39">
        <v>-81983.649000000005</v>
      </c>
      <c r="N2699" s="39">
        <v>-81983.649000000005</v>
      </c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>
        <v>-81983.649000000005</v>
      </c>
      <c r="AC2699" s="39">
        <v>0</v>
      </c>
      <c r="AD2699" s="39"/>
      <c r="AE2699" s="39"/>
      <c r="AF2699" s="39"/>
      <c r="AG2699" s="39"/>
      <c r="AH2699" s="39"/>
      <c r="AI2699" s="39"/>
      <c r="AJ2699" s="39"/>
      <c r="AK2699" s="39"/>
      <c r="AL2699" s="39"/>
      <c r="AM2699" s="39"/>
      <c r="AN2699" s="39"/>
      <c r="AO2699" s="39">
        <v>-81983.649000000005</v>
      </c>
      <c r="AP2699" s="39">
        <v>-81983.649000000005</v>
      </c>
      <c r="AQ2699" s="39">
        <v>-81983.649000000005</v>
      </c>
      <c r="AR2699" s="39">
        <v>-81983.649000000005</v>
      </c>
      <c r="AS2699" s="41">
        <v>-81983.649000000005</v>
      </c>
    </row>
    <row r="2700" spans="1:45">
      <c r="A2700" s="30" t="s">
        <v>355</v>
      </c>
      <c r="B2700" s="21" t="s">
        <v>356</v>
      </c>
      <c r="C2700" s="15" t="s">
        <v>57</v>
      </c>
      <c r="D2700" s="15" t="s">
        <v>58</v>
      </c>
      <c r="E2700" s="15" t="s">
        <v>66</v>
      </c>
      <c r="F2700" s="15" t="s">
        <v>67</v>
      </c>
      <c r="G2700" s="15" t="s">
        <v>1146</v>
      </c>
      <c r="H2700" s="45" t="s">
        <v>1147</v>
      </c>
      <c r="I2700" s="39">
        <v>-751266.22900000005</v>
      </c>
      <c r="J2700" s="39">
        <v>-157836</v>
      </c>
      <c r="K2700" s="39">
        <v>-130303.776</v>
      </c>
      <c r="L2700" s="39">
        <v>-45595.351999999999</v>
      </c>
      <c r="M2700" s="39">
        <v>-26970.103999999999</v>
      </c>
      <c r="N2700" s="39">
        <v>-26970.103999999999</v>
      </c>
      <c r="O2700" s="39">
        <v>-37609.881000000001</v>
      </c>
      <c r="P2700" s="39">
        <v>-634361.86600000004</v>
      </c>
      <c r="Q2700" s="39"/>
      <c r="R2700" s="39">
        <v>-3534.7379999999998</v>
      </c>
      <c r="S2700" s="39">
        <v>-225439.837</v>
      </c>
      <c r="T2700" s="39"/>
      <c r="U2700" s="39"/>
      <c r="V2700" s="39">
        <v>66269.282000000007</v>
      </c>
      <c r="W2700" s="39">
        <v>9203.6890000000003</v>
      </c>
      <c r="X2700" s="39">
        <v>22106.953000000001</v>
      </c>
      <c r="Y2700" s="39">
        <v>-27618.346000000001</v>
      </c>
      <c r="Z2700" s="39">
        <v>-57795.387999999999</v>
      </c>
      <c r="AA2700" s="39">
        <v>16889.469000000001</v>
      </c>
      <c r="AB2700" s="39">
        <v>-27077.819</v>
      </c>
      <c r="AC2700" s="39">
        <v>-28947.944</v>
      </c>
      <c r="AD2700" s="39"/>
      <c r="AE2700" s="39"/>
      <c r="AF2700" s="39"/>
      <c r="AG2700" s="39"/>
      <c r="AH2700" s="39"/>
      <c r="AI2700" s="39">
        <v>66269.282000000007</v>
      </c>
      <c r="AJ2700" s="39">
        <v>75472.971000000005</v>
      </c>
      <c r="AK2700" s="39">
        <v>97579.923999999999</v>
      </c>
      <c r="AL2700" s="39">
        <v>69961.577999999994</v>
      </c>
      <c r="AM2700" s="39">
        <v>12166.19</v>
      </c>
      <c r="AN2700" s="39">
        <v>29055.659</v>
      </c>
      <c r="AO2700" s="39">
        <v>1977.84</v>
      </c>
      <c r="AP2700" s="39">
        <v>-26970.103999999999</v>
      </c>
      <c r="AQ2700" s="39">
        <v>-26970.103999999999</v>
      </c>
      <c r="AR2700" s="39">
        <v>-26970.103999999999</v>
      </c>
      <c r="AS2700" s="41">
        <v>-26970.103999999999</v>
      </c>
    </row>
    <row r="2701" spans="1:45">
      <c r="A2701" s="30" t="s">
        <v>355</v>
      </c>
      <c r="B2701" s="21" t="s">
        <v>356</v>
      </c>
      <c r="C2701" s="15" t="s">
        <v>57</v>
      </c>
      <c r="D2701" s="15" t="s">
        <v>58</v>
      </c>
      <c r="E2701" s="15" t="s">
        <v>66</v>
      </c>
      <c r="F2701" s="15" t="s">
        <v>67</v>
      </c>
      <c r="G2701" s="15" t="s">
        <v>1149</v>
      </c>
      <c r="H2701" s="45" t="s">
        <v>1150</v>
      </c>
      <c r="I2701" s="39">
        <v>-739725.25300000003</v>
      </c>
      <c r="J2701" s="39">
        <v>354089.989</v>
      </c>
      <c r="K2701" s="39">
        <v>360242.272</v>
      </c>
      <c r="L2701" s="39">
        <v>-78055.892999999996</v>
      </c>
      <c r="M2701" s="39">
        <v>282170.45799999998</v>
      </c>
      <c r="N2701" s="39">
        <v>282170.45799999998</v>
      </c>
      <c r="O2701" s="39">
        <v>-64482.692000000003</v>
      </c>
      <c r="P2701" s="39">
        <v>-549483.35900000005</v>
      </c>
      <c r="Q2701" s="39"/>
      <c r="R2701" s="39">
        <v>-6595.0789999999997</v>
      </c>
      <c r="S2701" s="39">
        <v>-55266.824000000001</v>
      </c>
      <c r="T2701" s="39"/>
      <c r="U2701" s="39"/>
      <c r="V2701" s="39">
        <v>240882.83</v>
      </c>
      <c r="W2701" s="39">
        <v>7906.5690000000004</v>
      </c>
      <c r="X2701" s="39">
        <v>-107042.012</v>
      </c>
      <c r="Y2701" s="39">
        <v>62934.59</v>
      </c>
      <c r="Z2701" s="39">
        <v>-20288.934000000001</v>
      </c>
      <c r="AA2701" s="39">
        <v>23278.472000000002</v>
      </c>
      <c r="AB2701" s="39">
        <v>43991.472000000002</v>
      </c>
      <c r="AC2701" s="39">
        <v>30507.471000000001</v>
      </c>
      <c r="AD2701" s="39"/>
      <c r="AE2701" s="39"/>
      <c r="AF2701" s="39"/>
      <c r="AG2701" s="39"/>
      <c r="AH2701" s="39"/>
      <c r="AI2701" s="39">
        <v>240882.83</v>
      </c>
      <c r="AJ2701" s="39">
        <v>248789.399</v>
      </c>
      <c r="AK2701" s="39">
        <v>141747.38699999999</v>
      </c>
      <c r="AL2701" s="39">
        <v>204681.97700000001</v>
      </c>
      <c r="AM2701" s="39">
        <v>184393.04300000001</v>
      </c>
      <c r="AN2701" s="39">
        <v>207671.51500000001</v>
      </c>
      <c r="AO2701" s="39">
        <v>251662.98699999999</v>
      </c>
      <c r="AP2701" s="39">
        <v>282170.45799999998</v>
      </c>
      <c r="AQ2701" s="39">
        <v>282170.45799999998</v>
      </c>
      <c r="AR2701" s="39">
        <v>282170.45799999998</v>
      </c>
      <c r="AS2701" s="41">
        <v>282170.45799999998</v>
      </c>
    </row>
    <row r="2702" spans="1:45">
      <c r="A2702" s="30" t="s">
        <v>355</v>
      </c>
      <c r="B2702" s="21" t="s">
        <v>356</v>
      </c>
      <c r="C2702" s="15" t="s">
        <v>57</v>
      </c>
      <c r="D2702" s="15" t="s">
        <v>58</v>
      </c>
      <c r="E2702" s="15" t="s">
        <v>66</v>
      </c>
      <c r="F2702" s="15" t="s">
        <v>67</v>
      </c>
      <c r="G2702" s="15" t="s">
        <v>1151</v>
      </c>
      <c r="H2702" s="45" t="s">
        <v>1152</v>
      </c>
      <c r="I2702" s="39">
        <v>-2679551.4509999999</v>
      </c>
      <c r="J2702" s="39">
        <v>-2152706.2400000002</v>
      </c>
      <c r="K2702" s="39">
        <v>-2153258.5430000001</v>
      </c>
      <c r="L2702" s="39">
        <v>-239379.92300000001</v>
      </c>
      <c r="M2702" s="39">
        <v>-813617.69099999999</v>
      </c>
      <c r="N2702" s="39">
        <v>-813617.69099999999</v>
      </c>
      <c r="O2702" s="39">
        <v>-204958.52799999999</v>
      </c>
      <c r="P2702" s="39">
        <v>-1814642.325</v>
      </c>
      <c r="Q2702" s="39"/>
      <c r="R2702" s="39">
        <v>-18074.816999999999</v>
      </c>
      <c r="S2702" s="39">
        <v>-1095791.503</v>
      </c>
      <c r="T2702" s="39"/>
      <c r="U2702" s="39"/>
      <c r="V2702" s="39">
        <v>218779.272</v>
      </c>
      <c r="W2702" s="39">
        <v>-511654.46899999998</v>
      </c>
      <c r="X2702" s="39">
        <v>129764.311</v>
      </c>
      <c r="Y2702" s="39">
        <v>-239707.39499999999</v>
      </c>
      <c r="Z2702" s="39">
        <v>-48244.673000000003</v>
      </c>
      <c r="AA2702" s="39">
        <v>69925.421000000002</v>
      </c>
      <c r="AB2702" s="39">
        <v>-274658.54100000003</v>
      </c>
      <c r="AC2702" s="39">
        <v>-157821.617</v>
      </c>
      <c r="AD2702" s="39"/>
      <c r="AE2702" s="39"/>
      <c r="AF2702" s="39"/>
      <c r="AG2702" s="39"/>
      <c r="AH2702" s="39"/>
      <c r="AI2702" s="39">
        <v>218779.272</v>
      </c>
      <c r="AJ2702" s="39">
        <v>-292875.19699999999</v>
      </c>
      <c r="AK2702" s="39">
        <v>-163110.886</v>
      </c>
      <c r="AL2702" s="39">
        <v>-402818.28100000002</v>
      </c>
      <c r="AM2702" s="39">
        <v>-451062.95400000003</v>
      </c>
      <c r="AN2702" s="39">
        <v>-381137.533</v>
      </c>
      <c r="AO2702" s="39">
        <v>-655796.07400000002</v>
      </c>
      <c r="AP2702" s="39">
        <v>-813617.69099999999</v>
      </c>
      <c r="AQ2702" s="39">
        <v>-813617.69099999999</v>
      </c>
      <c r="AR2702" s="39">
        <v>-813617.69099999999</v>
      </c>
      <c r="AS2702" s="41">
        <v>-813617.69099999999</v>
      </c>
    </row>
    <row r="2703" spans="1:45">
      <c r="A2703" s="30" t="s">
        <v>355</v>
      </c>
      <c r="B2703" s="21" t="s">
        <v>356</v>
      </c>
      <c r="C2703" s="15" t="s">
        <v>57</v>
      </c>
      <c r="D2703" s="15" t="s">
        <v>58</v>
      </c>
      <c r="E2703" s="15" t="s">
        <v>66</v>
      </c>
      <c r="F2703" s="15" t="s">
        <v>67</v>
      </c>
      <c r="G2703" s="15" t="s">
        <v>1153</v>
      </c>
      <c r="H2703" s="45" t="s">
        <v>1154</v>
      </c>
      <c r="I2703" s="39">
        <v>-3973023.429</v>
      </c>
      <c r="J2703" s="39">
        <v>-1287837.8419999999</v>
      </c>
      <c r="K2703" s="39">
        <v>-1210956.8149999999</v>
      </c>
      <c r="L2703" s="39">
        <v>-105866.961</v>
      </c>
      <c r="M2703" s="39">
        <v>-673285.31499999994</v>
      </c>
      <c r="N2703" s="39">
        <v>-673285.31499999994</v>
      </c>
      <c r="O2703" s="39">
        <v>-88233.467000000004</v>
      </c>
      <c r="P2703" s="39">
        <v>-3173654.6609999998</v>
      </c>
      <c r="Q2703" s="39"/>
      <c r="R2703" s="39">
        <v>-8855.18</v>
      </c>
      <c r="S2703" s="39">
        <v>-864988.33200000005</v>
      </c>
      <c r="T2703" s="39"/>
      <c r="U2703" s="39"/>
      <c r="V2703" s="39">
        <v>-122724.183</v>
      </c>
      <c r="W2703" s="39">
        <v>49510.519</v>
      </c>
      <c r="X2703" s="39">
        <v>-72940.255999999994</v>
      </c>
      <c r="Y2703" s="39">
        <v>-144731.61900000001</v>
      </c>
      <c r="Z2703" s="39">
        <v>-202092.255</v>
      </c>
      <c r="AA2703" s="39">
        <v>23351.969000000001</v>
      </c>
      <c r="AB2703" s="39">
        <v>-90096.597999999998</v>
      </c>
      <c r="AC2703" s="39">
        <v>-113562.89200000001</v>
      </c>
      <c r="AD2703" s="39"/>
      <c r="AE2703" s="39"/>
      <c r="AF2703" s="39"/>
      <c r="AG2703" s="39"/>
      <c r="AH2703" s="39"/>
      <c r="AI2703" s="39">
        <v>-122724.183</v>
      </c>
      <c r="AJ2703" s="39">
        <v>-73213.664000000004</v>
      </c>
      <c r="AK2703" s="39">
        <v>-146153.92000000001</v>
      </c>
      <c r="AL2703" s="39">
        <v>-290885.53899999999</v>
      </c>
      <c r="AM2703" s="39">
        <v>-492977.79399999999</v>
      </c>
      <c r="AN2703" s="39">
        <v>-469625.82500000001</v>
      </c>
      <c r="AO2703" s="39">
        <v>-559722.42299999995</v>
      </c>
      <c r="AP2703" s="39">
        <v>-673285.31499999994</v>
      </c>
      <c r="AQ2703" s="39">
        <v>-673285.31499999994</v>
      </c>
      <c r="AR2703" s="39">
        <v>-673285.31499999994</v>
      </c>
      <c r="AS2703" s="41">
        <v>-673285.31499999994</v>
      </c>
    </row>
    <row r="2704" spans="1:45">
      <c r="A2704" s="30" t="s">
        <v>355</v>
      </c>
      <c r="B2704" s="21" t="s">
        <v>356</v>
      </c>
      <c r="C2704" s="15" t="s">
        <v>57</v>
      </c>
      <c r="D2704" s="15" t="s">
        <v>58</v>
      </c>
      <c r="E2704" s="15" t="s">
        <v>66</v>
      </c>
      <c r="F2704" s="15" t="s">
        <v>67</v>
      </c>
      <c r="G2704" s="15" t="s">
        <v>1155</v>
      </c>
      <c r="H2704" s="45" t="s">
        <v>1156</v>
      </c>
      <c r="I2704" s="39">
        <v>-22041005.215999998</v>
      </c>
      <c r="J2704" s="39">
        <v>-1740009.7080000001</v>
      </c>
      <c r="K2704" s="39">
        <v>-2602111.19</v>
      </c>
      <c r="L2704" s="39">
        <v>-314392.47700000001</v>
      </c>
      <c r="M2704" s="39">
        <v>-2902082.5690000001</v>
      </c>
      <c r="N2704" s="39">
        <v>-2902082.5690000001</v>
      </c>
      <c r="O2704" s="39">
        <v>-298587.61099999998</v>
      </c>
      <c r="P2704" s="39">
        <v>-15294651.679</v>
      </c>
      <c r="Q2704" s="39"/>
      <c r="R2704" s="39">
        <v>-9211.4429999999993</v>
      </c>
      <c r="S2704" s="39">
        <v>-2434139.3199999998</v>
      </c>
      <c r="T2704" s="39"/>
      <c r="U2704" s="39"/>
      <c r="V2704" s="39">
        <v>86081.381999999998</v>
      </c>
      <c r="W2704" s="39">
        <v>-417196.97499999998</v>
      </c>
      <c r="X2704" s="39">
        <v>-865863.27300000004</v>
      </c>
      <c r="Y2704" s="39">
        <v>-587791.77</v>
      </c>
      <c r="Z2704" s="39">
        <v>-76574.918000000005</v>
      </c>
      <c r="AA2704" s="39">
        <v>-69601.928</v>
      </c>
      <c r="AB2704" s="39">
        <v>-380981.06099999999</v>
      </c>
      <c r="AC2704" s="39">
        <v>-590154.02599999995</v>
      </c>
      <c r="AD2704" s="39"/>
      <c r="AE2704" s="39"/>
      <c r="AF2704" s="39"/>
      <c r="AG2704" s="39"/>
      <c r="AH2704" s="39"/>
      <c r="AI2704" s="39">
        <v>86081.381999999998</v>
      </c>
      <c r="AJ2704" s="39">
        <v>-331115.59299999999</v>
      </c>
      <c r="AK2704" s="39">
        <v>-1196978.8659999999</v>
      </c>
      <c r="AL2704" s="39">
        <v>-1784770.6359999999</v>
      </c>
      <c r="AM2704" s="39">
        <v>-1861345.554</v>
      </c>
      <c r="AN2704" s="39">
        <v>-1930947.4820000001</v>
      </c>
      <c r="AO2704" s="39">
        <v>-2311928.5430000001</v>
      </c>
      <c r="AP2704" s="39">
        <v>-2902082.5690000001</v>
      </c>
      <c r="AQ2704" s="39">
        <v>-2902082.5690000001</v>
      </c>
      <c r="AR2704" s="39">
        <v>-2902082.5690000001</v>
      </c>
      <c r="AS2704" s="41">
        <v>-2902082.5690000001</v>
      </c>
    </row>
    <row r="2705" spans="1:45">
      <c r="A2705" s="30" t="s">
        <v>355</v>
      </c>
      <c r="B2705" s="21" t="s">
        <v>356</v>
      </c>
      <c r="C2705" s="15" t="s">
        <v>57</v>
      </c>
      <c r="D2705" s="15" t="s">
        <v>58</v>
      </c>
      <c r="E2705" s="15" t="s">
        <v>66</v>
      </c>
      <c r="F2705" s="15" t="s">
        <v>67</v>
      </c>
      <c r="G2705" s="15" t="s">
        <v>1159</v>
      </c>
      <c r="H2705" s="45" t="s">
        <v>1160</v>
      </c>
      <c r="I2705" s="39">
        <v>-215903.106</v>
      </c>
      <c r="J2705" s="39">
        <v>280531.71399999998</v>
      </c>
      <c r="K2705" s="39">
        <v>-37064.053999999996</v>
      </c>
      <c r="L2705" s="39">
        <v>-426845.96899999998</v>
      </c>
      <c r="M2705" s="39">
        <v>-88797.285000000003</v>
      </c>
      <c r="N2705" s="39">
        <v>-88797.285000000003</v>
      </c>
      <c r="O2705" s="39">
        <v>-354853.674</v>
      </c>
      <c r="P2705" s="39">
        <v>-213212.51199999999</v>
      </c>
      <c r="Q2705" s="39"/>
      <c r="R2705" s="39">
        <v>-35142.817000000003</v>
      </c>
      <c r="S2705" s="39">
        <v>-72107.570000000007</v>
      </c>
      <c r="T2705" s="39"/>
      <c r="U2705" s="39"/>
      <c r="V2705" s="39">
        <v>69645.694000000003</v>
      </c>
      <c r="W2705" s="39">
        <v>-39267.105000000003</v>
      </c>
      <c r="X2705" s="39">
        <v>76079.266000000003</v>
      </c>
      <c r="Y2705" s="39">
        <v>21504.546999999999</v>
      </c>
      <c r="Z2705" s="39">
        <v>-24066.534</v>
      </c>
      <c r="AA2705" s="39">
        <v>18442.967000000001</v>
      </c>
      <c r="AB2705" s="39">
        <v>-33152.587</v>
      </c>
      <c r="AC2705" s="39">
        <v>-177983.533</v>
      </c>
      <c r="AD2705" s="39"/>
      <c r="AE2705" s="39"/>
      <c r="AF2705" s="39"/>
      <c r="AG2705" s="39"/>
      <c r="AH2705" s="39"/>
      <c r="AI2705" s="39">
        <v>69645.694000000003</v>
      </c>
      <c r="AJ2705" s="39">
        <v>30378.589</v>
      </c>
      <c r="AK2705" s="39">
        <v>106457.855</v>
      </c>
      <c r="AL2705" s="39">
        <v>127962.402</v>
      </c>
      <c r="AM2705" s="39">
        <v>103895.868</v>
      </c>
      <c r="AN2705" s="39">
        <v>122338.83500000001</v>
      </c>
      <c r="AO2705" s="39">
        <v>89186.248000000007</v>
      </c>
      <c r="AP2705" s="39">
        <v>-88797.285000000003</v>
      </c>
      <c r="AQ2705" s="39">
        <v>-88797.285000000003</v>
      </c>
      <c r="AR2705" s="39">
        <v>-88797.285000000003</v>
      </c>
      <c r="AS2705" s="41">
        <v>-88797.285000000003</v>
      </c>
    </row>
    <row r="2706" spans="1:45">
      <c r="A2706" s="30" t="s">
        <v>355</v>
      </c>
      <c r="B2706" s="21" t="s">
        <v>356</v>
      </c>
      <c r="C2706" s="15" t="s">
        <v>57</v>
      </c>
      <c r="D2706" s="15" t="s">
        <v>58</v>
      </c>
      <c r="E2706" s="15" t="s">
        <v>66</v>
      </c>
      <c r="F2706" s="15" t="s">
        <v>67</v>
      </c>
      <c r="G2706" s="15" t="s">
        <v>1163</v>
      </c>
      <c r="H2706" s="45" t="s">
        <v>1164</v>
      </c>
      <c r="I2706" s="39"/>
      <c r="J2706" s="39">
        <v>-1983922.639</v>
      </c>
      <c r="K2706" s="39">
        <v>-1176794.3840000001</v>
      </c>
      <c r="L2706" s="39">
        <v>-1983922.639</v>
      </c>
      <c r="M2706" s="39">
        <v>-716270.34</v>
      </c>
      <c r="N2706" s="39">
        <v>-716270.34</v>
      </c>
      <c r="O2706" s="39">
        <v>-1653268.87</v>
      </c>
      <c r="P2706" s="39"/>
      <c r="Q2706" s="39"/>
      <c r="R2706" s="39">
        <v>-165326.88699999999</v>
      </c>
      <c r="S2706" s="39"/>
      <c r="T2706" s="39"/>
      <c r="U2706" s="39"/>
      <c r="V2706" s="39">
        <v>-89684.270999999993</v>
      </c>
      <c r="W2706" s="39">
        <v>-42848.463000000003</v>
      </c>
      <c r="X2706" s="39">
        <v>-41807.616999999998</v>
      </c>
      <c r="Y2706" s="39">
        <v>-51688.514000000003</v>
      </c>
      <c r="Z2706" s="39">
        <v>-76326.070000000007</v>
      </c>
      <c r="AA2706" s="39">
        <v>-104192.429</v>
      </c>
      <c r="AB2706" s="39">
        <v>-157986.421</v>
      </c>
      <c r="AC2706" s="39">
        <v>-151736.55499999999</v>
      </c>
      <c r="AD2706" s="39"/>
      <c r="AE2706" s="39"/>
      <c r="AF2706" s="39"/>
      <c r="AG2706" s="39"/>
      <c r="AH2706" s="39"/>
      <c r="AI2706" s="39">
        <v>-89684.270999999993</v>
      </c>
      <c r="AJ2706" s="39">
        <v>-132532.734</v>
      </c>
      <c r="AK2706" s="39">
        <v>-174340.351</v>
      </c>
      <c r="AL2706" s="39">
        <v>-226028.86499999999</v>
      </c>
      <c r="AM2706" s="39">
        <v>-302354.935</v>
      </c>
      <c r="AN2706" s="39">
        <v>-406547.364</v>
      </c>
      <c r="AO2706" s="39">
        <v>-564533.78500000003</v>
      </c>
      <c r="AP2706" s="39">
        <v>-716270.34</v>
      </c>
      <c r="AQ2706" s="39">
        <v>-716270.34</v>
      </c>
      <c r="AR2706" s="39">
        <v>-716270.34</v>
      </c>
      <c r="AS2706" s="41">
        <v>-716270.34</v>
      </c>
    </row>
    <row r="2707" spans="1:45">
      <c r="A2707" s="30" t="s">
        <v>355</v>
      </c>
      <c r="B2707" s="21" t="s">
        <v>356</v>
      </c>
      <c r="C2707" s="15" t="s">
        <v>57</v>
      </c>
      <c r="D2707" s="15" t="s">
        <v>58</v>
      </c>
      <c r="E2707" s="15" t="s">
        <v>66</v>
      </c>
      <c r="F2707" s="15" t="s">
        <v>67</v>
      </c>
      <c r="G2707" s="15" t="s">
        <v>1165</v>
      </c>
      <c r="H2707" s="45" t="s">
        <v>1134</v>
      </c>
      <c r="I2707" s="39">
        <v>-21753292.693</v>
      </c>
      <c r="J2707" s="39">
        <v>-8910246.5549999997</v>
      </c>
      <c r="K2707" s="39">
        <v>-8916258.2469999995</v>
      </c>
      <c r="L2707" s="39">
        <v>-1435678.5279999999</v>
      </c>
      <c r="M2707" s="39">
        <v>-8181991.2989999996</v>
      </c>
      <c r="N2707" s="39">
        <v>-8181991.2989999996</v>
      </c>
      <c r="O2707" s="39">
        <v>-1171708.662</v>
      </c>
      <c r="P2707" s="39">
        <v>-17754362.695</v>
      </c>
      <c r="Q2707" s="39"/>
      <c r="R2707" s="39">
        <v>-119185.02</v>
      </c>
      <c r="S2707" s="39">
        <v>-3744313.9840000002</v>
      </c>
      <c r="T2707" s="39"/>
      <c r="U2707" s="39"/>
      <c r="V2707" s="39">
        <v>-261711.554</v>
      </c>
      <c r="W2707" s="39">
        <v>-2943818.42</v>
      </c>
      <c r="X2707" s="39">
        <v>-1304730.507</v>
      </c>
      <c r="Y2707" s="39">
        <v>-1989190.571</v>
      </c>
      <c r="Z2707" s="39">
        <v>-114614.18</v>
      </c>
      <c r="AA2707" s="39">
        <v>-440325.48599999998</v>
      </c>
      <c r="AB2707" s="39">
        <v>-1658.117</v>
      </c>
      <c r="AC2707" s="39">
        <v>-1125942.4639999999</v>
      </c>
      <c r="AD2707" s="39"/>
      <c r="AE2707" s="39"/>
      <c r="AF2707" s="39"/>
      <c r="AG2707" s="39"/>
      <c r="AH2707" s="39"/>
      <c r="AI2707" s="39">
        <v>-261711.554</v>
      </c>
      <c r="AJ2707" s="39">
        <v>-3205529.9739999999</v>
      </c>
      <c r="AK2707" s="39">
        <v>-4510260.4809999997</v>
      </c>
      <c r="AL2707" s="39">
        <v>-6499451.0520000001</v>
      </c>
      <c r="AM2707" s="39">
        <v>-6614065.2319999998</v>
      </c>
      <c r="AN2707" s="39">
        <v>-7054390.7180000003</v>
      </c>
      <c r="AO2707" s="39">
        <v>-7056048.835</v>
      </c>
      <c r="AP2707" s="39">
        <v>-8181991.2989999996</v>
      </c>
      <c r="AQ2707" s="39">
        <v>-8181991.2989999996</v>
      </c>
      <c r="AR2707" s="39">
        <v>-8181991.2989999996</v>
      </c>
      <c r="AS2707" s="41">
        <v>-8181991.2989999996</v>
      </c>
    </row>
    <row r="2708" spans="1:45">
      <c r="A2708" s="30" t="s">
        <v>355</v>
      </c>
      <c r="B2708" s="21" t="s">
        <v>356</v>
      </c>
      <c r="C2708" s="15" t="s">
        <v>57</v>
      </c>
      <c r="D2708" s="15" t="s">
        <v>58</v>
      </c>
      <c r="E2708" s="15" t="s">
        <v>66</v>
      </c>
      <c r="F2708" s="15" t="s">
        <v>67</v>
      </c>
      <c r="G2708" s="15" t="s">
        <v>1166</v>
      </c>
      <c r="H2708" s="45" t="s">
        <v>1167</v>
      </c>
      <c r="I2708" s="39">
        <v>-8982401.2870000005</v>
      </c>
      <c r="J2708" s="39">
        <v>-7846672.767</v>
      </c>
      <c r="K2708" s="39">
        <v>-6924950.5580000002</v>
      </c>
      <c r="L2708" s="39">
        <v>-794796.78500000003</v>
      </c>
      <c r="M2708" s="39">
        <v>-6095910.4060000004</v>
      </c>
      <c r="N2708" s="39">
        <v>-6095910.4060000004</v>
      </c>
      <c r="O2708" s="39">
        <v>-658653.38399999996</v>
      </c>
      <c r="P2708" s="39">
        <v>-5811897.7290000003</v>
      </c>
      <c r="Q2708" s="39"/>
      <c r="R2708" s="39">
        <v>-65165.695</v>
      </c>
      <c r="S2708" s="39">
        <v>-1694000.3840000001</v>
      </c>
      <c r="T2708" s="39"/>
      <c r="U2708" s="39"/>
      <c r="V2708" s="39">
        <v>-1297262.862</v>
      </c>
      <c r="W2708" s="39">
        <v>-2864924.122</v>
      </c>
      <c r="X2708" s="39">
        <v>-377216.48</v>
      </c>
      <c r="Y2708" s="39">
        <v>-211768.565</v>
      </c>
      <c r="Z2708" s="39">
        <v>-560277.58799999999</v>
      </c>
      <c r="AA2708" s="39">
        <v>-225993.80600000001</v>
      </c>
      <c r="AB2708" s="39">
        <v>-196635.68599999999</v>
      </c>
      <c r="AC2708" s="39">
        <v>-361831.29700000002</v>
      </c>
      <c r="AD2708" s="39"/>
      <c r="AE2708" s="39"/>
      <c r="AF2708" s="39"/>
      <c r="AG2708" s="39"/>
      <c r="AH2708" s="39"/>
      <c r="AI2708" s="39">
        <v>-1297262.862</v>
      </c>
      <c r="AJ2708" s="39">
        <v>-4162186.9840000002</v>
      </c>
      <c r="AK2708" s="39">
        <v>-4539403.4639999997</v>
      </c>
      <c r="AL2708" s="39">
        <v>-4751172.0290000001</v>
      </c>
      <c r="AM2708" s="39">
        <v>-5311449.6169999996</v>
      </c>
      <c r="AN2708" s="39">
        <v>-5537443.4230000004</v>
      </c>
      <c r="AO2708" s="39">
        <v>-5734079.1090000002</v>
      </c>
      <c r="AP2708" s="39">
        <v>-6095910.4060000004</v>
      </c>
      <c r="AQ2708" s="39">
        <v>-6095910.4060000004</v>
      </c>
      <c r="AR2708" s="39">
        <v>-6095910.4060000004</v>
      </c>
      <c r="AS2708" s="41">
        <v>-6095910.4060000004</v>
      </c>
    </row>
    <row r="2709" spans="1:45">
      <c r="A2709" s="30" t="s">
        <v>355</v>
      </c>
      <c r="B2709" s="21" t="s">
        <v>356</v>
      </c>
      <c r="C2709" s="15" t="s">
        <v>57</v>
      </c>
      <c r="D2709" s="15" t="s">
        <v>58</v>
      </c>
      <c r="E2709" s="15" t="s">
        <v>66</v>
      </c>
      <c r="F2709" s="15" t="s">
        <v>67</v>
      </c>
      <c r="G2709" s="15" t="s">
        <v>1168</v>
      </c>
      <c r="H2709" s="45" t="s">
        <v>1169</v>
      </c>
      <c r="I2709" s="39"/>
      <c r="J2709" s="39"/>
      <c r="K2709" s="39">
        <v>-319.33199999999999</v>
      </c>
      <c r="L2709" s="39"/>
      <c r="M2709" s="39">
        <v>-319.33199999999999</v>
      </c>
      <c r="N2709" s="39">
        <v>-319.33199999999999</v>
      </c>
      <c r="O2709" s="39"/>
      <c r="P2709" s="39"/>
      <c r="Q2709" s="39"/>
      <c r="R2709" s="39"/>
      <c r="S2709" s="39"/>
      <c r="T2709" s="39"/>
      <c r="U2709" s="39"/>
      <c r="V2709" s="39">
        <v>8.0000000000000002E-3</v>
      </c>
      <c r="W2709" s="39">
        <v>4.0000000000000001E-3</v>
      </c>
      <c r="X2709" s="39">
        <v>-306.07400000000001</v>
      </c>
      <c r="Y2709" s="39">
        <v>3.0000000000000001E-3</v>
      </c>
      <c r="Z2709" s="39">
        <v>-15.551</v>
      </c>
      <c r="AA2709" s="39">
        <v>3.0000000000000001E-3</v>
      </c>
      <c r="AB2709" s="39">
        <v>-0.45400000000000001</v>
      </c>
      <c r="AC2709" s="39">
        <v>2.7290000000000001</v>
      </c>
      <c r="AD2709" s="39"/>
      <c r="AE2709" s="39"/>
      <c r="AF2709" s="39"/>
      <c r="AG2709" s="39"/>
      <c r="AH2709" s="39"/>
      <c r="AI2709" s="39">
        <v>8.0000000000000002E-3</v>
      </c>
      <c r="AJ2709" s="39">
        <v>1.2E-2</v>
      </c>
      <c r="AK2709" s="39">
        <v>-306.06200000000001</v>
      </c>
      <c r="AL2709" s="39">
        <v>-306.05900000000003</v>
      </c>
      <c r="AM2709" s="39">
        <v>-321.61</v>
      </c>
      <c r="AN2709" s="39">
        <v>-321.60700000000003</v>
      </c>
      <c r="AO2709" s="39">
        <v>-322.06099999999998</v>
      </c>
      <c r="AP2709" s="39">
        <v>-319.33199999999999</v>
      </c>
      <c r="AQ2709" s="39">
        <v>-319.33199999999999</v>
      </c>
      <c r="AR2709" s="39">
        <v>-319.33199999999999</v>
      </c>
      <c r="AS2709" s="41">
        <v>-319.33199999999999</v>
      </c>
    </row>
    <row r="2710" spans="1:45">
      <c r="A2710" s="30" t="s">
        <v>355</v>
      </c>
      <c r="B2710" s="21" t="s">
        <v>356</v>
      </c>
      <c r="C2710" s="15" t="s">
        <v>57</v>
      </c>
      <c r="D2710" s="15" t="s">
        <v>58</v>
      </c>
      <c r="E2710" s="15" t="s">
        <v>66</v>
      </c>
      <c r="F2710" s="15" t="s">
        <v>67</v>
      </c>
      <c r="G2710" s="15" t="s">
        <v>1172</v>
      </c>
      <c r="H2710" s="45" t="s">
        <v>1173</v>
      </c>
      <c r="I2710" s="39">
        <v>-7576944.6749999998</v>
      </c>
      <c r="J2710" s="39">
        <v>-929183.36699999997</v>
      </c>
      <c r="K2710" s="39">
        <v>934360.92099999997</v>
      </c>
      <c r="L2710" s="39">
        <v>-3037251.8330000001</v>
      </c>
      <c r="M2710" s="39">
        <v>1111689.872</v>
      </c>
      <c r="N2710" s="39">
        <v>1111689.872</v>
      </c>
      <c r="O2710" s="39">
        <v>-2382946.253</v>
      </c>
      <c r="P2710" s="39">
        <v>-6169275.75</v>
      </c>
      <c r="Q2710" s="39"/>
      <c r="R2710" s="39">
        <v>-340966.98599999998</v>
      </c>
      <c r="S2710" s="39">
        <v>-1280010.4790000001</v>
      </c>
      <c r="T2710" s="39"/>
      <c r="U2710" s="39"/>
      <c r="V2710" s="39">
        <v>-993089.17799999996</v>
      </c>
      <c r="W2710" s="39">
        <v>80208.831999999995</v>
      </c>
      <c r="X2710" s="39">
        <v>340960.12800000003</v>
      </c>
      <c r="Y2710" s="39">
        <v>440958.91700000002</v>
      </c>
      <c r="Z2710" s="39">
        <v>-569649.41599999997</v>
      </c>
      <c r="AA2710" s="39">
        <v>864777.21</v>
      </c>
      <c r="AB2710" s="39">
        <v>730616.478</v>
      </c>
      <c r="AC2710" s="39">
        <v>216906.90100000001</v>
      </c>
      <c r="AD2710" s="39"/>
      <c r="AE2710" s="39"/>
      <c r="AF2710" s="39"/>
      <c r="AG2710" s="39"/>
      <c r="AH2710" s="39"/>
      <c r="AI2710" s="39">
        <v>-993089.17799999996</v>
      </c>
      <c r="AJ2710" s="39">
        <v>-912880.34600000002</v>
      </c>
      <c r="AK2710" s="39">
        <v>-571920.21799999999</v>
      </c>
      <c r="AL2710" s="39">
        <v>-130961.30100000001</v>
      </c>
      <c r="AM2710" s="39">
        <v>-700610.71699999995</v>
      </c>
      <c r="AN2710" s="39">
        <v>164166.49299999999</v>
      </c>
      <c r="AO2710" s="39">
        <v>894782.97100000002</v>
      </c>
      <c r="AP2710" s="39">
        <v>1111689.872</v>
      </c>
      <c r="AQ2710" s="39">
        <v>1111689.872</v>
      </c>
      <c r="AR2710" s="39">
        <v>1111689.872</v>
      </c>
      <c r="AS2710" s="41">
        <v>1111689.872</v>
      </c>
    </row>
    <row r="2711" spans="1:45">
      <c r="A2711" s="30" t="s">
        <v>355</v>
      </c>
      <c r="B2711" s="21" t="s">
        <v>356</v>
      </c>
      <c r="C2711" s="15" t="s">
        <v>57</v>
      </c>
      <c r="D2711" s="15" t="s">
        <v>58</v>
      </c>
      <c r="E2711" s="15" t="s">
        <v>68</v>
      </c>
      <c r="F2711" s="15" t="s">
        <v>69</v>
      </c>
      <c r="G2711" s="15" t="s">
        <v>1131</v>
      </c>
      <c r="H2711" s="45" t="s">
        <v>1132</v>
      </c>
      <c r="I2711" s="39">
        <v>0</v>
      </c>
      <c r="J2711" s="39"/>
      <c r="K2711" s="39"/>
      <c r="L2711" s="39"/>
      <c r="M2711" s="39"/>
      <c r="N2711" s="39"/>
      <c r="O2711" s="39"/>
      <c r="P2711" s="39">
        <v>0</v>
      </c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41"/>
    </row>
    <row r="2712" spans="1:45">
      <c r="A2712" s="30" t="s">
        <v>355</v>
      </c>
      <c r="B2712" s="21" t="s">
        <v>356</v>
      </c>
      <c r="C2712" s="15" t="s">
        <v>57</v>
      </c>
      <c r="D2712" s="15" t="s">
        <v>58</v>
      </c>
      <c r="E2712" s="15" t="s">
        <v>68</v>
      </c>
      <c r="F2712" s="15" t="s">
        <v>69</v>
      </c>
      <c r="G2712" s="15" t="s">
        <v>1133</v>
      </c>
      <c r="H2712" s="45" t="s">
        <v>1134</v>
      </c>
      <c r="I2712" s="39">
        <v>0</v>
      </c>
      <c r="J2712" s="39"/>
      <c r="K2712" s="39"/>
      <c r="L2712" s="39"/>
      <c r="M2712" s="39"/>
      <c r="N2712" s="39"/>
      <c r="O2712" s="39"/>
      <c r="P2712" s="39">
        <v>0</v>
      </c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41"/>
    </row>
    <row r="2713" spans="1:45">
      <c r="A2713" s="30" t="s">
        <v>355</v>
      </c>
      <c r="B2713" s="21" t="s">
        <v>356</v>
      </c>
      <c r="C2713" s="15" t="s">
        <v>57</v>
      </c>
      <c r="D2713" s="15" t="s">
        <v>58</v>
      </c>
      <c r="E2713" s="15" t="s">
        <v>68</v>
      </c>
      <c r="F2713" s="15" t="s">
        <v>69</v>
      </c>
      <c r="G2713" s="15" t="s">
        <v>1136</v>
      </c>
      <c r="H2713" s="45" t="s">
        <v>1137</v>
      </c>
      <c r="I2713" s="39">
        <v>1E-3</v>
      </c>
      <c r="J2713" s="39"/>
      <c r="K2713" s="39"/>
      <c r="L2713" s="39"/>
      <c r="M2713" s="39"/>
      <c r="N2713" s="39"/>
      <c r="O2713" s="39"/>
      <c r="P2713" s="39">
        <v>1E-3</v>
      </c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41"/>
    </row>
    <row r="2714" spans="1:45">
      <c r="A2714" s="30" t="s">
        <v>355</v>
      </c>
      <c r="B2714" s="21" t="s">
        <v>356</v>
      </c>
      <c r="C2714" s="15" t="s">
        <v>57</v>
      </c>
      <c r="D2714" s="15" t="s">
        <v>58</v>
      </c>
      <c r="E2714" s="15" t="s">
        <v>68</v>
      </c>
      <c r="F2714" s="15" t="s">
        <v>69</v>
      </c>
      <c r="G2714" s="15" t="s">
        <v>1142</v>
      </c>
      <c r="H2714" s="45" t="s">
        <v>1143</v>
      </c>
      <c r="I2714" s="39">
        <v>0</v>
      </c>
      <c r="J2714" s="39"/>
      <c r="K2714" s="39"/>
      <c r="L2714" s="39"/>
      <c r="M2714" s="39">
        <v>0</v>
      </c>
      <c r="N2714" s="39">
        <v>0</v>
      </c>
      <c r="O2714" s="39"/>
      <c r="P2714" s="39">
        <v>0</v>
      </c>
      <c r="Q2714" s="39"/>
      <c r="R2714" s="39"/>
      <c r="S2714" s="39"/>
      <c r="T2714" s="39"/>
      <c r="U2714" s="39"/>
      <c r="V2714" s="39"/>
      <c r="W2714" s="39"/>
      <c r="X2714" s="39">
        <v>5600.8829999999998</v>
      </c>
      <c r="Y2714" s="39">
        <v>-5600.8829999999998</v>
      </c>
      <c r="Z2714" s="39"/>
      <c r="AA2714" s="39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>
        <v>5600.8829999999998</v>
      </c>
      <c r="AL2714" s="39">
        <v>0</v>
      </c>
      <c r="AM2714" s="39">
        <v>0</v>
      </c>
      <c r="AN2714" s="39">
        <v>0</v>
      </c>
      <c r="AO2714" s="39">
        <v>0</v>
      </c>
      <c r="AP2714" s="39">
        <v>0</v>
      </c>
      <c r="AQ2714" s="39">
        <v>0</v>
      </c>
      <c r="AR2714" s="39">
        <v>0</v>
      </c>
      <c r="AS2714" s="41">
        <v>0</v>
      </c>
    </row>
    <row r="2715" spans="1:45">
      <c r="A2715" s="30" t="s">
        <v>355</v>
      </c>
      <c r="B2715" s="21" t="s">
        <v>356</v>
      </c>
      <c r="C2715" s="15" t="s">
        <v>57</v>
      </c>
      <c r="D2715" s="15" t="s">
        <v>58</v>
      </c>
      <c r="E2715" s="15" t="s">
        <v>68</v>
      </c>
      <c r="F2715" s="15" t="s">
        <v>69</v>
      </c>
      <c r="G2715" s="15" t="s">
        <v>1144</v>
      </c>
      <c r="H2715" s="45" t="s">
        <v>1145</v>
      </c>
      <c r="I2715" s="39">
        <v>0</v>
      </c>
      <c r="J2715" s="39"/>
      <c r="K2715" s="39"/>
      <c r="L2715" s="39"/>
      <c r="M2715" s="39">
        <v>0</v>
      </c>
      <c r="N2715" s="39">
        <v>0</v>
      </c>
      <c r="O2715" s="39"/>
      <c r="P2715" s="39">
        <v>0</v>
      </c>
      <c r="Q2715" s="39"/>
      <c r="R2715" s="39"/>
      <c r="S2715" s="39"/>
      <c r="T2715" s="39"/>
      <c r="U2715" s="39"/>
      <c r="V2715" s="39"/>
      <c r="W2715" s="39"/>
      <c r="X2715" s="39">
        <v>750.32600000000002</v>
      </c>
      <c r="Y2715" s="39">
        <v>-750.32600000000002</v>
      </c>
      <c r="Z2715" s="39"/>
      <c r="AA2715" s="39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>
        <v>750.32600000000002</v>
      </c>
      <c r="AL2715" s="39">
        <v>0</v>
      </c>
      <c r="AM2715" s="39">
        <v>0</v>
      </c>
      <c r="AN2715" s="39">
        <v>0</v>
      </c>
      <c r="AO2715" s="39">
        <v>0</v>
      </c>
      <c r="AP2715" s="39">
        <v>0</v>
      </c>
      <c r="AQ2715" s="39">
        <v>0</v>
      </c>
      <c r="AR2715" s="39">
        <v>0</v>
      </c>
      <c r="AS2715" s="41">
        <v>0</v>
      </c>
    </row>
    <row r="2716" spans="1:45">
      <c r="A2716" s="30" t="s">
        <v>355</v>
      </c>
      <c r="B2716" s="21" t="s">
        <v>356</v>
      </c>
      <c r="C2716" s="15" t="s">
        <v>57</v>
      </c>
      <c r="D2716" s="15" t="s">
        <v>58</v>
      </c>
      <c r="E2716" s="15" t="s">
        <v>68</v>
      </c>
      <c r="F2716" s="15" t="s">
        <v>69</v>
      </c>
      <c r="G2716" s="15" t="s">
        <v>1148</v>
      </c>
      <c r="H2716" s="45" t="s">
        <v>1132</v>
      </c>
      <c r="I2716" s="39">
        <v>0</v>
      </c>
      <c r="J2716" s="39"/>
      <c r="K2716" s="39"/>
      <c r="L2716" s="39"/>
      <c r="M2716" s="39"/>
      <c r="N2716" s="39"/>
      <c r="O2716" s="39"/>
      <c r="P2716" s="39">
        <v>0</v>
      </c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41"/>
    </row>
    <row r="2717" spans="1:45">
      <c r="A2717" s="30" t="s">
        <v>355</v>
      </c>
      <c r="B2717" s="21" t="s">
        <v>356</v>
      </c>
      <c r="C2717" s="15" t="s">
        <v>57</v>
      </c>
      <c r="D2717" s="15" t="s">
        <v>58</v>
      </c>
      <c r="E2717" s="15" t="s">
        <v>68</v>
      </c>
      <c r="F2717" s="15" t="s">
        <v>69</v>
      </c>
      <c r="G2717" s="15" t="s">
        <v>1165</v>
      </c>
      <c r="H2717" s="45" t="s">
        <v>1134</v>
      </c>
      <c r="I2717" s="39">
        <v>0</v>
      </c>
      <c r="J2717" s="39"/>
      <c r="K2717" s="39"/>
      <c r="L2717" s="39"/>
      <c r="M2717" s="39"/>
      <c r="N2717" s="39"/>
      <c r="O2717" s="39"/>
      <c r="P2717" s="39">
        <v>0</v>
      </c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41"/>
    </row>
    <row r="2718" spans="1:45">
      <c r="A2718" s="30" t="s">
        <v>355</v>
      </c>
      <c r="B2718" s="21" t="s">
        <v>356</v>
      </c>
      <c r="C2718" s="15" t="s">
        <v>57</v>
      </c>
      <c r="D2718" s="15" t="s">
        <v>58</v>
      </c>
      <c r="E2718" s="15" t="s">
        <v>68</v>
      </c>
      <c r="F2718" s="15" t="s">
        <v>69</v>
      </c>
      <c r="G2718" s="15" t="s">
        <v>1166</v>
      </c>
      <c r="H2718" s="45" t="s">
        <v>1167</v>
      </c>
      <c r="I2718" s="39">
        <v>-1E-3</v>
      </c>
      <c r="J2718" s="39"/>
      <c r="K2718" s="39"/>
      <c r="L2718" s="39"/>
      <c r="M2718" s="39"/>
      <c r="N2718" s="39"/>
      <c r="O2718" s="39"/>
      <c r="P2718" s="39">
        <v>-1E-3</v>
      </c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41"/>
    </row>
    <row r="2719" spans="1:45">
      <c r="A2719" s="30" t="s">
        <v>355</v>
      </c>
      <c r="B2719" s="21" t="s">
        <v>356</v>
      </c>
      <c r="C2719" s="15" t="s">
        <v>57</v>
      </c>
      <c r="D2719" s="15" t="s">
        <v>58</v>
      </c>
      <c r="E2719" s="15" t="s">
        <v>68</v>
      </c>
      <c r="F2719" s="15" t="s">
        <v>69</v>
      </c>
      <c r="G2719" s="15" t="s">
        <v>1170</v>
      </c>
      <c r="H2719" s="45" t="s">
        <v>1171</v>
      </c>
      <c r="I2719" s="39">
        <v>0</v>
      </c>
      <c r="J2719" s="39"/>
      <c r="K2719" s="39"/>
      <c r="L2719" s="39"/>
      <c r="M2719" s="39"/>
      <c r="N2719" s="39"/>
      <c r="O2719" s="39"/>
      <c r="P2719" s="39">
        <v>0</v>
      </c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41"/>
    </row>
    <row r="2720" spans="1:45">
      <c r="A2720" s="30" t="s">
        <v>355</v>
      </c>
      <c r="B2720" s="21" t="s">
        <v>356</v>
      </c>
      <c r="C2720" s="15" t="s">
        <v>57</v>
      </c>
      <c r="D2720" s="15" t="s">
        <v>58</v>
      </c>
      <c r="E2720" s="15" t="s">
        <v>68</v>
      </c>
      <c r="F2720" s="15" t="s">
        <v>69</v>
      </c>
      <c r="G2720" s="15" t="s">
        <v>1172</v>
      </c>
      <c r="H2720" s="45" t="s">
        <v>1173</v>
      </c>
      <c r="I2720" s="39"/>
      <c r="J2720" s="39"/>
      <c r="K2720" s="39"/>
      <c r="L2720" s="39"/>
      <c r="M2720" s="39">
        <v>0</v>
      </c>
      <c r="N2720" s="39">
        <v>0</v>
      </c>
      <c r="O2720" s="39"/>
      <c r="P2720" s="39"/>
      <c r="Q2720" s="39"/>
      <c r="R2720" s="39"/>
      <c r="S2720" s="39"/>
      <c r="T2720" s="39"/>
      <c r="U2720" s="39"/>
      <c r="V2720" s="39"/>
      <c r="W2720" s="39"/>
      <c r="X2720" s="39">
        <v>215.80199999999999</v>
      </c>
      <c r="Y2720" s="39">
        <v>-215.80199999999999</v>
      </c>
      <c r="Z2720" s="39"/>
      <c r="AA2720" s="39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>
        <v>215.80199999999999</v>
      </c>
      <c r="AL2720" s="39">
        <v>0</v>
      </c>
      <c r="AM2720" s="39">
        <v>0</v>
      </c>
      <c r="AN2720" s="39">
        <v>0</v>
      </c>
      <c r="AO2720" s="39">
        <v>0</v>
      </c>
      <c r="AP2720" s="39">
        <v>0</v>
      </c>
      <c r="AQ2720" s="39">
        <v>0</v>
      </c>
      <c r="AR2720" s="39">
        <v>0</v>
      </c>
      <c r="AS2720" s="41">
        <v>0</v>
      </c>
    </row>
    <row r="2721" spans="1:45">
      <c r="A2721" s="32" t="s">
        <v>357</v>
      </c>
      <c r="B2721" s="21" t="s">
        <v>358</v>
      </c>
      <c r="C2721" s="15" t="s">
        <v>57</v>
      </c>
      <c r="D2721" s="15" t="s">
        <v>58</v>
      </c>
      <c r="E2721" s="15" t="s">
        <v>64</v>
      </c>
      <c r="F2721" s="15" t="s">
        <v>65</v>
      </c>
      <c r="G2721" s="15" t="s">
        <v>1159</v>
      </c>
      <c r="H2721" s="45" t="s">
        <v>1160</v>
      </c>
      <c r="I2721" s="39">
        <v>-97648.430999999997</v>
      </c>
      <c r="J2721" s="39">
        <v>-1266807.973</v>
      </c>
      <c r="K2721" s="39">
        <v>-1879566.415</v>
      </c>
      <c r="L2721" s="39"/>
      <c r="M2721" s="39">
        <v>-1409674.811</v>
      </c>
      <c r="N2721" s="39">
        <v>-1409674.811</v>
      </c>
      <c r="O2721" s="39"/>
      <c r="P2721" s="39">
        <v>-24084.591</v>
      </c>
      <c r="Q2721" s="39"/>
      <c r="R2721" s="39"/>
      <c r="S2721" s="39">
        <v>-125853.924</v>
      </c>
      <c r="T2721" s="39"/>
      <c r="U2721" s="39"/>
      <c r="V2721" s="39">
        <v>-70332.932000000001</v>
      </c>
      <c r="W2721" s="39">
        <v>-1180231.986</v>
      </c>
      <c r="X2721" s="39">
        <v>0</v>
      </c>
      <c r="Y2721" s="39">
        <v>0</v>
      </c>
      <c r="Z2721" s="39">
        <v>-85171.290999999997</v>
      </c>
      <c r="AA2721" s="39">
        <v>-25943.87</v>
      </c>
      <c r="AB2721" s="39">
        <v>-37438.232000000004</v>
      </c>
      <c r="AC2721" s="39">
        <v>-10556.5</v>
      </c>
      <c r="AD2721" s="39"/>
      <c r="AE2721" s="39"/>
      <c r="AF2721" s="39"/>
      <c r="AG2721" s="39"/>
      <c r="AH2721" s="39"/>
      <c r="AI2721" s="39">
        <v>-70332.932000000001</v>
      </c>
      <c r="AJ2721" s="39">
        <v>-1250564.9180000001</v>
      </c>
      <c r="AK2721" s="39">
        <v>-1250564.9180000001</v>
      </c>
      <c r="AL2721" s="39">
        <v>-1250564.9180000001</v>
      </c>
      <c r="AM2721" s="39">
        <v>-1335736.209</v>
      </c>
      <c r="AN2721" s="39">
        <v>-1361680.0789999999</v>
      </c>
      <c r="AO2721" s="39">
        <v>-1399118.311</v>
      </c>
      <c r="AP2721" s="39">
        <v>-1409674.811</v>
      </c>
      <c r="AQ2721" s="39">
        <v>-1409674.811</v>
      </c>
      <c r="AR2721" s="39">
        <v>-1409674.811</v>
      </c>
      <c r="AS2721" s="41">
        <v>-1409674.811</v>
      </c>
    </row>
    <row r="2722" spans="1:45">
      <c r="A2722" s="32" t="s">
        <v>357</v>
      </c>
      <c r="B2722" s="21" t="s">
        <v>358</v>
      </c>
      <c r="C2722" s="15" t="s">
        <v>57</v>
      </c>
      <c r="D2722" s="15" t="s">
        <v>58</v>
      </c>
      <c r="E2722" s="15" t="s">
        <v>66</v>
      </c>
      <c r="F2722" s="15" t="s">
        <v>67</v>
      </c>
      <c r="G2722" s="15" t="s">
        <v>1131</v>
      </c>
      <c r="H2722" s="45" t="s">
        <v>1132</v>
      </c>
      <c r="I2722" s="39">
        <v>0</v>
      </c>
      <c r="J2722" s="39"/>
      <c r="K2722" s="39"/>
      <c r="L2722" s="39"/>
      <c r="M2722" s="39"/>
      <c r="N2722" s="39"/>
      <c r="O2722" s="39"/>
      <c r="P2722" s="39">
        <v>0</v>
      </c>
      <c r="Q2722" s="39"/>
      <c r="R2722" s="39"/>
      <c r="S2722" s="39">
        <v>0</v>
      </c>
      <c r="T2722" s="39"/>
      <c r="U2722" s="39"/>
      <c r="V2722" s="39"/>
      <c r="W2722" s="39"/>
      <c r="X2722" s="39"/>
      <c r="Y2722" s="39"/>
      <c r="Z2722" s="39"/>
      <c r="AA2722" s="39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41"/>
    </row>
    <row r="2723" spans="1:45">
      <c r="A2723" s="32" t="s">
        <v>357</v>
      </c>
      <c r="B2723" s="21" t="s">
        <v>358</v>
      </c>
      <c r="C2723" s="15" t="s">
        <v>57</v>
      </c>
      <c r="D2723" s="15" t="s">
        <v>58</v>
      </c>
      <c r="E2723" s="15" t="s">
        <v>66</v>
      </c>
      <c r="F2723" s="15" t="s">
        <v>67</v>
      </c>
      <c r="G2723" s="15" t="s">
        <v>1133</v>
      </c>
      <c r="H2723" s="45" t="s">
        <v>1134</v>
      </c>
      <c r="I2723" s="39">
        <v>0</v>
      </c>
      <c r="J2723" s="39"/>
      <c r="K2723" s="39"/>
      <c r="L2723" s="39"/>
      <c r="M2723" s="39"/>
      <c r="N2723" s="39"/>
      <c r="O2723" s="39"/>
      <c r="P2723" s="39">
        <v>0</v>
      </c>
      <c r="Q2723" s="39"/>
      <c r="R2723" s="39"/>
      <c r="S2723" s="39">
        <v>0</v>
      </c>
      <c r="T2723" s="39"/>
      <c r="U2723" s="39"/>
      <c r="V2723" s="39"/>
      <c r="W2723" s="39"/>
      <c r="X2723" s="39"/>
      <c r="Y2723" s="39"/>
      <c r="Z2723" s="39"/>
      <c r="AA2723" s="39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41"/>
    </row>
    <row r="2724" spans="1:45">
      <c r="A2724" s="32" t="s">
        <v>357</v>
      </c>
      <c r="B2724" s="21" t="s">
        <v>358</v>
      </c>
      <c r="C2724" s="15" t="s">
        <v>57</v>
      </c>
      <c r="D2724" s="15" t="s">
        <v>58</v>
      </c>
      <c r="E2724" s="15" t="s">
        <v>66</v>
      </c>
      <c r="F2724" s="15" t="s">
        <v>67</v>
      </c>
      <c r="G2724" s="15" t="s">
        <v>1220</v>
      </c>
      <c r="H2724" s="45" t="s">
        <v>1221</v>
      </c>
      <c r="I2724" s="39"/>
      <c r="J2724" s="39">
        <v>-91608.804999999993</v>
      </c>
      <c r="K2724" s="39">
        <v>-91608.804999999993</v>
      </c>
      <c r="L2724" s="39"/>
      <c r="M2724" s="39">
        <v>-81983.649000000005</v>
      </c>
      <c r="N2724" s="39">
        <v>-81983.649000000005</v>
      </c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>
        <v>-81983.649000000005</v>
      </c>
      <c r="AC2724" s="39">
        <v>0</v>
      </c>
      <c r="AD2724" s="39"/>
      <c r="AE2724" s="39"/>
      <c r="AF2724" s="39"/>
      <c r="AG2724" s="39"/>
      <c r="AH2724" s="39"/>
      <c r="AI2724" s="39"/>
      <c r="AJ2724" s="39"/>
      <c r="AK2724" s="39"/>
      <c r="AL2724" s="39"/>
      <c r="AM2724" s="39"/>
      <c r="AN2724" s="39"/>
      <c r="AO2724" s="39">
        <v>-81983.649000000005</v>
      </c>
      <c r="AP2724" s="39">
        <v>-81983.649000000005</v>
      </c>
      <c r="AQ2724" s="39">
        <v>-81983.649000000005</v>
      </c>
      <c r="AR2724" s="39">
        <v>-81983.649000000005</v>
      </c>
      <c r="AS2724" s="41">
        <v>-81983.649000000005</v>
      </c>
    </row>
    <row r="2725" spans="1:45">
      <c r="A2725" s="32" t="s">
        <v>357</v>
      </c>
      <c r="B2725" s="21" t="s">
        <v>358</v>
      </c>
      <c r="C2725" s="15" t="s">
        <v>57</v>
      </c>
      <c r="D2725" s="15" t="s">
        <v>58</v>
      </c>
      <c r="E2725" s="15" t="s">
        <v>66</v>
      </c>
      <c r="F2725" s="15" t="s">
        <v>67</v>
      </c>
      <c r="G2725" s="15" t="s">
        <v>1146</v>
      </c>
      <c r="H2725" s="45" t="s">
        <v>1147</v>
      </c>
      <c r="I2725" s="39">
        <v>-440006.245</v>
      </c>
      <c r="J2725" s="39">
        <v>11173</v>
      </c>
      <c r="K2725" s="39">
        <v>39161.908000000003</v>
      </c>
      <c r="L2725" s="39"/>
      <c r="M2725" s="39">
        <v>75623.017000000007</v>
      </c>
      <c r="N2725" s="39">
        <v>75623.017000000007</v>
      </c>
      <c r="O2725" s="39"/>
      <c r="P2725" s="39">
        <v>-324073.658</v>
      </c>
      <c r="Q2725" s="39"/>
      <c r="R2725" s="39"/>
      <c r="S2725" s="39">
        <v>-209434.027</v>
      </c>
      <c r="T2725" s="39"/>
      <c r="U2725" s="39"/>
      <c r="V2725" s="39">
        <v>80130.766000000003</v>
      </c>
      <c r="W2725" s="39">
        <v>-9427.2260000000006</v>
      </c>
      <c r="X2725" s="39">
        <v>39557.612000000001</v>
      </c>
      <c r="Y2725" s="39">
        <v>-24684.366000000002</v>
      </c>
      <c r="Z2725" s="39">
        <v>-9754.7690000000002</v>
      </c>
      <c r="AA2725" s="39">
        <v>36475.654999999999</v>
      </c>
      <c r="AB2725" s="39">
        <v>-12357.808999999999</v>
      </c>
      <c r="AC2725" s="39">
        <v>-24316.846000000001</v>
      </c>
      <c r="AD2725" s="39"/>
      <c r="AE2725" s="39"/>
      <c r="AF2725" s="39"/>
      <c r="AG2725" s="39"/>
      <c r="AH2725" s="39"/>
      <c r="AI2725" s="39">
        <v>80130.766000000003</v>
      </c>
      <c r="AJ2725" s="39">
        <v>70703.539999999994</v>
      </c>
      <c r="AK2725" s="39">
        <v>110261.152</v>
      </c>
      <c r="AL2725" s="39">
        <v>85576.785999999993</v>
      </c>
      <c r="AM2725" s="39">
        <v>75822.017000000007</v>
      </c>
      <c r="AN2725" s="39">
        <v>112297.67200000001</v>
      </c>
      <c r="AO2725" s="39">
        <v>99939.862999999998</v>
      </c>
      <c r="AP2725" s="39">
        <v>75623.017000000007</v>
      </c>
      <c r="AQ2725" s="39">
        <v>75623.017000000007</v>
      </c>
      <c r="AR2725" s="39">
        <v>75623.017000000007</v>
      </c>
      <c r="AS2725" s="41">
        <v>75623.017000000007</v>
      </c>
    </row>
    <row r="2726" spans="1:45">
      <c r="A2726" s="32" t="s">
        <v>357</v>
      </c>
      <c r="B2726" s="21" t="s">
        <v>358</v>
      </c>
      <c r="C2726" s="15" t="s">
        <v>57</v>
      </c>
      <c r="D2726" s="15" t="s">
        <v>58</v>
      </c>
      <c r="E2726" s="15" t="s">
        <v>66</v>
      </c>
      <c r="F2726" s="15" t="s">
        <v>67</v>
      </c>
      <c r="G2726" s="15" t="s">
        <v>1149</v>
      </c>
      <c r="H2726" s="45" t="s">
        <v>1150</v>
      </c>
      <c r="I2726" s="39">
        <v>-111207.605</v>
      </c>
      <c r="J2726" s="39">
        <v>149864.014</v>
      </c>
      <c r="K2726" s="39">
        <v>70807.172999999995</v>
      </c>
      <c r="L2726" s="39"/>
      <c r="M2726" s="39">
        <v>130033.55</v>
      </c>
      <c r="N2726" s="39">
        <v>130033.55</v>
      </c>
      <c r="O2726" s="39"/>
      <c r="P2726" s="39">
        <v>-64704.665000000001</v>
      </c>
      <c r="Q2726" s="39"/>
      <c r="R2726" s="39"/>
      <c r="S2726" s="39">
        <v>-21269.593000000001</v>
      </c>
      <c r="T2726" s="39"/>
      <c r="U2726" s="39"/>
      <c r="V2726" s="39">
        <v>175820.17499999999</v>
      </c>
      <c r="W2726" s="39">
        <v>-46188.207000000002</v>
      </c>
      <c r="X2726" s="39">
        <v>-22435.664000000001</v>
      </c>
      <c r="Y2726" s="39">
        <v>28440.52</v>
      </c>
      <c r="Z2726" s="39">
        <v>-68101.816000000006</v>
      </c>
      <c r="AA2726" s="39">
        <v>4533.9629999999997</v>
      </c>
      <c r="AB2726" s="39">
        <v>40854.478000000003</v>
      </c>
      <c r="AC2726" s="39">
        <v>17110.100999999999</v>
      </c>
      <c r="AD2726" s="39"/>
      <c r="AE2726" s="39"/>
      <c r="AF2726" s="39"/>
      <c r="AG2726" s="39"/>
      <c r="AH2726" s="39"/>
      <c r="AI2726" s="39">
        <v>175820.17499999999</v>
      </c>
      <c r="AJ2726" s="39">
        <v>129631.96799999999</v>
      </c>
      <c r="AK2726" s="39">
        <v>107196.304</v>
      </c>
      <c r="AL2726" s="39">
        <v>135636.82399999999</v>
      </c>
      <c r="AM2726" s="39">
        <v>67535.008000000002</v>
      </c>
      <c r="AN2726" s="39">
        <v>72068.971000000005</v>
      </c>
      <c r="AO2726" s="39">
        <v>112923.44899999999</v>
      </c>
      <c r="AP2726" s="39">
        <v>130033.55</v>
      </c>
      <c r="AQ2726" s="39">
        <v>130033.55</v>
      </c>
      <c r="AR2726" s="39">
        <v>130033.55</v>
      </c>
      <c r="AS2726" s="41">
        <v>130033.55</v>
      </c>
    </row>
    <row r="2727" spans="1:45">
      <c r="A2727" s="32" t="s">
        <v>357</v>
      </c>
      <c r="B2727" s="21" t="s">
        <v>358</v>
      </c>
      <c r="C2727" s="15" t="s">
        <v>57</v>
      </c>
      <c r="D2727" s="15" t="s">
        <v>58</v>
      </c>
      <c r="E2727" s="15" t="s">
        <v>66</v>
      </c>
      <c r="F2727" s="15" t="s">
        <v>67</v>
      </c>
      <c r="G2727" s="15" t="s">
        <v>1151</v>
      </c>
      <c r="H2727" s="45" t="s">
        <v>1152</v>
      </c>
      <c r="I2727" s="39">
        <v>-2048520.1459999999</v>
      </c>
      <c r="J2727" s="39">
        <v>-1927472.635</v>
      </c>
      <c r="K2727" s="39">
        <v>-2456966.997</v>
      </c>
      <c r="L2727" s="39"/>
      <c r="M2727" s="39">
        <v>-1037126.799</v>
      </c>
      <c r="N2727" s="39">
        <v>-1037126.799</v>
      </c>
      <c r="O2727" s="39"/>
      <c r="P2727" s="39">
        <v>-1111102.2180000001</v>
      </c>
      <c r="Q2727" s="39"/>
      <c r="R2727" s="39"/>
      <c r="S2727" s="39">
        <v>-760380.34199999995</v>
      </c>
      <c r="T2727" s="39"/>
      <c r="U2727" s="39"/>
      <c r="V2727" s="39">
        <v>108695.083</v>
      </c>
      <c r="W2727" s="39">
        <v>-466651.97399999999</v>
      </c>
      <c r="X2727" s="39">
        <v>17447.319</v>
      </c>
      <c r="Y2727" s="39">
        <v>-311230.34600000002</v>
      </c>
      <c r="Z2727" s="39">
        <v>150815.66899999999</v>
      </c>
      <c r="AA2727" s="39">
        <v>-59385.595000000001</v>
      </c>
      <c r="AB2727" s="39">
        <v>-268939.359</v>
      </c>
      <c r="AC2727" s="39">
        <v>-207877.59599999999</v>
      </c>
      <c r="AD2727" s="39"/>
      <c r="AE2727" s="39"/>
      <c r="AF2727" s="39"/>
      <c r="AG2727" s="39"/>
      <c r="AH2727" s="39"/>
      <c r="AI2727" s="39">
        <v>108695.083</v>
      </c>
      <c r="AJ2727" s="39">
        <v>-357956.891</v>
      </c>
      <c r="AK2727" s="39">
        <v>-340509.57199999999</v>
      </c>
      <c r="AL2727" s="39">
        <v>-651739.91799999995</v>
      </c>
      <c r="AM2727" s="39">
        <v>-500924.24900000001</v>
      </c>
      <c r="AN2727" s="39">
        <v>-560309.84400000004</v>
      </c>
      <c r="AO2727" s="39">
        <v>-829249.20299999998</v>
      </c>
      <c r="AP2727" s="39">
        <v>-1037126.799</v>
      </c>
      <c r="AQ2727" s="39">
        <v>-1037126.799</v>
      </c>
      <c r="AR2727" s="39">
        <v>-1037126.799</v>
      </c>
      <c r="AS2727" s="41">
        <v>-1037126.799</v>
      </c>
    </row>
    <row r="2728" spans="1:45">
      <c r="A2728" s="32" t="s">
        <v>357</v>
      </c>
      <c r="B2728" s="21" t="s">
        <v>358</v>
      </c>
      <c r="C2728" s="15" t="s">
        <v>57</v>
      </c>
      <c r="D2728" s="15" t="s">
        <v>58</v>
      </c>
      <c r="E2728" s="15" t="s">
        <v>66</v>
      </c>
      <c r="F2728" s="15" t="s">
        <v>67</v>
      </c>
      <c r="G2728" s="15" t="s">
        <v>1153</v>
      </c>
      <c r="H2728" s="45" t="s">
        <v>1154</v>
      </c>
      <c r="I2728" s="39">
        <v>-3504911.2769999998</v>
      </c>
      <c r="J2728" s="39">
        <v>-912946.88100000005</v>
      </c>
      <c r="K2728" s="39">
        <v>-878641.49100000004</v>
      </c>
      <c r="L2728" s="39"/>
      <c r="M2728" s="39">
        <v>-399966.06199999998</v>
      </c>
      <c r="N2728" s="39">
        <v>-399966.06199999998</v>
      </c>
      <c r="O2728" s="39"/>
      <c r="P2728" s="39">
        <v>-2730422.61</v>
      </c>
      <c r="Q2728" s="39"/>
      <c r="R2728" s="39"/>
      <c r="S2728" s="39">
        <v>-717488.81799999997</v>
      </c>
      <c r="T2728" s="39"/>
      <c r="U2728" s="39"/>
      <c r="V2728" s="39">
        <v>-84830.58</v>
      </c>
      <c r="W2728" s="39">
        <v>60758.324999999997</v>
      </c>
      <c r="X2728" s="39">
        <v>-109456.576</v>
      </c>
      <c r="Y2728" s="39">
        <v>-74072.713000000003</v>
      </c>
      <c r="Z2728" s="39">
        <v>-77516.387000000002</v>
      </c>
      <c r="AA2728" s="39">
        <v>38831.616000000002</v>
      </c>
      <c r="AB2728" s="39">
        <v>-36288.504999999997</v>
      </c>
      <c r="AC2728" s="39">
        <v>-117391.242</v>
      </c>
      <c r="AD2728" s="39"/>
      <c r="AE2728" s="39"/>
      <c r="AF2728" s="39"/>
      <c r="AG2728" s="39"/>
      <c r="AH2728" s="39"/>
      <c r="AI2728" s="39">
        <v>-84830.58</v>
      </c>
      <c r="AJ2728" s="39">
        <v>-24072.255000000001</v>
      </c>
      <c r="AK2728" s="39">
        <v>-133528.83100000001</v>
      </c>
      <c r="AL2728" s="39">
        <v>-207601.54399999999</v>
      </c>
      <c r="AM2728" s="39">
        <v>-285117.93099999998</v>
      </c>
      <c r="AN2728" s="39">
        <v>-246286.315</v>
      </c>
      <c r="AO2728" s="39">
        <v>-282574.82</v>
      </c>
      <c r="AP2728" s="39">
        <v>-399966.06199999998</v>
      </c>
      <c r="AQ2728" s="39">
        <v>-399966.06199999998</v>
      </c>
      <c r="AR2728" s="39">
        <v>-399966.06199999998</v>
      </c>
      <c r="AS2728" s="41">
        <v>-399966.06199999998</v>
      </c>
    </row>
    <row r="2729" spans="1:45">
      <c r="A2729" s="32" t="s">
        <v>357</v>
      </c>
      <c r="B2729" s="21" t="s">
        <v>358</v>
      </c>
      <c r="C2729" s="15" t="s">
        <v>57</v>
      </c>
      <c r="D2729" s="15" t="s">
        <v>58</v>
      </c>
      <c r="E2729" s="15" t="s">
        <v>66</v>
      </c>
      <c r="F2729" s="15" t="s">
        <v>67</v>
      </c>
      <c r="G2729" s="15" t="s">
        <v>1155</v>
      </c>
      <c r="H2729" s="45" t="s">
        <v>1156</v>
      </c>
      <c r="I2729" s="39">
        <v>-20604399.146000002</v>
      </c>
      <c r="J2729" s="39">
        <v>-2478098.0869999998</v>
      </c>
      <c r="K2729" s="39">
        <v>-3008374.449</v>
      </c>
      <c r="L2729" s="39"/>
      <c r="M2729" s="39">
        <v>-3479776.5269999998</v>
      </c>
      <c r="N2729" s="39">
        <v>-3479776.5269999998</v>
      </c>
      <c r="O2729" s="39"/>
      <c r="P2729" s="39">
        <v>-13979811.104</v>
      </c>
      <c r="Q2729" s="39"/>
      <c r="R2729" s="39"/>
      <c r="S2729" s="39">
        <v>-2097709.5639999998</v>
      </c>
      <c r="T2729" s="39"/>
      <c r="U2729" s="39"/>
      <c r="V2729" s="39">
        <v>-561411.01500000001</v>
      </c>
      <c r="W2729" s="39">
        <v>-578371.103</v>
      </c>
      <c r="X2729" s="39">
        <v>-1082508.0460000001</v>
      </c>
      <c r="Y2729" s="39">
        <v>-618537.71499999997</v>
      </c>
      <c r="Z2729" s="39">
        <v>184708.93599999999</v>
      </c>
      <c r="AA2729" s="39">
        <v>-174065.02799999999</v>
      </c>
      <c r="AB2729" s="39">
        <v>-69401.324999999997</v>
      </c>
      <c r="AC2729" s="39">
        <v>-580191.23100000003</v>
      </c>
      <c r="AD2729" s="39"/>
      <c r="AE2729" s="39"/>
      <c r="AF2729" s="39"/>
      <c r="AG2729" s="39"/>
      <c r="AH2729" s="39"/>
      <c r="AI2729" s="39">
        <v>-561411.01500000001</v>
      </c>
      <c r="AJ2729" s="39">
        <v>-1139782.118</v>
      </c>
      <c r="AK2729" s="39">
        <v>-2222290.1639999999</v>
      </c>
      <c r="AL2729" s="39">
        <v>-2840827.8790000002</v>
      </c>
      <c r="AM2729" s="39">
        <v>-2656118.943</v>
      </c>
      <c r="AN2729" s="39">
        <v>-2830183.9709999999</v>
      </c>
      <c r="AO2729" s="39">
        <v>-2899585.2960000001</v>
      </c>
      <c r="AP2729" s="39">
        <v>-3479776.5269999998</v>
      </c>
      <c r="AQ2729" s="39">
        <v>-3479776.5269999998</v>
      </c>
      <c r="AR2729" s="39">
        <v>-3479776.5269999998</v>
      </c>
      <c r="AS2729" s="41">
        <v>-3479776.5269999998</v>
      </c>
    </row>
    <row r="2730" spans="1:45">
      <c r="A2730" s="32" t="s">
        <v>357</v>
      </c>
      <c r="B2730" s="21" t="s">
        <v>358</v>
      </c>
      <c r="C2730" s="15" t="s">
        <v>57</v>
      </c>
      <c r="D2730" s="15" t="s">
        <v>58</v>
      </c>
      <c r="E2730" s="15" t="s">
        <v>66</v>
      </c>
      <c r="F2730" s="15" t="s">
        <v>67</v>
      </c>
      <c r="G2730" s="15" t="s">
        <v>1159</v>
      </c>
      <c r="H2730" s="45" t="s">
        <v>1160</v>
      </c>
      <c r="I2730" s="39">
        <v>-112883.447</v>
      </c>
      <c r="J2730" s="39">
        <v>-402022.49900000001</v>
      </c>
      <c r="K2730" s="39">
        <v>-446318.28600000002</v>
      </c>
      <c r="L2730" s="39"/>
      <c r="M2730" s="39">
        <v>-412297.38500000001</v>
      </c>
      <c r="N2730" s="39">
        <v>-412297.38500000001</v>
      </c>
      <c r="O2730" s="39"/>
      <c r="P2730" s="39">
        <v>-158696.101</v>
      </c>
      <c r="Q2730" s="39"/>
      <c r="R2730" s="39"/>
      <c r="S2730" s="39">
        <v>-101582.837</v>
      </c>
      <c r="T2730" s="39"/>
      <c r="U2730" s="39"/>
      <c r="V2730" s="39">
        <v>-69693.853000000003</v>
      </c>
      <c r="W2730" s="39">
        <v>-77738.933000000005</v>
      </c>
      <c r="X2730" s="39">
        <v>-34684.716999999997</v>
      </c>
      <c r="Y2730" s="39">
        <v>-57632.516000000003</v>
      </c>
      <c r="Z2730" s="39">
        <v>-14625.977999999999</v>
      </c>
      <c r="AA2730" s="39">
        <v>-42221.978999999999</v>
      </c>
      <c r="AB2730" s="39">
        <v>-34101.813000000002</v>
      </c>
      <c r="AC2730" s="39">
        <v>-81597.596000000005</v>
      </c>
      <c r="AD2730" s="39"/>
      <c r="AE2730" s="39"/>
      <c r="AF2730" s="39"/>
      <c r="AG2730" s="39"/>
      <c r="AH2730" s="39"/>
      <c r="AI2730" s="39">
        <v>-69693.853000000003</v>
      </c>
      <c r="AJ2730" s="39">
        <v>-147432.78599999999</v>
      </c>
      <c r="AK2730" s="39">
        <v>-182117.503</v>
      </c>
      <c r="AL2730" s="39">
        <v>-239750.019</v>
      </c>
      <c r="AM2730" s="39">
        <v>-254375.997</v>
      </c>
      <c r="AN2730" s="39">
        <v>-296597.97600000002</v>
      </c>
      <c r="AO2730" s="39">
        <v>-330699.78899999999</v>
      </c>
      <c r="AP2730" s="39">
        <v>-412297.38500000001</v>
      </c>
      <c r="AQ2730" s="39">
        <v>-412297.38500000001</v>
      </c>
      <c r="AR2730" s="39">
        <v>-412297.38500000001</v>
      </c>
      <c r="AS2730" s="41">
        <v>-412297.38500000001</v>
      </c>
    </row>
    <row r="2731" spans="1:45">
      <c r="A2731" s="32" t="s">
        <v>357</v>
      </c>
      <c r="B2731" s="21" t="s">
        <v>358</v>
      </c>
      <c r="C2731" s="15" t="s">
        <v>57</v>
      </c>
      <c r="D2731" s="15" t="s">
        <v>58</v>
      </c>
      <c r="E2731" s="15" t="s">
        <v>66</v>
      </c>
      <c r="F2731" s="15" t="s">
        <v>67</v>
      </c>
      <c r="G2731" s="15" t="s">
        <v>1165</v>
      </c>
      <c r="H2731" s="45" t="s">
        <v>1134</v>
      </c>
      <c r="I2731" s="39">
        <v>-18421279.208000001</v>
      </c>
      <c r="J2731" s="39">
        <v>-6608063.3760000002</v>
      </c>
      <c r="K2731" s="39">
        <v>-7094910.0549999997</v>
      </c>
      <c r="L2731" s="39"/>
      <c r="M2731" s="39">
        <v>-6550315.7989999996</v>
      </c>
      <c r="N2731" s="39">
        <v>-6550315.7989999996</v>
      </c>
      <c r="O2731" s="39"/>
      <c r="P2731" s="39">
        <v>-14531737.229</v>
      </c>
      <c r="Q2731" s="39"/>
      <c r="R2731" s="39"/>
      <c r="S2731" s="39">
        <v>-3511448.2030000002</v>
      </c>
      <c r="T2731" s="39"/>
      <c r="U2731" s="39"/>
      <c r="V2731" s="39">
        <v>725585.52</v>
      </c>
      <c r="W2731" s="39">
        <v>-2725039.5</v>
      </c>
      <c r="X2731" s="39">
        <v>-1313969.0060000001</v>
      </c>
      <c r="Y2731" s="39">
        <v>-1853209.338</v>
      </c>
      <c r="Z2731" s="39">
        <v>389151.76400000002</v>
      </c>
      <c r="AA2731" s="39">
        <v>-555623.71299999999</v>
      </c>
      <c r="AB2731" s="39">
        <v>84910.786999999997</v>
      </c>
      <c r="AC2731" s="39">
        <v>-1302122.3130000001</v>
      </c>
      <c r="AD2731" s="39"/>
      <c r="AE2731" s="39"/>
      <c r="AF2731" s="39"/>
      <c r="AG2731" s="39"/>
      <c r="AH2731" s="39"/>
      <c r="AI2731" s="39">
        <v>725585.52</v>
      </c>
      <c r="AJ2731" s="39">
        <v>-1999453.98</v>
      </c>
      <c r="AK2731" s="39">
        <v>-3313422.986</v>
      </c>
      <c r="AL2731" s="39">
        <v>-5166632.324</v>
      </c>
      <c r="AM2731" s="39">
        <v>-4777480.5599999996</v>
      </c>
      <c r="AN2731" s="39">
        <v>-5333104.273</v>
      </c>
      <c r="AO2731" s="39">
        <v>-5248193.4859999996</v>
      </c>
      <c r="AP2731" s="39">
        <v>-6550315.7989999996</v>
      </c>
      <c r="AQ2731" s="39">
        <v>-6550315.7989999996</v>
      </c>
      <c r="AR2731" s="39">
        <v>-6550315.7989999996</v>
      </c>
      <c r="AS2731" s="41">
        <v>-6550315.7989999996</v>
      </c>
    </row>
    <row r="2732" spans="1:45">
      <c r="A2732" s="32" t="s">
        <v>357</v>
      </c>
      <c r="B2732" s="21" t="s">
        <v>358</v>
      </c>
      <c r="C2732" s="15" t="s">
        <v>57</v>
      </c>
      <c r="D2732" s="15" t="s">
        <v>58</v>
      </c>
      <c r="E2732" s="15" t="s">
        <v>66</v>
      </c>
      <c r="F2732" s="15" t="s">
        <v>67</v>
      </c>
      <c r="G2732" s="15" t="s">
        <v>1166</v>
      </c>
      <c r="H2732" s="45" t="s">
        <v>1167</v>
      </c>
      <c r="I2732" s="39">
        <v>-7336430.8380000005</v>
      </c>
      <c r="J2732" s="39">
        <v>-6523231.5599999996</v>
      </c>
      <c r="K2732" s="39">
        <v>-6229562.267</v>
      </c>
      <c r="L2732" s="39"/>
      <c r="M2732" s="39">
        <v>-5597398.3459999999</v>
      </c>
      <c r="N2732" s="39">
        <v>-5597398.3459999999</v>
      </c>
      <c r="O2732" s="39"/>
      <c r="P2732" s="39">
        <v>-4518595.3439999996</v>
      </c>
      <c r="Q2732" s="39"/>
      <c r="R2732" s="39"/>
      <c r="S2732" s="39">
        <v>-1364240.9180000001</v>
      </c>
      <c r="T2732" s="39"/>
      <c r="U2732" s="39"/>
      <c r="V2732" s="39">
        <v>-1177467.639</v>
      </c>
      <c r="W2732" s="39">
        <v>-2798051.6850000001</v>
      </c>
      <c r="X2732" s="39">
        <v>-404880.429</v>
      </c>
      <c r="Y2732" s="39">
        <v>-218333.462</v>
      </c>
      <c r="Z2732" s="39">
        <v>-118774.144</v>
      </c>
      <c r="AA2732" s="39">
        <v>-268092.60200000001</v>
      </c>
      <c r="AB2732" s="39">
        <v>-202676.25700000001</v>
      </c>
      <c r="AC2732" s="39">
        <v>-409122.12800000003</v>
      </c>
      <c r="AD2732" s="39"/>
      <c r="AE2732" s="39"/>
      <c r="AF2732" s="39"/>
      <c r="AG2732" s="39"/>
      <c r="AH2732" s="39"/>
      <c r="AI2732" s="39">
        <v>-1177467.639</v>
      </c>
      <c r="AJ2732" s="39">
        <v>-3975519.324</v>
      </c>
      <c r="AK2732" s="39">
        <v>-4380399.7529999996</v>
      </c>
      <c r="AL2732" s="39">
        <v>-4598733.2149999999</v>
      </c>
      <c r="AM2732" s="39">
        <v>-4717507.3590000002</v>
      </c>
      <c r="AN2732" s="39">
        <v>-4985599.9610000001</v>
      </c>
      <c r="AO2732" s="39">
        <v>-5188276.2180000003</v>
      </c>
      <c r="AP2732" s="39">
        <v>-5597398.3459999999</v>
      </c>
      <c r="AQ2732" s="39">
        <v>-5597398.3459999999</v>
      </c>
      <c r="AR2732" s="39">
        <v>-5597398.3459999999</v>
      </c>
      <c r="AS2732" s="41">
        <v>-5597398.3459999999</v>
      </c>
    </row>
    <row r="2733" spans="1:45">
      <c r="A2733" s="32" t="s">
        <v>357</v>
      </c>
      <c r="B2733" s="21" t="s">
        <v>358</v>
      </c>
      <c r="C2733" s="15" t="s">
        <v>57</v>
      </c>
      <c r="D2733" s="15" t="s">
        <v>58</v>
      </c>
      <c r="E2733" s="15" t="s">
        <v>66</v>
      </c>
      <c r="F2733" s="15" t="s">
        <v>67</v>
      </c>
      <c r="G2733" s="15" t="s">
        <v>1168</v>
      </c>
      <c r="H2733" s="45" t="s">
        <v>1169</v>
      </c>
      <c r="I2733" s="39"/>
      <c r="J2733" s="39"/>
      <c r="K2733" s="39">
        <v>-12.827999999999999</v>
      </c>
      <c r="L2733" s="39"/>
      <c r="M2733" s="39">
        <v>-12.827999999999999</v>
      </c>
      <c r="N2733" s="39">
        <v>-12.827999999999999</v>
      </c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>
        <v>-15.554</v>
      </c>
      <c r="AA2733" s="39">
        <v>0</v>
      </c>
      <c r="AB2733" s="39">
        <v>0</v>
      </c>
      <c r="AC2733" s="39">
        <v>2.726</v>
      </c>
      <c r="AD2733" s="39"/>
      <c r="AE2733" s="39"/>
      <c r="AF2733" s="39"/>
      <c r="AG2733" s="39"/>
      <c r="AH2733" s="39"/>
      <c r="AI2733" s="39"/>
      <c r="AJ2733" s="39"/>
      <c r="AK2733" s="39"/>
      <c r="AL2733" s="39"/>
      <c r="AM2733" s="39">
        <v>-15.554</v>
      </c>
      <c r="AN2733" s="39">
        <v>-15.554</v>
      </c>
      <c r="AO2733" s="39">
        <v>-15.554</v>
      </c>
      <c r="AP2733" s="39">
        <v>-12.827999999999999</v>
      </c>
      <c r="AQ2733" s="39">
        <v>-12.827999999999999</v>
      </c>
      <c r="AR2733" s="39">
        <v>-12.827999999999999</v>
      </c>
      <c r="AS2733" s="41">
        <v>-12.827999999999999</v>
      </c>
    </row>
    <row r="2734" spans="1:45">
      <c r="A2734" s="32" t="s">
        <v>357</v>
      </c>
      <c r="B2734" s="21" t="s">
        <v>358</v>
      </c>
      <c r="C2734" s="15" t="s">
        <v>57</v>
      </c>
      <c r="D2734" s="15" t="s">
        <v>58</v>
      </c>
      <c r="E2734" s="15" t="s">
        <v>66</v>
      </c>
      <c r="F2734" s="15" t="s">
        <v>67</v>
      </c>
      <c r="G2734" s="15" t="s">
        <v>1172</v>
      </c>
      <c r="H2734" s="45" t="s">
        <v>1173</v>
      </c>
      <c r="I2734" s="39">
        <v>-6399395.7939999998</v>
      </c>
      <c r="J2734" s="39">
        <v>1939397.75</v>
      </c>
      <c r="K2734" s="39">
        <v>2511277.5180000002</v>
      </c>
      <c r="L2734" s="39"/>
      <c r="M2734" s="39">
        <v>1761282.71</v>
      </c>
      <c r="N2734" s="39">
        <v>1761282.71</v>
      </c>
      <c r="O2734" s="39"/>
      <c r="P2734" s="39">
        <v>-5047683.6639999999</v>
      </c>
      <c r="Q2734" s="39"/>
      <c r="R2734" s="39"/>
      <c r="S2734" s="39">
        <v>-1232729.861</v>
      </c>
      <c r="T2734" s="39"/>
      <c r="U2734" s="39"/>
      <c r="V2734" s="39">
        <v>-725617.13</v>
      </c>
      <c r="W2734" s="39">
        <v>-16717.792000000001</v>
      </c>
      <c r="X2734" s="39">
        <v>438573.614</v>
      </c>
      <c r="Y2734" s="39">
        <v>497250.63799999998</v>
      </c>
      <c r="Z2734" s="39">
        <v>-273649.99599999998</v>
      </c>
      <c r="AA2734" s="39">
        <v>778440.03899999999</v>
      </c>
      <c r="AB2734" s="39">
        <v>688672.772</v>
      </c>
      <c r="AC2734" s="39">
        <v>374330.565</v>
      </c>
      <c r="AD2734" s="39"/>
      <c r="AE2734" s="39"/>
      <c r="AF2734" s="39"/>
      <c r="AG2734" s="39"/>
      <c r="AH2734" s="39"/>
      <c r="AI2734" s="39">
        <v>-725617.13</v>
      </c>
      <c r="AJ2734" s="39">
        <v>-742334.92200000002</v>
      </c>
      <c r="AK2734" s="39">
        <v>-303761.30800000002</v>
      </c>
      <c r="AL2734" s="39">
        <v>193489.33</v>
      </c>
      <c r="AM2734" s="39">
        <v>-80160.665999999997</v>
      </c>
      <c r="AN2734" s="39">
        <v>698279.37300000002</v>
      </c>
      <c r="AO2734" s="39">
        <v>1386952.145</v>
      </c>
      <c r="AP2734" s="39">
        <v>1761282.71</v>
      </c>
      <c r="AQ2734" s="39">
        <v>1761282.71</v>
      </c>
      <c r="AR2734" s="39">
        <v>1761282.71</v>
      </c>
      <c r="AS2734" s="41">
        <v>1761282.71</v>
      </c>
    </row>
    <row r="2735" spans="1:45">
      <c r="A2735" s="32" t="s">
        <v>357</v>
      </c>
      <c r="B2735" s="21" t="s">
        <v>358</v>
      </c>
      <c r="C2735" s="15" t="s">
        <v>57</v>
      </c>
      <c r="D2735" s="15" t="s">
        <v>58</v>
      </c>
      <c r="E2735" s="15" t="s">
        <v>68</v>
      </c>
      <c r="F2735" s="15" t="s">
        <v>69</v>
      </c>
      <c r="G2735" s="15" t="s">
        <v>1136</v>
      </c>
      <c r="H2735" s="45" t="s">
        <v>1137</v>
      </c>
      <c r="I2735" s="39">
        <v>0</v>
      </c>
      <c r="J2735" s="39"/>
      <c r="K2735" s="39"/>
      <c r="L2735" s="39"/>
      <c r="M2735" s="39"/>
      <c r="N2735" s="39"/>
      <c r="O2735" s="39"/>
      <c r="P2735" s="39">
        <v>0</v>
      </c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41"/>
    </row>
    <row r="2736" spans="1:45">
      <c r="A2736" s="34" t="s">
        <v>359</v>
      </c>
      <c r="B2736" s="21" t="s">
        <v>360</v>
      </c>
      <c r="C2736" s="15" t="s">
        <v>57</v>
      </c>
      <c r="D2736" s="15" t="s">
        <v>58</v>
      </c>
      <c r="E2736" s="15" t="s">
        <v>64</v>
      </c>
      <c r="F2736" s="15" t="s">
        <v>65</v>
      </c>
      <c r="G2736" s="15" t="s">
        <v>1159</v>
      </c>
      <c r="H2736" s="45" t="s">
        <v>1160</v>
      </c>
      <c r="I2736" s="39">
        <v>-97648.430999999997</v>
      </c>
      <c r="J2736" s="39">
        <v>-1266807.973</v>
      </c>
      <c r="K2736" s="39">
        <v>-1879566.415</v>
      </c>
      <c r="L2736" s="39"/>
      <c r="M2736" s="39">
        <v>-1409674.811</v>
      </c>
      <c r="N2736" s="39">
        <v>-1409674.811</v>
      </c>
      <c r="O2736" s="39"/>
      <c r="P2736" s="39">
        <v>-24084.591</v>
      </c>
      <c r="Q2736" s="39"/>
      <c r="R2736" s="39"/>
      <c r="S2736" s="39">
        <v>-125853.924</v>
      </c>
      <c r="T2736" s="39"/>
      <c r="U2736" s="39"/>
      <c r="V2736" s="39">
        <v>-70332.932000000001</v>
      </c>
      <c r="W2736" s="39">
        <v>-1180231.986</v>
      </c>
      <c r="X2736" s="39">
        <v>0</v>
      </c>
      <c r="Y2736" s="39">
        <v>0</v>
      </c>
      <c r="Z2736" s="39">
        <v>-85171.290999999997</v>
      </c>
      <c r="AA2736" s="39">
        <v>-25943.87</v>
      </c>
      <c r="AB2736" s="39">
        <v>-37438.232000000004</v>
      </c>
      <c r="AC2736" s="39">
        <v>-10556.5</v>
      </c>
      <c r="AD2736" s="39"/>
      <c r="AE2736" s="39"/>
      <c r="AF2736" s="39"/>
      <c r="AG2736" s="39"/>
      <c r="AH2736" s="39"/>
      <c r="AI2736" s="39">
        <v>-70332.932000000001</v>
      </c>
      <c r="AJ2736" s="39">
        <v>-1250564.9180000001</v>
      </c>
      <c r="AK2736" s="39">
        <v>-1250564.9180000001</v>
      </c>
      <c r="AL2736" s="39">
        <v>-1250564.9180000001</v>
      </c>
      <c r="AM2736" s="39">
        <v>-1335736.209</v>
      </c>
      <c r="AN2736" s="39">
        <v>-1361680.0789999999</v>
      </c>
      <c r="AO2736" s="39">
        <v>-1399118.311</v>
      </c>
      <c r="AP2736" s="39">
        <v>-1409674.811</v>
      </c>
      <c r="AQ2736" s="39">
        <v>-1409674.811</v>
      </c>
      <c r="AR2736" s="39">
        <v>-1409674.811</v>
      </c>
      <c r="AS2736" s="41">
        <v>-1409674.811</v>
      </c>
    </row>
    <row r="2737" spans="1:45">
      <c r="A2737" s="34" t="s">
        <v>359</v>
      </c>
      <c r="B2737" s="21" t="s">
        <v>360</v>
      </c>
      <c r="C2737" s="15" t="s">
        <v>57</v>
      </c>
      <c r="D2737" s="15" t="s">
        <v>58</v>
      </c>
      <c r="E2737" s="15" t="s">
        <v>66</v>
      </c>
      <c r="F2737" s="15" t="s">
        <v>67</v>
      </c>
      <c r="G2737" s="15" t="s">
        <v>1131</v>
      </c>
      <c r="H2737" s="45" t="s">
        <v>1132</v>
      </c>
      <c r="I2737" s="39">
        <v>0</v>
      </c>
      <c r="J2737" s="39"/>
      <c r="K2737" s="39"/>
      <c r="L2737" s="39"/>
      <c r="M2737" s="39"/>
      <c r="N2737" s="39"/>
      <c r="O2737" s="39"/>
      <c r="P2737" s="39">
        <v>0</v>
      </c>
      <c r="Q2737" s="39"/>
      <c r="R2737" s="39"/>
      <c r="S2737" s="39">
        <v>0</v>
      </c>
      <c r="T2737" s="39"/>
      <c r="U2737" s="39"/>
      <c r="V2737" s="39"/>
      <c r="W2737" s="39"/>
      <c r="X2737" s="39"/>
      <c r="Y2737" s="39"/>
      <c r="Z2737" s="39"/>
      <c r="AA2737" s="39"/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41"/>
    </row>
    <row r="2738" spans="1:45">
      <c r="A2738" s="34" t="s">
        <v>359</v>
      </c>
      <c r="B2738" s="21" t="s">
        <v>360</v>
      </c>
      <c r="C2738" s="15" t="s">
        <v>57</v>
      </c>
      <c r="D2738" s="15" t="s">
        <v>58</v>
      </c>
      <c r="E2738" s="15" t="s">
        <v>66</v>
      </c>
      <c r="F2738" s="15" t="s">
        <v>67</v>
      </c>
      <c r="G2738" s="15" t="s">
        <v>1133</v>
      </c>
      <c r="H2738" s="45" t="s">
        <v>1134</v>
      </c>
      <c r="I2738" s="39">
        <v>0</v>
      </c>
      <c r="J2738" s="39"/>
      <c r="K2738" s="39"/>
      <c r="L2738" s="39"/>
      <c r="M2738" s="39"/>
      <c r="N2738" s="39"/>
      <c r="O2738" s="39"/>
      <c r="P2738" s="39">
        <v>0</v>
      </c>
      <c r="Q2738" s="39"/>
      <c r="R2738" s="39"/>
      <c r="S2738" s="39">
        <v>0</v>
      </c>
      <c r="T2738" s="39"/>
      <c r="U2738" s="39"/>
      <c r="V2738" s="39"/>
      <c r="W2738" s="39"/>
      <c r="X2738" s="39"/>
      <c r="Y2738" s="39"/>
      <c r="Z2738" s="39"/>
      <c r="AA2738" s="39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41"/>
    </row>
    <row r="2739" spans="1:45">
      <c r="A2739" s="34" t="s">
        <v>359</v>
      </c>
      <c r="B2739" s="21" t="s">
        <v>360</v>
      </c>
      <c r="C2739" s="15" t="s">
        <v>57</v>
      </c>
      <c r="D2739" s="15" t="s">
        <v>58</v>
      </c>
      <c r="E2739" s="15" t="s">
        <v>66</v>
      </c>
      <c r="F2739" s="15" t="s">
        <v>67</v>
      </c>
      <c r="G2739" s="15" t="s">
        <v>1220</v>
      </c>
      <c r="H2739" s="45" t="s">
        <v>1221</v>
      </c>
      <c r="I2739" s="39"/>
      <c r="J2739" s="39">
        <v>-91608.804999999993</v>
      </c>
      <c r="K2739" s="39">
        <v>-91608.804999999993</v>
      </c>
      <c r="L2739" s="39"/>
      <c r="M2739" s="39">
        <v>-81983.649000000005</v>
      </c>
      <c r="N2739" s="39">
        <v>-81983.649000000005</v>
      </c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>
        <v>-81983.649000000005</v>
      </c>
      <c r="AC2739" s="39">
        <v>0</v>
      </c>
      <c r="AD2739" s="39"/>
      <c r="AE2739" s="39"/>
      <c r="AF2739" s="39"/>
      <c r="AG2739" s="39"/>
      <c r="AH2739" s="39"/>
      <c r="AI2739" s="39"/>
      <c r="AJ2739" s="39"/>
      <c r="AK2739" s="39"/>
      <c r="AL2739" s="39"/>
      <c r="AM2739" s="39"/>
      <c r="AN2739" s="39"/>
      <c r="AO2739" s="39">
        <v>-81983.649000000005</v>
      </c>
      <c r="AP2739" s="39">
        <v>-81983.649000000005</v>
      </c>
      <c r="AQ2739" s="39">
        <v>-81983.649000000005</v>
      </c>
      <c r="AR2739" s="39">
        <v>-81983.649000000005</v>
      </c>
      <c r="AS2739" s="41">
        <v>-81983.649000000005</v>
      </c>
    </row>
    <row r="2740" spans="1:45">
      <c r="A2740" s="34" t="s">
        <v>359</v>
      </c>
      <c r="B2740" s="21" t="s">
        <v>360</v>
      </c>
      <c r="C2740" s="15" t="s">
        <v>57</v>
      </c>
      <c r="D2740" s="15" t="s">
        <v>58</v>
      </c>
      <c r="E2740" s="15" t="s">
        <v>66</v>
      </c>
      <c r="F2740" s="15" t="s">
        <v>67</v>
      </c>
      <c r="G2740" s="15" t="s">
        <v>1146</v>
      </c>
      <c r="H2740" s="45" t="s">
        <v>1147</v>
      </c>
      <c r="I2740" s="39">
        <v>-479035.84299999999</v>
      </c>
      <c r="J2740" s="39">
        <v>-140448</v>
      </c>
      <c r="K2740" s="39">
        <v>-183753.40100000001</v>
      </c>
      <c r="L2740" s="39"/>
      <c r="M2740" s="39">
        <v>-152992.02499999999</v>
      </c>
      <c r="N2740" s="39">
        <v>-152992.02499999999</v>
      </c>
      <c r="O2740" s="39"/>
      <c r="P2740" s="39">
        <v>-275881.397</v>
      </c>
      <c r="Q2740" s="39"/>
      <c r="R2740" s="39"/>
      <c r="S2740" s="39">
        <v>-105760.106</v>
      </c>
      <c r="T2740" s="39"/>
      <c r="U2740" s="39"/>
      <c r="V2740" s="39">
        <v>-22475.307000000001</v>
      </c>
      <c r="W2740" s="39">
        <v>-11603.623</v>
      </c>
      <c r="X2740" s="39">
        <v>-5618.1509999999998</v>
      </c>
      <c r="Y2740" s="39">
        <v>-19814.550999999999</v>
      </c>
      <c r="Z2740" s="39">
        <v>-21987.083999999999</v>
      </c>
      <c r="AA2740" s="39">
        <v>-11340.862999999999</v>
      </c>
      <c r="AB2740" s="39">
        <v>-16312.665000000001</v>
      </c>
      <c r="AC2740" s="39">
        <v>-43839.781000000003</v>
      </c>
      <c r="AD2740" s="39"/>
      <c r="AE2740" s="39"/>
      <c r="AF2740" s="39"/>
      <c r="AG2740" s="39"/>
      <c r="AH2740" s="39"/>
      <c r="AI2740" s="39">
        <v>-22475.307000000001</v>
      </c>
      <c r="AJ2740" s="39">
        <v>-34078.93</v>
      </c>
      <c r="AK2740" s="39">
        <v>-39697.080999999998</v>
      </c>
      <c r="AL2740" s="39">
        <v>-59511.631999999998</v>
      </c>
      <c r="AM2740" s="39">
        <v>-81498.716</v>
      </c>
      <c r="AN2740" s="39">
        <v>-92839.578999999998</v>
      </c>
      <c r="AO2740" s="39">
        <v>-109152.24400000001</v>
      </c>
      <c r="AP2740" s="39">
        <v>-152992.02499999999</v>
      </c>
      <c r="AQ2740" s="39">
        <v>-152992.02499999999</v>
      </c>
      <c r="AR2740" s="39">
        <v>-152992.02499999999</v>
      </c>
      <c r="AS2740" s="41">
        <v>-152992.02499999999</v>
      </c>
    </row>
    <row r="2741" spans="1:45">
      <c r="A2741" s="34" t="s">
        <v>359</v>
      </c>
      <c r="B2741" s="21" t="s">
        <v>360</v>
      </c>
      <c r="C2741" s="15" t="s">
        <v>57</v>
      </c>
      <c r="D2741" s="15" t="s">
        <v>58</v>
      </c>
      <c r="E2741" s="15" t="s">
        <v>66</v>
      </c>
      <c r="F2741" s="15" t="s">
        <v>67</v>
      </c>
      <c r="G2741" s="15" t="s">
        <v>1149</v>
      </c>
      <c r="H2741" s="45" t="s">
        <v>1150</v>
      </c>
      <c r="I2741" s="39">
        <v>-246066.524</v>
      </c>
      <c r="J2741" s="39">
        <v>187009.84</v>
      </c>
      <c r="K2741" s="39">
        <v>92429.388000000006</v>
      </c>
      <c r="L2741" s="39"/>
      <c r="M2741" s="39">
        <v>151655.76500000001</v>
      </c>
      <c r="N2741" s="39">
        <v>151655.76500000001</v>
      </c>
      <c r="O2741" s="39"/>
      <c r="P2741" s="39">
        <v>-198866.58900000001</v>
      </c>
      <c r="Q2741" s="39"/>
      <c r="R2741" s="39"/>
      <c r="S2741" s="39">
        <v>-15032.989</v>
      </c>
      <c r="T2741" s="39"/>
      <c r="U2741" s="39"/>
      <c r="V2741" s="39">
        <v>171292.79199999999</v>
      </c>
      <c r="W2741" s="39">
        <v>10163.675999999999</v>
      </c>
      <c r="X2741" s="39">
        <v>1342.8409999999999</v>
      </c>
      <c r="Y2741" s="39">
        <v>3759.8319999999999</v>
      </c>
      <c r="Z2741" s="39">
        <v>-82241.119000000006</v>
      </c>
      <c r="AA2741" s="39">
        <v>3325.0819999999999</v>
      </c>
      <c r="AB2741" s="39">
        <v>37897.584000000003</v>
      </c>
      <c r="AC2741" s="39">
        <v>6115.0770000000002</v>
      </c>
      <c r="AD2741" s="39"/>
      <c r="AE2741" s="39"/>
      <c r="AF2741" s="39"/>
      <c r="AG2741" s="39"/>
      <c r="AH2741" s="39"/>
      <c r="AI2741" s="39">
        <v>171292.79199999999</v>
      </c>
      <c r="AJ2741" s="39">
        <v>181456.46799999999</v>
      </c>
      <c r="AK2741" s="39">
        <v>182799.30900000001</v>
      </c>
      <c r="AL2741" s="39">
        <v>186559.141</v>
      </c>
      <c r="AM2741" s="39">
        <v>104318.022</v>
      </c>
      <c r="AN2741" s="39">
        <v>107643.10400000001</v>
      </c>
      <c r="AO2741" s="39">
        <v>145540.68799999999</v>
      </c>
      <c r="AP2741" s="39">
        <v>151655.76500000001</v>
      </c>
      <c r="AQ2741" s="39">
        <v>151655.76500000001</v>
      </c>
      <c r="AR2741" s="39">
        <v>151655.76500000001</v>
      </c>
      <c r="AS2741" s="41">
        <v>151655.76500000001</v>
      </c>
    </row>
    <row r="2742" spans="1:45">
      <c r="A2742" s="34" t="s">
        <v>359</v>
      </c>
      <c r="B2742" s="21" t="s">
        <v>360</v>
      </c>
      <c r="C2742" s="15" t="s">
        <v>57</v>
      </c>
      <c r="D2742" s="15" t="s">
        <v>58</v>
      </c>
      <c r="E2742" s="15" t="s">
        <v>66</v>
      </c>
      <c r="F2742" s="15" t="s">
        <v>67</v>
      </c>
      <c r="G2742" s="15" t="s">
        <v>1151</v>
      </c>
      <c r="H2742" s="45" t="s">
        <v>1152</v>
      </c>
      <c r="I2742" s="39">
        <v>-2078763.7649999999</v>
      </c>
      <c r="J2742" s="39">
        <v>-1671325.0360000001</v>
      </c>
      <c r="K2742" s="39">
        <v>-2254881.8820000002</v>
      </c>
      <c r="L2742" s="39"/>
      <c r="M2742" s="39">
        <v>-935041.68400000001</v>
      </c>
      <c r="N2742" s="39">
        <v>-935041.68400000001</v>
      </c>
      <c r="O2742" s="39"/>
      <c r="P2742" s="39">
        <v>-1187723.382</v>
      </c>
      <c r="Q2742" s="39"/>
      <c r="R2742" s="39"/>
      <c r="S2742" s="39">
        <v>-699404.02500000002</v>
      </c>
      <c r="T2742" s="39"/>
      <c r="U2742" s="39"/>
      <c r="V2742" s="39">
        <v>405724.163</v>
      </c>
      <c r="W2742" s="39">
        <v>-215923.56400000001</v>
      </c>
      <c r="X2742" s="39">
        <v>-94144.26</v>
      </c>
      <c r="Y2742" s="39">
        <v>-309033.96899999998</v>
      </c>
      <c r="Z2742" s="39">
        <v>-131399.01999999999</v>
      </c>
      <c r="AA2742" s="39">
        <v>-69507.717999999993</v>
      </c>
      <c r="AB2742" s="39">
        <v>-298870.25</v>
      </c>
      <c r="AC2742" s="39">
        <v>-221887.06599999999</v>
      </c>
      <c r="AD2742" s="39"/>
      <c r="AE2742" s="39"/>
      <c r="AF2742" s="39"/>
      <c r="AG2742" s="39"/>
      <c r="AH2742" s="39"/>
      <c r="AI2742" s="39">
        <v>405724.163</v>
      </c>
      <c r="AJ2742" s="39">
        <v>189800.59899999999</v>
      </c>
      <c r="AK2742" s="39">
        <v>95656.339000000007</v>
      </c>
      <c r="AL2742" s="39">
        <v>-213377.63</v>
      </c>
      <c r="AM2742" s="39">
        <v>-344776.65</v>
      </c>
      <c r="AN2742" s="39">
        <v>-414284.36800000002</v>
      </c>
      <c r="AO2742" s="39">
        <v>-713154.61800000002</v>
      </c>
      <c r="AP2742" s="39">
        <v>-935041.68400000001</v>
      </c>
      <c r="AQ2742" s="39">
        <v>-935041.68400000001</v>
      </c>
      <c r="AR2742" s="39">
        <v>-935041.68400000001</v>
      </c>
      <c r="AS2742" s="41">
        <v>-935041.68400000001</v>
      </c>
    </row>
    <row r="2743" spans="1:45">
      <c r="A2743" s="34" t="s">
        <v>359</v>
      </c>
      <c r="B2743" s="21" t="s">
        <v>360</v>
      </c>
      <c r="C2743" s="15" t="s">
        <v>57</v>
      </c>
      <c r="D2743" s="15" t="s">
        <v>58</v>
      </c>
      <c r="E2743" s="15" t="s">
        <v>66</v>
      </c>
      <c r="F2743" s="15" t="s">
        <v>67</v>
      </c>
      <c r="G2743" s="15" t="s">
        <v>1153</v>
      </c>
      <c r="H2743" s="45" t="s">
        <v>1154</v>
      </c>
      <c r="I2743" s="39">
        <v>-3374384.7280000001</v>
      </c>
      <c r="J2743" s="39">
        <v>-925399.31200000003</v>
      </c>
      <c r="K2743" s="39">
        <v>-801429</v>
      </c>
      <c r="L2743" s="39"/>
      <c r="M2743" s="39">
        <v>-372753.571</v>
      </c>
      <c r="N2743" s="39">
        <v>-372753.571</v>
      </c>
      <c r="O2743" s="39"/>
      <c r="P2743" s="39">
        <v>-2418341.34</v>
      </c>
      <c r="Q2743" s="39"/>
      <c r="R2743" s="39"/>
      <c r="S2743" s="39">
        <v>-680505.97699999996</v>
      </c>
      <c r="T2743" s="39"/>
      <c r="U2743" s="39"/>
      <c r="V2743" s="39">
        <v>20769.037</v>
      </c>
      <c r="W2743" s="39">
        <v>-82100.663</v>
      </c>
      <c r="X2743" s="39">
        <v>-124671.101</v>
      </c>
      <c r="Y2743" s="39">
        <v>-88612.232000000004</v>
      </c>
      <c r="Z2743" s="39">
        <v>-72955.403000000006</v>
      </c>
      <c r="AA2743" s="39">
        <v>36195.54</v>
      </c>
      <c r="AB2743" s="39">
        <v>-23613.793000000001</v>
      </c>
      <c r="AC2743" s="39">
        <v>-37764.955999999998</v>
      </c>
      <c r="AD2743" s="39"/>
      <c r="AE2743" s="39"/>
      <c r="AF2743" s="39"/>
      <c r="AG2743" s="39"/>
      <c r="AH2743" s="39"/>
      <c r="AI2743" s="39">
        <v>20769.037</v>
      </c>
      <c r="AJ2743" s="39">
        <v>-61331.625999999997</v>
      </c>
      <c r="AK2743" s="39">
        <v>-186002.72700000001</v>
      </c>
      <c r="AL2743" s="39">
        <v>-274614.95899999997</v>
      </c>
      <c r="AM2743" s="39">
        <v>-347570.36200000002</v>
      </c>
      <c r="AN2743" s="39">
        <v>-311374.82199999999</v>
      </c>
      <c r="AO2743" s="39">
        <v>-334988.61499999999</v>
      </c>
      <c r="AP2743" s="39">
        <v>-372753.571</v>
      </c>
      <c r="AQ2743" s="39">
        <v>-372753.571</v>
      </c>
      <c r="AR2743" s="39">
        <v>-372753.571</v>
      </c>
      <c r="AS2743" s="41">
        <v>-372753.571</v>
      </c>
    </row>
    <row r="2744" spans="1:45">
      <c r="A2744" s="34" t="s">
        <v>359</v>
      </c>
      <c r="B2744" s="21" t="s">
        <v>360</v>
      </c>
      <c r="C2744" s="15" t="s">
        <v>57</v>
      </c>
      <c r="D2744" s="15" t="s">
        <v>58</v>
      </c>
      <c r="E2744" s="15" t="s">
        <v>66</v>
      </c>
      <c r="F2744" s="15" t="s">
        <v>67</v>
      </c>
      <c r="G2744" s="15" t="s">
        <v>1155</v>
      </c>
      <c r="H2744" s="45" t="s">
        <v>1156</v>
      </c>
      <c r="I2744" s="39">
        <v>-21780663.875</v>
      </c>
      <c r="J2744" s="39">
        <v>-2620995.551</v>
      </c>
      <c r="K2744" s="39">
        <v>-2996922.5589999999</v>
      </c>
      <c r="L2744" s="39"/>
      <c r="M2744" s="39">
        <v>-3568324.6370000001</v>
      </c>
      <c r="N2744" s="39">
        <v>-3568324.6370000001</v>
      </c>
      <c r="O2744" s="39"/>
      <c r="P2744" s="39">
        <v>-15037645.302999999</v>
      </c>
      <c r="Q2744" s="39"/>
      <c r="R2744" s="39"/>
      <c r="S2744" s="39">
        <v>-1939336.577</v>
      </c>
      <c r="T2744" s="39"/>
      <c r="U2744" s="39"/>
      <c r="V2744" s="39">
        <v>-598465.87699999998</v>
      </c>
      <c r="W2744" s="39">
        <v>-378165.685</v>
      </c>
      <c r="X2744" s="39">
        <v>-875489.53</v>
      </c>
      <c r="Y2744" s="39">
        <v>-661197.15899999999</v>
      </c>
      <c r="Z2744" s="39">
        <v>-385698.15600000002</v>
      </c>
      <c r="AA2744" s="39">
        <v>-224907.636</v>
      </c>
      <c r="AB2744" s="39">
        <v>-48424.811000000002</v>
      </c>
      <c r="AC2744" s="39">
        <v>-395975.783</v>
      </c>
      <c r="AD2744" s="39"/>
      <c r="AE2744" s="39"/>
      <c r="AF2744" s="39"/>
      <c r="AG2744" s="39"/>
      <c r="AH2744" s="39"/>
      <c r="AI2744" s="39">
        <v>-598465.87699999998</v>
      </c>
      <c r="AJ2744" s="39">
        <v>-976631.56200000003</v>
      </c>
      <c r="AK2744" s="39">
        <v>-1852121.0919999999</v>
      </c>
      <c r="AL2744" s="39">
        <v>-2513318.2510000002</v>
      </c>
      <c r="AM2744" s="39">
        <v>-2899016.4070000001</v>
      </c>
      <c r="AN2744" s="39">
        <v>-3123924.0430000001</v>
      </c>
      <c r="AO2744" s="39">
        <v>-3172348.8539999998</v>
      </c>
      <c r="AP2744" s="39">
        <v>-3568324.6370000001</v>
      </c>
      <c r="AQ2744" s="39">
        <v>-3568324.6370000001</v>
      </c>
      <c r="AR2744" s="39">
        <v>-3568324.6370000001</v>
      </c>
      <c r="AS2744" s="41">
        <v>-3568324.6370000001</v>
      </c>
    </row>
    <row r="2745" spans="1:45">
      <c r="A2745" s="34" t="s">
        <v>359</v>
      </c>
      <c r="B2745" s="21" t="s">
        <v>360</v>
      </c>
      <c r="C2745" s="15" t="s">
        <v>57</v>
      </c>
      <c r="D2745" s="15" t="s">
        <v>58</v>
      </c>
      <c r="E2745" s="15" t="s">
        <v>66</v>
      </c>
      <c r="F2745" s="15" t="s">
        <v>67</v>
      </c>
      <c r="G2745" s="15" t="s">
        <v>1159</v>
      </c>
      <c r="H2745" s="45" t="s">
        <v>1160</v>
      </c>
      <c r="I2745" s="39">
        <v>-138709.234</v>
      </c>
      <c r="J2745" s="39">
        <v>-335199.76</v>
      </c>
      <c r="K2745" s="39">
        <v>-393511.05900000001</v>
      </c>
      <c r="L2745" s="39"/>
      <c r="M2745" s="39">
        <v>-381798.158</v>
      </c>
      <c r="N2745" s="39">
        <v>-381798.158</v>
      </c>
      <c r="O2745" s="39"/>
      <c r="P2745" s="39">
        <v>-133941.76999999999</v>
      </c>
      <c r="Q2745" s="39"/>
      <c r="R2745" s="39"/>
      <c r="S2745" s="39">
        <v>-76219.134000000005</v>
      </c>
      <c r="T2745" s="39"/>
      <c r="U2745" s="39"/>
      <c r="V2745" s="39">
        <v>-32634.668000000001</v>
      </c>
      <c r="W2745" s="39">
        <v>-70301.673999999999</v>
      </c>
      <c r="X2745" s="39">
        <v>-34666.421999999999</v>
      </c>
      <c r="Y2745" s="39">
        <v>-58024.993999999999</v>
      </c>
      <c r="Z2745" s="39">
        <v>-24694.75</v>
      </c>
      <c r="AA2745" s="39">
        <v>-37875.106</v>
      </c>
      <c r="AB2745" s="39">
        <v>-31763.143</v>
      </c>
      <c r="AC2745" s="39">
        <v>-91837.400999999998</v>
      </c>
      <c r="AD2745" s="39"/>
      <c r="AE2745" s="39"/>
      <c r="AF2745" s="39"/>
      <c r="AG2745" s="39"/>
      <c r="AH2745" s="39"/>
      <c r="AI2745" s="39">
        <v>-32634.668000000001</v>
      </c>
      <c r="AJ2745" s="39">
        <v>-102936.342</v>
      </c>
      <c r="AK2745" s="39">
        <v>-137602.764</v>
      </c>
      <c r="AL2745" s="39">
        <v>-195627.758</v>
      </c>
      <c r="AM2745" s="39">
        <v>-220322.508</v>
      </c>
      <c r="AN2745" s="39">
        <v>-258197.614</v>
      </c>
      <c r="AO2745" s="39">
        <v>-289960.75699999998</v>
      </c>
      <c r="AP2745" s="39">
        <v>-381798.158</v>
      </c>
      <c r="AQ2745" s="39">
        <v>-381798.158</v>
      </c>
      <c r="AR2745" s="39">
        <v>-381798.158</v>
      </c>
      <c r="AS2745" s="41">
        <v>-381798.158</v>
      </c>
    </row>
    <row r="2746" spans="1:45">
      <c r="A2746" s="34" t="s">
        <v>359</v>
      </c>
      <c r="B2746" s="21" t="s">
        <v>360</v>
      </c>
      <c r="C2746" s="15" t="s">
        <v>57</v>
      </c>
      <c r="D2746" s="15" t="s">
        <v>58</v>
      </c>
      <c r="E2746" s="15" t="s">
        <v>66</v>
      </c>
      <c r="F2746" s="15" t="s">
        <v>67</v>
      </c>
      <c r="G2746" s="15" t="s">
        <v>1165</v>
      </c>
      <c r="H2746" s="45" t="s">
        <v>1134</v>
      </c>
      <c r="I2746" s="39">
        <v>-19336223.215</v>
      </c>
      <c r="J2746" s="39">
        <v>-7722760.6770000001</v>
      </c>
      <c r="K2746" s="39">
        <v>-7727590.7170000002</v>
      </c>
      <c r="L2746" s="39"/>
      <c r="M2746" s="39">
        <v>-7450940.4610000001</v>
      </c>
      <c r="N2746" s="39">
        <v>-7450940.4610000001</v>
      </c>
      <c r="O2746" s="39"/>
      <c r="P2746" s="39">
        <v>-15199399.050000001</v>
      </c>
      <c r="Q2746" s="39"/>
      <c r="R2746" s="39"/>
      <c r="S2746" s="39">
        <v>-3179934.0260000001</v>
      </c>
      <c r="T2746" s="39"/>
      <c r="U2746" s="39"/>
      <c r="V2746" s="39">
        <v>-56416.93</v>
      </c>
      <c r="W2746" s="39">
        <v>-2536045.2379999999</v>
      </c>
      <c r="X2746" s="39">
        <v>-1184664.7350000001</v>
      </c>
      <c r="Y2746" s="39">
        <v>-1863692.0190000001</v>
      </c>
      <c r="Z2746" s="39">
        <v>-511746.288</v>
      </c>
      <c r="AA2746" s="39">
        <v>-536349.23</v>
      </c>
      <c r="AB2746" s="39">
        <v>98974.642999999996</v>
      </c>
      <c r="AC2746" s="39">
        <v>-861000.66399999999</v>
      </c>
      <c r="AD2746" s="39"/>
      <c r="AE2746" s="39"/>
      <c r="AF2746" s="39"/>
      <c r="AG2746" s="39"/>
      <c r="AH2746" s="39"/>
      <c r="AI2746" s="39">
        <v>-56416.93</v>
      </c>
      <c r="AJ2746" s="39">
        <v>-2592462.1680000001</v>
      </c>
      <c r="AK2746" s="39">
        <v>-3777126.9029999999</v>
      </c>
      <c r="AL2746" s="39">
        <v>-5640818.9220000003</v>
      </c>
      <c r="AM2746" s="39">
        <v>-6152565.21</v>
      </c>
      <c r="AN2746" s="39">
        <v>-6688914.4400000004</v>
      </c>
      <c r="AO2746" s="39">
        <v>-6589939.7970000003</v>
      </c>
      <c r="AP2746" s="39">
        <v>-7450940.4610000001</v>
      </c>
      <c r="AQ2746" s="39">
        <v>-7450940.4610000001</v>
      </c>
      <c r="AR2746" s="39">
        <v>-7450940.4610000001</v>
      </c>
      <c r="AS2746" s="41">
        <v>-7450940.4610000001</v>
      </c>
    </row>
    <row r="2747" spans="1:45">
      <c r="A2747" s="34" t="s">
        <v>359</v>
      </c>
      <c r="B2747" s="21" t="s">
        <v>360</v>
      </c>
      <c r="C2747" s="15" t="s">
        <v>57</v>
      </c>
      <c r="D2747" s="15" t="s">
        <v>58</v>
      </c>
      <c r="E2747" s="15" t="s">
        <v>66</v>
      </c>
      <c r="F2747" s="15" t="s">
        <v>67</v>
      </c>
      <c r="G2747" s="15" t="s">
        <v>1166</v>
      </c>
      <c r="H2747" s="45" t="s">
        <v>1167</v>
      </c>
      <c r="I2747" s="39">
        <v>-7539928.9119999995</v>
      </c>
      <c r="J2747" s="39">
        <v>-7238496.6859999998</v>
      </c>
      <c r="K2747" s="39">
        <v>-6956595.1770000001</v>
      </c>
      <c r="L2747" s="39"/>
      <c r="M2747" s="39">
        <v>-6469281.2560000001</v>
      </c>
      <c r="N2747" s="39">
        <v>-6469281.2560000001</v>
      </c>
      <c r="O2747" s="39"/>
      <c r="P2747" s="39">
        <v>-4639810.6519999998</v>
      </c>
      <c r="Q2747" s="39"/>
      <c r="R2747" s="39"/>
      <c r="S2747" s="39">
        <v>-1261015.743</v>
      </c>
      <c r="T2747" s="39"/>
      <c r="U2747" s="39"/>
      <c r="V2747" s="39">
        <v>-2006925.6610000001</v>
      </c>
      <c r="W2747" s="39">
        <v>-2606711.906</v>
      </c>
      <c r="X2747" s="39">
        <v>-398004.40700000001</v>
      </c>
      <c r="Y2747" s="39">
        <v>-216280.74299999999</v>
      </c>
      <c r="Z2747" s="39">
        <v>-346615.18900000001</v>
      </c>
      <c r="AA2747" s="39">
        <v>-254447.59700000001</v>
      </c>
      <c r="AB2747" s="39">
        <v>-204937.54300000001</v>
      </c>
      <c r="AC2747" s="39">
        <v>-435358.21</v>
      </c>
      <c r="AD2747" s="39"/>
      <c r="AE2747" s="39"/>
      <c r="AF2747" s="39"/>
      <c r="AG2747" s="39"/>
      <c r="AH2747" s="39"/>
      <c r="AI2747" s="39">
        <v>-2006925.6610000001</v>
      </c>
      <c r="AJ2747" s="39">
        <v>-4613637.5669999998</v>
      </c>
      <c r="AK2747" s="39">
        <v>-5011641.9740000004</v>
      </c>
      <c r="AL2747" s="39">
        <v>-5227922.7170000002</v>
      </c>
      <c r="AM2747" s="39">
        <v>-5574537.9060000004</v>
      </c>
      <c r="AN2747" s="39">
        <v>-5828985.5029999996</v>
      </c>
      <c r="AO2747" s="39">
        <v>-6033923.0460000001</v>
      </c>
      <c r="AP2747" s="39">
        <v>-6469281.2560000001</v>
      </c>
      <c r="AQ2747" s="39">
        <v>-6469281.2560000001</v>
      </c>
      <c r="AR2747" s="39">
        <v>-6469281.2560000001</v>
      </c>
      <c r="AS2747" s="41">
        <v>-6469281.2560000001</v>
      </c>
    </row>
    <row r="2748" spans="1:45">
      <c r="A2748" s="34" t="s">
        <v>359</v>
      </c>
      <c r="B2748" s="21" t="s">
        <v>360</v>
      </c>
      <c r="C2748" s="15" t="s">
        <v>57</v>
      </c>
      <c r="D2748" s="15" t="s">
        <v>58</v>
      </c>
      <c r="E2748" s="15" t="s">
        <v>66</v>
      </c>
      <c r="F2748" s="15" t="s">
        <v>67</v>
      </c>
      <c r="G2748" s="15" t="s">
        <v>1168</v>
      </c>
      <c r="H2748" s="45" t="s">
        <v>1169</v>
      </c>
      <c r="I2748" s="39"/>
      <c r="J2748" s="39"/>
      <c r="K2748" s="39">
        <v>-12.827999999999999</v>
      </c>
      <c r="L2748" s="39"/>
      <c r="M2748" s="39">
        <v>-12.827999999999999</v>
      </c>
      <c r="N2748" s="39">
        <v>-12.827999999999999</v>
      </c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>
        <v>-15.554</v>
      </c>
      <c r="AA2748" s="39">
        <v>0</v>
      </c>
      <c r="AB2748" s="39">
        <v>0</v>
      </c>
      <c r="AC2748" s="39">
        <v>2.726</v>
      </c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>
        <v>-15.554</v>
      </c>
      <c r="AN2748" s="39">
        <v>-15.554</v>
      </c>
      <c r="AO2748" s="39">
        <v>-15.554</v>
      </c>
      <c r="AP2748" s="39">
        <v>-12.827999999999999</v>
      </c>
      <c r="AQ2748" s="39">
        <v>-12.827999999999999</v>
      </c>
      <c r="AR2748" s="39">
        <v>-12.827999999999999</v>
      </c>
      <c r="AS2748" s="41">
        <v>-12.827999999999999</v>
      </c>
    </row>
    <row r="2749" spans="1:45">
      <c r="A2749" s="34" t="s">
        <v>359</v>
      </c>
      <c r="B2749" s="21" t="s">
        <v>360</v>
      </c>
      <c r="C2749" s="15" t="s">
        <v>57</v>
      </c>
      <c r="D2749" s="15" t="s">
        <v>58</v>
      </c>
      <c r="E2749" s="15" t="s">
        <v>66</v>
      </c>
      <c r="F2749" s="15" t="s">
        <v>67</v>
      </c>
      <c r="G2749" s="15" t="s">
        <v>1172</v>
      </c>
      <c r="H2749" s="45" t="s">
        <v>1173</v>
      </c>
      <c r="I2749" s="39">
        <v>-6716195.1220000004</v>
      </c>
      <c r="J2749" s="39">
        <v>2457305.557</v>
      </c>
      <c r="K2749" s="39">
        <v>3013329.0649999999</v>
      </c>
      <c r="L2749" s="39"/>
      <c r="M2749" s="39">
        <v>2122104.2570000002</v>
      </c>
      <c r="N2749" s="39">
        <v>2122104.2570000002</v>
      </c>
      <c r="O2749" s="39"/>
      <c r="P2749" s="39">
        <v>-5278886.5930000003</v>
      </c>
      <c r="Q2749" s="39"/>
      <c r="R2749" s="39"/>
      <c r="S2749" s="39">
        <v>-1118069.3489999999</v>
      </c>
      <c r="T2749" s="39"/>
      <c r="U2749" s="39"/>
      <c r="V2749" s="39">
        <v>-744960.12899999996</v>
      </c>
      <c r="W2749" s="39">
        <v>62988.675999999999</v>
      </c>
      <c r="X2749" s="39">
        <v>427147.95799999998</v>
      </c>
      <c r="Y2749" s="39">
        <v>517759.43400000001</v>
      </c>
      <c r="Z2749" s="39">
        <v>33581.201999999997</v>
      </c>
      <c r="AA2749" s="39">
        <v>774422.86100000003</v>
      </c>
      <c r="AB2749" s="39">
        <v>655478.20200000005</v>
      </c>
      <c r="AC2749" s="39">
        <v>395686.05300000001</v>
      </c>
      <c r="AD2749" s="39"/>
      <c r="AE2749" s="39"/>
      <c r="AF2749" s="39"/>
      <c r="AG2749" s="39"/>
      <c r="AH2749" s="39"/>
      <c r="AI2749" s="39">
        <v>-744960.12899999996</v>
      </c>
      <c r="AJ2749" s="39">
        <v>-681971.45299999998</v>
      </c>
      <c r="AK2749" s="39">
        <v>-254823.495</v>
      </c>
      <c r="AL2749" s="39">
        <v>262935.93900000001</v>
      </c>
      <c r="AM2749" s="39">
        <v>296517.141</v>
      </c>
      <c r="AN2749" s="39">
        <v>1070940.0020000001</v>
      </c>
      <c r="AO2749" s="39">
        <v>1726418.2039999999</v>
      </c>
      <c r="AP2749" s="39">
        <v>2122104.2570000002</v>
      </c>
      <c r="AQ2749" s="39">
        <v>2122104.2570000002</v>
      </c>
      <c r="AR2749" s="39">
        <v>2122104.2570000002</v>
      </c>
      <c r="AS2749" s="41">
        <v>2122104.2570000002</v>
      </c>
    </row>
    <row r="2750" spans="1:45">
      <c r="A2750" s="34" t="s">
        <v>359</v>
      </c>
      <c r="B2750" s="21" t="s">
        <v>360</v>
      </c>
      <c r="C2750" s="15" t="s">
        <v>57</v>
      </c>
      <c r="D2750" s="15" t="s">
        <v>58</v>
      </c>
      <c r="E2750" s="15" t="s">
        <v>68</v>
      </c>
      <c r="F2750" s="15" t="s">
        <v>69</v>
      </c>
      <c r="G2750" s="15" t="s">
        <v>1136</v>
      </c>
      <c r="H2750" s="45" t="s">
        <v>1137</v>
      </c>
      <c r="I2750" s="39">
        <v>0</v>
      </c>
      <c r="J2750" s="39"/>
      <c r="K2750" s="39"/>
      <c r="L2750" s="39"/>
      <c r="M2750" s="39"/>
      <c r="N2750" s="39"/>
      <c r="O2750" s="39"/>
      <c r="P2750" s="39">
        <v>0</v>
      </c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41"/>
    </row>
    <row r="2751" spans="1:45">
      <c r="A2751" s="35" t="s">
        <v>361</v>
      </c>
      <c r="B2751" s="21" t="s">
        <v>362</v>
      </c>
      <c r="C2751" s="15" t="s">
        <v>57</v>
      </c>
      <c r="D2751" s="15" t="s">
        <v>58</v>
      </c>
      <c r="E2751" s="15" t="s">
        <v>64</v>
      </c>
      <c r="F2751" s="15" t="s">
        <v>65</v>
      </c>
      <c r="G2751" s="15" t="s">
        <v>1159</v>
      </c>
      <c r="H2751" s="45" t="s">
        <v>1160</v>
      </c>
      <c r="I2751" s="39">
        <v>-97648.430999999997</v>
      </c>
      <c r="J2751" s="39">
        <v>-1266807.973</v>
      </c>
      <c r="K2751" s="39">
        <v>-1879566.415</v>
      </c>
      <c r="L2751" s="39"/>
      <c r="M2751" s="39">
        <v>-1409674.811</v>
      </c>
      <c r="N2751" s="39">
        <v>-1409674.811</v>
      </c>
      <c r="O2751" s="39"/>
      <c r="P2751" s="39">
        <v>-24084.591</v>
      </c>
      <c r="Q2751" s="39"/>
      <c r="R2751" s="39"/>
      <c r="S2751" s="39">
        <v>-125853.924</v>
      </c>
      <c r="T2751" s="39"/>
      <c r="U2751" s="39"/>
      <c r="V2751" s="39">
        <v>-70332.932000000001</v>
      </c>
      <c r="W2751" s="39">
        <v>-1180231.986</v>
      </c>
      <c r="X2751" s="39">
        <v>0</v>
      </c>
      <c r="Y2751" s="39">
        <v>0</v>
      </c>
      <c r="Z2751" s="39">
        <v>-85171.290999999997</v>
      </c>
      <c r="AA2751" s="39">
        <v>-25943.87</v>
      </c>
      <c r="AB2751" s="39">
        <v>-37438.232000000004</v>
      </c>
      <c r="AC2751" s="39">
        <v>-10556.5</v>
      </c>
      <c r="AD2751" s="39"/>
      <c r="AE2751" s="39"/>
      <c r="AF2751" s="39"/>
      <c r="AG2751" s="39"/>
      <c r="AH2751" s="39"/>
      <c r="AI2751" s="39">
        <v>-70332.932000000001</v>
      </c>
      <c r="AJ2751" s="39">
        <v>-1250564.9180000001</v>
      </c>
      <c r="AK2751" s="39">
        <v>-1250564.9180000001</v>
      </c>
      <c r="AL2751" s="39">
        <v>-1250564.9180000001</v>
      </c>
      <c r="AM2751" s="39">
        <v>-1335736.209</v>
      </c>
      <c r="AN2751" s="39">
        <v>-1361680.0789999999</v>
      </c>
      <c r="AO2751" s="39">
        <v>-1399118.311</v>
      </c>
      <c r="AP2751" s="39">
        <v>-1409674.811</v>
      </c>
      <c r="AQ2751" s="39">
        <v>-1409674.811</v>
      </c>
      <c r="AR2751" s="39">
        <v>-1409674.811</v>
      </c>
      <c r="AS2751" s="41">
        <v>-1409674.811</v>
      </c>
    </row>
    <row r="2752" spans="1:45">
      <c r="A2752" s="35" t="s">
        <v>361</v>
      </c>
      <c r="B2752" s="21" t="s">
        <v>362</v>
      </c>
      <c r="C2752" s="15" t="s">
        <v>57</v>
      </c>
      <c r="D2752" s="15" t="s">
        <v>58</v>
      </c>
      <c r="E2752" s="15" t="s">
        <v>66</v>
      </c>
      <c r="F2752" s="15" t="s">
        <v>67</v>
      </c>
      <c r="G2752" s="15" t="s">
        <v>1131</v>
      </c>
      <c r="H2752" s="45" t="s">
        <v>1132</v>
      </c>
      <c r="I2752" s="39">
        <v>0</v>
      </c>
      <c r="J2752" s="39"/>
      <c r="K2752" s="39"/>
      <c r="L2752" s="39"/>
      <c r="M2752" s="39"/>
      <c r="N2752" s="39"/>
      <c r="O2752" s="39"/>
      <c r="P2752" s="39">
        <v>0</v>
      </c>
      <c r="Q2752" s="39"/>
      <c r="R2752" s="39"/>
      <c r="S2752" s="39">
        <v>0</v>
      </c>
      <c r="T2752" s="39"/>
      <c r="U2752" s="39"/>
      <c r="V2752" s="39"/>
      <c r="W2752" s="39"/>
      <c r="X2752" s="39"/>
      <c r="Y2752" s="39"/>
      <c r="Z2752" s="39"/>
      <c r="AA2752" s="39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41"/>
    </row>
    <row r="2753" spans="1:45">
      <c r="A2753" s="35" t="s">
        <v>361</v>
      </c>
      <c r="B2753" s="21" t="s">
        <v>362</v>
      </c>
      <c r="C2753" s="15" t="s">
        <v>57</v>
      </c>
      <c r="D2753" s="15" t="s">
        <v>58</v>
      </c>
      <c r="E2753" s="15" t="s">
        <v>66</v>
      </c>
      <c r="F2753" s="15" t="s">
        <v>67</v>
      </c>
      <c r="G2753" s="15" t="s">
        <v>1133</v>
      </c>
      <c r="H2753" s="45" t="s">
        <v>1134</v>
      </c>
      <c r="I2753" s="39">
        <v>0</v>
      </c>
      <c r="J2753" s="39"/>
      <c r="K2753" s="39"/>
      <c r="L2753" s="39"/>
      <c r="M2753" s="39"/>
      <c r="N2753" s="39"/>
      <c r="O2753" s="39"/>
      <c r="P2753" s="39">
        <v>0</v>
      </c>
      <c r="Q2753" s="39"/>
      <c r="R2753" s="39"/>
      <c r="S2753" s="39">
        <v>0</v>
      </c>
      <c r="T2753" s="39"/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41"/>
    </row>
    <row r="2754" spans="1:45">
      <c r="A2754" s="35" t="s">
        <v>361</v>
      </c>
      <c r="B2754" s="21" t="s">
        <v>362</v>
      </c>
      <c r="C2754" s="15" t="s">
        <v>57</v>
      </c>
      <c r="D2754" s="15" t="s">
        <v>58</v>
      </c>
      <c r="E2754" s="15" t="s">
        <v>66</v>
      </c>
      <c r="F2754" s="15" t="s">
        <v>67</v>
      </c>
      <c r="G2754" s="15" t="s">
        <v>1220</v>
      </c>
      <c r="H2754" s="45" t="s">
        <v>1221</v>
      </c>
      <c r="I2754" s="39"/>
      <c r="J2754" s="39">
        <v>-91608.804999999993</v>
      </c>
      <c r="K2754" s="39">
        <v>-91608.804999999993</v>
      </c>
      <c r="L2754" s="39"/>
      <c r="M2754" s="39">
        <v>-81983.649000000005</v>
      </c>
      <c r="N2754" s="39">
        <v>-81983.649000000005</v>
      </c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>
        <v>-81983.649000000005</v>
      </c>
      <c r="AC2754" s="39">
        <v>0</v>
      </c>
      <c r="AD2754" s="39"/>
      <c r="AE2754" s="39"/>
      <c r="AF2754" s="39"/>
      <c r="AG2754" s="39"/>
      <c r="AH2754" s="39"/>
      <c r="AI2754" s="39"/>
      <c r="AJ2754" s="39"/>
      <c r="AK2754" s="39"/>
      <c r="AL2754" s="39"/>
      <c r="AM2754" s="39"/>
      <c r="AN2754" s="39"/>
      <c r="AO2754" s="39">
        <v>-81983.649000000005</v>
      </c>
      <c r="AP2754" s="39">
        <v>-81983.649000000005</v>
      </c>
      <c r="AQ2754" s="39">
        <v>-81983.649000000005</v>
      </c>
      <c r="AR2754" s="39">
        <v>-81983.649000000005</v>
      </c>
      <c r="AS2754" s="41">
        <v>-81983.649000000005</v>
      </c>
    </row>
    <row r="2755" spans="1:45">
      <c r="A2755" s="35" t="s">
        <v>361</v>
      </c>
      <c r="B2755" s="21" t="s">
        <v>362</v>
      </c>
      <c r="C2755" s="15" t="s">
        <v>57</v>
      </c>
      <c r="D2755" s="15" t="s">
        <v>58</v>
      </c>
      <c r="E2755" s="15" t="s">
        <v>66</v>
      </c>
      <c r="F2755" s="15" t="s">
        <v>67</v>
      </c>
      <c r="G2755" s="15" t="s">
        <v>1146</v>
      </c>
      <c r="H2755" s="45" t="s">
        <v>1147</v>
      </c>
      <c r="I2755" s="39">
        <v>-94800.141000000003</v>
      </c>
      <c r="J2755" s="39">
        <v>-77047</v>
      </c>
      <c r="K2755" s="39">
        <v>-118455.247</v>
      </c>
      <c r="L2755" s="39"/>
      <c r="M2755" s="39">
        <v>-104018.416</v>
      </c>
      <c r="N2755" s="39">
        <v>-104018.416</v>
      </c>
      <c r="O2755" s="39"/>
      <c r="P2755" s="39">
        <v>-8746.598</v>
      </c>
      <c r="Q2755" s="39"/>
      <c r="R2755" s="39"/>
      <c r="S2755" s="39">
        <v>19638.469000000001</v>
      </c>
      <c r="T2755" s="39"/>
      <c r="U2755" s="39"/>
      <c r="V2755" s="39">
        <v>-18652.978999999999</v>
      </c>
      <c r="W2755" s="39">
        <v>-5134.1409999999996</v>
      </c>
      <c r="X2755" s="39">
        <v>-1480.7940000000001</v>
      </c>
      <c r="Y2755" s="39">
        <v>-8520.1710000000003</v>
      </c>
      <c r="Z2755" s="39">
        <v>-16010.19</v>
      </c>
      <c r="AA2755" s="39">
        <v>-6480.4750000000004</v>
      </c>
      <c r="AB2755" s="39">
        <v>-12257.245000000001</v>
      </c>
      <c r="AC2755" s="39">
        <v>-35482.421000000002</v>
      </c>
      <c r="AD2755" s="39"/>
      <c r="AE2755" s="39"/>
      <c r="AF2755" s="39"/>
      <c r="AG2755" s="39"/>
      <c r="AH2755" s="39"/>
      <c r="AI2755" s="39">
        <v>-18652.978999999999</v>
      </c>
      <c r="AJ2755" s="39">
        <v>-23787.119999999999</v>
      </c>
      <c r="AK2755" s="39">
        <v>-25267.914000000001</v>
      </c>
      <c r="AL2755" s="39">
        <v>-33788.084999999999</v>
      </c>
      <c r="AM2755" s="39">
        <v>-49798.275000000001</v>
      </c>
      <c r="AN2755" s="39">
        <v>-56278.75</v>
      </c>
      <c r="AO2755" s="39">
        <v>-68535.994999999995</v>
      </c>
      <c r="AP2755" s="39">
        <v>-104018.416</v>
      </c>
      <c r="AQ2755" s="39">
        <v>-104018.416</v>
      </c>
      <c r="AR2755" s="39">
        <v>-104018.416</v>
      </c>
      <c r="AS2755" s="41">
        <v>-104018.416</v>
      </c>
    </row>
    <row r="2756" spans="1:45">
      <c r="A2756" s="35" t="s">
        <v>361</v>
      </c>
      <c r="B2756" s="21" t="s">
        <v>362</v>
      </c>
      <c r="C2756" s="15" t="s">
        <v>57</v>
      </c>
      <c r="D2756" s="15" t="s">
        <v>58</v>
      </c>
      <c r="E2756" s="15" t="s">
        <v>66</v>
      </c>
      <c r="F2756" s="15" t="s">
        <v>67</v>
      </c>
      <c r="G2756" s="15" t="s">
        <v>1149</v>
      </c>
      <c r="H2756" s="45" t="s">
        <v>1150</v>
      </c>
      <c r="I2756" s="39">
        <v>-243690.53</v>
      </c>
      <c r="J2756" s="39">
        <v>190515.978</v>
      </c>
      <c r="K2756" s="39">
        <v>97302.524000000005</v>
      </c>
      <c r="L2756" s="39"/>
      <c r="M2756" s="39">
        <v>155310.62</v>
      </c>
      <c r="N2756" s="39">
        <v>155310.62</v>
      </c>
      <c r="O2756" s="39"/>
      <c r="P2756" s="39">
        <v>-199640.60699999999</v>
      </c>
      <c r="Q2756" s="39"/>
      <c r="R2756" s="39"/>
      <c r="S2756" s="39">
        <v>-14841.473</v>
      </c>
      <c r="T2756" s="39"/>
      <c r="U2756" s="39"/>
      <c r="V2756" s="39">
        <v>171354.01199999999</v>
      </c>
      <c r="W2756" s="39">
        <v>10592.187</v>
      </c>
      <c r="X2756" s="39">
        <v>2136.2080000000001</v>
      </c>
      <c r="Y2756" s="39">
        <v>3790.8380000000002</v>
      </c>
      <c r="Z2756" s="39">
        <v>-81802.157000000007</v>
      </c>
      <c r="AA2756" s="39">
        <v>4615.2560000000003</v>
      </c>
      <c r="AB2756" s="39">
        <v>37897.462</v>
      </c>
      <c r="AC2756" s="39">
        <v>6726.8140000000003</v>
      </c>
      <c r="AD2756" s="39"/>
      <c r="AE2756" s="39"/>
      <c r="AF2756" s="39"/>
      <c r="AG2756" s="39"/>
      <c r="AH2756" s="39"/>
      <c r="AI2756" s="39">
        <v>171354.01199999999</v>
      </c>
      <c r="AJ2756" s="39">
        <v>181946.19899999999</v>
      </c>
      <c r="AK2756" s="39">
        <v>184082.40700000001</v>
      </c>
      <c r="AL2756" s="39">
        <v>187873.245</v>
      </c>
      <c r="AM2756" s="39">
        <v>106071.088</v>
      </c>
      <c r="AN2756" s="39">
        <v>110686.344</v>
      </c>
      <c r="AO2756" s="39">
        <v>148583.80600000001</v>
      </c>
      <c r="AP2756" s="39">
        <v>155310.62</v>
      </c>
      <c r="AQ2756" s="39">
        <v>155310.62</v>
      </c>
      <c r="AR2756" s="39">
        <v>155310.62</v>
      </c>
      <c r="AS2756" s="41">
        <v>155310.62</v>
      </c>
    </row>
    <row r="2757" spans="1:45">
      <c r="A2757" s="35" t="s">
        <v>361</v>
      </c>
      <c r="B2757" s="21" t="s">
        <v>362</v>
      </c>
      <c r="C2757" s="15" t="s">
        <v>57</v>
      </c>
      <c r="D2757" s="15" t="s">
        <v>58</v>
      </c>
      <c r="E2757" s="15" t="s">
        <v>66</v>
      </c>
      <c r="F2757" s="15" t="s">
        <v>67</v>
      </c>
      <c r="G2757" s="15" t="s">
        <v>1151</v>
      </c>
      <c r="H2757" s="45" t="s">
        <v>1152</v>
      </c>
      <c r="I2757" s="39">
        <v>1025086.569</v>
      </c>
      <c r="J2757" s="39">
        <v>525319.79299999995</v>
      </c>
      <c r="K2757" s="39">
        <v>157080.11799999999</v>
      </c>
      <c r="L2757" s="39"/>
      <c r="M2757" s="39">
        <v>847748.14300000004</v>
      </c>
      <c r="N2757" s="39">
        <v>847748.14300000004</v>
      </c>
      <c r="O2757" s="39"/>
      <c r="P2757" s="39">
        <v>980982.48100000003</v>
      </c>
      <c r="Q2757" s="39"/>
      <c r="R2757" s="39"/>
      <c r="S2757" s="39">
        <v>-22631.917000000001</v>
      </c>
      <c r="T2757" s="39"/>
      <c r="U2757" s="39"/>
      <c r="V2757" s="39">
        <v>426334.33799999999</v>
      </c>
      <c r="W2757" s="39">
        <v>13423.78</v>
      </c>
      <c r="X2757" s="39">
        <v>133638.58799999999</v>
      </c>
      <c r="Y2757" s="39">
        <v>32946.167000000001</v>
      </c>
      <c r="Z2757" s="39">
        <v>147202.89300000001</v>
      </c>
      <c r="AA2757" s="39">
        <v>189226.125</v>
      </c>
      <c r="AB2757" s="39">
        <v>-151224.299</v>
      </c>
      <c r="AC2757" s="39">
        <v>56200.550999999999</v>
      </c>
      <c r="AD2757" s="39"/>
      <c r="AE2757" s="39"/>
      <c r="AF2757" s="39"/>
      <c r="AG2757" s="39"/>
      <c r="AH2757" s="39"/>
      <c r="AI2757" s="39">
        <v>426334.33799999999</v>
      </c>
      <c r="AJ2757" s="39">
        <v>439758.11800000002</v>
      </c>
      <c r="AK2757" s="39">
        <v>573396.70600000001</v>
      </c>
      <c r="AL2757" s="39">
        <v>606342.87300000002</v>
      </c>
      <c r="AM2757" s="39">
        <v>753545.76599999995</v>
      </c>
      <c r="AN2757" s="39">
        <v>942771.89099999995</v>
      </c>
      <c r="AO2757" s="39">
        <v>791547.59199999995</v>
      </c>
      <c r="AP2757" s="39">
        <v>847748.14300000004</v>
      </c>
      <c r="AQ2757" s="39">
        <v>847748.14300000004</v>
      </c>
      <c r="AR2757" s="39">
        <v>847748.14300000004</v>
      </c>
      <c r="AS2757" s="41">
        <v>847748.14300000004</v>
      </c>
    </row>
    <row r="2758" spans="1:45">
      <c r="A2758" s="35" t="s">
        <v>361</v>
      </c>
      <c r="B2758" s="21" t="s">
        <v>362</v>
      </c>
      <c r="C2758" s="15" t="s">
        <v>57</v>
      </c>
      <c r="D2758" s="15" t="s">
        <v>58</v>
      </c>
      <c r="E2758" s="15" t="s">
        <v>66</v>
      </c>
      <c r="F2758" s="15" t="s">
        <v>67</v>
      </c>
      <c r="G2758" s="15" t="s">
        <v>1153</v>
      </c>
      <c r="H2758" s="45" t="s">
        <v>1154</v>
      </c>
      <c r="I2758" s="39">
        <v>-1624922.49</v>
      </c>
      <c r="J2758" s="39">
        <v>-7060.2979999999998</v>
      </c>
      <c r="K2758" s="39">
        <v>0</v>
      </c>
      <c r="L2758" s="39"/>
      <c r="M2758" s="39">
        <v>269639.27899999998</v>
      </c>
      <c r="N2758" s="39">
        <v>269639.27899999998</v>
      </c>
      <c r="O2758" s="39"/>
      <c r="P2758" s="39">
        <v>-1200828.824</v>
      </c>
      <c r="Q2758" s="39"/>
      <c r="R2758" s="39"/>
      <c r="S2758" s="39">
        <v>-294437.72200000001</v>
      </c>
      <c r="T2758" s="39"/>
      <c r="U2758" s="39"/>
      <c r="V2758" s="39">
        <v>35684.118000000002</v>
      </c>
      <c r="W2758" s="39">
        <v>32634.828000000001</v>
      </c>
      <c r="X2758" s="39">
        <v>-12399.045</v>
      </c>
      <c r="Y2758" s="39">
        <v>28135.710999999999</v>
      </c>
      <c r="Z2758" s="39">
        <v>27543.532999999999</v>
      </c>
      <c r="AA2758" s="39">
        <v>110922.01300000001</v>
      </c>
      <c r="AB2758" s="39">
        <v>14961.514999999999</v>
      </c>
      <c r="AC2758" s="39">
        <v>32156.606</v>
      </c>
      <c r="AD2758" s="39"/>
      <c r="AE2758" s="39"/>
      <c r="AF2758" s="39"/>
      <c r="AG2758" s="39"/>
      <c r="AH2758" s="39"/>
      <c r="AI2758" s="39">
        <v>35684.118000000002</v>
      </c>
      <c r="AJ2758" s="39">
        <v>68318.945999999996</v>
      </c>
      <c r="AK2758" s="39">
        <v>55919.900999999998</v>
      </c>
      <c r="AL2758" s="39">
        <v>84055.611999999994</v>
      </c>
      <c r="AM2758" s="39">
        <v>111599.145</v>
      </c>
      <c r="AN2758" s="39">
        <v>222521.158</v>
      </c>
      <c r="AO2758" s="39">
        <v>237482.67300000001</v>
      </c>
      <c r="AP2758" s="39">
        <v>269639.27899999998</v>
      </c>
      <c r="AQ2758" s="39">
        <v>269639.27899999998</v>
      </c>
      <c r="AR2758" s="39">
        <v>269639.27899999998</v>
      </c>
      <c r="AS2758" s="41">
        <v>269639.27899999998</v>
      </c>
    </row>
    <row r="2759" spans="1:45">
      <c r="A2759" s="35" t="s">
        <v>361</v>
      </c>
      <c r="B2759" s="21" t="s">
        <v>362</v>
      </c>
      <c r="C2759" s="15" t="s">
        <v>57</v>
      </c>
      <c r="D2759" s="15" t="s">
        <v>58</v>
      </c>
      <c r="E2759" s="15" t="s">
        <v>66</v>
      </c>
      <c r="F2759" s="15" t="s">
        <v>67</v>
      </c>
      <c r="G2759" s="15" t="s">
        <v>1155</v>
      </c>
      <c r="H2759" s="45" t="s">
        <v>1156</v>
      </c>
      <c r="I2759" s="39">
        <v>-13979760.107000001</v>
      </c>
      <c r="J2759" s="39">
        <v>658400.80700000003</v>
      </c>
      <c r="K2759" s="39">
        <v>196875.44099999999</v>
      </c>
      <c r="L2759" s="39"/>
      <c r="M2759" s="39">
        <v>-972756.04200000002</v>
      </c>
      <c r="N2759" s="39">
        <v>-972756.04200000002</v>
      </c>
      <c r="O2759" s="39"/>
      <c r="P2759" s="39">
        <v>-9944080.0789999999</v>
      </c>
      <c r="Q2759" s="39"/>
      <c r="R2759" s="39"/>
      <c r="S2759" s="39">
        <v>-618504.576</v>
      </c>
      <c r="T2759" s="39"/>
      <c r="U2759" s="39"/>
      <c r="V2759" s="39">
        <v>-599475.95700000005</v>
      </c>
      <c r="W2759" s="39">
        <v>39175.648000000001</v>
      </c>
      <c r="X2759" s="39">
        <v>-316646.62699999998</v>
      </c>
      <c r="Y2759" s="39">
        <v>-127384.849</v>
      </c>
      <c r="Z2759" s="39">
        <v>-15138.371999999999</v>
      </c>
      <c r="AA2759" s="39">
        <v>82167.540999999997</v>
      </c>
      <c r="AB2759" s="39">
        <v>60987.074000000001</v>
      </c>
      <c r="AC2759" s="39">
        <v>-96440.5</v>
      </c>
      <c r="AD2759" s="39"/>
      <c r="AE2759" s="39"/>
      <c r="AF2759" s="39"/>
      <c r="AG2759" s="39"/>
      <c r="AH2759" s="39"/>
      <c r="AI2759" s="39">
        <v>-599475.95700000005</v>
      </c>
      <c r="AJ2759" s="39">
        <v>-560300.30900000001</v>
      </c>
      <c r="AK2759" s="39">
        <v>-876946.93599999999</v>
      </c>
      <c r="AL2759" s="39">
        <v>-1004331.785</v>
      </c>
      <c r="AM2759" s="39">
        <v>-1019470.157</v>
      </c>
      <c r="AN2759" s="39">
        <v>-937302.61600000004</v>
      </c>
      <c r="AO2759" s="39">
        <v>-876315.54200000002</v>
      </c>
      <c r="AP2759" s="39">
        <v>-972756.04200000002</v>
      </c>
      <c r="AQ2759" s="39">
        <v>-972756.04200000002</v>
      </c>
      <c r="AR2759" s="39">
        <v>-972756.04200000002</v>
      </c>
      <c r="AS2759" s="41">
        <v>-972756.04200000002</v>
      </c>
    </row>
    <row r="2760" spans="1:45">
      <c r="A2760" s="35" t="s">
        <v>361</v>
      </c>
      <c r="B2760" s="21" t="s">
        <v>362</v>
      </c>
      <c r="C2760" s="15" t="s">
        <v>57</v>
      </c>
      <c r="D2760" s="15" t="s">
        <v>58</v>
      </c>
      <c r="E2760" s="15" t="s">
        <v>66</v>
      </c>
      <c r="F2760" s="15" t="s">
        <v>67</v>
      </c>
      <c r="G2760" s="15" t="s">
        <v>1159</v>
      </c>
      <c r="H2760" s="45" t="s">
        <v>1160</v>
      </c>
      <c r="I2760" s="39">
        <v>-73767.922000000006</v>
      </c>
      <c r="J2760" s="39">
        <v>-224484.27600000001</v>
      </c>
      <c r="K2760" s="39">
        <v>-218578</v>
      </c>
      <c r="L2760" s="39"/>
      <c r="M2760" s="39">
        <v>-250598.364</v>
      </c>
      <c r="N2760" s="39">
        <v>-250598.364</v>
      </c>
      <c r="O2760" s="39"/>
      <c r="P2760" s="39">
        <v>-97066.595000000001</v>
      </c>
      <c r="Q2760" s="39"/>
      <c r="R2760" s="39"/>
      <c r="S2760" s="39">
        <v>-49808.464</v>
      </c>
      <c r="T2760" s="39"/>
      <c r="U2760" s="39"/>
      <c r="V2760" s="39">
        <v>-28788.882000000001</v>
      </c>
      <c r="W2760" s="39">
        <v>-53825.15</v>
      </c>
      <c r="X2760" s="39">
        <v>-16479.316999999999</v>
      </c>
      <c r="Y2760" s="39">
        <v>-28538.452000000001</v>
      </c>
      <c r="Z2760" s="39">
        <v>-20393.71</v>
      </c>
      <c r="AA2760" s="39">
        <v>-18030.883000000002</v>
      </c>
      <c r="AB2760" s="39">
        <v>-15634.307000000001</v>
      </c>
      <c r="AC2760" s="39">
        <v>-68907.663</v>
      </c>
      <c r="AD2760" s="39"/>
      <c r="AE2760" s="39"/>
      <c r="AF2760" s="39"/>
      <c r="AG2760" s="39"/>
      <c r="AH2760" s="39"/>
      <c r="AI2760" s="39">
        <v>-28788.882000000001</v>
      </c>
      <c r="AJ2760" s="39">
        <v>-82614.032000000007</v>
      </c>
      <c r="AK2760" s="39">
        <v>-99093.349000000002</v>
      </c>
      <c r="AL2760" s="39">
        <v>-127631.80100000001</v>
      </c>
      <c r="AM2760" s="39">
        <v>-148025.511</v>
      </c>
      <c r="AN2760" s="39">
        <v>-166056.394</v>
      </c>
      <c r="AO2760" s="39">
        <v>-181690.701</v>
      </c>
      <c r="AP2760" s="39">
        <v>-250598.364</v>
      </c>
      <c r="AQ2760" s="39">
        <v>-250598.364</v>
      </c>
      <c r="AR2760" s="39">
        <v>-250598.364</v>
      </c>
      <c r="AS2760" s="41">
        <v>-250598.364</v>
      </c>
    </row>
    <row r="2761" spans="1:45">
      <c r="A2761" s="35" t="s">
        <v>361</v>
      </c>
      <c r="B2761" s="21" t="s">
        <v>362</v>
      </c>
      <c r="C2761" s="15" t="s">
        <v>57</v>
      </c>
      <c r="D2761" s="15" t="s">
        <v>58</v>
      </c>
      <c r="E2761" s="15" t="s">
        <v>66</v>
      </c>
      <c r="F2761" s="15" t="s">
        <v>67</v>
      </c>
      <c r="G2761" s="15" t="s">
        <v>1165</v>
      </c>
      <c r="H2761" s="45" t="s">
        <v>1134</v>
      </c>
      <c r="I2761" s="39">
        <v>-12641053.192</v>
      </c>
      <c r="J2761" s="39">
        <v>1136754.669</v>
      </c>
      <c r="K2761" s="39">
        <v>-1251124.5419999999</v>
      </c>
      <c r="L2761" s="39"/>
      <c r="M2761" s="39">
        <v>-2296850.1540000001</v>
      </c>
      <c r="N2761" s="39">
        <v>-2296850.1540000001</v>
      </c>
      <c r="O2761" s="39"/>
      <c r="P2761" s="39">
        <v>-10462866.293</v>
      </c>
      <c r="Q2761" s="39"/>
      <c r="R2761" s="39"/>
      <c r="S2761" s="39">
        <v>-1617197.669</v>
      </c>
      <c r="T2761" s="39"/>
      <c r="U2761" s="39"/>
      <c r="V2761" s="39">
        <v>24616.39</v>
      </c>
      <c r="W2761" s="39">
        <v>-1824062.051</v>
      </c>
      <c r="X2761" s="39">
        <v>-508536.40399999998</v>
      </c>
      <c r="Y2761" s="39">
        <v>-824736.91700000002</v>
      </c>
      <c r="Z2761" s="39">
        <v>257177.57199999999</v>
      </c>
      <c r="AA2761" s="39">
        <v>133246.86799999999</v>
      </c>
      <c r="AB2761" s="39">
        <v>552363.94099999999</v>
      </c>
      <c r="AC2761" s="39">
        <v>-106919.553</v>
      </c>
      <c r="AD2761" s="39"/>
      <c r="AE2761" s="39"/>
      <c r="AF2761" s="39"/>
      <c r="AG2761" s="39"/>
      <c r="AH2761" s="39"/>
      <c r="AI2761" s="39">
        <v>24616.39</v>
      </c>
      <c r="AJ2761" s="39">
        <v>-1799445.6610000001</v>
      </c>
      <c r="AK2761" s="39">
        <v>-2307982.0649999999</v>
      </c>
      <c r="AL2761" s="39">
        <v>-3132718.9819999998</v>
      </c>
      <c r="AM2761" s="39">
        <v>-2875541.41</v>
      </c>
      <c r="AN2761" s="39">
        <v>-2742294.5419999999</v>
      </c>
      <c r="AO2761" s="39">
        <v>-2189930.6009999998</v>
      </c>
      <c r="AP2761" s="39">
        <v>-2296850.1540000001</v>
      </c>
      <c r="AQ2761" s="39">
        <v>-2296850.1540000001</v>
      </c>
      <c r="AR2761" s="39">
        <v>-2296850.1540000001</v>
      </c>
      <c r="AS2761" s="41">
        <v>-2296850.1540000001</v>
      </c>
    </row>
    <row r="2762" spans="1:45">
      <c r="A2762" s="35" t="s">
        <v>361</v>
      </c>
      <c r="B2762" s="21" t="s">
        <v>362</v>
      </c>
      <c r="C2762" s="15" t="s">
        <v>57</v>
      </c>
      <c r="D2762" s="15" t="s">
        <v>58</v>
      </c>
      <c r="E2762" s="15" t="s">
        <v>66</v>
      </c>
      <c r="F2762" s="15" t="s">
        <v>67</v>
      </c>
      <c r="G2762" s="15" t="s">
        <v>1166</v>
      </c>
      <c r="H2762" s="45" t="s">
        <v>1167</v>
      </c>
      <c r="I2762" s="39">
        <v>-3968002.8640000001</v>
      </c>
      <c r="J2762" s="39">
        <v>-4223977.5039999997</v>
      </c>
      <c r="K2762" s="39">
        <v>-4021006.6329999999</v>
      </c>
      <c r="L2762" s="39"/>
      <c r="M2762" s="39">
        <v>-4133086.1680000001</v>
      </c>
      <c r="N2762" s="39">
        <v>-4133086.1680000001</v>
      </c>
      <c r="O2762" s="39"/>
      <c r="P2762" s="39">
        <v>-2149085.0789999999</v>
      </c>
      <c r="Q2762" s="39"/>
      <c r="R2762" s="39"/>
      <c r="S2762" s="39">
        <v>-595075.42099999997</v>
      </c>
      <c r="T2762" s="39"/>
      <c r="U2762" s="39"/>
      <c r="V2762" s="39">
        <v>-1962967.584</v>
      </c>
      <c r="W2762" s="39">
        <v>-2093096.8030000001</v>
      </c>
      <c r="X2762" s="39">
        <v>-142994.492</v>
      </c>
      <c r="Y2762" s="39">
        <v>207369.065</v>
      </c>
      <c r="Z2762" s="39">
        <v>-25246.644</v>
      </c>
      <c r="AA2762" s="39">
        <v>20513.55</v>
      </c>
      <c r="AB2762" s="39">
        <v>-27007.827000000001</v>
      </c>
      <c r="AC2762" s="39">
        <v>-109655.433</v>
      </c>
      <c r="AD2762" s="39"/>
      <c r="AE2762" s="39"/>
      <c r="AF2762" s="39"/>
      <c r="AG2762" s="39"/>
      <c r="AH2762" s="39"/>
      <c r="AI2762" s="39">
        <v>-1962967.584</v>
      </c>
      <c r="AJ2762" s="39">
        <v>-4056064.3870000001</v>
      </c>
      <c r="AK2762" s="39">
        <v>-4199058.8789999997</v>
      </c>
      <c r="AL2762" s="39">
        <v>-3991689.8139999998</v>
      </c>
      <c r="AM2762" s="39">
        <v>-4016936.4580000001</v>
      </c>
      <c r="AN2762" s="39">
        <v>-3996422.9079999998</v>
      </c>
      <c r="AO2762" s="39">
        <v>-4023430.7349999999</v>
      </c>
      <c r="AP2762" s="39">
        <v>-4133086.1680000001</v>
      </c>
      <c r="AQ2762" s="39">
        <v>-4133086.1680000001</v>
      </c>
      <c r="AR2762" s="39">
        <v>-4133086.1680000001</v>
      </c>
      <c r="AS2762" s="41">
        <v>-4133086.1680000001</v>
      </c>
    </row>
    <row r="2763" spans="1:45">
      <c r="A2763" s="35" t="s">
        <v>361</v>
      </c>
      <c r="B2763" s="21" t="s">
        <v>362</v>
      </c>
      <c r="C2763" s="15" t="s">
        <v>57</v>
      </c>
      <c r="D2763" s="15" t="s">
        <v>58</v>
      </c>
      <c r="E2763" s="15" t="s">
        <v>66</v>
      </c>
      <c r="F2763" s="15" t="s">
        <v>67</v>
      </c>
      <c r="G2763" s="15" t="s">
        <v>1168</v>
      </c>
      <c r="H2763" s="45" t="s">
        <v>1169</v>
      </c>
      <c r="I2763" s="39"/>
      <c r="J2763" s="39"/>
      <c r="K2763" s="39">
        <v>-12.14</v>
      </c>
      <c r="L2763" s="39"/>
      <c r="M2763" s="39">
        <v>-12.14</v>
      </c>
      <c r="N2763" s="39">
        <v>-12.14</v>
      </c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>
        <v>-12.14</v>
      </c>
      <c r="AA2763" s="39">
        <v>0</v>
      </c>
      <c r="AB2763" s="39">
        <v>0</v>
      </c>
      <c r="AC2763" s="39">
        <v>0</v>
      </c>
      <c r="AD2763" s="39"/>
      <c r="AE2763" s="39"/>
      <c r="AF2763" s="39"/>
      <c r="AG2763" s="39"/>
      <c r="AH2763" s="39"/>
      <c r="AI2763" s="39"/>
      <c r="AJ2763" s="39"/>
      <c r="AK2763" s="39"/>
      <c r="AL2763" s="39"/>
      <c r="AM2763" s="39">
        <v>-12.14</v>
      </c>
      <c r="AN2763" s="39">
        <v>-12.14</v>
      </c>
      <c r="AO2763" s="39">
        <v>-12.14</v>
      </c>
      <c r="AP2763" s="39">
        <v>-12.14</v>
      </c>
      <c r="AQ2763" s="39">
        <v>-12.14</v>
      </c>
      <c r="AR2763" s="39">
        <v>-12.14</v>
      </c>
      <c r="AS2763" s="41">
        <v>-12.14</v>
      </c>
    </row>
    <row r="2764" spans="1:45">
      <c r="A2764" s="35" t="s">
        <v>361</v>
      </c>
      <c r="B2764" s="21" t="s">
        <v>362</v>
      </c>
      <c r="C2764" s="15" t="s">
        <v>57</v>
      </c>
      <c r="D2764" s="15" t="s">
        <v>58</v>
      </c>
      <c r="E2764" s="15" t="s">
        <v>66</v>
      </c>
      <c r="F2764" s="15" t="s">
        <v>67</v>
      </c>
      <c r="G2764" s="15" t="s">
        <v>1172</v>
      </c>
      <c r="H2764" s="45" t="s">
        <v>1173</v>
      </c>
      <c r="I2764" s="39">
        <v>-4401322.6550000003</v>
      </c>
      <c r="J2764" s="39">
        <v>2349984.577</v>
      </c>
      <c r="K2764" s="39">
        <v>2485148.4279999998</v>
      </c>
      <c r="L2764" s="39"/>
      <c r="M2764" s="39">
        <v>1701768.432</v>
      </c>
      <c r="N2764" s="39">
        <v>1701768.432</v>
      </c>
      <c r="O2764" s="39"/>
      <c r="P2764" s="39">
        <v>-3639590.2409999999</v>
      </c>
      <c r="Q2764" s="39"/>
      <c r="R2764" s="39"/>
      <c r="S2764" s="39">
        <v>-577577.83299999998</v>
      </c>
      <c r="T2764" s="39"/>
      <c r="U2764" s="39"/>
      <c r="V2764" s="39">
        <v>-1025814.528</v>
      </c>
      <c r="W2764" s="39">
        <v>164888.43</v>
      </c>
      <c r="X2764" s="39">
        <v>439493.69500000001</v>
      </c>
      <c r="Y2764" s="39">
        <v>638969.31099999999</v>
      </c>
      <c r="Z2764" s="39">
        <v>29658.724999999999</v>
      </c>
      <c r="AA2764" s="39">
        <v>632451.76399999997</v>
      </c>
      <c r="AB2764" s="39">
        <v>476865.83199999999</v>
      </c>
      <c r="AC2764" s="39">
        <v>345255.20299999998</v>
      </c>
      <c r="AD2764" s="39"/>
      <c r="AE2764" s="39"/>
      <c r="AF2764" s="39"/>
      <c r="AG2764" s="39"/>
      <c r="AH2764" s="39"/>
      <c r="AI2764" s="39">
        <v>-1025814.528</v>
      </c>
      <c r="AJ2764" s="39">
        <v>-860926.098</v>
      </c>
      <c r="AK2764" s="39">
        <v>-421432.40299999999</v>
      </c>
      <c r="AL2764" s="39">
        <v>217536.908</v>
      </c>
      <c r="AM2764" s="39">
        <v>247195.633</v>
      </c>
      <c r="AN2764" s="39">
        <v>879647.397</v>
      </c>
      <c r="AO2764" s="39">
        <v>1356513.2290000001</v>
      </c>
      <c r="AP2764" s="39">
        <v>1701768.432</v>
      </c>
      <c r="AQ2764" s="39">
        <v>1701768.432</v>
      </c>
      <c r="AR2764" s="39">
        <v>1701768.432</v>
      </c>
      <c r="AS2764" s="41">
        <v>1701768.432</v>
      </c>
    </row>
    <row r="2765" spans="1:45">
      <c r="A2765" s="35" t="s">
        <v>361</v>
      </c>
      <c r="B2765" s="21" t="s">
        <v>362</v>
      </c>
      <c r="C2765" s="15" t="s">
        <v>57</v>
      </c>
      <c r="D2765" s="15" t="s">
        <v>58</v>
      </c>
      <c r="E2765" s="15" t="s">
        <v>68</v>
      </c>
      <c r="F2765" s="15" t="s">
        <v>69</v>
      </c>
      <c r="G2765" s="15" t="s">
        <v>1136</v>
      </c>
      <c r="H2765" s="45" t="s">
        <v>1137</v>
      </c>
      <c r="I2765" s="39">
        <v>0</v>
      </c>
      <c r="J2765" s="39"/>
      <c r="K2765" s="39"/>
      <c r="L2765" s="39"/>
      <c r="M2765" s="39"/>
      <c r="N2765" s="39"/>
      <c r="O2765" s="39"/>
      <c r="P2765" s="39">
        <v>0</v>
      </c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41"/>
    </row>
    <row r="2766" spans="1:45">
      <c r="A2766" s="35" t="s">
        <v>363</v>
      </c>
      <c r="B2766" s="21" t="s">
        <v>364</v>
      </c>
      <c r="C2766" s="15" t="s">
        <v>57</v>
      </c>
      <c r="D2766" s="15" t="s">
        <v>58</v>
      </c>
      <c r="E2766" s="15" t="s">
        <v>66</v>
      </c>
      <c r="F2766" s="15" t="s">
        <v>67</v>
      </c>
      <c r="G2766" s="15" t="s">
        <v>1131</v>
      </c>
      <c r="H2766" s="45" t="s">
        <v>1132</v>
      </c>
      <c r="I2766" s="39">
        <v>0</v>
      </c>
      <c r="J2766" s="39"/>
      <c r="K2766" s="39"/>
      <c r="L2766" s="39"/>
      <c r="M2766" s="39"/>
      <c r="N2766" s="39"/>
      <c r="O2766" s="39"/>
      <c r="P2766" s="39">
        <v>0</v>
      </c>
      <c r="Q2766" s="39"/>
      <c r="R2766" s="39"/>
      <c r="S2766" s="39">
        <v>0</v>
      </c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41"/>
    </row>
    <row r="2767" spans="1:45">
      <c r="A2767" s="35" t="s">
        <v>363</v>
      </c>
      <c r="B2767" s="21" t="s">
        <v>364</v>
      </c>
      <c r="C2767" s="15" t="s">
        <v>57</v>
      </c>
      <c r="D2767" s="15" t="s">
        <v>58</v>
      </c>
      <c r="E2767" s="15" t="s">
        <v>66</v>
      </c>
      <c r="F2767" s="15" t="s">
        <v>67</v>
      </c>
      <c r="G2767" s="15" t="s">
        <v>1133</v>
      </c>
      <c r="H2767" s="45" t="s">
        <v>1134</v>
      </c>
      <c r="I2767" s="39">
        <v>0</v>
      </c>
      <c r="J2767" s="39"/>
      <c r="K2767" s="39"/>
      <c r="L2767" s="39"/>
      <c r="M2767" s="39"/>
      <c r="N2767" s="39"/>
      <c r="O2767" s="39"/>
      <c r="P2767" s="39">
        <v>0</v>
      </c>
      <c r="Q2767" s="39"/>
      <c r="R2767" s="39"/>
      <c r="S2767" s="39">
        <v>0</v>
      </c>
      <c r="T2767" s="39"/>
      <c r="U2767" s="39"/>
      <c r="V2767" s="39"/>
      <c r="W2767" s="39"/>
      <c r="X2767" s="39"/>
      <c r="Y2767" s="39"/>
      <c r="Z2767" s="39"/>
      <c r="AA2767" s="39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41"/>
    </row>
    <row r="2768" spans="1:45">
      <c r="A2768" s="35" t="s">
        <v>363</v>
      </c>
      <c r="B2768" s="21" t="s">
        <v>364</v>
      </c>
      <c r="C2768" s="15" t="s">
        <v>57</v>
      </c>
      <c r="D2768" s="15" t="s">
        <v>58</v>
      </c>
      <c r="E2768" s="15" t="s">
        <v>66</v>
      </c>
      <c r="F2768" s="15" t="s">
        <v>67</v>
      </c>
      <c r="G2768" s="15" t="s">
        <v>1146</v>
      </c>
      <c r="H2768" s="45" t="s">
        <v>1147</v>
      </c>
      <c r="I2768" s="39">
        <v>-384235.70199999999</v>
      </c>
      <c r="J2768" s="39">
        <v>-63401</v>
      </c>
      <c r="K2768" s="39">
        <v>-65298.154000000002</v>
      </c>
      <c r="L2768" s="39"/>
      <c r="M2768" s="39">
        <v>-48973.608999999997</v>
      </c>
      <c r="N2768" s="39">
        <v>-48973.608999999997</v>
      </c>
      <c r="O2768" s="39"/>
      <c r="P2768" s="39">
        <v>-267134.799</v>
      </c>
      <c r="Q2768" s="39"/>
      <c r="R2768" s="39"/>
      <c r="S2768" s="39">
        <v>-125398.575</v>
      </c>
      <c r="T2768" s="39"/>
      <c r="U2768" s="39"/>
      <c r="V2768" s="39">
        <v>-3822.328</v>
      </c>
      <c r="W2768" s="39">
        <v>-6469.482</v>
      </c>
      <c r="X2768" s="39">
        <v>-4137.357</v>
      </c>
      <c r="Y2768" s="39">
        <v>-11294.38</v>
      </c>
      <c r="Z2768" s="39">
        <v>-5976.8940000000002</v>
      </c>
      <c r="AA2768" s="39">
        <v>-4860.3879999999999</v>
      </c>
      <c r="AB2768" s="39">
        <v>-4055.42</v>
      </c>
      <c r="AC2768" s="39">
        <v>-8357.36</v>
      </c>
      <c r="AD2768" s="39"/>
      <c r="AE2768" s="39"/>
      <c r="AF2768" s="39"/>
      <c r="AG2768" s="39"/>
      <c r="AH2768" s="39"/>
      <c r="AI2768" s="39">
        <v>-3822.328</v>
      </c>
      <c r="AJ2768" s="39">
        <v>-10291.81</v>
      </c>
      <c r="AK2768" s="39">
        <v>-14429.166999999999</v>
      </c>
      <c r="AL2768" s="39">
        <v>-25723.546999999999</v>
      </c>
      <c r="AM2768" s="39">
        <v>-31700.440999999999</v>
      </c>
      <c r="AN2768" s="39">
        <v>-36560.828999999998</v>
      </c>
      <c r="AO2768" s="39">
        <v>-40616.249000000003</v>
      </c>
      <c r="AP2768" s="39">
        <v>-48973.608999999997</v>
      </c>
      <c r="AQ2768" s="39">
        <v>-48973.608999999997</v>
      </c>
      <c r="AR2768" s="39">
        <v>-48973.608999999997</v>
      </c>
      <c r="AS2768" s="41">
        <v>-48973.608999999997</v>
      </c>
    </row>
    <row r="2769" spans="1:45">
      <c r="A2769" s="35" t="s">
        <v>363</v>
      </c>
      <c r="B2769" s="21" t="s">
        <v>364</v>
      </c>
      <c r="C2769" s="15" t="s">
        <v>57</v>
      </c>
      <c r="D2769" s="15" t="s">
        <v>58</v>
      </c>
      <c r="E2769" s="15" t="s">
        <v>66</v>
      </c>
      <c r="F2769" s="15" t="s">
        <v>67</v>
      </c>
      <c r="G2769" s="15" t="s">
        <v>1149</v>
      </c>
      <c r="H2769" s="45" t="s">
        <v>1150</v>
      </c>
      <c r="I2769" s="39">
        <v>-2375.9940000000001</v>
      </c>
      <c r="J2769" s="39">
        <v>-3506.1379999999999</v>
      </c>
      <c r="K2769" s="39">
        <v>-4873.1360000000004</v>
      </c>
      <c r="L2769" s="39"/>
      <c r="M2769" s="39">
        <v>-3654.855</v>
      </c>
      <c r="N2769" s="39">
        <v>-3654.855</v>
      </c>
      <c r="O2769" s="39"/>
      <c r="P2769" s="39">
        <v>774.01800000000003</v>
      </c>
      <c r="Q2769" s="39"/>
      <c r="R2769" s="39"/>
      <c r="S2769" s="39">
        <v>-191.51599999999999</v>
      </c>
      <c r="T2769" s="39"/>
      <c r="U2769" s="39"/>
      <c r="V2769" s="39">
        <v>-61.22</v>
      </c>
      <c r="W2769" s="39">
        <v>-428.51100000000002</v>
      </c>
      <c r="X2769" s="39">
        <v>-793.36699999999996</v>
      </c>
      <c r="Y2769" s="39">
        <v>-31.006</v>
      </c>
      <c r="Z2769" s="39">
        <v>-438.96199999999999</v>
      </c>
      <c r="AA2769" s="39">
        <v>-1290.174</v>
      </c>
      <c r="AB2769" s="39">
        <v>0.122</v>
      </c>
      <c r="AC2769" s="39">
        <v>-611.73699999999997</v>
      </c>
      <c r="AD2769" s="39"/>
      <c r="AE2769" s="39"/>
      <c r="AF2769" s="39"/>
      <c r="AG2769" s="39"/>
      <c r="AH2769" s="39"/>
      <c r="AI2769" s="39">
        <v>-61.22</v>
      </c>
      <c r="AJ2769" s="39">
        <v>-489.73099999999999</v>
      </c>
      <c r="AK2769" s="39">
        <v>-1283.098</v>
      </c>
      <c r="AL2769" s="39">
        <v>-1314.104</v>
      </c>
      <c r="AM2769" s="39">
        <v>-1753.066</v>
      </c>
      <c r="AN2769" s="39">
        <v>-3043.24</v>
      </c>
      <c r="AO2769" s="39">
        <v>-3043.1179999999999</v>
      </c>
      <c r="AP2769" s="39">
        <v>-3654.855</v>
      </c>
      <c r="AQ2769" s="39">
        <v>-3654.855</v>
      </c>
      <c r="AR2769" s="39">
        <v>-3654.855</v>
      </c>
      <c r="AS2769" s="41">
        <v>-3654.855</v>
      </c>
    </row>
    <row r="2770" spans="1:45">
      <c r="A2770" s="35" t="s">
        <v>363</v>
      </c>
      <c r="B2770" s="21" t="s">
        <v>364</v>
      </c>
      <c r="C2770" s="15" t="s">
        <v>57</v>
      </c>
      <c r="D2770" s="15" t="s">
        <v>58</v>
      </c>
      <c r="E2770" s="15" t="s">
        <v>66</v>
      </c>
      <c r="F2770" s="15" t="s">
        <v>67</v>
      </c>
      <c r="G2770" s="15" t="s">
        <v>1151</v>
      </c>
      <c r="H2770" s="45" t="s">
        <v>1152</v>
      </c>
      <c r="I2770" s="39">
        <v>-3103850.3339999998</v>
      </c>
      <c r="J2770" s="39">
        <v>-2196644.8289999999</v>
      </c>
      <c r="K2770" s="39">
        <v>-2411962</v>
      </c>
      <c r="L2770" s="39"/>
      <c r="M2770" s="39">
        <v>-1782789.827</v>
      </c>
      <c r="N2770" s="39">
        <v>-1782789.827</v>
      </c>
      <c r="O2770" s="39"/>
      <c r="P2770" s="39">
        <v>-2168705.8629999999</v>
      </c>
      <c r="Q2770" s="39"/>
      <c r="R2770" s="39"/>
      <c r="S2770" s="39">
        <v>-676772.10800000001</v>
      </c>
      <c r="T2770" s="39"/>
      <c r="U2770" s="39"/>
      <c r="V2770" s="39">
        <v>-20610.174999999999</v>
      </c>
      <c r="W2770" s="39">
        <v>-229347.34400000001</v>
      </c>
      <c r="X2770" s="39">
        <v>-227782.848</v>
      </c>
      <c r="Y2770" s="39">
        <v>-341980.136</v>
      </c>
      <c r="Z2770" s="39">
        <v>-278601.913</v>
      </c>
      <c r="AA2770" s="39">
        <v>-258733.84299999999</v>
      </c>
      <c r="AB2770" s="39">
        <v>-147645.951</v>
      </c>
      <c r="AC2770" s="39">
        <v>-278087.61700000003</v>
      </c>
      <c r="AD2770" s="39"/>
      <c r="AE2770" s="39"/>
      <c r="AF2770" s="39"/>
      <c r="AG2770" s="39"/>
      <c r="AH2770" s="39"/>
      <c r="AI2770" s="39">
        <v>-20610.174999999999</v>
      </c>
      <c r="AJ2770" s="39">
        <v>-249957.519</v>
      </c>
      <c r="AK2770" s="39">
        <v>-477740.36700000003</v>
      </c>
      <c r="AL2770" s="39">
        <v>-819720.50300000003</v>
      </c>
      <c r="AM2770" s="39">
        <v>-1098322.416</v>
      </c>
      <c r="AN2770" s="39">
        <v>-1357056.2590000001</v>
      </c>
      <c r="AO2770" s="39">
        <v>-1504702.21</v>
      </c>
      <c r="AP2770" s="39">
        <v>-1782789.827</v>
      </c>
      <c r="AQ2770" s="39">
        <v>-1782789.827</v>
      </c>
      <c r="AR2770" s="39">
        <v>-1782789.827</v>
      </c>
      <c r="AS2770" s="41">
        <v>-1782789.827</v>
      </c>
    </row>
    <row r="2771" spans="1:45">
      <c r="A2771" s="35" t="s">
        <v>363</v>
      </c>
      <c r="B2771" s="21" t="s">
        <v>364</v>
      </c>
      <c r="C2771" s="15" t="s">
        <v>57</v>
      </c>
      <c r="D2771" s="15" t="s">
        <v>58</v>
      </c>
      <c r="E2771" s="15" t="s">
        <v>66</v>
      </c>
      <c r="F2771" s="15" t="s">
        <v>67</v>
      </c>
      <c r="G2771" s="15" t="s">
        <v>1153</v>
      </c>
      <c r="H2771" s="45" t="s">
        <v>1154</v>
      </c>
      <c r="I2771" s="39">
        <v>-1749462.2379999999</v>
      </c>
      <c r="J2771" s="39">
        <v>-918339.01399999997</v>
      </c>
      <c r="K2771" s="39">
        <v>-801429</v>
      </c>
      <c r="L2771" s="39"/>
      <c r="M2771" s="39">
        <v>-642392.85</v>
      </c>
      <c r="N2771" s="39">
        <v>-642392.85</v>
      </c>
      <c r="O2771" s="39"/>
      <c r="P2771" s="39">
        <v>-1217512.5160000001</v>
      </c>
      <c r="Q2771" s="39"/>
      <c r="R2771" s="39"/>
      <c r="S2771" s="39">
        <v>-386068.255</v>
      </c>
      <c r="T2771" s="39"/>
      <c r="U2771" s="39"/>
      <c r="V2771" s="39">
        <v>-14915.081</v>
      </c>
      <c r="W2771" s="39">
        <v>-114735.49099999999</v>
      </c>
      <c r="X2771" s="39">
        <v>-112272.056</v>
      </c>
      <c r="Y2771" s="39">
        <v>-116747.943</v>
      </c>
      <c r="Z2771" s="39">
        <v>-100498.936</v>
      </c>
      <c r="AA2771" s="39">
        <v>-74726.472999999998</v>
      </c>
      <c r="AB2771" s="39">
        <v>-38575.307999999997</v>
      </c>
      <c r="AC2771" s="39">
        <v>-69921.562000000005</v>
      </c>
      <c r="AD2771" s="39"/>
      <c r="AE2771" s="39"/>
      <c r="AF2771" s="39"/>
      <c r="AG2771" s="39"/>
      <c r="AH2771" s="39"/>
      <c r="AI2771" s="39">
        <v>-14915.081</v>
      </c>
      <c r="AJ2771" s="39">
        <v>-129650.572</v>
      </c>
      <c r="AK2771" s="39">
        <v>-241922.628</v>
      </c>
      <c r="AL2771" s="39">
        <v>-358670.571</v>
      </c>
      <c r="AM2771" s="39">
        <v>-459169.50699999998</v>
      </c>
      <c r="AN2771" s="39">
        <v>-533895.98</v>
      </c>
      <c r="AO2771" s="39">
        <v>-572471.28799999994</v>
      </c>
      <c r="AP2771" s="39">
        <v>-642392.85</v>
      </c>
      <c r="AQ2771" s="39">
        <v>-642392.85</v>
      </c>
      <c r="AR2771" s="39">
        <v>-642392.85</v>
      </c>
      <c r="AS2771" s="41">
        <v>-642392.85</v>
      </c>
    </row>
    <row r="2772" spans="1:45">
      <c r="A2772" s="35" t="s">
        <v>363</v>
      </c>
      <c r="B2772" s="21" t="s">
        <v>364</v>
      </c>
      <c r="C2772" s="15" t="s">
        <v>57</v>
      </c>
      <c r="D2772" s="15" t="s">
        <v>58</v>
      </c>
      <c r="E2772" s="15" t="s">
        <v>66</v>
      </c>
      <c r="F2772" s="15" t="s">
        <v>67</v>
      </c>
      <c r="G2772" s="15" t="s">
        <v>1155</v>
      </c>
      <c r="H2772" s="45" t="s">
        <v>1156</v>
      </c>
      <c r="I2772" s="39">
        <v>-7800903.7680000002</v>
      </c>
      <c r="J2772" s="39">
        <v>-3279396.358</v>
      </c>
      <c r="K2772" s="39">
        <v>-3193798</v>
      </c>
      <c r="L2772" s="39"/>
      <c r="M2772" s="39">
        <v>-2595568.5950000002</v>
      </c>
      <c r="N2772" s="39">
        <v>-2595568.5950000002</v>
      </c>
      <c r="O2772" s="39"/>
      <c r="P2772" s="39">
        <v>-5093565.2240000004</v>
      </c>
      <c r="Q2772" s="39"/>
      <c r="R2772" s="39"/>
      <c r="S2772" s="39">
        <v>-1320832.0009999999</v>
      </c>
      <c r="T2772" s="39"/>
      <c r="U2772" s="39"/>
      <c r="V2772" s="39">
        <v>1010.08</v>
      </c>
      <c r="W2772" s="39">
        <v>-417341.33299999998</v>
      </c>
      <c r="X2772" s="39">
        <v>-558842.90300000005</v>
      </c>
      <c r="Y2772" s="39">
        <v>-533812.31000000006</v>
      </c>
      <c r="Z2772" s="39">
        <v>-370559.78399999999</v>
      </c>
      <c r="AA2772" s="39">
        <v>-307075.17700000003</v>
      </c>
      <c r="AB2772" s="39">
        <v>-109411.88499999999</v>
      </c>
      <c r="AC2772" s="39">
        <v>-299535.283</v>
      </c>
      <c r="AD2772" s="39"/>
      <c r="AE2772" s="39"/>
      <c r="AF2772" s="39"/>
      <c r="AG2772" s="39"/>
      <c r="AH2772" s="39"/>
      <c r="AI2772" s="39">
        <v>1010.08</v>
      </c>
      <c r="AJ2772" s="39">
        <v>-416331.25300000003</v>
      </c>
      <c r="AK2772" s="39">
        <v>-975174.15599999996</v>
      </c>
      <c r="AL2772" s="39">
        <v>-1508986.466</v>
      </c>
      <c r="AM2772" s="39">
        <v>-1879546.25</v>
      </c>
      <c r="AN2772" s="39">
        <v>-2186621.4270000001</v>
      </c>
      <c r="AO2772" s="39">
        <v>-2296033.3119999999</v>
      </c>
      <c r="AP2772" s="39">
        <v>-2595568.5950000002</v>
      </c>
      <c r="AQ2772" s="39">
        <v>-2595568.5950000002</v>
      </c>
      <c r="AR2772" s="39">
        <v>-2595568.5950000002</v>
      </c>
      <c r="AS2772" s="41">
        <v>-2595568.5950000002</v>
      </c>
    </row>
    <row r="2773" spans="1:45">
      <c r="A2773" s="35" t="s">
        <v>363</v>
      </c>
      <c r="B2773" s="21" t="s">
        <v>364</v>
      </c>
      <c r="C2773" s="15" t="s">
        <v>57</v>
      </c>
      <c r="D2773" s="15" t="s">
        <v>58</v>
      </c>
      <c r="E2773" s="15" t="s">
        <v>66</v>
      </c>
      <c r="F2773" s="15" t="s">
        <v>67</v>
      </c>
      <c r="G2773" s="15" t="s">
        <v>1159</v>
      </c>
      <c r="H2773" s="45" t="s">
        <v>1160</v>
      </c>
      <c r="I2773" s="39">
        <v>-64941.311999999998</v>
      </c>
      <c r="J2773" s="39">
        <v>-110715.484</v>
      </c>
      <c r="K2773" s="39">
        <v>-174933.05900000001</v>
      </c>
      <c r="L2773" s="39"/>
      <c r="M2773" s="39">
        <v>-131199.79399999999</v>
      </c>
      <c r="N2773" s="39">
        <v>-131199.79399999999</v>
      </c>
      <c r="O2773" s="39"/>
      <c r="P2773" s="39">
        <v>-36875.175000000003</v>
      </c>
      <c r="Q2773" s="39"/>
      <c r="R2773" s="39"/>
      <c r="S2773" s="39">
        <v>-26410.67</v>
      </c>
      <c r="T2773" s="39"/>
      <c r="U2773" s="39"/>
      <c r="V2773" s="39">
        <v>-3845.7860000000001</v>
      </c>
      <c r="W2773" s="39">
        <v>-16476.524000000001</v>
      </c>
      <c r="X2773" s="39">
        <v>-18187.105</v>
      </c>
      <c r="Y2773" s="39">
        <v>-29486.542000000001</v>
      </c>
      <c r="Z2773" s="39">
        <v>-4301.04</v>
      </c>
      <c r="AA2773" s="39">
        <v>-19844.223000000002</v>
      </c>
      <c r="AB2773" s="39">
        <v>-16128.835999999999</v>
      </c>
      <c r="AC2773" s="39">
        <v>-22929.738000000001</v>
      </c>
      <c r="AD2773" s="39"/>
      <c r="AE2773" s="39"/>
      <c r="AF2773" s="39"/>
      <c r="AG2773" s="39"/>
      <c r="AH2773" s="39"/>
      <c r="AI2773" s="39">
        <v>-3845.7860000000001</v>
      </c>
      <c r="AJ2773" s="39">
        <v>-20322.310000000001</v>
      </c>
      <c r="AK2773" s="39">
        <v>-38509.415000000001</v>
      </c>
      <c r="AL2773" s="39">
        <v>-67995.956999999995</v>
      </c>
      <c r="AM2773" s="39">
        <v>-72296.997000000003</v>
      </c>
      <c r="AN2773" s="39">
        <v>-92141.22</v>
      </c>
      <c r="AO2773" s="39">
        <v>-108270.056</v>
      </c>
      <c r="AP2773" s="39">
        <v>-131199.79399999999</v>
      </c>
      <c r="AQ2773" s="39">
        <v>-131199.79399999999</v>
      </c>
      <c r="AR2773" s="39">
        <v>-131199.79399999999</v>
      </c>
      <c r="AS2773" s="41">
        <v>-131199.79399999999</v>
      </c>
    </row>
    <row r="2774" spans="1:45">
      <c r="A2774" s="35" t="s">
        <v>363</v>
      </c>
      <c r="B2774" s="21" t="s">
        <v>364</v>
      </c>
      <c r="C2774" s="15" t="s">
        <v>57</v>
      </c>
      <c r="D2774" s="15" t="s">
        <v>58</v>
      </c>
      <c r="E2774" s="15" t="s">
        <v>66</v>
      </c>
      <c r="F2774" s="15" t="s">
        <v>67</v>
      </c>
      <c r="G2774" s="15" t="s">
        <v>1165</v>
      </c>
      <c r="H2774" s="45" t="s">
        <v>1134</v>
      </c>
      <c r="I2774" s="39">
        <v>-6695170.023</v>
      </c>
      <c r="J2774" s="39">
        <v>-8859515.3460000008</v>
      </c>
      <c r="K2774" s="39">
        <v>-6476466.1749999998</v>
      </c>
      <c r="L2774" s="39"/>
      <c r="M2774" s="39">
        <v>-5154090.307</v>
      </c>
      <c r="N2774" s="39">
        <v>-5154090.307</v>
      </c>
      <c r="O2774" s="39"/>
      <c r="P2774" s="39">
        <v>-4736532.7570000002</v>
      </c>
      <c r="Q2774" s="39"/>
      <c r="R2774" s="39"/>
      <c r="S2774" s="39">
        <v>-1562736.3570000001</v>
      </c>
      <c r="T2774" s="39"/>
      <c r="U2774" s="39"/>
      <c r="V2774" s="39">
        <v>-81033.320000000007</v>
      </c>
      <c r="W2774" s="39">
        <v>-711983.18700000003</v>
      </c>
      <c r="X2774" s="39">
        <v>-676128.33100000001</v>
      </c>
      <c r="Y2774" s="39">
        <v>-1038955.102</v>
      </c>
      <c r="Z2774" s="39">
        <v>-768923.86</v>
      </c>
      <c r="AA2774" s="39">
        <v>-669596.098</v>
      </c>
      <c r="AB2774" s="39">
        <v>-453389.29800000001</v>
      </c>
      <c r="AC2774" s="39">
        <v>-754081.11100000003</v>
      </c>
      <c r="AD2774" s="39"/>
      <c r="AE2774" s="39"/>
      <c r="AF2774" s="39"/>
      <c r="AG2774" s="39"/>
      <c r="AH2774" s="39"/>
      <c r="AI2774" s="39">
        <v>-81033.320000000007</v>
      </c>
      <c r="AJ2774" s="39">
        <v>-793016.50699999998</v>
      </c>
      <c r="AK2774" s="39">
        <v>-1469144.838</v>
      </c>
      <c r="AL2774" s="39">
        <v>-2508099.94</v>
      </c>
      <c r="AM2774" s="39">
        <v>-3277023.8</v>
      </c>
      <c r="AN2774" s="39">
        <v>-3946619.898</v>
      </c>
      <c r="AO2774" s="39">
        <v>-4400009.1960000005</v>
      </c>
      <c r="AP2774" s="39">
        <v>-5154090.307</v>
      </c>
      <c r="AQ2774" s="39">
        <v>-5154090.307</v>
      </c>
      <c r="AR2774" s="39">
        <v>-5154090.307</v>
      </c>
      <c r="AS2774" s="41">
        <v>-5154090.307</v>
      </c>
    </row>
    <row r="2775" spans="1:45">
      <c r="A2775" s="35" t="s">
        <v>363</v>
      </c>
      <c r="B2775" s="21" t="s">
        <v>364</v>
      </c>
      <c r="C2775" s="15" t="s">
        <v>57</v>
      </c>
      <c r="D2775" s="15" t="s">
        <v>58</v>
      </c>
      <c r="E2775" s="15" t="s">
        <v>66</v>
      </c>
      <c r="F2775" s="15" t="s">
        <v>67</v>
      </c>
      <c r="G2775" s="15" t="s">
        <v>1166</v>
      </c>
      <c r="H2775" s="45" t="s">
        <v>1167</v>
      </c>
      <c r="I2775" s="39">
        <v>-3571926.048</v>
      </c>
      <c r="J2775" s="39">
        <v>-3014519.182</v>
      </c>
      <c r="K2775" s="39">
        <v>-2935588.5440000002</v>
      </c>
      <c r="L2775" s="39"/>
      <c r="M2775" s="39">
        <v>-2336195.088</v>
      </c>
      <c r="N2775" s="39">
        <v>-2336195.088</v>
      </c>
      <c r="O2775" s="39"/>
      <c r="P2775" s="39">
        <v>-2490725.5729999999</v>
      </c>
      <c r="Q2775" s="39"/>
      <c r="R2775" s="39"/>
      <c r="S2775" s="39">
        <v>-665940.32200000004</v>
      </c>
      <c r="T2775" s="39"/>
      <c r="U2775" s="39"/>
      <c r="V2775" s="39">
        <v>-43958.076999999997</v>
      </c>
      <c r="W2775" s="39">
        <v>-513615.103</v>
      </c>
      <c r="X2775" s="39">
        <v>-255009.91500000001</v>
      </c>
      <c r="Y2775" s="39">
        <v>-423649.80800000002</v>
      </c>
      <c r="Z2775" s="39">
        <v>-321368.54499999998</v>
      </c>
      <c r="AA2775" s="39">
        <v>-274961.147</v>
      </c>
      <c r="AB2775" s="39">
        <v>-177929.71599999999</v>
      </c>
      <c r="AC2775" s="39">
        <v>-325702.777</v>
      </c>
      <c r="AD2775" s="39"/>
      <c r="AE2775" s="39"/>
      <c r="AF2775" s="39"/>
      <c r="AG2775" s="39"/>
      <c r="AH2775" s="39"/>
      <c r="AI2775" s="39">
        <v>-43958.076999999997</v>
      </c>
      <c r="AJ2775" s="39">
        <v>-557573.18000000005</v>
      </c>
      <c r="AK2775" s="39">
        <v>-812583.09499999997</v>
      </c>
      <c r="AL2775" s="39">
        <v>-1236232.9029999999</v>
      </c>
      <c r="AM2775" s="39">
        <v>-1557601.4480000001</v>
      </c>
      <c r="AN2775" s="39">
        <v>-1832562.595</v>
      </c>
      <c r="AO2775" s="39">
        <v>-2010492.311</v>
      </c>
      <c r="AP2775" s="39">
        <v>-2336195.088</v>
      </c>
      <c r="AQ2775" s="39">
        <v>-2336195.088</v>
      </c>
      <c r="AR2775" s="39">
        <v>-2336195.088</v>
      </c>
      <c r="AS2775" s="41">
        <v>-2336195.088</v>
      </c>
    </row>
    <row r="2776" spans="1:45">
      <c r="A2776" s="35" t="s">
        <v>363</v>
      </c>
      <c r="B2776" s="21" t="s">
        <v>364</v>
      </c>
      <c r="C2776" s="15" t="s">
        <v>57</v>
      </c>
      <c r="D2776" s="15" t="s">
        <v>58</v>
      </c>
      <c r="E2776" s="15" t="s">
        <v>66</v>
      </c>
      <c r="F2776" s="15" t="s">
        <v>67</v>
      </c>
      <c r="G2776" s="15" t="s">
        <v>1168</v>
      </c>
      <c r="H2776" s="45" t="s">
        <v>1169</v>
      </c>
      <c r="I2776" s="39"/>
      <c r="J2776" s="39"/>
      <c r="K2776" s="39">
        <v>-0.68799999999999994</v>
      </c>
      <c r="L2776" s="39"/>
      <c r="M2776" s="39">
        <v>-0.68799999999999994</v>
      </c>
      <c r="N2776" s="39">
        <v>-0.68799999999999994</v>
      </c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>
        <v>-3.4140000000000001</v>
      </c>
      <c r="AA2776" s="39">
        <v>0</v>
      </c>
      <c r="AB2776" s="39">
        <v>0</v>
      </c>
      <c r="AC2776" s="39">
        <v>2.726</v>
      </c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9">
        <v>-3.4140000000000001</v>
      </c>
      <c r="AN2776" s="39">
        <v>-3.4140000000000001</v>
      </c>
      <c r="AO2776" s="39">
        <v>-3.4140000000000001</v>
      </c>
      <c r="AP2776" s="39">
        <v>-0.68799999999999994</v>
      </c>
      <c r="AQ2776" s="39">
        <v>-0.68799999999999994</v>
      </c>
      <c r="AR2776" s="39">
        <v>-0.68799999999999994</v>
      </c>
      <c r="AS2776" s="41">
        <v>-0.68799999999999994</v>
      </c>
    </row>
    <row r="2777" spans="1:45">
      <c r="A2777" s="35" t="s">
        <v>363</v>
      </c>
      <c r="B2777" s="21" t="s">
        <v>364</v>
      </c>
      <c r="C2777" s="15" t="s">
        <v>57</v>
      </c>
      <c r="D2777" s="15" t="s">
        <v>58</v>
      </c>
      <c r="E2777" s="15" t="s">
        <v>66</v>
      </c>
      <c r="F2777" s="15" t="s">
        <v>67</v>
      </c>
      <c r="G2777" s="15" t="s">
        <v>1172</v>
      </c>
      <c r="H2777" s="45" t="s">
        <v>1173</v>
      </c>
      <c r="I2777" s="39">
        <v>-2314872.4670000002</v>
      </c>
      <c r="J2777" s="39">
        <v>107320.98</v>
      </c>
      <c r="K2777" s="39">
        <v>528180.63699999999</v>
      </c>
      <c r="L2777" s="39"/>
      <c r="M2777" s="39">
        <v>420335.82500000001</v>
      </c>
      <c r="N2777" s="39">
        <v>420335.82500000001</v>
      </c>
      <c r="O2777" s="39"/>
      <c r="P2777" s="39">
        <v>-1639296.352</v>
      </c>
      <c r="Q2777" s="39"/>
      <c r="R2777" s="39"/>
      <c r="S2777" s="39">
        <v>-540491.51599999995</v>
      </c>
      <c r="T2777" s="39"/>
      <c r="U2777" s="39"/>
      <c r="V2777" s="39">
        <v>280854.39899999998</v>
      </c>
      <c r="W2777" s="39">
        <v>-101899.754</v>
      </c>
      <c r="X2777" s="39">
        <v>-12345.736999999999</v>
      </c>
      <c r="Y2777" s="39">
        <v>-121209.87699999999</v>
      </c>
      <c r="Z2777" s="39">
        <v>3922.4769999999999</v>
      </c>
      <c r="AA2777" s="39">
        <v>141971.09700000001</v>
      </c>
      <c r="AB2777" s="39">
        <v>178612.37</v>
      </c>
      <c r="AC2777" s="39">
        <v>50430.85</v>
      </c>
      <c r="AD2777" s="39"/>
      <c r="AE2777" s="39"/>
      <c r="AF2777" s="39"/>
      <c r="AG2777" s="39"/>
      <c r="AH2777" s="39"/>
      <c r="AI2777" s="39">
        <v>280854.39899999998</v>
      </c>
      <c r="AJ2777" s="39">
        <v>178954.64499999999</v>
      </c>
      <c r="AK2777" s="39">
        <v>166608.908</v>
      </c>
      <c r="AL2777" s="39">
        <v>45399.031000000003</v>
      </c>
      <c r="AM2777" s="39">
        <v>49321.508000000002</v>
      </c>
      <c r="AN2777" s="39">
        <v>191292.60500000001</v>
      </c>
      <c r="AO2777" s="39">
        <v>369904.97499999998</v>
      </c>
      <c r="AP2777" s="39">
        <v>420335.82500000001</v>
      </c>
      <c r="AQ2777" s="39">
        <v>420335.82500000001</v>
      </c>
      <c r="AR2777" s="39">
        <v>420335.82500000001</v>
      </c>
      <c r="AS2777" s="41">
        <v>420335.82500000001</v>
      </c>
    </row>
    <row r="2778" spans="1:45">
      <c r="A2778" s="33" t="s">
        <v>365</v>
      </c>
      <c r="B2778" s="21" t="s">
        <v>366</v>
      </c>
      <c r="C2778" s="15" t="s">
        <v>57</v>
      </c>
      <c r="D2778" s="15" t="s">
        <v>58</v>
      </c>
      <c r="E2778" s="15" t="s">
        <v>66</v>
      </c>
      <c r="F2778" s="15" t="s">
        <v>67</v>
      </c>
      <c r="G2778" s="15" t="s">
        <v>1131</v>
      </c>
      <c r="H2778" s="45" t="s">
        <v>1132</v>
      </c>
      <c r="I2778" s="39">
        <v>0</v>
      </c>
      <c r="J2778" s="39"/>
      <c r="K2778" s="39"/>
      <c r="L2778" s="39"/>
      <c r="M2778" s="39"/>
      <c r="N2778" s="39"/>
      <c r="O2778" s="39"/>
      <c r="P2778" s="39">
        <v>0</v>
      </c>
      <c r="Q2778" s="39"/>
      <c r="R2778" s="39"/>
      <c r="S2778" s="39">
        <v>0</v>
      </c>
      <c r="T2778" s="39"/>
      <c r="U2778" s="39"/>
      <c r="V2778" s="39"/>
      <c r="W2778" s="39"/>
      <c r="X2778" s="39"/>
      <c r="Y2778" s="39"/>
      <c r="Z2778" s="39"/>
      <c r="AA2778" s="39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41"/>
    </row>
    <row r="2779" spans="1:45">
      <c r="A2779" s="33" t="s">
        <v>365</v>
      </c>
      <c r="B2779" s="21" t="s">
        <v>366</v>
      </c>
      <c r="C2779" s="15" t="s">
        <v>57</v>
      </c>
      <c r="D2779" s="15" t="s">
        <v>58</v>
      </c>
      <c r="E2779" s="15" t="s">
        <v>66</v>
      </c>
      <c r="F2779" s="15" t="s">
        <v>67</v>
      </c>
      <c r="G2779" s="15" t="s">
        <v>1133</v>
      </c>
      <c r="H2779" s="45" t="s">
        <v>1134</v>
      </c>
      <c r="I2779" s="39">
        <v>0</v>
      </c>
      <c r="J2779" s="39"/>
      <c r="K2779" s="39"/>
      <c r="L2779" s="39"/>
      <c r="M2779" s="39"/>
      <c r="N2779" s="39"/>
      <c r="O2779" s="39"/>
      <c r="P2779" s="39">
        <v>0</v>
      </c>
      <c r="Q2779" s="39"/>
      <c r="R2779" s="39"/>
      <c r="S2779" s="39">
        <v>0</v>
      </c>
      <c r="T2779" s="39"/>
      <c r="U2779" s="39"/>
      <c r="V2779" s="39"/>
      <c r="W2779" s="39"/>
      <c r="X2779" s="39"/>
      <c r="Y2779" s="39"/>
      <c r="Z2779" s="39"/>
      <c r="AA2779" s="3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41"/>
    </row>
    <row r="2780" spans="1:45">
      <c r="A2780" s="33" t="s">
        <v>365</v>
      </c>
      <c r="B2780" s="21" t="s">
        <v>366</v>
      </c>
      <c r="C2780" s="15" t="s">
        <v>57</v>
      </c>
      <c r="D2780" s="15" t="s">
        <v>58</v>
      </c>
      <c r="E2780" s="15" t="s">
        <v>66</v>
      </c>
      <c r="F2780" s="15" t="s">
        <v>67</v>
      </c>
      <c r="G2780" s="15" t="s">
        <v>1146</v>
      </c>
      <c r="H2780" s="45" t="s">
        <v>1147</v>
      </c>
      <c r="I2780" s="39">
        <v>34255.892</v>
      </c>
      <c r="J2780" s="39">
        <v>157321</v>
      </c>
      <c r="K2780" s="39">
        <v>228615.30900000001</v>
      </c>
      <c r="L2780" s="39"/>
      <c r="M2780" s="39">
        <v>219998.94399999999</v>
      </c>
      <c r="N2780" s="39">
        <v>219998.94399999999</v>
      </c>
      <c r="O2780" s="39"/>
      <c r="P2780" s="39">
        <v>-20363.276000000002</v>
      </c>
      <c r="Q2780" s="39"/>
      <c r="R2780" s="39"/>
      <c r="S2780" s="39">
        <v>-85036.562000000005</v>
      </c>
      <c r="T2780" s="39"/>
      <c r="U2780" s="39"/>
      <c r="V2780" s="39">
        <v>94109.735000000001</v>
      </c>
      <c r="W2780" s="39">
        <v>2962.6750000000002</v>
      </c>
      <c r="X2780" s="39">
        <v>45175.762999999999</v>
      </c>
      <c r="Y2780" s="39">
        <v>-4869.8149999999996</v>
      </c>
      <c r="Z2780" s="39">
        <v>12239.78</v>
      </c>
      <c r="AA2780" s="39">
        <v>47816.517999999996</v>
      </c>
      <c r="AB2780" s="39">
        <v>3041.3530000000001</v>
      </c>
      <c r="AC2780" s="39">
        <v>19522.935000000001</v>
      </c>
      <c r="AD2780" s="39"/>
      <c r="AE2780" s="39"/>
      <c r="AF2780" s="39"/>
      <c r="AG2780" s="39"/>
      <c r="AH2780" s="39"/>
      <c r="AI2780" s="39">
        <v>94109.735000000001</v>
      </c>
      <c r="AJ2780" s="39">
        <v>97072.41</v>
      </c>
      <c r="AK2780" s="39">
        <v>142248.17300000001</v>
      </c>
      <c r="AL2780" s="39">
        <v>137378.35800000001</v>
      </c>
      <c r="AM2780" s="39">
        <v>149618.13800000001</v>
      </c>
      <c r="AN2780" s="39">
        <v>197434.65599999999</v>
      </c>
      <c r="AO2780" s="39">
        <v>200476.00899999999</v>
      </c>
      <c r="AP2780" s="39">
        <v>219998.94399999999</v>
      </c>
      <c r="AQ2780" s="39">
        <v>219998.94399999999</v>
      </c>
      <c r="AR2780" s="39">
        <v>219998.94399999999</v>
      </c>
      <c r="AS2780" s="41">
        <v>219998.94399999999</v>
      </c>
    </row>
    <row r="2781" spans="1:45">
      <c r="A2781" s="33" t="s">
        <v>365</v>
      </c>
      <c r="B2781" s="21" t="s">
        <v>366</v>
      </c>
      <c r="C2781" s="15" t="s">
        <v>57</v>
      </c>
      <c r="D2781" s="15" t="s">
        <v>58</v>
      </c>
      <c r="E2781" s="15" t="s">
        <v>66</v>
      </c>
      <c r="F2781" s="15" t="s">
        <v>67</v>
      </c>
      <c r="G2781" s="15" t="s">
        <v>1149</v>
      </c>
      <c r="H2781" s="45" t="s">
        <v>1150</v>
      </c>
      <c r="I2781" s="39">
        <v>144786.76800000001</v>
      </c>
      <c r="J2781" s="39">
        <v>-37508.637999999999</v>
      </c>
      <c r="K2781" s="39">
        <v>-22090.572</v>
      </c>
      <c r="L2781" s="39"/>
      <c r="M2781" s="39">
        <v>-22090.572</v>
      </c>
      <c r="N2781" s="39">
        <v>-22090.572</v>
      </c>
      <c r="O2781" s="39"/>
      <c r="P2781" s="39">
        <v>144089.77299999999</v>
      </c>
      <c r="Q2781" s="39"/>
      <c r="R2781" s="39"/>
      <c r="S2781" s="39">
        <v>3121.511</v>
      </c>
      <c r="T2781" s="39"/>
      <c r="U2781" s="39"/>
      <c r="V2781" s="39">
        <v>4527.3829999999998</v>
      </c>
      <c r="W2781" s="39">
        <v>-56351.883000000002</v>
      </c>
      <c r="X2781" s="39">
        <v>-23778.505000000001</v>
      </c>
      <c r="Y2781" s="39">
        <v>24680.687999999998</v>
      </c>
      <c r="Z2781" s="39">
        <v>13776.491</v>
      </c>
      <c r="AA2781" s="39">
        <v>1208.8810000000001</v>
      </c>
      <c r="AB2781" s="39">
        <v>2851.3490000000002</v>
      </c>
      <c r="AC2781" s="39">
        <v>10995.023999999999</v>
      </c>
      <c r="AD2781" s="39"/>
      <c r="AE2781" s="39"/>
      <c r="AF2781" s="39"/>
      <c r="AG2781" s="39"/>
      <c r="AH2781" s="39"/>
      <c r="AI2781" s="39">
        <v>4527.3829999999998</v>
      </c>
      <c r="AJ2781" s="39">
        <v>-51824.5</v>
      </c>
      <c r="AK2781" s="39">
        <v>-75603.005000000005</v>
      </c>
      <c r="AL2781" s="39">
        <v>-50922.317000000003</v>
      </c>
      <c r="AM2781" s="39">
        <v>-37145.826000000001</v>
      </c>
      <c r="AN2781" s="39">
        <v>-35936.945</v>
      </c>
      <c r="AO2781" s="39">
        <v>-33085.595999999998</v>
      </c>
      <c r="AP2781" s="39">
        <v>-22090.572</v>
      </c>
      <c r="AQ2781" s="39">
        <v>-22090.572</v>
      </c>
      <c r="AR2781" s="39">
        <v>-22090.572</v>
      </c>
      <c r="AS2781" s="41">
        <v>-22090.572</v>
      </c>
    </row>
    <row r="2782" spans="1:45">
      <c r="A2782" s="33" t="s">
        <v>365</v>
      </c>
      <c r="B2782" s="21" t="s">
        <v>366</v>
      </c>
      <c r="C2782" s="15" t="s">
        <v>57</v>
      </c>
      <c r="D2782" s="15" t="s">
        <v>58</v>
      </c>
      <c r="E2782" s="15" t="s">
        <v>66</v>
      </c>
      <c r="F2782" s="15" t="s">
        <v>67</v>
      </c>
      <c r="G2782" s="15" t="s">
        <v>1151</v>
      </c>
      <c r="H2782" s="45" t="s">
        <v>1152</v>
      </c>
      <c r="I2782" s="39">
        <v>202663.89300000001</v>
      </c>
      <c r="J2782" s="39">
        <v>-251891.82199999999</v>
      </c>
      <c r="K2782" s="39">
        <v>-206685.18299999999</v>
      </c>
      <c r="L2782" s="39"/>
      <c r="M2782" s="39">
        <v>-106685.183</v>
      </c>
      <c r="N2782" s="39">
        <v>-106685.183</v>
      </c>
      <c r="O2782" s="39"/>
      <c r="P2782" s="39">
        <v>223898.152</v>
      </c>
      <c r="Q2782" s="39"/>
      <c r="R2782" s="39"/>
      <c r="S2782" s="39">
        <v>69602.945999999996</v>
      </c>
      <c r="T2782" s="39"/>
      <c r="U2782" s="39"/>
      <c r="V2782" s="39">
        <v>-296839.96799999999</v>
      </c>
      <c r="W2782" s="39">
        <v>-247066.37</v>
      </c>
      <c r="X2782" s="39">
        <v>111591.579</v>
      </c>
      <c r="Y2782" s="39">
        <v>1728.0229999999999</v>
      </c>
      <c r="Z2782" s="39">
        <v>278694.91399999999</v>
      </c>
      <c r="AA2782" s="39">
        <v>10122.123</v>
      </c>
      <c r="AB2782" s="39">
        <v>22323.945</v>
      </c>
      <c r="AC2782" s="39">
        <v>12760.571</v>
      </c>
      <c r="AD2782" s="39"/>
      <c r="AE2782" s="39"/>
      <c r="AF2782" s="39"/>
      <c r="AG2782" s="39"/>
      <c r="AH2782" s="39"/>
      <c r="AI2782" s="39">
        <v>-296839.96799999999</v>
      </c>
      <c r="AJ2782" s="39">
        <v>-543906.33799999999</v>
      </c>
      <c r="AK2782" s="39">
        <v>-432314.75900000002</v>
      </c>
      <c r="AL2782" s="39">
        <v>-430586.73599999998</v>
      </c>
      <c r="AM2782" s="39">
        <v>-151891.82199999999</v>
      </c>
      <c r="AN2782" s="39">
        <v>-141769.69899999999</v>
      </c>
      <c r="AO2782" s="39">
        <v>-119445.754</v>
      </c>
      <c r="AP2782" s="39">
        <v>-106685.183</v>
      </c>
      <c r="AQ2782" s="39">
        <v>-106685.183</v>
      </c>
      <c r="AR2782" s="39">
        <v>-106685.183</v>
      </c>
      <c r="AS2782" s="41">
        <v>-106685.183</v>
      </c>
    </row>
    <row r="2783" spans="1:45">
      <c r="A2783" s="33" t="s">
        <v>365</v>
      </c>
      <c r="B2783" s="21" t="s">
        <v>366</v>
      </c>
      <c r="C2783" s="15" t="s">
        <v>57</v>
      </c>
      <c r="D2783" s="15" t="s">
        <v>58</v>
      </c>
      <c r="E2783" s="15" t="s">
        <v>66</v>
      </c>
      <c r="F2783" s="15" t="s">
        <v>67</v>
      </c>
      <c r="G2783" s="15" t="s">
        <v>1153</v>
      </c>
      <c r="H2783" s="45" t="s">
        <v>1154</v>
      </c>
      <c r="I2783" s="39">
        <v>-177404.36</v>
      </c>
      <c r="J2783" s="39">
        <v>17480.563999999998</v>
      </c>
      <c r="K2783" s="39">
        <v>-71851.726999999999</v>
      </c>
      <c r="L2783" s="39"/>
      <c r="M2783" s="39">
        <v>-21851.726999999999</v>
      </c>
      <c r="N2783" s="39">
        <v>-21851.726999999999</v>
      </c>
      <c r="O2783" s="39"/>
      <c r="P2783" s="39">
        <v>-263816.12300000002</v>
      </c>
      <c r="Q2783" s="39"/>
      <c r="R2783" s="39"/>
      <c r="S2783" s="39">
        <v>1146.3209999999999</v>
      </c>
      <c r="T2783" s="39"/>
      <c r="U2783" s="39"/>
      <c r="V2783" s="39">
        <v>-105263.63499999999</v>
      </c>
      <c r="W2783" s="39">
        <v>143263.59899999999</v>
      </c>
      <c r="X2783" s="39">
        <v>15214.525</v>
      </c>
      <c r="Y2783" s="39">
        <v>14539.519</v>
      </c>
      <c r="Z2783" s="39">
        <v>-273.44400000000002</v>
      </c>
      <c r="AA2783" s="39">
        <v>2636.076</v>
      </c>
      <c r="AB2783" s="39">
        <v>-12549.172</v>
      </c>
      <c r="AC2783" s="39">
        <v>-79419.195000000007</v>
      </c>
      <c r="AD2783" s="39"/>
      <c r="AE2783" s="39"/>
      <c r="AF2783" s="39"/>
      <c r="AG2783" s="39"/>
      <c r="AH2783" s="39"/>
      <c r="AI2783" s="39">
        <v>-105263.63499999999</v>
      </c>
      <c r="AJ2783" s="39">
        <v>37999.964</v>
      </c>
      <c r="AK2783" s="39">
        <v>53214.489000000001</v>
      </c>
      <c r="AL2783" s="39">
        <v>67754.008000000002</v>
      </c>
      <c r="AM2783" s="39">
        <v>67480.563999999998</v>
      </c>
      <c r="AN2783" s="39">
        <v>70116.639999999999</v>
      </c>
      <c r="AO2783" s="39">
        <v>57567.468000000001</v>
      </c>
      <c r="AP2783" s="39">
        <v>-21851.726999999999</v>
      </c>
      <c r="AQ2783" s="39">
        <v>-21851.726999999999</v>
      </c>
      <c r="AR2783" s="39">
        <v>-21851.726999999999</v>
      </c>
      <c r="AS2783" s="41">
        <v>-21851.726999999999</v>
      </c>
    </row>
    <row r="2784" spans="1:45">
      <c r="A2784" s="33" t="s">
        <v>365</v>
      </c>
      <c r="B2784" s="21" t="s">
        <v>366</v>
      </c>
      <c r="C2784" s="15" t="s">
        <v>57</v>
      </c>
      <c r="D2784" s="15" t="s">
        <v>58</v>
      </c>
      <c r="E2784" s="15" t="s">
        <v>66</v>
      </c>
      <c r="F2784" s="15" t="s">
        <v>67</v>
      </c>
      <c r="G2784" s="15" t="s">
        <v>1155</v>
      </c>
      <c r="H2784" s="45" t="s">
        <v>1156</v>
      </c>
      <c r="I2784" s="39">
        <v>1450390.919</v>
      </c>
      <c r="J2784" s="39">
        <v>189693.30799999999</v>
      </c>
      <c r="K2784" s="39">
        <v>1249.1980000000001</v>
      </c>
      <c r="L2784" s="39"/>
      <c r="M2784" s="39">
        <v>101249.198</v>
      </c>
      <c r="N2784" s="39">
        <v>101249.198</v>
      </c>
      <c r="O2784" s="39"/>
      <c r="P2784" s="39">
        <v>1276264.683</v>
      </c>
      <c r="Q2784" s="39"/>
      <c r="R2784" s="39"/>
      <c r="S2784" s="39">
        <v>14695.272000000001</v>
      </c>
      <c r="T2784" s="39"/>
      <c r="U2784" s="39"/>
      <c r="V2784" s="39">
        <v>46510.03</v>
      </c>
      <c r="W2784" s="39">
        <v>-193883.408</v>
      </c>
      <c r="X2784" s="39">
        <v>-207018.516</v>
      </c>
      <c r="Y2784" s="39">
        <v>60963.031999999999</v>
      </c>
      <c r="Z2784" s="39">
        <v>583122.17000000004</v>
      </c>
      <c r="AA2784" s="39">
        <v>50842.608</v>
      </c>
      <c r="AB2784" s="39">
        <v>-72485.945000000007</v>
      </c>
      <c r="AC2784" s="39">
        <v>-166800.77299999999</v>
      </c>
      <c r="AD2784" s="39"/>
      <c r="AE2784" s="39"/>
      <c r="AF2784" s="39"/>
      <c r="AG2784" s="39"/>
      <c r="AH2784" s="39"/>
      <c r="AI2784" s="39">
        <v>46510.03</v>
      </c>
      <c r="AJ2784" s="39">
        <v>-147373.378</v>
      </c>
      <c r="AK2784" s="39">
        <v>-354391.89399999997</v>
      </c>
      <c r="AL2784" s="39">
        <v>-293428.86200000002</v>
      </c>
      <c r="AM2784" s="39">
        <v>289693.30800000002</v>
      </c>
      <c r="AN2784" s="39">
        <v>340535.91600000003</v>
      </c>
      <c r="AO2784" s="39">
        <v>268049.97100000002</v>
      </c>
      <c r="AP2784" s="39">
        <v>101249.198</v>
      </c>
      <c r="AQ2784" s="39">
        <v>101249.198</v>
      </c>
      <c r="AR2784" s="39">
        <v>101249.198</v>
      </c>
      <c r="AS2784" s="41">
        <v>101249.198</v>
      </c>
    </row>
    <row r="2785" spans="1:45">
      <c r="A2785" s="33" t="s">
        <v>365</v>
      </c>
      <c r="B2785" s="21" t="s">
        <v>366</v>
      </c>
      <c r="C2785" s="15" t="s">
        <v>57</v>
      </c>
      <c r="D2785" s="15" t="s">
        <v>58</v>
      </c>
      <c r="E2785" s="15" t="s">
        <v>66</v>
      </c>
      <c r="F2785" s="15" t="s">
        <v>67</v>
      </c>
      <c r="G2785" s="15" t="s">
        <v>1159</v>
      </c>
      <c r="H2785" s="45" t="s">
        <v>1160</v>
      </c>
      <c r="I2785" s="39">
        <v>51189.49</v>
      </c>
      <c r="J2785" s="39">
        <v>-67758.448000000004</v>
      </c>
      <c r="K2785" s="39">
        <v>-31925.435000000001</v>
      </c>
      <c r="L2785" s="39"/>
      <c r="M2785" s="39">
        <v>-31925.435000000001</v>
      </c>
      <c r="N2785" s="39">
        <v>-31925.435000000001</v>
      </c>
      <c r="O2785" s="39"/>
      <c r="P2785" s="39">
        <v>609.37199999999996</v>
      </c>
      <c r="Q2785" s="39"/>
      <c r="R2785" s="39"/>
      <c r="S2785" s="39">
        <v>0</v>
      </c>
      <c r="T2785" s="39"/>
      <c r="U2785" s="39"/>
      <c r="V2785" s="39">
        <v>-37994.894</v>
      </c>
      <c r="W2785" s="39">
        <v>-7437.259</v>
      </c>
      <c r="X2785" s="39">
        <v>-18.295000000000002</v>
      </c>
      <c r="Y2785" s="39">
        <v>392.47800000000001</v>
      </c>
      <c r="Z2785" s="39">
        <v>10064.121999999999</v>
      </c>
      <c r="AA2785" s="39">
        <v>-4346.8729999999996</v>
      </c>
      <c r="AB2785" s="39">
        <v>-2338.67</v>
      </c>
      <c r="AC2785" s="39">
        <v>9753.9560000000001</v>
      </c>
      <c r="AD2785" s="39"/>
      <c r="AE2785" s="39"/>
      <c r="AF2785" s="39"/>
      <c r="AG2785" s="39"/>
      <c r="AH2785" s="39"/>
      <c r="AI2785" s="39">
        <v>-37994.894</v>
      </c>
      <c r="AJ2785" s="39">
        <v>-45432.152999999998</v>
      </c>
      <c r="AK2785" s="39">
        <v>-45450.447999999997</v>
      </c>
      <c r="AL2785" s="39">
        <v>-45057.97</v>
      </c>
      <c r="AM2785" s="39">
        <v>-34993.847999999998</v>
      </c>
      <c r="AN2785" s="39">
        <v>-39340.720999999998</v>
      </c>
      <c r="AO2785" s="39">
        <v>-41679.391000000003</v>
      </c>
      <c r="AP2785" s="39">
        <v>-31925.435000000001</v>
      </c>
      <c r="AQ2785" s="39">
        <v>-31925.435000000001</v>
      </c>
      <c r="AR2785" s="39">
        <v>-31925.435000000001</v>
      </c>
      <c r="AS2785" s="41">
        <v>-31925.435000000001</v>
      </c>
    </row>
    <row r="2786" spans="1:45">
      <c r="A2786" s="33" t="s">
        <v>365</v>
      </c>
      <c r="B2786" s="21" t="s">
        <v>366</v>
      </c>
      <c r="C2786" s="15" t="s">
        <v>57</v>
      </c>
      <c r="D2786" s="15" t="s">
        <v>58</v>
      </c>
      <c r="E2786" s="15" t="s">
        <v>66</v>
      </c>
      <c r="F2786" s="15" t="s">
        <v>67</v>
      </c>
      <c r="G2786" s="15" t="s">
        <v>1165</v>
      </c>
      <c r="H2786" s="45" t="s">
        <v>1134</v>
      </c>
      <c r="I2786" s="39">
        <v>1227201.841</v>
      </c>
      <c r="J2786" s="39">
        <v>1397473.0490000001</v>
      </c>
      <c r="K2786" s="39">
        <v>915403.598</v>
      </c>
      <c r="L2786" s="39"/>
      <c r="M2786" s="39">
        <v>915403.598</v>
      </c>
      <c r="N2786" s="39">
        <v>915403.598</v>
      </c>
      <c r="O2786" s="39"/>
      <c r="P2786" s="39">
        <v>970131.32</v>
      </c>
      <c r="Q2786" s="39"/>
      <c r="R2786" s="39"/>
      <c r="S2786" s="39">
        <v>-52346.906000000003</v>
      </c>
      <c r="T2786" s="39"/>
      <c r="U2786" s="39"/>
      <c r="V2786" s="39">
        <v>785614.21</v>
      </c>
      <c r="W2786" s="39">
        <v>-177774.274</v>
      </c>
      <c r="X2786" s="39">
        <v>-129304.27099999999</v>
      </c>
      <c r="Y2786" s="39">
        <v>21315.201000000001</v>
      </c>
      <c r="Z2786" s="39">
        <v>897622.18299999996</v>
      </c>
      <c r="AA2786" s="39">
        <v>-19274.483</v>
      </c>
      <c r="AB2786" s="39">
        <v>-19210.331999999999</v>
      </c>
      <c r="AC2786" s="39">
        <v>-443584.636</v>
      </c>
      <c r="AD2786" s="39"/>
      <c r="AE2786" s="39"/>
      <c r="AF2786" s="39"/>
      <c r="AG2786" s="39"/>
      <c r="AH2786" s="39"/>
      <c r="AI2786" s="39">
        <v>785614.21</v>
      </c>
      <c r="AJ2786" s="39">
        <v>607839.93599999999</v>
      </c>
      <c r="AK2786" s="39">
        <v>478535.66499999998</v>
      </c>
      <c r="AL2786" s="39">
        <v>499850.86599999998</v>
      </c>
      <c r="AM2786" s="39">
        <v>1397473.0490000001</v>
      </c>
      <c r="AN2786" s="39">
        <v>1378198.5660000001</v>
      </c>
      <c r="AO2786" s="39">
        <v>1358988.2339999999</v>
      </c>
      <c r="AP2786" s="39">
        <v>915403.598</v>
      </c>
      <c r="AQ2786" s="39">
        <v>915403.598</v>
      </c>
      <c r="AR2786" s="39">
        <v>915403.598</v>
      </c>
      <c r="AS2786" s="41">
        <v>915403.598</v>
      </c>
    </row>
    <row r="2787" spans="1:45">
      <c r="A2787" s="33" t="s">
        <v>365</v>
      </c>
      <c r="B2787" s="21" t="s">
        <v>366</v>
      </c>
      <c r="C2787" s="15" t="s">
        <v>57</v>
      </c>
      <c r="D2787" s="15" t="s">
        <v>58</v>
      </c>
      <c r="E2787" s="15" t="s">
        <v>66</v>
      </c>
      <c r="F2787" s="15" t="s">
        <v>67</v>
      </c>
      <c r="G2787" s="15" t="s">
        <v>1166</v>
      </c>
      <c r="H2787" s="45" t="s">
        <v>1167</v>
      </c>
      <c r="I2787" s="39">
        <v>379797.43900000001</v>
      </c>
      <c r="J2787" s="39">
        <v>860115.12600000005</v>
      </c>
      <c r="K2787" s="39">
        <v>885464.27399999998</v>
      </c>
      <c r="L2787" s="39"/>
      <c r="M2787" s="39">
        <v>885464.27399999998</v>
      </c>
      <c r="N2787" s="39">
        <v>885464.27399999998</v>
      </c>
      <c r="O2787" s="39"/>
      <c r="P2787" s="39">
        <v>265112.57699999999</v>
      </c>
      <c r="Q2787" s="39"/>
      <c r="R2787" s="39"/>
      <c r="S2787" s="39">
        <v>9727.1980000000003</v>
      </c>
      <c r="T2787" s="39"/>
      <c r="U2787" s="39"/>
      <c r="V2787" s="39">
        <v>829458.022</v>
      </c>
      <c r="W2787" s="39">
        <v>-190000.28</v>
      </c>
      <c r="X2787" s="39">
        <v>-6876.0219999999999</v>
      </c>
      <c r="Y2787" s="39">
        <v>-1908.316</v>
      </c>
      <c r="Z2787" s="39">
        <v>229441.72200000001</v>
      </c>
      <c r="AA2787" s="39">
        <v>-13645.004999999999</v>
      </c>
      <c r="AB2787" s="39">
        <v>12978.753000000001</v>
      </c>
      <c r="AC2787" s="39">
        <v>26015.4</v>
      </c>
      <c r="AD2787" s="39"/>
      <c r="AE2787" s="39"/>
      <c r="AF2787" s="39"/>
      <c r="AG2787" s="39"/>
      <c r="AH2787" s="39"/>
      <c r="AI2787" s="39">
        <v>829458.022</v>
      </c>
      <c r="AJ2787" s="39">
        <v>639457.74199999997</v>
      </c>
      <c r="AK2787" s="39">
        <v>632581.72</v>
      </c>
      <c r="AL2787" s="39">
        <v>630673.40399999998</v>
      </c>
      <c r="AM2787" s="39">
        <v>860115.12600000005</v>
      </c>
      <c r="AN2787" s="39">
        <v>846470.12100000004</v>
      </c>
      <c r="AO2787" s="39">
        <v>859448.87399999995</v>
      </c>
      <c r="AP2787" s="39">
        <v>885464.27399999998</v>
      </c>
      <c r="AQ2787" s="39">
        <v>885464.27399999998</v>
      </c>
      <c r="AR2787" s="39">
        <v>885464.27399999998</v>
      </c>
      <c r="AS2787" s="41">
        <v>885464.27399999998</v>
      </c>
    </row>
    <row r="2788" spans="1:45">
      <c r="A2788" s="33" t="s">
        <v>365</v>
      </c>
      <c r="B2788" s="21" t="s">
        <v>366</v>
      </c>
      <c r="C2788" s="15" t="s">
        <v>57</v>
      </c>
      <c r="D2788" s="15" t="s">
        <v>58</v>
      </c>
      <c r="E2788" s="15" t="s">
        <v>66</v>
      </c>
      <c r="F2788" s="15" t="s">
        <v>67</v>
      </c>
      <c r="G2788" s="15" t="s">
        <v>1172</v>
      </c>
      <c r="H2788" s="45" t="s">
        <v>1173</v>
      </c>
      <c r="I2788" s="39">
        <v>424854.48300000001</v>
      </c>
      <c r="J2788" s="39">
        <v>-369749.28600000002</v>
      </c>
      <c r="K2788" s="39">
        <v>-355210.77500000002</v>
      </c>
      <c r="L2788" s="39"/>
      <c r="M2788" s="39">
        <v>-355210.77500000002</v>
      </c>
      <c r="N2788" s="39">
        <v>-355210.77500000002</v>
      </c>
      <c r="O2788" s="39"/>
      <c r="P2788" s="39">
        <v>335869.86499999999</v>
      </c>
      <c r="Q2788" s="39"/>
      <c r="R2788" s="39"/>
      <c r="S2788" s="39">
        <v>-18059.611000000001</v>
      </c>
      <c r="T2788" s="39"/>
      <c r="U2788" s="39"/>
      <c r="V2788" s="39">
        <v>23587.297999999999</v>
      </c>
      <c r="W2788" s="39">
        <v>-78899.951000000001</v>
      </c>
      <c r="X2788" s="39">
        <v>11425.656000000001</v>
      </c>
      <c r="Y2788" s="39">
        <v>-20508.795999999998</v>
      </c>
      <c r="Z2788" s="39">
        <v>-305353.49300000002</v>
      </c>
      <c r="AA2788" s="39">
        <v>4017.1779999999999</v>
      </c>
      <c r="AB2788" s="39">
        <v>32449.717000000001</v>
      </c>
      <c r="AC2788" s="39">
        <v>-21928.383999999998</v>
      </c>
      <c r="AD2788" s="39"/>
      <c r="AE2788" s="39"/>
      <c r="AF2788" s="39"/>
      <c r="AG2788" s="39"/>
      <c r="AH2788" s="39"/>
      <c r="AI2788" s="39">
        <v>23587.297999999999</v>
      </c>
      <c r="AJ2788" s="39">
        <v>-55312.652999999998</v>
      </c>
      <c r="AK2788" s="39">
        <v>-43886.997000000003</v>
      </c>
      <c r="AL2788" s="39">
        <v>-64395.792999999998</v>
      </c>
      <c r="AM2788" s="39">
        <v>-369749.28600000002</v>
      </c>
      <c r="AN2788" s="39">
        <v>-365732.10800000001</v>
      </c>
      <c r="AO2788" s="39">
        <v>-333282.391</v>
      </c>
      <c r="AP2788" s="39">
        <v>-355210.77500000002</v>
      </c>
      <c r="AQ2788" s="39">
        <v>-355210.77500000002</v>
      </c>
      <c r="AR2788" s="39">
        <v>-355210.77500000002</v>
      </c>
      <c r="AS2788" s="41">
        <v>-355210.77500000002</v>
      </c>
    </row>
    <row r="2789" spans="1:45">
      <c r="A2789" s="33" t="s">
        <v>367</v>
      </c>
      <c r="B2789" s="21" t="s">
        <v>368</v>
      </c>
      <c r="C2789" s="15" t="s">
        <v>57</v>
      </c>
      <c r="D2789" s="15" t="s">
        <v>58</v>
      </c>
      <c r="E2789" s="15" t="s">
        <v>64</v>
      </c>
      <c r="F2789" s="15" t="s">
        <v>65</v>
      </c>
      <c r="G2789" s="15" t="s">
        <v>1159</v>
      </c>
      <c r="H2789" s="45" t="s">
        <v>1160</v>
      </c>
      <c r="I2789" s="39"/>
      <c r="J2789" s="39">
        <v>0</v>
      </c>
      <c r="K2789" s="39">
        <v>0</v>
      </c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41"/>
    </row>
    <row r="2790" spans="1:45">
      <c r="A2790" s="33" t="s">
        <v>367</v>
      </c>
      <c r="B2790" s="21" t="s">
        <v>368</v>
      </c>
      <c r="C2790" s="15" t="s">
        <v>57</v>
      </c>
      <c r="D2790" s="15" t="s">
        <v>58</v>
      </c>
      <c r="E2790" s="15" t="s">
        <v>66</v>
      </c>
      <c r="F2790" s="15" t="s">
        <v>67</v>
      </c>
      <c r="G2790" s="15" t="s">
        <v>1131</v>
      </c>
      <c r="H2790" s="45" t="s">
        <v>1132</v>
      </c>
      <c r="I2790" s="39">
        <v>0</v>
      </c>
      <c r="J2790" s="39"/>
      <c r="K2790" s="39"/>
      <c r="L2790" s="39"/>
      <c r="M2790" s="39"/>
      <c r="N2790" s="39"/>
      <c r="O2790" s="39"/>
      <c r="P2790" s="39">
        <v>0</v>
      </c>
      <c r="Q2790" s="39"/>
      <c r="R2790" s="39"/>
      <c r="S2790" s="39">
        <v>0</v>
      </c>
      <c r="T2790" s="39"/>
      <c r="U2790" s="39"/>
      <c r="V2790" s="39"/>
      <c r="W2790" s="39"/>
      <c r="X2790" s="39"/>
      <c r="Y2790" s="39"/>
      <c r="Z2790" s="39"/>
      <c r="AA2790" s="39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41"/>
    </row>
    <row r="2791" spans="1:45">
      <c r="A2791" s="33" t="s">
        <v>367</v>
      </c>
      <c r="B2791" s="21" t="s">
        <v>368</v>
      </c>
      <c r="C2791" s="15" t="s">
        <v>57</v>
      </c>
      <c r="D2791" s="15" t="s">
        <v>58</v>
      </c>
      <c r="E2791" s="15" t="s">
        <v>66</v>
      </c>
      <c r="F2791" s="15" t="s">
        <v>67</v>
      </c>
      <c r="G2791" s="15" t="s">
        <v>1133</v>
      </c>
      <c r="H2791" s="45" t="s">
        <v>1134</v>
      </c>
      <c r="I2791" s="39">
        <v>0</v>
      </c>
      <c r="J2791" s="39"/>
      <c r="K2791" s="39"/>
      <c r="L2791" s="39"/>
      <c r="M2791" s="39"/>
      <c r="N2791" s="39"/>
      <c r="O2791" s="39"/>
      <c r="P2791" s="39">
        <v>0</v>
      </c>
      <c r="Q2791" s="39"/>
      <c r="R2791" s="39"/>
      <c r="S2791" s="39">
        <v>0</v>
      </c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41"/>
    </row>
    <row r="2792" spans="1:45">
      <c r="A2792" s="33" t="s">
        <v>367</v>
      </c>
      <c r="B2792" s="21" t="s">
        <v>368</v>
      </c>
      <c r="C2792" s="15" t="s">
        <v>57</v>
      </c>
      <c r="D2792" s="15" t="s">
        <v>58</v>
      </c>
      <c r="E2792" s="15" t="s">
        <v>66</v>
      </c>
      <c r="F2792" s="15" t="s">
        <v>67</v>
      </c>
      <c r="G2792" s="15" t="s">
        <v>1146</v>
      </c>
      <c r="H2792" s="45" t="s">
        <v>1147</v>
      </c>
      <c r="I2792" s="39">
        <v>4773.7060000000001</v>
      </c>
      <c r="J2792" s="39">
        <v>-5700</v>
      </c>
      <c r="K2792" s="39">
        <v>-5700</v>
      </c>
      <c r="L2792" s="39"/>
      <c r="M2792" s="39">
        <v>8616.098</v>
      </c>
      <c r="N2792" s="39">
        <v>8616.098</v>
      </c>
      <c r="O2792" s="39"/>
      <c r="P2792" s="39">
        <v>-27828.985000000001</v>
      </c>
      <c r="Q2792" s="39"/>
      <c r="R2792" s="39"/>
      <c r="S2792" s="39">
        <v>-18637.359</v>
      </c>
      <c r="T2792" s="39"/>
      <c r="U2792" s="39"/>
      <c r="V2792" s="39">
        <v>8496.3379999999997</v>
      </c>
      <c r="W2792" s="39">
        <v>-786.27800000000002</v>
      </c>
      <c r="X2792" s="39">
        <v>0</v>
      </c>
      <c r="Y2792" s="39">
        <v>0</v>
      </c>
      <c r="Z2792" s="39">
        <v>-7.4649999999999999</v>
      </c>
      <c r="AA2792" s="39">
        <v>0</v>
      </c>
      <c r="AB2792" s="39">
        <v>913.50300000000004</v>
      </c>
      <c r="AC2792" s="39">
        <v>0</v>
      </c>
      <c r="AD2792" s="39"/>
      <c r="AE2792" s="39"/>
      <c r="AF2792" s="39"/>
      <c r="AG2792" s="39"/>
      <c r="AH2792" s="39"/>
      <c r="AI2792" s="39">
        <v>8496.3379999999997</v>
      </c>
      <c r="AJ2792" s="39">
        <v>7710.06</v>
      </c>
      <c r="AK2792" s="39">
        <v>7710.06</v>
      </c>
      <c r="AL2792" s="39">
        <v>7710.06</v>
      </c>
      <c r="AM2792" s="39">
        <v>7702.5950000000003</v>
      </c>
      <c r="AN2792" s="39">
        <v>7702.5950000000003</v>
      </c>
      <c r="AO2792" s="39">
        <v>8616.098</v>
      </c>
      <c r="AP2792" s="39">
        <v>8616.098</v>
      </c>
      <c r="AQ2792" s="39">
        <v>8616.098</v>
      </c>
      <c r="AR2792" s="39">
        <v>8616.098</v>
      </c>
      <c r="AS2792" s="41">
        <v>8616.098</v>
      </c>
    </row>
    <row r="2793" spans="1:45">
      <c r="A2793" s="33" t="s">
        <v>367</v>
      </c>
      <c r="B2793" s="21" t="s">
        <v>368</v>
      </c>
      <c r="C2793" s="15" t="s">
        <v>57</v>
      </c>
      <c r="D2793" s="15" t="s">
        <v>58</v>
      </c>
      <c r="E2793" s="15" t="s">
        <v>66</v>
      </c>
      <c r="F2793" s="15" t="s">
        <v>67</v>
      </c>
      <c r="G2793" s="15" t="s">
        <v>1149</v>
      </c>
      <c r="H2793" s="45" t="s">
        <v>1150</v>
      </c>
      <c r="I2793" s="39">
        <v>-9927.8490000000002</v>
      </c>
      <c r="J2793" s="39">
        <v>362.81200000000001</v>
      </c>
      <c r="K2793" s="39">
        <v>468.35700000000003</v>
      </c>
      <c r="L2793" s="39"/>
      <c r="M2793" s="39">
        <v>468.35700000000003</v>
      </c>
      <c r="N2793" s="39">
        <v>468.35700000000003</v>
      </c>
      <c r="O2793" s="39"/>
      <c r="P2793" s="39">
        <v>-9927.8490000000002</v>
      </c>
      <c r="Q2793" s="39"/>
      <c r="R2793" s="39"/>
      <c r="S2793" s="39">
        <v>-9358.1149999999998</v>
      </c>
      <c r="T2793" s="39"/>
      <c r="U2793" s="39"/>
      <c r="V2793" s="39"/>
      <c r="W2793" s="39"/>
      <c r="X2793" s="39"/>
      <c r="Y2793" s="39"/>
      <c r="Z2793" s="39">
        <v>362.81200000000001</v>
      </c>
      <c r="AA2793" s="39">
        <v>0</v>
      </c>
      <c r="AB2793" s="39">
        <v>105.545</v>
      </c>
      <c r="AC2793" s="39">
        <v>0</v>
      </c>
      <c r="AD2793" s="39"/>
      <c r="AE2793" s="39"/>
      <c r="AF2793" s="39"/>
      <c r="AG2793" s="39"/>
      <c r="AH2793" s="39"/>
      <c r="AI2793" s="39"/>
      <c r="AJ2793" s="39"/>
      <c r="AK2793" s="39"/>
      <c r="AL2793" s="39"/>
      <c r="AM2793" s="39">
        <v>362.81200000000001</v>
      </c>
      <c r="AN2793" s="39">
        <v>362.81200000000001</v>
      </c>
      <c r="AO2793" s="39">
        <v>468.35700000000003</v>
      </c>
      <c r="AP2793" s="39">
        <v>468.35700000000003</v>
      </c>
      <c r="AQ2793" s="39">
        <v>468.35700000000003</v>
      </c>
      <c r="AR2793" s="39">
        <v>468.35700000000003</v>
      </c>
      <c r="AS2793" s="41">
        <v>468.35700000000003</v>
      </c>
    </row>
    <row r="2794" spans="1:45">
      <c r="A2794" s="33" t="s">
        <v>367</v>
      </c>
      <c r="B2794" s="21" t="s">
        <v>368</v>
      </c>
      <c r="C2794" s="15" t="s">
        <v>57</v>
      </c>
      <c r="D2794" s="15" t="s">
        <v>58</v>
      </c>
      <c r="E2794" s="15" t="s">
        <v>66</v>
      </c>
      <c r="F2794" s="15" t="s">
        <v>67</v>
      </c>
      <c r="G2794" s="15" t="s">
        <v>1151</v>
      </c>
      <c r="H2794" s="45" t="s">
        <v>1152</v>
      </c>
      <c r="I2794" s="39">
        <v>-172420.274</v>
      </c>
      <c r="J2794" s="39">
        <v>-4255.777</v>
      </c>
      <c r="K2794" s="39">
        <v>4600.0680000000002</v>
      </c>
      <c r="L2794" s="39"/>
      <c r="M2794" s="39">
        <v>4600.0680000000002</v>
      </c>
      <c r="N2794" s="39">
        <v>4600.0680000000002</v>
      </c>
      <c r="O2794" s="39"/>
      <c r="P2794" s="39">
        <v>-147276.98800000001</v>
      </c>
      <c r="Q2794" s="39"/>
      <c r="R2794" s="39"/>
      <c r="S2794" s="39">
        <v>-130579.26300000001</v>
      </c>
      <c r="T2794" s="39"/>
      <c r="U2794" s="39"/>
      <c r="V2794" s="39">
        <v>-189.11199999999999</v>
      </c>
      <c r="W2794" s="39">
        <v>-3662.04</v>
      </c>
      <c r="X2794" s="39">
        <v>0</v>
      </c>
      <c r="Y2794" s="39">
        <v>-3924.4</v>
      </c>
      <c r="Z2794" s="39">
        <v>3519.7750000000001</v>
      </c>
      <c r="AA2794" s="39">
        <v>0</v>
      </c>
      <c r="AB2794" s="39">
        <v>7606.9459999999999</v>
      </c>
      <c r="AC2794" s="39">
        <v>1248.8989999999999</v>
      </c>
      <c r="AD2794" s="39"/>
      <c r="AE2794" s="39"/>
      <c r="AF2794" s="39"/>
      <c r="AG2794" s="39"/>
      <c r="AH2794" s="39"/>
      <c r="AI2794" s="39">
        <v>-189.11199999999999</v>
      </c>
      <c r="AJ2794" s="39">
        <v>-3851.152</v>
      </c>
      <c r="AK2794" s="39">
        <v>-3851.152</v>
      </c>
      <c r="AL2794" s="39">
        <v>-7775.5519999999997</v>
      </c>
      <c r="AM2794" s="39">
        <v>-4255.777</v>
      </c>
      <c r="AN2794" s="39">
        <v>-4255.777</v>
      </c>
      <c r="AO2794" s="39">
        <v>3351.1689999999999</v>
      </c>
      <c r="AP2794" s="39">
        <v>4600.0680000000002</v>
      </c>
      <c r="AQ2794" s="39">
        <v>4600.0680000000002</v>
      </c>
      <c r="AR2794" s="39">
        <v>4600.0680000000002</v>
      </c>
      <c r="AS2794" s="41">
        <v>4600.0680000000002</v>
      </c>
    </row>
    <row r="2795" spans="1:45">
      <c r="A2795" s="33" t="s">
        <v>367</v>
      </c>
      <c r="B2795" s="21" t="s">
        <v>368</v>
      </c>
      <c r="C2795" s="15" t="s">
        <v>57</v>
      </c>
      <c r="D2795" s="15" t="s">
        <v>58</v>
      </c>
      <c r="E2795" s="15" t="s">
        <v>66</v>
      </c>
      <c r="F2795" s="15" t="s">
        <v>67</v>
      </c>
      <c r="G2795" s="15" t="s">
        <v>1153</v>
      </c>
      <c r="H2795" s="45" t="s">
        <v>1154</v>
      </c>
      <c r="I2795" s="39">
        <v>46877.811000000002</v>
      </c>
      <c r="J2795" s="39">
        <v>-5028.1329999999998</v>
      </c>
      <c r="K2795" s="39">
        <v>-5360.7640000000001</v>
      </c>
      <c r="L2795" s="39"/>
      <c r="M2795" s="39">
        <v>-5360.7640000000001</v>
      </c>
      <c r="N2795" s="39">
        <v>-5360.7640000000001</v>
      </c>
      <c r="O2795" s="39"/>
      <c r="P2795" s="39">
        <v>-48265.146999999997</v>
      </c>
      <c r="Q2795" s="39"/>
      <c r="R2795" s="39"/>
      <c r="S2795" s="39">
        <v>-38129.161999999997</v>
      </c>
      <c r="T2795" s="39"/>
      <c r="U2795" s="39"/>
      <c r="V2795" s="39">
        <v>-335.98200000000003</v>
      </c>
      <c r="W2795" s="39">
        <v>-404.61099999999999</v>
      </c>
      <c r="X2795" s="39">
        <v>0</v>
      </c>
      <c r="Y2795" s="39">
        <v>0</v>
      </c>
      <c r="Z2795" s="39">
        <v>-4287.54</v>
      </c>
      <c r="AA2795" s="39">
        <v>0</v>
      </c>
      <c r="AB2795" s="39">
        <v>-125.54</v>
      </c>
      <c r="AC2795" s="39">
        <v>-207.09100000000001</v>
      </c>
      <c r="AD2795" s="39"/>
      <c r="AE2795" s="39"/>
      <c r="AF2795" s="39"/>
      <c r="AG2795" s="39"/>
      <c r="AH2795" s="39"/>
      <c r="AI2795" s="39">
        <v>-335.98200000000003</v>
      </c>
      <c r="AJ2795" s="39">
        <v>-740.59299999999996</v>
      </c>
      <c r="AK2795" s="39">
        <v>-740.59299999999996</v>
      </c>
      <c r="AL2795" s="39">
        <v>-740.59299999999996</v>
      </c>
      <c r="AM2795" s="39">
        <v>-5028.1329999999998</v>
      </c>
      <c r="AN2795" s="39">
        <v>-5028.1329999999998</v>
      </c>
      <c r="AO2795" s="39">
        <v>-5153.6729999999998</v>
      </c>
      <c r="AP2795" s="39">
        <v>-5360.7640000000001</v>
      </c>
      <c r="AQ2795" s="39">
        <v>-5360.7640000000001</v>
      </c>
      <c r="AR2795" s="39">
        <v>-5360.7640000000001</v>
      </c>
      <c r="AS2795" s="41">
        <v>-5360.7640000000001</v>
      </c>
    </row>
    <row r="2796" spans="1:45">
      <c r="A2796" s="33" t="s">
        <v>367</v>
      </c>
      <c r="B2796" s="21" t="s">
        <v>368</v>
      </c>
      <c r="C2796" s="15" t="s">
        <v>57</v>
      </c>
      <c r="D2796" s="15" t="s">
        <v>58</v>
      </c>
      <c r="E2796" s="15" t="s">
        <v>66</v>
      </c>
      <c r="F2796" s="15" t="s">
        <v>67</v>
      </c>
      <c r="G2796" s="15" t="s">
        <v>1155</v>
      </c>
      <c r="H2796" s="45" t="s">
        <v>1156</v>
      </c>
      <c r="I2796" s="39">
        <v>-274126.19</v>
      </c>
      <c r="J2796" s="39">
        <v>-46795.843999999997</v>
      </c>
      <c r="K2796" s="39">
        <v>-12701.088</v>
      </c>
      <c r="L2796" s="39"/>
      <c r="M2796" s="39">
        <v>-12701.088</v>
      </c>
      <c r="N2796" s="39">
        <v>-12701.088</v>
      </c>
      <c r="O2796" s="39"/>
      <c r="P2796" s="39">
        <v>-218430.484</v>
      </c>
      <c r="Q2796" s="39"/>
      <c r="R2796" s="39"/>
      <c r="S2796" s="39">
        <v>-173068.25899999999</v>
      </c>
      <c r="T2796" s="39"/>
      <c r="U2796" s="39"/>
      <c r="V2796" s="39">
        <v>-9455.1679999999997</v>
      </c>
      <c r="W2796" s="39">
        <v>-6322.01</v>
      </c>
      <c r="X2796" s="39">
        <v>0</v>
      </c>
      <c r="Y2796" s="39">
        <v>-18303.588</v>
      </c>
      <c r="Z2796" s="39">
        <v>-12715.078</v>
      </c>
      <c r="AA2796" s="39">
        <v>0</v>
      </c>
      <c r="AB2796" s="39">
        <v>51509.430999999997</v>
      </c>
      <c r="AC2796" s="39">
        <v>-17414.674999999999</v>
      </c>
      <c r="AD2796" s="39"/>
      <c r="AE2796" s="39"/>
      <c r="AF2796" s="39"/>
      <c r="AG2796" s="39"/>
      <c r="AH2796" s="39"/>
      <c r="AI2796" s="39">
        <v>-9455.1679999999997</v>
      </c>
      <c r="AJ2796" s="39">
        <v>-15777.178</v>
      </c>
      <c r="AK2796" s="39">
        <v>-15777.178</v>
      </c>
      <c r="AL2796" s="39">
        <v>-34080.766000000003</v>
      </c>
      <c r="AM2796" s="39">
        <v>-46795.843999999997</v>
      </c>
      <c r="AN2796" s="39">
        <v>-46795.843999999997</v>
      </c>
      <c r="AO2796" s="39">
        <v>4713.5870000000004</v>
      </c>
      <c r="AP2796" s="39">
        <v>-12701.088</v>
      </c>
      <c r="AQ2796" s="39">
        <v>-12701.088</v>
      </c>
      <c r="AR2796" s="39">
        <v>-12701.088</v>
      </c>
      <c r="AS2796" s="41">
        <v>-12701.088</v>
      </c>
    </row>
    <row r="2797" spans="1:45">
      <c r="A2797" s="33" t="s">
        <v>367</v>
      </c>
      <c r="B2797" s="21" t="s">
        <v>368</v>
      </c>
      <c r="C2797" s="15" t="s">
        <v>57</v>
      </c>
      <c r="D2797" s="15" t="s">
        <v>58</v>
      </c>
      <c r="E2797" s="15" t="s">
        <v>66</v>
      </c>
      <c r="F2797" s="15" t="s">
        <v>67</v>
      </c>
      <c r="G2797" s="15" t="s">
        <v>1159</v>
      </c>
      <c r="H2797" s="45" t="s">
        <v>1160</v>
      </c>
      <c r="I2797" s="39">
        <v>-25363.703000000001</v>
      </c>
      <c r="J2797" s="39">
        <v>935.70899999999995</v>
      </c>
      <c r="K2797" s="39">
        <v>-20881.792000000001</v>
      </c>
      <c r="L2797" s="39"/>
      <c r="M2797" s="39">
        <v>1426.2080000000001</v>
      </c>
      <c r="N2797" s="39">
        <v>1426.2080000000001</v>
      </c>
      <c r="O2797" s="39"/>
      <c r="P2797" s="39">
        <v>-25363.703000000001</v>
      </c>
      <c r="Q2797" s="39"/>
      <c r="R2797" s="39"/>
      <c r="S2797" s="39">
        <v>-25363.703000000001</v>
      </c>
      <c r="T2797" s="39"/>
      <c r="U2797" s="39"/>
      <c r="V2797" s="39">
        <v>935.70899999999995</v>
      </c>
      <c r="W2797" s="39">
        <v>0</v>
      </c>
      <c r="X2797" s="39">
        <v>0</v>
      </c>
      <c r="Y2797" s="39">
        <v>0</v>
      </c>
      <c r="Z2797" s="39">
        <v>4.6500000000000004</v>
      </c>
      <c r="AA2797" s="39">
        <v>0</v>
      </c>
      <c r="AB2797" s="39">
        <v>0</v>
      </c>
      <c r="AC2797" s="39">
        <v>485.84899999999999</v>
      </c>
      <c r="AD2797" s="39"/>
      <c r="AE2797" s="39"/>
      <c r="AF2797" s="39"/>
      <c r="AG2797" s="39"/>
      <c r="AH2797" s="39"/>
      <c r="AI2797" s="39">
        <v>935.70899999999995</v>
      </c>
      <c r="AJ2797" s="39">
        <v>935.70899999999995</v>
      </c>
      <c r="AK2797" s="39">
        <v>935.70899999999995</v>
      </c>
      <c r="AL2797" s="39">
        <v>935.70899999999995</v>
      </c>
      <c r="AM2797" s="39">
        <v>940.35900000000004</v>
      </c>
      <c r="AN2797" s="39">
        <v>940.35900000000004</v>
      </c>
      <c r="AO2797" s="39">
        <v>940.35900000000004</v>
      </c>
      <c r="AP2797" s="39">
        <v>1426.2080000000001</v>
      </c>
      <c r="AQ2797" s="39">
        <v>1426.2080000000001</v>
      </c>
      <c r="AR2797" s="39">
        <v>1426.2080000000001</v>
      </c>
      <c r="AS2797" s="41">
        <v>1426.2080000000001</v>
      </c>
    </row>
    <row r="2798" spans="1:45">
      <c r="A2798" s="33" t="s">
        <v>367</v>
      </c>
      <c r="B2798" s="21" t="s">
        <v>368</v>
      </c>
      <c r="C2798" s="15" t="s">
        <v>57</v>
      </c>
      <c r="D2798" s="15" t="s">
        <v>58</v>
      </c>
      <c r="E2798" s="15" t="s">
        <v>66</v>
      </c>
      <c r="F2798" s="15" t="s">
        <v>67</v>
      </c>
      <c r="G2798" s="15" t="s">
        <v>1165</v>
      </c>
      <c r="H2798" s="45" t="s">
        <v>1134</v>
      </c>
      <c r="I2798" s="39">
        <v>-312257.83399999997</v>
      </c>
      <c r="J2798" s="39">
        <v>-282775.74800000002</v>
      </c>
      <c r="K2798" s="39">
        <v>-282722.93599999999</v>
      </c>
      <c r="L2798" s="39"/>
      <c r="M2798" s="39">
        <v>-14778.936</v>
      </c>
      <c r="N2798" s="39">
        <v>-14778.936</v>
      </c>
      <c r="O2798" s="39"/>
      <c r="P2798" s="39">
        <v>-302469.49900000001</v>
      </c>
      <c r="Q2798" s="39"/>
      <c r="R2798" s="39"/>
      <c r="S2798" s="39">
        <v>-279167.27100000001</v>
      </c>
      <c r="T2798" s="39"/>
      <c r="U2798" s="39"/>
      <c r="V2798" s="39">
        <v>-3611.76</v>
      </c>
      <c r="W2798" s="39">
        <v>-11219.987999999999</v>
      </c>
      <c r="X2798" s="39">
        <v>0</v>
      </c>
      <c r="Y2798" s="39">
        <v>-10832.52</v>
      </c>
      <c r="Z2798" s="39">
        <v>3275.8690000000001</v>
      </c>
      <c r="AA2798" s="39">
        <v>0</v>
      </c>
      <c r="AB2798" s="39">
        <v>5146.4759999999997</v>
      </c>
      <c r="AC2798" s="39">
        <v>2462.9870000000001</v>
      </c>
      <c r="AD2798" s="39"/>
      <c r="AE2798" s="39"/>
      <c r="AF2798" s="39"/>
      <c r="AG2798" s="39"/>
      <c r="AH2798" s="39"/>
      <c r="AI2798" s="39">
        <v>-3611.76</v>
      </c>
      <c r="AJ2798" s="39">
        <v>-14831.748</v>
      </c>
      <c r="AK2798" s="39">
        <v>-14831.748</v>
      </c>
      <c r="AL2798" s="39">
        <v>-25664.268</v>
      </c>
      <c r="AM2798" s="39">
        <v>-22388.399000000001</v>
      </c>
      <c r="AN2798" s="39">
        <v>-22388.399000000001</v>
      </c>
      <c r="AO2798" s="39">
        <v>-17241.922999999999</v>
      </c>
      <c r="AP2798" s="39">
        <v>-14778.936</v>
      </c>
      <c r="AQ2798" s="39">
        <v>-14778.936</v>
      </c>
      <c r="AR2798" s="39">
        <v>-14778.936</v>
      </c>
      <c r="AS2798" s="41">
        <v>-14778.936</v>
      </c>
    </row>
    <row r="2799" spans="1:45">
      <c r="A2799" s="33" t="s">
        <v>367</v>
      </c>
      <c r="B2799" s="21" t="s">
        <v>368</v>
      </c>
      <c r="C2799" s="15" t="s">
        <v>57</v>
      </c>
      <c r="D2799" s="15" t="s">
        <v>58</v>
      </c>
      <c r="E2799" s="15" t="s">
        <v>66</v>
      </c>
      <c r="F2799" s="15" t="s">
        <v>67</v>
      </c>
      <c r="G2799" s="15" t="s">
        <v>1166</v>
      </c>
      <c r="H2799" s="45" t="s">
        <v>1167</v>
      </c>
      <c r="I2799" s="39">
        <v>-176299.36499999999</v>
      </c>
      <c r="J2799" s="39">
        <v>-144850</v>
      </c>
      <c r="K2799" s="39">
        <v>-158431.364</v>
      </c>
      <c r="L2799" s="39"/>
      <c r="M2799" s="39">
        <v>-13581.364</v>
      </c>
      <c r="N2799" s="39">
        <v>-13581.364</v>
      </c>
      <c r="O2799" s="39"/>
      <c r="P2799" s="39">
        <v>-143897.269</v>
      </c>
      <c r="Q2799" s="39"/>
      <c r="R2799" s="39"/>
      <c r="S2799" s="39">
        <v>-112952.37300000001</v>
      </c>
      <c r="T2799" s="39"/>
      <c r="U2799" s="39"/>
      <c r="V2799" s="39"/>
      <c r="W2799" s="39">
        <v>-1339.499</v>
      </c>
      <c r="X2799" s="39">
        <v>0</v>
      </c>
      <c r="Y2799" s="39">
        <v>-144.40299999999999</v>
      </c>
      <c r="Z2799" s="39">
        <v>-1600.6769999999999</v>
      </c>
      <c r="AA2799" s="39">
        <v>0</v>
      </c>
      <c r="AB2799" s="39">
        <v>-10717.467000000001</v>
      </c>
      <c r="AC2799" s="39">
        <v>220.68199999999999</v>
      </c>
      <c r="AD2799" s="39"/>
      <c r="AE2799" s="39"/>
      <c r="AF2799" s="39"/>
      <c r="AG2799" s="39"/>
      <c r="AH2799" s="39"/>
      <c r="AI2799" s="39"/>
      <c r="AJ2799" s="39">
        <v>-1339.499</v>
      </c>
      <c r="AK2799" s="39">
        <v>-1339.499</v>
      </c>
      <c r="AL2799" s="39">
        <v>-1483.902</v>
      </c>
      <c r="AM2799" s="39">
        <v>-3084.5790000000002</v>
      </c>
      <c r="AN2799" s="39">
        <v>-3084.5790000000002</v>
      </c>
      <c r="AO2799" s="39">
        <v>-13802.046</v>
      </c>
      <c r="AP2799" s="39">
        <v>-13581.364</v>
      </c>
      <c r="AQ2799" s="39">
        <v>-13581.364</v>
      </c>
      <c r="AR2799" s="39">
        <v>-13581.364</v>
      </c>
      <c r="AS2799" s="41">
        <v>-13581.364</v>
      </c>
    </row>
    <row r="2800" spans="1:45">
      <c r="A2800" s="33" t="s">
        <v>367</v>
      </c>
      <c r="B2800" s="21" t="s">
        <v>368</v>
      </c>
      <c r="C2800" s="15" t="s">
        <v>57</v>
      </c>
      <c r="D2800" s="15" t="s">
        <v>58</v>
      </c>
      <c r="E2800" s="15" t="s">
        <v>66</v>
      </c>
      <c r="F2800" s="15" t="s">
        <v>67</v>
      </c>
      <c r="G2800" s="15" t="s">
        <v>1172</v>
      </c>
      <c r="H2800" s="45" t="s">
        <v>1173</v>
      </c>
      <c r="I2800" s="39">
        <v>-108055.155</v>
      </c>
      <c r="J2800" s="39">
        <v>-148158.52100000001</v>
      </c>
      <c r="K2800" s="39">
        <v>-146840.772</v>
      </c>
      <c r="L2800" s="39"/>
      <c r="M2800" s="39">
        <v>-5610.7719999999999</v>
      </c>
      <c r="N2800" s="39">
        <v>-5610.7719999999999</v>
      </c>
      <c r="O2800" s="39"/>
      <c r="P2800" s="39">
        <v>-104666.936</v>
      </c>
      <c r="Q2800" s="39"/>
      <c r="R2800" s="39"/>
      <c r="S2800" s="39">
        <v>-96600.900999999998</v>
      </c>
      <c r="T2800" s="39"/>
      <c r="U2800" s="39"/>
      <c r="V2800" s="39">
        <v>-4244.299</v>
      </c>
      <c r="W2800" s="39">
        <v>-806.51700000000005</v>
      </c>
      <c r="X2800" s="39">
        <v>0</v>
      </c>
      <c r="Y2800" s="39">
        <v>0</v>
      </c>
      <c r="Z2800" s="39">
        <v>-1877.7049999999999</v>
      </c>
      <c r="AA2800" s="39">
        <v>0</v>
      </c>
      <c r="AB2800" s="39">
        <v>744.85299999999995</v>
      </c>
      <c r="AC2800" s="39">
        <v>572.89599999999996</v>
      </c>
      <c r="AD2800" s="39"/>
      <c r="AE2800" s="39"/>
      <c r="AF2800" s="39"/>
      <c r="AG2800" s="39"/>
      <c r="AH2800" s="39"/>
      <c r="AI2800" s="39">
        <v>-4244.299</v>
      </c>
      <c r="AJ2800" s="39">
        <v>-5050.8159999999998</v>
      </c>
      <c r="AK2800" s="39">
        <v>-5050.8159999999998</v>
      </c>
      <c r="AL2800" s="39">
        <v>-5050.8159999999998</v>
      </c>
      <c r="AM2800" s="39">
        <v>-6928.5209999999997</v>
      </c>
      <c r="AN2800" s="39">
        <v>-6928.5209999999997</v>
      </c>
      <c r="AO2800" s="39">
        <v>-6183.6679999999997</v>
      </c>
      <c r="AP2800" s="39">
        <v>-5610.7719999999999</v>
      </c>
      <c r="AQ2800" s="39">
        <v>-5610.7719999999999</v>
      </c>
      <c r="AR2800" s="39">
        <v>-5610.7719999999999</v>
      </c>
      <c r="AS2800" s="41">
        <v>-5610.7719999999999</v>
      </c>
    </row>
    <row r="2801" spans="1:45">
      <c r="A2801" s="32" t="s">
        <v>369</v>
      </c>
      <c r="B2801" s="21" t="s">
        <v>370</v>
      </c>
      <c r="C2801" s="15" t="s">
        <v>57</v>
      </c>
      <c r="D2801" s="15" t="s">
        <v>58</v>
      </c>
      <c r="E2801" s="15" t="s">
        <v>64</v>
      </c>
      <c r="F2801" s="15" t="s">
        <v>65</v>
      </c>
      <c r="G2801" s="15" t="s">
        <v>1159</v>
      </c>
      <c r="H2801" s="45" t="s">
        <v>1160</v>
      </c>
      <c r="I2801" s="39">
        <v>2E-3</v>
      </c>
      <c r="J2801" s="39"/>
      <c r="K2801" s="39">
        <v>2809.5279999999998</v>
      </c>
      <c r="L2801" s="39"/>
      <c r="M2801" s="39">
        <v>2107.1460000000002</v>
      </c>
      <c r="N2801" s="39">
        <v>2107.1460000000002</v>
      </c>
      <c r="O2801" s="39"/>
      <c r="P2801" s="39">
        <v>2E-3</v>
      </c>
      <c r="Q2801" s="39"/>
      <c r="R2801" s="39"/>
      <c r="S2801" s="39"/>
      <c r="T2801" s="39"/>
      <c r="U2801" s="39"/>
      <c r="V2801" s="39"/>
      <c r="W2801" s="39">
        <v>332.02</v>
      </c>
      <c r="X2801" s="39">
        <v>95.504999999999995</v>
      </c>
      <c r="Y2801" s="39">
        <v>480.45699999999999</v>
      </c>
      <c r="Z2801" s="39">
        <v>344.38299999999998</v>
      </c>
      <c r="AA2801" s="39">
        <v>124.40900000000001</v>
      </c>
      <c r="AB2801" s="39">
        <v>508.75599999999997</v>
      </c>
      <c r="AC2801" s="39">
        <v>221.61600000000001</v>
      </c>
      <c r="AD2801" s="39"/>
      <c r="AE2801" s="39"/>
      <c r="AF2801" s="39"/>
      <c r="AG2801" s="39"/>
      <c r="AH2801" s="39"/>
      <c r="AI2801" s="39"/>
      <c r="AJ2801" s="39">
        <v>332.02</v>
      </c>
      <c r="AK2801" s="39">
        <v>427.52499999999998</v>
      </c>
      <c r="AL2801" s="39">
        <v>907.98199999999997</v>
      </c>
      <c r="AM2801" s="39">
        <v>1252.365</v>
      </c>
      <c r="AN2801" s="39">
        <v>1376.7739999999999</v>
      </c>
      <c r="AO2801" s="39">
        <v>1885.53</v>
      </c>
      <c r="AP2801" s="39">
        <v>2107.1460000000002</v>
      </c>
      <c r="AQ2801" s="39">
        <v>2107.1460000000002</v>
      </c>
      <c r="AR2801" s="39">
        <v>2107.1460000000002</v>
      </c>
      <c r="AS2801" s="41">
        <v>2107.1460000000002</v>
      </c>
    </row>
    <row r="2802" spans="1:45">
      <c r="A2802" s="32" t="s">
        <v>369</v>
      </c>
      <c r="B2802" s="21" t="s">
        <v>370</v>
      </c>
      <c r="C2802" s="15" t="s">
        <v>57</v>
      </c>
      <c r="D2802" s="15" t="s">
        <v>58</v>
      </c>
      <c r="E2802" s="15" t="s">
        <v>66</v>
      </c>
      <c r="F2802" s="15" t="s">
        <v>67</v>
      </c>
      <c r="G2802" s="15" t="s">
        <v>1131</v>
      </c>
      <c r="H2802" s="45" t="s">
        <v>1132</v>
      </c>
      <c r="I2802" s="39">
        <v>0</v>
      </c>
      <c r="J2802" s="39"/>
      <c r="K2802" s="39"/>
      <c r="L2802" s="39"/>
      <c r="M2802" s="39"/>
      <c r="N2802" s="39"/>
      <c r="O2802" s="39"/>
      <c r="P2802" s="39">
        <v>0</v>
      </c>
      <c r="Q2802" s="39"/>
      <c r="R2802" s="39"/>
      <c r="S2802" s="39">
        <v>0</v>
      </c>
      <c r="T2802" s="39"/>
      <c r="U2802" s="39"/>
      <c r="V2802" s="39"/>
      <c r="W2802" s="39"/>
      <c r="X2802" s="39"/>
      <c r="Y2802" s="39"/>
      <c r="Z2802" s="39"/>
      <c r="AA2802" s="39"/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41"/>
    </row>
    <row r="2803" spans="1:45">
      <c r="A2803" s="32" t="s">
        <v>369</v>
      </c>
      <c r="B2803" s="21" t="s">
        <v>370</v>
      </c>
      <c r="C2803" s="15" t="s">
        <v>57</v>
      </c>
      <c r="D2803" s="15" t="s">
        <v>58</v>
      </c>
      <c r="E2803" s="15" t="s">
        <v>66</v>
      </c>
      <c r="F2803" s="15" t="s">
        <v>67</v>
      </c>
      <c r="G2803" s="15" t="s">
        <v>1133</v>
      </c>
      <c r="H2803" s="45" t="s">
        <v>1134</v>
      </c>
      <c r="I2803" s="39">
        <v>0</v>
      </c>
      <c r="J2803" s="39"/>
      <c r="K2803" s="39"/>
      <c r="L2803" s="39"/>
      <c r="M2803" s="39"/>
      <c r="N2803" s="39"/>
      <c r="O2803" s="39"/>
      <c r="P2803" s="39">
        <v>0</v>
      </c>
      <c r="Q2803" s="39"/>
      <c r="R2803" s="39"/>
      <c r="S2803" s="39">
        <v>0</v>
      </c>
      <c r="T2803" s="39"/>
      <c r="U2803" s="39"/>
      <c r="V2803" s="39"/>
      <c r="W2803" s="39"/>
      <c r="X2803" s="39"/>
      <c r="Y2803" s="39"/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41"/>
    </row>
    <row r="2804" spans="1:45">
      <c r="A2804" s="32" t="s">
        <v>369</v>
      </c>
      <c r="B2804" s="21" t="s">
        <v>370</v>
      </c>
      <c r="C2804" s="15" t="s">
        <v>57</v>
      </c>
      <c r="D2804" s="15" t="s">
        <v>58</v>
      </c>
      <c r="E2804" s="15" t="s">
        <v>66</v>
      </c>
      <c r="F2804" s="15" t="s">
        <v>67</v>
      </c>
      <c r="G2804" s="15" t="s">
        <v>1146</v>
      </c>
      <c r="H2804" s="45" t="s">
        <v>1147</v>
      </c>
      <c r="I2804" s="39">
        <v>-276016.06699999998</v>
      </c>
      <c r="J2804" s="39">
        <v>-168651</v>
      </c>
      <c r="K2804" s="39">
        <v>-177762.30100000001</v>
      </c>
      <c r="L2804" s="39">
        <v>-45595.351999999999</v>
      </c>
      <c r="M2804" s="39">
        <v>-119994.69899999999</v>
      </c>
      <c r="N2804" s="39">
        <v>-119994.69899999999</v>
      </c>
      <c r="O2804" s="39">
        <v>-37609.881000000001</v>
      </c>
      <c r="P2804" s="39">
        <v>-266942.74099999998</v>
      </c>
      <c r="Q2804" s="39"/>
      <c r="R2804" s="39">
        <v>-3534.7379999999998</v>
      </c>
      <c r="S2804" s="39">
        <v>-16673.767</v>
      </c>
      <c r="T2804" s="39"/>
      <c r="U2804" s="39"/>
      <c r="V2804" s="39">
        <v>-39012.784</v>
      </c>
      <c r="W2804" s="39">
        <v>16480.287</v>
      </c>
      <c r="X2804" s="39">
        <v>-13913.916999999999</v>
      </c>
      <c r="Y2804" s="39">
        <v>-4272.4840000000004</v>
      </c>
      <c r="Z2804" s="39">
        <v>-42005.152999999998</v>
      </c>
      <c r="AA2804" s="39">
        <v>-19022.11</v>
      </c>
      <c r="AB2804" s="39">
        <v>-14317.932000000001</v>
      </c>
      <c r="AC2804" s="39">
        <v>-3930.6060000000002</v>
      </c>
      <c r="AD2804" s="39"/>
      <c r="AE2804" s="39"/>
      <c r="AF2804" s="39"/>
      <c r="AG2804" s="39"/>
      <c r="AH2804" s="39"/>
      <c r="AI2804" s="39">
        <v>-39012.784</v>
      </c>
      <c r="AJ2804" s="39">
        <v>-22532.496999999999</v>
      </c>
      <c r="AK2804" s="39">
        <v>-36446.413999999997</v>
      </c>
      <c r="AL2804" s="39">
        <v>-40718.898000000001</v>
      </c>
      <c r="AM2804" s="39">
        <v>-82724.051000000007</v>
      </c>
      <c r="AN2804" s="39">
        <v>-101746.16099999999</v>
      </c>
      <c r="AO2804" s="39">
        <v>-116064.09299999999</v>
      </c>
      <c r="AP2804" s="39">
        <v>-119994.69899999999</v>
      </c>
      <c r="AQ2804" s="39">
        <v>-119994.69899999999</v>
      </c>
      <c r="AR2804" s="39">
        <v>-119994.69899999999</v>
      </c>
      <c r="AS2804" s="41">
        <v>-119994.69899999999</v>
      </c>
    </row>
    <row r="2805" spans="1:45">
      <c r="A2805" s="32" t="s">
        <v>369</v>
      </c>
      <c r="B2805" s="21" t="s">
        <v>370</v>
      </c>
      <c r="C2805" s="15" t="s">
        <v>57</v>
      </c>
      <c r="D2805" s="15" t="s">
        <v>58</v>
      </c>
      <c r="E2805" s="15" t="s">
        <v>66</v>
      </c>
      <c r="F2805" s="15" t="s">
        <v>67</v>
      </c>
      <c r="G2805" s="15" t="s">
        <v>1149</v>
      </c>
      <c r="H2805" s="45" t="s">
        <v>1150</v>
      </c>
      <c r="I2805" s="39">
        <v>-551956.72699999996</v>
      </c>
      <c r="J2805" s="39">
        <v>286753.81199999998</v>
      </c>
      <c r="K2805" s="39">
        <v>219568.18</v>
      </c>
      <c r="L2805" s="39">
        <v>-2078.0659999999998</v>
      </c>
      <c r="M2805" s="39">
        <v>109229.511</v>
      </c>
      <c r="N2805" s="39">
        <v>109229.511</v>
      </c>
      <c r="O2805" s="39">
        <v>-1726.577</v>
      </c>
      <c r="P2805" s="39">
        <v>-425562.18300000002</v>
      </c>
      <c r="Q2805" s="39"/>
      <c r="R2805" s="39">
        <v>-171.44800000000001</v>
      </c>
      <c r="S2805" s="39">
        <v>-30919.125</v>
      </c>
      <c r="T2805" s="39"/>
      <c r="U2805" s="39"/>
      <c r="V2805" s="39">
        <v>82403.694000000003</v>
      </c>
      <c r="W2805" s="39">
        <v>53952.997000000003</v>
      </c>
      <c r="X2805" s="39">
        <v>-81692.145999999993</v>
      </c>
      <c r="Y2805" s="39">
        <v>20633.300999999999</v>
      </c>
      <c r="Z2805" s="39">
        <v>31970.646000000001</v>
      </c>
      <c r="AA2805" s="39">
        <v>-10109.64</v>
      </c>
      <c r="AB2805" s="39">
        <v>-5395.9449999999997</v>
      </c>
      <c r="AC2805" s="39">
        <v>17466.603999999999</v>
      </c>
      <c r="AD2805" s="39"/>
      <c r="AE2805" s="39"/>
      <c r="AF2805" s="39"/>
      <c r="AG2805" s="39"/>
      <c r="AH2805" s="39"/>
      <c r="AI2805" s="39">
        <v>82403.694000000003</v>
      </c>
      <c r="AJ2805" s="39">
        <v>136356.69099999999</v>
      </c>
      <c r="AK2805" s="39">
        <v>54664.544999999998</v>
      </c>
      <c r="AL2805" s="39">
        <v>75297.846000000005</v>
      </c>
      <c r="AM2805" s="39">
        <v>107268.492</v>
      </c>
      <c r="AN2805" s="39">
        <v>97158.851999999999</v>
      </c>
      <c r="AO2805" s="39">
        <v>91762.907000000007</v>
      </c>
      <c r="AP2805" s="39">
        <v>109229.511</v>
      </c>
      <c r="AQ2805" s="39">
        <v>109229.511</v>
      </c>
      <c r="AR2805" s="39">
        <v>109229.511</v>
      </c>
      <c r="AS2805" s="41">
        <v>109229.511</v>
      </c>
    </row>
    <row r="2806" spans="1:45">
      <c r="A2806" s="32" t="s">
        <v>369</v>
      </c>
      <c r="B2806" s="21" t="s">
        <v>370</v>
      </c>
      <c r="C2806" s="15" t="s">
        <v>57</v>
      </c>
      <c r="D2806" s="15" t="s">
        <v>58</v>
      </c>
      <c r="E2806" s="15" t="s">
        <v>66</v>
      </c>
      <c r="F2806" s="15" t="s">
        <v>67</v>
      </c>
      <c r="G2806" s="15" t="s">
        <v>1151</v>
      </c>
      <c r="H2806" s="45" t="s">
        <v>1152</v>
      </c>
      <c r="I2806" s="39">
        <v>-651137.54599999997</v>
      </c>
      <c r="J2806" s="39">
        <v>104731.27800000001</v>
      </c>
      <c r="K2806" s="39">
        <v>667681.36199999996</v>
      </c>
      <c r="L2806" s="39">
        <v>-71579.94</v>
      </c>
      <c r="M2806" s="39">
        <v>487914.91399999999</v>
      </c>
      <c r="N2806" s="39">
        <v>487914.91399999999</v>
      </c>
      <c r="O2806" s="39">
        <v>-61287.175999999999</v>
      </c>
      <c r="P2806" s="39">
        <v>-710491.69799999997</v>
      </c>
      <c r="Q2806" s="39"/>
      <c r="R2806" s="39">
        <v>-5404.7740000000003</v>
      </c>
      <c r="S2806" s="39">
        <v>-336806.19500000001</v>
      </c>
      <c r="T2806" s="39"/>
      <c r="U2806" s="39"/>
      <c r="V2806" s="39">
        <v>193721.497</v>
      </c>
      <c r="W2806" s="39">
        <v>-32339.203000000001</v>
      </c>
      <c r="X2806" s="39">
        <v>147388.39000000001</v>
      </c>
      <c r="Y2806" s="39">
        <v>83020.649000000005</v>
      </c>
      <c r="Z2806" s="39">
        <v>-220845.05100000001</v>
      </c>
      <c r="AA2806" s="39">
        <v>194318.587</v>
      </c>
      <c r="AB2806" s="39">
        <v>19667.609</v>
      </c>
      <c r="AC2806" s="39">
        <v>102982.436</v>
      </c>
      <c r="AD2806" s="39"/>
      <c r="AE2806" s="39"/>
      <c r="AF2806" s="39"/>
      <c r="AG2806" s="39"/>
      <c r="AH2806" s="39"/>
      <c r="AI2806" s="39">
        <v>193721.497</v>
      </c>
      <c r="AJ2806" s="39">
        <v>161382.29399999999</v>
      </c>
      <c r="AK2806" s="39">
        <v>308770.68400000001</v>
      </c>
      <c r="AL2806" s="39">
        <v>391791.33299999998</v>
      </c>
      <c r="AM2806" s="39">
        <v>170946.28200000001</v>
      </c>
      <c r="AN2806" s="39">
        <v>365264.86900000001</v>
      </c>
      <c r="AO2806" s="39">
        <v>384932.478</v>
      </c>
      <c r="AP2806" s="39">
        <v>487914.91399999999</v>
      </c>
      <c r="AQ2806" s="39">
        <v>487914.91399999999</v>
      </c>
      <c r="AR2806" s="39">
        <v>487914.91399999999</v>
      </c>
      <c r="AS2806" s="41">
        <v>487914.91399999999</v>
      </c>
    </row>
    <row r="2807" spans="1:45">
      <c r="A2807" s="32" t="s">
        <v>369</v>
      </c>
      <c r="B2807" s="21" t="s">
        <v>370</v>
      </c>
      <c r="C2807" s="15" t="s">
        <v>57</v>
      </c>
      <c r="D2807" s="15" t="s">
        <v>58</v>
      </c>
      <c r="E2807" s="15" t="s">
        <v>66</v>
      </c>
      <c r="F2807" s="15" t="s">
        <v>67</v>
      </c>
      <c r="G2807" s="15" t="s">
        <v>1153</v>
      </c>
      <c r="H2807" s="45" t="s">
        <v>1154</v>
      </c>
      <c r="I2807" s="39">
        <v>-502689.29599999997</v>
      </c>
      <c r="J2807" s="39">
        <v>-279759.31800000003</v>
      </c>
      <c r="K2807" s="39">
        <v>-244695.69200000001</v>
      </c>
      <c r="L2807" s="39">
        <v>-24161.22</v>
      </c>
      <c r="M2807" s="39">
        <v>-210088.66099999999</v>
      </c>
      <c r="N2807" s="39">
        <v>-210088.66099999999</v>
      </c>
      <c r="O2807" s="39">
        <v>-20136.861000000001</v>
      </c>
      <c r="P2807" s="39">
        <v>-458992.64399999997</v>
      </c>
      <c r="Q2807" s="39"/>
      <c r="R2807" s="39">
        <v>-2020.951</v>
      </c>
      <c r="S2807" s="39">
        <v>-139210.41699999999</v>
      </c>
      <c r="T2807" s="39"/>
      <c r="U2807" s="39"/>
      <c r="V2807" s="39">
        <v>-14441.415999999999</v>
      </c>
      <c r="W2807" s="39">
        <v>-10630.752</v>
      </c>
      <c r="X2807" s="39">
        <v>43400.368000000002</v>
      </c>
      <c r="Y2807" s="39">
        <v>-63529.493000000002</v>
      </c>
      <c r="Z2807" s="39">
        <v>-120754.594</v>
      </c>
      <c r="AA2807" s="39">
        <v>-7701.2439999999997</v>
      </c>
      <c r="AB2807" s="39">
        <v>-50330.718000000001</v>
      </c>
      <c r="AC2807" s="39">
        <v>13899.188</v>
      </c>
      <c r="AD2807" s="39"/>
      <c r="AE2807" s="39"/>
      <c r="AF2807" s="39"/>
      <c r="AG2807" s="39"/>
      <c r="AH2807" s="39"/>
      <c r="AI2807" s="39">
        <v>-14441.415999999999</v>
      </c>
      <c r="AJ2807" s="39">
        <v>-25072.168000000001</v>
      </c>
      <c r="AK2807" s="39">
        <v>18328.2</v>
      </c>
      <c r="AL2807" s="39">
        <v>-45201.292999999998</v>
      </c>
      <c r="AM2807" s="39">
        <v>-165955.88699999999</v>
      </c>
      <c r="AN2807" s="39">
        <v>-173657.13099999999</v>
      </c>
      <c r="AO2807" s="39">
        <v>-223987.84899999999</v>
      </c>
      <c r="AP2807" s="39">
        <v>-210088.66099999999</v>
      </c>
      <c r="AQ2807" s="39">
        <v>-210088.66099999999</v>
      </c>
      <c r="AR2807" s="39">
        <v>-210088.66099999999</v>
      </c>
      <c r="AS2807" s="41">
        <v>-210088.66099999999</v>
      </c>
    </row>
    <row r="2808" spans="1:45">
      <c r="A2808" s="32" t="s">
        <v>369</v>
      </c>
      <c r="B2808" s="21" t="s">
        <v>370</v>
      </c>
      <c r="C2808" s="15" t="s">
        <v>57</v>
      </c>
      <c r="D2808" s="15" t="s">
        <v>58</v>
      </c>
      <c r="E2808" s="15" t="s">
        <v>66</v>
      </c>
      <c r="F2808" s="15" t="s">
        <v>67</v>
      </c>
      <c r="G2808" s="15" t="s">
        <v>1155</v>
      </c>
      <c r="H2808" s="45" t="s">
        <v>1156</v>
      </c>
      <c r="I2808" s="39">
        <v>-1169177.2479999999</v>
      </c>
      <c r="J2808" s="39">
        <v>331552.73499999999</v>
      </c>
      <c r="K2808" s="39">
        <v>146822.10500000001</v>
      </c>
      <c r="L2808" s="39">
        <v>-78278.100000000006</v>
      </c>
      <c r="M2808" s="39">
        <v>332638.20699999999</v>
      </c>
      <c r="N2808" s="39">
        <v>332638.20699999999</v>
      </c>
      <c r="O2808" s="39">
        <v>-74342.971000000005</v>
      </c>
      <c r="P2808" s="39">
        <v>-1094395.726</v>
      </c>
      <c r="Q2808" s="39"/>
      <c r="R2808" s="39">
        <v>-2293.4839999999999</v>
      </c>
      <c r="S2808" s="39">
        <v>-313076.75199999998</v>
      </c>
      <c r="T2808" s="39"/>
      <c r="U2808" s="39"/>
      <c r="V2808" s="39">
        <v>539643.87600000005</v>
      </c>
      <c r="W2808" s="39">
        <v>47151.48</v>
      </c>
      <c r="X2808" s="39">
        <v>185531.77100000001</v>
      </c>
      <c r="Y2808" s="39">
        <v>-44708.822</v>
      </c>
      <c r="Z2808" s="39">
        <v>-286050.92499999999</v>
      </c>
      <c r="AA2808" s="39">
        <v>126706.79700000001</v>
      </c>
      <c r="AB2808" s="39">
        <v>-285623.61499999999</v>
      </c>
      <c r="AC2808" s="39">
        <v>49987.644999999997</v>
      </c>
      <c r="AD2808" s="39"/>
      <c r="AE2808" s="39"/>
      <c r="AF2808" s="39"/>
      <c r="AG2808" s="39"/>
      <c r="AH2808" s="39"/>
      <c r="AI2808" s="39">
        <v>539643.87600000005</v>
      </c>
      <c r="AJ2808" s="39">
        <v>586795.35600000003</v>
      </c>
      <c r="AK2808" s="39">
        <v>772327.12699999998</v>
      </c>
      <c r="AL2808" s="39">
        <v>727618.30500000005</v>
      </c>
      <c r="AM2808" s="39">
        <v>441567.38</v>
      </c>
      <c r="AN2808" s="39">
        <v>568274.17700000003</v>
      </c>
      <c r="AO2808" s="39">
        <v>282650.56199999998</v>
      </c>
      <c r="AP2808" s="39">
        <v>332638.20699999999</v>
      </c>
      <c r="AQ2808" s="39">
        <v>332638.20699999999</v>
      </c>
      <c r="AR2808" s="39">
        <v>332638.20699999999</v>
      </c>
      <c r="AS2808" s="41">
        <v>332638.20699999999</v>
      </c>
    </row>
    <row r="2809" spans="1:45">
      <c r="A2809" s="32" t="s">
        <v>369</v>
      </c>
      <c r="B2809" s="21" t="s">
        <v>370</v>
      </c>
      <c r="C2809" s="15" t="s">
        <v>57</v>
      </c>
      <c r="D2809" s="15" t="s">
        <v>58</v>
      </c>
      <c r="E2809" s="15" t="s">
        <v>66</v>
      </c>
      <c r="F2809" s="15" t="s">
        <v>67</v>
      </c>
      <c r="G2809" s="15" t="s">
        <v>1159</v>
      </c>
      <c r="H2809" s="45" t="s">
        <v>1160</v>
      </c>
      <c r="I2809" s="39">
        <v>85673.337</v>
      </c>
      <c r="J2809" s="39">
        <v>567467.60699999996</v>
      </c>
      <c r="K2809" s="39">
        <v>374828.11499999999</v>
      </c>
      <c r="L2809" s="39">
        <v>-261409.109</v>
      </c>
      <c r="M2809" s="39">
        <v>335726.23200000002</v>
      </c>
      <c r="N2809" s="39">
        <v>335726.23200000002</v>
      </c>
      <c r="O2809" s="39">
        <v>-217319.57</v>
      </c>
      <c r="P2809" s="39">
        <v>48361.764999999999</v>
      </c>
      <c r="Q2809" s="39"/>
      <c r="R2809" s="39">
        <v>-21522.171999999999</v>
      </c>
      <c r="S2809" s="39">
        <v>43411.481</v>
      </c>
      <c r="T2809" s="39"/>
      <c r="U2809" s="39"/>
      <c r="V2809" s="39">
        <v>125443.183</v>
      </c>
      <c r="W2809" s="39">
        <v>29012.82</v>
      </c>
      <c r="X2809" s="39">
        <v>75645.682000000001</v>
      </c>
      <c r="Y2809" s="39">
        <v>68521.827999999994</v>
      </c>
      <c r="Z2809" s="39">
        <v>-25892.522000000001</v>
      </c>
      <c r="AA2809" s="39">
        <v>56150.735000000001</v>
      </c>
      <c r="AB2809" s="39">
        <v>-10518.888000000001</v>
      </c>
      <c r="AC2809" s="39">
        <v>17363.394</v>
      </c>
      <c r="AD2809" s="39"/>
      <c r="AE2809" s="39"/>
      <c r="AF2809" s="39"/>
      <c r="AG2809" s="39"/>
      <c r="AH2809" s="39"/>
      <c r="AI2809" s="39">
        <v>125443.183</v>
      </c>
      <c r="AJ2809" s="39">
        <v>154456.003</v>
      </c>
      <c r="AK2809" s="39">
        <v>230101.685</v>
      </c>
      <c r="AL2809" s="39">
        <v>298623.51299999998</v>
      </c>
      <c r="AM2809" s="39">
        <v>272730.99099999998</v>
      </c>
      <c r="AN2809" s="39">
        <v>328881.72600000002</v>
      </c>
      <c r="AO2809" s="39">
        <v>318362.83799999999</v>
      </c>
      <c r="AP2809" s="39">
        <v>335726.23200000002</v>
      </c>
      <c r="AQ2809" s="39">
        <v>335726.23200000002</v>
      </c>
      <c r="AR2809" s="39">
        <v>335726.23200000002</v>
      </c>
      <c r="AS2809" s="41">
        <v>335726.23200000002</v>
      </c>
    </row>
    <row r="2810" spans="1:45">
      <c r="A2810" s="32" t="s">
        <v>369</v>
      </c>
      <c r="B2810" s="21" t="s">
        <v>370</v>
      </c>
      <c r="C2810" s="15" t="s">
        <v>57</v>
      </c>
      <c r="D2810" s="15" t="s">
        <v>58</v>
      </c>
      <c r="E2810" s="15" t="s">
        <v>66</v>
      </c>
      <c r="F2810" s="15" t="s">
        <v>67</v>
      </c>
      <c r="G2810" s="15" t="s">
        <v>1163</v>
      </c>
      <c r="H2810" s="45" t="s">
        <v>1164</v>
      </c>
      <c r="I2810" s="39"/>
      <c r="J2810" s="39">
        <v>-1983922.639</v>
      </c>
      <c r="K2810" s="39">
        <v>-1176794.432</v>
      </c>
      <c r="L2810" s="39">
        <v>-1983922.639</v>
      </c>
      <c r="M2810" s="39">
        <v>-716270.37600000005</v>
      </c>
      <c r="N2810" s="39">
        <v>-716270.37600000005</v>
      </c>
      <c r="O2810" s="39">
        <v>-1653268.87</v>
      </c>
      <c r="P2810" s="39"/>
      <c r="Q2810" s="39"/>
      <c r="R2810" s="39">
        <v>-165326.88699999999</v>
      </c>
      <c r="S2810" s="39"/>
      <c r="T2810" s="39"/>
      <c r="U2810" s="39"/>
      <c r="V2810" s="39">
        <v>-89684.278999999995</v>
      </c>
      <c r="W2810" s="39">
        <v>-42848.466999999997</v>
      </c>
      <c r="X2810" s="39">
        <v>-41807.620999999999</v>
      </c>
      <c r="Y2810" s="39">
        <v>-51688.517999999996</v>
      </c>
      <c r="Z2810" s="39">
        <v>-76326.073999999993</v>
      </c>
      <c r="AA2810" s="39">
        <v>-104192.433</v>
      </c>
      <c r="AB2810" s="39">
        <v>-157986.42499999999</v>
      </c>
      <c r="AC2810" s="39">
        <v>-151736.55900000001</v>
      </c>
      <c r="AD2810" s="39"/>
      <c r="AE2810" s="39"/>
      <c r="AF2810" s="39"/>
      <c r="AG2810" s="39"/>
      <c r="AH2810" s="39"/>
      <c r="AI2810" s="39">
        <v>-89684.278999999995</v>
      </c>
      <c r="AJ2810" s="39">
        <v>-132532.74600000001</v>
      </c>
      <c r="AK2810" s="39">
        <v>-174340.367</v>
      </c>
      <c r="AL2810" s="39">
        <v>-226028.88500000001</v>
      </c>
      <c r="AM2810" s="39">
        <v>-302354.95899999997</v>
      </c>
      <c r="AN2810" s="39">
        <v>-406547.39199999999</v>
      </c>
      <c r="AO2810" s="39">
        <v>-564533.81700000004</v>
      </c>
      <c r="AP2810" s="39">
        <v>-716270.37600000005</v>
      </c>
      <c r="AQ2810" s="39">
        <v>-716270.37600000005</v>
      </c>
      <c r="AR2810" s="39">
        <v>-716270.37600000005</v>
      </c>
      <c r="AS2810" s="41">
        <v>-716270.37600000005</v>
      </c>
    </row>
    <row r="2811" spans="1:45">
      <c r="A2811" s="32" t="s">
        <v>369</v>
      </c>
      <c r="B2811" s="21" t="s">
        <v>370</v>
      </c>
      <c r="C2811" s="15" t="s">
        <v>57</v>
      </c>
      <c r="D2811" s="15" t="s">
        <v>58</v>
      </c>
      <c r="E2811" s="15" t="s">
        <v>66</v>
      </c>
      <c r="F2811" s="15" t="s">
        <v>67</v>
      </c>
      <c r="G2811" s="15" t="s">
        <v>1165</v>
      </c>
      <c r="H2811" s="45" t="s">
        <v>1134</v>
      </c>
      <c r="I2811" s="39">
        <v>-2528987.6370000001</v>
      </c>
      <c r="J2811" s="39">
        <v>-406369.44</v>
      </c>
      <c r="K2811" s="39">
        <v>64520.373</v>
      </c>
      <c r="L2811" s="39">
        <v>-429168.80200000003</v>
      </c>
      <c r="M2811" s="39">
        <v>-30951.48</v>
      </c>
      <c r="N2811" s="39">
        <v>-30951.48</v>
      </c>
      <c r="O2811" s="39">
        <v>-350260.02899999998</v>
      </c>
      <c r="P2811" s="39">
        <v>-2210781.7349999999</v>
      </c>
      <c r="Q2811" s="39"/>
      <c r="R2811" s="39">
        <v>-35628.095999999998</v>
      </c>
      <c r="S2811" s="39">
        <v>-201210.603</v>
      </c>
      <c r="T2811" s="39"/>
      <c r="U2811" s="39"/>
      <c r="V2811" s="39">
        <v>-440426.55200000003</v>
      </c>
      <c r="W2811" s="39">
        <v>47660.093999999997</v>
      </c>
      <c r="X2811" s="39">
        <v>115593.45699999999</v>
      </c>
      <c r="Y2811" s="39">
        <v>58738.540999999997</v>
      </c>
      <c r="Z2811" s="39">
        <v>-403480.212</v>
      </c>
      <c r="AA2811" s="39">
        <v>290940.16499999998</v>
      </c>
      <c r="AB2811" s="39">
        <v>2288.1970000000001</v>
      </c>
      <c r="AC2811" s="39">
        <v>297734.83</v>
      </c>
      <c r="AD2811" s="39"/>
      <c r="AE2811" s="39"/>
      <c r="AF2811" s="39"/>
      <c r="AG2811" s="39"/>
      <c r="AH2811" s="39"/>
      <c r="AI2811" s="39">
        <v>-440426.55200000003</v>
      </c>
      <c r="AJ2811" s="39">
        <v>-392766.45799999998</v>
      </c>
      <c r="AK2811" s="39">
        <v>-277173.00099999999</v>
      </c>
      <c r="AL2811" s="39">
        <v>-218434.46</v>
      </c>
      <c r="AM2811" s="39">
        <v>-621914.67200000002</v>
      </c>
      <c r="AN2811" s="39">
        <v>-330974.50699999998</v>
      </c>
      <c r="AO2811" s="39">
        <v>-328686.31</v>
      </c>
      <c r="AP2811" s="39">
        <v>-30951.48</v>
      </c>
      <c r="AQ2811" s="39">
        <v>-30951.48</v>
      </c>
      <c r="AR2811" s="39">
        <v>-30951.48</v>
      </c>
      <c r="AS2811" s="41">
        <v>-30951.48</v>
      </c>
    </row>
    <row r="2812" spans="1:45">
      <c r="A2812" s="32" t="s">
        <v>369</v>
      </c>
      <c r="B2812" s="21" t="s">
        <v>370</v>
      </c>
      <c r="C2812" s="15" t="s">
        <v>57</v>
      </c>
      <c r="D2812" s="15" t="s">
        <v>58</v>
      </c>
      <c r="E2812" s="15" t="s">
        <v>66</v>
      </c>
      <c r="F2812" s="15" t="s">
        <v>67</v>
      </c>
      <c r="G2812" s="15" t="s">
        <v>1166</v>
      </c>
      <c r="H2812" s="45" t="s">
        <v>1167</v>
      </c>
      <c r="I2812" s="39">
        <v>-1374721.858</v>
      </c>
      <c r="J2812" s="39">
        <v>-295755.21899999998</v>
      </c>
      <c r="K2812" s="39">
        <v>-15825.941000000001</v>
      </c>
      <c r="L2812" s="39">
        <v>-183414.796</v>
      </c>
      <c r="M2812" s="39">
        <v>38726.298000000003</v>
      </c>
      <c r="N2812" s="39">
        <v>38726.298000000003</v>
      </c>
      <c r="O2812" s="39">
        <v>-151997.06200000001</v>
      </c>
      <c r="P2812" s="39">
        <v>-1122772.355</v>
      </c>
      <c r="Q2812" s="39"/>
      <c r="R2812" s="39">
        <v>-15038.25</v>
      </c>
      <c r="S2812" s="39">
        <v>-290883.946</v>
      </c>
      <c r="T2812" s="39"/>
      <c r="U2812" s="39"/>
      <c r="V2812" s="39">
        <v>79796.468999999997</v>
      </c>
      <c r="W2812" s="39">
        <v>-33686.01</v>
      </c>
      <c r="X2812" s="39">
        <v>70068.678</v>
      </c>
      <c r="Y2812" s="39">
        <v>107581.554</v>
      </c>
      <c r="Z2812" s="39">
        <v>-322595.83899999998</v>
      </c>
      <c r="AA2812" s="39">
        <v>27724.954000000002</v>
      </c>
      <c r="AB2812" s="39">
        <v>38450.152000000002</v>
      </c>
      <c r="AC2812" s="39">
        <v>71386.34</v>
      </c>
      <c r="AD2812" s="39"/>
      <c r="AE2812" s="39"/>
      <c r="AF2812" s="39"/>
      <c r="AG2812" s="39"/>
      <c r="AH2812" s="39"/>
      <c r="AI2812" s="39">
        <v>79796.468999999997</v>
      </c>
      <c r="AJ2812" s="39">
        <v>46110.459000000003</v>
      </c>
      <c r="AK2812" s="39">
        <v>116179.137</v>
      </c>
      <c r="AL2812" s="39">
        <v>223760.69099999999</v>
      </c>
      <c r="AM2812" s="39">
        <v>-98835.148000000001</v>
      </c>
      <c r="AN2812" s="39">
        <v>-71110.194000000003</v>
      </c>
      <c r="AO2812" s="39">
        <v>-32660.042000000001</v>
      </c>
      <c r="AP2812" s="39">
        <v>38726.298000000003</v>
      </c>
      <c r="AQ2812" s="39">
        <v>38726.298000000003</v>
      </c>
      <c r="AR2812" s="39">
        <v>38726.298000000003</v>
      </c>
      <c r="AS2812" s="41">
        <v>38726.298000000003</v>
      </c>
    </row>
    <row r="2813" spans="1:45">
      <c r="A2813" s="32" t="s">
        <v>369</v>
      </c>
      <c r="B2813" s="21" t="s">
        <v>370</v>
      </c>
      <c r="C2813" s="15" t="s">
        <v>57</v>
      </c>
      <c r="D2813" s="15" t="s">
        <v>58</v>
      </c>
      <c r="E2813" s="15" t="s">
        <v>66</v>
      </c>
      <c r="F2813" s="15" t="s">
        <v>67</v>
      </c>
      <c r="G2813" s="15" t="s">
        <v>1168</v>
      </c>
      <c r="H2813" s="45" t="s">
        <v>1169</v>
      </c>
      <c r="I2813" s="39"/>
      <c r="J2813" s="39"/>
      <c r="K2813" s="39">
        <v>-306.53500000000003</v>
      </c>
      <c r="L2813" s="39"/>
      <c r="M2813" s="39">
        <v>-306.53500000000003</v>
      </c>
      <c r="N2813" s="39">
        <v>-306.53500000000003</v>
      </c>
      <c r="O2813" s="39"/>
      <c r="P2813" s="39"/>
      <c r="Q2813" s="39"/>
      <c r="R2813" s="39"/>
      <c r="S2813" s="39"/>
      <c r="T2813" s="39"/>
      <c r="U2813" s="39"/>
      <c r="V2813" s="39"/>
      <c r="W2813" s="39"/>
      <c r="X2813" s="39">
        <v>-306.07799999999997</v>
      </c>
      <c r="Y2813" s="39">
        <v>0</v>
      </c>
      <c r="Z2813" s="39">
        <v>0</v>
      </c>
      <c r="AA2813" s="39">
        <v>0</v>
      </c>
      <c r="AB2813" s="39">
        <v>-0.45700000000000002</v>
      </c>
      <c r="AC2813" s="39">
        <v>0</v>
      </c>
      <c r="AD2813" s="39"/>
      <c r="AE2813" s="39"/>
      <c r="AF2813" s="39"/>
      <c r="AG2813" s="39"/>
      <c r="AH2813" s="39"/>
      <c r="AI2813" s="39"/>
      <c r="AJ2813" s="39"/>
      <c r="AK2813" s="39">
        <v>-306.07799999999997</v>
      </c>
      <c r="AL2813" s="39">
        <v>-306.07799999999997</v>
      </c>
      <c r="AM2813" s="39">
        <v>-306.07799999999997</v>
      </c>
      <c r="AN2813" s="39">
        <v>-306.07799999999997</v>
      </c>
      <c r="AO2813" s="39">
        <v>-306.53500000000003</v>
      </c>
      <c r="AP2813" s="39">
        <v>-306.53500000000003</v>
      </c>
      <c r="AQ2813" s="39">
        <v>-306.53500000000003</v>
      </c>
      <c r="AR2813" s="39">
        <v>-306.53500000000003</v>
      </c>
      <c r="AS2813" s="41">
        <v>-306.53500000000003</v>
      </c>
    </row>
    <row r="2814" spans="1:45">
      <c r="A2814" s="32" t="s">
        <v>369</v>
      </c>
      <c r="B2814" s="21" t="s">
        <v>370</v>
      </c>
      <c r="C2814" s="15" t="s">
        <v>57</v>
      </c>
      <c r="D2814" s="15" t="s">
        <v>58</v>
      </c>
      <c r="E2814" s="15" t="s">
        <v>66</v>
      </c>
      <c r="F2814" s="15" t="s">
        <v>67</v>
      </c>
      <c r="G2814" s="15" t="s">
        <v>1172</v>
      </c>
      <c r="H2814" s="45" t="s">
        <v>1173</v>
      </c>
      <c r="I2814" s="39">
        <v>-899582.55299999996</v>
      </c>
      <c r="J2814" s="39">
        <v>-2486200.14</v>
      </c>
      <c r="K2814" s="39">
        <v>-1478944.8230000001</v>
      </c>
      <c r="L2814" s="39">
        <v>-2424101.11</v>
      </c>
      <c r="M2814" s="39">
        <v>-677316.34100000001</v>
      </c>
      <c r="N2814" s="39">
        <v>-677316.34100000001</v>
      </c>
      <c r="O2814" s="39">
        <v>-1901884.655</v>
      </c>
      <c r="P2814" s="39">
        <v>-771343.72600000002</v>
      </c>
      <c r="Q2814" s="39"/>
      <c r="R2814" s="39">
        <v>-272133.65700000001</v>
      </c>
      <c r="S2814" s="39">
        <v>-36323.218999999997</v>
      </c>
      <c r="T2814" s="39"/>
      <c r="U2814" s="39"/>
      <c r="V2814" s="39">
        <v>-281749.31599999999</v>
      </c>
      <c r="W2814" s="39">
        <v>79835.497000000003</v>
      </c>
      <c r="X2814" s="39">
        <v>-46894.207000000002</v>
      </c>
      <c r="Y2814" s="39">
        <v>-77383.865000000005</v>
      </c>
      <c r="Z2814" s="39">
        <v>-251875.35800000001</v>
      </c>
      <c r="AA2814" s="39">
        <v>47136.43</v>
      </c>
      <c r="AB2814" s="39">
        <v>28123.050999999999</v>
      </c>
      <c r="AC2814" s="39">
        <v>-174508.573</v>
      </c>
      <c r="AD2814" s="39"/>
      <c r="AE2814" s="39"/>
      <c r="AF2814" s="39"/>
      <c r="AG2814" s="39"/>
      <c r="AH2814" s="39"/>
      <c r="AI2814" s="39">
        <v>-281749.31599999999</v>
      </c>
      <c r="AJ2814" s="39">
        <v>-201913.81899999999</v>
      </c>
      <c r="AK2814" s="39">
        <v>-248808.02600000001</v>
      </c>
      <c r="AL2814" s="39">
        <v>-326191.891</v>
      </c>
      <c r="AM2814" s="39">
        <v>-578067.24899999995</v>
      </c>
      <c r="AN2814" s="39">
        <v>-530930.81900000002</v>
      </c>
      <c r="AO2814" s="39">
        <v>-502807.76799999998</v>
      </c>
      <c r="AP2814" s="39">
        <v>-677316.34100000001</v>
      </c>
      <c r="AQ2814" s="39">
        <v>-677316.34100000001</v>
      </c>
      <c r="AR2814" s="39">
        <v>-677316.34100000001</v>
      </c>
      <c r="AS2814" s="41">
        <v>-677316.34100000001</v>
      </c>
    </row>
    <row r="2815" spans="1:45">
      <c r="A2815" s="32" t="s">
        <v>369</v>
      </c>
      <c r="B2815" s="21" t="s">
        <v>370</v>
      </c>
      <c r="C2815" s="15" t="s">
        <v>57</v>
      </c>
      <c r="D2815" s="15" t="s">
        <v>58</v>
      </c>
      <c r="E2815" s="15" t="s">
        <v>68</v>
      </c>
      <c r="F2815" s="15" t="s">
        <v>69</v>
      </c>
      <c r="G2815" s="15" t="s">
        <v>1131</v>
      </c>
      <c r="H2815" s="45" t="s">
        <v>1132</v>
      </c>
      <c r="I2815" s="39">
        <v>0</v>
      </c>
      <c r="J2815" s="39"/>
      <c r="K2815" s="39"/>
      <c r="L2815" s="39"/>
      <c r="M2815" s="39"/>
      <c r="N2815" s="39"/>
      <c r="O2815" s="39"/>
      <c r="P2815" s="39">
        <v>0</v>
      </c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41"/>
    </row>
    <row r="2816" spans="1:45">
      <c r="A2816" s="32" t="s">
        <v>369</v>
      </c>
      <c r="B2816" s="21" t="s">
        <v>370</v>
      </c>
      <c r="C2816" s="15" t="s">
        <v>57</v>
      </c>
      <c r="D2816" s="15" t="s">
        <v>58</v>
      </c>
      <c r="E2816" s="15" t="s">
        <v>68</v>
      </c>
      <c r="F2816" s="15" t="s">
        <v>69</v>
      </c>
      <c r="G2816" s="15" t="s">
        <v>1133</v>
      </c>
      <c r="H2816" s="45" t="s">
        <v>1134</v>
      </c>
      <c r="I2816" s="39">
        <v>0</v>
      </c>
      <c r="J2816" s="39"/>
      <c r="K2816" s="39"/>
      <c r="L2816" s="39"/>
      <c r="M2816" s="39"/>
      <c r="N2816" s="39"/>
      <c r="O2816" s="39"/>
      <c r="P2816" s="39">
        <v>0</v>
      </c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41"/>
    </row>
    <row r="2817" spans="1:45">
      <c r="A2817" s="32" t="s">
        <v>369</v>
      </c>
      <c r="B2817" s="21" t="s">
        <v>370</v>
      </c>
      <c r="C2817" s="15" t="s">
        <v>57</v>
      </c>
      <c r="D2817" s="15" t="s">
        <v>58</v>
      </c>
      <c r="E2817" s="15" t="s">
        <v>68</v>
      </c>
      <c r="F2817" s="15" t="s">
        <v>69</v>
      </c>
      <c r="G2817" s="15" t="s">
        <v>1136</v>
      </c>
      <c r="H2817" s="45" t="s">
        <v>1137</v>
      </c>
      <c r="I2817" s="39">
        <v>1E-3</v>
      </c>
      <c r="J2817" s="39"/>
      <c r="K2817" s="39"/>
      <c r="L2817" s="39"/>
      <c r="M2817" s="39"/>
      <c r="N2817" s="39"/>
      <c r="O2817" s="39"/>
      <c r="P2817" s="39">
        <v>1E-3</v>
      </c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41"/>
    </row>
    <row r="2818" spans="1:45">
      <c r="A2818" s="32" t="s">
        <v>369</v>
      </c>
      <c r="B2818" s="21" t="s">
        <v>370</v>
      </c>
      <c r="C2818" s="15" t="s">
        <v>57</v>
      </c>
      <c r="D2818" s="15" t="s">
        <v>58</v>
      </c>
      <c r="E2818" s="15" t="s">
        <v>68</v>
      </c>
      <c r="F2818" s="15" t="s">
        <v>69</v>
      </c>
      <c r="G2818" s="15" t="s">
        <v>1142</v>
      </c>
      <c r="H2818" s="45" t="s">
        <v>1143</v>
      </c>
      <c r="I2818" s="39">
        <v>0</v>
      </c>
      <c r="J2818" s="39"/>
      <c r="K2818" s="39"/>
      <c r="L2818" s="39"/>
      <c r="M2818" s="39">
        <v>0</v>
      </c>
      <c r="N2818" s="39">
        <v>0</v>
      </c>
      <c r="O2818" s="39"/>
      <c r="P2818" s="39">
        <v>0</v>
      </c>
      <c r="Q2818" s="39"/>
      <c r="R2818" s="39"/>
      <c r="S2818" s="39"/>
      <c r="T2818" s="39"/>
      <c r="U2818" s="39"/>
      <c r="V2818" s="39"/>
      <c r="W2818" s="39"/>
      <c r="X2818" s="39">
        <v>5600.8829999999998</v>
      </c>
      <c r="Y2818" s="39">
        <v>-5600.8829999999998</v>
      </c>
      <c r="Z2818" s="39"/>
      <c r="AA2818" s="39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>
        <v>5600.8829999999998</v>
      </c>
      <c r="AL2818" s="39">
        <v>0</v>
      </c>
      <c r="AM2818" s="39">
        <v>0</v>
      </c>
      <c r="AN2818" s="39">
        <v>0</v>
      </c>
      <c r="AO2818" s="39">
        <v>0</v>
      </c>
      <c r="AP2818" s="39">
        <v>0</v>
      </c>
      <c r="AQ2818" s="39">
        <v>0</v>
      </c>
      <c r="AR2818" s="39">
        <v>0</v>
      </c>
      <c r="AS2818" s="41">
        <v>0</v>
      </c>
    </row>
    <row r="2819" spans="1:45">
      <c r="A2819" s="32" t="s">
        <v>369</v>
      </c>
      <c r="B2819" s="21" t="s">
        <v>370</v>
      </c>
      <c r="C2819" s="15" t="s">
        <v>57</v>
      </c>
      <c r="D2819" s="15" t="s">
        <v>58</v>
      </c>
      <c r="E2819" s="15" t="s">
        <v>68</v>
      </c>
      <c r="F2819" s="15" t="s">
        <v>69</v>
      </c>
      <c r="G2819" s="15" t="s">
        <v>1144</v>
      </c>
      <c r="H2819" s="45" t="s">
        <v>1145</v>
      </c>
      <c r="I2819" s="39">
        <v>0</v>
      </c>
      <c r="J2819" s="39"/>
      <c r="K2819" s="39"/>
      <c r="L2819" s="39"/>
      <c r="M2819" s="39">
        <v>0</v>
      </c>
      <c r="N2819" s="39">
        <v>0</v>
      </c>
      <c r="O2819" s="39"/>
      <c r="P2819" s="39">
        <v>0</v>
      </c>
      <c r="Q2819" s="39"/>
      <c r="R2819" s="39"/>
      <c r="S2819" s="39"/>
      <c r="T2819" s="39"/>
      <c r="U2819" s="39"/>
      <c r="V2819" s="39"/>
      <c r="W2819" s="39"/>
      <c r="X2819" s="39">
        <v>750.32600000000002</v>
      </c>
      <c r="Y2819" s="39">
        <v>-750.32600000000002</v>
      </c>
      <c r="Z2819" s="39"/>
      <c r="AA2819" s="3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>
        <v>750.32600000000002</v>
      </c>
      <c r="AL2819" s="39">
        <v>0</v>
      </c>
      <c r="AM2819" s="39">
        <v>0</v>
      </c>
      <c r="AN2819" s="39">
        <v>0</v>
      </c>
      <c r="AO2819" s="39">
        <v>0</v>
      </c>
      <c r="AP2819" s="39">
        <v>0</v>
      </c>
      <c r="AQ2819" s="39">
        <v>0</v>
      </c>
      <c r="AR2819" s="39">
        <v>0</v>
      </c>
      <c r="AS2819" s="41">
        <v>0</v>
      </c>
    </row>
    <row r="2820" spans="1:45">
      <c r="A2820" s="32" t="s">
        <v>369</v>
      </c>
      <c r="B2820" s="21" t="s">
        <v>370</v>
      </c>
      <c r="C2820" s="15" t="s">
        <v>57</v>
      </c>
      <c r="D2820" s="15" t="s">
        <v>58</v>
      </c>
      <c r="E2820" s="15" t="s">
        <v>68</v>
      </c>
      <c r="F2820" s="15" t="s">
        <v>69</v>
      </c>
      <c r="G2820" s="15" t="s">
        <v>1148</v>
      </c>
      <c r="H2820" s="45" t="s">
        <v>1132</v>
      </c>
      <c r="I2820" s="39">
        <v>0</v>
      </c>
      <c r="J2820" s="39"/>
      <c r="K2820" s="39"/>
      <c r="L2820" s="39"/>
      <c r="M2820" s="39"/>
      <c r="N2820" s="39"/>
      <c r="O2820" s="39"/>
      <c r="P2820" s="39">
        <v>0</v>
      </c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41"/>
    </row>
    <row r="2821" spans="1:45">
      <c r="A2821" s="32" t="s">
        <v>369</v>
      </c>
      <c r="B2821" s="21" t="s">
        <v>370</v>
      </c>
      <c r="C2821" s="15" t="s">
        <v>57</v>
      </c>
      <c r="D2821" s="15" t="s">
        <v>58</v>
      </c>
      <c r="E2821" s="15" t="s">
        <v>68</v>
      </c>
      <c r="F2821" s="15" t="s">
        <v>69</v>
      </c>
      <c r="G2821" s="15" t="s">
        <v>1165</v>
      </c>
      <c r="H2821" s="45" t="s">
        <v>1134</v>
      </c>
      <c r="I2821" s="39">
        <v>0</v>
      </c>
      <c r="J2821" s="39"/>
      <c r="K2821" s="39"/>
      <c r="L2821" s="39"/>
      <c r="M2821" s="39"/>
      <c r="N2821" s="39"/>
      <c r="O2821" s="39"/>
      <c r="P2821" s="39">
        <v>0</v>
      </c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41"/>
    </row>
    <row r="2822" spans="1:45">
      <c r="A2822" s="32" t="s">
        <v>369</v>
      </c>
      <c r="B2822" s="21" t="s">
        <v>370</v>
      </c>
      <c r="C2822" s="15" t="s">
        <v>57</v>
      </c>
      <c r="D2822" s="15" t="s">
        <v>58</v>
      </c>
      <c r="E2822" s="15" t="s">
        <v>68</v>
      </c>
      <c r="F2822" s="15" t="s">
        <v>69</v>
      </c>
      <c r="G2822" s="15" t="s">
        <v>1166</v>
      </c>
      <c r="H2822" s="45" t="s">
        <v>1167</v>
      </c>
      <c r="I2822" s="39">
        <v>-1E-3</v>
      </c>
      <c r="J2822" s="39"/>
      <c r="K2822" s="39"/>
      <c r="L2822" s="39"/>
      <c r="M2822" s="39"/>
      <c r="N2822" s="39"/>
      <c r="O2822" s="39"/>
      <c r="P2822" s="39">
        <v>-1E-3</v>
      </c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41"/>
    </row>
    <row r="2823" spans="1:45">
      <c r="A2823" s="32" t="s">
        <v>369</v>
      </c>
      <c r="B2823" s="21" t="s">
        <v>370</v>
      </c>
      <c r="C2823" s="15" t="s">
        <v>57</v>
      </c>
      <c r="D2823" s="15" t="s">
        <v>58</v>
      </c>
      <c r="E2823" s="15" t="s">
        <v>68</v>
      </c>
      <c r="F2823" s="15" t="s">
        <v>69</v>
      </c>
      <c r="G2823" s="15" t="s">
        <v>1170</v>
      </c>
      <c r="H2823" s="45" t="s">
        <v>1171</v>
      </c>
      <c r="I2823" s="39">
        <v>0</v>
      </c>
      <c r="J2823" s="39"/>
      <c r="K2823" s="39"/>
      <c r="L2823" s="39"/>
      <c r="M2823" s="39"/>
      <c r="N2823" s="39"/>
      <c r="O2823" s="39"/>
      <c r="P2823" s="39">
        <v>0</v>
      </c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41"/>
    </row>
    <row r="2824" spans="1:45">
      <c r="A2824" s="32" t="s">
        <v>369</v>
      </c>
      <c r="B2824" s="21" t="s">
        <v>370</v>
      </c>
      <c r="C2824" s="15" t="s">
        <v>57</v>
      </c>
      <c r="D2824" s="15" t="s">
        <v>58</v>
      </c>
      <c r="E2824" s="15" t="s">
        <v>68</v>
      </c>
      <c r="F2824" s="15" t="s">
        <v>69</v>
      </c>
      <c r="G2824" s="15" t="s">
        <v>1172</v>
      </c>
      <c r="H2824" s="45" t="s">
        <v>1173</v>
      </c>
      <c r="I2824" s="39"/>
      <c r="J2824" s="39"/>
      <c r="K2824" s="39"/>
      <c r="L2824" s="39"/>
      <c r="M2824" s="39">
        <v>0</v>
      </c>
      <c r="N2824" s="39">
        <v>0</v>
      </c>
      <c r="O2824" s="39"/>
      <c r="P2824" s="39"/>
      <c r="Q2824" s="39"/>
      <c r="R2824" s="39"/>
      <c r="S2824" s="39"/>
      <c r="T2824" s="39"/>
      <c r="U2824" s="39"/>
      <c r="V2824" s="39"/>
      <c r="W2824" s="39"/>
      <c r="X2824" s="39">
        <v>215.80199999999999</v>
      </c>
      <c r="Y2824" s="39">
        <v>-215.80199999999999</v>
      </c>
      <c r="Z2824" s="39"/>
      <c r="AA2824" s="39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>
        <v>215.80199999999999</v>
      </c>
      <c r="AL2824" s="39">
        <v>0</v>
      </c>
      <c r="AM2824" s="39">
        <v>0</v>
      </c>
      <c r="AN2824" s="39">
        <v>0</v>
      </c>
      <c r="AO2824" s="39">
        <v>0</v>
      </c>
      <c r="AP2824" s="39">
        <v>0</v>
      </c>
      <c r="AQ2824" s="39">
        <v>0</v>
      </c>
      <c r="AR2824" s="39">
        <v>0</v>
      </c>
      <c r="AS2824" s="41">
        <v>0</v>
      </c>
    </row>
    <row r="2825" spans="1:45">
      <c r="A2825" s="34" t="s">
        <v>371</v>
      </c>
      <c r="B2825" s="21" t="s">
        <v>372</v>
      </c>
      <c r="C2825" s="15" t="s">
        <v>57</v>
      </c>
      <c r="D2825" s="15" t="s">
        <v>58</v>
      </c>
      <c r="E2825" s="15" t="s">
        <v>64</v>
      </c>
      <c r="F2825" s="15" t="s">
        <v>65</v>
      </c>
      <c r="G2825" s="15" t="s">
        <v>1159</v>
      </c>
      <c r="H2825" s="45" t="s">
        <v>1160</v>
      </c>
      <c r="I2825" s="39">
        <v>2E-3</v>
      </c>
      <c r="J2825" s="39"/>
      <c r="K2825" s="39">
        <v>2809.5279999999998</v>
      </c>
      <c r="L2825" s="39"/>
      <c r="M2825" s="39">
        <v>2107.1460000000002</v>
      </c>
      <c r="N2825" s="39">
        <v>2107.1460000000002</v>
      </c>
      <c r="O2825" s="39"/>
      <c r="P2825" s="39">
        <v>2E-3</v>
      </c>
      <c r="Q2825" s="39"/>
      <c r="R2825" s="39"/>
      <c r="S2825" s="39"/>
      <c r="T2825" s="39"/>
      <c r="U2825" s="39"/>
      <c r="V2825" s="39"/>
      <c r="W2825" s="39">
        <v>332.02</v>
      </c>
      <c r="X2825" s="39">
        <v>95.504999999999995</v>
      </c>
      <c r="Y2825" s="39">
        <v>480.45699999999999</v>
      </c>
      <c r="Z2825" s="39">
        <v>344.38299999999998</v>
      </c>
      <c r="AA2825" s="39">
        <v>124.40900000000001</v>
      </c>
      <c r="AB2825" s="39">
        <v>508.75599999999997</v>
      </c>
      <c r="AC2825" s="39">
        <v>221.61600000000001</v>
      </c>
      <c r="AD2825" s="39"/>
      <c r="AE2825" s="39"/>
      <c r="AF2825" s="39"/>
      <c r="AG2825" s="39"/>
      <c r="AH2825" s="39"/>
      <c r="AI2825" s="39"/>
      <c r="AJ2825" s="39">
        <v>332.02</v>
      </c>
      <c r="AK2825" s="39">
        <v>427.52499999999998</v>
      </c>
      <c r="AL2825" s="39">
        <v>907.98199999999997</v>
      </c>
      <c r="AM2825" s="39">
        <v>1252.365</v>
      </c>
      <c r="AN2825" s="39">
        <v>1376.7739999999999</v>
      </c>
      <c r="AO2825" s="39">
        <v>1885.53</v>
      </c>
      <c r="AP2825" s="39">
        <v>2107.1460000000002</v>
      </c>
      <c r="AQ2825" s="39">
        <v>2107.1460000000002</v>
      </c>
      <c r="AR2825" s="39">
        <v>2107.1460000000002</v>
      </c>
      <c r="AS2825" s="41">
        <v>2107.1460000000002</v>
      </c>
    </row>
    <row r="2826" spans="1:45">
      <c r="A2826" s="34" t="s">
        <v>371</v>
      </c>
      <c r="B2826" s="21" t="s">
        <v>372</v>
      </c>
      <c r="C2826" s="15" t="s">
        <v>57</v>
      </c>
      <c r="D2826" s="15" t="s">
        <v>58</v>
      </c>
      <c r="E2826" s="15" t="s">
        <v>66</v>
      </c>
      <c r="F2826" s="15" t="s">
        <v>67</v>
      </c>
      <c r="G2826" s="15" t="s">
        <v>1131</v>
      </c>
      <c r="H2826" s="45" t="s">
        <v>1132</v>
      </c>
      <c r="I2826" s="39">
        <v>0</v>
      </c>
      <c r="J2826" s="39"/>
      <c r="K2826" s="39"/>
      <c r="L2826" s="39"/>
      <c r="M2826" s="39"/>
      <c r="N2826" s="39"/>
      <c r="O2826" s="39"/>
      <c r="P2826" s="39">
        <v>0</v>
      </c>
      <c r="Q2826" s="39"/>
      <c r="R2826" s="39"/>
      <c r="S2826" s="39">
        <v>0</v>
      </c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41"/>
    </row>
    <row r="2827" spans="1:45">
      <c r="A2827" s="34" t="s">
        <v>371</v>
      </c>
      <c r="B2827" s="21" t="s">
        <v>372</v>
      </c>
      <c r="C2827" s="15" t="s">
        <v>57</v>
      </c>
      <c r="D2827" s="15" t="s">
        <v>58</v>
      </c>
      <c r="E2827" s="15" t="s">
        <v>66</v>
      </c>
      <c r="F2827" s="15" t="s">
        <v>67</v>
      </c>
      <c r="G2827" s="15" t="s">
        <v>1133</v>
      </c>
      <c r="H2827" s="45" t="s">
        <v>1134</v>
      </c>
      <c r="I2827" s="39">
        <v>0</v>
      </c>
      <c r="J2827" s="39"/>
      <c r="K2827" s="39"/>
      <c r="L2827" s="39"/>
      <c r="M2827" s="39"/>
      <c r="N2827" s="39"/>
      <c r="O2827" s="39"/>
      <c r="P2827" s="39">
        <v>0</v>
      </c>
      <c r="Q2827" s="39"/>
      <c r="R2827" s="39"/>
      <c r="S2827" s="39">
        <v>0</v>
      </c>
      <c r="T2827" s="39"/>
      <c r="U2827" s="39"/>
      <c r="V2827" s="39"/>
      <c r="W2827" s="39"/>
      <c r="X2827" s="39"/>
      <c r="Y2827" s="39"/>
      <c r="Z2827" s="39"/>
      <c r="AA2827" s="39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41"/>
    </row>
    <row r="2828" spans="1:45">
      <c r="A2828" s="34" t="s">
        <v>371</v>
      </c>
      <c r="B2828" s="21" t="s">
        <v>372</v>
      </c>
      <c r="C2828" s="15" t="s">
        <v>57</v>
      </c>
      <c r="D2828" s="15" t="s">
        <v>58</v>
      </c>
      <c r="E2828" s="15" t="s">
        <v>66</v>
      </c>
      <c r="F2828" s="15" t="s">
        <v>67</v>
      </c>
      <c r="G2828" s="15" t="s">
        <v>1146</v>
      </c>
      <c r="H2828" s="45" t="s">
        <v>1147</v>
      </c>
      <c r="I2828" s="39">
        <v>-276016.06699999998</v>
      </c>
      <c r="J2828" s="39">
        <v>-168651</v>
      </c>
      <c r="K2828" s="39">
        <v>-177762.30100000001</v>
      </c>
      <c r="L2828" s="39">
        <v>-45595.351999999999</v>
      </c>
      <c r="M2828" s="39">
        <v>-119994.69899999999</v>
      </c>
      <c r="N2828" s="39">
        <v>-119994.69899999999</v>
      </c>
      <c r="O2828" s="39">
        <v>-37609.881000000001</v>
      </c>
      <c r="P2828" s="39">
        <v>-266942.74099999998</v>
      </c>
      <c r="Q2828" s="39"/>
      <c r="R2828" s="39">
        <v>-3534.7379999999998</v>
      </c>
      <c r="S2828" s="39">
        <v>-16673.767</v>
      </c>
      <c r="T2828" s="39"/>
      <c r="U2828" s="39"/>
      <c r="V2828" s="39">
        <v>-39012.784</v>
      </c>
      <c r="W2828" s="39">
        <v>16480.287</v>
      </c>
      <c r="X2828" s="39">
        <v>-13913.916999999999</v>
      </c>
      <c r="Y2828" s="39">
        <v>-4272.4840000000004</v>
      </c>
      <c r="Z2828" s="39">
        <v>-42005.152999999998</v>
      </c>
      <c r="AA2828" s="39">
        <v>-19022.11</v>
      </c>
      <c r="AB2828" s="39">
        <v>-14317.932000000001</v>
      </c>
      <c r="AC2828" s="39">
        <v>-3930.6060000000002</v>
      </c>
      <c r="AD2828" s="39"/>
      <c r="AE2828" s="39"/>
      <c r="AF2828" s="39"/>
      <c r="AG2828" s="39"/>
      <c r="AH2828" s="39"/>
      <c r="AI2828" s="39">
        <v>-39012.784</v>
      </c>
      <c r="AJ2828" s="39">
        <v>-22532.496999999999</v>
      </c>
      <c r="AK2828" s="39">
        <v>-36446.413999999997</v>
      </c>
      <c r="AL2828" s="39">
        <v>-40718.898000000001</v>
      </c>
      <c r="AM2828" s="39">
        <v>-82724.051000000007</v>
      </c>
      <c r="AN2828" s="39">
        <v>-101746.16099999999</v>
      </c>
      <c r="AO2828" s="39">
        <v>-116064.09299999999</v>
      </c>
      <c r="AP2828" s="39">
        <v>-119994.69899999999</v>
      </c>
      <c r="AQ2828" s="39">
        <v>-119994.69899999999</v>
      </c>
      <c r="AR2828" s="39">
        <v>-119994.69899999999</v>
      </c>
      <c r="AS2828" s="41">
        <v>-119994.69899999999</v>
      </c>
    </row>
    <row r="2829" spans="1:45">
      <c r="A2829" s="34" t="s">
        <v>371</v>
      </c>
      <c r="B2829" s="21" t="s">
        <v>372</v>
      </c>
      <c r="C2829" s="15" t="s">
        <v>57</v>
      </c>
      <c r="D2829" s="15" t="s">
        <v>58</v>
      </c>
      <c r="E2829" s="15" t="s">
        <v>66</v>
      </c>
      <c r="F2829" s="15" t="s">
        <v>67</v>
      </c>
      <c r="G2829" s="15" t="s">
        <v>1149</v>
      </c>
      <c r="H2829" s="45" t="s">
        <v>1150</v>
      </c>
      <c r="I2829" s="39">
        <v>-551956.72699999996</v>
      </c>
      <c r="J2829" s="39">
        <v>286753.81199999998</v>
      </c>
      <c r="K2829" s="39">
        <v>219568.18</v>
      </c>
      <c r="L2829" s="39">
        <v>-2078.0659999999998</v>
      </c>
      <c r="M2829" s="39">
        <v>109229.511</v>
      </c>
      <c r="N2829" s="39">
        <v>109229.511</v>
      </c>
      <c r="O2829" s="39">
        <v>-1726.577</v>
      </c>
      <c r="P2829" s="39">
        <v>-425562.18300000002</v>
      </c>
      <c r="Q2829" s="39"/>
      <c r="R2829" s="39">
        <v>-171.44800000000001</v>
      </c>
      <c r="S2829" s="39">
        <v>-30919.125</v>
      </c>
      <c r="T2829" s="39"/>
      <c r="U2829" s="39"/>
      <c r="V2829" s="39">
        <v>82403.694000000003</v>
      </c>
      <c r="W2829" s="39">
        <v>53952.997000000003</v>
      </c>
      <c r="X2829" s="39">
        <v>-81692.145999999993</v>
      </c>
      <c r="Y2829" s="39">
        <v>20633.300999999999</v>
      </c>
      <c r="Z2829" s="39">
        <v>31970.646000000001</v>
      </c>
      <c r="AA2829" s="39">
        <v>-10109.64</v>
      </c>
      <c r="AB2829" s="39">
        <v>-5395.9449999999997</v>
      </c>
      <c r="AC2829" s="39">
        <v>17466.603999999999</v>
      </c>
      <c r="AD2829" s="39"/>
      <c r="AE2829" s="39"/>
      <c r="AF2829" s="39"/>
      <c r="AG2829" s="39"/>
      <c r="AH2829" s="39"/>
      <c r="AI2829" s="39">
        <v>82403.694000000003</v>
      </c>
      <c r="AJ2829" s="39">
        <v>136356.69099999999</v>
      </c>
      <c r="AK2829" s="39">
        <v>54664.544999999998</v>
      </c>
      <c r="AL2829" s="39">
        <v>75297.846000000005</v>
      </c>
      <c r="AM2829" s="39">
        <v>107268.492</v>
      </c>
      <c r="AN2829" s="39">
        <v>97158.851999999999</v>
      </c>
      <c r="AO2829" s="39">
        <v>91762.907000000007</v>
      </c>
      <c r="AP2829" s="39">
        <v>109229.511</v>
      </c>
      <c r="AQ2829" s="39">
        <v>109229.511</v>
      </c>
      <c r="AR2829" s="39">
        <v>109229.511</v>
      </c>
      <c r="AS2829" s="41">
        <v>109229.511</v>
      </c>
    </row>
    <row r="2830" spans="1:45">
      <c r="A2830" s="34" t="s">
        <v>371</v>
      </c>
      <c r="B2830" s="21" t="s">
        <v>372</v>
      </c>
      <c r="C2830" s="15" t="s">
        <v>57</v>
      </c>
      <c r="D2830" s="15" t="s">
        <v>58</v>
      </c>
      <c r="E2830" s="15" t="s">
        <v>66</v>
      </c>
      <c r="F2830" s="15" t="s">
        <v>67</v>
      </c>
      <c r="G2830" s="15" t="s">
        <v>1151</v>
      </c>
      <c r="H2830" s="45" t="s">
        <v>1152</v>
      </c>
      <c r="I2830" s="39">
        <v>-651137.54599999997</v>
      </c>
      <c r="J2830" s="39">
        <v>104731.27800000001</v>
      </c>
      <c r="K2830" s="39">
        <v>667681.36199999996</v>
      </c>
      <c r="L2830" s="39">
        <v>-71579.94</v>
      </c>
      <c r="M2830" s="39">
        <v>487914.91399999999</v>
      </c>
      <c r="N2830" s="39">
        <v>487914.91399999999</v>
      </c>
      <c r="O2830" s="39">
        <v>-61287.175999999999</v>
      </c>
      <c r="P2830" s="39">
        <v>-710491.69799999997</v>
      </c>
      <c r="Q2830" s="39"/>
      <c r="R2830" s="39">
        <v>-5404.7740000000003</v>
      </c>
      <c r="S2830" s="39">
        <v>-336806.19500000001</v>
      </c>
      <c r="T2830" s="39"/>
      <c r="U2830" s="39"/>
      <c r="V2830" s="39">
        <v>193721.497</v>
      </c>
      <c r="W2830" s="39">
        <v>-32339.203000000001</v>
      </c>
      <c r="X2830" s="39">
        <v>147388.39000000001</v>
      </c>
      <c r="Y2830" s="39">
        <v>83020.649000000005</v>
      </c>
      <c r="Z2830" s="39">
        <v>-220845.05100000001</v>
      </c>
      <c r="AA2830" s="39">
        <v>194318.587</v>
      </c>
      <c r="AB2830" s="39">
        <v>19667.609</v>
      </c>
      <c r="AC2830" s="39">
        <v>102982.436</v>
      </c>
      <c r="AD2830" s="39"/>
      <c r="AE2830" s="39"/>
      <c r="AF2830" s="39"/>
      <c r="AG2830" s="39"/>
      <c r="AH2830" s="39"/>
      <c r="AI2830" s="39">
        <v>193721.497</v>
      </c>
      <c r="AJ2830" s="39">
        <v>161382.29399999999</v>
      </c>
      <c r="AK2830" s="39">
        <v>308770.68400000001</v>
      </c>
      <c r="AL2830" s="39">
        <v>391791.33299999998</v>
      </c>
      <c r="AM2830" s="39">
        <v>170946.28200000001</v>
      </c>
      <c r="AN2830" s="39">
        <v>365264.86900000001</v>
      </c>
      <c r="AO2830" s="39">
        <v>384932.478</v>
      </c>
      <c r="AP2830" s="39">
        <v>487914.91399999999</v>
      </c>
      <c r="AQ2830" s="39">
        <v>487914.91399999999</v>
      </c>
      <c r="AR2830" s="39">
        <v>487914.91399999999</v>
      </c>
      <c r="AS2830" s="41">
        <v>487914.91399999999</v>
      </c>
    </row>
    <row r="2831" spans="1:45">
      <c r="A2831" s="34" t="s">
        <v>371</v>
      </c>
      <c r="B2831" s="21" t="s">
        <v>372</v>
      </c>
      <c r="C2831" s="15" t="s">
        <v>57</v>
      </c>
      <c r="D2831" s="15" t="s">
        <v>58</v>
      </c>
      <c r="E2831" s="15" t="s">
        <v>66</v>
      </c>
      <c r="F2831" s="15" t="s">
        <v>67</v>
      </c>
      <c r="G2831" s="15" t="s">
        <v>1153</v>
      </c>
      <c r="H2831" s="45" t="s">
        <v>1154</v>
      </c>
      <c r="I2831" s="39">
        <v>-502689.29599999997</v>
      </c>
      <c r="J2831" s="39">
        <v>-279759.31800000003</v>
      </c>
      <c r="K2831" s="39">
        <v>-244695.69200000001</v>
      </c>
      <c r="L2831" s="39">
        <v>-24161.22</v>
      </c>
      <c r="M2831" s="39">
        <v>-210088.66099999999</v>
      </c>
      <c r="N2831" s="39">
        <v>-210088.66099999999</v>
      </c>
      <c r="O2831" s="39">
        <v>-20136.861000000001</v>
      </c>
      <c r="P2831" s="39">
        <v>-458992.64399999997</v>
      </c>
      <c r="Q2831" s="39"/>
      <c r="R2831" s="39">
        <v>-2020.951</v>
      </c>
      <c r="S2831" s="39">
        <v>-139210.41699999999</v>
      </c>
      <c r="T2831" s="39"/>
      <c r="U2831" s="39"/>
      <c r="V2831" s="39">
        <v>-14441.415999999999</v>
      </c>
      <c r="W2831" s="39">
        <v>-10630.752</v>
      </c>
      <c r="X2831" s="39">
        <v>43400.368000000002</v>
      </c>
      <c r="Y2831" s="39">
        <v>-63529.493000000002</v>
      </c>
      <c r="Z2831" s="39">
        <v>-120754.594</v>
      </c>
      <c r="AA2831" s="39">
        <v>-7701.2439999999997</v>
      </c>
      <c r="AB2831" s="39">
        <v>-50330.718000000001</v>
      </c>
      <c r="AC2831" s="39">
        <v>13899.188</v>
      </c>
      <c r="AD2831" s="39"/>
      <c r="AE2831" s="39"/>
      <c r="AF2831" s="39"/>
      <c r="AG2831" s="39"/>
      <c r="AH2831" s="39"/>
      <c r="AI2831" s="39">
        <v>-14441.415999999999</v>
      </c>
      <c r="AJ2831" s="39">
        <v>-25072.168000000001</v>
      </c>
      <c r="AK2831" s="39">
        <v>18328.2</v>
      </c>
      <c r="AL2831" s="39">
        <v>-45201.292999999998</v>
      </c>
      <c r="AM2831" s="39">
        <v>-165955.88699999999</v>
      </c>
      <c r="AN2831" s="39">
        <v>-173657.13099999999</v>
      </c>
      <c r="AO2831" s="39">
        <v>-223987.84899999999</v>
      </c>
      <c r="AP2831" s="39">
        <v>-210088.66099999999</v>
      </c>
      <c r="AQ2831" s="39">
        <v>-210088.66099999999</v>
      </c>
      <c r="AR2831" s="39">
        <v>-210088.66099999999</v>
      </c>
      <c r="AS2831" s="41">
        <v>-210088.66099999999</v>
      </c>
    </row>
    <row r="2832" spans="1:45">
      <c r="A2832" s="34" t="s">
        <v>371</v>
      </c>
      <c r="B2832" s="21" t="s">
        <v>372</v>
      </c>
      <c r="C2832" s="15" t="s">
        <v>57</v>
      </c>
      <c r="D2832" s="15" t="s">
        <v>58</v>
      </c>
      <c r="E2832" s="15" t="s">
        <v>66</v>
      </c>
      <c r="F2832" s="15" t="s">
        <v>67</v>
      </c>
      <c r="G2832" s="15" t="s">
        <v>1155</v>
      </c>
      <c r="H2832" s="45" t="s">
        <v>1156</v>
      </c>
      <c r="I2832" s="39">
        <v>-1169177.2479999999</v>
      </c>
      <c r="J2832" s="39">
        <v>331552.73499999999</v>
      </c>
      <c r="K2832" s="39">
        <v>146822.10500000001</v>
      </c>
      <c r="L2832" s="39">
        <v>-78278.100000000006</v>
      </c>
      <c r="M2832" s="39">
        <v>332638.20699999999</v>
      </c>
      <c r="N2832" s="39">
        <v>332638.20699999999</v>
      </c>
      <c r="O2832" s="39">
        <v>-74342.971000000005</v>
      </c>
      <c r="P2832" s="39">
        <v>-1094395.726</v>
      </c>
      <c r="Q2832" s="39"/>
      <c r="R2832" s="39">
        <v>-2293.4839999999999</v>
      </c>
      <c r="S2832" s="39">
        <v>-313076.75199999998</v>
      </c>
      <c r="T2832" s="39"/>
      <c r="U2832" s="39"/>
      <c r="V2832" s="39">
        <v>539643.87600000005</v>
      </c>
      <c r="W2832" s="39">
        <v>47151.48</v>
      </c>
      <c r="X2832" s="39">
        <v>185531.77100000001</v>
      </c>
      <c r="Y2832" s="39">
        <v>-44708.822</v>
      </c>
      <c r="Z2832" s="39">
        <v>-286050.92499999999</v>
      </c>
      <c r="AA2832" s="39">
        <v>126706.79700000001</v>
      </c>
      <c r="AB2832" s="39">
        <v>-285623.61499999999</v>
      </c>
      <c r="AC2832" s="39">
        <v>49987.644999999997</v>
      </c>
      <c r="AD2832" s="39"/>
      <c r="AE2832" s="39"/>
      <c r="AF2832" s="39"/>
      <c r="AG2832" s="39"/>
      <c r="AH2832" s="39"/>
      <c r="AI2832" s="39">
        <v>539643.87600000005</v>
      </c>
      <c r="AJ2832" s="39">
        <v>586795.35600000003</v>
      </c>
      <c r="AK2832" s="39">
        <v>772327.12699999998</v>
      </c>
      <c r="AL2832" s="39">
        <v>727618.30500000005</v>
      </c>
      <c r="AM2832" s="39">
        <v>441567.38</v>
      </c>
      <c r="AN2832" s="39">
        <v>568274.17700000003</v>
      </c>
      <c r="AO2832" s="39">
        <v>282650.56199999998</v>
      </c>
      <c r="AP2832" s="39">
        <v>332638.20699999999</v>
      </c>
      <c r="AQ2832" s="39">
        <v>332638.20699999999</v>
      </c>
      <c r="AR2832" s="39">
        <v>332638.20699999999</v>
      </c>
      <c r="AS2832" s="41">
        <v>332638.20699999999</v>
      </c>
    </row>
    <row r="2833" spans="1:45">
      <c r="A2833" s="34" t="s">
        <v>371</v>
      </c>
      <c r="B2833" s="21" t="s">
        <v>372</v>
      </c>
      <c r="C2833" s="15" t="s">
        <v>57</v>
      </c>
      <c r="D2833" s="15" t="s">
        <v>58</v>
      </c>
      <c r="E2833" s="15" t="s">
        <v>66</v>
      </c>
      <c r="F2833" s="15" t="s">
        <v>67</v>
      </c>
      <c r="G2833" s="15" t="s">
        <v>1159</v>
      </c>
      <c r="H2833" s="45" t="s">
        <v>1160</v>
      </c>
      <c r="I2833" s="39">
        <v>85673.337</v>
      </c>
      <c r="J2833" s="39">
        <v>567467.60699999996</v>
      </c>
      <c r="K2833" s="39">
        <v>374828.11499999999</v>
      </c>
      <c r="L2833" s="39">
        <v>-261409.109</v>
      </c>
      <c r="M2833" s="39">
        <v>335726.23200000002</v>
      </c>
      <c r="N2833" s="39">
        <v>335726.23200000002</v>
      </c>
      <c r="O2833" s="39">
        <v>-217319.57</v>
      </c>
      <c r="P2833" s="39">
        <v>48361.764999999999</v>
      </c>
      <c r="Q2833" s="39"/>
      <c r="R2833" s="39">
        <v>-21522.171999999999</v>
      </c>
      <c r="S2833" s="39">
        <v>43411.481</v>
      </c>
      <c r="T2833" s="39"/>
      <c r="U2833" s="39"/>
      <c r="V2833" s="39">
        <v>125443.183</v>
      </c>
      <c r="W2833" s="39">
        <v>29012.82</v>
      </c>
      <c r="X2833" s="39">
        <v>75645.682000000001</v>
      </c>
      <c r="Y2833" s="39">
        <v>68521.827999999994</v>
      </c>
      <c r="Z2833" s="39">
        <v>-25892.522000000001</v>
      </c>
      <c r="AA2833" s="39">
        <v>56150.735000000001</v>
      </c>
      <c r="AB2833" s="39">
        <v>-10518.888000000001</v>
      </c>
      <c r="AC2833" s="39">
        <v>17363.394</v>
      </c>
      <c r="AD2833" s="39"/>
      <c r="AE2833" s="39"/>
      <c r="AF2833" s="39"/>
      <c r="AG2833" s="39"/>
      <c r="AH2833" s="39"/>
      <c r="AI2833" s="39">
        <v>125443.183</v>
      </c>
      <c r="AJ2833" s="39">
        <v>154456.003</v>
      </c>
      <c r="AK2833" s="39">
        <v>230101.685</v>
      </c>
      <c r="AL2833" s="39">
        <v>298623.51299999998</v>
      </c>
      <c r="AM2833" s="39">
        <v>272730.99099999998</v>
      </c>
      <c r="AN2833" s="39">
        <v>328881.72600000002</v>
      </c>
      <c r="AO2833" s="39">
        <v>318362.83799999999</v>
      </c>
      <c r="AP2833" s="39">
        <v>335726.23200000002</v>
      </c>
      <c r="AQ2833" s="39">
        <v>335726.23200000002</v>
      </c>
      <c r="AR2833" s="39">
        <v>335726.23200000002</v>
      </c>
      <c r="AS2833" s="41">
        <v>335726.23200000002</v>
      </c>
    </row>
    <row r="2834" spans="1:45">
      <c r="A2834" s="34" t="s">
        <v>371</v>
      </c>
      <c r="B2834" s="21" t="s">
        <v>372</v>
      </c>
      <c r="C2834" s="15" t="s">
        <v>57</v>
      </c>
      <c r="D2834" s="15" t="s">
        <v>58</v>
      </c>
      <c r="E2834" s="15" t="s">
        <v>66</v>
      </c>
      <c r="F2834" s="15" t="s">
        <v>67</v>
      </c>
      <c r="G2834" s="15" t="s">
        <v>1163</v>
      </c>
      <c r="H2834" s="45" t="s">
        <v>1164</v>
      </c>
      <c r="I2834" s="39"/>
      <c r="J2834" s="39">
        <v>-1983922.639</v>
      </c>
      <c r="K2834" s="39">
        <v>-1176794.432</v>
      </c>
      <c r="L2834" s="39">
        <v>-1983922.639</v>
      </c>
      <c r="M2834" s="39">
        <v>-716270.37600000005</v>
      </c>
      <c r="N2834" s="39">
        <v>-716270.37600000005</v>
      </c>
      <c r="O2834" s="39">
        <v>-1653268.87</v>
      </c>
      <c r="P2834" s="39"/>
      <c r="Q2834" s="39"/>
      <c r="R2834" s="39">
        <v>-165326.88699999999</v>
      </c>
      <c r="S2834" s="39"/>
      <c r="T2834" s="39"/>
      <c r="U2834" s="39"/>
      <c r="V2834" s="39">
        <v>-89684.278999999995</v>
      </c>
      <c r="W2834" s="39">
        <v>-42848.466999999997</v>
      </c>
      <c r="X2834" s="39">
        <v>-41807.620999999999</v>
      </c>
      <c r="Y2834" s="39">
        <v>-51688.517999999996</v>
      </c>
      <c r="Z2834" s="39">
        <v>-76326.073999999993</v>
      </c>
      <c r="AA2834" s="39">
        <v>-104192.433</v>
      </c>
      <c r="AB2834" s="39">
        <v>-157986.42499999999</v>
      </c>
      <c r="AC2834" s="39">
        <v>-151736.55900000001</v>
      </c>
      <c r="AD2834" s="39"/>
      <c r="AE2834" s="39"/>
      <c r="AF2834" s="39"/>
      <c r="AG2834" s="39"/>
      <c r="AH2834" s="39"/>
      <c r="AI2834" s="39">
        <v>-89684.278999999995</v>
      </c>
      <c r="AJ2834" s="39">
        <v>-132532.74600000001</v>
      </c>
      <c r="AK2834" s="39">
        <v>-174340.367</v>
      </c>
      <c r="AL2834" s="39">
        <v>-226028.88500000001</v>
      </c>
      <c r="AM2834" s="39">
        <v>-302354.95899999997</v>
      </c>
      <c r="AN2834" s="39">
        <v>-406547.39199999999</v>
      </c>
      <c r="AO2834" s="39">
        <v>-564533.81700000004</v>
      </c>
      <c r="AP2834" s="39">
        <v>-716270.37600000005</v>
      </c>
      <c r="AQ2834" s="39">
        <v>-716270.37600000005</v>
      </c>
      <c r="AR2834" s="39">
        <v>-716270.37600000005</v>
      </c>
      <c r="AS2834" s="41">
        <v>-716270.37600000005</v>
      </c>
    </row>
    <row r="2835" spans="1:45">
      <c r="A2835" s="34" t="s">
        <v>371</v>
      </c>
      <c r="B2835" s="21" t="s">
        <v>372</v>
      </c>
      <c r="C2835" s="15" t="s">
        <v>57</v>
      </c>
      <c r="D2835" s="15" t="s">
        <v>58</v>
      </c>
      <c r="E2835" s="15" t="s">
        <v>66</v>
      </c>
      <c r="F2835" s="15" t="s">
        <v>67</v>
      </c>
      <c r="G2835" s="15" t="s">
        <v>1165</v>
      </c>
      <c r="H2835" s="45" t="s">
        <v>1134</v>
      </c>
      <c r="I2835" s="39">
        <v>-2528987.6370000001</v>
      </c>
      <c r="J2835" s="39">
        <v>-406369.44</v>
      </c>
      <c r="K2835" s="39">
        <v>64520.373</v>
      </c>
      <c r="L2835" s="39">
        <v>-429168.80200000003</v>
      </c>
      <c r="M2835" s="39">
        <v>-30951.48</v>
      </c>
      <c r="N2835" s="39">
        <v>-30951.48</v>
      </c>
      <c r="O2835" s="39">
        <v>-350260.02899999998</v>
      </c>
      <c r="P2835" s="39">
        <v>-2210781.7349999999</v>
      </c>
      <c r="Q2835" s="39"/>
      <c r="R2835" s="39">
        <v>-35628.095999999998</v>
      </c>
      <c r="S2835" s="39">
        <v>-201210.603</v>
      </c>
      <c r="T2835" s="39"/>
      <c r="U2835" s="39"/>
      <c r="V2835" s="39">
        <v>-440426.55200000003</v>
      </c>
      <c r="W2835" s="39">
        <v>47660.093999999997</v>
      </c>
      <c r="X2835" s="39">
        <v>115593.45699999999</v>
      </c>
      <c r="Y2835" s="39">
        <v>58738.540999999997</v>
      </c>
      <c r="Z2835" s="39">
        <v>-403480.212</v>
      </c>
      <c r="AA2835" s="39">
        <v>290940.16499999998</v>
      </c>
      <c r="AB2835" s="39">
        <v>2288.1970000000001</v>
      </c>
      <c r="AC2835" s="39">
        <v>297734.83</v>
      </c>
      <c r="AD2835" s="39"/>
      <c r="AE2835" s="39"/>
      <c r="AF2835" s="39"/>
      <c r="AG2835" s="39"/>
      <c r="AH2835" s="39"/>
      <c r="AI2835" s="39">
        <v>-440426.55200000003</v>
      </c>
      <c r="AJ2835" s="39">
        <v>-392766.45799999998</v>
      </c>
      <c r="AK2835" s="39">
        <v>-277173.00099999999</v>
      </c>
      <c r="AL2835" s="39">
        <v>-218434.46</v>
      </c>
      <c r="AM2835" s="39">
        <v>-621914.67200000002</v>
      </c>
      <c r="AN2835" s="39">
        <v>-330974.50699999998</v>
      </c>
      <c r="AO2835" s="39">
        <v>-328686.31</v>
      </c>
      <c r="AP2835" s="39">
        <v>-30951.48</v>
      </c>
      <c r="AQ2835" s="39">
        <v>-30951.48</v>
      </c>
      <c r="AR2835" s="39">
        <v>-30951.48</v>
      </c>
      <c r="AS2835" s="41">
        <v>-30951.48</v>
      </c>
    </row>
    <row r="2836" spans="1:45">
      <c r="A2836" s="34" t="s">
        <v>371</v>
      </c>
      <c r="B2836" s="21" t="s">
        <v>372</v>
      </c>
      <c r="C2836" s="15" t="s">
        <v>57</v>
      </c>
      <c r="D2836" s="15" t="s">
        <v>58</v>
      </c>
      <c r="E2836" s="15" t="s">
        <v>66</v>
      </c>
      <c r="F2836" s="15" t="s">
        <v>67</v>
      </c>
      <c r="G2836" s="15" t="s">
        <v>1166</v>
      </c>
      <c r="H2836" s="45" t="s">
        <v>1167</v>
      </c>
      <c r="I2836" s="39">
        <v>-1374721.858</v>
      </c>
      <c r="J2836" s="39">
        <v>-295755.21899999998</v>
      </c>
      <c r="K2836" s="39">
        <v>-15825.941000000001</v>
      </c>
      <c r="L2836" s="39">
        <v>-183414.796</v>
      </c>
      <c r="M2836" s="39">
        <v>38726.298000000003</v>
      </c>
      <c r="N2836" s="39">
        <v>38726.298000000003</v>
      </c>
      <c r="O2836" s="39">
        <v>-151997.06200000001</v>
      </c>
      <c r="P2836" s="39">
        <v>-1122772.355</v>
      </c>
      <c r="Q2836" s="39"/>
      <c r="R2836" s="39">
        <v>-15038.25</v>
      </c>
      <c r="S2836" s="39">
        <v>-290883.946</v>
      </c>
      <c r="T2836" s="39"/>
      <c r="U2836" s="39"/>
      <c r="V2836" s="39">
        <v>79796.468999999997</v>
      </c>
      <c r="W2836" s="39">
        <v>-33686.01</v>
      </c>
      <c r="X2836" s="39">
        <v>70068.678</v>
      </c>
      <c r="Y2836" s="39">
        <v>107581.554</v>
      </c>
      <c r="Z2836" s="39">
        <v>-322595.83899999998</v>
      </c>
      <c r="AA2836" s="39">
        <v>27724.954000000002</v>
      </c>
      <c r="AB2836" s="39">
        <v>38450.152000000002</v>
      </c>
      <c r="AC2836" s="39">
        <v>71386.34</v>
      </c>
      <c r="AD2836" s="39"/>
      <c r="AE2836" s="39"/>
      <c r="AF2836" s="39"/>
      <c r="AG2836" s="39"/>
      <c r="AH2836" s="39"/>
      <c r="AI2836" s="39">
        <v>79796.468999999997</v>
      </c>
      <c r="AJ2836" s="39">
        <v>46110.459000000003</v>
      </c>
      <c r="AK2836" s="39">
        <v>116179.137</v>
      </c>
      <c r="AL2836" s="39">
        <v>223760.69099999999</v>
      </c>
      <c r="AM2836" s="39">
        <v>-98835.148000000001</v>
      </c>
      <c r="AN2836" s="39">
        <v>-71110.194000000003</v>
      </c>
      <c r="AO2836" s="39">
        <v>-32660.042000000001</v>
      </c>
      <c r="AP2836" s="39">
        <v>38726.298000000003</v>
      </c>
      <c r="AQ2836" s="39">
        <v>38726.298000000003</v>
      </c>
      <c r="AR2836" s="39">
        <v>38726.298000000003</v>
      </c>
      <c r="AS2836" s="41">
        <v>38726.298000000003</v>
      </c>
    </row>
    <row r="2837" spans="1:45">
      <c r="A2837" s="34" t="s">
        <v>371</v>
      </c>
      <c r="B2837" s="21" t="s">
        <v>372</v>
      </c>
      <c r="C2837" s="15" t="s">
        <v>57</v>
      </c>
      <c r="D2837" s="15" t="s">
        <v>58</v>
      </c>
      <c r="E2837" s="15" t="s">
        <v>66</v>
      </c>
      <c r="F2837" s="15" t="s">
        <v>67</v>
      </c>
      <c r="G2837" s="15" t="s">
        <v>1168</v>
      </c>
      <c r="H2837" s="45" t="s">
        <v>1169</v>
      </c>
      <c r="I2837" s="39"/>
      <c r="J2837" s="39"/>
      <c r="K2837" s="39">
        <v>-306.53500000000003</v>
      </c>
      <c r="L2837" s="39"/>
      <c r="M2837" s="39">
        <v>-306.53500000000003</v>
      </c>
      <c r="N2837" s="39">
        <v>-306.53500000000003</v>
      </c>
      <c r="O2837" s="39"/>
      <c r="P2837" s="39"/>
      <c r="Q2837" s="39"/>
      <c r="R2837" s="39"/>
      <c r="S2837" s="39"/>
      <c r="T2837" s="39"/>
      <c r="U2837" s="39"/>
      <c r="V2837" s="39"/>
      <c r="W2837" s="39"/>
      <c r="X2837" s="39">
        <v>-306.07799999999997</v>
      </c>
      <c r="Y2837" s="39">
        <v>0</v>
      </c>
      <c r="Z2837" s="39">
        <v>0</v>
      </c>
      <c r="AA2837" s="39">
        <v>0</v>
      </c>
      <c r="AB2837" s="39">
        <v>-0.45700000000000002</v>
      </c>
      <c r="AC2837" s="39">
        <v>0</v>
      </c>
      <c r="AD2837" s="39"/>
      <c r="AE2837" s="39"/>
      <c r="AF2837" s="39"/>
      <c r="AG2837" s="39"/>
      <c r="AH2837" s="39"/>
      <c r="AI2837" s="39"/>
      <c r="AJ2837" s="39"/>
      <c r="AK2837" s="39">
        <v>-306.07799999999997</v>
      </c>
      <c r="AL2837" s="39">
        <v>-306.07799999999997</v>
      </c>
      <c r="AM2837" s="39">
        <v>-306.07799999999997</v>
      </c>
      <c r="AN2837" s="39">
        <v>-306.07799999999997</v>
      </c>
      <c r="AO2837" s="39">
        <v>-306.53500000000003</v>
      </c>
      <c r="AP2837" s="39">
        <v>-306.53500000000003</v>
      </c>
      <c r="AQ2837" s="39">
        <v>-306.53500000000003</v>
      </c>
      <c r="AR2837" s="39">
        <v>-306.53500000000003</v>
      </c>
      <c r="AS2837" s="41">
        <v>-306.53500000000003</v>
      </c>
    </row>
    <row r="2838" spans="1:45">
      <c r="A2838" s="34" t="s">
        <v>371</v>
      </c>
      <c r="B2838" s="21" t="s">
        <v>372</v>
      </c>
      <c r="C2838" s="15" t="s">
        <v>57</v>
      </c>
      <c r="D2838" s="15" t="s">
        <v>58</v>
      </c>
      <c r="E2838" s="15" t="s">
        <v>66</v>
      </c>
      <c r="F2838" s="15" t="s">
        <v>67</v>
      </c>
      <c r="G2838" s="15" t="s">
        <v>1172</v>
      </c>
      <c r="H2838" s="45" t="s">
        <v>1173</v>
      </c>
      <c r="I2838" s="39">
        <v>-899582.55299999996</v>
      </c>
      <c r="J2838" s="39">
        <v>-2486200.14</v>
      </c>
      <c r="K2838" s="39">
        <v>-1478944.8230000001</v>
      </c>
      <c r="L2838" s="39">
        <v>-2424101.11</v>
      </c>
      <c r="M2838" s="39">
        <v>-677316.34100000001</v>
      </c>
      <c r="N2838" s="39">
        <v>-677316.34100000001</v>
      </c>
      <c r="O2838" s="39">
        <v>-1901884.655</v>
      </c>
      <c r="P2838" s="39">
        <v>-771343.72600000002</v>
      </c>
      <c r="Q2838" s="39"/>
      <c r="R2838" s="39">
        <v>-272133.65700000001</v>
      </c>
      <c r="S2838" s="39">
        <v>-36323.218999999997</v>
      </c>
      <c r="T2838" s="39"/>
      <c r="U2838" s="39"/>
      <c r="V2838" s="39">
        <v>-281749.31599999999</v>
      </c>
      <c r="W2838" s="39">
        <v>79835.497000000003</v>
      </c>
      <c r="X2838" s="39">
        <v>-46894.207000000002</v>
      </c>
      <c r="Y2838" s="39">
        <v>-77383.865000000005</v>
      </c>
      <c r="Z2838" s="39">
        <v>-251875.35800000001</v>
      </c>
      <c r="AA2838" s="39">
        <v>47136.43</v>
      </c>
      <c r="AB2838" s="39">
        <v>28123.050999999999</v>
      </c>
      <c r="AC2838" s="39">
        <v>-174508.573</v>
      </c>
      <c r="AD2838" s="39"/>
      <c r="AE2838" s="39"/>
      <c r="AF2838" s="39"/>
      <c r="AG2838" s="39"/>
      <c r="AH2838" s="39"/>
      <c r="AI2838" s="39">
        <v>-281749.31599999999</v>
      </c>
      <c r="AJ2838" s="39">
        <v>-201913.81899999999</v>
      </c>
      <c r="AK2838" s="39">
        <v>-248808.02600000001</v>
      </c>
      <c r="AL2838" s="39">
        <v>-326191.891</v>
      </c>
      <c r="AM2838" s="39">
        <v>-578067.24899999995</v>
      </c>
      <c r="AN2838" s="39">
        <v>-530930.81900000002</v>
      </c>
      <c r="AO2838" s="39">
        <v>-502807.76799999998</v>
      </c>
      <c r="AP2838" s="39">
        <v>-677316.34100000001</v>
      </c>
      <c r="AQ2838" s="39">
        <v>-677316.34100000001</v>
      </c>
      <c r="AR2838" s="39">
        <v>-677316.34100000001</v>
      </c>
      <c r="AS2838" s="41">
        <v>-677316.34100000001</v>
      </c>
    </row>
    <row r="2839" spans="1:45">
      <c r="A2839" s="34" t="s">
        <v>371</v>
      </c>
      <c r="B2839" s="21" t="s">
        <v>372</v>
      </c>
      <c r="C2839" s="15" t="s">
        <v>57</v>
      </c>
      <c r="D2839" s="15" t="s">
        <v>58</v>
      </c>
      <c r="E2839" s="15" t="s">
        <v>68</v>
      </c>
      <c r="F2839" s="15" t="s">
        <v>69</v>
      </c>
      <c r="G2839" s="15" t="s">
        <v>1131</v>
      </c>
      <c r="H2839" s="45" t="s">
        <v>1132</v>
      </c>
      <c r="I2839" s="39">
        <v>0</v>
      </c>
      <c r="J2839" s="39"/>
      <c r="K2839" s="39"/>
      <c r="L2839" s="39"/>
      <c r="M2839" s="39"/>
      <c r="N2839" s="39"/>
      <c r="O2839" s="39"/>
      <c r="P2839" s="39">
        <v>0</v>
      </c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41"/>
    </row>
    <row r="2840" spans="1:45">
      <c r="A2840" s="34" t="s">
        <v>371</v>
      </c>
      <c r="B2840" s="21" t="s">
        <v>372</v>
      </c>
      <c r="C2840" s="15" t="s">
        <v>57</v>
      </c>
      <c r="D2840" s="15" t="s">
        <v>58</v>
      </c>
      <c r="E2840" s="15" t="s">
        <v>68</v>
      </c>
      <c r="F2840" s="15" t="s">
        <v>69</v>
      </c>
      <c r="G2840" s="15" t="s">
        <v>1133</v>
      </c>
      <c r="H2840" s="45" t="s">
        <v>1134</v>
      </c>
      <c r="I2840" s="39">
        <v>0</v>
      </c>
      <c r="J2840" s="39"/>
      <c r="K2840" s="39"/>
      <c r="L2840" s="39"/>
      <c r="M2840" s="39"/>
      <c r="N2840" s="39"/>
      <c r="O2840" s="39"/>
      <c r="P2840" s="39">
        <v>0</v>
      </c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41"/>
    </row>
    <row r="2841" spans="1:45">
      <c r="A2841" s="34" t="s">
        <v>371</v>
      </c>
      <c r="B2841" s="21" t="s">
        <v>372</v>
      </c>
      <c r="C2841" s="15" t="s">
        <v>57</v>
      </c>
      <c r="D2841" s="15" t="s">
        <v>58</v>
      </c>
      <c r="E2841" s="15" t="s">
        <v>68</v>
      </c>
      <c r="F2841" s="15" t="s">
        <v>69</v>
      </c>
      <c r="G2841" s="15" t="s">
        <v>1136</v>
      </c>
      <c r="H2841" s="45" t="s">
        <v>1137</v>
      </c>
      <c r="I2841" s="39">
        <v>1E-3</v>
      </c>
      <c r="J2841" s="39"/>
      <c r="K2841" s="39"/>
      <c r="L2841" s="39"/>
      <c r="M2841" s="39"/>
      <c r="N2841" s="39"/>
      <c r="O2841" s="39"/>
      <c r="P2841" s="39">
        <v>1E-3</v>
      </c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41"/>
    </row>
    <row r="2842" spans="1:45">
      <c r="A2842" s="34" t="s">
        <v>371</v>
      </c>
      <c r="B2842" s="21" t="s">
        <v>372</v>
      </c>
      <c r="C2842" s="15" t="s">
        <v>57</v>
      </c>
      <c r="D2842" s="15" t="s">
        <v>58</v>
      </c>
      <c r="E2842" s="15" t="s">
        <v>68</v>
      </c>
      <c r="F2842" s="15" t="s">
        <v>69</v>
      </c>
      <c r="G2842" s="15" t="s">
        <v>1142</v>
      </c>
      <c r="H2842" s="45" t="s">
        <v>1143</v>
      </c>
      <c r="I2842" s="39">
        <v>0</v>
      </c>
      <c r="J2842" s="39"/>
      <c r="K2842" s="39"/>
      <c r="L2842" s="39"/>
      <c r="M2842" s="39">
        <v>0</v>
      </c>
      <c r="N2842" s="39">
        <v>0</v>
      </c>
      <c r="O2842" s="39"/>
      <c r="P2842" s="39">
        <v>0</v>
      </c>
      <c r="Q2842" s="39"/>
      <c r="R2842" s="39"/>
      <c r="S2842" s="39"/>
      <c r="T2842" s="39"/>
      <c r="U2842" s="39"/>
      <c r="V2842" s="39"/>
      <c r="W2842" s="39"/>
      <c r="X2842" s="39">
        <v>5600.8829999999998</v>
      </c>
      <c r="Y2842" s="39">
        <v>-5600.8829999999998</v>
      </c>
      <c r="Z2842" s="39"/>
      <c r="AA2842" s="39"/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>
        <v>5600.8829999999998</v>
      </c>
      <c r="AL2842" s="39">
        <v>0</v>
      </c>
      <c r="AM2842" s="39">
        <v>0</v>
      </c>
      <c r="AN2842" s="39">
        <v>0</v>
      </c>
      <c r="AO2842" s="39">
        <v>0</v>
      </c>
      <c r="AP2842" s="39">
        <v>0</v>
      </c>
      <c r="AQ2842" s="39">
        <v>0</v>
      </c>
      <c r="AR2842" s="39">
        <v>0</v>
      </c>
      <c r="AS2842" s="41">
        <v>0</v>
      </c>
    </row>
    <row r="2843" spans="1:45">
      <c r="A2843" s="34" t="s">
        <v>371</v>
      </c>
      <c r="B2843" s="21" t="s">
        <v>372</v>
      </c>
      <c r="C2843" s="15" t="s">
        <v>57</v>
      </c>
      <c r="D2843" s="15" t="s">
        <v>58</v>
      </c>
      <c r="E2843" s="15" t="s">
        <v>68</v>
      </c>
      <c r="F2843" s="15" t="s">
        <v>69</v>
      </c>
      <c r="G2843" s="15" t="s">
        <v>1144</v>
      </c>
      <c r="H2843" s="45" t="s">
        <v>1145</v>
      </c>
      <c r="I2843" s="39">
        <v>0</v>
      </c>
      <c r="J2843" s="39"/>
      <c r="K2843" s="39"/>
      <c r="L2843" s="39"/>
      <c r="M2843" s="39">
        <v>0</v>
      </c>
      <c r="N2843" s="39">
        <v>0</v>
      </c>
      <c r="O2843" s="39"/>
      <c r="P2843" s="39">
        <v>0</v>
      </c>
      <c r="Q2843" s="39"/>
      <c r="R2843" s="39"/>
      <c r="S2843" s="39"/>
      <c r="T2843" s="39"/>
      <c r="U2843" s="39"/>
      <c r="V2843" s="39"/>
      <c r="W2843" s="39"/>
      <c r="X2843" s="39">
        <v>750.32600000000002</v>
      </c>
      <c r="Y2843" s="39">
        <v>-750.32600000000002</v>
      </c>
      <c r="Z2843" s="39"/>
      <c r="AA2843" s="39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>
        <v>750.32600000000002</v>
      </c>
      <c r="AL2843" s="39">
        <v>0</v>
      </c>
      <c r="AM2843" s="39">
        <v>0</v>
      </c>
      <c r="AN2843" s="39">
        <v>0</v>
      </c>
      <c r="AO2843" s="39">
        <v>0</v>
      </c>
      <c r="AP2843" s="39">
        <v>0</v>
      </c>
      <c r="AQ2843" s="39">
        <v>0</v>
      </c>
      <c r="AR2843" s="39">
        <v>0</v>
      </c>
      <c r="AS2843" s="41">
        <v>0</v>
      </c>
    </row>
    <row r="2844" spans="1:45">
      <c r="A2844" s="34" t="s">
        <v>371</v>
      </c>
      <c r="B2844" s="21" t="s">
        <v>372</v>
      </c>
      <c r="C2844" s="15" t="s">
        <v>57</v>
      </c>
      <c r="D2844" s="15" t="s">
        <v>58</v>
      </c>
      <c r="E2844" s="15" t="s">
        <v>68</v>
      </c>
      <c r="F2844" s="15" t="s">
        <v>69</v>
      </c>
      <c r="G2844" s="15" t="s">
        <v>1148</v>
      </c>
      <c r="H2844" s="45" t="s">
        <v>1132</v>
      </c>
      <c r="I2844" s="39">
        <v>0</v>
      </c>
      <c r="J2844" s="39"/>
      <c r="K2844" s="39"/>
      <c r="L2844" s="39"/>
      <c r="M2844" s="39"/>
      <c r="N2844" s="39"/>
      <c r="O2844" s="39"/>
      <c r="P2844" s="39">
        <v>0</v>
      </c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41"/>
    </row>
    <row r="2845" spans="1:45">
      <c r="A2845" s="34" t="s">
        <v>371</v>
      </c>
      <c r="B2845" s="21" t="s">
        <v>372</v>
      </c>
      <c r="C2845" s="15" t="s">
        <v>57</v>
      </c>
      <c r="D2845" s="15" t="s">
        <v>58</v>
      </c>
      <c r="E2845" s="15" t="s">
        <v>68</v>
      </c>
      <c r="F2845" s="15" t="s">
        <v>69</v>
      </c>
      <c r="G2845" s="15" t="s">
        <v>1165</v>
      </c>
      <c r="H2845" s="45" t="s">
        <v>1134</v>
      </c>
      <c r="I2845" s="39">
        <v>0</v>
      </c>
      <c r="J2845" s="39"/>
      <c r="K2845" s="39"/>
      <c r="L2845" s="39"/>
      <c r="M2845" s="39"/>
      <c r="N2845" s="39"/>
      <c r="O2845" s="39"/>
      <c r="P2845" s="39">
        <v>0</v>
      </c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41"/>
    </row>
    <row r="2846" spans="1:45">
      <c r="A2846" s="34" t="s">
        <v>371</v>
      </c>
      <c r="B2846" s="21" t="s">
        <v>372</v>
      </c>
      <c r="C2846" s="15" t="s">
        <v>57</v>
      </c>
      <c r="D2846" s="15" t="s">
        <v>58</v>
      </c>
      <c r="E2846" s="15" t="s">
        <v>68</v>
      </c>
      <c r="F2846" s="15" t="s">
        <v>69</v>
      </c>
      <c r="G2846" s="15" t="s">
        <v>1166</v>
      </c>
      <c r="H2846" s="45" t="s">
        <v>1167</v>
      </c>
      <c r="I2846" s="39">
        <v>-1E-3</v>
      </c>
      <c r="J2846" s="39"/>
      <c r="K2846" s="39"/>
      <c r="L2846" s="39"/>
      <c r="M2846" s="39"/>
      <c r="N2846" s="39"/>
      <c r="O2846" s="39"/>
      <c r="P2846" s="39">
        <v>-1E-3</v>
      </c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41"/>
    </row>
    <row r="2847" spans="1:45">
      <c r="A2847" s="34" t="s">
        <v>371</v>
      </c>
      <c r="B2847" s="21" t="s">
        <v>372</v>
      </c>
      <c r="C2847" s="15" t="s">
        <v>57</v>
      </c>
      <c r="D2847" s="15" t="s">
        <v>58</v>
      </c>
      <c r="E2847" s="15" t="s">
        <v>68</v>
      </c>
      <c r="F2847" s="15" t="s">
        <v>69</v>
      </c>
      <c r="G2847" s="15" t="s">
        <v>1170</v>
      </c>
      <c r="H2847" s="45" t="s">
        <v>1171</v>
      </c>
      <c r="I2847" s="39">
        <v>0</v>
      </c>
      <c r="J2847" s="39"/>
      <c r="K2847" s="39"/>
      <c r="L2847" s="39"/>
      <c r="M2847" s="39"/>
      <c r="N2847" s="39"/>
      <c r="O2847" s="39"/>
      <c r="P2847" s="39">
        <v>0</v>
      </c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41"/>
    </row>
    <row r="2848" spans="1:45">
      <c r="A2848" s="34" t="s">
        <v>371</v>
      </c>
      <c r="B2848" s="21" t="s">
        <v>372</v>
      </c>
      <c r="C2848" s="15" t="s">
        <v>57</v>
      </c>
      <c r="D2848" s="15" t="s">
        <v>58</v>
      </c>
      <c r="E2848" s="15" t="s">
        <v>68</v>
      </c>
      <c r="F2848" s="15" t="s">
        <v>69</v>
      </c>
      <c r="G2848" s="15" t="s">
        <v>1172</v>
      </c>
      <c r="H2848" s="45" t="s">
        <v>1173</v>
      </c>
      <c r="I2848" s="39"/>
      <c r="J2848" s="39"/>
      <c r="K2848" s="39"/>
      <c r="L2848" s="39"/>
      <c r="M2848" s="39">
        <v>0</v>
      </c>
      <c r="N2848" s="39">
        <v>0</v>
      </c>
      <c r="O2848" s="39"/>
      <c r="P2848" s="39"/>
      <c r="Q2848" s="39"/>
      <c r="R2848" s="39"/>
      <c r="S2848" s="39"/>
      <c r="T2848" s="39"/>
      <c r="U2848" s="39"/>
      <c r="V2848" s="39"/>
      <c r="W2848" s="39"/>
      <c r="X2848" s="39">
        <v>215.80199999999999</v>
      </c>
      <c r="Y2848" s="39">
        <v>-215.80199999999999</v>
      </c>
      <c r="Z2848" s="39"/>
      <c r="AA2848" s="39"/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>
        <v>215.80199999999999</v>
      </c>
      <c r="AL2848" s="39">
        <v>0</v>
      </c>
      <c r="AM2848" s="39">
        <v>0</v>
      </c>
      <c r="AN2848" s="39">
        <v>0</v>
      </c>
      <c r="AO2848" s="39">
        <v>0</v>
      </c>
      <c r="AP2848" s="39">
        <v>0</v>
      </c>
      <c r="AQ2848" s="39">
        <v>0</v>
      </c>
      <c r="AR2848" s="39">
        <v>0</v>
      </c>
      <c r="AS2848" s="41">
        <v>0</v>
      </c>
    </row>
    <row r="2849" spans="1:45">
      <c r="A2849" s="35" t="s">
        <v>373</v>
      </c>
      <c r="B2849" s="21" t="s">
        <v>374</v>
      </c>
      <c r="C2849" s="15" t="s">
        <v>57</v>
      </c>
      <c r="D2849" s="15" t="s">
        <v>58</v>
      </c>
      <c r="E2849" s="15" t="s">
        <v>66</v>
      </c>
      <c r="F2849" s="15" t="s">
        <v>67</v>
      </c>
      <c r="G2849" s="15" t="s">
        <v>1131</v>
      </c>
      <c r="H2849" s="45" t="s">
        <v>1132</v>
      </c>
      <c r="I2849" s="39">
        <v>0</v>
      </c>
      <c r="J2849" s="39"/>
      <c r="K2849" s="39"/>
      <c r="L2849" s="39"/>
      <c r="M2849" s="39"/>
      <c r="N2849" s="39"/>
      <c r="O2849" s="39"/>
      <c r="P2849" s="39">
        <v>0</v>
      </c>
      <c r="Q2849" s="39"/>
      <c r="R2849" s="39"/>
      <c r="S2849" s="39">
        <v>0</v>
      </c>
      <c r="T2849" s="39"/>
      <c r="U2849" s="39"/>
      <c r="V2849" s="39"/>
      <c r="W2849" s="39"/>
      <c r="X2849" s="39"/>
      <c r="Y2849" s="39"/>
      <c r="Z2849" s="39"/>
      <c r="AA2849" s="3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41"/>
    </row>
    <row r="2850" spans="1:45">
      <c r="A2850" s="35" t="s">
        <v>373</v>
      </c>
      <c r="B2850" s="21" t="s">
        <v>374</v>
      </c>
      <c r="C2850" s="15" t="s">
        <v>57</v>
      </c>
      <c r="D2850" s="15" t="s">
        <v>58</v>
      </c>
      <c r="E2850" s="15" t="s">
        <v>66</v>
      </c>
      <c r="F2850" s="15" t="s">
        <v>67</v>
      </c>
      <c r="G2850" s="15" t="s">
        <v>1133</v>
      </c>
      <c r="H2850" s="45" t="s">
        <v>1134</v>
      </c>
      <c r="I2850" s="39">
        <v>0</v>
      </c>
      <c r="J2850" s="39"/>
      <c r="K2850" s="39"/>
      <c r="L2850" s="39"/>
      <c r="M2850" s="39"/>
      <c r="N2850" s="39"/>
      <c r="O2850" s="39"/>
      <c r="P2850" s="39">
        <v>0</v>
      </c>
      <c r="Q2850" s="39"/>
      <c r="R2850" s="39"/>
      <c r="S2850" s="39">
        <v>0</v>
      </c>
      <c r="T2850" s="39"/>
      <c r="U2850" s="39"/>
      <c r="V2850" s="39"/>
      <c r="W2850" s="39"/>
      <c r="X2850" s="39"/>
      <c r="Y2850" s="39"/>
      <c r="Z2850" s="39"/>
      <c r="AA2850" s="39"/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41"/>
    </row>
    <row r="2851" spans="1:45">
      <c r="A2851" s="35" t="s">
        <v>373</v>
      </c>
      <c r="B2851" s="21" t="s">
        <v>374</v>
      </c>
      <c r="C2851" s="15" t="s">
        <v>57</v>
      </c>
      <c r="D2851" s="15" t="s">
        <v>58</v>
      </c>
      <c r="E2851" s="15" t="s">
        <v>66</v>
      </c>
      <c r="F2851" s="15" t="s">
        <v>67</v>
      </c>
      <c r="G2851" s="15" t="s">
        <v>1146</v>
      </c>
      <c r="H2851" s="45" t="s">
        <v>1147</v>
      </c>
      <c r="I2851" s="39">
        <v>6.7000000000000004E-2</v>
      </c>
      <c r="J2851" s="39">
        <v>0</v>
      </c>
      <c r="K2851" s="39">
        <v>0</v>
      </c>
      <c r="L2851" s="39"/>
      <c r="M2851" s="39">
        <v>-11830.728999999999</v>
      </c>
      <c r="N2851" s="39">
        <v>-11830.728999999999</v>
      </c>
      <c r="O2851" s="39"/>
      <c r="P2851" s="39">
        <v>5.1999999999999998E-2</v>
      </c>
      <c r="Q2851" s="39"/>
      <c r="R2851" s="39"/>
      <c r="S2851" s="39">
        <v>0.01</v>
      </c>
      <c r="T2851" s="39"/>
      <c r="U2851" s="39"/>
      <c r="V2851" s="39">
        <v>-47.401000000000003</v>
      </c>
      <c r="W2851" s="39">
        <v>1043.451</v>
      </c>
      <c r="X2851" s="39">
        <v>-606.27700000000004</v>
      </c>
      <c r="Y2851" s="39">
        <v>-1708.683</v>
      </c>
      <c r="Z2851" s="39">
        <v>-3224.4389999999999</v>
      </c>
      <c r="AA2851" s="39">
        <v>-2427.3200000000002</v>
      </c>
      <c r="AB2851" s="39">
        <v>-2503.5100000000002</v>
      </c>
      <c r="AC2851" s="39">
        <v>-2356.5500000000002</v>
      </c>
      <c r="AD2851" s="39"/>
      <c r="AE2851" s="39"/>
      <c r="AF2851" s="39"/>
      <c r="AG2851" s="39"/>
      <c r="AH2851" s="39"/>
      <c r="AI2851" s="39">
        <v>-47.401000000000003</v>
      </c>
      <c r="AJ2851" s="39">
        <v>996.05</v>
      </c>
      <c r="AK2851" s="39">
        <v>389.77300000000002</v>
      </c>
      <c r="AL2851" s="39">
        <v>-1318.91</v>
      </c>
      <c r="AM2851" s="39">
        <v>-4543.3490000000002</v>
      </c>
      <c r="AN2851" s="39">
        <v>-6970.6689999999999</v>
      </c>
      <c r="AO2851" s="39">
        <v>-9474.1790000000001</v>
      </c>
      <c r="AP2851" s="39">
        <v>-11830.728999999999</v>
      </c>
      <c r="AQ2851" s="39">
        <v>-11830.728999999999</v>
      </c>
      <c r="AR2851" s="39">
        <v>-11830.728999999999</v>
      </c>
      <c r="AS2851" s="41">
        <v>-11830.728999999999</v>
      </c>
    </row>
    <row r="2852" spans="1:45">
      <c r="A2852" s="35" t="s">
        <v>373</v>
      </c>
      <c r="B2852" s="21" t="s">
        <v>374</v>
      </c>
      <c r="C2852" s="15" t="s">
        <v>57</v>
      </c>
      <c r="D2852" s="15" t="s">
        <v>58</v>
      </c>
      <c r="E2852" s="15" t="s">
        <v>66</v>
      </c>
      <c r="F2852" s="15" t="s">
        <v>67</v>
      </c>
      <c r="G2852" s="15" t="s">
        <v>1149</v>
      </c>
      <c r="H2852" s="45" t="s">
        <v>1150</v>
      </c>
      <c r="I2852" s="39">
        <v>-0.22600000000000001</v>
      </c>
      <c r="J2852" s="39">
        <v>0</v>
      </c>
      <c r="K2852" s="39">
        <v>-0.78800000000000003</v>
      </c>
      <c r="L2852" s="39"/>
      <c r="M2852" s="39">
        <v>-0.51700000000000002</v>
      </c>
      <c r="N2852" s="39">
        <v>-0.51700000000000002</v>
      </c>
      <c r="O2852" s="39"/>
      <c r="P2852" s="39">
        <v>-0.182</v>
      </c>
      <c r="Q2852" s="39"/>
      <c r="R2852" s="39"/>
      <c r="S2852" s="39">
        <v>-8.9999999999999993E-3</v>
      </c>
      <c r="T2852" s="39"/>
      <c r="U2852" s="39"/>
      <c r="V2852" s="39">
        <v>-0.151</v>
      </c>
      <c r="W2852" s="39">
        <v>-8.5999999999999993E-2</v>
      </c>
      <c r="X2852" s="39">
        <v>-3.5000000000000003E-2</v>
      </c>
      <c r="Y2852" s="39">
        <v>-2.4E-2</v>
      </c>
      <c r="Z2852" s="39">
        <v>-5.2999999999999999E-2</v>
      </c>
      <c r="AA2852" s="39">
        <v>-1.4E-2</v>
      </c>
      <c r="AB2852" s="39">
        <v>-0.10199999999999999</v>
      </c>
      <c r="AC2852" s="39">
        <v>-5.1999999999999998E-2</v>
      </c>
      <c r="AD2852" s="39"/>
      <c r="AE2852" s="39"/>
      <c r="AF2852" s="39"/>
      <c r="AG2852" s="39"/>
      <c r="AH2852" s="39"/>
      <c r="AI2852" s="39">
        <v>-0.151</v>
      </c>
      <c r="AJ2852" s="39">
        <v>-0.23699999999999999</v>
      </c>
      <c r="AK2852" s="39">
        <v>-0.27200000000000002</v>
      </c>
      <c r="AL2852" s="39">
        <v>-0.29599999999999999</v>
      </c>
      <c r="AM2852" s="39">
        <v>-0.34899999999999998</v>
      </c>
      <c r="AN2852" s="39">
        <v>-0.36299999999999999</v>
      </c>
      <c r="AO2852" s="39">
        <v>-0.46500000000000002</v>
      </c>
      <c r="AP2852" s="39">
        <v>-0.51700000000000002</v>
      </c>
      <c r="AQ2852" s="39">
        <v>-0.51700000000000002</v>
      </c>
      <c r="AR2852" s="39">
        <v>-0.51700000000000002</v>
      </c>
      <c r="AS2852" s="41">
        <v>-0.51700000000000002</v>
      </c>
    </row>
    <row r="2853" spans="1:45">
      <c r="A2853" s="35" t="s">
        <v>373</v>
      </c>
      <c r="B2853" s="21" t="s">
        <v>374</v>
      </c>
      <c r="C2853" s="15" t="s">
        <v>57</v>
      </c>
      <c r="D2853" s="15" t="s">
        <v>58</v>
      </c>
      <c r="E2853" s="15" t="s">
        <v>66</v>
      </c>
      <c r="F2853" s="15" t="s">
        <v>67</v>
      </c>
      <c r="G2853" s="15" t="s">
        <v>1151</v>
      </c>
      <c r="H2853" s="45" t="s">
        <v>1152</v>
      </c>
      <c r="I2853" s="39">
        <v>-12079.588</v>
      </c>
      <c r="J2853" s="39">
        <v>35491.993000000002</v>
      </c>
      <c r="K2853" s="39">
        <v>53797.675999999999</v>
      </c>
      <c r="L2853" s="39"/>
      <c r="M2853" s="39">
        <v>53797.675999999999</v>
      </c>
      <c r="N2853" s="39">
        <v>53797.675999999999</v>
      </c>
      <c r="O2853" s="39"/>
      <c r="P2853" s="39">
        <v>-16812.494999999999</v>
      </c>
      <c r="Q2853" s="39"/>
      <c r="R2853" s="39"/>
      <c r="S2853" s="39">
        <v>-8.0239999999999991</v>
      </c>
      <c r="T2853" s="39"/>
      <c r="U2853" s="39"/>
      <c r="V2853" s="39">
        <v>-175.447</v>
      </c>
      <c r="W2853" s="39">
        <v>3657.5920000000001</v>
      </c>
      <c r="X2853" s="39">
        <v>4664.9059999999999</v>
      </c>
      <c r="Y2853" s="39">
        <v>4197.9880000000003</v>
      </c>
      <c r="Z2853" s="39">
        <v>7292.0959999999995</v>
      </c>
      <c r="AA2853" s="39">
        <v>12142.541999999999</v>
      </c>
      <c r="AB2853" s="39">
        <v>11060.243</v>
      </c>
      <c r="AC2853" s="39">
        <v>10957.755999999999</v>
      </c>
      <c r="AD2853" s="39"/>
      <c r="AE2853" s="39"/>
      <c r="AF2853" s="39"/>
      <c r="AG2853" s="39"/>
      <c r="AH2853" s="39"/>
      <c r="AI2853" s="39">
        <v>-175.447</v>
      </c>
      <c r="AJ2853" s="39">
        <v>3482.145</v>
      </c>
      <c r="AK2853" s="39">
        <v>8147.0510000000004</v>
      </c>
      <c r="AL2853" s="39">
        <v>12345.039000000001</v>
      </c>
      <c r="AM2853" s="39">
        <v>19637.134999999998</v>
      </c>
      <c r="AN2853" s="39">
        <v>31779.677</v>
      </c>
      <c r="AO2853" s="39">
        <v>42839.92</v>
      </c>
      <c r="AP2853" s="39">
        <v>53797.675999999999</v>
      </c>
      <c r="AQ2853" s="39">
        <v>53797.675999999999</v>
      </c>
      <c r="AR2853" s="39">
        <v>53797.675999999999</v>
      </c>
      <c r="AS2853" s="41">
        <v>53797.675999999999</v>
      </c>
    </row>
    <row r="2854" spans="1:45">
      <c r="A2854" s="35" t="s">
        <v>373</v>
      </c>
      <c r="B2854" s="21" t="s">
        <v>374</v>
      </c>
      <c r="C2854" s="15" t="s">
        <v>57</v>
      </c>
      <c r="D2854" s="15" t="s">
        <v>58</v>
      </c>
      <c r="E2854" s="15" t="s">
        <v>66</v>
      </c>
      <c r="F2854" s="15" t="s">
        <v>67</v>
      </c>
      <c r="G2854" s="15" t="s">
        <v>1153</v>
      </c>
      <c r="H2854" s="45" t="s">
        <v>1154</v>
      </c>
      <c r="I2854" s="39">
        <v>-4946.8890000000001</v>
      </c>
      <c r="J2854" s="39">
        <v>0</v>
      </c>
      <c r="K2854" s="39">
        <v>-60.710999999999999</v>
      </c>
      <c r="L2854" s="39"/>
      <c r="M2854" s="39">
        <v>-45.442999999999998</v>
      </c>
      <c r="N2854" s="39">
        <v>-45.442999999999998</v>
      </c>
      <c r="O2854" s="39"/>
      <c r="P2854" s="39">
        <v>-4642.7830000000004</v>
      </c>
      <c r="Q2854" s="39"/>
      <c r="R2854" s="39"/>
      <c r="S2854" s="39">
        <v>-178.25800000000001</v>
      </c>
      <c r="T2854" s="39"/>
      <c r="U2854" s="39"/>
      <c r="V2854" s="39">
        <v>40.53</v>
      </c>
      <c r="W2854" s="39">
        <v>-58.421999999999997</v>
      </c>
      <c r="X2854" s="39">
        <v>0.436</v>
      </c>
      <c r="Y2854" s="39">
        <v>0.28899999999999998</v>
      </c>
      <c r="Z2854" s="39">
        <v>0.28000000000000003</v>
      </c>
      <c r="AA2854" s="39">
        <v>-19.670000000000002</v>
      </c>
      <c r="AB2854" s="39">
        <v>0.32700000000000001</v>
      </c>
      <c r="AC2854" s="39">
        <v>-9.2129999999999992</v>
      </c>
      <c r="AD2854" s="39"/>
      <c r="AE2854" s="39"/>
      <c r="AF2854" s="39"/>
      <c r="AG2854" s="39"/>
      <c r="AH2854" s="39"/>
      <c r="AI2854" s="39">
        <v>40.53</v>
      </c>
      <c r="AJ2854" s="39">
        <v>-17.891999999999999</v>
      </c>
      <c r="AK2854" s="39">
        <v>-17.456</v>
      </c>
      <c r="AL2854" s="39">
        <v>-17.167000000000002</v>
      </c>
      <c r="AM2854" s="39">
        <v>-16.887</v>
      </c>
      <c r="AN2854" s="39">
        <v>-36.557000000000002</v>
      </c>
      <c r="AO2854" s="39">
        <v>-36.229999999999997</v>
      </c>
      <c r="AP2854" s="39">
        <v>-45.442999999999998</v>
      </c>
      <c r="AQ2854" s="39">
        <v>-45.442999999999998</v>
      </c>
      <c r="AR2854" s="39">
        <v>-45.442999999999998</v>
      </c>
      <c r="AS2854" s="41">
        <v>-45.442999999999998</v>
      </c>
    </row>
    <row r="2855" spans="1:45">
      <c r="A2855" s="35" t="s">
        <v>373</v>
      </c>
      <c r="B2855" s="21" t="s">
        <v>374</v>
      </c>
      <c r="C2855" s="15" t="s">
        <v>57</v>
      </c>
      <c r="D2855" s="15" t="s">
        <v>58</v>
      </c>
      <c r="E2855" s="15" t="s">
        <v>66</v>
      </c>
      <c r="F2855" s="15" t="s">
        <v>67</v>
      </c>
      <c r="G2855" s="15" t="s">
        <v>1155</v>
      </c>
      <c r="H2855" s="45" t="s">
        <v>1156</v>
      </c>
      <c r="I2855" s="39">
        <v>-101932.26300000001</v>
      </c>
      <c r="J2855" s="39">
        <v>215506.63699999999</v>
      </c>
      <c r="K2855" s="39">
        <v>246008.61799999999</v>
      </c>
      <c r="L2855" s="39"/>
      <c r="M2855" s="39">
        <v>246008.61799999999</v>
      </c>
      <c r="N2855" s="39">
        <v>246008.61799999999</v>
      </c>
      <c r="O2855" s="39"/>
      <c r="P2855" s="39">
        <v>-45651.601999999999</v>
      </c>
      <c r="Q2855" s="39"/>
      <c r="R2855" s="39"/>
      <c r="S2855" s="39">
        <v>-5413.5910000000003</v>
      </c>
      <c r="T2855" s="39"/>
      <c r="U2855" s="39"/>
      <c r="V2855" s="39">
        <v>26614.808000000001</v>
      </c>
      <c r="W2855" s="39">
        <v>40941.741000000002</v>
      </c>
      <c r="X2855" s="39">
        <v>46037.792999999998</v>
      </c>
      <c r="Y2855" s="39">
        <v>31227.210999999999</v>
      </c>
      <c r="Z2855" s="39">
        <v>21467.452000000001</v>
      </c>
      <c r="AA2855" s="39">
        <v>25984.77</v>
      </c>
      <c r="AB2855" s="39">
        <v>22192.687000000002</v>
      </c>
      <c r="AC2855" s="39">
        <v>31542.155999999999</v>
      </c>
      <c r="AD2855" s="39"/>
      <c r="AE2855" s="39"/>
      <c r="AF2855" s="39"/>
      <c r="AG2855" s="39"/>
      <c r="AH2855" s="39"/>
      <c r="AI2855" s="39">
        <v>26614.808000000001</v>
      </c>
      <c r="AJ2855" s="39">
        <v>67556.548999999999</v>
      </c>
      <c r="AK2855" s="39">
        <v>113594.342</v>
      </c>
      <c r="AL2855" s="39">
        <v>144821.55300000001</v>
      </c>
      <c r="AM2855" s="39">
        <v>166289.005</v>
      </c>
      <c r="AN2855" s="39">
        <v>192273.77499999999</v>
      </c>
      <c r="AO2855" s="39">
        <v>214466.462</v>
      </c>
      <c r="AP2855" s="39">
        <v>246008.61799999999</v>
      </c>
      <c r="AQ2855" s="39">
        <v>246008.61799999999</v>
      </c>
      <c r="AR2855" s="39">
        <v>246008.61799999999</v>
      </c>
      <c r="AS2855" s="41">
        <v>246008.61799999999</v>
      </c>
    </row>
    <row r="2856" spans="1:45">
      <c r="A2856" s="35" t="s">
        <v>373</v>
      </c>
      <c r="B2856" s="21" t="s">
        <v>374</v>
      </c>
      <c r="C2856" s="15" t="s">
        <v>57</v>
      </c>
      <c r="D2856" s="15" t="s">
        <v>58</v>
      </c>
      <c r="E2856" s="15" t="s">
        <v>66</v>
      </c>
      <c r="F2856" s="15" t="s">
        <v>67</v>
      </c>
      <c r="G2856" s="15" t="s">
        <v>1159</v>
      </c>
      <c r="H2856" s="45" t="s">
        <v>1160</v>
      </c>
      <c r="I2856" s="39">
        <v>14620.174000000001</v>
      </c>
      <c r="J2856" s="39">
        <v>829475.86100000003</v>
      </c>
      <c r="K2856" s="39">
        <v>630930.14899999998</v>
      </c>
      <c r="L2856" s="39"/>
      <c r="M2856" s="39">
        <v>504123.24800000002</v>
      </c>
      <c r="N2856" s="39">
        <v>504123.24800000002</v>
      </c>
      <c r="O2856" s="39"/>
      <c r="P2856" s="39">
        <v>-0.499</v>
      </c>
      <c r="Q2856" s="39"/>
      <c r="R2856" s="39"/>
      <c r="S2856" s="39">
        <v>-0.15</v>
      </c>
      <c r="T2856" s="39"/>
      <c r="U2856" s="39"/>
      <c r="V2856" s="39">
        <v>112491.68799999999</v>
      </c>
      <c r="W2856" s="39">
        <v>62398.451000000001</v>
      </c>
      <c r="X2856" s="39">
        <v>70917.180999999997</v>
      </c>
      <c r="Y2856" s="39">
        <v>59063.567999999999</v>
      </c>
      <c r="Z2856" s="39">
        <v>58925.472999999998</v>
      </c>
      <c r="AA2856" s="39">
        <v>53276.097999999998</v>
      </c>
      <c r="AB2856" s="39">
        <v>44781.822</v>
      </c>
      <c r="AC2856" s="39">
        <v>42268.966999999997</v>
      </c>
      <c r="AD2856" s="39"/>
      <c r="AE2856" s="39"/>
      <c r="AF2856" s="39"/>
      <c r="AG2856" s="39"/>
      <c r="AH2856" s="39"/>
      <c r="AI2856" s="39">
        <v>112491.68799999999</v>
      </c>
      <c r="AJ2856" s="39">
        <v>174890.139</v>
      </c>
      <c r="AK2856" s="39">
        <v>245807.32</v>
      </c>
      <c r="AL2856" s="39">
        <v>304870.88799999998</v>
      </c>
      <c r="AM2856" s="39">
        <v>363796.36099999998</v>
      </c>
      <c r="AN2856" s="39">
        <v>417072.45899999997</v>
      </c>
      <c r="AO2856" s="39">
        <v>461854.28100000002</v>
      </c>
      <c r="AP2856" s="39">
        <v>504123.24800000002</v>
      </c>
      <c r="AQ2856" s="39">
        <v>504123.24800000002</v>
      </c>
      <c r="AR2856" s="39">
        <v>504123.24800000002</v>
      </c>
      <c r="AS2856" s="41">
        <v>504123.24800000002</v>
      </c>
    </row>
    <row r="2857" spans="1:45">
      <c r="A2857" s="35" t="s">
        <v>373</v>
      </c>
      <c r="B2857" s="21" t="s">
        <v>374</v>
      </c>
      <c r="C2857" s="15" t="s">
        <v>57</v>
      </c>
      <c r="D2857" s="15" t="s">
        <v>58</v>
      </c>
      <c r="E2857" s="15" t="s">
        <v>66</v>
      </c>
      <c r="F2857" s="15" t="s">
        <v>67</v>
      </c>
      <c r="G2857" s="15" t="s">
        <v>1165</v>
      </c>
      <c r="H2857" s="45" t="s">
        <v>1134</v>
      </c>
      <c r="I2857" s="39">
        <v>31448.273000000001</v>
      </c>
      <c r="J2857" s="39">
        <v>-20284.273000000001</v>
      </c>
      <c r="K2857" s="39">
        <v>-37413.461000000003</v>
      </c>
      <c r="L2857" s="39"/>
      <c r="M2857" s="39">
        <v>-27050.019</v>
      </c>
      <c r="N2857" s="39">
        <v>-27050.019</v>
      </c>
      <c r="O2857" s="39"/>
      <c r="P2857" s="39">
        <v>24401.254000000001</v>
      </c>
      <c r="Q2857" s="39"/>
      <c r="R2857" s="39"/>
      <c r="S2857" s="39">
        <v>2637.0230000000001</v>
      </c>
      <c r="T2857" s="39"/>
      <c r="U2857" s="39"/>
      <c r="V2857" s="39">
        <v>-20711.905999999999</v>
      </c>
      <c r="W2857" s="39">
        <v>116.045</v>
      </c>
      <c r="X2857" s="39">
        <v>29.963000000000001</v>
      </c>
      <c r="Y2857" s="39">
        <v>164.48400000000001</v>
      </c>
      <c r="Z2857" s="39">
        <v>117.14100000000001</v>
      </c>
      <c r="AA2857" s="39">
        <v>1047</v>
      </c>
      <c r="AB2857" s="39">
        <v>-4198.46</v>
      </c>
      <c r="AC2857" s="39">
        <v>-3614.2860000000001</v>
      </c>
      <c r="AD2857" s="39"/>
      <c r="AE2857" s="39"/>
      <c r="AF2857" s="39"/>
      <c r="AG2857" s="39"/>
      <c r="AH2857" s="39"/>
      <c r="AI2857" s="39">
        <v>-20711.905999999999</v>
      </c>
      <c r="AJ2857" s="39">
        <v>-20595.861000000001</v>
      </c>
      <c r="AK2857" s="39">
        <v>-20565.898000000001</v>
      </c>
      <c r="AL2857" s="39">
        <v>-20401.414000000001</v>
      </c>
      <c r="AM2857" s="39">
        <v>-20284.273000000001</v>
      </c>
      <c r="AN2857" s="39">
        <v>-19237.273000000001</v>
      </c>
      <c r="AO2857" s="39">
        <v>-23435.733</v>
      </c>
      <c r="AP2857" s="39">
        <v>-27050.019</v>
      </c>
      <c r="AQ2857" s="39">
        <v>-27050.019</v>
      </c>
      <c r="AR2857" s="39">
        <v>-27050.019</v>
      </c>
      <c r="AS2857" s="41">
        <v>-27050.019</v>
      </c>
    </row>
    <row r="2858" spans="1:45">
      <c r="A2858" s="35" t="s">
        <v>373</v>
      </c>
      <c r="B2858" s="21" t="s">
        <v>374</v>
      </c>
      <c r="C2858" s="15" t="s">
        <v>57</v>
      </c>
      <c r="D2858" s="15" t="s">
        <v>58</v>
      </c>
      <c r="E2858" s="15" t="s">
        <v>66</v>
      </c>
      <c r="F2858" s="15" t="s">
        <v>67</v>
      </c>
      <c r="G2858" s="15" t="s">
        <v>1166</v>
      </c>
      <c r="H2858" s="45" t="s">
        <v>1167</v>
      </c>
      <c r="I2858" s="39">
        <v>-12311.682000000001</v>
      </c>
      <c r="J2858" s="39">
        <v>-42672.317999999999</v>
      </c>
      <c r="K2858" s="39">
        <v>-25745.289000000001</v>
      </c>
      <c r="L2858" s="39"/>
      <c r="M2858" s="39">
        <v>-27686.887999999999</v>
      </c>
      <c r="N2858" s="39">
        <v>-27686.887999999999</v>
      </c>
      <c r="O2858" s="39"/>
      <c r="P2858" s="39">
        <v>-3944.5030000000002</v>
      </c>
      <c r="Q2858" s="39"/>
      <c r="R2858" s="39"/>
      <c r="S2858" s="39">
        <v>-4636.1469999999999</v>
      </c>
      <c r="T2858" s="39"/>
      <c r="U2858" s="39"/>
      <c r="V2858" s="39">
        <v>-268.88099999999997</v>
      </c>
      <c r="W2858" s="39">
        <v>-1266.056</v>
      </c>
      <c r="X2858" s="39">
        <v>-6106.3649999999998</v>
      </c>
      <c r="Y2858" s="39">
        <v>-6789.076</v>
      </c>
      <c r="Z2858" s="39">
        <v>-6916.1319999999996</v>
      </c>
      <c r="AA2858" s="39">
        <v>-6032.6570000000002</v>
      </c>
      <c r="AB2858" s="39">
        <v>-939.22400000000005</v>
      </c>
      <c r="AC2858" s="39">
        <v>631.50300000000004</v>
      </c>
      <c r="AD2858" s="39"/>
      <c r="AE2858" s="39"/>
      <c r="AF2858" s="39"/>
      <c r="AG2858" s="39"/>
      <c r="AH2858" s="39"/>
      <c r="AI2858" s="39">
        <v>-268.88099999999997</v>
      </c>
      <c r="AJ2858" s="39">
        <v>-1534.9369999999999</v>
      </c>
      <c r="AK2858" s="39">
        <v>-7641.3019999999997</v>
      </c>
      <c r="AL2858" s="39">
        <v>-14430.378000000001</v>
      </c>
      <c r="AM2858" s="39">
        <v>-21346.51</v>
      </c>
      <c r="AN2858" s="39">
        <v>-27379.167000000001</v>
      </c>
      <c r="AO2858" s="39">
        <v>-28318.391</v>
      </c>
      <c r="AP2858" s="39">
        <v>-27686.887999999999</v>
      </c>
      <c r="AQ2858" s="39">
        <v>-27686.887999999999</v>
      </c>
      <c r="AR2858" s="39">
        <v>-27686.887999999999</v>
      </c>
      <c r="AS2858" s="41">
        <v>-27686.887999999999</v>
      </c>
    </row>
    <row r="2859" spans="1:45">
      <c r="A2859" s="35" t="s">
        <v>373</v>
      </c>
      <c r="B2859" s="21" t="s">
        <v>374</v>
      </c>
      <c r="C2859" s="15" t="s">
        <v>57</v>
      </c>
      <c r="D2859" s="15" t="s">
        <v>58</v>
      </c>
      <c r="E2859" s="15" t="s">
        <v>66</v>
      </c>
      <c r="F2859" s="15" t="s">
        <v>67</v>
      </c>
      <c r="G2859" s="15" t="s">
        <v>1172</v>
      </c>
      <c r="H2859" s="45" t="s">
        <v>1173</v>
      </c>
      <c r="I2859" s="39">
        <v>10885.778</v>
      </c>
      <c r="J2859" s="39">
        <v>15546.822</v>
      </c>
      <c r="K2859" s="39">
        <v>22647.373</v>
      </c>
      <c r="L2859" s="39"/>
      <c r="M2859" s="39">
        <v>16985.53</v>
      </c>
      <c r="N2859" s="39">
        <v>16985.53</v>
      </c>
      <c r="O2859" s="39"/>
      <c r="P2859" s="39">
        <v>8446.4619999999995</v>
      </c>
      <c r="Q2859" s="39"/>
      <c r="R2859" s="39"/>
      <c r="S2859" s="39">
        <v>912.803</v>
      </c>
      <c r="T2859" s="39"/>
      <c r="U2859" s="39"/>
      <c r="V2859" s="39">
        <v>-2145.31</v>
      </c>
      <c r="W2859" s="39">
        <v>2221.9180000000001</v>
      </c>
      <c r="X2859" s="39">
        <v>2953.596</v>
      </c>
      <c r="Y2859" s="39">
        <v>3443.3049999999998</v>
      </c>
      <c r="Z2859" s="39">
        <v>1299.902</v>
      </c>
      <c r="AA2859" s="39">
        <v>4437.5739999999996</v>
      </c>
      <c r="AB2859" s="39">
        <v>2347.77</v>
      </c>
      <c r="AC2859" s="39">
        <v>2426.7750000000001</v>
      </c>
      <c r="AD2859" s="39"/>
      <c r="AE2859" s="39"/>
      <c r="AF2859" s="39"/>
      <c r="AG2859" s="39"/>
      <c r="AH2859" s="39"/>
      <c r="AI2859" s="39">
        <v>-2145.31</v>
      </c>
      <c r="AJ2859" s="39">
        <v>76.608000000000004</v>
      </c>
      <c r="AK2859" s="39">
        <v>3030.2040000000002</v>
      </c>
      <c r="AL2859" s="39">
        <v>6473.509</v>
      </c>
      <c r="AM2859" s="39">
        <v>7773.4110000000001</v>
      </c>
      <c r="AN2859" s="39">
        <v>12210.985000000001</v>
      </c>
      <c r="AO2859" s="39">
        <v>14558.754999999999</v>
      </c>
      <c r="AP2859" s="39">
        <v>16985.53</v>
      </c>
      <c r="AQ2859" s="39">
        <v>16985.53</v>
      </c>
      <c r="AR2859" s="39">
        <v>16985.53</v>
      </c>
      <c r="AS2859" s="41">
        <v>16985.53</v>
      </c>
    </row>
    <row r="2860" spans="1:45">
      <c r="A2860" s="35" t="s">
        <v>375</v>
      </c>
      <c r="B2860" s="21" t="s">
        <v>376</v>
      </c>
      <c r="C2860" s="15" t="s">
        <v>57</v>
      </c>
      <c r="D2860" s="15" t="s">
        <v>58</v>
      </c>
      <c r="E2860" s="15" t="s">
        <v>66</v>
      </c>
      <c r="F2860" s="15" t="s">
        <v>67</v>
      </c>
      <c r="G2860" s="15" t="s">
        <v>1131</v>
      </c>
      <c r="H2860" s="45" t="s">
        <v>1132</v>
      </c>
      <c r="I2860" s="39">
        <v>0</v>
      </c>
      <c r="J2860" s="39"/>
      <c r="K2860" s="39"/>
      <c r="L2860" s="39"/>
      <c r="M2860" s="39"/>
      <c r="N2860" s="39"/>
      <c r="O2860" s="39"/>
      <c r="P2860" s="39">
        <v>0</v>
      </c>
      <c r="Q2860" s="39"/>
      <c r="R2860" s="39"/>
      <c r="S2860" s="39">
        <v>0</v>
      </c>
      <c r="T2860" s="39"/>
      <c r="U2860" s="39"/>
      <c r="V2860" s="39"/>
      <c r="W2860" s="39"/>
      <c r="X2860" s="39"/>
      <c r="Y2860" s="39"/>
      <c r="Z2860" s="39"/>
      <c r="AA2860" s="39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41"/>
    </row>
    <row r="2861" spans="1:45">
      <c r="A2861" s="35" t="s">
        <v>375</v>
      </c>
      <c r="B2861" s="21" t="s">
        <v>376</v>
      </c>
      <c r="C2861" s="15" t="s">
        <v>57</v>
      </c>
      <c r="D2861" s="15" t="s">
        <v>58</v>
      </c>
      <c r="E2861" s="15" t="s">
        <v>66</v>
      </c>
      <c r="F2861" s="15" t="s">
        <v>67</v>
      </c>
      <c r="G2861" s="15" t="s">
        <v>1133</v>
      </c>
      <c r="H2861" s="45" t="s">
        <v>1134</v>
      </c>
      <c r="I2861" s="39">
        <v>0</v>
      </c>
      <c r="J2861" s="39"/>
      <c r="K2861" s="39"/>
      <c r="L2861" s="39"/>
      <c r="M2861" s="39"/>
      <c r="N2861" s="39"/>
      <c r="O2861" s="39"/>
      <c r="P2861" s="39">
        <v>0</v>
      </c>
      <c r="Q2861" s="39"/>
      <c r="R2861" s="39"/>
      <c r="S2861" s="39">
        <v>0</v>
      </c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41"/>
    </row>
    <row r="2862" spans="1:45">
      <c r="A2862" s="35" t="s">
        <v>375</v>
      </c>
      <c r="B2862" s="21" t="s">
        <v>376</v>
      </c>
      <c r="C2862" s="15" t="s">
        <v>57</v>
      </c>
      <c r="D2862" s="15" t="s">
        <v>58</v>
      </c>
      <c r="E2862" s="15" t="s">
        <v>66</v>
      </c>
      <c r="F2862" s="15" t="s">
        <v>67</v>
      </c>
      <c r="G2862" s="15" t="s">
        <v>1146</v>
      </c>
      <c r="H2862" s="45" t="s">
        <v>1147</v>
      </c>
      <c r="I2862" s="39">
        <v>7.2999999999999995E-2</v>
      </c>
      <c r="J2862" s="39">
        <v>0</v>
      </c>
      <c r="K2862" s="39">
        <v>0</v>
      </c>
      <c r="L2862" s="39"/>
      <c r="M2862" s="39">
        <v>-193.45400000000001</v>
      </c>
      <c r="N2862" s="39">
        <v>-193.45400000000001</v>
      </c>
      <c r="O2862" s="39"/>
      <c r="P2862" s="39">
        <v>5.8000000000000003E-2</v>
      </c>
      <c r="Q2862" s="39"/>
      <c r="R2862" s="39"/>
      <c r="S2862" s="39">
        <v>0.01</v>
      </c>
      <c r="T2862" s="39"/>
      <c r="U2862" s="39"/>
      <c r="V2862" s="39">
        <v>60.482999999999997</v>
      </c>
      <c r="W2862" s="39">
        <v>475.28899999999999</v>
      </c>
      <c r="X2862" s="39">
        <v>114.994</v>
      </c>
      <c r="Y2862" s="39">
        <v>128.99199999999999</v>
      </c>
      <c r="Z2862" s="39">
        <v>-429.09699999999998</v>
      </c>
      <c r="AA2862" s="39">
        <v>-440.69799999999998</v>
      </c>
      <c r="AB2862" s="39">
        <v>-94.501000000000005</v>
      </c>
      <c r="AC2862" s="39">
        <v>-8.9160000000000004</v>
      </c>
      <c r="AD2862" s="39"/>
      <c r="AE2862" s="39"/>
      <c r="AF2862" s="39"/>
      <c r="AG2862" s="39"/>
      <c r="AH2862" s="39"/>
      <c r="AI2862" s="39">
        <v>60.482999999999997</v>
      </c>
      <c r="AJ2862" s="39">
        <v>535.77200000000005</v>
      </c>
      <c r="AK2862" s="39">
        <v>650.76599999999996</v>
      </c>
      <c r="AL2862" s="39">
        <v>779.75800000000004</v>
      </c>
      <c r="AM2862" s="39">
        <v>350.661</v>
      </c>
      <c r="AN2862" s="39">
        <v>-90.037000000000006</v>
      </c>
      <c r="AO2862" s="39">
        <v>-184.53800000000001</v>
      </c>
      <c r="AP2862" s="39">
        <v>-193.45400000000001</v>
      </c>
      <c r="AQ2862" s="39">
        <v>-193.45400000000001</v>
      </c>
      <c r="AR2862" s="39">
        <v>-193.45400000000001</v>
      </c>
      <c r="AS2862" s="41">
        <v>-193.45400000000001</v>
      </c>
    </row>
    <row r="2863" spans="1:45">
      <c r="A2863" s="35" t="s">
        <v>375</v>
      </c>
      <c r="B2863" s="21" t="s">
        <v>376</v>
      </c>
      <c r="C2863" s="15" t="s">
        <v>57</v>
      </c>
      <c r="D2863" s="15" t="s">
        <v>58</v>
      </c>
      <c r="E2863" s="15" t="s">
        <v>66</v>
      </c>
      <c r="F2863" s="15" t="s">
        <v>67</v>
      </c>
      <c r="G2863" s="15" t="s">
        <v>1149</v>
      </c>
      <c r="H2863" s="45" t="s">
        <v>1150</v>
      </c>
      <c r="I2863" s="39">
        <v>-0.28499999999999998</v>
      </c>
      <c r="J2863" s="39">
        <v>0</v>
      </c>
      <c r="K2863" s="39">
        <v>0.496</v>
      </c>
      <c r="L2863" s="39"/>
      <c r="M2863" s="39">
        <v>0.496</v>
      </c>
      <c r="N2863" s="39">
        <v>0.496</v>
      </c>
      <c r="O2863" s="39"/>
      <c r="P2863" s="39">
        <v>-0.23599999999999999</v>
      </c>
      <c r="Q2863" s="39"/>
      <c r="R2863" s="39"/>
      <c r="S2863" s="39">
        <v>-2.1000000000000001E-2</v>
      </c>
      <c r="T2863" s="39"/>
      <c r="U2863" s="39"/>
      <c r="V2863" s="39">
        <v>0.14699999999999999</v>
      </c>
      <c r="W2863" s="39">
        <v>9.0999999999999998E-2</v>
      </c>
      <c r="X2863" s="39">
        <v>2.7E-2</v>
      </c>
      <c r="Y2863" s="39">
        <v>2.4E-2</v>
      </c>
      <c r="Z2863" s="39">
        <v>5.5E-2</v>
      </c>
      <c r="AA2863" s="39">
        <v>1.2999999999999999E-2</v>
      </c>
      <c r="AB2863" s="39">
        <v>9.2999999999999999E-2</v>
      </c>
      <c r="AC2863" s="39">
        <v>4.5999999999999999E-2</v>
      </c>
      <c r="AD2863" s="39"/>
      <c r="AE2863" s="39"/>
      <c r="AF2863" s="39"/>
      <c r="AG2863" s="39"/>
      <c r="AH2863" s="39"/>
      <c r="AI2863" s="39">
        <v>0.14699999999999999</v>
      </c>
      <c r="AJ2863" s="39">
        <v>0.23799999999999999</v>
      </c>
      <c r="AK2863" s="39">
        <v>0.26500000000000001</v>
      </c>
      <c r="AL2863" s="39">
        <v>0.28899999999999998</v>
      </c>
      <c r="AM2863" s="39">
        <v>0.34399999999999997</v>
      </c>
      <c r="AN2863" s="39">
        <v>0.35699999999999998</v>
      </c>
      <c r="AO2863" s="39">
        <v>0.45</v>
      </c>
      <c r="AP2863" s="39">
        <v>0.496</v>
      </c>
      <c r="AQ2863" s="39">
        <v>0.496</v>
      </c>
      <c r="AR2863" s="39">
        <v>0.496</v>
      </c>
      <c r="AS2863" s="41">
        <v>0.496</v>
      </c>
    </row>
    <row r="2864" spans="1:45">
      <c r="A2864" s="35" t="s">
        <v>375</v>
      </c>
      <c r="B2864" s="21" t="s">
        <v>376</v>
      </c>
      <c r="C2864" s="15" t="s">
        <v>57</v>
      </c>
      <c r="D2864" s="15" t="s">
        <v>58</v>
      </c>
      <c r="E2864" s="15" t="s">
        <v>66</v>
      </c>
      <c r="F2864" s="15" t="s">
        <v>67</v>
      </c>
      <c r="G2864" s="15" t="s">
        <v>1151</v>
      </c>
      <c r="H2864" s="45" t="s">
        <v>1152</v>
      </c>
      <c r="I2864" s="39">
        <v>-99992.524000000005</v>
      </c>
      <c r="J2864" s="39">
        <v>-89728.29</v>
      </c>
      <c r="K2864" s="39">
        <v>-79091.775999999998</v>
      </c>
      <c r="L2864" s="39"/>
      <c r="M2864" s="39">
        <v>-57805.610999999997</v>
      </c>
      <c r="N2864" s="39">
        <v>-57805.610999999997</v>
      </c>
      <c r="O2864" s="39"/>
      <c r="P2864" s="39">
        <v>-82212.289999999994</v>
      </c>
      <c r="Q2864" s="39"/>
      <c r="R2864" s="39"/>
      <c r="S2864" s="39">
        <v>-5132.22</v>
      </c>
      <c r="T2864" s="39"/>
      <c r="U2864" s="39"/>
      <c r="V2864" s="39">
        <v>-31316.147000000001</v>
      </c>
      <c r="W2864" s="39">
        <v>-8512.2739999999994</v>
      </c>
      <c r="X2864" s="39">
        <v>-9140.3449999999993</v>
      </c>
      <c r="Y2864" s="39">
        <v>15170.082</v>
      </c>
      <c r="Z2864" s="39">
        <v>-15846.501</v>
      </c>
      <c r="AA2864" s="39">
        <v>6700.4120000000003</v>
      </c>
      <c r="AB2864" s="39">
        <v>3562.47</v>
      </c>
      <c r="AC2864" s="39">
        <v>-18423.308000000001</v>
      </c>
      <c r="AD2864" s="39"/>
      <c r="AE2864" s="39"/>
      <c r="AF2864" s="39"/>
      <c r="AG2864" s="39"/>
      <c r="AH2864" s="39"/>
      <c r="AI2864" s="39">
        <v>-31316.147000000001</v>
      </c>
      <c r="AJ2864" s="39">
        <v>-39828.421000000002</v>
      </c>
      <c r="AK2864" s="39">
        <v>-48968.766000000003</v>
      </c>
      <c r="AL2864" s="39">
        <v>-33798.684000000001</v>
      </c>
      <c r="AM2864" s="39">
        <v>-49645.184999999998</v>
      </c>
      <c r="AN2864" s="39">
        <v>-42944.773000000001</v>
      </c>
      <c r="AO2864" s="39">
        <v>-39382.303</v>
      </c>
      <c r="AP2864" s="39">
        <v>-57805.610999999997</v>
      </c>
      <c r="AQ2864" s="39">
        <v>-57805.610999999997</v>
      </c>
      <c r="AR2864" s="39">
        <v>-57805.610999999997</v>
      </c>
      <c r="AS2864" s="41">
        <v>-57805.610999999997</v>
      </c>
    </row>
    <row r="2865" spans="1:45">
      <c r="A2865" s="35" t="s">
        <v>375</v>
      </c>
      <c r="B2865" s="21" t="s">
        <v>376</v>
      </c>
      <c r="C2865" s="15" t="s">
        <v>57</v>
      </c>
      <c r="D2865" s="15" t="s">
        <v>58</v>
      </c>
      <c r="E2865" s="15" t="s">
        <v>66</v>
      </c>
      <c r="F2865" s="15" t="s">
        <v>67</v>
      </c>
      <c r="G2865" s="15" t="s">
        <v>1153</v>
      </c>
      <c r="H2865" s="45" t="s">
        <v>1154</v>
      </c>
      <c r="I2865" s="39">
        <v>-23949.505000000001</v>
      </c>
      <c r="J2865" s="39">
        <v>-28314.445</v>
      </c>
      <c r="K2865" s="39">
        <v>-28110.378000000001</v>
      </c>
      <c r="L2865" s="39"/>
      <c r="M2865" s="39">
        <v>-21041.094000000001</v>
      </c>
      <c r="N2865" s="39">
        <v>-21041.094000000001</v>
      </c>
      <c r="O2865" s="39"/>
      <c r="P2865" s="39">
        <v>-13976.718999999999</v>
      </c>
      <c r="Q2865" s="39"/>
      <c r="R2865" s="39"/>
      <c r="S2865" s="39">
        <v>-4396.24</v>
      </c>
      <c r="T2865" s="39"/>
      <c r="U2865" s="39"/>
      <c r="V2865" s="39">
        <v>-2989.0749999999998</v>
      </c>
      <c r="W2865" s="39">
        <v>-2768.933</v>
      </c>
      <c r="X2865" s="39">
        <v>-2942.3209999999999</v>
      </c>
      <c r="Y2865" s="39">
        <v>-2878.4479999999999</v>
      </c>
      <c r="Z2865" s="39">
        <v>-2586.5909999999999</v>
      </c>
      <c r="AA2865" s="39">
        <v>-2957.1010000000001</v>
      </c>
      <c r="AB2865" s="39">
        <v>-2129.9659999999999</v>
      </c>
      <c r="AC2865" s="39">
        <v>-1788.6590000000001</v>
      </c>
      <c r="AD2865" s="39"/>
      <c r="AE2865" s="39"/>
      <c r="AF2865" s="39"/>
      <c r="AG2865" s="39"/>
      <c r="AH2865" s="39"/>
      <c r="AI2865" s="39">
        <v>-2989.0749999999998</v>
      </c>
      <c r="AJ2865" s="39">
        <v>-5758.0079999999998</v>
      </c>
      <c r="AK2865" s="39">
        <v>-8700.3289999999997</v>
      </c>
      <c r="AL2865" s="39">
        <v>-11578.777</v>
      </c>
      <c r="AM2865" s="39">
        <v>-14165.368</v>
      </c>
      <c r="AN2865" s="39">
        <v>-17122.469000000001</v>
      </c>
      <c r="AO2865" s="39">
        <v>-19252.435000000001</v>
      </c>
      <c r="AP2865" s="39">
        <v>-21041.094000000001</v>
      </c>
      <c r="AQ2865" s="39">
        <v>-21041.094000000001</v>
      </c>
      <c r="AR2865" s="39">
        <v>-21041.094000000001</v>
      </c>
      <c r="AS2865" s="41">
        <v>-21041.094000000001</v>
      </c>
    </row>
    <row r="2866" spans="1:45">
      <c r="A2866" s="35" t="s">
        <v>375</v>
      </c>
      <c r="B2866" s="21" t="s">
        <v>376</v>
      </c>
      <c r="C2866" s="15" t="s">
        <v>57</v>
      </c>
      <c r="D2866" s="15" t="s">
        <v>58</v>
      </c>
      <c r="E2866" s="15" t="s">
        <v>66</v>
      </c>
      <c r="F2866" s="15" t="s">
        <v>67</v>
      </c>
      <c r="G2866" s="15" t="s">
        <v>1155</v>
      </c>
      <c r="H2866" s="45" t="s">
        <v>1156</v>
      </c>
      <c r="I2866" s="39">
        <v>-41683.040999999997</v>
      </c>
      <c r="J2866" s="39">
        <v>-394172.60399999999</v>
      </c>
      <c r="K2866" s="39">
        <v>-379460.94300000003</v>
      </c>
      <c r="L2866" s="39"/>
      <c r="M2866" s="39">
        <v>-349250.92</v>
      </c>
      <c r="N2866" s="39">
        <v>-349250.92</v>
      </c>
      <c r="O2866" s="39"/>
      <c r="P2866" s="39">
        <v>-25835.858</v>
      </c>
      <c r="Q2866" s="39"/>
      <c r="R2866" s="39"/>
      <c r="S2866" s="39">
        <v>-4352.3770000000004</v>
      </c>
      <c r="T2866" s="39"/>
      <c r="U2866" s="39"/>
      <c r="V2866" s="39">
        <v>-140155.101</v>
      </c>
      <c r="W2866" s="39">
        <v>-32211.812999999998</v>
      </c>
      <c r="X2866" s="39">
        <v>-35402.917000000001</v>
      </c>
      <c r="Y2866" s="39">
        <v>-43492.080999999998</v>
      </c>
      <c r="Z2866" s="39">
        <v>-45654.684000000001</v>
      </c>
      <c r="AA2866" s="39">
        <v>-45825.802000000003</v>
      </c>
      <c r="AB2866" s="39">
        <v>-8333.89</v>
      </c>
      <c r="AC2866" s="39">
        <v>1825.3679999999999</v>
      </c>
      <c r="AD2866" s="39"/>
      <c r="AE2866" s="39"/>
      <c r="AF2866" s="39"/>
      <c r="AG2866" s="39"/>
      <c r="AH2866" s="39"/>
      <c r="AI2866" s="39">
        <v>-140155.101</v>
      </c>
      <c r="AJ2866" s="39">
        <v>-172366.91399999999</v>
      </c>
      <c r="AK2866" s="39">
        <v>-207769.83100000001</v>
      </c>
      <c r="AL2866" s="39">
        <v>-251261.91200000001</v>
      </c>
      <c r="AM2866" s="39">
        <v>-296916.59600000002</v>
      </c>
      <c r="AN2866" s="39">
        <v>-342742.39799999999</v>
      </c>
      <c r="AO2866" s="39">
        <v>-351076.288</v>
      </c>
      <c r="AP2866" s="39">
        <v>-349250.92</v>
      </c>
      <c r="AQ2866" s="39">
        <v>-349250.92</v>
      </c>
      <c r="AR2866" s="39">
        <v>-349250.92</v>
      </c>
      <c r="AS2866" s="41">
        <v>-349250.92</v>
      </c>
    </row>
    <row r="2867" spans="1:45">
      <c r="A2867" s="35" t="s">
        <v>375</v>
      </c>
      <c r="B2867" s="21" t="s">
        <v>376</v>
      </c>
      <c r="C2867" s="15" t="s">
        <v>57</v>
      </c>
      <c r="D2867" s="15" t="s">
        <v>58</v>
      </c>
      <c r="E2867" s="15" t="s">
        <v>66</v>
      </c>
      <c r="F2867" s="15" t="s">
        <v>67</v>
      </c>
      <c r="G2867" s="15" t="s">
        <v>1159</v>
      </c>
      <c r="H2867" s="45" t="s">
        <v>1160</v>
      </c>
      <c r="I2867" s="39">
        <v>5321.299</v>
      </c>
      <c r="J2867" s="39">
        <v>2989.2779999999998</v>
      </c>
      <c r="K2867" s="39">
        <v>139584.57699999999</v>
      </c>
      <c r="L2867" s="39"/>
      <c r="M2867" s="39">
        <v>113578.192</v>
      </c>
      <c r="N2867" s="39">
        <v>113578.192</v>
      </c>
      <c r="O2867" s="39"/>
      <c r="P2867" s="39">
        <v>-6.7469999999999999</v>
      </c>
      <c r="Q2867" s="39"/>
      <c r="R2867" s="39"/>
      <c r="S2867" s="39">
        <v>-2.0209999999999999</v>
      </c>
      <c r="T2867" s="39"/>
      <c r="U2867" s="39"/>
      <c r="V2867" s="39">
        <v>25078.665000000001</v>
      </c>
      <c r="W2867" s="39">
        <v>14470.471</v>
      </c>
      <c r="X2867" s="39">
        <v>16899.083999999999</v>
      </c>
      <c r="Y2867" s="39">
        <v>14113.983</v>
      </c>
      <c r="Z2867" s="39">
        <v>13110.630999999999</v>
      </c>
      <c r="AA2867" s="39">
        <v>12099.831</v>
      </c>
      <c r="AB2867" s="39">
        <v>9136.732</v>
      </c>
      <c r="AC2867" s="39">
        <v>8668.7950000000001</v>
      </c>
      <c r="AD2867" s="39"/>
      <c r="AE2867" s="39"/>
      <c r="AF2867" s="39"/>
      <c r="AG2867" s="39"/>
      <c r="AH2867" s="39"/>
      <c r="AI2867" s="39">
        <v>25078.665000000001</v>
      </c>
      <c r="AJ2867" s="39">
        <v>39549.135999999999</v>
      </c>
      <c r="AK2867" s="39">
        <v>56448.22</v>
      </c>
      <c r="AL2867" s="39">
        <v>70562.202999999994</v>
      </c>
      <c r="AM2867" s="39">
        <v>83672.834000000003</v>
      </c>
      <c r="AN2867" s="39">
        <v>95772.664999999994</v>
      </c>
      <c r="AO2867" s="39">
        <v>104909.397</v>
      </c>
      <c r="AP2867" s="39">
        <v>113578.192</v>
      </c>
      <c r="AQ2867" s="39">
        <v>113578.192</v>
      </c>
      <c r="AR2867" s="39">
        <v>113578.192</v>
      </c>
      <c r="AS2867" s="41">
        <v>113578.192</v>
      </c>
    </row>
    <row r="2868" spans="1:45">
      <c r="A2868" s="35" t="s">
        <v>375</v>
      </c>
      <c r="B2868" s="21" t="s">
        <v>376</v>
      </c>
      <c r="C2868" s="15" t="s">
        <v>57</v>
      </c>
      <c r="D2868" s="15" t="s">
        <v>58</v>
      </c>
      <c r="E2868" s="15" t="s">
        <v>66</v>
      </c>
      <c r="F2868" s="15" t="s">
        <v>67</v>
      </c>
      <c r="G2868" s="15" t="s">
        <v>1165</v>
      </c>
      <c r="H2868" s="45" t="s">
        <v>1134</v>
      </c>
      <c r="I2868" s="39">
        <v>22648.576000000001</v>
      </c>
      <c r="J2868" s="39">
        <v>-284331.06</v>
      </c>
      <c r="K2868" s="39">
        <v>-219386.454</v>
      </c>
      <c r="L2868" s="39"/>
      <c r="M2868" s="39">
        <v>-187679.633</v>
      </c>
      <c r="N2868" s="39">
        <v>-187679.633</v>
      </c>
      <c r="O2868" s="39"/>
      <c r="P2868" s="39">
        <v>23090.843000000001</v>
      </c>
      <c r="Q2868" s="39"/>
      <c r="R2868" s="39"/>
      <c r="S2868" s="39">
        <v>183.8</v>
      </c>
      <c r="T2868" s="39"/>
      <c r="U2868" s="39"/>
      <c r="V2868" s="39">
        <v>-38652.851000000002</v>
      </c>
      <c r="W2868" s="39">
        <v>-17008.748</v>
      </c>
      <c r="X2868" s="39">
        <v>-17172.579000000002</v>
      </c>
      <c r="Y2868" s="39">
        <v>-23858.894</v>
      </c>
      <c r="Z2868" s="39">
        <v>-36613.660000000003</v>
      </c>
      <c r="AA2868" s="39">
        <v>-35327.887999999999</v>
      </c>
      <c r="AB2868" s="39">
        <v>-7772.3670000000002</v>
      </c>
      <c r="AC2868" s="39">
        <v>-11272.646000000001</v>
      </c>
      <c r="AD2868" s="39"/>
      <c r="AE2868" s="39"/>
      <c r="AF2868" s="39"/>
      <c r="AG2868" s="39"/>
      <c r="AH2868" s="39"/>
      <c r="AI2868" s="39">
        <v>-38652.851000000002</v>
      </c>
      <c r="AJ2868" s="39">
        <v>-55661.599000000002</v>
      </c>
      <c r="AK2868" s="39">
        <v>-72834.178</v>
      </c>
      <c r="AL2868" s="39">
        <v>-96693.072</v>
      </c>
      <c r="AM2868" s="39">
        <v>-133306.73199999999</v>
      </c>
      <c r="AN2868" s="39">
        <v>-168634.62</v>
      </c>
      <c r="AO2868" s="39">
        <v>-176406.98699999999</v>
      </c>
      <c r="AP2868" s="39">
        <v>-187679.633</v>
      </c>
      <c r="AQ2868" s="39">
        <v>-187679.633</v>
      </c>
      <c r="AR2868" s="39">
        <v>-187679.633</v>
      </c>
      <c r="AS2868" s="41">
        <v>-187679.633</v>
      </c>
    </row>
    <row r="2869" spans="1:45">
      <c r="A2869" s="35" t="s">
        <v>375</v>
      </c>
      <c r="B2869" s="21" t="s">
        <v>376</v>
      </c>
      <c r="C2869" s="15" t="s">
        <v>57</v>
      </c>
      <c r="D2869" s="15" t="s">
        <v>58</v>
      </c>
      <c r="E2869" s="15" t="s">
        <v>66</v>
      </c>
      <c r="F2869" s="15" t="s">
        <v>67</v>
      </c>
      <c r="G2869" s="15" t="s">
        <v>1166</v>
      </c>
      <c r="H2869" s="45" t="s">
        <v>1167</v>
      </c>
      <c r="I2869" s="39">
        <v>-11727.326999999999</v>
      </c>
      <c r="J2869" s="39">
        <v>21939.124</v>
      </c>
      <c r="K2869" s="39">
        <v>36977.284</v>
      </c>
      <c r="L2869" s="39"/>
      <c r="M2869" s="39">
        <v>19682.589</v>
      </c>
      <c r="N2869" s="39">
        <v>19682.589</v>
      </c>
      <c r="O2869" s="39"/>
      <c r="P2869" s="39">
        <v>-9524.9860000000008</v>
      </c>
      <c r="Q2869" s="39"/>
      <c r="R2869" s="39"/>
      <c r="S2869" s="39">
        <v>-471.56299999999999</v>
      </c>
      <c r="T2869" s="39"/>
      <c r="U2869" s="39"/>
      <c r="V2869" s="39">
        <v>7097.0730000000003</v>
      </c>
      <c r="W2869" s="39">
        <v>4068.0329999999999</v>
      </c>
      <c r="X2869" s="39">
        <v>165.23400000000001</v>
      </c>
      <c r="Y2869" s="39">
        <v>-461.779</v>
      </c>
      <c r="Z2869" s="39">
        <v>106.32299999999999</v>
      </c>
      <c r="AA2869" s="39">
        <v>138.738</v>
      </c>
      <c r="AB2869" s="39">
        <v>2934.8139999999999</v>
      </c>
      <c r="AC2869" s="39">
        <v>5634.1530000000002</v>
      </c>
      <c r="AD2869" s="39"/>
      <c r="AE2869" s="39"/>
      <c r="AF2869" s="39"/>
      <c r="AG2869" s="39"/>
      <c r="AH2869" s="39"/>
      <c r="AI2869" s="39">
        <v>7097.0730000000003</v>
      </c>
      <c r="AJ2869" s="39">
        <v>11165.106</v>
      </c>
      <c r="AK2869" s="39">
        <v>11330.34</v>
      </c>
      <c r="AL2869" s="39">
        <v>10868.561</v>
      </c>
      <c r="AM2869" s="39">
        <v>10974.884</v>
      </c>
      <c r="AN2869" s="39">
        <v>11113.621999999999</v>
      </c>
      <c r="AO2869" s="39">
        <v>14048.436</v>
      </c>
      <c r="AP2869" s="39">
        <v>19682.589</v>
      </c>
      <c r="AQ2869" s="39">
        <v>19682.589</v>
      </c>
      <c r="AR2869" s="39">
        <v>19682.589</v>
      </c>
      <c r="AS2869" s="41">
        <v>19682.589</v>
      </c>
    </row>
    <row r="2870" spans="1:45">
      <c r="A2870" s="35" t="s">
        <v>375</v>
      </c>
      <c r="B2870" s="21" t="s">
        <v>376</v>
      </c>
      <c r="C2870" s="15" t="s">
        <v>57</v>
      </c>
      <c r="D2870" s="15" t="s">
        <v>58</v>
      </c>
      <c r="E2870" s="15" t="s">
        <v>66</v>
      </c>
      <c r="F2870" s="15" t="s">
        <v>67</v>
      </c>
      <c r="G2870" s="15" t="s">
        <v>1172</v>
      </c>
      <c r="H2870" s="45" t="s">
        <v>1173</v>
      </c>
      <c r="I2870" s="39">
        <v>7839.7740000000003</v>
      </c>
      <c r="J2870" s="39">
        <v>-115470.29399999999</v>
      </c>
      <c r="K2870" s="39">
        <v>-108813.952</v>
      </c>
      <c r="L2870" s="39"/>
      <c r="M2870" s="39">
        <v>-81610.464000000007</v>
      </c>
      <c r="N2870" s="39">
        <v>-81610.464000000007</v>
      </c>
      <c r="O2870" s="39"/>
      <c r="P2870" s="39">
        <v>7992.8649999999998</v>
      </c>
      <c r="Q2870" s="39"/>
      <c r="R2870" s="39"/>
      <c r="S2870" s="39">
        <v>63.622999999999998</v>
      </c>
      <c r="T2870" s="39"/>
      <c r="U2870" s="39"/>
      <c r="V2870" s="39">
        <v>-15218.674000000001</v>
      </c>
      <c r="W2870" s="39">
        <v>-9812.9040000000005</v>
      </c>
      <c r="X2870" s="39">
        <v>-10353.678</v>
      </c>
      <c r="Y2870" s="39">
        <v>-11680.147999999999</v>
      </c>
      <c r="Z2870" s="39">
        <v>-10669.743</v>
      </c>
      <c r="AA2870" s="39">
        <v>-9948.0540000000001</v>
      </c>
      <c r="AB2870" s="39">
        <v>-7022.6779999999999</v>
      </c>
      <c r="AC2870" s="39">
        <v>-6904.585</v>
      </c>
      <c r="AD2870" s="39"/>
      <c r="AE2870" s="39"/>
      <c r="AF2870" s="39"/>
      <c r="AG2870" s="39"/>
      <c r="AH2870" s="39"/>
      <c r="AI2870" s="39">
        <v>-15218.674000000001</v>
      </c>
      <c r="AJ2870" s="39">
        <v>-25031.578000000001</v>
      </c>
      <c r="AK2870" s="39">
        <v>-35385.256000000001</v>
      </c>
      <c r="AL2870" s="39">
        <v>-47065.404000000002</v>
      </c>
      <c r="AM2870" s="39">
        <v>-57735.146999999997</v>
      </c>
      <c r="AN2870" s="39">
        <v>-67683.201000000001</v>
      </c>
      <c r="AO2870" s="39">
        <v>-74705.879000000001</v>
      </c>
      <c r="AP2870" s="39">
        <v>-81610.464000000007</v>
      </c>
      <c r="AQ2870" s="39">
        <v>-81610.464000000007</v>
      </c>
      <c r="AR2870" s="39">
        <v>-81610.464000000007</v>
      </c>
      <c r="AS2870" s="41">
        <v>-81610.464000000007</v>
      </c>
    </row>
    <row r="2871" spans="1:45">
      <c r="A2871" s="35" t="s">
        <v>377</v>
      </c>
      <c r="B2871" s="21" t="s">
        <v>378</v>
      </c>
      <c r="C2871" s="15" t="s">
        <v>57</v>
      </c>
      <c r="D2871" s="15" t="s">
        <v>58</v>
      </c>
      <c r="E2871" s="15" t="s">
        <v>66</v>
      </c>
      <c r="F2871" s="15" t="s">
        <v>67</v>
      </c>
      <c r="G2871" s="15" t="s">
        <v>1131</v>
      </c>
      <c r="H2871" s="45" t="s">
        <v>1132</v>
      </c>
      <c r="I2871" s="39">
        <v>0</v>
      </c>
      <c r="J2871" s="39"/>
      <c r="K2871" s="39"/>
      <c r="L2871" s="39"/>
      <c r="M2871" s="39"/>
      <c r="N2871" s="39"/>
      <c r="O2871" s="39"/>
      <c r="P2871" s="39">
        <v>0</v>
      </c>
      <c r="Q2871" s="39"/>
      <c r="R2871" s="39"/>
      <c r="S2871" s="39">
        <v>0</v>
      </c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41"/>
    </row>
    <row r="2872" spans="1:45">
      <c r="A2872" s="35" t="s">
        <v>377</v>
      </c>
      <c r="B2872" s="21" t="s">
        <v>378</v>
      </c>
      <c r="C2872" s="15" t="s">
        <v>57</v>
      </c>
      <c r="D2872" s="15" t="s">
        <v>58</v>
      </c>
      <c r="E2872" s="15" t="s">
        <v>66</v>
      </c>
      <c r="F2872" s="15" t="s">
        <v>67</v>
      </c>
      <c r="G2872" s="15" t="s">
        <v>1133</v>
      </c>
      <c r="H2872" s="45" t="s">
        <v>1134</v>
      </c>
      <c r="I2872" s="39">
        <v>0</v>
      </c>
      <c r="J2872" s="39"/>
      <c r="K2872" s="39"/>
      <c r="L2872" s="39"/>
      <c r="M2872" s="39"/>
      <c r="N2872" s="39"/>
      <c r="O2872" s="39"/>
      <c r="P2872" s="39">
        <v>0</v>
      </c>
      <c r="Q2872" s="39"/>
      <c r="R2872" s="39"/>
      <c r="S2872" s="39">
        <v>0</v>
      </c>
      <c r="T2872" s="39"/>
      <c r="U2872" s="39"/>
      <c r="V2872" s="39"/>
      <c r="W2872" s="39"/>
      <c r="X2872" s="39"/>
      <c r="Y2872" s="39"/>
      <c r="Z2872" s="39"/>
      <c r="AA2872" s="39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41"/>
    </row>
    <row r="2873" spans="1:45">
      <c r="A2873" s="35" t="s">
        <v>377</v>
      </c>
      <c r="B2873" s="21" t="s">
        <v>378</v>
      </c>
      <c r="C2873" s="15" t="s">
        <v>57</v>
      </c>
      <c r="D2873" s="15" t="s">
        <v>58</v>
      </c>
      <c r="E2873" s="15" t="s">
        <v>66</v>
      </c>
      <c r="F2873" s="15" t="s">
        <v>67</v>
      </c>
      <c r="G2873" s="15" t="s">
        <v>1146</v>
      </c>
      <c r="H2873" s="45" t="s">
        <v>1147</v>
      </c>
      <c r="I2873" s="39">
        <v>-145991.04199999999</v>
      </c>
      <c r="J2873" s="39">
        <v>-91622</v>
      </c>
      <c r="K2873" s="39">
        <v>-129368.738</v>
      </c>
      <c r="L2873" s="39"/>
      <c r="M2873" s="39">
        <v>-88265.361999999994</v>
      </c>
      <c r="N2873" s="39">
        <v>-88265.361999999994</v>
      </c>
      <c r="O2873" s="39"/>
      <c r="P2873" s="39">
        <v>-115055.33500000001</v>
      </c>
      <c r="Q2873" s="39"/>
      <c r="R2873" s="39"/>
      <c r="S2873" s="39">
        <v>-14857.694</v>
      </c>
      <c r="T2873" s="39"/>
      <c r="U2873" s="39"/>
      <c r="V2873" s="39">
        <v>-16472.34</v>
      </c>
      <c r="W2873" s="39">
        <v>-13374.332</v>
      </c>
      <c r="X2873" s="39">
        <v>-7559.6670000000004</v>
      </c>
      <c r="Y2873" s="39">
        <v>-4801.8419999999996</v>
      </c>
      <c r="Z2873" s="39">
        <v>-17799.999</v>
      </c>
      <c r="AA2873" s="39">
        <v>-9867.9869999999992</v>
      </c>
      <c r="AB2873" s="39">
        <v>-8993.98</v>
      </c>
      <c r="AC2873" s="39">
        <v>-9395.2150000000001</v>
      </c>
      <c r="AD2873" s="39"/>
      <c r="AE2873" s="39"/>
      <c r="AF2873" s="39"/>
      <c r="AG2873" s="39"/>
      <c r="AH2873" s="39"/>
      <c r="AI2873" s="39">
        <v>-16472.34</v>
      </c>
      <c r="AJ2873" s="39">
        <v>-29846.671999999999</v>
      </c>
      <c r="AK2873" s="39">
        <v>-37406.339</v>
      </c>
      <c r="AL2873" s="39">
        <v>-42208.180999999997</v>
      </c>
      <c r="AM2873" s="39">
        <v>-60008.18</v>
      </c>
      <c r="AN2873" s="39">
        <v>-69876.167000000001</v>
      </c>
      <c r="AO2873" s="39">
        <v>-78870.146999999997</v>
      </c>
      <c r="AP2873" s="39">
        <v>-88265.361999999994</v>
      </c>
      <c r="AQ2873" s="39">
        <v>-88265.361999999994</v>
      </c>
      <c r="AR2873" s="39">
        <v>-88265.361999999994</v>
      </c>
      <c r="AS2873" s="41">
        <v>-88265.361999999994</v>
      </c>
    </row>
    <row r="2874" spans="1:45">
      <c r="A2874" s="35" t="s">
        <v>377</v>
      </c>
      <c r="B2874" s="21" t="s">
        <v>378</v>
      </c>
      <c r="C2874" s="15" t="s">
        <v>57</v>
      </c>
      <c r="D2874" s="15" t="s">
        <v>58</v>
      </c>
      <c r="E2874" s="15" t="s">
        <v>66</v>
      </c>
      <c r="F2874" s="15" t="s">
        <v>67</v>
      </c>
      <c r="G2874" s="15" t="s">
        <v>1149</v>
      </c>
      <c r="H2874" s="45" t="s">
        <v>1150</v>
      </c>
      <c r="I2874" s="39">
        <v>5359.1189999999997</v>
      </c>
      <c r="J2874" s="39">
        <v>324662.06099999999</v>
      </c>
      <c r="K2874" s="39">
        <v>276862.60600000003</v>
      </c>
      <c r="L2874" s="39"/>
      <c r="M2874" s="39">
        <v>181027.851</v>
      </c>
      <c r="N2874" s="39">
        <v>181027.851</v>
      </c>
      <c r="O2874" s="39"/>
      <c r="P2874" s="39">
        <v>5260.915</v>
      </c>
      <c r="Q2874" s="39"/>
      <c r="R2874" s="39"/>
      <c r="S2874" s="39">
        <v>245.577</v>
      </c>
      <c r="T2874" s="39"/>
      <c r="U2874" s="39"/>
      <c r="V2874" s="39">
        <v>66793.539000000004</v>
      </c>
      <c r="W2874" s="39">
        <v>39891.432000000001</v>
      </c>
      <c r="X2874" s="39">
        <v>5973.6869999999999</v>
      </c>
      <c r="Y2874" s="39">
        <v>2243.1469999999999</v>
      </c>
      <c r="Z2874" s="39">
        <v>13718.397000000001</v>
      </c>
      <c r="AA2874" s="39">
        <v>-3069.297</v>
      </c>
      <c r="AB2874" s="39">
        <v>42654.002999999997</v>
      </c>
      <c r="AC2874" s="39">
        <v>12822.942999999999</v>
      </c>
      <c r="AD2874" s="39"/>
      <c r="AE2874" s="39"/>
      <c r="AF2874" s="39"/>
      <c r="AG2874" s="39"/>
      <c r="AH2874" s="39"/>
      <c r="AI2874" s="39">
        <v>66793.539000000004</v>
      </c>
      <c r="AJ2874" s="39">
        <v>106684.97100000001</v>
      </c>
      <c r="AK2874" s="39">
        <v>112658.658</v>
      </c>
      <c r="AL2874" s="39">
        <v>114901.80499999999</v>
      </c>
      <c r="AM2874" s="39">
        <v>128620.202</v>
      </c>
      <c r="AN2874" s="39">
        <v>125550.905</v>
      </c>
      <c r="AO2874" s="39">
        <v>168204.908</v>
      </c>
      <c r="AP2874" s="39">
        <v>181027.851</v>
      </c>
      <c r="AQ2874" s="39">
        <v>181027.851</v>
      </c>
      <c r="AR2874" s="39">
        <v>181027.851</v>
      </c>
      <c r="AS2874" s="41">
        <v>181027.851</v>
      </c>
    </row>
    <row r="2875" spans="1:45">
      <c r="A2875" s="35" t="s">
        <v>377</v>
      </c>
      <c r="B2875" s="21" t="s">
        <v>378</v>
      </c>
      <c r="C2875" s="15" t="s">
        <v>57</v>
      </c>
      <c r="D2875" s="15" t="s">
        <v>58</v>
      </c>
      <c r="E2875" s="15" t="s">
        <v>66</v>
      </c>
      <c r="F2875" s="15" t="s">
        <v>67</v>
      </c>
      <c r="G2875" s="15" t="s">
        <v>1151</v>
      </c>
      <c r="H2875" s="45" t="s">
        <v>1152</v>
      </c>
      <c r="I2875" s="39">
        <v>-687230.53099999996</v>
      </c>
      <c r="J2875" s="39">
        <v>-141568.337</v>
      </c>
      <c r="K2875" s="39">
        <v>-41767.627</v>
      </c>
      <c r="L2875" s="39"/>
      <c r="M2875" s="39">
        <v>-29726.411</v>
      </c>
      <c r="N2875" s="39">
        <v>-29726.411</v>
      </c>
      <c r="O2875" s="39"/>
      <c r="P2875" s="39">
        <v>-596767.94200000004</v>
      </c>
      <c r="Q2875" s="39"/>
      <c r="R2875" s="39"/>
      <c r="S2875" s="39">
        <v>-66559.982999999993</v>
      </c>
      <c r="T2875" s="39"/>
      <c r="U2875" s="39"/>
      <c r="V2875" s="39">
        <v>36531.300999999999</v>
      </c>
      <c r="W2875" s="39">
        <v>52938.398999999998</v>
      </c>
      <c r="X2875" s="39">
        <v>43969.822999999997</v>
      </c>
      <c r="Y2875" s="39">
        <v>23322.837</v>
      </c>
      <c r="Z2875" s="39">
        <v>-206259.52</v>
      </c>
      <c r="AA2875" s="39">
        <v>34895.574000000001</v>
      </c>
      <c r="AB2875" s="39">
        <v>-22203.154999999999</v>
      </c>
      <c r="AC2875" s="39">
        <v>7078.33</v>
      </c>
      <c r="AD2875" s="39"/>
      <c r="AE2875" s="39"/>
      <c r="AF2875" s="39"/>
      <c r="AG2875" s="39"/>
      <c r="AH2875" s="39"/>
      <c r="AI2875" s="39">
        <v>36531.300999999999</v>
      </c>
      <c r="AJ2875" s="39">
        <v>89469.7</v>
      </c>
      <c r="AK2875" s="39">
        <v>133439.52299999999</v>
      </c>
      <c r="AL2875" s="39">
        <v>156762.35999999999</v>
      </c>
      <c r="AM2875" s="39">
        <v>-49497.16</v>
      </c>
      <c r="AN2875" s="39">
        <v>-14601.585999999999</v>
      </c>
      <c r="AO2875" s="39">
        <v>-36804.741000000002</v>
      </c>
      <c r="AP2875" s="39">
        <v>-29726.411</v>
      </c>
      <c r="AQ2875" s="39">
        <v>-29726.411</v>
      </c>
      <c r="AR2875" s="39">
        <v>-29726.411</v>
      </c>
      <c r="AS2875" s="41">
        <v>-29726.411</v>
      </c>
    </row>
    <row r="2876" spans="1:45">
      <c r="A2876" s="35" t="s">
        <v>377</v>
      </c>
      <c r="B2876" s="21" t="s">
        <v>378</v>
      </c>
      <c r="C2876" s="15" t="s">
        <v>57</v>
      </c>
      <c r="D2876" s="15" t="s">
        <v>58</v>
      </c>
      <c r="E2876" s="15" t="s">
        <v>66</v>
      </c>
      <c r="F2876" s="15" t="s">
        <v>67</v>
      </c>
      <c r="G2876" s="15" t="s">
        <v>1153</v>
      </c>
      <c r="H2876" s="45" t="s">
        <v>1154</v>
      </c>
      <c r="I2876" s="39">
        <v>-148949.91</v>
      </c>
      <c r="J2876" s="39">
        <v>-213228.28200000001</v>
      </c>
      <c r="K2876" s="39">
        <v>-164035.519</v>
      </c>
      <c r="L2876" s="39"/>
      <c r="M2876" s="39">
        <v>-117236.462</v>
      </c>
      <c r="N2876" s="39">
        <v>-117236.462</v>
      </c>
      <c r="O2876" s="39"/>
      <c r="P2876" s="39">
        <v>-121012.96400000001</v>
      </c>
      <c r="Q2876" s="39"/>
      <c r="R2876" s="39"/>
      <c r="S2876" s="39">
        <v>-13655.898999999999</v>
      </c>
      <c r="T2876" s="39"/>
      <c r="U2876" s="39"/>
      <c r="V2876" s="39">
        <v>16229.165000000001</v>
      </c>
      <c r="W2876" s="39">
        <v>244.89699999999999</v>
      </c>
      <c r="X2876" s="39">
        <v>12451.862999999999</v>
      </c>
      <c r="Y2876" s="39">
        <v>-2387.4340000000002</v>
      </c>
      <c r="Z2876" s="39">
        <v>-103742.107</v>
      </c>
      <c r="AA2876" s="39">
        <v>-10831.924999999999</v>
      </c>
      <c r="AB2876" s="39">
        <v>-22072.967000000001</v>
      </c>
      <c r="AC2876" s="39">
        <v>-7127.9539999999997</v>
      </c>
      <c r="AD2876" s="39"/>
      <c r="AE2876" s="39"/>
      <c r="AF2876" s="39"/>
      <c r="AG2876" s="39"/>
      <c r="AH2876" s="39"/>
      <c r="AI2876" s="39">
        <v>16229.165000000001</v>
      </c>
      <c r="AJ2876" s="39">
        <v>16474.062000000002</v>
      </c>
      <c r="AK2876" s="39">
        <v>28925.924999999999</v>
      </c>
      <c r="AL2876" s="39">
        <v>26538.491000000002</v>
      </c>
      <c r="AM2876" s="39">
        <v>-77203.615999999995</v>
      </c>
      <c r="AN2876" s="39">
        <v>-88035.540999999997</v>
      </c>
      <c r="AO2876" s="39">
        <v>-110108.508</v>
      </c>
      <c r="AP2876" s="39">
        <v>-117236.462</v>
      </c>
      <c r="AQ2876" s="39">
        <v>-117236.462</v>
      </c>
      <c r="AR2876" s="39">
        <v>-117236.462</v>
      </c>
      <c r="AS2876" s="41">
        <v>-117236.462</v>
      </c>
    </row>
    <row r="2877" spans="1:45">
      <c r="A2877" s="35" t="s">
        <v>377</v>
      </c>
      <c r="B2877" s="21" t="s">
        <v>378</v>
      </c>
      <c r="C2877" s="15" t="s">
        <v>57</v>
      </c>
      <c r="D2877" s="15" t="s">
        <v>58</v>
      </c>
      <c r="E2877" s="15" t="s">
        <v>66</v>
      </c>
      <c r="F2877" s="15" t="s">
        <v>67</v>
      </c>
      <c r="G2877" s="15" t="s">
        <v>1155</v>
      </c>
      <c r="H2877" s="45" t="s">
        <v>1156</v>
      </c>
      <c r="I2877" s="39">
        <v>-1393677.9569999999</v>
      </c>
      <c r="J2877" s="39">
        <v>-402090.46399999998</v>
      </c>
      <c r="K2877" s="39">
        <v>-437811.66</v>
      </c>
      <c r="L2877" s="39"/>
      <c r="M2877" s="39">
        <v>-348375.35399999999</v>
      </c>
      <c r="N2877" s="39">
        <v>-348375.35399999999</v>
      </c>
      <c r="O2877" s="39"/>
      <c r="P2877" s="39">
        <v>-1249451.7720000001</v>
      </c>
      <c r="Q2877" s="39"/>
      <c r="R2877" s="39"/>
      <c r="S2877" s="39">
        <v>-97591.013999999996</v>
      </c>
      <c r="T2877" s="39"/>
      <c r="U2877" s="39"/>
      <c r="V2877" s="39">
        <v>129342.68700000001</v>
      </c>
      <c r="W2877" s="39">
        <v>70566.478000000003</v>
      </c>
      <c r="X2877" s="39">
        <v>54158.067999999999</v>
      </c>
      <c r="Y2877" s="39">
        <v>34938.321000000004</v>
      </c>
      <c r="Z2877" s="39">
        <v>-329622.03999999998</v>
      </c>
      <c r="AA2877" s="39">
        <v>-54718.629000000001</v>
      </c>
      <c r="AB2877" s="39">
        <v>-143385.79999999999</v>
      </c>
      <c r="AC2877" s="39">
        <v>-109654.439</v>
      </c>
      <c r="AD2877" s="39"/>
      <c r="AE2877" s="39"/>
      <c r="AF2877" s="39"/>
      <c r="AG2877" s="39"/>
      <c r="AH2877" s="39"/>
      <c r="AI2877" s="39">
        <v>129342.68700000001</v>
      </c>
      <c r="AJ2877" s="39">
        <v>199909.16500000001</v>
      </c>
      <c r="AK2877" s="39">
        <v>254067.23300000001</v>
      </c>
      <c r="AL2877" s="39">
        <v>289005.554</v>
      </c>
      <c r="AM2877" s="39">
        <v>-40616.485999999997</v>
      </c>
      <c r="AN2877" s="39">
        <v>-95335.115000000005</v>
      </c>
      <c r="AO2877" s="39">
        <v>-238720.91500000001</v>
      </c>
      <c r="AP2877" s="39">
        <v>-348375.35399999999</v>
      </c>
      <c r="AQ2877" s="39">
        <v>-348375.35399999999</v>
      </c>
      <c r="AR2877" s="39">
        <v>-348375.35399999999</v>
      </c>
      <c r="AS2877" s="41">
        <v>-348375.35399999999</v>
      </c>
    </row>
    <row r="2878" spans="1:45">
      <c r="A2878" s="35" t="s">
        <v>377</v>
      </c>
      <c r="B2878" s="21" t="s">
        <v>378</v>
      </c>
      <c r="C2878" s="15" t="s">
        <v>57</v>
      </c>
      <c r="D2878" s="15" t="s">
        <v>58</v>
      </c>
      <c r="E2878" s="15" t="s">
        <v>66</v>
      </c>
      <c r="F2878" s="15" t="s">
        <v>67</v>
      </c>
      <c r="G2878" s="15" t="s">
        <v>1159</v>
      </c>
      <c r="H2878" s="45" t="s">
        <v>1160</v>
      </c>
      <c r="I2878" s="39">
        <v>195496.17199999999</v>
      </c>
      <c r="J2878" s="39">
        <v>65187.77</v>
      </c>
      <c r="K2878" s="39">
        <v>17352.512999999999</v>
      </c>
      <c r="L2878" s="39"/>
      <c r="M2878" s="39">
        <v>31485.06</v>
      </c>
      <c r="N2878" s="39">
        <v>31485.06</v>
      </c>
      <c r="O2878" s="39"/>
      <c r="P2878" s="39">
        <v>103416.897</v>
      </c>
      <c r="Q2878" s="39"/>
      <c r="R2878" s="39"/>
      <c r="S2878" s="39">
        <v>39415.241000000002</v>
      </c>
      <c r="T2878" s="39"/>
      <c r="U2878" s="39"/>
      <c r="V2878" s="39">
        <v>-3882.9989999999998</v>
      </c>
      <c r="W2878" s="39">
        <v>23445.337</v>
      </c>
      <c r="X2878" s="39">
        <v>21159.65</v>
      </c>
      <c r="Y2878" s="39">
        <v>26373.973000000002</v>
      </c>
      <c r="Z2878" s="39">
        <v>-27138.100999999999</v>
      </c>
      <c r="AA2878" s="39">
        <v>7836.0469999999996</v>
      </c>
      <c r="AB2878" s="39">
        <v>-3960.68</v>
      </c>
      <c r="AC2878" s="39">
        <v>-12348.166999999999</v>
      </c>
      <c r="AD2878" s="39"/>
      <c r="AE2878" s="39"/>
      <c r="AF2878" s="39"/>
      <c r="AG2878" s="39"/>
      <c r="AH2878" s="39"/>
      <c r="AI2878" s="39">
        <v>-3882.9989999999998</v>
      </c>
      <c r="AJ2878" s="39">
        <v>19562.338</v>
      </c>
      <c r="AK2878" s="39">
        <v>40721.987999999998</v>
      </c>
      <c r="AL2878" s="39">
        <v>67095.960999999996</v>
      </c>
      <c r="AM2878" s="39">
        <v>39957.86</v>
      </c>
      <c r="AN2878" s="39">
        <v>47793.906999999999</v>
      </c>
      <c r="AO2878" s="39">
        <v>43833.226999999999</v>
      </c>
      <c r="AP2878" s="39">
        <v>31485.06</v>
      </c>
      <c r="AQ2878" s="39">
        <v>31485.06</v>
      </c>
      <c r="AR2878" s="39">
        <v>31485.06</v>
      </c>
      <c r="AS2878" s="41">
        <v>31485.06</v>
      </c>
    </row>
    <row r="2879" spans="1:45">
      <c r="A2879" s="35" t="s">
        <v>377</v>
      </c>
      <c r="B2879" s="21" t="s">
        <v>378</v>
      </c>
      <c r="C2879" s="15" t="s">
        <v>57</v>
      </c>
      <c r="D2879" s="15" t="s">
        <v>58</v>
      </c>
      <c r="E2879" s="15" t="s">
        <v>66</v>
      </c>
      <c r="F2879" s="15" t="s">
        <v>67</v>
      </c>
      <c r="G2879" s="15" t="s">
        <v>1163</v>
      </c>
      <c r="H2879" s="45" t="s">
        <v>1164</v>
      </c>
      <c r="I2879" s="39"/>
      <c r="J2879" s="39"/>
      <c r="K2879" s="39"/>
      <c r="L2879" s="39"/>
      <c r="M2879" s="39">
        <v>-147659.296</v>
      </c>
      <c r="N2879" s="39">
        <v>-147659.296</v>
      </c>
      <c r="O2879" s="39"/>
      <c r="P2879" s="39"/>
      <c r="Q2879" s="39"/>
      <c r="R2879" s="39"/>
      <c r="S2879" s="39"/>
      <c r="T2879" s="39"/>
      <c r="U2879" s="39"/>
      <c r="V2879" s="39"/>
      <c r="W2879" s="39"/>
      <c r="X2879" s="39">
        <v>-270.53800000000001</v>
      </c>
      <c r="Y2879" s="39">
        <v>-11448.798000000001</v>
      </c>
      <c r="Z2879" s="39">
        <v>14129.489</v>
      </c>
      <c r="AA2879" s="39">
        <v>-42245.385000000002</v>
      </c>
      <c r="AB2879" s="39">
        <v>-53889.285000000003</v>
      </c>
      <c r="AC2879" s="39">
        <v>-53934.779000000002</v>
      </c>
      <c r="AD2879" s="39"/>
      <c r="AE2879" s="39"/>
      <c r="AF2879" s="39"/>
      <c r="AG2879" s="39"/>
      <c r="AH2879" s="39"/>
      <c r="AI2879" s="39"/>
      <c r="AJ2879" s="39"/>
      <c r="AK2879" s="39">
        <v>-270.53800000000001</v>
      </c>
      <c r="AL2879" s="39">
        <v>-11719.335999999999</v>
      </c>
      <c r="AM2879" s="39">
        <v>2410.1529999999998</v>
      </c>
      <c r="AN2879" s="39">
        <v>-39835.232000000004</v>
      </c>
      <c r="AO2879" s="39">
        <v>-93724.517000000007</v>
      </c>
      <c r="AP2879" s="39">
        <v>-147659.296</v>
      </c>
      <c r="AQ2879" s="39">
        <v>-147659.296</v>
      </c>
      <c r="AR2879" s="39">
        <v>-147659.296</v>
      </c>
      <c r="AS2879" s="41">
        <v>-147659.296</v>
      </c>
    </row>
    <row r="2880" spans="1:45">
      <c r="A2880" s="35" t="s">
        <v>377</v>
      </c>
      <c r="B2880" s="21" t="s">
        <v>378</v>
      </c>
      <c r="C2880" s="15" t="s">
        <v>57</v>
      </c>
      <c r="D2880" s="15" t="s">
        <v>58</v>
      </c>
      <c r="E2880" s="15" t="s">
        <v>66</v>
      </c>
      <c r="F2880" s="15" t="s">
        <v>67</v>
      </c>
      <c r="G2880" s="15" t="s">
        <v>1165</v>
      </c>
      <c r="H2880" s="45" t="s">
        <v>1134</v>
      </c>
      <c r="I2880" s="39">
        <v>-406303.28399999999</v>
      </c>
      <c r="J2880" s="39">
        <v>146498.375</v>
      </c>
      <c r="K2880" s="39">
        <v>311722.79200000002</v>
      </c>
      <c r="L2880" s="39"/>
      <c r="M2880" s="39">
        <v>161844.856</v>
      </c>
      <c r="N2880" s="39">
        <v>161844.856</v>
      </c>
      <c r="O2880" s="39"/>
      <c r="P2880" s="39">
        <v>-343351.12599999999</v>
      </c>
      <c r="Q2880" s="39"/>
      <c r="R2880" s="39"/>
      <c r="S2880" s="39">
        <v>-8931.2309999999998</v>
      </c>
      <c r="T2880" s="39"/>
      <c r="U2880" s="39"/>
      <c r="V2880" s="39">
        <v>-27020.105</v>
      </c>
      <c r="W2880" s="39">
        <v>75989.933999999994</v>
      </c>
      <c r="X2880" s="39">
        <v>92903.263999999996</v>
      </c>
      <c r="Y2880" s="39">
        <v>43779.983</v>
      </c>
      <c r="Z2880" s="39">
        <v>-339554.696</v>
      </c>
      <c r="AA2880" s="39">
        <v>129979.026</v>
      </c>
      <c r="AB2880" s="39">
        <v>58672.415999999997</v>
      </c>
      <c r="AC2880" s="39">
        <v>127095.034</v>
      </c>
      <c r="AD2880" s="39"/>
      <c r="AE2880" s="39"/>
      <c r="AF2880" s="39"/>
      <c r="AG2880" s="39"/>
      <c r="AH2880" s="39"/>
      <c r="AI2880" s="39">
        <v>-27020.105</v>
      </c>
      <c r="AJ2880" s="39">
        <v>48969.828999999998</v>
      </c>
      <c r="AK2880" s="39">
        <v>141873.09299999999</v>
      </c>
      <c r="AL2880" s="39">
        <v>185653.076</v>
      </c>
      <c r="AM2880" s="39">
        <v>-153901.62</v>
      </c>
      <c r="AN2880" s="39">
        <v>-23922.594000000001</v>
      </c>
      <c r="AO2880" s="39">
        <v>34749.822</v>
      </c>
      <c r="AP2880" s="39">
        <v>161844.856</v>
      </c>
      <c r="AQ2880" s="39">
        <v>161844.856</v>
      </c>
      <c r="AR2880" s="39">
        <v>161844.856</v>
      </c>
      <c r="AS2880" s="41">
        <v>161844.856</v>
      </c>
    </row>
    <row r="2881" spans="1:45">
      <c r="A2881" s="35" t="s">
        <v>377</v>
      </c>
      <c r="B2881" s="21" t="s">
        <v>378</v>
      </c>
      <c r="C2881" s="15" t="s">
        <v>57</v>
      </c>
      <c r="D2881" s="15" t="s">
        <v>58</v>
      </c>
      <c r="E2881" s="15" t="s">
        <v>66</v>
      </c>
      <c r="F2881" s="15" t="s">
        <v>67</v>
      </c>
      <c r="G2881" s="15" t="s">
        <v>1166</v>
      </c>
      <c r="H2881" s="45" t="s">
        <v>1167</v>
      </c>
      <c r="I2881" s="39">
        <v>-368256.13400000002</v>
      </c>
      <c r="J2881" s="39">
        <v>-106950.696</v>
      </c>
      <c r="K2881" s="39">
        <v>-118229.378</v>
      </c>
      <c r="L2881" s="39"/>
      <c r="M2881" s="39">
        <v>-62273.606</v>
      </c>
      <c r="N2881" s="39">
        <v>-62273.606</v>
      </c>
      <c r="O2881" s="39"/>
      <c r="P2881" s="39">
        <v>-307679.99</v>
      </c>
      <c r="Q2881" s="39"/>
      <c r="R2881" s="39"/>
      <c r="S2881" s="39">
        <v>-22692.137999999999</v>
      </c>
      <c r="T2881" s="39"/>
      <c r="U2881" s="39"/>
      <c r="V2881" s="39">
        <v>37686.453999999998</v>
      </c>
      <c r="W2881" s="39">
        <v>20640.271000000001</v>
      </c>
      <c r="X2881" s="39">
        <v>26870.022000000001</v>
      </c>
      <c r="Y2881" s="39">
        <v>27598.663</v>
      </c>
      <c r="Z2881" s="39">
        <v>-166368.59700000001</v>
      </c>
      <c r="AA2881" s="39">
        <v>14586.338</v>
      </c>
      <c r="AB2881" s="39">
        <v>-6765.5249999999996</v>
      </c>
      <c r="AC2881" s="39">
        <v>-16521.232</v>
      </c>
      <c r="AD2881" s="39"/>
      <c r="AE2881" s="39"/>
      <c r="AF2881" s="39"/>
      <c r="AG2881" s="39"/>
      <c r="AH2881" s="39"/>
      <c r="AI2881" s="39">
        <v>37686.453999999998</v>
      </c>
      <c r="AJ2881" s="39">
        <v>58326.724999999999</v>
      </c>
      <c r="AK2881" s="39">
        <v>85196.747000000003</v>
      </c>
      <c r="AL2881" s="39">
        <v>112795.41</v>
      </c>
      <c r="AM2881" s="39">
        <v>-53573.186999999998</v>
      </c>
      <c r="AN2881" s="39">
        <v>-38986.849000000002</v>
      </c>
      <c r="AO2881" s="39">
        <v>-45752.374000000003</v>
      </c>
      <c r="AP2881" s="39">
        <v>-62273.606</v>
      </c>
      <c r="AQ2881" s="39">
        <v>-62273.606</v>
      </c>
      <c r="AR2881" s="39">
        <v>-62273.606</v>
      </c>
      <c r="AS2881" s="41">
        <v>-62273.606</v>
      </c>
    </row>
    <row r="2882" spans="1:45">
      <c r="A2882" s="35" t="s">
        <v>377</v>
      </c>
      <c r="B2882" s="21" t="s">
        <v>378</v>
      </c>
      <c r="C2882" s="15" t="s">
        <v>57</v>
      </c>
      <c r="D2882" s="15" t="s">
        <v>58</v>
      </c>
      <c r="E2882" s="15" t="s">
        <v>66</v>
      </c>
      <c r="F2882" s="15" t="s">
        <v>67</v>
      </c>
      <c r="G2882" s="15" t="s">
        <v>1172</v>
      </c>
      <c r="H2882" s="45" t="s">
        <v>1173</v>
      </c>
      <c r="I2882" s="39">
        <v>-140694.541</v>
      </c>
      <c r="J2882" s="39">
        <v>-364549.82199999999</v>
      </c>
      <c r="K2882" s="39">
        <v>96454.474000000002</v>
      </c>
      <c r="L2882" s="39"/>
      <c r="M2882" s="39">
        <v>112528.359</v>
      </c>
      <c r="N2882" s="39">
        <v>112528.359</v>
      </c>
      <c r="O2882" s="39"/>
      <c r="P2882" s="39">
        <v>-118850.535</v>
      </c>
      <c r="Q2882" s="39"/>
      <c r="R2882" s="39"/>
      <c r="S2882" s="39">
        <v>-3091.5329999999999</v>
      </c>
      <c r="T2882" s="39"/>
      <c r="U2882" s="39"/>
      <c r="V2882" s="39">
        <v>-36725.949999999997</v>
      </c>
      <c r="W2882" s="39">
        <v>46068.201999999997</v>
      </c>
      <c r="X2882" s="39">
        <v>40392.159</v>
      </c>
      <c r="Y2882" s="39">
        <v>23771.580999999998</v>
      </c>
      <c r="Z2882" s="39">
        <v>-61252.716</v>
      </c>
      <c r="AA2882" s="39">
        <v>28483.276000000002</v>
      </c>
      <c r="AB2882" s="39">
        <v>154961.796</v>
      </c>
      <c r="AC2882" s="39">
        <v>-83169.989000000001</v>
      </c>
      <c r="AD2882" s="39"/>
      <c r="AE2882" s="39"/>
      <c r="AF2882" s="39"/>
      <c r="AG2882" s="39"/>
      <c r="AH2882" s="39"/>
      <c r="AI2882" s="39">
        <v>-36725.949999999997</v>
      </c>
      <c r="AJ2882" s="39">
        <v>9342.2520000000004</v>
      </c>
      <c r="AK2882" s="39">
        <v>49734.411</v>
      </c>
      <c r="AL2882" s="39">
        <v>73505.991999999998</v>
      </c>
      <c r="AM2882" s="39">
        <v>12253.276</v>
      </c>
      <c r="AN2882" s="39">
        <v>40736.552000000003</v>
      </c>
      <c r="AO2882" s="39">
        <v>195698.348</v>
      </c>
      <c r="AP2882" s="39">
        <v>112528.359</v>
      </c>
      <c r="AQ2882" s="39">
        <v>112528.359</v>
      </c>
      <c r="AR2882" s="39">
        <v>112528.359</v>
      </c>
      <c r="AS2882" s="41">
        <v>112528.359</v>
      </c>
    </row>
    <row r="2883" spans="1:45">
      <c r="A2883" s="35" t="s">
        <v>379</v>
      </c>
      <c r="B2883" s="21" t="s">
        <v>380</v>
      </c>
      <c r="C2883" s="15" t="s">
        <v>57</v>
      </c>
      <c r="D2883" s="15" t="s">
        <v>58</v>
      </c>
      <c r="E2883" s="15" t="s">
        <v>66</v>
      </c>
      <c r="F2883" s="15" t="s">
        <v>67</v>
      </c>
      <c r="G2883" s="15" t="s">
        <v>1131</v>
      </c>
      <c r="H2883" s="45" t="s">
        <v>1132</v>
      </c>
      <c r="I2883" s="39">
        <v>0</v>
      </c>
      <c r="J2883" s="39"/>
      <c r="K2883" s="39"/>
      <c r="L2883" s="39"/>
      <c r="M2883" s="39"/>
      <c r="N2883" s="39"/>
      <c r="O2883" s="39"/>
      <c r="P2883" s="39">
        <v>0</v>
      </c>
      <c r="Q2883" s="39"/>
      <c r="R2883" s="39"/>
      <c r="S2883" s="39">
        <v>0</v>
      </c>
      <c r="T2883" s="39"/>
      <c r="U2883" s="39"/>
      <c r="V2883" s="39"/>
      <c r="W2883" s="39"/>
      <c r="X2883" s="39"/>
      <c r="Y2883" s="39"/>
      <c r="Z2883" s="39"/>
      <c r="AA2883" s="39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41"/>
    </row>
    <row r="2884" spans="1:45">
      <c r="A2884" s="35" t="s">
        <v>379</v>
      </c>
      <c r="B2884" s="21" t="s">
        <v>380</v>
      </c>
      <c r="C2884" s="15" t="s">
        <v>57</v>
      </c>
      <c r="D2884" s="15" t="s">
        <v>58</v>
      </c>
      <c r="E2884" s="15" t="s">
        <v>66</v>
      </c>
      <c r="F2884" s="15" t="s">
        <v>67</v>
      </c>
      <c r="G2884" s="15" t="s">
        <v>1133</v>
      </c>
      <c r="H2884" s="45" t="s">
        <v>1134</v>
      </c>
      <c r="I2884" s="39">
        <v>0</v>
      </c>
      <c r="J2884" s="39"/>
      <c r="K2884" s="39"/>
      <c r="L2884" s="39"/>
      <c r="M2884" s="39"/>
      <c r="N2884" s="39"/>
      <c r="O2884" s="39"/>
      <c r="P2884" s="39">
        <v>0</v>
      </c>
      <c r="Q2884" s="39"/>
      <c r="R2884" s="39"/>
      <c r="S2884" s="39">
        <v>0</v>
      </c>
      <c r="T2884" s="39"/>
      <c r="U2884" s="39"/>
      <c r="V2884" s="39"/>
      <c r="W2884" s="39"/>
      <c r="X2884" s="39"/>
      <c r="Y2884" s="39"/>
      <c r="Z2884" s="39"/>
      <c r="AA2884" s="39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41"/>
    </row>
    <row r="2885" spans="1:45">
      <c r="A2885" s="35" t="s">
        <v>379</v>
      </c>
      <c r="B2885" s="21" t="s">
        <v>380</v>
      </c>
      <c r="C2885" s="15" t="s">
        <v>57</v>
      </c>
      <c r="D2885" s="15" t="s">
        <v>58</v>
      </c>
      <c r="E2885" s="15" t="s">
        <v>66</v>
      </c>
      <c r="F2885" s="15" t="s">
        <v>67</v>
      </c>
      <c r="G2885" s="15" t="s">
        <v>1146</v>
      </c>
      <c r="H2885" s="45" t="s">
        <v>1147</v>
      </c>
      <c r="I2885" s="39">
        <v>-68983.683999999994</v>
      </c>
      <c r="J2885" s="39">
        <v>-42765</v>
      </c>
      <c r="K2885" s="39">
        <v>-55873.894</v>
      </c>
      <c r="L2885" s="39"/>
      <c r="M2885" s="39">
        <v>-37212.567000000003</v>
      </c>
      <c r="N2885" s="39">
        <v>-37212.567000000003</v>
      </c>
      <c r="O2885" s="39"/>
      <c r="P2885" s="39">
        <v>-74432.392000000007</v>
      </c>
      <c r="Q2885" s="39"/>
      <c r="R2885" s="39"/>
      <c r="S2885" s="39">
        <v>-7405.7129999999997</v>
      </c>
      <c r="T2885" s="39"/>
      <c r="U2885" s="39"/>
      <c r="V2885" s="39">
        <v>-10402.116</v>
      </c>
      <c r="W2885" s="39">
        <v>-3466.75</v>
      </c>
      <c r="X2885" s="39">
        <v>-3321.8249999999998</v>
      </c>
      <c r="Y2885" s="39">
        <v>-1948.4449999999999</v>
      </c>
      <c r="Z2885" s="39">
        <v>2702.4749999999999</v>
      </c>
      <c r="AA2885" s="39">
        <v>-7474.0860000000002</v>
      </c>
      <c r="AB2885" s="39">
        <v>-9345.8359999999993</v>
      </c>
      <c r="AC2885" s="39">
        <v>-3955.9839999999999</v>
      </c>
      <c r="AD2885" s="39"/>
      <c r="AE2885" s="39"/>
      <c r="AF2885" s="39"/>
      <c r="AG2885" s="39"/>
      <c r="AH2885" s="39"/>
      <c r="AI2885" s="39">
        <v>-10402.116</v>
      </c>
      <c r="AJ2885" s="39">
        <v>-13868.866</v>
      </c>
      <c r="AK2885" s="39">
        <v>-17190.690999999999</v>
      </c>
      <c r="AL2885" s="39">
        <v>-19139.135999999999</v>
      </c>
      <c r="AM2885" s="39">
        <v>-16436.661</v>
      </c>
      <c r="AN2885" s="39">
        <v>-23910.746999999999</v>
      </c>
      <c r="AO2885" s="39">
        <v>-33256.582999999999</v>
      </c>
      <c r="AP2885" s="39">
        <v>-37212.567000000003</v>
      </c>
      <c r="AQ2885" s="39">
        <v>-37212.567000000003</v>
      </c>
      <c r="AR2885" s="39">
        <v>-37212.567000000003</v>
      </c>
      <c r="AS2885" s="41">
        <v>-37212.567000000003</v>
      </c>
    </row>
    <row r="2886" spans="1:45">
      <c r="A2886" s="35" t="s">
        <v>379</v>
      </c>
      <c r="B2886" s="21" t="s">
        <v>380</v>
      </c>
      <c r="C2886" s="15" t="s">
        <v>57</v>
      </c>
      <c r="D2886" s="15" t="s">
        <v>58</v>
      </c>
      <c r="E2886" s="15" t="s">
        <v>66</v>
      </c>
      <c r="F2886" s="15" t="s">
        <v>67</v>
      </c>
      <c r="G2886" s="15" t="s">
        <v>1149</v>
      </c>
      <c r="H2886" s="45" t="s">
        <v>1150</v>
      </c>
      <c r="I2886" s="39">
        <v>-15624.527</v>
      </c>
      <c r="J2886" s="39">
        <v>8582.7900000000009</v>
      </c>
      <c r="K2886" s="39">
        <v>22541.919000000002</v>
      </c>
      <c r="L2886" s="39"/>
      <c r="M2886" s="39">
        <v>13751.937</v>
      </c>
      <c r="N2886" s="39">
        <v>13751.937</v>
      </c>
      <c r="O2886" s="39"/>
      <c r="P2886" s="39">
        <v>-16221.073</v>
      </c>
      <c r="Q2886" s="39"/>
      <c r="R2886" s="39"/>
      <c r="S2886" s="39">
        <v>134.89099999999999</v>
      </c>
      <c r="T2886" s="39"/>
      <c r="U2886" s="39"/>
      <c r="V2886" s="39">
        <v>10132.528</v>
      </c>
      <c r="W2886" s="39">
        <v>6107.8140000000003</v>
      </c>
      <c r="X2886" s="39">
        <v>1149.5350000000001</v>
      </c>
      <c r="Y2886" s="39">
        <v>-12093.165999999999</v>
      </c>
      <c r="Z2886" s="39">
        <v>3586.6109999999999</v>
      </c>
      <c r="AA2886" s="39">
        <v>-737.38400000000001</v>
      </c>
      <c r="AB2886" s="39">
        <v>3641.9349999999999</v>
      </c>
      <c r="AC2886" s="39">
        <v>1964.0640000000001</v>
      </c>
      <c r="AD2886" s="39"/>
      <c r="AE2886" s="39"/>
      <c r="AF2886" s="39"/>
      <c r="AG2886" s="39"/>
      <c r="AH2886" s="39"/>
      <c r="AI2886" s="39">
        <v>10132.528</v>
      </c>
      <c r="AJ2886" s="39">
        <v>16240.342000000001</v>
      </c>
      <c r="AK2886" s="39">
        <v>17389.877</v>
      </c>
      <c r="AL2886" s="39">
        <v>5296.7110000000002</v>
      </c>
      <c r="AM2886" s="39">
        <v>8883.3220000000001</v>
      </c>
      <c r="AN2886" s="39">
        <v>8145.9380000000001</v>
      </c>
      <c r="AO2886" s="39">
        <v>11787.873</v>
      </c>
      <c r="AP2886" s="39">
        <v>13751.937</v>
      </c>
      <c r="AQ2886" s="39">
        <v>13751.937</v>
      </c>
      <c r="AR2886" s="39">
        <v>13751.937</v>
      </c>
      <c r="AS2886" s="41">
        <v>13751.937</v>
      </c>
    </row>
    <row r="2887" spans="1:45">
      <c r="A2887" s="35" t="s">
        <v>379</v>
      </c>
      <c r="B2887" s="21" t="s">
        <v>380</v>
      </c>
      <c r="C2887" s="15" t="s">
        <v>57</v>
      </c>
      <c r="D2887" s="15" t="s">
        <v>58</v>
      </c>
      <c r="E2887" s="15" t="s">
        <v>66</v>
      </c>
      <c r="F2887" s="15" t="s">
        <v>67</v>
      </c>
      <c r="G2887" s="15" t="s">
        <v>1151</v>
      </c>
      <c r="H2887" s="45" t="s">
        <v>1152</v>
      </c>
      <c r="I2887" s="39">
        <v>73154.535000000003</v>
      </c>
      <c r="J2887" s="39">
        <v>297387.201</v>
      </c>
      <c r="K2887" s="39">
        <v>231165.158</v>
      </c>
      <c r="L2887" s="39"/>
      <c r="M2887" s="39">
        <v>203847.71400000001</v>
      </c>
      <c r="N2887" s="39">
        <v>203847.71400000001</v>
      </c>
      <c r="O2887" s="39"/>
      <c r="P2887" s="39">
        <v>7502.424</v>
      </c>
      <c r="Q2887" s="39"/>
      <c r="R2887" s="39"/>
      <c r="S2887" s="39">
        <v>-14219.386</v>
      </c>
      <c r="T2887" s="39"/>
      <c r="U2887" s="39"/>
      <c r="V2887" s="39">
        <v>52782.561000000002</v>
      </c>
      <c r="W2887" s="39">
        <v>22787.666000000001</v>
      </c>
      <c r="X2887" s="39">
        <v>57978.504999999997</v>
      </c>
      <c r="Y2887" s="39">
        <v>48075.883999999998</v>
      </c>
      <c r="Z2887" s="39">
        <v>37706.762999999999</v>
      </c>
      <c r="AA2887" s="39">
        <v>3467.4630000000002</v>
      </c>
      <c r="AB2887" s="39">
        <v>-350.37900000000002</v>
      </c>
      <c r="AC2887" s="39">
        <v>-18600.749</v>
      </c>
      <c r="AD2887" s="39"/>
      <c r="AE2887" s="39"/>
      <c r="AF2887" s="39"/>
      <c r="AG2887" s="39"/>
      <c r="AH2887" s="39"/>
      <c r="AI2887" s="39">
        <v>52782.561000000002</v>
      </c>
      <c r="AJ2887" s="39">
        <v>75570.226999999999</v>
      </c>
      <c r="AK2887" s="39">
        <v>133548.73199999999</v>
      </c>
      <c r="AL2887" s="39">
        <v>181624.61600000001</v>
      </c>
      <c r="AM2887" s="39">
        <v>219331.37899999999</v>
      </c>
      <c r="AN2887" s="39">
        <v>222798.842</v>
      </c>
      <c r="AO2887" s="39">
        <v>222448.46299999999</v>
      </c>
      <c r="AP2887" s="39">
        <v>203847.71400000001</v>
      </c>
      <c r="AQ2887" s="39">
        <v>203847.71400000001</v>
      </c>
      <c r="AR2887" s="39">
        <v>203847.71400000001</v>
      </c>
      <c r="AS2887" s="41">
        <v>203847.71400000001</v>
      </c>
    </row>
    <row r="2888" spans="1:45">
      <c r="A2888" s="35" t="s">
        <v>379</v>
      </c>
      <c r="B2888" s="21" t="s">
        <v>380</v>
      </c>
      <c r="C2888" s="15" t="s">
        <v>57</v>
      </c>
      <c r="D2888" s="15" t="s">
        <v>58</v>
      </c>
      <c r="E2888" s="15" t="s">
        <v>66</v>
      </c>
      <c r="F2888" s="15" t="s">
        <v>67</v>
      </c>
      <c r="G2888" s="15" t="s">
        <v>1153</v>
      </c>
      <c r="H2888" s="45" t="s">
        <v>1154</v>
      </c>
      <c r="I2888" s="39">
        <v>-65534.389000000003</v>
      </c>
      <c r="J2888" s="39">
        <v>-27657.655999999999</v>
      </c>
      <c r="K2888" s="39">
        <v>-101771.23</v>
      </c>
      <c r="L2888" s="39"/>
      <c r="M2888" s="39">
        <v>-82312.785999999993</v>
      </c>
      <c r="N2888" s="39">
        <v>-82312.785999999993</v>
      </c>
      <c r="O2888" s="39"/>
      <c r="P2888" s="39">
        <v>-43848.305</v>
      </c>
      <c r="Q2888" s="39"/>
      <c r="R2888" s="39"/>
      <c r="S2888" s="39">
        <v>-10689.272999999999</v>
      </c>
      <c r="T2888" s="39"/>
      <c r="U2888" s="39"/>
      <c r="V2888" s="39">
        <v>-22143.454000000002</v>
      </c>
      <c r="W2888" s="39">
        <v>13079.317999999999</v>
      </c>
      <c r="X2888" s="39">
        <v>-7167.549</v>
      </c>
      <c r="Y2888" s="39">
        <v>-11817.816999999999</v>
      </c>
      <c r="Z2888" s="39">
        <v>-10653.2</v>
      </c>
      <c r="AA2888" s="39">
        <v>1785.106</v>
      </c>
      <c r="AB2888" s="39">
        <v>-28861.995999999999</v>
      </c>
      <c r="AC2888" s="39">
        <v>-16533.194</v>
      </c>
      <c r="AD2888" s="39"/>
      <c r="AE2888" s="39"/>
      <c r="AF2888" s="39"/>
      <c r="AG2888" s="39"/>
      <c r="AH2888" s="39"/>
      <c r="AI2888" s="39">
        <v>-22143.454000000002</v>
      </c>
      <c r="AJ2888" s="39">
        <v>-9064.1360000000004</v>
      </c>
      <c r="AK2888" s="39">
        <v>-16231.684999999999</v>
      </c>
      <c r="AL2888" s="39">
        <v>-28049.502</v>
      </c>
      <c r="AM2888" s="39">
        <v>-38702.701999999997</v>
      </c>
      <c r="AN2888" s="39">
        <v>-36917.595999999998</v>
      </c>
      <c r="AO2888" s="39">
        <v>-65779.592000000004</v>
      </c>
      <c r="AP2888" s="39">
        <v>-82312.785999999993</v>
      </c>
      <c r="AQ2888" s="39">
        <v>-82312.785999999993</v>
      </c>
      <c r="AR2888" s="39">
        <v>-82312.785999999993</v>
      </c>
      <c r="AS2888" s="41">
        <v>-82312.785999999993</v>
      </c>
    </row>
    <row r="2889" spans="1:45">
      <c r="A2889" s="35" t="s">
        <v>379</v>
      </c>
      <c r="B2889" s="21" t="s">
        <v>380</v>
      </c>
      <c r="C2889" s="15" t="s">
        <v>57</v>
      </c>
      <c r="D2889" s="15" t="s">
        <v>58</v>
      </c>
      <c r="E2889" s="15" t="s">
        <v>66</v>
      </c>
      <c r="F2889" s="15" t="s">
        <v>67</v>
      </c>
      <c r="G2889" s="15" t="s">
        <v>1155</v>
      </c>
      <c r="H2889" s="45" t="s">
        <v>1156</v>
      </c>
      <c r="I2889" s="39">
        <v>409727.76199999999</v>
      </c>
      <c r="J2889" s="39">
        <v>757651.17099999997</v>
      </c>
      <c r="K2889" s="39">
        <v>460568.299</v>
      </c>
      <c r="L2889" s="39"/>
      <c r="M2889" s="39">
        <v>560753.54500000004</v>
      </c>
      <c r="N2889" s="39">
        <v>560753.54500000004</v>
      </c>
      <c r="O2889" s="39"/>
      <c r="P2889" s="39">
        <v>279235.59700000001</v>
      </c>
      <c r="Q2889" s="39"/>
      <c r="R2889" s="39"/>
      <c r="S2889" s="39">
        <v>41154.294999999998</v>
      </c>
      <c r="T2889" s="39"/>
      <c r="U2889" s="39"/>
      <c r="V2889" s="39">
        <v>262891.15399999998</v>
      </c>
      <c r="W2889" s="39">
        <v>102697.38800000001</v>
      </c>
      <c r="X2889" s="39">
        <v>129061.678</v>
      </c>
      <c r="Y2889" s="39">
        <v>78853.960000000006</v>
      </c>
      <c r="Z2889" s="39">
        <v>85553.053</v>
      </c>
      <c r="AA2889" s="39">
        <v>37547.021999999997</v>
      </c>
      <c r="AB2889" s="39">
        <v>-68700.683999999994</v>
      </c>
      <c r="AC2889" s="39">
        <v>-67150.025999999998</v>
      </c>
      <c r="AD2889" s="39"/>
      <c r="AE2889" s="39"/>
      <c r="AF2889" s="39"/>
      <c r="AG2889" s="39"/>
      <c r="AH2889" s="39"/>
      <c r="AI2889" s="39">
        <v>262891.15399999998</v>
      </c>
      <c r="AJ2889" s="39">
        <v>365588.54200000002</v>
      </c>
      <c r="AK2889" s="39">
        <v>494650.22</v>
      </c>
      <c r="AL2889" s="39">
        <v>573504.18000000005</v>
      </c>
      <c r="AM2889" s="39">
        <v>659057.23300000001</v>
      </c>
      <c r="AN2889" s="39">
        <v>696604.255</v>
      </c>
      <c r="AO2889" s="39">
        <v>627903.571</v>
      </c>
      <c r="AP2889" s="39">
        <v>560753.54500000004</v>
      </c>
      <c r="AQ2889" s="39">
        <v>560753.54500000004</v>
      </c>
      <c r="AR2889" s="39">
        <v>560753.54500000004</v>
      </c>
      <c r="AS2889" s="41">
        <v>560753.54500000004</v>
      </c>
    </row>
    <row r="2890" spans="1:45">
      <c r="A2890" s="35" t="s">
        <v>379</v>
      </c>
      <c r="B2890" s="21" t="s">
        <v>380</v>
      </c>
      <c r="C2890" s="15" t="s">
        <v>57</v>
      </c>
      <c r="D2890" s="15" t="s">
        <v>58</v>
      </c>
      <c r="E2890" s="15" t="s">
        <v>66</v>
      </c>
      <c r="F2890" s="15" t="s">
        <v>67</v>
      </c>
      <c r="G2890" s="15" t="s">
        <v>1159</v>
      </c>
      <c r="H2890" s="45" t="s">
        <v>1160</v>
      </c>
      <c r="I2890" s="39">
        <v>2860.5309999999999</v>
      </c>
      <c r="J2890" s="39">
        <v>-97639.558000000005</v>
      </c>
      <c r="K2890" s="39">
        <v>-381775.40299999999</v>
      </c>
      <c r="L2890" s="39"/>
      <c r="M2890" s="39">
        <v>-282900.67099999997</v>
      </c>
      <c r="N2890" s="39">
        <v>-282900.67099999997</v>
      </c>
      <c r="O2890" s="39"/>
      <c r="P2890" s="39">
        <v>-6998.3239999999996</v>
      </c>
      <c r="Q2890" s="39"/>
      <c r="R2890" s="39"/>
      <c r="S2890" s="39">
        <v>5876.6409999999996</v>
      </c>
      <c r="T2890" s="39"/>
      <c r="U2890" s="39"/>
      <c r="V2890" s="39">
        <v>-45379.281999999999</v>
      </c>
      <c r="W2890" s="39">
        <v>-5031.1679999999997</v>
      </c>
      <c r="X2890" s="39">
        <v>-33979.993000000002</v>
      </c>
      <c r="Y2890" s="39">
        <v>-39307.99</v>
      </c>
      <c r="Z2890" s="39">
        <v>-14732.839</v>
      </c>
      <c r="AA2890" s="39">
        <v>-42122.767</v>
      </c>
      <c r="AB2890" s="39">
        <v>-53201.273999999998</v>
      </c>
      <c r="AC2890" s="39">
        <v>-49145.358</v>
      </c>
      <c r="AD2890" s="39"/>
      <c r="AE2890" s="39"/>
      <c r="AF2890" s="39"/>
      <c r="AG2890" s="39"/>
      <c r="AH2890" s="39"/>
      <c r="AI2890" s="39">
        <v>-45379.281999999999</v>
      </c>
      <c r="AJ2890" s="39">
        <v>-50410.45</v>
      </c>
      <c r="AK2890" s="39">
        <v>-84390.442999999999</v>
      </c>
      <c r="AL2890" s="39">
        <v>-123698.433</v>
      </c>
      <c r="AM2890" s="39">
        <v>-138431.272</v>
      </c>
      <c r="AN2890" s="39">
        <v>-180554.03899999999</v>
      </c>
      <c r="AO2890" s="39">
        <v>-233755.31299999999</v>
      </c>
      <c r="AP2890" s="39">
        <v>-282900.67099999997</v>
      </c>
      <c r="AQ2890" s="39">
        <v>-282900.67099999997</v>
      </c>
      <c r="AR2890" s="39">
        <v>-282900.67099999997</v>
      </c>
      <c r="AS2890" s="41">
        <v>-282900.67099999997</v>
      </c>
    </row>
    <row r="2891" spans="1:45">
      <c r="A2891" s="35" t="s">
        <v>379</v>
      </c>
      <c r="B2891" s="21" t="s">
        <v>380</v>
      </c>
      <c r="C2891" s="15" t="s">
        <v>57</v>
      </c>
      <c r="D2891" s="15" t="s">
        <v>58</v>
      </c>
      <c r="E2891" s="15" t="s">
        <v>66</v>
      </c>
      <c r="F2891" s="15" t="s">
        <v>67</v>
      </c>
      <c r="G2891" s="15" t="s">
        <v>1163</v>
      </c>
      <c r="H2891" s="45" t="s">
        <v>1164</v>
      </c>
      <c r="I2891" s="39"/>
      <c r="J2891" s="39"/>
      <c r="K2891" s="39"/>
      <c r="L2891" s="39"/>
      <c r="M2891" s="39">
        <v>-53124.186000000002</v>
      </c>
      <c r="N2891" s="39">
        <v>-53124.186000000002</v>
      </c>
      <c r="O2891" s="39"/>
      <c r="P2891" s="39"/>
      <c r="Q2891" s="39"/>
      <c r="R2891" s="39"/>
      <c r="S2891" s="39"/>
      <c r="T2891" s="39"/>
      <c r="U2891" s="39"/>
      <c r="V2891" s="39">
        <v>-89684.278999999995</v>
      </c>
      <c r="W2891" s="39">
        <v>-42848.466999999997</v>
      </c>
      <c r="X2891" s="39">
        <v>92979.952999999994</v>
      </c>
      <c r="Y2891" s="39">
        <v>990.41099999999994</v>
      </c>
      <c r="Z2891" s="39">
        <v>38562.381999999998</v>
      </c>
      <c r="AA2891" s="39"/>
      <c r="AB2891" s="39">
        <v>-3048.6350000000002</v>
      </c>
      <c r="AC2891" s="39">
        <v>-50075.550999999999</v>
      </c>
      <c r="AD2891" s="39"/>
      <c r="AE2891" s="39"/>
      <c r="AF2891" s="39"/>
      <c r="AG2891" s="39"/>
      <c r="AH2891" s="39"/>
      <c r="AI2891" s="39">
        <v>-89684.278999999995</v>
      </c>
      <c r="AJ2891" s="39">
        <v>-132532.74600000001</v>
      </c>
      <c r="AK2891" s="39">
        <v>-39552.792999999998</v>
      </c>
      <c r="AL2891" s="39">
        <v>-38562.381999999998</v>
      </c>
      <c r="AM2891" s="39">
        <v>0</v>
      </c>
      <c r="AN2891" s="39">
        <v>0</v>
      </c>
      <c r="AO2891" s="39">
        <v>-3048.6350000000002</v>
      </c>
      <c r="AP2891" s="39">
        <v>-53124.186000000002</v>
      </c>
      <c r="AQ2891" s="39">
        <v>-53124.186000000002</v>
      </c>
      <c r="AR2891" s="39">
        <v>-53124.186000000002</v>
      </c>
      <c r="AS2891" s="41">
        <v>-53124.186000000002</v>
      </c>
    </row>
    <row r="2892" spans="1:45">
      <c r="A2892" s="35" t="s">
        <v>379</v>
      </c>
      <c r="B2892" s="21" t="s">
        <v>380</v>
      </c>
      <c r="C2892" s="15" t="s">
        <v>57</v>
      </c>
      <c r="D2892" s="15" t="s">
        <v>58</v>
      </c>
      <c r="E2892" s="15" t="s">
        <v>66</v>
      </c>
      <c r="F2892" s="15" t="s">
        <v>67</v>
      </c>
      <c r="G2892" s="15" t="s">
        <v>1165</v>
      </c>
      <c r="H2892" s="45" t="s">
        <v>1134</v>
      </c>
      <c r="I2892" s="39">
        <v>-38540.057000000001</v>
      </c>
      <c r="J2892" s="39">
        <v>5985.9070000000002</v>
      </c>
      <c r="K2892" s="39">
        <v>54652.79</v>
      </c>
      <c r="L2892" s="39"/>
      <c r="M2892" s="39">
        <v>83325.759999999995</v>
      </c>
      <c r="N2892" s="39">
        <v>83325.759999999995</v>
      </c>
      <c r="O2892" s="39"/>
      <c r="P2892" s="39">
        <v>-10704.78</v>
      </c>
      <c r="Q2892" s="39"/>
      <c r="R2892" s="39"/>
      <c r="S2892" s="39">
        <v>-19672.641</v>
      </c>
      <c r="T2892" s="39"/>
      <c r="U2892" s="39"/>
      <c r="V2892" s="39">
        <v>-58495.474000000002</v>
      </c>
      <c r="W2892" s="39">
        <v>50987.311999999998</v>
      </c>
      <c r="X2892" s="39">
        <v>45774.243000000002</v>
      </c>
      <c r="Y2892" s="39">
        <v>68496.111000000004</v>
      </c>
      <c r="Z2892" s="39">
        <v>-31126.214</v>
      </c>
      <c r="AA2892" s="39">
        <v>72584.312000000005</v>
      </c>
      <c r="AB2892" s="39">
        <v>-92373.107999999993</v>
      </c>
      <c r="AC2892" s="39">
        <v>27478.578000000001</v>
      </c>
      <c r="AD2892" s="39"/>
      <c r="AE2892" s="39"/>
      <c r="AF2892" s="39"/>
      <c r="AG2892" s="39"/>
      <c r="AH2892" s="39"/>
      <c r="AI2892" s="39">
        <v>-58495.474000000002</v>
      </c>
      <c r="AJ2892" s="39">
        <v>-7508.1620000000003</v>
      </c>
      <c r="AK2892" s="39">
        <v>38266.080999999998</v>
      </c>
      <c r="AL2892" s="39">
        <v>106762.192</v>
      </c>
      <c r="AM2892" s="39">
        <v>75635.978000000003</v>
      </c>
      <c r="AN2892" s="39">
        <v>148220.29</v>
      </c>
      <c r="AO2892" s="39">
        <v>55847.182000000001</v>
      </c>
      <c r="AP2892" s="39">
        <v>83325.759999999995</v>
      </c>
      <c r="AQ2892" s="39">
        <v>83325.759999999995</v>
      </c>
      <c r="AR2892" s="39">
        <v>83325.759999999995</v>
      </c>
      <c r="AS2892" s="41">
        <v>83325.759999999995</v>
      </c>
    </row>
    <row r="2893" spans="1:45">
      <c r="A2893" s="35" t="s">
        <v>379</v>
      </c>
      <c r="B2893" s="21" t="s">
        <v>380</v>
      </c>
      <c r="C2893" s="15" t="s">
        <v>57</v>
      </c>
      <c r="D2893" s="15" t="s">
        <v>58</v>
      </c>
      <c r="E2893" s="15" t="s">
        <v>66</v>
      </c>
      <c r="F2893" s="15" t="s">
        <v>67</v>
      </c>
      <c r="G2893" s="15" t="s">
        <v>1166</v>
      </c>
      <c r="H2893" s="45" t="s">
        <v>1167</v>
      </c>
      <c r="I2893" s="39">
        <v>-99875.926000000007</v>
      </c>
      <c r="J2893" s="39">
        <v>298736.28700000001</v>
      </c>
      <c r="K2893" s="39">
        <v>174568.24400000001</v>
      </c>
      <c r="L2893" s="39"/>
      <c r="M2893" s="39">
        <v>156105.91099999999</v>
      </c>
      <c r="N2893" s="39">
        <v>156105.91099999999</v>
      </c>
      <c r="O2893" s="39"/>
      <c r="P2893" s="39">
        <v>-47385.89</v>
      </c>
      <c r="Q2893" s="39"/>
      <c r="R2893" s="39"/>
      <c r="S2893" s="39">
        <v>-18701.752</v>
      </c>
      <c r="T2893" s="39"/>
      <c r="U2893" s="39"/>
      <c r="V2893" s="39">
        <v>81998.032999999996</v>
      </c>
      <c r="W2893" s="39">
        <v>13116.718000000001</v>
      </c>
      <c r="X2893" s="39">
        <v>27864.559000000001</v>
      </c>
      <c r="Y2893" s="39">
        <v>41396.394999999997</v>
      </c>
      <c r="Z2893" s="39">
        <v>24987.128000000001</v>
      </c>
      <c r="AA2893" s="39">
        <v>11134.504000000001</v>
      </c>
      <c r="AB2893" s="39">
        <v>-61548.214999999997</v>
      </c>
      <c r="AC2893" s="39">
        <v>17156.789000000001</v>
      </c>
      <c r="AD2893" s="39"/>
      <c r="AE2893" s="39"/>
      <c r="AF2893" s="39"/>
      <c r="AG2893" s="39"/>
      <c r="AH2893" s="39"/>
      <c r="AI2893" s="39">
        <v>81998.032999999996</v>
      </c>
      <c r="AJ2893" s="39">
        <v>95114.751000000004</v>
      </c>
      <c r="AK2893" s="39">
        <v>122979.31</v>
      </c>
      <c r="AL2893" s="39">
        <v>164375.70499999999</v>
      </c>
      <c r="AM2893" s="39">
        <v>189362.83300000001</v>
      </c>
      <c r="AN2893" s="39">
        <v>200497.337</v>
      </c>
      <c r="AO2893" s="39">
        <v>138949.122</v>
      </c>
      <c r="AP2893" s="39">
        <v>156105.91099999999</v>
      </c>
      <c r="AQ2893" s="39">
        <v>156105.91099999999</v>
      </c>
      <c r="AR2893" s="39">
        <v>156105.91099999999</v>
      </c>
      <c r="AS2893" s="41">
        <v>156105.91099999999</v>
      </c>
    </row>
    <row r="2894" spans="1:45">
      <c r="A2894" s="35" t="s">
        <v>379</v>
      </c>
      <c r="B2894" s="21" t="s">
        <v>380</v>
      </c>
      <c r="C2894" s="15" t="s">
        <v>57</v>
      </c>
      <c r="D2894" s="15" t="s">
        <v>58</v>
      </c>
      <c r="E2894" s="15" t="s">
        <v>66</v>
      </c>
      <c r="F2894" s="15" t="s">
        <v>67</v>
      </c>
      <c r="G2894" s="15" t="s">
        <v>1172</v>
      </c>
      <c r="H2894" s="45" t="s">
        <v>1173</v>
      </c>
      <c r="I2894" s="39">
        <v>-15358.883</v>
      </c>
      <c r="J2894" s="39">
        <v>-262278.70600000001</v>
      </c>
      <c r="K2894" s="39">
        <v>-379982.29800000001</v>
      </c>
      <c r="L2894" s="39"/>
      <c r="M2894" s="39">
        <v>-323908.36800000002</v>
      </c>
      <c r="N2894" s="39">
        <v>-323908.36800000002</v>
      </c>
      <c r="O2894" s="39"/>
      <c r="P2894" s="39">
        <v>-9790.018</v>
      </c>
      <c r="Q2894" s="39"/>
      <c r="R2894" s="39"/>
      <c r="S2894" s="39">
        <v>-5224.674</v>
      </c>
      <c r="T2894" s="39"/>
      <c r="U2894" s="39"/>
      <c r="V2894" s="39">
        <v>-79018.607000000004</v>
      </c>
      <c r="W2894" s="39">
        <v>-28154.728999999999</v>
      </c>
      <c r="X2894" s="39">
        <v>-25960.633000000002</v>
      </c>
      <c r="Y2894" s="39">
        <v>-68402.569000000003</v>
      </c>
      <c r="Z2894" s="39">
        <v>-3942.18</v>
      </c>
      <c r="AA2894" s="39">
        <v>-17607.448</v>
      </c>
      <c r="AB2894" s="39">
        <v>-66822.569000000003</v>
      </c>
      <c r="AC2894" s="39">
        <v>-33999.633000000002</v>
      </c>
      <c r="AD2894" s="39"/>
      <c r="AE2894" s="39"/>
      <c r="AF2894" s="39"/>
      <c r="AG2894" s="39"/>
      <c r="AH2894" s="39"/>
      <c r="AI2894" s="39">
        <v>-79018.607000000004</v>
      </c>
      <c r="AJ2894" s="39">
        <v>-107173.336</v>
      </c>
      <c r="AK2894" s="39">
        <v>-133133.96900000001</v>
      </c>
      <c r="AL2894" s="39">
        <v>-201536.538</v>
      </c>
      <c r="AM2894" s="39">
        <v>-205478.71799999999</v>
      </c>
      <c r="AN2894" s="39">
        <v>-223086.166</v>
      </c>
      <c r="AO2894" s="39">
        <v>-289908.73499999999</v>
      </c>
      <c r="AP2894" s="39">
        <v>-323908.36800000002</v>
      </c>
      <c r="AQ2894" s="39">
        <v>-323908.36800000002</v>
      </c>
      <c r="AR2894" s="39">
        <v>-323908.36800000002</v>
      </c>
      <c r="AS2894" s="41">
        <v>-323908.36800000002</v>
      </c>
    </row>
    <row r="2895" spans="1:45">
      <c r="A2895" s="35" t="s">
        <v>381</v>
      </c>
      <c r="B2895" s="21" t="s">
        <v>382</v>
      </c>
      <c r="C2895" s="15" t="s">
        <v>57</v>
      </c>
      <c r="D2895" s="15" t="s">
        <v>58</v>
      </c>
      <c r="E2895" s="15" t="s">
        <v>64</v>
      </c>
      <c r="F2895" s="15" t="s">
        <v>65</v>
      </c>
      <c r="G2895" s="15" t="s">
        <v>1159</v>
      </c>
      <c r="H2895" s="45" t="s">
        <v>1160</v>
      </c>
      <c r="I2895" s="39">
        <v>2E-3</v>
      </c>
      <c r="J2895" s="39"/>
      <c r="K2895" s="39"/>
      <c r="L2895" s="39"/>
      <c r="M2895" s="39"/>
      <c r="N2895" s="39"/>
      <c r="O2895" s="39"/>
      <c r="P2895" s="39">
        <v>2E-3</v>
      </c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41"/>
    </row>
    <row r="2896" spans="1:45">
      <c r="A2896" s="35" t="s">
        <v>381</v>
      </c>
      <c r="B2896" s="21" t="s">
        <v>382</v>
      </c>
      <c r="C2896" s="15" t="s">
        <v>57</v>
      </c>
      <c r="D2896" s="15" t="s">
        <v>58</v>
      </c>
      <c r="E2896" s="15" t="s">
        <v>66</v>
      </c>
      <c r="F2896" s="15" t="s">
        <v>67</v>
      </c>
      <c r="G2896" s="15" t="s">
        <v>1131</v>
      </c>
      <c r="H2896" s="45" t="s">
        <v>1132</v>
      </c>
      <c r="I2896" s="39">
        <v>0</v>
      </c>
      <c r="J2896" s="39"/>
      <c r="K2896" s="39"/>
      <c r="L2896" s="39"/>
      <c r="M2896" s="39"/>
      <c r="N2896" s="39"/>
      <c r="O2896" s="39"/>
      <c r="P2896" s="39">
        <v>0</v>
      </c>
      <c r="Q2896" s="39"/>
      <c r="R2896" s="39"/>
      <c r="S2896" s="39">
        <v>0</v>
      </c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41"/>
    </row>
    <row r="2897" spans="1:45">
      <c r="A2897" s="35" t="s">
        <v>381</v>
      </c>
      <c r="B2897" s="21" t="s">
        <v>382</v>
      </c>
      <c r="C2897" s="15" t="s">
        <v>57</v>
      </c>
      <c r="D2897" s="15" t="s">
        <v>58</v>
      </c>
      <c r="E2897" s="15" t="s">
        <v>66</v>
      </c>
      <c r="F2897" s="15" t="s">
        <v>67</v>
      </c>
      <c r="G2897" s="15" t="s">
        <v>1133</v>
      </c>
      <c r="H2897" s="45" t="s">
        <v>1134</v>
      </c>
      <c r="I2897" s="39">
        <v>0</v>
      </c>
      <c r="J2897" s="39"/>
      <c r="K2897" s="39"/>
      <c r="L2897" s="39"/>
      <c r="M2897" s="39"/>
      <c r="N2897" s="39"/>
      <c r="O2897" s="39"/>
      <c r="P2897" s="39">
        <v>0</v>
      </c>
      <c r="Q2897" s="39"/>
      <c r="R2897" s="39"/>
      <c r="S2897" s="39">
        <v>0</v>
      </c>
      <c r="T2897" s="39"/>
      <c r="U2897" s="39"/>
      <c r="V2897" s="39"/>
      <c r="W2897" s="39"/>
      <c r="X2897" s="39"/>
      <c r="Y2897" s="39"/>
      <c r="Z2897" s="39"/>
      <c r="AA2897" s="39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41"/>
    </row>
    <row r="2898" spans="1:45">
      <c r="A2898" s="35" t="s">
        <v>381</v>
      </c>
      <c r="B2898" s="21" t="s">
        <v>382</v>
      </c>
      <c r="C2898" s="15" t="s">
        <v>57</v>
      </c>
      <c r="D2898" s="15" t="s">
        <v>58</v>
      </c>
      <c r="E2898" s="15" t="s">
        <v>66</v>
      </c>
      <c r="F2898" s="15" t="s">
        <v>67</v>
      </c>
      <c r="G2898" s="15" t="s">
        <v>1146</v>
      </c>
      <c r="H2898" s="45" t="s">
        <v>1147</v>
      </c>
      <c r="I2898" s="39">
        <v>-2253.5360000000001</v>
      </c>
      <c r="J2898" s="39">
        <v>0</v>
      </c>
      <c r="K2898" s="39">
        <v>-10838.037</v>
      </c>
      <c r="L2898" s="39"/>
      <c r="M2898" s="39">
        <v>-10838.037</v>
      </c>
      <c r="N2898" s="39">
        <v>-10838.037</v>
      </c>
      <c r="O2898" s="39"/>
      <c r="P2898" s="39">
        <v>1381.6669999999999</v>
      </c>
      <c r="Q2898" s="39"/>
      <c r="R2898" s="39"/>
      <c r="S2898" s="39">
        <v>-8.9999999999999993E-3</v>
      </c>
      <c r="T2898" s="39"/>
      <c r="U2898" s="39"/>
      <c r="V2898" s="39">
        <v>8.0000000000000002E-3</v>
      </c>
      <c r="W2898" s="39">
        <v>-1.0999999999999999E-2</v>
      </c>
      <c r="X2898" s="39">
        <v>3.7999999999999999E-2</v>
      </c>
      <c r="Y2898" s="39">
        <v>5.8999999999999997E-2</v>
      </c>
      <c r="Z2898" s="39">
        <v>7.6999999999999999E-2</v>
      </c>
      <c r="AA2898" s="39">
        <v>-8880.8909999999996</v>
      </c>
      <c r="AB2898" s="39">
        <v>-1957.3989999999999</v>
      </c>
      <c r="AC2898" s="39">
        <v>8.2000000000000003E-2</v>
      </c>
      <c r="AD2898" s="39"/>
      <c r="AE2898" s="39"/>
      <c r="AF2898" s="39"/>
      <c r="AG2898" s="39"/>
      <c r="AH2898" s="39"/>
      <c r="AI2898" s="39">
        <v>8.0000000000000002E-3</v>
      </c>
      <c r="AJ2898" s="39">
        <v>-3.0000000000000001E-3</v>
      </c>
      <c r="AK2898" s="39">
        <v>3.5000000000000003E-2</v>
      </c>
      <c r="AL2898" s="39">
        <v>9.4E-2</v>
      </c>
      <c r="AM2898" s="39">
        <v>0.17100000000000001</v>
      </c>
      <c r="AN2898" s="39">
        <v>-8880.7199999999993</v>
      </c>
      <c r="AO2898" s="39">
        <v>-10838.119000000001</v>
      </c>
      <c r="AP2898" s="39">
        <v>-10838.037</v>
      </c>
      <c r="AQ2898" s="39">
        <v>-10838.037</v>
      </c>
      <c r="AR2898" s="39">
        <v>-10838.037</v>
      </c>
      <c r="AS2898" s="41">
        <v>-10838.037</v>
      </c>
    </row>
    <row r="2899" spans="1:45">
      <c r="A2899" s="35" t="s">
        <v>381</v>
      </c>
      <c r="B2899" s="21" t="s">
        <v>382</v>
      </c>
      <c r="C2899" s="15" t="s">
        <v>57</v>
      </c>
      <c r="D2899" s="15" t="s">
        <v>58</v>
      </c>
      <c r="E2899" s="15" t="s">
        <v>66</v>
      </c>
      <c r="F2899" s="15" t="s">
        <v>67</v>
      </c>
      <c r="G2899" s="15" t="s">
        <v>1149</v>
      </c>
      <c r="H2899" s="45" t="s">
        <v>1150</v>
      </c>
      <c r="I2899" s="39">
        <v>4716.8239999999996</v>
      </c>
      <c r="J2899" s="39">
        <v>-0.13400000000000001</v>
      </c>
      <c r="K2899" s="39">
        <v>-0.19900000000000001</v>
      </c>
      <c r="L2899" s="39"/>
      <c r="M2899" s="39">
        <v>-0.19900000000000001</v>
      </c>
      <c r="N2899" s="39">
        <v>-0.19900000000000001</v>
      </c>
      <c r="O2899" s="39"/>
      <c r="P2899" s="39">
        <v>4716.848</v>
      </c>
      <c r="Q2899" s="39"/>
      <c r="R2899" s="39"/>
      <c r="S2899" s="39">
        <v>-8.0000000000000002E-3</v>
      </c>
      <c r="T2899" s="39"/>
      <c r="U2899" s="39"/>
      <c r="V2899" s="39">
        <v>-5.6000000000000001E-2</v>
      </c>
      <c r="W2899" s="39">
        <v>-3.5999999999999997E-2</v>
      </c>
      <c r="X2899" s="39">
        <v>-1.0999999999999999E-2</v>
      </c>
      <c r="Y2899" s="39">
        <v>-1.2E-2</v>
      </c>
      <c r="Z2899" s="39">
        <v>-1.9E-2</v>
      </c>
      <c r="AA2899" s="39">
        <v>-6.0000000000000001E-3</v>
      </c>
      <c r="AB2899" s="39">
        <v>-3.9E-2</v>
      </c>
      <c r="AC2899" s="39">
        <v>-0.02</v>
      </c>
      <c r="AD2899" s="39"/>
      <c r="AE2899" s="39"/>
      <c r="AF2899" s="39"/>
      <c r="AG2899" s="39"/>
      <c r="AH2899" s="39"/>
      <c r="AI2899" s="39">
        <v>-5.6000000000000001E-2</v>
      </c>
      <c r="AJ2899" s="39">
        <v>-9.1999999999999998E-2</v>
      </c>
      <c r="AK2899" s="39">
        <v>-0.10299999999999999</v>
      </c>
      <c r="AL2899" s="39">
        <v>-0.115</v>
      </c>
      <c r="AM2899" s="39">
        <v>-0.13400000000000001</v>
      </c>
      <c r="AN2899" s="39">
        <v>-0.14000000000000001</v>
      </c>
      <c r="AO2899" s="39">
        <v>-0.17899999999999999</v>
      </c>
      <c r="AP2899" s="39">
        <v>-0.19900000000000001</v>
      </c>
      <c r="AQ2899" s="39">
        <v>-0.19900000000000001</v>
      </c>
      <c r="AR2899" s="39">
        <v>-0.19900000000000001</v>
      </c>
      <c r="AS2899" s="41">
        <v>-0.19900000000000001</v>
      </c>
    </row>
    <row r="2900" spans="1:45">
      <c r="A2900" s="35" t="s">
        <v>381</v>
      </c>
      <c r="B2900" s="21" t="s">
        <v>382</v>
      </c>
      <c r="C2900" s="15" t="s">
        <v>57</v>
      </c>
      <c r="D2900" s="15" t="s">
        <v>58</v>
      </c>
      <c r="E2900" s="15" t="s">
        <v>66</v>
      </c>
      <c r="F2900" s="15" t="s">
        <v>67</v>
      </c>
      <c r="G2900" s="15" t="s">
        <v>1151</v>
      </c>
      <c r="H2900" s="45" t="s">
        <v>1152</v>
      </c>
      <c r="I2900" s="39">
        <v>-334159.386</v>
      </c>
      <c r="J2900" s="39">
        <v>-66142.323999999993</v>
      </c>
      <c r="K2900" s="39">
        <v>-6639.9570000000003</v>
      </c>
      <c r="L2900" s="39"/>
      <c r="M2900" s="39">
        <v>-66399.572</v>
      </c>
      <c r="N2900" s="39">
        <v>-66399.572</v>
      </c>
      <c r="O2900" s="39"/>
      <c r="P2900" s="39">
        <v>-293935.05900000001</v>
      </c>
      <c r="Q2900" s="39"/>
      <c r="R2900" s="39"/>
      <c r="S2900" s="39">
        <v>-23798.906999999999</v>
      </c>
      <c r="T2900" s="39"/>
      <c r="U2900" s="39"/>
      <c r="V2900" s="39">
        <v>-6093.6970000000001</v>
      </c>
      <c r="W2900" s="39">
        <v>-22448.329000000002</v>
      </c>
      <c r="X2900" s="39">
        <v>-21886.803</v>
      </c>
      <c r="Y2900" s="39">
        <v>-15713.495000000001</v>
      </c>
      <c r="Z2900" s="39">
        <v>0</v>
      </c>
      <c r="AA2900" s="39">
        <v>-822.48500000000001</v>
      </c>
      <c r="AB2900" s="39">
        <v>-28173.412</v>
      </c>
      <c r="AC2900" s="39">
        <v>28738.649000000001</v>
      </c>
      <c r="AD2900" s="39"/>
      <c r="AE2900" s="39"/>
      <c r="AF2900" s="39"/>
      <c r="AG2900" s="39"/>
      <c r="AH2900" s="39"/>
      <c r="AI2900" s="39">
        <v>-6093.6970000000001</v>
      </c>
      <c r="AJ2900" s="39">
        <v>-28542.026000000002</v>
      </c>
      <c r="AK2900" s="39">
        <v>-50428.828999999998</v>
      </c>
      <c r="AL2900" s="39">
        <v>-66142.323999999993</v>
      </c>
      <c r="AM2900" s="39">
        <v>-66142.323999999993</v>
      </c>
      <c r="AN2900" s="39">
        <v>-66964.808999999994</v>
      </c>
      <c r="AO2900" s="39">
        <v>-95138.221000000005</v>
      </c>
      <c r="AP2900" s="39">
        <v>-66399.572</v>
      </c>
      <c r="AQ2900" s="39">
        <v>-66399.572</v>
      </c>
      <c r="AR2900" s="39">
        <v>-66399.572</v>
      </c>
      <c r="AS2900" s="41">
        <v>-66399.572</v>
      </c>
    </row>
    <row r="2901" spans="1:45">
      <c r="A2901" s="35" t="s">
        <v>381</v>
      </c>
      <c r="B2901" s="21" t="s">
        <v>382</v>
      </c>
      <c r="C2901" s="15" t="s">
        <v>57</v>
      </c>
      <c r="D2901" s="15" t="s">
        <v>58</v>
      </c>
      <c r="E2901" s="15" t="s">
        <v>66</v>
      </c>
      <c r="F2901" s="15" t="s">
        <v>67</v>
      </c>
      <c r="G2901" s="15" t="s">
        <v>1153</v>
      </c>
      <c r="H2901" s="45" t="s">
        <v>1154</v>
      </c>
      <c r="I2901" s="39">
        <v>-74866.006999999998</v>
      </c>
      <c r="J2901" s="39">
        <v>-38906.616000000002</v>
      </c>
      <c r="K2901" s="39">
        <v>-3907.2860000000001</v>
      </c>
      <c r="L2901" s="39"/>
      <c r="M2901" s="39">
        <v>-39072.860999999997</v>
      </c>
      <c r="N2901" s="39">
        <v>-39072.860999999997</v>
      </c>
      <c r="O2901" s="39"/>
      <c r="P2901" s="39">
        <v>-74660.667000000001</v>
      </c>
      <c r="Q2901" s="39"/>
      <c r="R2901" s="39"/>
      <c r="S2901" s="39">
        <v>-753.65300000000002</v>
      </c>
      <c r="T2901" s="39"/>
      <c r="U2901" s="39"/>
      <c r="V2901" s="39">
        <v>-3673.0720000000001</v>
      </c>
      <c r="W2901" s="39">
        <v>-20363.77</v>
      </c>
      <c r="X2901" s="39">
        <v>-407.06900000000002</v>
      </c>
      <c r="Y2901" s="39">
        <v>-14462.705</v>
      </c>
      <c r="Z2901" s="39">
        <v>0</v>
      </c>
      <c r="AA2901" s="39">
        <v>-404.68</v>
      </c>
      <c r="AB2901" s="39">
        <v>-357.529</v>
      </c>
      <c r="AC2901" s="39">
        <v>595.96400000000006</v>
      </c>
      <c r="AD2901" s="39"/>
      <c r="AE2901" s="39"/>
      <c r="AF2901" s="39"/>
      <c r="AG2901" s="39"/>
      <c r="AH2901" s="39"/>
      <c r="AI2901" s="39">
        <v>-3673.0720000000001</v>
      </c>
      <c r="AJ2901" s="39">
        <v>-24036.842000000001</v>
      </c>
      <c r="AK2901" s="39">
        <v>-24443.911</v>
      </c>
      <c r="AL2901" s="39">
        <v>-38906.616000000002</v>
      </c>
      <c r="AM2901" s="39">
        <v>-38906.616000000002</v>
      </c>
      <c r="AN2901" s="39">
        <v>-39311.296000000002</v>
      </c>
      <c r="AO2901" s="39">
        <v>-39668.824999999997</v>
      </c>
      <c r="AP2901" s="39">
        <v>-39072.860999999997</v>
      </c>
      <c r="AQ2901" s="39">
        <v>-39072.860999999997</v>
      </c>
      <c r="AR2901" s="39">
        <v>-39072.860999999997</v>
      </c>
      <c r="AS2901" s="41">
        <v>-39072.860999999997</v>
      </c>
    </row>
    <row r="2902" spans="1:45">
      <c r="A2902" s="35" t="s">
        <v>381</v>
      </c>
      <c r="B2902" s="21" t="s">
        <v>382</v>
      </c>
      <c r="C2902" s="15" t="s">
        <v>57</v>
      </c>
      <c r="D2902" s="15" t="s">
        <v>58</v>
      </c>
      <c r="E2902" s="15" t="s">
        <v>66</v>
      </c>
      <c r="F2902" s="15" t="s">
        <v>67</v>
      </c>
      <c r="G2902" s="15" t="s">
        <v>1155</v>
      </c>
      <c r="H2902" s="45" t="s">
        <v>1156</v>
      </c>
      <c r="I2902" s="39">
        <v>-63303.601000000002</v>
      </c>
      <c r="J2902" s="39">
        <v>-31481.03</v>
      </c>
      <c r="K2902" s="39">
        <v>-3193.9490000000001</v>
      </c>
      <c r="L2902" s="39"/>
      <c r="M2902" s="39">
        <v>-31939.491999999998</v>
      </c>
      <c r="N2902" s="39">
        <v>-31939.491999999998</v>
      </c>
      <c r="O2902" s="39"/>
      <c r="P2902" s="39">
        <v>-62514.328000000001</v>
      </c>
      <c r="Q2902" s="39"/>
      <c r="R2902" s="39"/>
      <c r="S2902" s="39">
        <v>-7564.5240000000003</v>
      </c>
      <c r="T2902" s="39"/>
      <c r="U2902" s="39"/>
      <c r="V2902" s="39">
        <v>-22003.383999999998</v>
      </c>
      <c r="W2902" s="39">
        <v>-956.654</v>
      </c>
      <c r="X2902" s="39">
        <v>-4733.3990000000003</v>
      </c>
      <c r="Y2902" s="39">
        <v>-3787.5929999999998</v>
      </c>
      <c r="Z2902" s="39">
        <v>0</v>
      </c>
      <c r="AA2902" s="39">
        <v>-28910.285</v>
      </c>
      <c r="AB2902" s="39">
        <v>-100266.51300000001</v>
      </c>
      <c r="AC2902" s="39">
        <v>128718.336</v>
      </c>
      <c r="AD2902" s="39"/>
      <c r="AE2902" s="39"/>
      <c r="AF2902" s="39"/>
      <c r="AG2902" s="39"/>
      <c r="AH2902" s="39"/>
      <c r="AI2902" s="39">
        <v>-22003.383999999998</v>
      </c>
      <c r="AJ2902" s="39">
        <v>-22960.038</v>
      </c>
      <c r="AK2902" s="39">
        <v>-27693.437000000002</v>
      </c>
      <c r="AL2902" s="39">
        <v>-31481.03</v>
      </c>
      <c r="AM2902" s="39">
        <v>-31481.03</v>
      </c>
      <c r="AN2902" s="39">
        <v>-60391.315000000002</v>
      </c>
      <c r="AO2902" s="39">
        <v>-160657.82800000001</v>
      </c>
      <c r="AP2902" s="39">
        <v>-31939.491999999998</v>
      </c>
      <c r="AQ2902" s="39">
        <v>-31939.491999999998</v>
      </c>
      <c r="AR2902" s="39">
        <v>-31939.491999999998</v>
      </c>
      <c r="AS2902" s="41">
        <v>-31939.491999999998</v>
      </c>
    </row>
    <row r="2903" spans="1:45">
      <c r="A2903" s="35" t="s">
        <v>381</v>
      </c>
      <c r="B2903" s="21" t="s">
        <v>382</v>
      </c>
      <c r="C2903" s="15" t="s">
        <v>57</v>
      </c>
      <c r="D2903" s="15" t="s">
        <v>58</v>
      </c>
      <c r="E2903" s="15" t="s">
        <v>66</v>
      </c>
      <c r="F2903" s="15" t="s">
        <v>67</v>
      </c>
      <c r="G2903" s="15" t="s">
        <v>1159</v>
      </c>
      <c r="H2903" s="45" t="s">
        <v>1160</v>
      </c>
      <c r="I2903" s="39">
        <v>-7644.4359999999997</v>
      </c>
      <c r="J2903" s="39"/>
      <c r="K2903" s="39">
        <v>-10727.876</v>
      </c>
      <c r="L2903" s="39"/>
      <c r="M2903" s="39">
        <v>-10727.876</v>
      </c>
      <c r="N2903" s="39">
        <v>-10727.876</v>
      </c>
      <c r="O2903" s="39"/>
      <c r="P2903" s="39">
        <v>-303.44299999999998</v>
      </c>
      <c r="Q2903" s="39"/>
      <c r="R2903" s="39"/>
      <c r="S2903" s="39">
        <v>-1.3</v>
      </c>
      <c r="T2903" s="39"/>
      <c r="U2903" s="39"/>
      <c r="V2903" s="39">
        <v>-408.16399999999999</v>
      </c>
      <c r="W2903" s="39">
        <v>-4684.4870000000001</v>
      </c>
      <c r="X2903" s="39">
        <v>0.49399999999999999</v>
      </c>
      <c r="Y2903" s="39">
        <v>0.49</v>
      </c>
      <c r="Z2903" s="39">
        <v>-2588.8380000000002</v>
      </c>
      <c r="AA2903" s="39">
        <v>-3048.15</v>
      </c>
      <c r="AB2903" s="39">
        <v>0.39800000000000002</v>
      </c>
      <c r="AC2903" s="39">
        <v>0.38100000000000001</v>
      </c>
      <c r="AD2903" s="39"/>
      <c r="AE2903" s="39"/>
      <c r="AF2903" s="39"/>
      <c r="AG2903" s="39"/>
      <c r="AH2903" s="39"/>
      <c r="AI2903" s="39">
        <v>-408.16399999999999</v>
      </c>
      <c r="AJ2903" s="39">
        <v>-5092.6509999999998</v>
      </c>
      <c r="AK2903" s="39">
        <v>-5092.1570000000002</v>
      </c>
      <c r="AL2903" s="39">
        <v>-5091.6670000000004</v>
      </c>
      <c r="AM2903" s="39">
        <v>-7680.5050000000001</v>
      </c>
      <c r="AN2903" s="39">
        <v>-10728.655000000001</v>
      </c>
      <c r="AO2903" s="39">
        <v>-10728.257</v>
      </c>
      <c r="AP2903" s="39">
        <v>-10727.876</v>
      </c>
      <c r="AQ2903" s="39">
        <v>-10727.876</v>
      </c>
      <c r="AR2903" s="39">
        <v>-10727.876</v>
      </c>
      <c r="AS2903" s="41">
        <v>-10727.876</v>
      </c>
    </row>
    <row r="2904" spans="1:45">
      <c r="A2904" s="35" t="s">
        <v>381</v>
      </c>
      <c r="B2904" s="21" t="s">
        <v>382</v>
      </c>
      <c r="C2904" s="15" t="s">
        <v>57</v>
      </c>
      <c r="D2904" s="15" t="s">
        <v>58</v>
      </c>
      <c r="E2904" s="15" t="s">
        <v>66</v>
      </c>
      <c r="F2904" s="15" t="s">
        <v>67</v>
      </c>
      <c r="G2904" s="15" t="s">
        <v>1165</v>
      </c>
      <c r="H2904" s="45" t="s">
        <v>1134</v>
      </c>
      <c r="I2904" s="39">
        <v>-133738.06400000001</v>
      </c>
      <c r="J2904" s="39">
        <v>-7590.6890000000003</v>
      </c>
      <c r="K2904" s="39">
        <v>-7132.5439999999999</v>
      </c>
      <c r="L2904" s="39"/>
      <c r="M2904" s="39">
        <v>-7132.5439999999999</v>
      </c>
      <c r="N2904" s="39">
        <v>-7132.5439999999999</v>
      </c>
      <c r="O2904" s="39"/>
      <c r="P2904" s="39">
        <v>-109135.406</v>
      </c>
      <c r="Q2904" s="39"/>
      <c r="R2904" s="39"/>
      <c r="S2904" s="39">
        <v>-13022.572</v>
      </c>
      <c r="T2904" s="39"/>
      <c r="U2904" s="39"/>
      <c r="V2904" s="39">
        <v>-5530.6629999999996</v>
      </c>
      <c r="W2904" s="39">
        <v>-1216.7670000000001</v>
      </c>
      <c r="X2904" s="39">
        <v>0</v>
      </c>
      <c r="Y2904" s="39">
        <v>-843.25900000000001</v>
      </c>
      <c r="Z2904" s="39">
        <v>0</v>
      </c>
      <c r="AA2904" s="39">
        <v>466.80900000000003</v>
      </c>
      <c r="AB2904" s="39">
        <v>-8.5640000000000001</v>
      </c>
      <c r="AC2904" s="39">
        <v>-0.1</v>
      </c>
      <c r="AD2904" s="39"/>
      <c r="AE2904" s="39"/>
      <c r="AF2904" s="39"/>
      <c r="AG2904" s="39"/>
      <c r="AH2904" s="39"/>
      <c r="AI2904" s="39">
        <v>-5530.6629999999996</v>
      </c>
      <c r="AJ2904" s="39">
        <v>-6747.43</v>
      </c>
      <c r="AK2904" s="39">
        <v>-6747.43</v>
      </c>
      <c r="AL2904" s="39">
        <v>-7590.6890000000003</v>
      </c>
      <c r="AM2904" s="39">
        <v>-7590.6890000000003</v>
      </c>
      <c r="AN2904" s="39">
        <v>-7123.88</v>
      </c>
      <c r="AO2904" s="39">
        <v>-7132.4440000000004</v>
      </c>
      <c r="AP2904" s="39">
        <v>-7132.5439999999999</v>
      </c>
      <c r="AQ2904" s="39">
        <v>-7132.5439999999999</v>
      </c>
      <c r="AR2904" s="39">
        <v>-7132.5439999999999</v>
      </c>
      <c r="AS2904" s="41">
        <v>-7132.5439999999999</v>
      </c>
    </row>
    <row r="2905" spans="1:45">
      <c r="A2905" s="35" t="s">
        <v>381</v>
      </c>
      <c r="B2905" s="21" t="s">
        <v>382</v>
      </c>
      <c r="C2905" s="15" t="s">
        <v>57</v>
      </c>
      <c r="D2905" s="15" t="s">
        <v>58</v>
      </c>
      <c r="E2905" s="15" t="s">
        <v>66</v>
      </c>
      <c r="F2905" s="15" t="s">
        <v>67</v>
      </c>
      <c r="G2905" s="15" t="s">
        <v>1166</v>
      </c>
      <c r="H2905" s="45" t="s">
        <v>1167</v>
      </c>
      <c r="I2905" s="39">
        <v>-21013.937000000002</v>
      </c>
      <c r="J2905" s="39">
        <v>19443.904999999999</v>
      </c>
      <c r="K2905" s="39">
        <v>13522.242</v>
      </c>
      <c r="L2905" s="39"/>
      <c r="M2905" s="39">
        <v>13522.242</v>
      </c>
      <c r="N2905" s="39">
        <v>13522.242</v>
      </c>
      <c r="O2905" s="39"/>
      <c r="P2905" s="39">
        <v>-17935.647000000001</v>
      </c>
      <c r="Q2905" s="39"/>
      <c r="R2905" s="39"/>
      <c r="S2905" s="39">
        <v>-493.36</v>
      </c>
      <c r="T2905" s="39"/>
      <c r="U2905" s="39"/>
      <c r="V2905" s="39">
        <v>23480.739000000001</v>
      </c>
      <c r="W2905" s="39">
        <v>-3733.7310000000002</v>
      </c>
      <c r="X2905" s="39">
        <v>-304.26100000000002</v>
      </c>
      <c r="Y2905" s="39">
        <v>1.1579999999999999</v>
      </c>
      <c r="Z2905" s="39">
        <v>0</v>
      </c>
      <c r="AA2905" s="39">
        <v>-39.843000000000004</v>
      </c>
      <c r="AB2905" s="39">
        <v>-776.40800000000002</v>
      </c>
      <c r="AC2905" s="39">
        <v>-5105.4120000000003</v>
      </c>
      <c r="AD2905" s="39"/>
      <c r="AE2905" s="39"/>
      <c r="AF2905" s="39"/>
      <c r="AG2905" s="39"/>
      <c r="AH2905" s="39"/>
      <c r="AI2905" s="39">
        <v>23480.739000000001</v>
      </c>
      <c r="AJ2905" s="39">
        <v>19747.008000000002</v>
      </c>
      <c r="AK2905" s="39">
        <v>19442.746999999999</v>
      </c>
      <c r="AL2905" s="39">
        <v>19443.904999999999</v>
      </c>
      <c r="AM2905" s="39">
        <v>19443.904999999999</v>
      </c>
      <c r="AN2905" s="39">
        <v>19404.062000000002</v>
      </c>
      <c r="AO2905" s="39">
        <v>18627.653999999999</v>
      </c>
      <c r="AP2905" s="39">
        <v>13522.242</v>
      </c>
      <c r="AQ2905" s="39">
        <v>13522.242</v>
      </c>
      <c r="AR2905" s="39">
        <v>13522.242</v>
      </c>
      <c r="AS2905" s="41">
        <v>13522.242</v>
      </c>
    </row>
    <row r="2906" spans="1:45">
      <c r="A2906" s="35" t="s">
        <v>381</v>
      </c>
      <c r="B2906" s="21" t="s">
        <v>382</v>
      </c>
      <c r="C2906" s="15" t="s">
        <v>57</v>
      </c>
      <c r="D2906" s="15" t="s">
        <v>58</v>
      </c>
      <c r="E2906" s="15" t="s">
        <v>66</v>
      </c>
      <c r="F2906" s="15" t="s">
        <v>67</v>
      </c>
      <c r="G2906" s="15" t="s">
        <v>1172</v>
      </c>
      <c r="H2906" s="45" t="s">
        <v>1173</v>
      </c>
      <c r="I2906" s="39">
        <v>-46293.252999999997</v>
      </c>
      <c r="J2906" s="39">
        <v>-1415.943</v>
      </c>
      <c r="K2906" s="39">
        <v>-17664.654999999999</v>
      </c>
      <c r="L2906" s="39"/>
      <c r="M2906" s="39">
        <v>-17664.654999999999</v>
      </c>
      <c r="N2906" s="39">
        <v>-17664.654999999999</v>
      </c>
      <c r="O2906" s="39"/>
      <c r="P2906" s="39">
        <v>-37777.076000000001</v>
      </c>
      <c r="Q2906" s="39"/>
      <c r="R2906" s="39"/>
      <c r="S2906" s="39">
        <v>-4507.7470000000003</v>
      </c>
      <c r="T2906" s="39"/>
      <c r="U2906" s="39"/>
      <c r="V2906" s="39">
        <v>-0.52300000000000002</v>
      </c>
      <c r="W2906" s="39">
        <v>-0.35699999999999998</v>
      </c>
      <c r="X2906" s="39">
        <v>-6.851</v>
      </c>
      <c r="Y2906" s="39">
        <v>-1301.211</v>
      </c>
      <c r="Z2906" s="39">
        <v>-107.001</v>
      </c>
      <c r="AA2906" s="39">
        <v>230.077</v>
      </c>
      <c r="AB2906" s="39">
        <v>-5730.7550000000001</v>
      </c>
      <c r="AC2906" s="39">
        <v>-10748.034</v>
      </c>
      <c r="AD2906" s="39"/>
      <c r="AE2906" s="39"/>
      <c r="AF2906" s="39"/>
      <c r="AG2906" s="39"/>
      <c r="AH2906" s="39"/>
      <c r="AI2906" s="39">
        <v>-0.52300000000000002</v>
      </c>
      <c r="AJ2906" s="39">
        <v>-0.88</v>
      </c>
      <c r="AK2906" s="39">
        <v>-7.7309999999999999</v>
      </c>
      <c r="AL2906" s="39">
        <v>-1308.942</v>
      </c>
      <c r="AM2906" s="39">
        <v>-1415.943</v>
      </c>
      <c r="AN2906" s="39">
        <v>-1185.866</v>
      </c>
      <c r="AO2906" s="39">
        <v>-6916.6210000000001</v>
      </c>
      <c r="AP2906" s="39">
        <v>-17664.654999999999</v>
      </c>
      <c r="AQ2906" s="39">
        <v>-17664.654999999999</v>
      </c>
      <c r="AR2906" s="39">
        <v>-17664.654999999999</v>
      </c>
      <c r="AS2906" s="41">
        <v>-17664.654999999999</v>
      </c>
    </row>
    <row r="2907" spans="1:45">
      <c r="A2907" s="35" t="s">
        <v>383</v>
      </c>
      <c r="B2907" s="21" t="s">
        <v>384</v>
      </c>
      <c r="C2907" s="15" t="s">
        <v>57</v>
      </c>
      <c r="D2907" s="15" t="s">
        <v>58</v>
      </c>
      <c r="E2907" s="15" t="s">
        <v>66</v>
      </c>
      <c r="F2907" s="15" t="s">
        <v>67</v>
      </c>
      <c r="G2907" s="15" t="s">
        <v>1131</v>
      </c>
      <c r="H2907" s="45" t="s">
        <v>1132</v>
      </c>
      <c r="I2907" s="39">
        <v>0</v>
      </c>
      <c r="J2907" s="39"/>
      <c r="K2907" s="39"/>
      <c r="L2907" s="39"/>
      <c r="M2907" s="39"/>
      <c r="N2907" s="39"/>
      <c r="O2907" s="39"/>
      <c r="P2907" s="39">
        <v>0</v>
      </c>
      <c r="Q2907" s="39"/>
      <c r="R2907" s="39"/>
      <c r="S2907" s="39">
        <v>0</v>
      </c>
      <c r="T2907" s="39"/>
      <c r="U2907" s="39"/>
      <c r="V2907" s="39"/>
      <c r="W2907" s="39"/>
      <c r="X2907" s="39"/>
      <c r="Y2907" s="39"/>
      <c r="Z2907" s="39"/>
      <c r="AA2907" s="39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41"/>
    </row>
    <row r="2908" spans="1:45">
      <c r="A2908" s="35" t="s">
        <v>383</v>
      </c>
      <c r="B2908" s="21" t="s">
        <v>384</v>
      </c>
      <c r="C2908" s="15" t="s">
        <v>57</v>
      </c>
      <c r="D2908" s="15" t="s">
        <v>58</v>
      </c>
      <c r="E2908" s="15" t="s">
        <v>66</v>
      </c>
      <c r="F2908" s="15" t="s">
        <v>67</v>
      </c>
      <c r="G2908" s="15" t="s">
        <v>1133</v>
      </c>
      <c r="H2908" s="45" t="s">
        <v>1134</v>
      </c>
      <c r="I2908" s="39">
        <v>0</v>
      </c>
      <c r="J2908" s="39"/>
      <c r="K2908" s="39"/>
      <c r="L2908" s="39"/>
      <c r="M2908" s="39"/>
      <c r="N2908" s="39"/>
      <c r="O2908" s="39"/>
      <c r="P2908" s="39">
        <v>0</v>
      </c>
      <c r="Q2908" s="39"/>
      <c r="R2908" s="39"/>
      <c r="S2908" s="39">
        <v>0</v>
      </c>
      <c r="T2908" s="39"/>
      <c r="U2908" s="39"/>
      <c r="V2908" s="39"/>
      <c r="W2908" s="39"/>
      <c r="X2908" s="39"/>
      <c r="Y2908" s="39"/>
      <c r="Z2908" s="39"/>
      <c r="AA2908" s="39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41"/>
    </row>
    <row r="2909" spans="1:45">
      <c r="A2909" s="35" t="s">
        <v>383</v>
      </c>
      <c r="B2909" s="21" t="s">
        <v>384</v>
      </c>
      <c r="C2909" s="15" t="s">
        <v>57</v>
      </c>
      <c r="D2909" s="15" t="s">
        <v>58</v>
      </c>
      <c r="E2909" s="15" t="s">
        <v>66</v>
      </c>
      <c r="F2909" s="15" t="s">
        <v>67</v>
      </c>
      <c r="G2909" s="15" t="s">
        <v>1146</v>
      </c>
      <c r="H2909" s="45" t="s">
        <v>1147</v>
      </c>
      <c r="I2909" s="39">
        <v>-154725.63200000001</v>
      </c>
      <c r="J2909" s="39">
        <v>73710</v>
      </c>
      <c r="K2909" s="39">
        <v>79310.490000000005</v>
      </c>
      <c r="L2909" s="39"/>
      <c r="M2909" s="39">
        <v>69979.843999999997</v>
      </c>
      <c r="N2909" s="39">
        <v>69979.843999999997</v>
      </c>
      <c r="O2909" s="39"/>
      <c r="P2909" s="39">
        <v>-137022.43100000001</v>
      </c>
      <c r="Q2909" s="39"/>
      <c r="R2909" s="39"/>
      <c r="S2909" s="39">
        <v>11864.986999999999</v>
      </c>
      <c r="T2909" s="39"/>
      <c r="U2909" s="39"/>
      <c r="V2909" s="39">
        <v>23197.896000000001</v>
      </c>
      <c r="W2909" s="39">
        <v>5768.8180000000002</v>
      </c>
      <c r="X2909" s="39">
        <v>3067.9960000000001</v>
      </c>
      <c r="Y2909" s="39">
        <v>12539.976000000001</v>
      </c>
      <c r="Z2909" s="39">
        <v>395.00299999999999</v>
      </c>
      <c r="AA2909" s="39">
        <v>5373.0360000000001</v>
      </c>
      <c r="AB2909" s="39">
        <v>8847.2829999999994</v>
      </c>
      <c r="AC2909" s="39">
        <v>10789.835999999999</v>
      </c>
      <c r="AD2909" s="39"/>
      <c r="AE2909" s="39"/>
      <c r="AF2909" s="39"/>
      <c r="AG2909" s="39"/>
      <c r="AH2909" s="39"/>
      <c r="AI2909" s="39">
        <v>23197.896000000001</v>
      </c>
      <c r="AJ2909" s="39">
        <v>28966.714</v>
      </c>
      <c r="AK2909" s="39">
        <v>32034.71</v>
      </c>
      <c r="AL2909" s="39">
        <v>44574.686000000002</v>
      </c>
      <c r="AM2909" s="39">
        <v>44969.688999999998</v>
      </c>
      <c r="AN2909" s="39">
        <v>50342.724999999999</v>
      </c>
      <c r="AO2909" s="39">
        <v>59190.008000000002</v>
      </c>
      <c r="AP2909" s="39">
        <v>69979.843999999997</v>
      </c>
      <c r="AQ2909" s="39">
        <v>69979.843999999997</v>
      </c>
      <c r="AR2909" s="39">
        <v>69979.843999999997</v>
      </c>
      <c r="AS2909" s="41">
        <v>69979.843999999997</v>
      </c>
    </row>
    <row r="2910" spans="1:45">
      <c r="A2910" s="35" t="s">
        <v>383</v>
      </c>
      <c r="B2910" s="21" t="s">
        <v>384</v>
      </c>
      <c r="C2910" s="15" t="s">
        <v>57</v>
      </c>
      <c r="D2910" s="15" t="s">
        <v>58</v>
      </c>
      <c r="E2910" s="15" t="s">
        <v>66</v>
      </c>
      <c r="F2910" s="15" t="s">
        <v>67</v>
      </c>
      <c r="G2910" s="15" t="s">
        <v>1149</v>
      </c>
      <c r="H2910" s="45" t="s">
        <v>1150</v>
      </c>
      <c r="I2910" s="39">
        <v>-688359.95</v>
      </c>
      <c r="J2910" s="39">
        <v>-103016.728</v>
      </c>
      <c r="K2910" s="39">
        <v>-139317.23800000001</v>
      </c>
      <c r="L2910" s="39"/>
      <c r="M2910" s="39">
        <v>-139317.23800000001</v>
      </c>
      <c r="N2910" s="39">
        <v>-139317.23800000001</v>
      </c>
      <c r="O2910" s="39"/>
      <c r="P2910" s="39">
        <v>-540937.47</v>
      </c>
      <c r="Q2910" s="39"/>
      <c r="R2910" s="39"/>
      <c r="S2910" s="39">
        <v>-36600.716999999997</v>
      </c>
      <c r="T2910" s="39"/>
      <c r="U2910" s="39"/>
      <c r="V2910" s="39">
        <v>-26169.488000000001</v>
      </c>
      <c r="W2910" s="39">
        <v>-133.40799999999999</v>
      </c>
      <c r="X2910" s="39">
        <v>-91956.028000000006</v>
      </c>
      <c r="Y2910" s="39">
        <v>21813.261999999999</v>
      </c>
      <c r="Z2910" s="39">
        <v>9118.8080000000009</v>
      </c>
      <c r="AA2910" s="39">
        <v>-13435.418</v>
      </c>
      <c r="AB2910" s="39">
        <v>-35837.519</v>
      </c>
      <c r="AC2910" s="39">
        <v>-2717.4470000000001</v>
      </c>
      <c r="AD2910" s="39"/>
      <c r="AE2910" s="39"/>
      <c r="AF2910" s="39"/>
      <c r="AG2910" s="39"/>
      <c r="AH2910" s="39"/>
      <c r="AI2910" s="39">
        <v>-26169.488000000001</v>
      </c>
      <c r="AJ2910" s="39">
        <v>-26302.896000000001</v>
      </c>
      <c r="AK2910" s="39">
        <v>-118258.924</v>
      </c>
      <c r="AL2910" s="39">
        <v>-96445.661999999997</v>
      </c>
      <c r="AM2910" s="39">
        <v>-87326.854000000007</v>
      </c>
      <c r="AN2910" s="39">
        <v>-100762.272</v>
      </c>
      <c r="AO2910" s="39">
        <v>-136599.791</v>
      </c>
      <c r="AP2910" s="39">
        <v>-139317.23800000001</v>
      </c>
      <c r="AQ2910" s="39">
        <v>-139317.23800000001</v>
      </c>
      <c r="AR2910" s="39">
        <v>-139317.23800000001</v>
      </c>
      <c r="AS2910" s="41">
        <v>-139317.23800000001</v>
      </c>
    </row>
    <row r="2911" spans="1:45">
      <c r="A2911" s="35" t="s">
        <v>383</v>
      </c>
      <c r="B2911" s="21" t="s">
        <v>384</v>
      </c>
      <c r="C2911" s="15" t="s">
        <v>57</v>
      </c>
      <c r="D2911" s="15" t="s">
        <v>58</v>
      </c>
      <c r="E2911" s="15" t="s">
        <v>66</v>
      </c>
      <c r="F2911" s="15" t="s">
        <v>67</v>
      </c>
      <c r="G2911" s="15" t="s">
        <v>1151</v>
      </c>
      <c r="H2911" s="45" t="s">
        <v>1152</v>
      </c>
      <c r="I2911" s="39">
        <v>-96926.790999999997</v>
      </c>
      <c r="J2911" s="39">
        <v>-40137.67</v>
      </c>
      <c r="K2911" s="39">
        <v>-47255.758000000002</v>
      </c>
      <c r="L2911" s="39"/>
      <c r="M2911" s="39">
        <v>-66155.758000000002</v>
      </c>
      <c r="N2911" s="39">
        <v>-66155.758000000002</v>
      </c>
      <c r="O2911" s="39"/>
      <c r="P2911" s="39">
        <v>-89599.751999999993</v>
      </c>
      <c r="Q2911" s="39"/>
      <c r="R2911" s="39"/>
      <c r="S2911" s="39">
        <v>-45297.724000000002</v>
      </c>
      <c r="T2911" s="39"/>
      <c r="U2911" s="39"/>
      <c r="V2911" s="39">
        <v>12469.157999999999</v>
      </c>
      <c r="W2911" s="39">
        <v>-10091.884</v>
      </c>
      <c r="X2911" s="39">
        <v>13384.819</v>
      </c>
      <c r="Y2911" s="39">
        <v>4087.3180000000002</v>
      </c>
      <c r="Z2911" s="39">
        <v>-64787.080999999998</v>
      </c>
      <c r="AA2911" s="39">
        <v>-11323.804</v>
      </c>
      <c r="AB2911" s="39">
        <v>-2449.39</v>
      </c>
      <c r="AC2911" s="39">
        <v>-7444.8940000000002</v>
      </c>
      <c r="AD2911" s="39"/>
      <c r="AE2911" s="39"/>
      <c r="AF2911" s="39"/>
      <c r="AG2911" s="39"/>
      <c r="AH2911" s="39"/>
      <c r="AI2911" s="39">
        <v>12469.157999999999</v>
      </c>
      <c r="AJ2911" s="39">
        <v>2377.2739999999999</v>
      </c>
      <c r="AK2911" s="39">
        <v>15762.093000000001</v>
      </c>
      <c r="AL2911" s="39">
        <v>19849.411</v>
      </c>
      <c r="AM2911" s="39">
        <v>-44937.67</v>
      </c>
      <c r="AN2911" s="39">
        <v>-56261.474000000002</v>
      </c>
      <c r="AO2911" s="39">
        <v>-58710.864000000001</v>
      </c>
      <c r="AP2911" s="39">
        <v>-66155.758000000002</v>
      </c>
      <c r="AQ2911" s="39">
        <v>-66155.758000000002</v>
      </c>
      <c r="AR2911" s="39">
        <v>-66155.758000000002</v>
      </c>
      <c r="AS2911" s="41">
        <v>-66155.758000000002</v>
      </c>
    </row>
    <row r="2912" spans="1:45">
      <c r="A2912" s="35" t="s">
        <v>383</v>
      </c>
      <c r="B2912" s="21" t="s">
        <v>384</v>
      </c>
      <c r="C2912" s="15" t="s">
        <v>57</v>
      </c>
      <c r="D2912" s="15" t="s">
        <v>58</v>
      </c>
      <c r="E2912" s="15" t="s">
        <v>66</v>
      </c>
      <c r="F2912" s="15" t="s">
        <v>67</v>
      </c>
      <c r="G2912" s="15" t="s">
        <v>1153</v>
      </c>
      <c r="H2912" s="45" t="s">
        <v>1154</v>
      </c>
      <c r="I2912" s="39">
        <v>-432704.18900000001</v>
      </c>
      <c r="J2912" s="39">
        <v>-132721.921</v>
      </c>
      <c r="K2912" s="39">
        <v>-187546.96799999999</v>
      </c>
      <c r="L2912" s="39"/>
      <c r="M2912" s="39">
        <v>-153546.96799999999</v>
      </c>
      <c r="N2912" s="39">
        <v>-153546.96799999999</v>
      </c>
      <c r="O2912" s="39"/>
      <c r="P2912" s="39">
        <v>-405801.04100000003</v>
      </c>
      <c r="Q2912" s="39"/>
      <c r="R2912" s="39"/>
      <c r="S2912" s="39">
        <v>-16436.963</v>
      </c>
      <c r="T2912" s="39"/>
      <c r="U2912" s="39"/>
      <c r="V2912" s="39">
        <v>-35511.995999999999</v>
      </c>
      <c r="W2912" s="39">
        <v>-15832.987999999999</v>
      </c>
      <c r="X2912" s="39">
        <v>-4909.8670000000002</v>
      </c>
      <c r="Y2912" s="39">
        <v>-36668.9</v>
      </c>
      <c r="Z2912" s="39">
        <v>-15798.17</v>
      </c>
      <c r="AA2912" s="39">
        <v>-23938.437000000002</v>
      </c>
      <c r="AB2912" s="39">
        <v>-12529.453</v>
      </c>
      <c r="AC2912" s="39">
        <v>-8357.1569999999992</v>
      </c>
      <c r="AD2912" s="39"/>
      <c r="AE2912" s="39"/>
      <c r="AF2912" s="39"/>
      <c r="AG2912" s="39"/>
      <c r="AH2912" s="39"/>
      <c r="AI2912" s="39">
        <v>-35511.995999999999</v>
      </c>
      <c r="AJ2912" s="39">
        <v>-51344.983999999997</v>
      </c>
      <c r="AK2912" s="39">
        <v>-56254.851000000002</v>
      </c>
      <c r="AL2912" s="39">
        <v>-92923.751000000004</v>
      </c>
      <c r="AM2912" s="39">
        <v>-108721.921</v>
      </c>
      <c r="AN2912" s="39">
        <v>-132660.35800000001</v>
      </c>
      <c r="AO2912" s="39">
        <v>-145189.81099999999</v>
      </c>
      <c r="AP2912" s="39">
        <v>-153546.96799999999</v>
      </c>
      <c r="AQ2912" s="39">
        <v>-153546.96799999999</v>
      </c>
      <c r="AR2912" s="39">
        <v>-153546.96799999999</v>
      </c>
      <c r="AS2912" s="41">
        <v>-153546.96799999999</v>
      </c>
    </row>
    <row r="2913" spans="1:45">
      <c r="A2913" s="35" t="s">
        <v>383</v>
      </c>
      <c r="B2913" s="21" t="s">
        <v>384</v>
      </c>
      <c r="C2913" s="15" t="s">
        <v>57</v>
      </c>
      <c r="D2913" s="15" t="s">
        <v>58</v>
      </c>
      <c r="E2913" s="15" t="s">
        <v>66</v>
      </c>
      <c r="F2913" s="15" t="s">
        <v>67</v>
      </c>
      <c r="G2913" s="15" t="s">
        <v>1155</v>
      </c>
      <c r="H2913" s="45" t="s">
        <v>1156</v>
      </c>
      <c r="I2913" s="39">
        <v>-385368.19199999998</v>
      </c>
      <c r="J2913" s="39">
        <v>155215.592</v>
      </c>
      <c r="K2913" s="39">
        <v>177556.481</v>
      </c>
      <c r="L2913" s="39"/>
      <c r="M2913" s="39">
        <v>169296.481</v>
      </c>
      <c r="N2913" s="39">
        <v>169296.481</v>
      </c>
      <c r="O2913" s="39"/>
      <c r="P2913" s="39">
        <v>-381749.70799999998</v>
      </c>
      <c r="Q2913" s="39"/>
      <c r="R2913" s="39"/>
      <c r="S2913" s="39">
        <v>-25308.51</v>
      </c>
      <c r="T2913" s="39"/>
      <c r="U2913" s="39"/>
      <c r="V2913" s="39">
        <v>53756.112999999998</v>
      </c>
      <c r="W2913" s="39">
        <v>33117.453000000001</v>
      </c>
      <c r="X2913" s="39">
        <v>50576</v>
      </c>
      <c r="Y2913" s="39">
        <v>6952.692</v>
      </c>
      <c r="Z2913" s="39">
        <v>468.69900000000001</v>
      </c>
      <c r="AA2913" s="39">
        <v>21854.59</v>
      </c>
      <c r="AB2913" s="39">
        <v>-4689.7240000000002</v>
      </c>
      <c r="AC2913" s="39">
        <v>7260.6580000000004</v>
      </c>
      <c r="AD2913" s="39"/>
      <c r="AE2913" s="39"/>
      <c r="AF2913" s="39"/>
      <c r="AG2913" s="39"/>
      <c r="AH2913" s="39"/>
      <c r="AI2913" s="39">
        <v>53756.112999999998</v>
      </c>
      <c r="AJ2913" s="39">
        <v>86873.566000000006</v>
      </c>
      <c r="AK2913" s="39">
        <v>137449.56599999999</v>
      </c>
      <c r="AL2913" s="39">
        <v>144402.258</v>
      </c>
      <c r="AM2913" s="39">
        <v>144870.95699999999</v>
      </c>
      <c r="AN2913" s="39">
        <v>166725.54699999999</v>
      </c>
      <c r="AO2913" s="39">
        <v>162035.823</v>
      </c>
      <c r="AP2913" s="39">
        <v>169296.481</v>
      </c>
      <c r="AQ2913" s="39">
        <v>169296.481</v>
      </c>
      <c r="AR2913" s="39">
        <v>169296.481</v>
      </c>
      <c r="AS2913" s="41">
        <v>169296.481</v>
      </c>
    </row>
    <row r="2914" spans="1:45">
      <c r="A2914" s="35" t="s">
        <v>383</v>
      </c>
      <c r="B2914" s="21" t="s">
        <v>384</v>
      </c>
      <c r="C2914" s="15" t="s">
        <v>57</v>
      </c>
      <c r="D2914" s="15" t="s">
        <v>58</v>
      </c>
      <c r="E2914" s="15" t="s">
        <v>66</v>
      </c>
      <c r="F2914" s="15" t="s">
        <v>67</v>
      </c>
      <c r="G2914" s="15" t="s">
        <v>1159</v>
      </c>
      <c r="H2914" s="45" t="s">
        <v>1160</v>
      </c>
      <c r="I2914" s="39">
        <v>-38969.67</v>
      </c>
      <c r="J2914" s="39">
        <v>-18615.346000000001</v>
      </c>
      <c r="K2914" s="39">
        <v>29775.81</v>
      </c>
      <c r="L2914" s="39"/>
      <c r="M2914" s="39">
        <v>10873.194</v>
      </c>
      <c r="N2914" s="39">
        <v>10873.194</v>
      </c>
      <c r="O2914" s="39"/>
      <c r="P2914" s="39">
        <v>-19073.493999999999</v>
      </c>
      <c r="Q2914" s="39"/>
      <c r="R2914" s="39"/>
      <c r="S2914" s="39">
        <v>2376.451</v>
      </c>
      <c r="T2914" s="39"/>
      <c r="U2914" s="39"/>
      <c r="V2914" s="39">
        <v>-24380.05</v>
      </c>
      <c r="W2914" s="39">
        <v>16108.136</v>
      </c>
      <c r="X2914" s="39">
        <v>3974.7719999999999</v>
      </c>
      <c r="Y2914" s="39">
        <v>15542.120999999999</v>
      </c>
      <c r="Z2914" s="39">
        <v>-47546.987000000001</v>
      </c>
      <c r="AA2914" s="39">
        <v>20143.535</v>
      </c>
      <c r="AB2914" s="39">
        <v>7079.8379999999997</v>
      </c>
      <c r="AC2914" s="39">
        <v>19951.829000000002</v>
      </c>
      <c r="AD2914" s="39"/>
      <c r="AE2914" s="39"/>
      <c r="AF2914" s="39"/>
      <c r="AG2914" s="39"/>
      <c r="AH2914" s="39"/>
      <c r="AI2914" s="39">
        <v>-24380.05</v>
      </c>
      <c r="AJ2914" s="39">
        <v>-8271.9140000000007</v>
      </c>
      <c r="AK2914" s="39">
        <v>-4297.1419999999998</v>
      </c>
      <c r="AL2914" s="39">
        <v>11244.978999999999</v>
      </c>
      <c r="AM2914" s="39">
        <v>-36302.008000000002</v>
      </c>
      <c r="AN2914" s="39">
        <v>-16158.473</v>
      </c>
      <c r="AO2914" s="39">
        <v>-9078.6350000000002</v>
      </c>
      <c r="AP2914" s="39">
        <v>10873.194</v>
      </c>
      <c r="AQ2914" s="39">
        <v>10873.194</v>
      </c>
      <c r="AR2914" s="39">
        <v>10873.194</v>
      </c>
      <c r="AS2914" s="41">
        <v>10873.194</v>
      </c>
    </row>
    <row r="2915" spans="1:45">
      <c r="A2915" s="35" t="s">
        <v>383</v>
      </c>
      <c r="B2915" s="21" t="s">
        <v>384</v>
      </c>
      <c r="C2915" s="15" t="s">
        <v>57</v>
      </c>
      <c r="D2915" s="15" t="s">
        <v>58</v>
      </c>
      <c r="E2915" s="15" t="s">
        <v>66</v>
      </c>
      <c r="F2915" s="15" t="s">
        <v>67</v>
      </c>
      <c r="G2915" s="15" t="s">
        <v>1165</v>
      </c>
      <c r="H2915" s="45" t="s">
        <v>1134</v>
      </c>
      <c r="I2915" s="39">
        <v>-1441384.1229999999</v>
      </c>
      <c r="J2915" s="39">
        <v>-261520.685</v>
      </c>
      <c r="K2915" s="39">
        <v>-152219.61900000001</v>
      </c>
      <c r="L2915" s="39"/>
      <c r="M2915" s="39">
        <v>-104357.45</v>
      </c>
      <c r="N2915" s="39">
        <v>-104357.45</v>
      </c>
      <c r="O2915" s="39"/>
      <c r="P2915" s="39">
        <v>-1333949.906</v>
      </c>
      <c r="Q2915" s="39"/>
      <c r="R2915" s="39"/>
      <c r="S2915" s="39">
        <v>-25642.330999999998</v>
      </c>
      <c r="T2915" s="39"/>
      <c r="U2915" s="39"/>
      <c r="V2915" s="39">
        <v>-212347.04699999999</v>
      </c>
      <c r="W2915" s="39">
        <v>27484.757000000001</v>
      </c>
      <c r="X2915" s="39">
        <v>25528.706999999999</v>
      </c>
      <c r="Y2915" s="39">
        <v>-17861.434000000001</v>
      </c>
      <c r="Z2915" s="39">
        <v>-27341.741999999998</v>
      </c>
      <c r="AA2915" s="39">
        <v>21392.758999999998</v>
      </c>
      <c r="AB2915" s="39">
        <v>43710.847999999998</v>
      </c>
      <c r="AC2915" s="39">
        <v>35075.701999999997</v>
      </c>
      <c r="AD2915" s="39"/>
      <c r="AE2915" s="39"/>
      <c r="AF2915" s="39"/>
      <c r="AG2915" s="39"/>
      <c r="AH2915" s="39"/>
      <c r="AI2915" s="39">
        <v>-212347.04699999999</v>
      </c>
      <c r="AJ2915" s="39">
        <v>-184862.29</v>
      </c>
      <c r="AK2915" s="39">
        <v>-159333.58300000001</v>
      </c>
      <c r="AL2915" s="39">
        <v>-177195.01699999999</v>
      </c>
      <c r="AM2915" s="39">
        <v>-204536.75899999999</v>
      </c>
      <c r="AN2915" s="39">
        <v>-183144</v>
      </c>
      <c r="AO2915" s="39">
        <v>-139433.152</v>
      </c>
      <c r="AP2915" s="39">
        <v>-104357.45</v>
      </c>
      <c r="AQ2915" s="39">
        <v>-104357.45</v>
      </c>
      <c r="AR2915" s="39">
        <v>-104357.45</v>
      </c>
      <c r="AS2915" s="41">
        <v>-104357.45</v>
      </c>
    </row>
    <row r="2916" spans="1:45">
      <c r="A2916" s="35" t="s">
        <v>383</v>
      </c>
      <c r="B2916" s="21" t="s">
        <v>384</v>
      </c>
      <c r="C2916" s="15" t="s">
        <v>57</v>
      </c>
      <c r="D2916" s="15" t="s">
        <v>58</v>
      </c>
      <c r="E2916" s="15" t="s">
        <v>66</v>
      </c>
      <c r="F2916" s="15" t="s">
        <v>67</v>
      </c>
      <c r="G2916" s="15" t="s">
        <v>1166</v>
      </c>
      <c r="H2916" s="45" t="s">
        <v>1167</v>
      </c>
      <c r="I2916" s="39">
        <v>-1364605.713</v>
      </c>
      <c r="J2916" s="39">
        <v>-395898</v>
      </c>
      <c r="K2916" s="39">
        <v>-174328.58</v>
      </c>
      <c r="L2916" s="39"/>
      <c r="M2916" s="39">
        <v>-112549.61199999999</v>
      </c>
      <c r="N2916" s="39">
        <v>-112549.61199999999</v>
      </c>
      <c r="O2916" s="39"/>
      <c r="P2916" s="39">
        <v>-1157777.858</v>
      </c>
      <c r="Q2916" s="39"/>
      <c r="R2916" s="39"/>
      <c r="S2916" s="39">
        <v>-136335.03700000001</v>
      </c>
      <c r="T2916" s="39"/>
      <c r="U2916" s="39"/>
      <c r="V2916" s="39">
        <v>-93694.26</v>
      </c>
      <c r="W2916" s="39">
        <v>-2868.172</v>
      </c>
      <c r="X2916" s="39">
        <v>-8127.4920000000002</v>
      </c>
      <c r="Y2916" s="39">
        <v>6519.3959999999997</v>
      </c>
      <c r="Z2916" s="39">
        <v>-22983.745999999999</v>
      </c>
      <c r="AA2916" s="39">
        <v>5404.7619999999997</v>
      </c>
      <c r="AB2916" s="39">
        <v>13189.394</v>
      </c>
      <c r="AC2916" s="39">
        <v>-9989.4940000000006</v>
      </c>
      <c r="AD2916" s="39"/>
      <c r="AE2916" s="39"/>
      <c r="AF2916" s="39"/>
      <c r="AG2916" s="39"/>
      <c r="AH2916" s="39"/>
      <c r="AI2916" s="39">
        <v>-93694.26</v>
      </c>
      <c r="AJ2916" s="39">
        <v>-96562.432000000001</v>
      </c>
      <c r="AK2916" s="39">
        <v>-104689.924</v>
      </c>
      <c r="AL2916" s="39">
        <v>-98170.528000000006</v>
      </c>
      <c r="AM2916" s="39">
        <v>-121154.274</v>
      </c>
      <c r="AN2916" s="39">
        <v>-115749.512</v>
      </c>
      <c r="AO2916" s="39">
        <v>-102560.118</v>
      </c>
      <c r="AP2916" s="39">
        <v>-112549.61199999999</v>
      </c>
      <c r="AQ2916" s="39">
        <v>-112549.61199999999</v>
      </c>
      <c r="AR2916" s="39">
        <v>-112549.61199999999</v>
      </c>
      <c r="AS2916" s="41">
        <v>-112549.61199999999</v>
      </c>
    </row>
    <row r="2917" spans="1:45">
      <c r="A2917" s="35" t="s">
        <v>383</v>
      </c>
      <c r="B2917" s="21" t="s">
        <v>384</v>
      </c>
      <c r="C2917" s="15" t="s">
        <v>57</v>
      </c>
      <c r="D2917" s="15" t="s">
        <v>58</v>
      </c>
      <c r="E2917" s="15" t="s">
        <v>66</v>
      </c>
      <c r="F2917" s="15" t="s">
        <v>67</v>
      </c>
      <c r="G2917" s="15" t="s">
        <v>1168</v>
      </c>
      <c r="H2917" s="45" t="s">
        <v>1169</v>
      </c>
      <c r="I2917" s="39"/>
      <c r="J2917" s="39"/>
      <c r="K2917" s="39">
        <v>-306.53500000000003</v>
      </c>
      <c r="L2917" s="39"/>
      <c r="M2917" s="39">
        <v>-306.53500000000003</v>
      </c>
      <c r="N2917" s="39">
        <v>-306.53500000000003</v>
      </c>
      <c r="O2917" s="39"/>
      <c r="P2917" s="39"/>
      <c r="Q2917" s="39"/>
      <c r="R2917" s="39"/>
      <c r="S2917" s="39"/>
      <c r="T2917" s="39"/>
      <c r="U2917" s="39"/>
      <c r="V2917" s="39"/>
      <c r="W2917" s="39"/>
      <c r="X2917" s="39">
        <v>-306.07799999999997</v>
      </c>
      <c r="Y2917" s="39">
        <v>0</v>
      </c>
      <c r="Z2917" s="39">
        <v>0</v>
      </c>
      <c r="AA2917" s="39">
        <v>0</v>
      </c>
      <c r="AB2917" s="39">
        <v>-0.45700000000000002</v>
      </c>
      <c r="AC2917" s="39">
        <v>0</v>
      </c>
      <c r="AD2917" s="39"/>
      <c r="AE2917" s="39"/>
      <c r="AF2917" s="39"/>
      <c r="AG2917" s="39"/>
      <c r="AH2917" s="39"/>
      <c r="AI2917" s="39"/>
      <c r="AJ2917" s="39"/>
      <c r="AK2917" s="39">
        <v>-306.07799999999997</v>
      </c>
      <c r="AL2917" s="39">
        <v>-306.07799999999997</v>
      </c>
      <c r="AM2917" s="39">
        <v>-306.07799999999997</v>
      </c>
      <c r="AN2917" s="39">
        <v>-306.07799999999997</v>
      </c>
      <c r="AO2917" s="39">
        <v>-306.53500000000003</v>
      </c>
      <c r="AP2917" s="39">
        <v>-306.53500000000003</v>
      </c>
      <c r="AQ2917" s="39">
        <v>-306.53500000000003</v>
      </c>
      <c r="AR2917" s="39">
        <v>-306.53500000000003</v>
      </c>
      <c r="AS2917" s="41">
        <v>-306.53500000000003</v>
      </c>
    </row>
    <row r="2918" spans="1:45">
      <c r="A2918" s="35" t="s">
        <v>383</v>
      </c>
      <c r="B2918" s="21" t="s">
        <v>384</v>
      </c>
      <c r="C2918" s="15" t="s">
        <v>57</v>
      </c>
      <c r="D2918" s="15" t="s">
        <v>58</v>
      </c>
      <c r="E2918" s="15" t="s">
        <v>66</v>
      </c>
      <c r="F2918" s="15" t="s">
        <v>67</v>
      </c>
      <c r="G2918" s="15" t="s">
        <v>1172</v>
      </c>
      <c r="H2918" s="45" t="s">
        <v>1173</v>
      </c>
      <c r="I2918" s="39">
        <v>-498933.19500000001</v>
      </c>
      <c r="J2918" s="39">
        <v>34144</v>
      </c>
      <c r="K2918" s="39">
        <v>148007.88099999999</v>
      </c>
      <c r="L2918" s="39"/>
      <c r="M2918" s="39">
        <v>124242.764</v>
      </c>
      <c r="N2918" s="39">
        <v>124242.764</v>
      </c>
      <c r="O2918" s="39"/>
      <c r="P2918" s="39">
        <v>-461744.984</v>
      </c>
      <c r="Q2918" s="39"/>
      <c r="R2918" s="39"/>
      <c r="S2918" s="39">
        <v>-8876.0589999999993</v>
      </c>
      <c r="T2918" s="39"/>
      <c r="U2918" s="39"/>
      <c r="V2918" s="39">
        <v>5091.4960000000001</v>
      </c>
      <c r="W2918" s="39">
        <v>19669.894</v>
      </c>
      <c r="X2918" s="39">
        <v>18756.555</v>
      </c>
      <c r="Y2918" s="39">
        <v>11303.668</v>
      </c>
      <c r="Z2918" s="39">
        <v>4808.326</v>
      </c>
      <c r="AA2918" s="39">
        <v>24169.438999999998</v>
      </c>
      <c r="AB2918" s="39">
        <v>23473.54</v>
      </c>
      <c r="AC2918" s="39">
        <v>16969.846000000001</v>
      </c>
      <c r="AD2918" s="39"/>
      <c r="AE2918" s="39"/>
      <c r="AF2918" s="39"/>
      <c r="AG2918" s="39"/>
      <c r="AH2918" s="39"/>
      <c r="AI2918" s="39">
        <v>5091.4960000000001</v>
      </c>
      <c r="AJ2918" s="39">
        <v>24761.39</v>
      </c>
      <c r="AK2918" s="39">
        <v>43517.945</v>
      </c>
      <c r="AL2918" s="39">
        <v>54821.612999999998</v>
      </c>
      <c r="AM2918" s="39">
        <v>59629.938999999998</v>
      </c>
      <c r="AN2918" s="39">
        <v>83799.377999999997</v>
      </c>
      <c r="AO2918" s="39">
        <v>107272.91800000001</v>
      </c>
      <c r="AP2918" s="39">
        <v>124242.764</v>
      </c>
      <c r="AQ2918" s="39">
        <v>124242.764</v>
      </c>
      <c r="AR2918" s="39">
        <v>124242.764</v>
      </c>
      <c r="AS2918" s="41">
        <v>124242.764</v>
      </c>
    </row>
    <row r="2919" spans="1:45">
      <c r="A2919" s="35" t="s">
        <v>385</v>
      </c>
      <c r="B2919" s="21" t="s">
        <v>386</v>
      </c>
      <c r="C2919" s="15" t="s">
        <v>57</v>
      </c>
      <c r="D2919" s="15" t="s">
        <v>58</v>
      </c>
      <c r="E2919" s="15" t="s">
        <v>66</v>
      </c>
      <c r="F2919" s="15" t="s">
        <v>67</v>
      </c>
      <c r="G2919" s="15" t="s">
        <v>1131</v>
      </c>
      <c r="H2919" s="45" t="s">
        <v>1132</v>
      </c>
      <c r="I2919" s="39">
        <v>0</v>
      </c>
      <c r="J2919" s="39"/>
      <c r="K2919" s="39"/>
      <c r="L2919" s="39"/>
      <c r="M2919" s="39"/>
      <c r="N2919" s="39"/>
      <c r="O2919" s="39"/>
      <c r="P2919" s="39">
        <v>0</v>
      </c>
      <c r="Q2919" s="39"/>
      <c r="R2919" s="39"/>
      <c r="S2919" s="39">
        <v>0</v>
      </c>
      <c r="T2919" s="39"/>
      <c r="U2919" s="39"/>
      <c r="V2919" s="39"/>
      <c r="W2919" s="39"/>
      <c r="X2919" s="39"/>
      <c r="Y2919" s="39"/>
      <c r="Z2919" s="39"/>
      <c r="AA2919" s="3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41"/>
    </row>
    <row r="2920" spans="1:45">
      <c r="A2920" s="35" t="s">
        <v>385</v>
      </c>
      <c r="B2920" s="21" t="s">
        <v>386</v>
      </c>
      <c r="C2920" s="15" t="s">
        <v>57</v>
      </c>
      <c r="D2920" s="15" t="s">
        <v>58</v>
      </c>
      <c r="E2920" s="15" t="s">
        <v>66</v>
      </c>
      <c r="F2920" s="15" t="s">
        <v>67</v>
      </c>
      <c r="G2920" s="15" t="s">
        <v>1133</v>
      </c>
      <c r="H2920" s="45" t="s">
        <v>1134</v>
      </c>
      <c r="I2920" s="39">
        <v>0</v>
      </c>
      <c r="J2920" s="39"/>
      <c r="K2920" s="39"/>
      <c r="L2920" s="39"/>
      <c r="M2920" s="39"/>
      <c r="N2920" s="39"/>
      <c r="O2920" s="39"/>
      <c r="P2920" s="39">
        <v>0</v>
      </c>
      <c r="Q2920" s="39"/>
      <c r="R2920" s="39"/>
      <c r="S2920" s="39">
        <v>0</v>
      </c>
      <c r="T2920" s="39"/>
      <c r="U2920" s="39"/>
      <c r="V2920" s="39"/>
      <c r="W2920" s="39"/>
      <c r="X2920" s="39"/>
      <c r="Y2920" s="39"/>
      <c r="Z2920" s="39"/>
      <c r="AA2920" s="39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41"/>
    </row>
    <row r="2921" spans="1:45">
      <c r="A2921" s="35" t="s">
        <v>385</v>
      </c>
      <c r="B2921" s="21" t="s">
        <v>386</v>
      </c>
      <c r="C2921" s="15" t="s">
        <v>57</v>
      </c>
      <c r="D2921" s="15" t="s">
        <v>58</v>
      </c>
      <c r="E2921" s="15" t="s">
        <v>66</v>
      </c>
      <c r="F2921" s="15" t="s">
        <v>67</v>
      </c>
      <c r="G2921" s="15" t="s">
        <v>1146</v>
      </c>
      <c r="H2921" s="45" t="s">
        <v>1147</v>
      </c>
      <c r="I2921" s="39">
        <v>29650.29</v>
      </c>
      <c r="J2921" s="39">
        <v>-27703</v>
      </c>
      <c r="K2921" s="39">
        <v>-17913.319</v>
      </c>
      <c r="L2921" s="39"/>
      <c r="M2921" s="39">
        <v>-15946.636</v>
      </c>
      <c r="N2921" s="39">
        <v>-15946.636</v>
      </c>
      <c r="O2921" s="39"/>
      <c r="P2921" s="39">
        <v>35947.93</v>
      </c>
      <c r="Q2921" s="39"/>
      <c r="R2921" s="39"/>
      <c r="S2921" s="39">
        <v>306.81</v>
      </c>
      <c r="T2921" s="39"/>
      <c r="U2921" s="39"/>
      <c r="V2921" s="39">
        <v>-7760.4290000000001</v>
      </c>
      <c r="W2921" s="39">
        <v>1616.11</v>
      </c>
      <c r="X2921" s="39">
        <v>-2319.6680000000001</v>
      </c>
      <c r="Y2921" s="39">
        <v>-1859.681</v>
      </c>
      <c r="Z2921" s="39">
        <v>-3528.058</v>
      </c>
      <c r="AA2921" s="39">
        <v>-1611.846</v>
      </c>
      <c r="AB2921" s="39">
        <v>2720.1039999999998</v>
      </c>
      <c r="AC2921" s="39">
        <v>-3203.1680000000001</v>
      </c>
      <c r="AD2921" s="39"/>
      <c r="AE2921" s="39"/>
      <c r="AF2921" s="39"/>
      <c r="AG2921" s="39"/>
      <c r="AH2921" s="39"/>
      <c r="AI2921" s="39">
        <v>-7760.4290000000001</v>
      </c>
      <c r="AJ2921" s="39">
        <v>-6144.3190000000004</v>
      </c>
      <c r="AK2921" s="39">
        <v>-8463.9869999999992</v>
      </c>
      <c r="AL2921" s="39">
        <v>-10323.668</v>
      </c>
      <c r="AM2921" s="39">
        <v>-13851.726000000001</v>
      </c>
      <c r="AN2921" s="39">
        <v>-15463.572</v>
      </c>
      <c r="AO2921" s="39">
        <v>-12743.468000000001</v>
      </c>
      <c r="AP2921" s="39">
        <v>-15946.636</v>
      </c>
      <c r="AQ2921" s="39">
        <v>-15946.636</v>
      </c>
      <c r="AR2921" s="39">
        <v>-15946.636</v>
      </c>
      <c r="AS2921" s="41">
        <v>-15946.636</v>
      </c>
    </row>
    <row r="2922" spans="1:45">
      <c r="A2922" s="35" t="s">
        <v>385</v>
      </c>
      <c r="B2922" s="21" t="s">
        <v>386</v>
      </c>
      <c r="C2922" s="15" t="s">
        <v>57</v>
      </c>
      <c r="D2922" s="15" t="s">
        <v>58</v>
      </c>
      <c r="E2922" s="15" t="s">
        <v>66</v>
      </c>
      <c r="F2922" s="15" t="s">
        <v>67</v>
      </c>
      <c r="G2922" s="15" t="s">
        <v>1149</v>
      </c>
      <c r="H2922" s="45" t="s">
        <v>1150</v>
      </c>
      <c r="I2922" s="39">
        <v>100742.58199999999</v>
      </c>
      <c r="J2922" s="39">
        <v>49543.184000000001</v>
      </c>
      <c r="K2922" s="39">
        <v>38909.762999999999</v>
      </c>
      <c r="L2922" s="39"/>
      <c r="M2922" s="39">
        <v>38909.762999999999</v>
      </c>
      <c r="N2922" s="39">
        <v>38909.762999999999</v>
      </c>
      <c r="O2922" s="39"/>
      <c r="P2922" s="39">
        <v>88447.798999999999</v>
      </c>
      <c r="Q2922" s="39"/>
      <c r="R2922" s="39"/>
      <c r="S2922" s="39">
        <v>5461.73</v>
      </c>
      <c r="T2922" s="39"/>
      <c r="U2922" s="39"/>
      <c r="V2922" s="39">
        <v>29212.417000000001</v>
      </c>
      <c r="W2922" s="39">
        <v>6825.7569999999996</v>
      </c>
      <c r="X2922" s="39">
        <v>2469.9859999999999</v>
      </c>
      <c r="Y2922" s="39">
        <v>6797.67</v>
      </c>
      <c r="Z2922" s="39">
        <v>4237.3540000000003</v>
      </c>
      <c r="AA2922" s="39">
        <v>3544.77</v>
      </c>
      <c r="AB2922" s="39">
        <v>-17687.63</v>
      </c>
      <c r="AC2922" s="39">
        <v>3509.4389999999999</v>
      </c>
      <c r="AD2922" s="39"/>
      <c r="AE2922" s="39"/>
      <c r="AF2922" s="39"/>
      <c r="AG2922" s="39"/>
      <c r="AH2922" s="39"/>
      <c r="AI2922" s="39">
        <v>29212.417000000001</v>
      </c>
      <c r="AJ2922" s="39">
        <v>36038.173999999999</v>
      </c>
      <c r="AK2922" s="39">
        <v>38508.160000000003</v>
      </c>
      <c r="AL2922" s="39">
        <v>45305.83</v>
      </c>
      <c r="AM2922" s="39">
        <v>49543.184000000001</v>
      </c>
      <c r="AN2922" s="39">
        <v>53087.953999999998</v>
      </c>
      <c r="AO2922" s="39">
        <v>35400.324000000001</v>
      </c>
      <c r="AP2922" s="39">
        <v>38909.762999999999</v>
      </c>
      <c r="AQ2922" s="39">
        <v>38909.762999999999</v>
      </c>
      <c r="AR2922" s="39">
        <v>38909.762999999999</v>
      </c>
      <c r="AS2922" s="41">
        <v>38909.762999999999</v>
      </c>
    </row>
    <row r="2923" spans="1:45">
      <c r="A2923" s="35" t="s">
        <v>385</v>
      </c>
      <c r="B2923" s="21" t="s">
        <v>386</v>
      </c>
      <c r="C2923" s="15" t="s">
        <v>57</v>
      </c>
      <c r="D2923" s="15" t="s">
        <v>58</v>
      </c>
      <c r="E2923" s="15" t="s">
        <v>66</v>
      </c>
      <c r="F2923" s="15" t="s">
        <v>67</v>
      </c>
      <c r="G2923" s="15" t="s">
        <v>1151</v>
      </c>
      <c r="H2923" s="45" t="s">
        <v>1152</v>
      </c>
      <c r="I2923" s="39">
        <v>-1274.69</v>
      </c>
      <c r="J2923" s="39">
        <v>325.02800000000002</v>
      </c>
      <c r="K2923" s="39">
        <v>368.20800000000003</v>
      </c>
      <c r="L2923" s="39"/>
      <c r="M2923" s="39">
        <v>368.20800000000003</v>
      </c>
      <c r="N2923" s="39">
        <v>368.20800000000003</v>
      </c>
      <c r="O2923" s="39"/>
      <c r="P2923" s="39">
        <v>-1277.3900000000001</v>
      </c>
      <c r="Q2923" s="39"/>
      <c r="R2923" s="39"/>
      <c r="S2923" s="39">
        <v>0.8</v>
      </c>
      <c r="T2923" s="39"/>
      <c r="U2923" s="39"/>
      <c r="V2923" s="39">
        <v>1120.69</v>
      </c>
      <c r="W2923" s="39">
        <v>133.39400000000001</v>
      </c>
      <c r="X2923" s="39">
        <v>59.4</v>
      </c>
      <c r="Y2923" s="39">
        <v>-1020.112</v>
      </c>
      <c r="Z2923" s="39">
        <v>31.655999999999999</v>
      </c>
      <c r="AA2923" s="39">
        <v>25.52</v>
      </c>
      <c r="AB2923" s="39">
        <v>5.3</v>
      </c>
      <c r="AC2923" s="39">
        <v>12.36</v>
      </c>
      <c r="AD2923" s="39"/>
      <c r="AE2923" s="39"/>
      <c r="AF2923" s="39"/>
      <c r="AG2923" s="39"/>
      <c r="AH2923" s="39"/>
      <c r="AI2923" s="39">
        <v>1120.69</v>
      </c>
      <c r="AJ2923" s="39">
        <v>1254.0840000000001</v>
      </c>
      <c r="AK2923" s="39">
        <v>1313.4839999999999</v>
      </c>
      <c r="AL2923" s="39">
        <v>293.37200000000001</v>
      </c>
      <c r="AM2923" s="39">
        <v>325.02800000000002</v>
      </c>
      <c r="AN2923" s="39">
        <v>350.548</v>
      </c>
      <c r="AO2923" s="39">
        <v>355.84800000000001</v>
      </c>
      <c r="AP2923" s="39">
        <v>368.20800000000003</v>
      </c>
      <c r="AQ2923" s="39">
        <v>368.20800000000003</v>
      </c>
      <c r="AR2923" s="39">
        <v>368.20800000000003</v>
      </c>
      <c r="AS2923" s="41">
        <v>368.20800000000003</v>
      </c>
    </row>
    <row r="2924" spans="1:45">
      <c r="A2924" s="35" t="s">
        <v>385</v>
      </c>
      <c r="B2924" s="21" t="s">
        <v>386</v>
      </c>
      <c r="C2924" s="15" t="s">
        <v>57</v>
      </c>
      <c r="D2924" s="15" t="s">
        <v>58</v>
      </c>
      <c r="E2924" s="15" t="s">
        <v>66</v>
      </c>
      <c r="F2924" s="15" t="s">
        <v>67</v>
      </c>
      <c r="G2924" s="15" t="s">
        <v>1153</v>
      </c>
      <c r="H2924" s="45" t="s">
        <v>1154</v>
      </c>
      <c r="I2924" s="39">
        <v>-12685.418</v>
      </c>
      <c r="J2924" s="39">
        <v>34.14</v>
      </c>
      <c r="K2924" s="39">
        <v>34.14</v>
      </c>
      <c r="L2924" s="39"/>
      <c r="M2924" s="39">
        <v>34.14</v>
      </c>
      <c r="N2924" s="39">
        <v>34.14</v>
      </c>
      <c r="O2924" s="39"/>
      <c r="P2924" s="39">
        <v>-12689.778</v>
      </c>
      <c r="Q2924" s="39"/>
      <c r="R2924" s="39"/>
      <c r="S2924" s="39">
        <v>0</v>
      </c>
      <c r="T2924" s="39"/>
      <c r="U2924" s="39"/>
      <c r="V2924" s="39">
        <v>19.54</v>
      </c>
      <c r="W2924" s="39">
        <v>3.48</v>
      </c>
      <c r="X2924" s="39">
        <v>6.22</v>
      </c>
      <c r="Y2924" s="39">
        <v>4.8</v>
      </c>
      <c r="Z2924" s="39">
        <v>0.1</v>
      </c>
      <c r="AA2924" s="39">
        <v>0</v>
      </c>
      <c r="AB2924" s="39">
        <v>0</v>
      </c>
      <c r="AC2924" s="39">
        <v>0</v>
      </c>
      <c r="AD2924" s="39"/>
      <c r="AE2924" s="39"/>
      <c r="AF2924" s="39"/>
      <c r="AG2924" s="39"/>
      <c r="AH2924" s="39"/>
      <c r="AI2924" s="39">
        <v>19.54</v>
      </c>
      <c r="AJ2924" s="39">
        <v>23.02</v>
      </c>
      <c r="AK2924" s="39">
        <v>29.24</v>
      </c>
      <c r="AL2924" s="39">
        <v>34.04</v>
      </c>
      <c r="AM2924" s="39">
        <v>34.14</v>
      </c>
      <c r="AN2924" s="39">
        <v>34.14</v>
      </c>
      <c r="AO2924" s="39">
        <v>34.14</v>
      </c>
      <c r="AP2924" s="39">
        <v>34.14</v>
      </c>
      <c r="AQ2924" s="39">
        <v>34.14</v>
      </c>
      <c r="AR2924" s="39">
        <v>34.14</v>
      </c>
      <c r="AS2924" s="41">
        <v>34.14</v>
      </c>
    </row>
    <row r="2925" spans="1:45">
      <c r="A2925" s="35" t="s">
        <v>385</v>
      </c>
      <c r="B2925" s="21" t="s">
        <v>386</v>
      </c>
      <c r="C2925" s="15" t="s">
        <v>57</v>
      </c>
      <c r="D2925" s="15" t="s">
        <v>58</v>
      </c>
      <c r="E2925" s="15" t="s">
        <v>66</v>
      </c>
      <c r="F2925" s="15" t="s">
        <v>67</v>
      </c>
      <c r="G2925" s="15" t="s">
        <v>1155</v>
      </c>
      <c r="H2925" s="45" t="s">
        <v>1156</v>
      </c>
      <c r="I2925" s="39">
        <v>-14002.695</v>
      </c>
      <c r="J2925" s="39">
        <v>-2947.605</v>
      </c>
      <c r="K2925" s="39">
        <v>-3492.895</v>
      </c>
      <c r="L2925" s="39"/>
      <c r="M2925" s="39">
        <v>-3492.895</v>
      </c>
      <c r="N2925" s="39">
        <v>-3492.895</v>
      </c>
      <c r="O2925" s="39"/>
      <c r="P2925" s="39">
        <v>-14025.325000000001</v>
      </c>
      <c r="Q2925" s="39"/>
      <c r="R2925" s="39"/>
      <c r="S2925" s="39">
        <v>4.34</v>
      </c>
      <c r="T2925" s="39"/>
      <c r="U2925" s="39"/>
      <c r="V2925" s="39">
        <v>2.4</v>
      </c>
      <c r="W2925" s="39">
        <v>1.54</v>
      </c>
      <c r="X2925" s="39">
        <v>7.415</v>
      </c>
      <c r="Y2925" s="39">
        <v>-2959.76</v>
      </c>
      <c r="Z2925" s="39">
        <v>0.8</v>
      </c>
      <c r="AA2925" s="39">
        <v>0.45</v>
      </c>
      <c r="AB2925" s="39">
        <v>0</v>
      </c>
      <c r="AC2925" s="39">
        <v>-545.74</v>
      </c>
      <c r="AD2925" s="39"/>
      <c r="AE2925" s="39"/>
      <c r="AF2925" s="39"/>
      <c r="AG2925" s="39"/>
      <c r="AH2925" s="39"/>
      <c r="AI2925" s="39">
        <v>2.4</v>
      </c>
      <c r="AJ2925" s="39">
        <v>3.94</v>
      </c>
      <c r="AK2925" s="39">
        <v>11.355</v>
      </c>
      <c r="AL2925" s="39">
        <v>-2948.4050000000002</v>
      </c>
      <c r="AM2925" s="39">
        <v>-2947.605</v>
      </c>
      <c r="AN2925" s="39">
        <v>-2947.1550000000002</v>
      </c>
      <c r="AO2925" s="39">
        <v>-2947.1550000000002</v>
      </c>
      <c r="AP2925" s="39">
        <v>-3492.895</v>
      </c>
      <c r="AQ2925" s="39">
        <v>-3492.895</v>
      </c>
      <c r="AR2925" s="39">
        <v>-3492.895</v>
      </c>
      <c r="AS2925" s="41">
        <v>-3492.895</v>
      </c>
    </row>
    <row r="2926" spans="1:45">
      <c r="A2926" s="35" t="s">
        <v>385</v>
      </c>
      <c r="B2926" s="21" t="s">
        <v>386</v>
      </c>
      <c r="C2926" s="15" t="s">
        <v>57</v>
      </c>
      <c r="D2926" s="15" t="s">
        <v>58</v>
      </c>
      <c r="E2926" s="15" t="s">
        <v>66</v>
      </c>
      <c r="F2926" s="15" t="s">
        <v>67</v>
      </c>
      <c r="G2926" s="15" t="s">
        <v>1159</v>
      </c>
      <c r="H2926" s="45" t="s">
        <v>1160</v>
      </c>
      <c r="I2926" s="39">
        <v>-1247.645</v>
      </c>
      <c r="J2926" s="39"/>
      <c r="K2926" s="39"/>
      <c r="L2926" s="39"/>
      <c r="M2926" s="39">
        <v>72.27</v>
      </c>
      <c r="N2926" s="39">
        <v>72.27</v>
      </c>
      <c r="O2926" s="39"/>
      <c r="P2926" s="39">
        <v>-1247.645</v>
      </c>
      <c r="Q2926" s="39"/>
      <c r="R2926" s="39"/>
      <c r="S2926" s="39">
        <v>0</v>
      </c>
      <c r="T2926" s="39"/>
      <c r="U2926" s="39"/>
      <c r="V2926" s="39">
        <v>72.27</v>
      </c>
      <c r="W2926" s="39">
        <v>0</v>
      </c>
      <c r="X2926" s="39">
        <v>0</v>
      </c>
      <c r="Y2926" s="39">
        <v>0</v>
      </c>
      <c r="Z2926" s="39">
        <v>0</v>
      </c>
      <c r="AA2926" s="39">
        <v>0</v>
      </c>
      <c r="AB2926" s="39">
        <v>0</v>
      </c>
      <c r="AC2926" s="39">
        <v>0</v>
      </c>
      <c r="AD2926" s="39"/>
      <c r="AE2926" s="39"/>
      <c r="AF2926" s="39"/>
      <c r="AG2926" s="39"/>
      <c r="AH2926" s="39"/>
      <c r="AI2926" s="39">
        <v>72.27</v>
      </c>
      <c r="AJ2926" s="39">
        <v>72.27</v>
      </c>
      <c r="AK2926" s="39">
        <v>72.27</v>
      </c>
      <c r="AL2926" s="39">
        <v>72.27</v>
      </c>
      <c r="AM2926" s="39">
        <v>72.27</v>
      </c>
      <c r="AN2926" s="39">
        <v>72.27</v>
      </c>
      <c r="AO2926" s="39">
        <v>72.27</v>
      </c>
      <c r="AP2926" s="39">
        <v>72.27</v>
      </c>
      <c r="AQ2926" s="39">
        <v>72.27</v>
      </c>
      <c r="AR2926" s="39">
        <v>72.27</v>
      </c>
      <c r="AS2926" s="41">
        <v>72.27</v>
      </c>
    </row>
    <row r="2927" spans="1:45">
      <c r="A2927" s="35" t="s">
        <v>385</v>
      </c>
      <c r="B2927" s="21" t="s">
        <v>386</v>
      </c>
      <c r="C2927" s="15" t="s">
        <v>57</v>
      </c>
      <c r="D2927" s="15" t="s">
        <v>58</v>
      </c>
      <c r="E2927" s="15" t="s">
        <v>66</v>
      </c>
      <c r="F2927" s="15" t="s">
        <v>67</v>
      </c>
      <c r="G2927" s="15" t="s">
        <v>1165</v>
      </c>
      <c r="H2927" s="45" t="s">
        <v>1134</v>
      </c>
      <c r="I2927" s="39">
        <v>-231.79</v>
      </c>
      <c r="J2927" s="39"/>
      <c r="K2927" s="39"/>
      <c r="L2927" s="39"/>
      <c r="M2927" s="39">
        <v>3977.2379999999998</v>
      </c>
      <c r="N2927" s="39">
        <v>3977.2379999999998</v>
      </c>
      <c r="O2927" s="39"/>
      <c r="P2927" s="39">
        <v>243.328</v>
      </c>
      <c r="Q2927" s="39"/>
      <c r="R2927" s="39"/>
      <c r="S2927" s="39">
        <v>237.07599999999999</v>
      </c>
      <c r="T2927" s="39"/>
      <c r="U2927" s="39"/>
      <c r="V2927" s="39">
        <v>194.321</v>
      </c>
      <c r="W2927" s="39">
        <v>3228.3389999999999</v>
      </c>
      <c r="X2927" s="39">
        <v>55.25</v>
      </c>
      <c r="Y2927" s="39">
        <v>14.29</v>
      </c>
      <c r="Z2927" s="39">
        <v>17.16</v>
      </c>
      <c r="AA2927" s="39">
        <v>38.817999999999998</v>
      </c>
      <c r="AB2927" s="39">
        <v>35.700000000000003</v>
      </c>
      <c r="AC2927" s="39">
        <v>393.36</v>
      </c>
      <c r="AD2927" s="39"/>
      <c r="AE2927" s="39"/>
      <c r="AF2927" s="39"/>
      <c r="AG2927" s="39"/>
      <c r="AH2927" s="39"/>
      <c r="AI2927" s="39">
        <v>194.321</v>
      </c>
      <c r="AJ2927" s="39">
        <v>3422.66</v>
      </c>
      <c r="AK2927" s="39">
        <v>3477.91</v>
      </c>
      <c r="AL2927" s="39">
        <v>3492.2</v>
      </c>
      <c r="AM2927" s="39">
        <v>3509.36</v>
      </c>
      <c r="AN2927" s="39">
        <v>3548.1779999999999</v>
      </c>
      <c r="AO2927" s="39">
        <v>3583.8780000000002</v>
      </c>
      <c r="AP2927" s="39">
        <v>3977.2379999999998</v>
      </c>
      <c r="AQ2927" s="39">
        <v>3977.2379999999998</v>
      </c>
      <c r="AR2927" s="39">
        <v>3977.2379999999998</v>
      </c>
      <c r="AS2927" s="41">
        <v>3977.2379999999998</v>
      </c>
    </row>
    <row r="2928" spans="1:45">
      <c r="A2928" s="35" t="s">
        <v>385</v>
      </c>
      <c r="B2928" s="21" t="s">
        <v>386</v>
      </c>
      <c r="C2928" s="15" t="s">
        <v>57</v>
      </c>
      <c r="D2928" s="15" t="s">
        <v>58</v>
      </c>
      <c r="E2928" s="15" t="s">
        <v>66</v>
      </c>
      <c r="F2928" s="15" t="s">
        <v>67</v>
      </c>
      <c r="G2928" s="15" t="s">
        <v>1166</v>
      </c>
      <c r="H2928" s="45" t="s">
        <v>1167</v>
      </c>
      <c r="I2928" s="39">
        <v>11117.516</v>
      </c>
      <c r="J2928" s="39"/>
      <c r="K2928" s="39"/>
      <c r="L2928" s="39"/>
      <c r="M2928" s="39">
        <v>-59778.968000000001</v>
      </c>
      <c r="N2928" s="39">
        <v>-59778.968000000001</v>
      </c>
      <c r="O2928" s="39"/>
      <c r="P2928" s="39">
        <v>9442.1460000000006</v>
      </c>
      <c r="Q2928" s="39"/>
      <c r="R2928" s="39"/>
      <c r="S2928" s="39">
        <v>-54453.088000000003</v>
      </c>
      <c r="T2928" s="39"/>
      <c r="U2928" s="39"/>
      <c r="V2928" s="39">
        <v>18175.572</v>
      </c>
      <c r="W2928" s="39">
        <v>-80211.48</v>
      </c>
      <c r="X2928" s="39">
        <v>29837.458999999999</v>
      </c>
      <c r="Y2928" s="39">
        <v>49644.81</v>
      </c>
      <c r="Z2928" s="39">
        <v>-179189.68299999999</v>
      </c>
      <c r="AA2928" s="39">
        <v>-41543.284</v>
      </c>
      <c r="AB2928" s="39">
        <v>120442.11599999999</v>
      </c>
      <c r="AC2928" s="39">
        <v>23065.522000000001</v>
      </c>
      <c r="AD2928" s="39"/>
      <c r="AE2928" s="39"/>
      <c r="AF2928" s="39"/>
      <c r="AG2928" s="39"/>
      <c r="AH2928" s="39"/>
      <c r="AI2928" s="39">
        <v>18175.572</v>
      </c>
      <c r="AJ2928" s="39">
        <v>-62035.908000000003</v>
      </c>
      <c r="AK2928" s="39">
        <v>-32198.449000000001</v>
      </c>
      <c r="AL2928" s="39">
        <v>17446.361000000001</v>
      </c>
      <c r="AM2928" s="39">
        <v>-161743.32199999999</v>
      </c>
      <c r="AN2928" s="39">
        <v>-203286.606</v>
      </c>
      <c r="AO2928" s="39">
        <v>-82844.490000000005</v>
      </c>
      <c r="AP2928" s="39">
        <v>-59778.968000000001</v>
      </c>
      <c r="AQ2928" s="39">
        <v>-59778.968000000001</v>
      </c>
      <c r="AR2928" s="39">
        <v>-59778.968000000001</v>
      </c>
      <c r="AS2928" s="41">
        <v>-59778.968000000001</v>
      </c>
    </row>
    <row r="2929" spans="1:45">
      <c r="A2929" s="35" t="s">
        <v>385</v>
      </c>
      <c r="B2929" s="21" t="s">
        <v>386</v>
      </c>
      <c r="C2929" s="15" t="s">
        <v>57</v>
      </c>
      <c r="D2929" s="15" t="s">
        <v>58</v>
      </c>
      <c r="E2929" s="15" t="s">
        <v>66</v>
      </c>
      <c r="F2929" s="15" t="s">
        <v>67</v>
      </c>
      <c r="G2929" s="15" t="s">
        <v>1172</v>
      </c>
      <c r="H2929" s="45" t="s">
        <v>1173</v>
      </c>
      <c r="I2929" s="39">
        <v>-80.233999999999995</v>
      </c>
      <c r="J2929" s="39">
        <v>14.218</v>
      </c>
      <c r="K2929" s="39">
        <v>35.116999999999997</v>
      </c>
      <c r="L2929" s="39"/>
      <c r="M2929" s="39">
        <v>35.116999999999997</v>
      </c>
      <c r="N2929" s="39">
        <v>35.116999999999997</v>
      </c>
      <c r="O2929" s="39"/>
      <c r="P2929" s="39">
        <v>84.227999999999994</v>
      </c>
      <c r="Q2929" s="39"/>
      <c r="R2929" s="39"/>
      <c r="S2929" s="39">
        <v>82.063999999999993</v>
      </c>
      <c r="T2929" s="39"/>
      <c r="U2929" s="39"/>
      <c r="V2929" s="39">
        <v>8.8740000000000006</v>
      </c>
      <c r="W2929" s="39">
        <v>1.24</v>
      </c>
      <c r="X2929" s="39">
        <v>0.2</v>
      </c>
      <c r="Y2929" s="39">
        <v>3.36</v>
      </c>
      <c r="Z2929" s="39">
        <v>0.54400000000000004</v>
      </c>
      <c r="AA2929" s="39">
        <v>20.199000000000002</v>
      </c>
      <c r="AB2929" s="39">
        <v>0.65</v>
      </c>
      <c r="AC2929" s="39">
        <v>0.05</v>
      </c>
      <c r="AD2929" s="39"/>
      <c r="AE2929" s="39"/>
      <c r="AF2929" s="39"/>
      <c r="AG2929" s="39"/>
      <c r="AH2929" s="39"/>
      <c r="AI2929" s="39">
        <v>8.8740000000000006</v>
      </c>
      <c r="AJ2929" s="39">
        <v>10.114000000000001</v>
      </c>
      <c r="AK2929" s="39">
        <v>10.314</v>
      </c>
      <c r="AL2929" s="39">
        <v>13.673999999999999</v>
      </c>
      <c r="AM2929" s="39">
        <v>14.218</v>
      </c>
      <c r="AN2929" s="39">
        <v>34.417000000000002</v>
      </c>
      <c r="AO2929" s="39">
        <v>35.067</v>
      </c>
      <c r="AP2929" s="39">
        <v>35.116999999999997</v>
      </c>
      <c r="AQ2929" s="39">
        <v>35.116999999999997</v>
      </c>
      <c r="AR2929" s="39">
        <v>35.116999999999997</v>
      </c>
      <c r="AS2929" s="41">
        <v>35.116999999999997</v>
      </c>
    </row>
    <row r="2930" spans="1:45">
      <c r="A2930" s="35" t="s">
        <v>387</v>
      </c>
      <c r="B2930" s="21" t="s">
        <v>388</v>
      </c>
      <c r="C2930" s="15" t="s">
        <v>57</v>
      </c>
      <c r="D2930" s="15" t="s">
        <v>58</v>
      </c>
      <c r="E2930" s="15" t="s">
        <v>66</v>
      </c>
      <c r="F2930" s="15" t="s">
        <v>67</v>
      </c>
      <c r="G2930" s="15" t="s">
        <v>1131</v>
      </c>
      <c r="H2930" s="45" t="s">
        <v>1132</v>
      </c>
      <c r="I2930" s="39">
        <v>0</v>
      </c>
      <c r="J2930" s="39"/>
      <c r="K2930" s="39"/>
      <c r="L2930" s="39"/>
      <c r="M2930" s="39"/>
      <c r="N2930" s="39"/>
      <c r="O2930" s="39"/>
      <c r="P2930" s="39">
        <v>0</v>
      </c>
      <c r="Q2930" s="39"/>
      <c r="R2930" s="39"/>
      <c r="S2930" s="39">
        <v>0</v>
      </c>
      <c r="T2930" s="39"/>
      <c r="U2930" s="39"/>
      <c r="V2930" s="39"/>
      <c r="W2930" s="39"/>
      <c r="X2930" s="39"/>
      <c r="Y2930" s="39"/>
      <c r="Z2930" s="39"/>
      <c r="AA2930" s="39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41"/>
    </row>
    <row r="2931" spans="1:45">
      <c r="A2931" s="35" t="s">
        <v>387</v>
      </c>
      <c r="B2931" s="21" t="s">
        <v>388</v>
      </c>
      <c r="C2931" s="15" t="s">
        <v>57</v>
      </c>
      <c r="D2931" s="15" t="s">
        <v>58</v>
      </c>
      <c r="E2931" s="15" t="s">
        <v>66</v>
      </c>
      <c r="F2931" s="15" t="s">
        <v>67</v>
      </c>
      <c r="G2931" s="15" t="s">
        <v>1133</v>
      </c>
      <c r="H2931" s="45" t="s">
        <v>1134</v>
      </c>
      <c r="I2931" s="39">
        <v>0</v>
      </c>
      <c r="J2931" s="39"/>
      <c r="K2931" s="39"/>
      <c r="L2931" s="39"/>
      <c r="M2931" s="39"/>
      <c r="N2931" s="39"/>
      <c r="O2931" s="39"/>
      <c r="P2931" s="39">
        <v>0</v>
      </c>
      <c r="Q2931" s="39"/>
      <c r="R2931" s="39"/>
      <c r="S2931" s="39">
        <v>0</v>
      </c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41"/>
    </row>
    <row r="2932" spans="1:45">
      <c r="A2932" s="35" t="s">
        <v>387</v>
      </c>
      <c r="B2932" s="21" t="s">
        <v>388</v>
      </c>
      <c r="C2932" s="15" t="s">
        <v>57</v>
      </c>
      <c r="D2932" s="15" t="s">
        <v>58</v>
      </c>
      <c r="E2932" s="15" t="s">
        <v>66</v>
      </c>
      <c r="F2932" s="15" t="s">
        <v>67</v>
      </c>
      <c r="G2932" s="15" t="s">
        <v>1146</v>
      </c>
      <c r="H2932" s="45" t="s">
        <v>1147</v>
      </c>
      <c r="I2932" s="39">
        <v>8598.64</v>
      </c>
      <c r="J2932" s="39">
        <v>1520</v>
      </c>
      <c r="K2932" s="39">
        <v>7503.1679999999997</v>
      </c>
      <c r="L2932" s="39"/>
      <c r="M2932" s="39">
        <v>7503.1679999999997</v>
      </c>
      <c r="N2932" s="39">
        <v>7503.1679999999997</v>
      </c>
      <c r="O2932" s="39"/>
      <c r="P2932" s="39">
        <v>8361.3369999999995</v>
      </c>
      <c r="Q2932" s="39"/>
      <c r="R2932" s="39"/>
      <c r="S2932" s="39">
        <v>0</v>
      </c>
      <c r="T2932" s="39"/>
      <c r="U2932" s="39"/>
      <c r="V2932" s="39"/>
      <c r="W2932" s="39">
        <v>1519.5</v>
      </c>
      <c r="X2932" s="39">
        <v>0</v>
      </c>
      <c r="Y2932" s="39">
        <v>0</v>
      </c>
      <c r="Z2932" s="39">
        <v>0</v>
      </c>
      <c r="AA2932" s="39">
        <v>3523.28</v>
      </c>
      <c r="AB2932" s="39">
        <v>0</v>
      </c>
      <c r="AC2932" s="39">
        <v>2460.3879999999999</v>
      </c>
      <c r="AD2932" s="39"/>
      <c r="AE2932" s="39"/>
      <c r="AF2932" s="39"/>
      <c r="AG2932" s="39"/>
      <c r="AH2932" s="39"/>
      <c r="AI2932" s="39"/>
      <c r="AJ2932" s="39">
        <v>1519.5</v>
      </c>
      <c r="AK2932" s="39">
        <v>1519.5</v>
      </c>
      <c r="AL2932" s="39">
        <v>1519.5</v>
      </c>
      <c r="AM2932" s="39">
        <v>1519.5</v>
      </c>
      <c r="AN2932" s="39">
        <v>5042.78</v>
      </c>
      <c r="AO2932" s="39">
        <v>5042.78</v>
      </c>
      <c r="AP2932" s="39">
        <v>7503.1679999999997</v>
      </c>
      <c r="AQ2932" s="39">
        <v>7503.1679999999997</v>
      </c>
      <c r="AR2932" s="39">
        <v>7503.1679999999997</v>
      </c>
      <c r="AS2932" s="41">
        <v>7503.1679999999997</v>
      </c>
    </row>
    <row r="2933" spans="1:45">
      <c r="A2933" s="35" t="s">
        <v>387</v>
      </c>
      <c r="B2933" s="21" t="s">
        <v>388</v>
      </c>
      <c r="C2933" s="15" t="s">
        <v>57</v>
      </c>
      <c r="D2933" s="15" t="s">
        <v>58</v>
      </c>
      <c r="E2933" s="15" t="s">
        <v>66</v>
      </c>
      <c r="F2933" s="15" t="s">
        <v>67</v>
      </c>
      <c r="G2933" s="15" t="s">
        <v>1149</v>
      </c>
      <c r="H2933" s="45" t="s">
        <v>1150</v>
      </c>
      <c r="I2933" s="39">
        <v>21996.713</v>
      </c>
      <c r="J2933" s="39">
        <v>-521.20000000000005</v>
      </c>
      <c r="K2933" s="39">
        <v>3940.058</v>
      </c>
      <c r="L2933" s="39"/>
      <c r="M2933" s="39">
        <v>3940.058</v>
      </c>
      <c r="N2933" s="39">
        <v>3940.058</v>
      </c>
      <c r="O2933" s="39"/>
      <c r="P2933" s="39">
        <v>16533.939999999999</v>
      </c>
      <c r="Q2933" s="39"/>
      <c r="R2933" s="39"/>
      <c r="S2933" s="39">
        <v>0</v>
      </c>
      <c r="T2933" s="39"/>
      <c r="U2933" s="39"/>
      <c r="V2933" s="39"/>
      <c r="W2933" s="39">
        <v>-521.20000000000005</v>
      </c>
      <c r="X2933" s="39">
        <v>0</v>
      </c>
      <c r="Y2933" s="39">
        <v>0</v>
      </c>
      <c r="Z2933" s="39">
        <v>0</v>
      </c>
      <c r="AA2933" s="39">
        <v>2827.2910000000002</v>
      </c>
      <c r="AB2933" s="39">
        <v>0</v>
      </c>
      <c r="AC2933" s="39">
        <v>1633.9670000000001</v>
      </c>
      <c r="AD2933" s="39"/>
      <c r="AE2933" s="39"/>
      <c r="AF2933" s="39"/>
      <c r="AG2933" s="39"/>
      <c r="AH2933" s="39"/>
      <c r="AI2933" s="39"/>
      <c r="AJ2933" s="39">
        <v>-521.20000000000005</v>
      </c>
      <c r="AK2933" s="39">
        <v>-521.20000000000005</v>
      </c>
      <c r="AL2933" s="39">
        <v>-521.20000000000005</v>
      </c>
      <c r="AM2933" s="39">
        <v>-521.20000000000005</v>
      </c>
      <c r="AN2933" s="39">
        <v>2306.0909999999999</v>
      </c>
      <c r="AO2933" s="39">
        <v>2306.0909999999999</v>
      </c>
      <c r="AP2933" s="39">
        <v>3940.058</v>
      </c>
      <c r="AQ2933" s="39">
        <v>3940.058</v>
      </c>
      <c r="AR2933" s="39">
        <v>3940.058</v>
      </c>
      <c r="AS2933" s="41">
        <v>3940.058</v>
      </c>
    </row>
    <row r="2934" spans="1:45">
      <c r="A2934" s="35" t="s">
        <v>387</v>
      </c>
      <c r="B2934" s="21" t="s">
        <v>388</v>
      </c>
      <c r="C2934" s="15" t="s">
        <v>57</v>
      </c>
      <c r="D2934" s="15" t="s">
        <v>58</v>
      </c>
      <c r="E2934" s="15" t="s">
        <v>66</v>
      </c>
      <c r="F2934" s="15" t="s">
        <v>67</v>
      </c>
      <c r="G2934" s="15" t="s">
        <v>1151</v>
      </c>
      <c r="H2934" s="45" t="s">
        <v>1152</v>
      </c>
      <c r="I2934" s="39">
        <v>313711.95699999999</v>
      </c>
      <c r="J2934" s="39">
        <v>-53345.353999999999</v>
      </c>
      <c r="K2934" s="39">
        <v>6362.8360000000002</v>
      </c>
      <c r="L2934" s="39"/>
      <c r="M2934" s="39">
        <v>6362.8360000000002</v>
      </c>
      <c r="N2934" s="39">
        <v>6362.8360000000002</v>
      </c>
      <c r="O2934" s="39"/>
      <c r="P2934" s="39">
        <v>204201.51199999999</v>
      </c>
      <c r="Q2934" s="39"/>
      <c r="R2934" s="39"/>
      <c r="S2934" s="39">
        <v>0</v>
      </c>
      <c r="T2934" s="39"/>
      <c r="U2934" s="39"/>
      <c r="V2934" s="39"/>
      <c r="W2934" s="39">
        <v>-53345.353999999999</v>
      </c>
      <c r="X2934" s="39">
        <v>0</v>
      </c>
      <c r="Y2934" s="39">
        <v>0</v>
      </c>
      <c r="Z2934" s="39">
        <v>0</v>
      </c>
      <c r="AA2934" s="39">
        <v>45278.201000000001</v>
      </c>
      <c r="AB2934" s="39">
        <v>0</v>
      </c>
      <c r="AC2934" s="39">
        <v>14429.989</v>
      </c>
      <c r="AD2934" s="39"/>
      <c r="AE2934" s="39"/>
      <c r="AF2934" s="39"/>
      <c r="AG2934" s="39"/>
      <c r="AH2934" s="39"/>
      <c r="AI2934" s="39"/>
      <c r="AJ2934" s="39">
        <v>-53345.353999999999</v>
      </c>
      <c r="AK2934" s="39">
        <v>-53345.353999999999</v>
      </c>
      <c r="AL2934" s="39">
        <v>-53345.353999999999</v>
      </c>
      <c r="AM2934" s="39">
        <v>-53345.353999999999</v>
      </c>
      <c r="AN2934" s="39">
        <v>-8067.1530000000002</v>
      </c>
      <c r="AO2934" s="39">
        <v>-8067.1530000000002</v>
      </c>
      <c r="AP2934" s="39">
        <v>6362.8360000000002</v>
      </c>
      <c r="AQ2934" s="39">
        <v>6362.8360000000002</v>
      </c>
      <c r="AR2934" s="39">
        <v>6362.8360000000002</v>
      </c>
      <c r="AS2934" s="41">
        <v>6362.8360000000002</v>
      </c>
    </row>
    <row r="2935" spans="1:45">
      <c r="A2935" s="35" t="s">
        <v>387</v>
      </c>
      <c r="B2935" s="21" t="s">
        <v>388</v>
      </c>
      <c r="C2935" s="15" t="s">
        <v>57</v>
      </c>
      <c r="D2935" s="15" t="s">
        <v>58</v>
      </c>
      <c r="E2935" s="15" t="s">
        <v>66</v>
      </c>
      <c r="F2935" s="15" t="s">
        <v>67</v>
      </c>
      <c r="G2935" s="15" t="s">
        <v>1153</v>
      </c>
      <c r="H2935" s="45" t="s">
        <v>1154</v>
      </c>
      <c r="I2935" s="39">
        <v>125470.251</v>
      </c>
      <c r="J2935" s="39">
        <v>1345.509</v>
      </c>
      <c r="K2935" s="39">
        <v>50613.605000000003</v>
      </c>
      <c r="L2935" s="39"/>
      <c r="M2935" s="39">
        <v>50613.605000000003</v>
      </c>
      <c r="N2935" s="39">
        <v>50613.605000000003</v>
      </c>
      <c r="O2935" s="39"/>
      <c r="P2935" s="39">
        <v>94392.89</v>
      </c>
      <c r="Q2935" s="39"/>
      <c r="R2935" s="39"/>
      <c r="S2935" s="39">
        <v>0</v>
      </c>
      <c r="T2935" s="39"/>
      <c r="U2935" s="39"/>
      <c r="V2935" s="39"/>
      <c r="W2935" s="39">
        <v>1345.509</v>
      </c>
      <c r="X2935" s="39">
        <v>0</v>
      </c>
      <c r="Y2935" s="39">
        <v>0</v>
      </c>
      <c r="Z2935" s="39">
        <v>0</v>
      </c>
      <c r="AA2935" s="39">
        <v>19741.510999999999</v>
      </c>
      <c r="AB2935" s="39">
        <v>0</v>
      </c>
      <c r="AC2935" s="39">
        <v>29526.584999999999</v>
      </c>
      <c r="AD2935" s="39"/>
      <c r="AE2935" s="39"/>
      <c r="AF2935" s="39"/>
      <c r="AG2935" s="39"/>
      <c r="AH2935" s="39"/>
      <c r="AI2935" s="39"/>
      <c r="AJ2935" s="39">
        <v>1345.509</v>
      </c>
      <c r="AK2935" s="39">
        <v>1345.509</v>
      </c>
      <c r="AL2935" s="39">
        <v>1345.509</v>
      </c>
      <c r="AM2935" s="39">
        <v>1345.509</v>
      </c>
      <c r="AN2935" s="39">
        <v>21087.02</v>
      </c>
      <c r="AO2935" s="39">
        <v>21087.02</v>
      </c>
      <c r="AP2935" s="39">
        <v>50613.605000000003</v>
      </c>
      <c r="AQ2935" s="39">
        <v>50613.605000000003</v>
      </c>
      <c r="AR2935" s="39">
        <v>50613.605000000003</v>
      </c>
      <c r="AS2935" s="41">
        <v>50613.605000000003</v>
      </c>
    </row>
    <row r="2936" spans="1:45">
      <c r="A2936" s="35" t="s">
        <v>387</v>
      </c>
      <c r="B2936" s="21" t="s">
        <v>388</v>
      </c>
      <c r="C2936" s="15" t="s">
        <v>57</v>
      </c>
      <c r="D2936" s="15" t="s">
        <v>58</v>
      </c>
      <c r="E2936" s="15" t="s">
        <v>66</v>
      </c>
      <c r="F2936" s="15" t="s">
        <v>67</v>
      </c>
      <c r="G2936" s="15" t="s">
        <v>1155</v>
      </c>
      <c r="H2936" s="45" t="s">
        <v>1156</v>
      </c>
      <c r="I2936" s="39">
        <v>635630.38</v>
      </c>
      <c r="J2936" s="39">
        <v>-60636.906999999999</v>
      </c>
      <c r="K2936" s="39">
        <v>89238.913</v>
      </c>
      <c r="L2936" s="39"/>
      <c r="M2936" s="39">
        <v>89238.913</v>
      </c>
      <c r="N2936" s="39">
        <v>89238.913</v>
      </c>
      <c r="O2936" s="39"/>
      <c r="P2936" s="39">
        <v>414247.386</v>
      </c>
      <c r="Q2936" s="39"/>
      <c r="R2936" s="39"/>
      <c r="S2936" s="39">
        <v>0</v>
      </c>
      <c r="T2936" s="39"/>
      <c r="U2936" s="39"/>
      <c r="V2936" s="39"/>
      <c r="W2936" s="39">
        <v>-60636.906999999999</v>
      </c>
      <c r="X2936" s="39">
        <v>0</v>
      </c>
      <c r="Y2936" s="39">
        <v>0</v>
      </c>
      <c r="Z2936" s="39">
        <v>0</v>
      </c>
      <c r="AA2936" s="39">
        <v>62925.663999999997</v>
      </c>
      <c r="AB2936" s="39">
        <v>0</v>
      </c>
      <c r="AC2936" s="39">
        <v>86950.156000000003</v>
      </c>
      <c r="AD2936" s="39"/>
      <c r="AE2936" s="39"/>
      <c r="AF2936" s="39"/>
      <c r="AG2936" s="39"/>
      <c r="AH2936" s="39"/>
      <c r="AI2936" s="39"/>
      <c r="AJ2936" s="39">
        <v>-60636.906999999999</v>
      </c>
      <c r="AK2936" s="39">
        <v>-60636.906999999999</v>
      </c>
      <c r="AL2936" s="39">
        <v>-60636.906999999999</v>
      </c>
      <c r="AM2936" s="39">
        <v>-60636.906999999999</v>
      </c>
      <c r="AN2936" s="39">
        <v>2288.7570000000001</v>
      </c>
      <c r="AO2936" s="39">
        <v>2288.7570000000001</v>
      </c>
      <c r="AP2936" s="39">
        <v>89238.913</v>
      </c>
      <c r="AQ2936" s="39">
        <v>89238.913</v>
      </c>
      <c r="AR2936" s="39">
        <v>89238.913</v>
      </c>
      <c r="AS2936" s="41">
        <v>89238.913</v>
      </c>
    </row>
    <row r="2937" spans="1:45">
      <c r="A2937" s="35" t="s">
        <v>387</v>
      </c>
      <c r="B2937" s="21" t="s">
        <v>388</v>
      </c>
      <c r="C2937" s="15" t="s">
        <v>57</v>
      </c>
      <c r="D2937" s="15" t="s">
        <v>58</v>
      </c>
      <c r="E2937" s="15" t="s">
        <v>66</v>
      </c>
      <c r="F2937" s="15" t="s">
        <v>67</v>
      </c>
      <c r="G2937" s="15" t="s">
        <v>1159</v>
      </c>
      <c r="H2937" s="45" t="s">
        <v>1160</v>
      </c>
      <c r="I2937" s="39">
        <v>-17122.971000000001</v>
      </c>
      <c r="J2937" s="39">
        <v>11870.8</v>
      </c>
      <c r="K2937" s="39">
        <v>42859.472999999998</v>
      </c>
      <c r="L2937" s="39"/>
      <c r="M2937" s="39">
        <v>42859.472999999998</v>
      </c>
      <c r="N2937" s="39">
        <v>42859.472999999998</v>
      </c>
      <c r="O2937" s="39"/>
      <c r="P2937" s="39">
        <v>2059.9349999999999</v>
      </c>
      <c r="Q2937" s="39"/>
      <c r="R2937" s="39"/>
      <c r="S2937" s="39">
        <v>0</v>
      </c>
      <c r="T2937" s="39"/>
      <c r="U2937" s="39"/>
      <c r="V2937" s="39"/>
      <c r="W2937" s="39">
        <v>11870.8</v>
      </c>
      <c r="X2937" s="39">
        <v>0</v>
      </c>
      <c r="Y2937" s="39">
        <v>0</v>
      </c>
      <c r="Z2937" s="39">
        <v>0</v>
      </c>
      <c r="AA2937" s="39">
        <v>12417.88</v>
      </c>
      <c r="AB2937" s="39">
        <v>0</v>
      </c>
      <c r="AC2937" s="39">
        <v>18570.793000000001</v>
      </c>
      <c r="AD2937" s="39"/>
      <c r="AE2937" s="39"/>
      <c r="AF2937" s="39"/>
      <c r="AG2937" s="39"/>
      <c r="AH2937" s="39"/>
      <c r="AI2937" s="39"/>
      <c r="AJ2937" s="39">
        <v>11870.8</v>
      </c>
      <c r="AK2937" s="39">
        <v>11870.8</v>
      </c>
      <c r="AL2937" s="39">
        <v>11870.8</v>
      </c>
      <c r="AM2937" s="39">
        <v>11870.8</v>
      </c>
      <c r="AN2937" s="39">
        <v>24288.68</v>
      </c>
      <c r="AO2937" s="39">
        <v>24288.68</v>
      </c>
      <c r="AP2937" s="39">
        <v>42859.472999999998</v>
      </c>
      <c r="AQ2937" s="39">
        <v>42859.472999999998</v>
      </c>
      <c r="AR2937" s="39">
        <v>42859.472999999998</v>
      </c>
      <c r="AS2937" s="41">
        <v>42859.472999999998</v>
      </c>
    </row>
    <row r="2938" spans="1:45">
      <c r="A2938" s="35" t="s">
        <v>387</v>
      </c>
      <c r="B2938" s="21" t="s">
        <v>388</v>
      </c>
      <c r="C2938" s="15" t="s">
        <v>57</v>
      </c>
      <c r="D2938" s="15" t="s">
        <v>58</v>
      </c>
      <c r="E2938" s="15" t="s">
        <v>66</v>
      </c>
      <c r="F2938" s="15" t="s">
        <v>67</v>
      </c>
      <c r="G2938" s="15" t="s">
        <v>1163</v>
      </c>
      <c r="H2938" s="45" t="s">
        <v>1164</v>
      </c>
      <c r="I2938" s="39"/>
      <c r="J2938" s="39"/>
      <c r="K2938" s="39">
        <v>5774.3950000000004</v>
      </c>
      <c r="L2938" s="39"/>
      <c r="M2938" s="39">
        <v>5774.3950000000004</v>
      </c>
      <c r="N2938" s="39">
        <v>5774.3950000000004</v>
      </c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>
        <v>1166.319</v>
      </c>
      <c r="AB2938" s="39">
        <v>0</v>
      </c>
      <c r="AC2938" s="39">
        <v>4608.076</v>
      </c>
      <c r="AD2938" s="39"/>
      <c r="AE2938" s="39"/>
      <c r="AF2938" s="39"/>
      <c r="AG2938" s="39"/>
      <c r="AH2938" s="39"/>
      <c r="AI2938" s="39"/>
      <c r="AJ2938" s="39"/>
      <c r="AK2938" s="39"/>
      <c r="AL2938" s="39"/>
      <c r="AM2938" s="39"/>
      <c r="AN2938" s="39">
        <v>1166.319</v>
      </c>
      <c r="AO2938" s="39">
        <v>1166.319</v>
      </c>
      <c r="AP2938" s="39">
        <v>5774.3950000000004</v>
      </c>
      <c r="AQ2938" s="39">
        <v>5774.3950000000004</v>
      </c>
      <c r="AR2938" s="39">
        <v>5774.3950000000004</v>
      </c>
      <c r="AS2938" s="41">
        <v>5774.3950000000004</v>
      </c>
    </row>
    <row r="2939" spans="1:45">
      <c r="A2939" s="35" t="s">
        <v>387</v>
      </c>
      <c r="B2939" s="21" t="s">
        <v>388</v>
      </c>
      <c r="C2939" s="15" t="s">
        <v>57</v>
      </c>
      <c r="D2939" s="15" t="s">
        <v>58</v>
      </c>
      <c r="E2939" s="15" t="s">
        <v>66</v>
      </c>
      <c r="F2939" s="15" t="s">
        <v>67</v>
      </c>
      <c r="G2939" s="15" t="s">
        <v>1165</v>
      </c>
      <c r="H2939" s="45" t="s">
        <v>1134</v>
      </c>
      <c r="I2939" s="39">
        <v>470759.26199999999</v>
      </c>
      <c r="J2939" s="39">
        <v>-50202.392</v>
      </c>
      <c r="K2939" s="39">
        <v>130903.649</v>
      </c>
      <c r="L2939" s="39"/>
      <c r="M2939" s="39">
        <v>130903.649</v>
      </c>
      <c r="N2939" s="39">
        <v>130903.649</v>
      </c>
      <c r="O2939" s="39"/>
      <c r="P2939" s="39">
        <v>315543.38900000002</v>
      </c>
      <c r="Q2939" s="39"/>
      <c r="R2939" s="39"/>
      <c r="S2939" s="39">
        <v>0</v>
      </c>
      <c r="T2939" s="39"/>
      <c r="U2939" s="39"/>
      <c r="V2939" s="39"/>
      <c r="W2939" s="39">
        <v>-50202.392</v>
      </c>
      <c r="X2939" s="39">
        <v>0</v>
      </c>
      <c r="Y2939" s="39">
        <v>0</v>
      </c>
      <c r="Z2939" s="39">
        <v>0</v>
      </c>
      <c r="AA2939" s="39">
        <v>88784.138999999996</v>
      </c>
      <c r="AB2939" s="39">
        <v>0</v>
      </c>
      <c r="AC2939" s="39">
        <v>92321.902000000002</v>
      </c>
      <c r="AD2939" s="39"/>
      <c r="AE2939" s="39"/>
      <c r="AF2939" s="39"/>
      <c r="AG2939" s="39"/>
      <c r="AH2939" s="39"/>
      <c r="AI2939" s="39"/>
      <c r="AJ2939" s="39">
        <v>-50202.392</v>
      </c>
      <c r="AK2939" s="39">
        <v>-50202.392</v>
      </c>
      <c r="AL2939" s="39">
        <v>-50202.392</v>
      </c>
      <c r="AM2939" s="39">
        <v>-50202.392</v>
      </c>
      <c r="AN2939" s="39">
        <v>38581.747000000003</v>
      </c>
      <c r="AO2939" s="39">
        <v>38581.747000000003</v>
      </c>
      <c r="AP2939" s="39">
        <v>130903.649</v>
      </c>
      <c r="AQ2939" s="39">
        <v>130903.649</v>
      </c>
      <c r="AR2939" s="39">
        <v>130903.649</v>
      </c>
      <c r="AS2939" s="41">
        <v>130903.649</v>
      </c>
    </row>
    <row r="2940" spans="1:45">
      <c r="A2940" s="35" t="s">
        <v>387</v>
      </c>
      <c r="B2940" s="21" t="s">
        <v>388</v>
      </c>
      <c r="C2940" s="15" t="s">
        <v>57</v>
      </c>
      <c r="D2940" s="15" t="s">
        <v>58</v>
      </c>
      <c r="E2940" s="15" t="s">
        <v>66</v>
      </c>
      <c r="F2940" s="15" t="s">
        <v>67</v>
      </c>
      <c r="G2940" s="15" t="s">
        <v>1166</v>
      </c>
      <c r="H2940" s="45" t="s">
        <v>1167</v>
      </c>
      <c r="I2940" s="39">
        <v>205127.459</v>
      </c>
      <c r="J2940" s="39">
        <v>-14636.941000000001</v>
      </c>
      <c r="K2940" s="39">
        <v>71102.218999999997</v>
      </c>
      <c r="L2940" s="39"/>
      <c r="M2940" s="39">
        <v>71102.218999999997</v>
      </c>
      <c r="N2940" s="39">
        <v>71102.218999999997</v>
      </c>
      <c r="O2940" s="39"/>
      <c r="P2940" s="39">
        <v>136020.147</v>
      </c>
      <c r="Q2940" s="39"/>
      <c r="R2940" s="39"/>
      <c r="S2940" s="39">
        <v>0</v>
      </c>
      <c r="T2940" s="39"/>
      <c r="U2940" s="39"/>
      <c r="V2940" s="39"/>
      <c r="W2940" s="39">
        <v>-14636.941000000001</v>
      </c>
      <c r="X2940" s="39">
        <v>0</v>
      </c>
      <c r="Y2940" s="39">
        <v>0</v>
      </c>
      <c r="Z2940" s="39">
        <v>0</v>
      </c>
      <c r="AA2940" s="39">
        <v>33484.506999999998</v>
      </c>
      <c r="AB2940" s="39">
        <v>0</v>
      </c>
      <c r="AC2940" s="39">
        <v>52254.652999999998</v>
      </c>
      <c r="AD2940" s="39"/>
      <c r="AE2940" s="39"/>
      <c r="AF2940" s="39"/>
      <c r="AG2940" s="39"/>
      <c r="AH2940" s="39"/>
      <c r="AI2940" s="39"/>
      <c r="AJ2940" s="39">
        <v>-14636.941000000001</v>
      </c>
      <c r="AK2940" s="39">
        <v>-14636.941000000001</v>
      </c>
      <c r="AL2940" s="39">
        <v>-14636.941000000001</v>
      </c>
      <c r="AM2940" s="39">
        <v>-14636.941000000001</v>
      </c>
      <c r="AN2940" s="39">
        <v>18847.565999999999</v>
      </c>
      <c r="AO2940" s="39">
        <v>18847.565999999999</v>
      </c>
      <c r="AP2940" s="39">
        <v>71102.218999999997</v>
      </c>
      <c r="AQ2940" s="39">
        <v>71102.218999999997</v>
      </c>
      <c r="AR2940" s="39">
        <v>71102.218999999997</v>
      </c>
      <c r="AS2940" s="41">
        <v>71102.218999999997</v>
      </c>
    </row>
    <row r="2941" spans="1:45">
      <c r="A2941" s="35" t="s">
        <v>387</v>
      </c>
      <c r="B2941" s="21" t="s">
        <v>388</v>
      </c>
      <c r="C2941" s="15" t="s">
        <v>57</v>
      </c>
      <c r="D2941" s="15" t="s">
        <v>58</v>
      </c>
      <c r="E2941" s="15" t="s">
        <v>66</v>
      </c>
      <c r="F2941" s="15" t="s">
        <v>67</v>
      </c>
      <c r="G2941" s="15" t="s">
        <v>1172</v>
      </c>
      <c r="H2941" s="45" t="s">
        <v>1173</v>
      </c>
      <c r="I2941" s="39">
        <v>139006.83199999999</v>
      </c>
      <c r="J2941" s="39">
        <v>-17714.415000000001</v>
      </c>
      <c r="K2941" s="39">
        <v>22639.224999999999</v>
      </c>
      <c r="L2941" s="39"/>
      <c r="M2941" s="39">
        <v>22639.224999999999</v>
      </c>
      <c r="N2941" s="39">
        <v>22639.224999999999</v>
      </c>
      <c r="O2941" s="39"/>
      <c r="P2941" s="39">
        <v>109224.924</v>
      </c>
      <c r="Q2941" s="39"/>
      <c r="R2941" s="39"/>
      <c r="S2941" s="39">
        <v>33116.720000000001</v>
      </c>
      <c r="T2941" s="39"/>
      <c r="U2941" s="39"/>
      <c r="V2941" s="39">
        <v>-241.9</v>
      </c>
      <c r="W2941" s="39">
        <v>-17472.514999999999</v>
      </c>
      <c r="X2941" s="39">
        <v>0</v>
      </c>
      <c r="Y2941" s="39">
        <v>0</v>
      </c>
      <c r="Z2941" s="39">
        <v>0</v>
      </c>
      <c r="AA2941" s="39">
        <v>21652.486000000001</v>
      </c>
      <c r="AB2941" s="39">
        <v>0</v>
      </c>
      <c r="AC2941" s="39">
        <v>18701.153999999999</v>
      </c>
      <c r="AD2941" s="39"/>
      <c r="AE2941" s="39"/>
      <c r="AF2941" s="39"/>
      <c r="AG2941" s="39"/>
      <c r="AH2941" s="39"/>
      <c r="AI2941" s="39">
        <v>-241.9</v>
      </c>
      <c r="AJ2941" s="39">
        <v>-17714.415000000001</v>
      </c>
      <c r="AK2941" s="39">
        <v>-17714.415000000001</v>
      </c>
      <c r="AL2941" s="39">
        <v>-17714.415000000001</v>
      </c>
      <c r="AM2941" s="39">
        <v>-17714.415000000001</v>
      </c>
      <c r="AN2941" s="39">
        <v>3938.0709999999999</v>
      </c>
      <c r="AO2941" s="39">
        <v>3938.0709999999999</v>
      </c>
      <c r="AP2941" s="39">
        <v>22639.224999999999</v>
      </c>
      <c r="AQ2941" s="39">
        <v>22639.224999999999</v>
      </c>
      <c r="AR2941" s="39">
        <v>22639.224999999999</v>
      </c>
      <c r="AS2941" s="41">
        <v>22639.224999999999</v>
      </c>
    </row>
    <row r="2942" spans="1:45">
      <c r="A2942" s="35" t="s">
        <v>389</v>
      </c>
      <c r="B2942" s="21" t="s">
        <v>390</v>
      </c>
      <c r="C2942" s="15" t="s">
        <v>57</v>
      </c>
      <c r="D2942" s="15" t="s">
        <v>58</v>
      </c>
      <c r="E2942" s="15" t="s">
        <v>64</v>
      </c>
      <c r="F2942" s="15" t="s">
        <v>65</v>
      </c>
      <c r="G2942" s="15" t="s">
        <v>1159</v>
      </c>
      <c r="H2942" s="45" t="s">
        <v>1160</v>
      </c>
      <c r="I2942" s="39"/>
      <c r="J2942" s="39"/>
      <c r="K2942" s="39">
        <v>2809.5279999999998</v>
      </c>
      <c r="L2942" s="39"/>
      <c r="M2942" s="39">
        <v>2107.1460000000002</v>
      </c>
      <c r="N2942" s="39">
        <v>2107.1460000000002</v>
      </c>
      <c r="O2942" s="39"/>
      <c r="P2942" s="39"/>
      <c r="Q2942" s="39"/>
      <c r="R2942" s="39"/>
      <c r="S2942" s="39"/>
      <c r="T2942" s="39"/>
      <c r="U2942" s="39"/>
      <c r="V2942" s="39"/>
      <c r="W2942" s="39">
        <v>332.02</v>
      </c>
      <c r="X2942" s="39">
        <v>95.504999999999995</v>
      </c>
      <c r="Y2942" s="39">
        <v>480.45699999999999</v>
      </c>
      <c r="Z2942" s="39">
        <v>344.38299999999998</v>
      </c>
      <c r="AA2942" s="39">
        <v>124.40900000000001</v>
      </c>
      <c r="AB2942" s="39">
        <v>508.75599999999997</v>
      </c>
      <c r="AC2942" s="39">
        <v>221.61600000000001</v>
      </c>
      <c r="AD2942" s="39"/>
      <c r="AE2942" s="39"/>
      <c r="AF2942" s="39"/>
      <c r="AG2942" s="39"/>
      <c r="AH2942" s="39"/>
      <c r="AI2942" s="39"/>
      <c r="AJ2942" s="39">
        <v>332.02</v>
      </c>
      <c r="AK2942" s="39">
        <v>427.52499999999998</v>
      </c>
      <c r="AL2942" s="39">
        <v>907.98199999999997</v>
      </c>
      <c r="AM2942" s="39">
        <v>1252.365</v>
      </c>
      <c r="AN2942" s="39">
        <v>1376.7739999999999</v>
      </c>
      <c r="AO2942" s="39">
        <v>1885.53</v>
      </c>
      <c r="AP2942" s="39">
        <v>2107.1460000000002</v>
      </c>
      <c r="AQ2942" s="39">
        <v>2107.1460000000002</v>
      </c>
      <c r="AR2942" s="39">
        <v>2107.1460000000002</v>
      </c>
      <c r="AS2942" s="41">
        <v>2107.1460000000002</v>
      </c>
    </row>
    <row r="2943" spans="1:45">
      <c r="A2943" s="35" t="s">
        <v>389</v>
      </c>
      <c r="B2943" s="21" t="s">
        <v>390</v>
      </c>
      <c r="C2943" s="15" t="s">
        <v>57</v>
      </c>
      <c r="D2943" s="15" t="s">
        <v>58</v>
      </c>
      <c r="E2943" s="15" t="s">
        <v>66</v>
      </c>
      <c r="F2943" s="15" t="s">
        <v>67</v>
      </c>
      <c r="G2943" s="15" t="s">
        <v>1131</v>
      </c>
      <c r="H2943" s="45" t="s">
        <v>1132</v>
      </c>
      <c r="I2943" s="39">
        <v>0</v>
      </c>
      <c r="J2943" s="39"/>
      <c r="K2943" s="39"/>
      <c r="L2943" s="39"/>
      <c r="M2943" s="39"/>
      <c r="N2943" s="39"/>
      <c r="O2943" s="39"/>
      <c r="P2943" s="39">
        <v>0</v>
      </c>
      <c r="Q2943" s="39"/>
      <c r="R2943" s="39"/>
      <c r="S2943" s="39">
        <v>0</v>
      </c>
      <c r="T2943" s="39"/>
      <c r="U2943" s="39"/>
      <c r="V2943" s="39"/>
      <c r="W2943" s="39"/>
      <c r="X2943" s="39"/>
      <c r="Y2943" s="39"/>
      <c r="Z2943" s="39"/>
      <c r="AA2943" s="39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41"/>
    </row>
    <row r="2944" spans="1:45">
      <c r="A2944" s="35" t="s">
        <v>389</v>
      </c>
      <c r="B2944" s="21" t="s">
        <v>390</v>
      </c>
      <c r="C2944" s="15" t="s">
        <v>57</v>
      </c>
      <c r="D2944" s="15" t="s">
        <v>58</v>
      </c>
      <c r="E2944" s="15" t="s">
        <v>66</v>
      </c>
      <c r="F2944" s="15" t="s">
        <v>67</v>
      </c>
      <c r="G2944" s="15" t="s">
        <v>1133</v>
      </c>
      <c r="H2944" s="45" t="s">
        <v>1134</v>
      </c>
      <c r="I2944" s="39">
        <v>0</v>
      </c>
      <c r="J2944" s="39"/>
      <c r="K2944" s="39"/>
      <c r="L2944" s="39"/>
      <c r="M2944" s="39"/>
      <c r="N2944" s="39"/>
      <c r="O2944" s="39"/>
      <c r="P2944" s="39">
        <v>0</v>
      </c>
      <c r="Q2944" s="39"/>
      <c r="R2944" s="39"/>
      <c r="S2944" s="39">
        <v>0</v>
      </c>
      <c r="T2944" s="39"/>
      <c r="U2944" s="39"/>
      <c r="V2944" s="39"/>
      <c r="W2944" s="39"/>
      <c r="X2944" s="39"/>
      <c r="Y2944" s="39"/>
      <c r="Z2944" s="39"/>
      <c r="AA2944" s="39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41"/>
    </row>
    <row r="2945" spans="1:45">
      <c r="A2945" s="35" t="s">
        <v>389</v>
      </c>
      <c r="B2945" s="21" t="s">
        <v>390</v>
      </c>
      <c r="C2945" s="15" t="s">
        <v>57</v>
      </c>
      <c r="D2945" s="15" t="s">
        <v>58</v>
      </c>
      <c r="E2945" s="15" t="s">
        <v>66</v>
      </c>
      <c r="F2945" s="15" t="s">
        <v>67</v>
      </c>
      <c r="G2945" s="15" t="s">
        <v>1146</v>
      </c>
      <c r="H2945" s="45" t="s">
        <v>1147</v>
      </c>
      <c r="I2945" s="39">
        <v>16735.786</v>
      </c>
      <c r="J2945" s="39">
        <v>1206</v>
      </c>
      <c r="K2945" s="39">
        <v>3256.0230000000001</v>
      </c>
      <c r="L2945" s="39">
        <v>-24900.960999999999</v>
      </c>
      <c r="M2945" s="39">
        <v>2647.1489999999999</v>
      </c>
      <c r="N2945" s="39">
        <v>2647.1489999999999</v>
      </c>
      <c r="O2945" s="39">
        <v>-20539.861000000001</v>
      </c>
      <c r="P2945" s="39">
        <v>13973.483</v>
      </c>
      <c r="Q2945" s="39"/>
      <c r="R2945" s="39">
        <v>-1930.424</v>
      </c>
      <c r="S2945" s="39">
        <v>1695.482</v>
      </c>
      <c r="T2945" s="39"/>
      <c r="U2945" s="39"/>
      <c r="V2945" s="39">
        <v>1530.3130000000001</v>
      </c>
      <c r="W2945" s="39">
        <v>355.536</v>
      </c>
      <c r="X2945" s="39">
        <v>9046.2260000000006</v>
      </c>
      <c r="Y2945" s="39">
        <v>-8994.8420000000006</v>
      </c>
      <c r="Z2945" s="39">
        <v>-11.057</v>
      </c>
      <c r="AA2945" s="39">
        <v>39.918999999999997</v>
      </c>
      <c r="AB2945" s="39">
        <v>507.39499999999998</v>
      </c>
      <c r="AC2945" s="39">
        <v>173.65899999999999</v>
      </c>
      <c r="AD2945" s="39"/>
      <c r="AE2945" s="39"/>
      <c r="AF2945" s="39"/>
      <c r="AG2945" s="39"/>
      <c r="AH2945" s="39"/>
      <c r="AI2945" s="39">
        <v>1530.3130000000001</v>
      </c>
      <c r="AJ2945" s="39">
        <v>1885.8489999999999</v>
      </c>
      <c r="AK2945" s="39">
        <v>10932.075000000001</v>
      </c>
      <c r="AL2945" s="39">
        <v>1937.2329999999999</v>
      </c>
      <c r="AM2945" s="39">
        <v>1926.1759999999999</v>
      </c>
      <c r="AN2945" s="39">
        <v>1966.095</v>
      </c>
      <c r="AO2945" s="39">
        <v>2473.4899999999998</v>
      </c>
      <c r="AP2945" s="39">
        <v>2647.1489999999999</v>
      </c>
      <c r="AQ2945" s="39">
        <v>2647.1489999999999</v>
      </c>
      <c r="AR2945" s="39">
        <v>2647.1489999999999</v>
      </c>
      <c r="AS2945" s="41">
        <v>2647.1489999999999</v>
      </c>
    </row>
    <row r="2946" spans="1:45">
      <c r="A2946" s="35" t="s">
        <v>389</v>
      </c>
      <c r="B2946" s="21" t="s">
        <v>390</v>
      </c>
      <c r="C2946" s="15" t="s">
        <v>57</v>
      </c>
      <c r="D2946" s="15" t="s">
        <v>58</v>
      </c>
      <c r="E2946" s="15" t="s">
        <v>66</v>
      </c>
      <c r="F2946" s="15" t="s">
        <v>67</v>
      </c>
      <c r="G2946" s="15" t="s">
        <v>1149</v>
      </c>
      <c r="H2946" s="45" t="s">
        <v>1150</v>
      </c>
      <c r="I2946" s="39">
        <v>14317.307000000001</v>
      </c>
      <c r="J2946" s="39">
        <v>7398.2939999999999</v>
      </c>
      <c r="K2946" s="39">
        <v>16631.562999999998</v>
      </c>
      <c r="L2946" s="39">
        <v>-2078.0659999999998</v>
      </c>
      <c r="M2946" s="39">
        <v>10917.36</v>
      </c>
      <c r="N2946" s="39">
        <v>10917.36</v>
      </c>
      <c r="O2946" s="39">
        <v>-1726.577</v>
      </c>
      <c r="P2946" s="39">
        <v>11741.56</v>
      </c>
      <c r="Q2946" s="39"/>
      <c r="R2946" s="39">
        <v>-171.44800000000001</v>
      </c>
      <c r="S2946" s="39">
        <v>1304.085</v>
      </c>
      <c r="T2946" s="39"/>
      <c r="U2946" s="39"/>
      <c r="V2946" s="39">
        <v>2434.7579999999998</v>
      </c>
      <c r="W2946" s="39">
        <v>1465.9970000000001</v>
      </c>
      <c r="X2946" s="39">
        <v>670.69299999999998</v>
      </c>
      <c r="Y2946" s="39">
        <v>1872.4</v>
      </c>
      <c r="Z2946" s="39">
        <v>1520.5840000000001</v>
      </c>
      <c r="AA2946" s="39">
        <v>549.31399999999996</v>
      </c>
      <c r="AB2946" s="39">
        <v>2149.9499999999998</v>
      </c>
      <c r="AC2946" s="39">
        <v>253.66399999999999</v>
      </c>
      <c r="AD2946" s="39"/>
      <c r="AE2946" s="39"/>
      <c r="AF2946" s="39"/>
      <c r="AG2946" s="39"/>
      <c r="AH2946" s="39"/>
      <c r="AI2946" s="39">
        <v>2434.7579999999998</v>
      </c>
      <c r="AJ2946" s="39">
        <v>3900.7550000000001</v>
      </c>
      <c r="AK2946" s="39">
        <v>4571.4480000000003</v>
      </c>
      <c r="AL2946" s="39">
        <v>6443.848</v>
      </c>
      <c r="AM2946" s="39">
        <v>7964.4319999999998</v>
      </c>
      <c r="AN2946" s="39">
        <v>8513.7459999999992</v>
      </c>
      <c r="AO2946" s="39">
        <v>10663.696</v>
      </c>
      <c r="AP2946" s="39">
        <v>10917.36</v>
      </c>
      <c r="AQ2946" s="39">
        <v>10917.36</v>
      </c>
      <c r="AR2946" s="39">
        <v>10917.36</v>
      </c>
      <c r="AS2946" s="41">
        <v>10917.36</v>
      </c>
    </row>
    <row r="2947" spans="1:45">
      <c r="A2947" s="35" t="s">
        <v>389</v>
      </c>
      <c r="B2947" s="21" t="s">
        <v>390</v>
      </c>
      <c r="C2947" s="15" t="s">
        <v>57</v>
      </c>
      <c r="D2947" s="15" t="s">
        <v>58</v>
      </c>
      <c r="E2947" s="15" t="s">
        <v>66</v>
      </c>
      <c r="F2947" s="15" t="s">
        <v>67</v>
      </c>
      <c r="G2947" s="15" t="s">
        <v>1151</v>
      </c>
      <c r="H2947" s="45" t="s">
        <v>1152</v>
      </c>
      <c r="I2947" s="39">
        <v>-13082.825999999999</v>
      </c>
      <c r="J2947" s="39">
        <v>-76320.744000000006</v>
      </c>
      <c r="K2947" s="39">
        <v>-75576.784</v>
      </c>
      <c r="L2947" s="39">
        <v>-71579.94</v>
      </c>
      <c r="M2947" s="39">
        <v>-55236.618000000002</v>
      </c>
      <c r="N2947" s="39">
        <v>-55236.618000000002</v>
      </c>
      <c r="O2947" s="39">
        <v>-61287.175999999999</v>
      </c>
      <c r="P2947" s="39">
        <v>-7045.0540000000001</v>
      </c>
      <c r="Q2947" s="39"/>
      <c r="R2947" s="39">
        <v>-5404.7740000000003</v>
      </c>
      <c r="S2947" s="39">
        <v>-2361.5129999999999</v>
      </c>
      <c r="T2947" s="39"/>
      <c r="U2947" s="39"/>
      <c r="V2947" s="39">
        <v>-15058.928</v>
      </c>
      <c r="W2947" s="39">
        <v>-3847.0219999999999</v>
      </c>
      <c r="X2947" s="39">
        <v>-10561.075000000001</v>
      </c>
      <c r="Y2947" s="39">
        <v>-6920.6180000000004</v>
      </c>
      <c r="Z2947" s="39">
        <v>-4821.2439999999997</v>
      </c>
      <c r="AA2947" s="39">
        <v>-13878.641</v>
      </c>
      <c r="AB2947" s="39">
        <v>4106.4840000000004</v>
      </c>
      <c r="AC2947" s="39">
        <v>-4255.5739999999996</v>
      </c>
      <c r="AD2947" s="39"/>
      <c r="AE2947" s="39"/>
      <c r="AF2947" s="39"/>
      <c r="AG2947" s="39"/>
      <c r="AH2947" s="39"/>
      <c r="AI2947" s="39">
        <v>-15058.928</v>
      </c>
      <c r="AJ2947" s="39">
        <v>-18905.95</v>
      </c>
      <c r="AK2947" s="39">
        <v>-29467.025000000001</v>
      </c>
      <c r="AL2947" s="39">
        <v>-36387.642999999996</v>
      </c>
      <c r="AM2947" s="39">
        <v>-41208.887000000002</v>
      </c>
      <c r="AN2947" s="39">
        <v>-55087.527999999998</v>
      </c>
      <c r="AO2947" s="39">
        <v>-50981.044000000002</v>
      </c>
      <c r="AP2947" s="39">
        <v>-55236.618000000002</v>
      </c>
      <c r="AQ2947" s="39">
        <v>-55236.618000000002</v>
      </c>
      <c r="AR2947" s="39">
        <v>-55236.618000000002</v>
      </c>
      <c r="AS2947" s="41">
        <v>-55236.618000000002</v>
      </c>
    </row>
    <row r="2948" spans="1:45">
      <c r="A2948" s="35" t="s">
        <v>389</v>
      </c>
      <c r="B2948" s="21" t="s">
        <v>390</v>
      </c>
      <c r="C2948" s="15" t="s">
        <v>57</v>
      </c>
      <c r="D2948" s="15" t="s">
        <v>58</v>
      </c>
      <c r="E2948" s="15" t="s">
        <v>66</v>
      </c>
      <c r="F2948" s="15" t="s">
        <v>67</v>
      </c>
      <c r="G2948" s="15" t="s">
        <v>1153</v>
      </c>
      <c r="H2948" s="45" t="s">
        <v>1154</v>
      </c>
      <c r="I2948" s="39">
        <v>16121.242</v>
      </c>
      <c r="J2948" s="39">
        <v>-9920.3449999999993</v>
      </c>
      <c r="K2948" s="39">
        <v>8871.4509999999991</v>
      </c>
      <c r="L2948" s="39">
        <v>-24161.22</v>
      </c>
      <c r="M2948" s="39">
        <v>6640.4309999999996</v>
      </c>
      <c r="N2948" s="39">
        <v>6640.4309999999996</v>
      </c>
      <c r="O2948" s="39">
        <v>-20136.861000000001</v>
      </c>
      <c r="P2948" s="39">
        <v>14014.977999999999</v>
      </c>
      <c r="Q2948" s="39"/>
      <c r="R2948" s="39">
        <v>-2020.951</v>
      </c>
      <c r="S2948" s="39">
        <v>1736.248</v>
      </c>
      <c r="T2948" s="39"/>
      <c r="U2948" s="39"/>
      <c r="V2948" s="39">
        <v>425.96800000000002</v>
      </c>
      <c r="W2948" s="39">
        <v>1393.9970000000001</v>
      </c>
      <c r="X2948" s="39">
        <v>2245.4949999999999</v>
      </c>
      <c r="Y2948" s="39">
        <v>-1928.73</v>
      </c>
      <c r="Z2948" s="39">
        <v>1572.682</v>
      </c>
      <c r="AA2948" s="39">
        <v>-705.46</v>
      </c>
      <c r="AB2948" s="39">
        <v>3059.0509999999999</v>
      </c>
      <c r="AC2948" s="39">
        <v>577.428</v>
      </c>
      <c r="AD2948" s="39"/>
      <c r="AE2948" s="39"/>
      <c r="AF2948" s="39"/>
      <c r="AG2948" s="39"/>
      <c r="AH2948" s="39"/>
      <c r="AI2948" s="39">
        <v>425.96800000000002</v>
      </c>
      <c r="AJ2948" s="39">
        <v>1819.9649999999999</v>
      </c>
      <c r="AK2948" s="39">
        <v>4065.46</v>
      </c>
      <c r="AL2948" s="39">
        <v>2136.73</v>
      </c>
      <c r="AM2948" s="39">
        <v>3709.4119999999998</v>
      </c>
      <c r="AN2948" s="39">
        <v>3003.9520000000002</v>
      </c>
      <c r="AO2948" s="39">
        <v>6063.0029999999997</v>
      </c>
      <c r="AP2948" s="39">
        <v>6640.4309999999996</v>
      </c>
      <c r="AQ2948" s="39">
        <v>6640.4309999999996</v>
      </c>
      <c r="AR2948" s="39">
        <v>6640.4309999999996</v>
      </c>
      <c r="AS2948" s="41">
        <v>6640.4309999999996</v>
      </c>
    </row>
    <row r="2949" spans="1:45">
      <c r="A2949" s="35" t="s">
        <v>389</v>
      </c>
      <c r="B2949" s="21" t="s">
        <v>390</v>
      </c>
      <c r="C2949" s="15" t="s">
        <v>57</v>
      </c>
      <c r="D2949" s="15" t="s">
        <v>58</v>
      </c>
      <c r="E2949" s="15" t="s">
        <v>66</v>
      </c>
      <c r="F2949" s="15" t="s">
        <v>67</v>
      </c>
      <c r="G2949" s="15" t="s">
        <v>1155</v>
      </c>
      <c r="H2949" s="45" t="s">
        <v>1156</v>
      </c>
      <c r="I2949" s="39">
        <v>-31527.545999999998</v>
      </c>
      <c r="J2949" s="39">
        <v>-97169.131999999998</v>
      </c>
      <c r="K2949" s="39">
        <v>-93788.368000000002</v>
      </c>
      <c r="L2949" s="39">
        <v>-78278.100000000006</v>
      </c>
      <c r="M2949" s="39">
        <v>-86321.595000000001</v>
      </c>
      <c r="N2949" s="39">
        <v>-86321.595000000001</v>
      </c>
      <c r="O2949" s="39">
        <v>-74342.971000000005</v>
      </c>
      <c r="P2949" s="39">
        <v>-27607.251</v>
      </c>
      <c r="Q2949" s="39"/>
      <c r="R2949" s="39">
        <v>-2293.4839999999999</v>
      </c>
      <c r="S2949" s="39">
        <v>-5140.9309999999996</v>
      </c>
      <c r="T2949" s="39"/>
      <c r="U2949" s="39"/>
      <c r="V2949" s="39">
        <v>-14587.585999999999</v>
      </c>
      <c r="W2949" s="39">
        <v>-7479.9040000000005</v>
      </c>
      <c r="X2949" s="39">
        <v>-20955.001</v>
      </c>
      <c r="Y2949" s="39">
        <v>-15571.130999999999</v>
      </c>
      <c r="Z2949" s="39">
        <v>-13537.15</v>
      </c>
      <c r="AA2949" s="39">
        <v>-17342.424999999999</v>
      </c>
      <c r="AB2949" s="39">
        <v>2162.5279999999998</v>
      </c>
      <c r="AC2949" s="39">
        <v>989.07399999999996</v>
      </c>
      <c r="AD2949" s="39"/>
      <c r="AE2949" s="39"/>
      <c r="AF2949" s="39"/>
      <c r="AG2949" s="39"/>
      <c r="AH2949" s="39"/>
      <c r="AI2949" s="39">
        <v>-14587.585999999999</v>
      </c>
      <c r="AJ2949" s="39">
        <v>-22067.49</v>
      </c>
      <c r="AK2949" s="39">
        <v>-43022.491000000002</v>
      </c>
      <c r="AL2949" s="39">
        <v>-58593.622000000003</v>
      </c>
      <c r="AM2949" s="39">
        <v>-72130.771999999997</v>
      </c>
      <c r="AN2949" s="39">
        <v>-89473.197</v>
      </c>
      <c r="AO2949" s="39">
        <v>-87310.668999999994</v>
      </c>
      <c r="AP2949" s="39">
        <v>-86321.595000000001</v>
      </c>
      <c r="AQ2949" s="39">
        <v>-86321.595000000001</v>
      </c>
      <c r="AR2949" s="39">
        <v>-86321.595000000001</v>
      </c>
      <c r="AS2949" s="41">
        <v>-86321.595000000001</v>
      </c>
    </row>
    <row r="2950" spans="1:45">
      <c r="A2950" s="35" t="s">
        <v>389</v>
      </c>
      <c r="B2950" s="21" t="s">
        <v>390</v>
      </c>
      <c r="C2950" s="15" t="s">
        <v>57</v>
      </c>
      <c r="D2950" s="15" t="s">
        <v>58</v>
      </c>
      <c r="E2950" s="15" t="s">
        <v>66</v>
      </c>
      <c r="F2950" s="15" t="s">
        <v>67</v>
      </c>
      <c r="G2950" s="15" t="s">
        <v>1159</v>
      </c>
      <c r="H2950" s="45" t="s">
        <v>1160</v>
      </c>
      <c r="I2950" s="39">
        <v>12295.48</v>
      </c>
      <c r="J2950" s="39">
        <v>-187369.769</v>
      </c>
      <c r="K2950" s="39">
        <v>-65845.122000000003</v>
      </c>
      <c r="L2950" s="39">
        <v>-221539.109</v>
      </c>
      <c r="M2950" s="39">
        <v>-46310.652000000002</v>
      </c>
      <c r="N2950" s="39">
        <v>-46310.652000000002</v>
      </c>
      <c r="O2950" s="39">
        <v>-184174.087</v>
      </c>
      <c r="P2950" s="39">
        <v>12685.513999999999</v>
      </c>
      <c r="Q2950" s="39"/>
      <c r="R2950" s="39">
        <v>-18239.62</v>
      </c>
      <c r="S2950" s="39">
        <v>1405.14</v>
      </c>
      <c r="T2950" s="39"/>
      <c r="U2950" s="39"/>
      <c r="V2950" s="39">
        <v>-11990.144</v>
      </c>
      <c r="W2950" s="39">
        <v>-8749.61</v>
      </c>
      <c r="X2950" s="39">
        <v>-5509.6859999999997</v>
      </c>
      <c r="Y2950" s="39">
        <v>-4198.5439999999999</v>
      </c>
      <c r="Z2950" s="39">
        <v>-3721.3560000000002</v>
      </c>
      <c r="AA2950" s="39">
        <v>-5438.9840000000004</v>
      </c>
      <c r="AB2950" s="39">
        <v>-4409.6019999999999</v>
      </c>
      <c r="AC2950" s="39">
        <v>-2292.7260000000001</v>
      </c>
      <c r="AD2950" s="39"/>
      <c r="AE2950" s="39"/>
      <c r="AF2950" s="39"/>
      <c r="AG2950" s="39"/>
      <c r="AH2950" s="39"/>
      <c r="AI2950" s="39">
        <v>-11990.144</v>
      </c>
      <c r="AJ2950" s="39">
        <v>-20739.754000000001</v>
      </c>
      <c r="AK2950" s="39">
        <v>-26249.439999999999</v>
      </c>
      <c r="AL2950" s="39">
        <v>-30447.984</v>
      </c>
      <c r="AM2950" s="39">
        <v>-34169.339999999997</v>
      </c>
      <c r="AN2950" s="39">
        <v>-39608.324000000001</v>
      </c>
      <c r="AO2950" s="39">
        <v>-44017.925999999999</v>
      </c>
      <c r="AP2950" s="39">
        <v>-46310.652000000002</v>
      </c>
      <c r="AQ2950" s="39">
        <v>-46310.652000000002</v>
      </c>
      <c r="AR2950" s="39">
        <v>-46310.652000000002</v>
      </c>
      <c r="AS2950" s="41">
        <v>-46310.652000000002</v>
      </c>
    </row>
    <row r="2951" spans="1:45">
      <c r="A2951" s="35" t="s">
        <v>389</v>
      </c>
      <c r="B2951" s="21" t="s">
        <v>390</v>
      </c>
      <c r="C2951" s="15" t="s">
        <v>57</v>
      </c>
      <c r="D2951" s="15" t="s">
        <v>58</v>
      </c>
      <c r="E2951" s="15" t="s">
        <v>66</v>
      </c>
      <c r="F2951" s="15" t="s">
        <v>67</v>
      </c>
      <c r="G2951" s="15" t="s">
        <v>1165</v>
      </c>
      <c r="H2951" s="45" t="s">
        <v>1134</v>
      </c>
      <c r="I2951" s="39">
        <v>-134124.01199999999</v>
      </c>
      <c r="J2951" s="39">
        <v>-316006.98100000003</v>
      </c>
      <c r="K2951" s="39">
        <v>-288354.17099999997</v>
      </c>
      <c r="L2951" s="39">
        <v>-281822.723</v>
      </c>
      <c r="M2951" s="39">
        <v>-200124.01500000001</v>
      </c>
      <c r="N2951" s="39">
        <v>-200124.01500000001</v>
      </c>
      <c r="O2951" s="39">
        <v>-230005.617</v>
      </c>
      <c r="P2951" s="39">
        <v>-92311.415999999997</v>
      </c>
      <c r="Q2951" s="39"/>
      <c r="R2951" s="39">
        <v>-23395.938999999998</v>
      </c>
      <c r="S2951" s="39">
        <v>-22605.983</v>
      </c>
      <c r="T2951" s="39"/>
      <c r="U2951" s="39"/>
      <c r="V2951" s="39">
        <v>-43433.927000000003</v>
      </c>
      <c r="W2951" s="39">
        <v>-15585.386</v>
      </c>
      <c r="X2951" s="39">
        <v>-30127.925999999999</v>
      </c>
      <c r="Y2951" s="39">
        <v>-14338.032999999999</v>
      </c>
      <c r="Z2951" s="39">
        <v>-28024.423999999999</v>
      </c>
      <c r="AA2951" s="39">
        <v>-30370.078000000001</v>
      </c>
      <c r="AB2951" s="39">
        <v>-14247.308999999999</v>
      </c>
      <c r="AC2951" s="39">
        <v>-23996.932000000001</v>
      </c>
      <c r="AD2951" s="39"/>
      <c r="AE2951" s="39"/>
      <c r="AF2951" s="39"/>
      <c r="AG2951" s="39"/>
      <c r="AH2951" s="39"/>
      <c r="AI2951" s="39">
        <v>-43433.927000000003</v>
      </c>
      <c r="AJ2951" s="39">
        <v>-59019.313000000002</v>
      </c>
      <c r="AK2951" s="39">
        <v>-89147.239000000001</v>
      </c>
      <c r="AL2951" s="39">
        <v>-103485.272</v>
      </c>
      <c r="AM2951" s="39">
        <v>-131509.696</v>
      </c>
      <c r="AN2951" s="39">
        <v>-161879.774</v>
      </c>
      <c r="AO2951" s="39">
        <v>-176127.08300000001</v>
      </c>
      <c r="AP2951" s="39">
        <v>-200124.01500000001</v>
      </c>
      <c r="AQ2951" s="39">
        <v>-200124.01500000001</v>
      </c>
      <c r="AR2951" s="39">
        <v>-200124.01500000001</v>
      </c>
      <c r="AS2951" s="41">
        <v>-200124.01500000001</v>
      </c>
    </row>
    <row r="2952" spans="1:45">
      <c r="A2952" s="35" t="s">
        <v>389</v>
      </c>
      <c r="B2952" s="21" t="s">
        <v>390</v>
      </c>
      <c r="C2952" s="15" t="s">
        <v>57</v>
      </c>
      <c r="D2952" s="15" t="s">
        <v>58</v>
      </c>
      <c r="E2952" s="15" t="s">
        <v>66</v>
      </c>
      <c r="F2952" s="15" t="s">
        <v>67</v>
      </c>
      <c r="G2952" s="15" t="s">
        <v>1166</v>
      </c>
      <c r="H2952" s="45" t="s">
        <v>1167</v>
      </c>
      <c r="I2952" s="39">
        <v>-13717.183999999999</v>
      </c>
      <c r="J2952" s="39">
        <v>-168609.79800000001</v>
      </c>
      <c r="K2952" s="39">
        <v>-91283.073000000004</v>
      </c>
      <c r="L2952" s="39">
        <v>-183414.796</v>
      </c>
      <c r="M2952" s="39">
        <v>-56987.978999999999</v>
      </c>
      <c r="N2952" s="39">
        <v>-56987.978999999999</v>
      </c>
      <c r="O2952" s="39">
        <v>-151997.06200000001</v>
      </c>
      <c r="P2952" s="39">
        <v>-11671.066000000001</v>
      </c>
      <c r="Q2952" s="39"/>
      <c r="R2952" s="39">
        <v>-15038.25</v>
      </c>
      <c r="S2952" s="39">
        <v>-1629.231</v>
      </c>
      <c r="T2952" s="39"/>
      <c r="U2952" s="39"/>
      <c r="V2952" s="39">
        <v>-5374.1369999999997</v>
      </c>
      <c r="W2952" s="39">
        <v>-5400.9470000000001</v>
      </c>
      <c r="X2952" s="39">
        <v>-6375.8490000000002</v>
      </c>
      <c r="Y2952" s="39">
        <v>-10317.76</v>
      </c>
      <c r="Z2952" s="39">
        <v>-11587.061</v>
      </c>
      <c r="AA2952" s="39">
        <v>-11676.450999999999</v>
      </c>
      <c r="AB2952" s="39">
        <v>-497.63900000000001</v>
      </c>
      <c r="AC2952" s="39">
        <v>-5758.1350000000002</v>
      </c>
      <c r="AD2952" s="39"/>
      <c r="AE2952" s="39"/>
      <c r="AF2952" s="39"/>
      <c r="AG2952" s="39"/>
      <c r="AH2952" s="39"/>
      <c r="AI2952" s="39">
        <v>-5374.1369999999997</v>
      </c>
      <c r="AJ2952" s="39">
        <v>-10775.084000000001</v>
      </c>
      <c r="AK2952" s="39">
        <v>-17150.933000000001</v>
      </c>
      <c r="AL2952" s="39">
        <v>-27468.692999999999</v>
      </c>
      <c r="AM2952" s="39">
        <v>-39055.754000000001</v>
      </c>
      <c r="AN2952" s="39">
        <v>-50732.205000000002</v>
      </c>
      <c r="AO2952" s="39">
        <v>-51229.843999999997</v>
      </c>
      <c r="AP2952" s="39">
        <v>-56987.978999999999</v>
      </c>
      <c r="AQ2952" s="39">
        <v>-56987.978999999999</v>
      </c>
      <c r="AR2952" s="39">
        <v>-56987.978999999999</v>
      </c>
      <c r="AS2952" s="41">
        <v>-56987.978999999999</v>
      </c>
    </row>
    <row r="2953" spans="1:45">
      <c r="A2953" s="35" t="s">
        <v>389</v>
      </c>
      <c r="B2953" s="21" t="s">
        <v>390</v>
      </c>
      <c r="C2953" s="15" t="s">
        <v>57</v>
      </c>
      <c r="D2953" s="15" t="s">
        <v>58</v>
      </c>
      <c r="E2953" s="15" t="s">
        <v>66</v>
      </c>
      <c r="F2953" s="15" t="s">
        <v>67</v>
      </c>
      <c r="G2953" s="15" t="s">
        <v>1172</v>
      </c>
      <c r="H2953" s="45" t="s">
        <v>1173</v>
      </c>
      <c r="I2953" s="39">
        <v>-44586.343000000001</v>
      </c>
      <c r="J2953" s="39">
        <v>-878747</v>
      </c>
      <c r="K2953" s="39">
        <v>-616263.79799999995</v>
      </c>
      <c r="L2953" s="39">
        <v>-804050.11</v>
      </c>
      <c r="M2953" s="39">
        <v>-289051.549</v>
      </c>
      <c r="N2953" s="39">
        <v>-289051.549</v>
      </c>
      <c r="O2953" s="39">
        <v>-630836.13199999998</v>
      </c>
      <c r="P2953" s="39">
        <v>-31953.473999999998</v>
      </c>
      <c r="Q2953" s="39"/>
      <c r="R2953" s="39">
        <v>-90264.013999999996</v>
      </c>
      <c r="S2953" s="39">
        <v>-9201.1740000000009</v>
      </c>
      <c r="T2953" s="39"/>
      <c r="U2953" s="39"/>
      <c r="V2953" s="39">
        <v>-35477.4</v>
      </c>
      <c r="W2953" s="39">
        <v>-8709.6550000000007</v>
      </c>
      <c r="X2953" s="39">
        <v>-44480.173000000003</v>
      </c>
      <c r="Y2953" s="39">
        <v>-46735.603999999999</v>
      </c>
      <c r="Z2953" s="39">
        <v>-48891.377999999997</v>
      </c>
      <c r="AA2953" s="39">
        <v>-57254.211000000003</v>
      </c>
      <c r="AB2953" s="39">
        <v>-21856.897000000001</v>
      </c>
      <c r="AC2953" s="39">
        <v>-25646.231</v>
      </c>
      <c r="AD2953" s="39"/>
      <c r="AE2953" s="39"/>
      <c r="AF2953" s="39"/>
      <c r="AG2953" s="39"/>
      <c r="AH2953" s="39"/>
      <c r="AI2953" s="39">
        <v>-35477.4</v>
      </c>
      <c r="AJ2953" s="39">
        <v>-44187.055</v>
      </c>
      <c r="AK2953" s="39">
        <v>-88667.228000000003</v>
      </c>
      <c r="AL2953" s="39">
        <v>-135402.83199999999</v>
      </c>
      <c r="AM2953" s="39">
        <v>-184294.21</v>
      </c>
      <c r="AN2953" s="39">
        <v>-241548.421</v>
      </c>
      <c r="AO2953" s="39">
        <v>-263405.31800000003</v>
      </c>
      <c r="AP2953" s="39">
        <v>-289051.549</v>
      </c>
      <c r="AQ2953" s="39">
        <v>-289051.549</v>
      </c>
      <c r="AR2953" s="39">
        <v>-289051.549</v>
      </c>
      <c r="AS2953" s="41">
        <v>-289051.549</v>
      </c>
    </row>
    <row r="2954" spans="1:45">
      <c r="A2954" s="35" t="s">
        <v>389</v>
      </c>
      <c r="B2954" s="21" t="s">
        <v>390</v>
      </c>
      <c r="C2954" s="15" t="s">
        <v>57</v>
      </c>
      <c r="D2954" s="15" t="s">
        <v>58</v>
      </c>
      <c r="E2954" s="15" t="s">
        <v>68</v>
      </c>
      <c r="F2954" s="15" t="s">
        <v>69</v>
      </c>
      <c r="G2954" s="15" t="s">
        <v>1131</v>
      </c>
      <c r="H2954" s="45" t="s">
        <v>1132</v>
      </c>
      <c r="I2954" s="39">
        <v>0</v>
      </c>
      <c r="J2954" s="39"/>
      <c r="K2954" s="39"/>
      <c r="L2954" s="39"/>
      <c r="M2954" s="39"/>
      <c r="N2954" s="39"/>
      <c r="O2954" s="39"/>
      <c r="P2954" s="39">
        <v>0</v>
      </c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41"/>
    </row>
    <row r="2955" spans="1:45">
      <c r="A2955" s="35" t="s">
        <v>389</v>
      </c>
      <c r="B2955" s="21" t="s">
        <v>390</v>
      </c>
      <c r="C2955" s="15" t="s">
        <v>57</v>
      </c>
      <c r="D2955" s="15" t="s">
        <v>58</v>
      </c>
      <c r="E2955" s="15" t="s">
        <v>68</v>
      </c>
      <c r="F2955" s="15" t="s">
        <v>69</v>
      </c>
      <c r="G2955" s="15" t="s">
        <v>1133</v>
      </c>
      <c r="H2955" s="45" t="s">
        <v>1134</v>
      </c>
      <c r="I2955" s="39">
        <v>0</v>
      </c>
      <c r="J2955" s="39"/>
      <c r="K2955" s="39"/>
      <c r="L2955" s="39"/>
      <c r="M2955" s="39"/>
      <c r="N2955" s="39"/>
      <c r="O2955" s="39"/>
      <c r="P2955" s="39">
        <v>0</v>
      </c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41"/>
    </row>
    <row r="2956" spans="1:45">
      <c r="A2956" s="35" t="s">
        <v>389</v>
      </c>
      <c r="B2956" s="21" t="s">
        <v>390</v>
      </c>
      <c r="C2956" s="15" t="s">
        <v>57</v>
      </c>
      <c r="D2956" s="15" t="s">
        <v>58</v>
      </c>
      <c r="E2956" s="15" t="s">
        <v>68</v>
      </c>
      <c r="F2956" s="15" t="s">
        <v>69</v>
      </c>
      <c r="G2956" s="15" t="s">
        <v>1136</v>
      </c>
      <c r="H2956" s="45" t="s">
        <v>1137</v>
      </c>
      <c r="I2956" s="39">
        <v>1E-3</v>
      </c>
      <c r="J2956" s="39"/>
      <c r="K2956" s="39"/>
      <c r="L2956" s="39"/>
      <c r="M2956" s="39"/>
      <c r="N2956" s="39"/>
      <c r="O2956" s="39"/>
      <c r="P2956" s="39">
        <v>1E-3</v>
      </c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41"/>
    </row>
    <row r="2957" spans="1:45">
      <c r="A2957" s="35" t="s">
        <v>389</v>
      </c>
      <c r="B2957" s="21" t="s">
        <v>390</v>
      </c>
      <c r="C2957" s="15" t="s">
        <v>57</v>
      </c>
      <c r="D2957" s="15" t="s">
        <v>58</v>
      </c>
      <c r="E2957" s="15" t="s">
        <v>68</v>
      </c>
      <c r="F2957" s="15" t="s">
        <v>69</v>
      </c>
      <c r="G2957" s="15" t="s">
        <v>1142</v>
      </c>
      <c r="H2957" s="45" t="s">
        <v>1143</v>
      </c>
      <c r="I2957" s="39">
        <v>0</v>
      </c>
      <c r="J2957" s="39"/>
      <c r="K2957" s="39"/>
      <c r="L2957" s="39"/>
      <c r="M2957" s="39">
        <v>0</v>
      </c>
      <c r="N2957" s="39">
        <v>0</v>
      </c>
      <c r="O2957" s="39"/>
      <c r="P2957" s="39">
        <v>0</v>
      </c>
      <c r="Q2957" s="39"/>
      <c r="R2957" s="39"/>
      <c r="S2957" s="39"/>
      <c r="T2957" s="39"/>
      <c r="U2957" s="39"/>
      <c r="V2957" s="39"/>
      <c r="W2957" s="39"/>
      <c r="X2957" s="39">
        <v>5600.8829999999998</v>
      </c>
      <c r="Y2957" s="39">
        <v>-5600.8829999999998</v>
      </c>
      <c r="Z2957" s="39"/>
      <c r="AA2957" s="39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>
        <v>5600.8829999999998</v>
      </c>
      <c r="AL2957" s="39">
        <v>0</v>
      </c>
      <c r="AM2957" s="39">
        <v>0</v>
      </c>
      <c r="AN2957" s="39">
        <v>0</v>
      </c>
      <c r="AO2957" s="39">
        <v>0</v>
      </c>
      <c r="AP2957" s="39">
        <v>0</v>
      </c>
      <c r="AQ2957" s="39">
        <v>0</v>
      </c>
      <c r="AR2957" s="39">
        <v>0</v>
      </c>
      <c r="AS2957" s="41">
        <v>0</v>
      </c>
    </row>
    <row r="2958" spans="1:45">
      <c r="A2958" s="35" t="s">
        <v>389</v>
      </c>
      <c r="B2958" s="21" t="s">
        <v>390</v>
      </c>
      <c r="C2958" s="15" t="s">
        <v>57</v>
      </c>
      <c r="D2958" s="15" t="s">
        <v>58</v>
      </c>
      <c r="E2958" s="15" t="s">
        <v>68</v>
      </c>
      <c r="F2958" s="15" t="s">
        <v>69</v>
      </c>
      <c r="G2958" s="15" t="s">
        <v>1144</v>
      </c>
      <c r="H2958" s="45" t="s">
        <v>1145</v>
      </c>
      <c r="I2958" s="39">
        <v>0</v>
      </c>
      <c r="J2958" s="39"/>
      <c r="K2958" s="39"/>
      <c r="L2958" s="39"/>
      <c r="M2958" s="39">
        <v>0</v>
      </c>
      <c r="N2958" s="39">
        <v>0</v>
      </c>
      <c r="O2958" s="39"/>
      <c r="P2958" s="39">
        <v>0</v>
      </c>
      <c r="Q2958" s="39"/>
      <c r="R2958" s="39"/>
      <c r="S2958" s="39"/>
      <c r="T2958" s="39"/>
      <c r="U2958" s="39"/>
      <c r="V2958" s="39"/>
      <c r="W2958" s="39"/>
      <c r="X2958" s="39">
        <v>750.32600000000002</v>
      </c>
      <c r="Y2958" s="39">
        <v>-750.32600000000002</v>
      </c>
      <c r="Z2958" s="39"/>
      <c r="AA2958" s="39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>
        <v>750.32600000000002</v>
      </c>
      <c r="AL2958" s="39">
        <v>0</v>
      </c>
      <c r="AM2958" s="39">
        <v>0</v>
      </c>
      <c r="AN2958" s="39">
        <v>0</v>
      </c>
      <c r="AO2958" s="39">
        <v>0</v>
      </c>
      <c r="AP2958" s="39">
        <v>0</v>
      </c>
      <c r="AQ2958" s="39">
        <v>0</v>
      </c>
      <c r="AR2958" s="39">
        <v>0</v>
      </c>
      <c r="AS2958" s="41">
        <v>0</v>
      </c>
    </row>
    <row r="2959" spans="1:45">
      <c r="A2959" s="35" t="s">
        <v>389</v>
      </c>
      <c r="B2959" s="21" t="s">
        <v>390</v>
      </c>
      <c r="C2959" s="15" t="s">
        <v>57</v>
      </c>
      <c r="D2959" s="15" t="s">
        <v>58</v>
      </c>
      <c r="E2959" s="15" t="s">
        <v>68</v>
      </c>
      <c r="F2959" s="15" t="s">
        <v>69</v>
      </c>
      <c r="G2959" s="15" t="s">
        <v>1148</v>
      </c>
      <c r="H2959" s="45" t="s">
        <v>1132</v>
      </c>
      <c r="I2959" s="39">
        <v>0</v>
      </c>
      <c r="J2959" s="39"/>
      <c r="K2959" s="39"/>
      <c r="L2959" s="39"/>
      <c r="M2959" s="39"/>
      <c r="N2959" s="39"/>
      <c r="O2959" s="39"/>
      <c r="P2959" s="39">
        <v>0</v>
      </c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41"/>
    </row>
    <row r="2960" spans="1:45">
      <c r="A2960" s="35" t="s">
        <v>389</v>
      </c>
      <c r="B2960" s="21" t="s">
        <v>390</v>
      </c>
      <c r="C2960" s="15" t="s">
        <v>57</v>
      </c>
      <c r="D2960" s="15" t="s">
        <v>58</v>
      </c>
      <c r="E2960" s="15" t="s">
        <v>68</v>
      </c>
      <c r="F2960" s="15" t="s">
        <v>69</v>
      </c>
      <c r="G2960" s="15" t="s">
        <v>1165</v>
      </c>
      <c r="H2960" s="45" t="s">
        <v>1134</v>
      </c>
      <c r="I2960" s="39">
        <v>0</v>
      </c>
      <c r="J2960" s="39"/>
      <c r="K2960" s="39"/>
      <c r="L2960" s="39"/>
      <c r="M2960" s="39"/>
      <c r="N2960" s="39"/>
      <c r="O2960" s="39"/>
      <c r="P2960" s="39">
        <v>0</v>
      </c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41"/>
    </row>
    <row r="2961" spans="1:45">
      <c r="A2961" s="35" t="s">
        <v>389</v>
      </c>
      <c r="B2961" s="21" t="s">
        <v>390</v>
      </c>
      <c r="C2961" s="15" t="s">
        <v>57</v>
      </c>
      <c r="D2961" s="15" t="s">
        <v>58</v>
      </c>
      <c r="E2961" s="15" t="s">
        <v>68</v>
      </c>
      <c r="F2961" s="15" t="s">
        <v>69</v>
      </c>
      <c r="G2961" s="15" t="s">
        <v>1166</v>
      </c>
      <c r="H2961" s="45" t="s">
        <v>1167</v>
      </c>
      <c r="I2961" s="39">
        <v>-1E-3</v>
      </c>
      <c r="J2961" s="39"/>
      <c r="K2961" s="39"/>
      <c r="L2961" s="39"/>
      <c r="M2961" s="39"/>
      <c r="N2961" s="39"/>
      <c r="O2961" s="39"/>
      <c r="P2961" s="39">
        <v>-1E-3</v>
      </c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41"/>
    </row>
    <row r="2962" spans="1:45">
      <c r="A2962" s="35" t="s">
        <v>389</v>
      </c>
      <c r="B2962" s="21" t="s">
        <v>390</v>
      </c>
      <c r="C2962" s="15" t="s">
        <v>57</v>
      </c>
      <c r="D2962" s="15" t="s">
        <v>58</v>
      </c>
      <c r="E2962" s="15" t="s">
        <v>68</v>
      </c>
      <c r="F2962" s="15" t="s">
        <v>69</v>
      </c>
      <c r="G2962" s="15" t="s">
        <v>1170</v>
      </c>
      <c r="H2962" s="45" t="s">
        <v>1171</v>
      </c>
      <c r="I2962" s="39">
        <v>0</v>
      </c>
      <c r="J2962" s="39"/>
      <c r="K2962" s="39"/>
      <c r="L2962" s="39"/>
      <c r="M2962" s="39"/>
      <c r="N2962" s="39"/>
      <c r="O2962" s="39"/>
      <c r="P2962" s="39">
        <v>0</v>
      </c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41"/>
    </row>
    <row r="2963" spans="1:45">
      <c r="A2963" s="35" t="s">
        <v>389</v>
      </c>
      <c r="B2963" s="21" t="s">
        <v>390</v>
      </c>
      <c r="C2963" s="15" t="s">
        <v>57</v>
      </c>
      <c r="D2963" s="15" t="s">
        <v>58</v>
      </c>
      <c r="E2963" s="15" t="s">
        <v>68</v>
      </c>
      <c r="F2963" s="15" t="s">
        <v>69</v>
      </c>
      <c r="G2963" s="15" t="s">
        <v>1172</v>
      </c>
      <c r="H2963" s="45" t="s">
        <v>1173</v>
      </c>
      <c r="I2963" s="39"/>
      <c r="J2963" s="39"/>
      <c r="K2963" s="39"/>
      <c r="L2963" s="39"/>
      <c r="M2963" s="39">
        <v>0</v>
      </c>
      <c r="N2963" s="39">
        <v>0</v>
      </c>
      <c r="O2963" s="39"/>
      <c r="P2963" s="39"/>
      <c r="Q2963" s="39"/>
      <c r="R2963" s="39"/>
      <c r="S2963" s="39"/>
      <c r="T2963" s="39"/>
      <c r="U2963" s="39"/>
      <c r="V2963" s="39"/>
      <c r="W2963" s="39"/>
      <c r="X2963" s="39">
        <v>215.80199999999999</v>
      </c>
      <c r="Y2963" s="39">
        <v>-215.80199999999999</v>
      </c>
      <c r="Z2963" s="39"/>
      <c r="AA2963" s="39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>
        <v>215.80199999999999</v>
      </c>
      <c r="AL2963" s="39">
        <v>0</v>
      </c>
      <c r="AM2963" s="39">
        <v>0</v>
      </c>
      <c r="AN2963" s="39">
        <v>0</v>
      </c>
      <c r="AO2963" s="39">
        <v>0</v>
      </c>
      <c r="AP2963" s="39">
        <v>0</v>
      </c>
      <c r="AQ2963" s="39">
        <v>0</v>
      </c>
      <c r="AR2963" s="39">
        <v>0</v>
      </c>
      <c r="AS2963" s="41">
        <v>0</v>
      </c>
    </row>
    <row r="2964" spans="1:45">
      <c r="A2964" s="35" t="s">
        <v>391</v>
      </c>
      <c r="B2964" s="21" t="s">
        <v>392</v>
      </c>
      <c r="C2964" s="15" t="s">
        <v>57</v>
      </c>
      <c r="D2964" s="15" t="s">
        <v>58</v>
      </c>
      <c r="E2964" s="15" t="s">
        <v>66</v>
      </c>
      <c r="F2964" s="15" t="s">
        <v>67</v>
      </c>
      <c r="G2964" s="15" t="s">
        <v>1131</v>
      </c>
      <c r="H2964" s="45" t="s">
        <v>1132</v>
      </c>
      <c r="I2964" s="39">
        <v>0</v>
      </c>
      <c r="J2964" s="39"/>
      <c r="K2964" s="39"/>
      <c r="L2964" s="39"/>
      <c r="M2964" s="39"/>
      <c r="N2964" s="39"/>
      <c r="O2964" s="39"/>
      <c r="P2964" s="39">
        <v>0</v>
      </c>
      <c r="Q2964" s="39"/>
      <c r="R2964" s="39"/>
      <c r="S2964" s="39">
        <v>0</v>
      </c>
      <c r="T2964" s="39"/>
      <c r="U2964" s="39"/>
      <c r="V2964" s="39"/>
      <c r="W2964" s="39"/>
      <c r="X2964" s="39"/>
      <c r="Y2964" s="39"/>
      <c r="Z2964" s="39"/>
      <c r="AA2964" s="39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41"/>
    </row>
    <row r="2965" spans="1:45">
      <c r="A2965" s="35" t="s">
        <v>391</v>
      </c>
      <c r="B2965" s="21" t="s">
        <v>392</v>
      </c>
      <c r="C2965" s="15" t="s">
        <v>57</v>
      </c>
      <c r="D2965" s="15" t="s">
        <v>58</v>
      </c>
      <c r="E2965" s="15" t="s">
        <v>66</v>
      </c>
      <c r="F2965" s="15" t="s">
        <v>67</v>
      </c>
      <c r="G2965" s="15" t="s">
        <v>1133</v>
      </c>
      <c r="H2965" s="45" t="s">
        <v>1134</v>
      </c>
      <c r="I2965" s="39">
        <v>0</v>
      </c>
      <c r="J2965" s="39"/>
      <c r="K2965" s="39"/>
      <c r="L2965" s="39"/>
      <c r="M2965" s="39"/>
      <c r="N2965" s="39"/>
      <c r="O2965" s="39"/>
      <c r="P2965" s="39">
        <v>0</v>
      </c>
      <c r="Q2965" s="39"/>
      <c r="R2965" s="39"/>
      <c r="S2965" s="39">
        <v>0</v>
      </c>
      <c r="T2965" s="39"/>
      <c r="U2965" s="39"/>
      <c r="V2965" s="39"/>
      <c r="W2965" s="39"/>
      <c r="X2965" s="39"/>
      <c r="Y2965" s="39"/>
      <c r="Z2965" s="39"/>
      <c r="AA2965" s="39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41"/>
    </row>
    <row r="2966" spans="1:45">
      <c r="A2966" s="35" t="s">
        <v>391</v>
      </c>
      <c r="B2966" s="21" t="s">
        <v>392</v>
      </c>
      <c r="C2966" s="15" t="s">
        <v>57</v>
      </c>
      <c r="D2966" s="15" t="s">
        <v>58</v>
      </c>
      <c r="E2966" s="15" t="s">
        <v>66</v>
      </c>
      <c r="F2966" s="15" t="s">
        <v>67</v>
      </c>
      <c r="G2966" s="15" t="s">
        <v>1146</v>
      </c>
      <c r="H2966" s="45" t="s">
        <v>1147</v>
      </c>
      <c r="I2966" s="39">
        <v>40952.970999999998</v>
      </c>
      <c r="J2966" s="39">
        <v>-72006</v>
      </c>
      <c r="K2966" s="39">
        <v>-52884.936999999998</v>
      </c>
      <c r="L2966" s="39"/>
      <c r="M2966" s="39">
        <v>-34884.936999999998</v>
      </c>
      <c r="N2966" s="39">
        <v>-34884.936999999998</v>
      </c>
      <c r="O2966" s="39"/>
      <c r="P2966" s="39">
        <v>-97.11</v>
      </c>
      <c r="Q2966" s="39"/>
      <c r="R2966" s="39"/>
      <c r="S2966" s="39">
        <v>-8277.65</v>
      </c>
      <c r="T2966" s="39"/>
      <c r="U2966" s="39"/>
      <c r="V2966" s="39">
        <v>-29119.198</v>
      </c>
      <c r="W2966" s="39">
        <v>22542.675999999999</v>
      </c>
      <c r="X2966" s="39">
        <v>-12335.734</v>
      </c>
      <c r="Y2966" s="39">
        <v>2371.982</v>
      </c>
      <c r="Z2966" s="39">
        <v>-19465.976999999999</v>
      </c>
      <c r="AA2966" s="39">
        <v>2744.4830000000002</v>
      </c>
      <c r="AB2966" s="39">
        <v>-3339.98</v>
      </c>
      <c r="AC2966" s="39">
        <v>1716.8109999999999</v>
      </c>
      <c r="AD2966" s="39"/>
      <c r="AE2966" s="39"/>
      <c r="AF2966" s="39"/>
      <c r="AG2966" s="39"/>
      <c r="AH2966" s="39"/>
      <c r="AI2966" s="39">
        <v>-29119.198</v>
      </c>
      <c r="AJ2966" s="39">
        <v>-6576.5219999999999</v>
      </c>
      <c r="AK2966" s="39">
        <v>-18912.256000000001</v>
      </c>
      <c r="AL2966" s="39">
        <v>-16540.274000000001</v>
      </c>
      <c r="AM2966" s="39">
        <v>-36006.250999999997</v>
      </c>
      <c r="AN2966" s="39">
        <v>-33261.767999999996</v>
      </c>
      <c r="AO2966" s="39">
        <v>-36601.748</v>
      </c>
      <c r="AP2966" s="39">
        <v>-34884.936999999998</v>
      </c>
      <c r="AQ2966" s="39">
        <v>-34884.936999999998</v>
      </c>
      <c r="AR2966" s="39">
        <v>-34884.936999999998</v>
      </c>
      <c r="AS2966" s="41">
        <v>-34884.936999999998</v>
      </c>
    </row>
    <row r="2967" spans="1:45">
      <c r="A2967" s="35" t="s">
        <v>391</v>
      </c>
      <c r="B2967" s="21" t="s">
        <v>392</v>
      </c>
      <c r="C2967" s="15" t="s">
        <v>57</v>
      </c>
      <c r="D2967" s="15" t="s">
        <v>58</v>
      </c>
      <c r="E2967" s="15" t="s">
        <v>66</v>
      </c>
      <c r="F2967" s="15" t="s">
        <v>67</v>
      </c>
      <c r="G2967" s="15" t="s">
        <v>1149</v>
      </c>
      <c r="H2967" s="45" t="s">
        <v>1150</v>
      </c>
      <c r="I2967" s="39">
        <v>4895.7160000000003</v>
      </c>
      <c r="J2967" s="39">
        <v>105.545</v>
      </c>
      <c r="K2967" s="39">
        <v>0</v>
      </c>
      <c r="L2967" s="39"/>
      <c r="M2967" s="39">
        <v>0</v>
      </c>
      <c r="N2967" s="39">
        <v>0</v>
      </c>
      <c r="O2967" s="39"/>
      <c r="P2967" s="39">
        <v>4895.7160000000003</v>
      </c>
      <c r="Q2967" s="39"/>
      <c r="R2967" s="39"/>
      <c r="S2967" s="39">
        <v>-1464.653</v>
      </c>
      <c r="T2967" s="39"/>
      <c r="U2967" s="39"/>
      <c r="V2967" s="39"/>
      <c r="W2967" s="39">
        <v>316.63600000000002</v>
      </c>
      <c r="X2967" s="39">
        <v>0</v>
      </c>
      <c r="Y2967" s="39">
        <v>0</v>
      </c>
      <c r="Z2967" s="39">
        <v>-211.09100000000001</v>
      </c>
      <c r="AA2967" s="39">
        <v>211.09100000000001</v>
      </c>
      <c r="AB2967" s="39">
        <v>-316.63600000000002</v>
      </c>
      <c r="AC2967" s="39"/>
      <c r="AD2967" s="39"/>
      <c r="AE2967" s="39"/>
      <c r="AF2967" s="39"/>
      <c r="AG2967" s="39"/>
      <c r="AH2967" s="39"/>
      <c r="AI2967" s="39"/>
      <c r="AJ2967" s="39">
        <v>316.63600000000002</v>
      </c>
      <c r="AK2967" s="39">
        <v>316.63600000000002</v>
      </c>
      <c r="AL2967" s="39">
        <v>316.63600000000002</v>
      </c>
      <c r="AM2967" s="39">
        <v>105.545</v>
      </c>
      <c r="AN2967" s="39">
        <v>316.63600000000002</v>
      </c>
      <c r="AO2967" s="39">
        <v>0</v>
      </c>
      <c r="AP2967" s="39">
        <v>0</v>
      </c>
      <c r="AQ2967" s="39">
        <v>0</v>
      </c>
      <c r="AR2967" s="39">
        <v>0</v>
      </c>
      <c r="AS2967" s="41">
        <v>0</v>
      </c>
    </row>
    <row r="2968" spans="1:45">
      <c r="A2968" s="35" t="s">
        <v>391</v>
      </c>
      <c r="B2968" s="21" t="s">
        <v>392</v>
      </c>
      <c r="C2968" s="15" t="s">
        <v>57</v>
      </c>
      <c r="D2968" s="15" t="s">
        <v>58</v>
      </c>
      <c r="E2968" s="15" t="s">
        <v>66</v>
      </c>
      <c r="F2968" s="15" t="s">
        <v>67</v>
      </c>
      <c r="G2968" s="15" t="s">
        <v>1151</v>
      </c>
      <c r="H2968" s="45" t="s">
        <v>1152</v>
      </c>
      <c r="I2968" s="39">
        <v>206742.29800000001</v>
      </c>
      <c r="J2968" s="39">
        <v>238769.77499999999</v>
      </c>
      <c r="K2968" s="39">
        <v>626319.38600000006</v>
      </c>
      <c r="L2968" s="39"/>
      <c r="M2968" s="39">
        <v>498862.45</v>
      </c>
      <c r="N2968" s="39">
        <v>498862.45</v>
      </c>
      <c r="O2968" s="39"/>
      <c r="P2968" s="39">
        <v>165454.348</v>
      </c>
      <c r="Q2968" s="39"/>
      <c r="R2968" s="39"/>
      <c r="S2968" s="39">
        <v>-179429.23800000001</v>
      </c>
      <c r="T2968" s="39"/>
      <c r="U2968" s="39"/>
      <c r="V2968" s="39">
        <v>143462.00599999999</v>
      </c>
      <c r="W2968" s="39">
        <v>-13611.391</v>
      </c>
      <c r="X2968" s="39">
        <v>68919.16</v>
      </c>
      <c r="Y2968" s="39">
        <v>11820.764999999999</v>
      </c>
      <c r="Z2968" s="39">
        <v>25838.78</v>
      </c>
      <c r="AA2968" s="39">
        <v>117833.80499999999</v>
      </c>
      <c r="AB2968" s="39">
        <v>54109.447999999997</v>
      </c>
      <c r="AC2968" s="39">
        <v>90489.876999999993</v>
      </c>
      <c r="AD2968" s="39"/>
      <c r="AE2968" s="39"/>
      <c r="AF2968" s="39"/>
      <c r="AG2968" s="39"/>
      <c r="AH2968" s="39"/>
      <c r="AI2968" s="39">
        <v>143462.00599999999</v>
      </c>
      <c r="AJ2968" s="39">
        <v>129850.61500000001</v>
      </c>
      <c r="AK2968" s="39">
        <v>198769.77499999999</v>
      </c>
      <c r="AL2968" s="39">
        <v>210590.54</v>
      </c>
      <c r="AM2968" s="39">
        <v>236429.32</v>
      </c>
      <c r="AN2968" s="39">
        <v>354263.125</v>
      </c>
      <c r="AO2968" s="39">
        <v>408372.57299999997</v>
      </c>
      <c r="AP2968" s="39">
        <v>498862.45</v>
      </c>
      <c r="AQ2968" s="39">
        <v>498862.45</v>
      </c>
      <c r="AR2968" s="39">
        <v>498862.45</v>
      </c>
      <c r="AS2968" s="41">
        <v>498862.45</v>
      </c>
    </row>
    <row r="2969" spans="1:45">
      <c r="A2969" s="35" t="s">
        <v>391</v>
      </c>
      <c r="B2969" s="21" t="s">
        <v>392</v>
      </c>
      <c r="C2969" s="15" t="s">
        <v>57</v>
      </c>
      <c r="D2969" s="15" t="s">
        <v>58</v>
      </c>
      <c r="E2969" s="15" t="s">
        <v>66</v>
      </c>
      <c r="F2969" s="15" t="s">
        <v>67</v>
      </c>
      <c r="G2969" s="15" t="s">
        <v>1153</v>
      </c>
      <c r="H2969" s="45" t="s">
        <v>1154</v>
      </c>
      <c r="I2969" s="39">
        <v>119355.518</v>
      </c>
      <c r="J2969" s="39">
        <v>169610.29800000001</v>
      </c>
      <c r="K2969" s="39">
        <v>181217.204</v>
      </c>
      <c r="L2969" s="39"/>
      <c r="M2969" s="39">
        <v>145878.777</v>
      </c>
      <c r="N2969" s="39">
        <v>145878.777</v>
      </c>
      <c r="O2969" s="39"/>
      <c r="P2969" s="39">
        <v>109231.745</v>
      </c>
      <c r="Q2969" s="39"/>
      <c r="R2969" s="39"/>
      <c r="S2969" s="39">
        <v>-94836.379000000001</v>
      </c>
      <c r="T2969" s="39"/>
      <c r="U2969" s="39"/>
      <c r="V2969" s="39">
        <v>33160.978000000003</v>
      </c>
      <c r="W2969" s="39">
        <v>12326.16</v>
      </c>
      <c r="X2969" s="39">
        <v>44123.16</v>
      </c>
      <c r="Y2969" s="39">
        <v>6609.4520000000002</v>
      </c>
      <c r="Z2969" s="39">
        <v>10452.412</v>
      </c>
      <c r="AA2969" s="39">
        <v>9629.4120000000003</v>
      </c>
      <c r="AB2969" s="39">
        <v>12561.815000000001</v>
      </c>
      <c r="AC2969" s="39">
        <v>17015.387999999999</v>
      </c>
      <c r="AD2969" s="39"/>
      <c r="AE2969" s="39"/>
      <c r="AF2969" s="39"/>
      <c r="AG2969" s="39"/>
      <c r="AH2969" s="39"/>
      <c r="AI2969" s="39">
        <v>33160.978000000003</v>
      </c>
      <c r="AJ2969" s="39">
        <v>45487.137999999999</v>
      </c>
      <c r="AK2969" s="39">
        <v>89610.297999999995</v>
      </c>
      <c r="AL2969" s="39">
        <v>96219.75</v>
      </c>
      <c r="AM2969" s="39">
        <v>106672.162</v>
      </c>
      <c r="AN2969" s="39">
        <v>116301.57399999999</v>
      </c>
      <c r="AO2969" s="39">
        <v>128863.389</v>
      </c>
      <c r="AP2969" s="39">
        <v>145878.777</v>
      </c>
      <c r="AQ2969" s="39">
        <v>145878.777</v>
      </c>
      <c r="AR2969" s="39">
        <v>145878.777</v>
      </c>
      <c r="AS2969" s="41">
        <v>145878.777</v>
      </c>
    </row>
    <row r="2970" spans="1:45">
      <c r="A2970" s="35" t="s">
        <v>391</v>
      </c>
      <c r="B2970" s="21" t="s">
        <v>392</v>
      </c>
      <c r="C2970" s="15" t="s">
        <v>57</v>
      </c>
      <c r="D2970" s="15" t="s">
        <v>58</v>
      </c>
      <c r="E2970" s="15" t="s">
        <v>66</v>
      </c>
      <c r="F2970" s="15" t="s">
        <v>67</v>
      </c>
      <c r="G2970" s="15" t="s">
        <v>1155</v>
      </c>
      <c r="H2970" s="45" t="s">
        <v>1156</v>
      </c>
      <c r="I2970" s="39">
        <v>-183040.095</v>
      </c>
      <c r="J2970" s="39">
        <v>191677.07699999999</v>
      </c>
      <c r="K2970" s="39">
        <v>91197.608999999997</v>
      </c>
      <c r="L2970" s="39"/>
      <c r="M2970" s="39">
        <v>86720.906000000003</v>
      </c>
      <c r="N2970" s="39">
        <v>86720.906000000003</v>
      </c>
      <c r="O2970" s="39"/>
      <c r="P2970" s="39">
        <v>18957.134999999998</v>
      </c>
      <c r="Q2970" s="39"/>
      <c r="R2970" s="39"/>
      <c r="S2970" s="39">
        <v>-208864.44</v>
      </c>
      <c r="T2970" s="39"/>
      <c r="U2970" s="39"/>
      <c r="V2970" s="39">
        <v>243782.785</v>
      </c>
      <c r="W2970" s="39">
        <v>-98887.842000000004</v>
      </c>
      <c r="X2970" s="39">
        <v>-33217.866000000002</v>
      </c>
      <c r="Y2970" s="39">
        <v>-130870.44100000001</v>
      </c>
      <c r="Z2970" s="39">
        <v>-4727.0550000000003</v>
      </c>
      <c r="AA2970" s="39">
        <v>125191.442</v>
      </c>
      <c r="AB2970" s="39">
        <v>15397.781000000001</v>
      </c>
      <c r="AC2970" s="39">
        <v>-29947.898000000001</v>
      </c>
      <c r="AD2970" s="39"/>
      <c r="AE2970" s="39"/>
      <c r="AF2970" s="39"/>
      <c r="AG2970" s="39"/>
      <c r="AH2970" s="39"/>
      <c r="AI2970" s="39">
        <v>243782.785</v>
      </c>
      <c r="AJ2970" s="39">
        <v>144894.943</v>
      </c>
      <c r="AK2970" s="39">
        <v>111677.077</v>
      </c>
      <c r="AL2970" s="39">
        <v>-19193.364000000001</v>
      </c>
      <c r="AM2970" s="39">
        <v>-23920.419000000002</v>
      </c>
      <c r="AN2970" s="39">
        <v>101271.023</v>
      </c>
      <c r="AO2970" s="39">
        <v>116668.804</v>
      </c>
      <c r="AP2970" s="39">
        <v>86720.906000000003</v>
      </c>
      <c r="AQ2970" s="39">
        <v>86720.906000000003</v>
      </c>
      <c r="AR2970" s="39">
        <v>86720.906000000003</v>
      </c>
      <c r="AS2970" s="41">
        <v>86720.906000000003</v>
      </c>
    </row>
    <row r="2971" spans="1:45">
      <c r="A2971" s="35" t="s">
        <v>391</v>
      </c>
      <c r="B2971" s="21" t="s">
        <v>392</v>
      </c>
      <c r="C2971" s="15" t="s">
        <v>57</v>
      </c>
      <c r="D2971" s="15" t="s">
        <v>58</v>
      </c>
      <c r="E2971" s="15" t="s">
        <v>66</v>
      </c>
      <c r="F2971" s="15" t="s">
        <v>67</v>
      </c>
      <c r="G2971" s="15" t="s">
        <v>1159</v>
      </c>
      <c r="H2971" s="45" t="s">
        <v>1160</v>
      </c>
      <c r="I2971" s="39">
        <v>21137.473999999998</v>
      </c>
      <c r="J2971" s="39">
        <v>-4308.7190000000001</v>
      </c>
      <c r="K2971" s="39">
        <v>-20448.716</v>
      </c>
      <c r="L2971" s="39"/>
      <c r="M2971" s="39">
        <v>-20448.716</v>
      </c>
      <c r="N2971" s="39">
        <v>-20448.716</v>
      </c>
      <c r="O2971" s="39"/>
      <c r="P2971" s="39">
        <v>11061.074000000001</v>
      </c>
      <c r="Q2971" s="39"/>
      <c r="R2971" s="39"/>
      <c r="S2971" s="39">
        <v>9010.9150000000009</v>
      </c>
      <c r="T2971" s="39"/>
      <c r="U2971" s="39"/>
      <c r="V2971" s="39">
        <v>78766.489000000001</v>
      </c>
      <c r="W2971" s="39">
        <v>-80353.11</v>
      </c>
      <c r="X2971" s="39">
        <v>2544.1799999999998</v>
      </c>
      <c r="Y2971" s="39">
        <v>-3065.7730000000001</v>
      </c>
      <c r="Z2971" s="39">
        <v>-2200.5050000000001</v>
      </c>
      <c r="AA2971" s="39">
        <v>987.245</v>
      </c>
      <c r="AB2971" s="39">
        <v>-9946.1219999999994</v>
      </c>
      <c r="AC2971" s="39">
        <v>-7181.12</v>
      </c>
      <c r="AD2971" s="39"/>
      <c r="AE2971" s="39"/>
      <c r="AF2971" s="39"/>
      <c r="AG2971" s="39"/>
      <c r="AH2971" s="39"/>
      <c r="AI2971" s="39">
        <v>78766.489000000001</v>
      </c>
      <c r="AJ2971" s="39">
        <v>-1586.6210000000001</v>
      </c>
      <c r="AK2971" s="39">
        <v>957.55899999999997</v>
      </c>
      <c r="AL2971" s="39">
        <v>-2108.2139999999999</v>
      </c>
      <c r="AM2971" s="39">
        <v>-4308.7190000000001</v>
      </c>
      <c r="AN2971" s="39">
        <v>-3321.4740000000002</v>
      </c>
      <c r="AO2971" s="39">
        <v>-13267.596</v>
      </c>
      <c r="AP2971" s="39">
        <v>-20448.716</v>
      </c>
      <c r="AQ2971" s="39">
        <v>-20448.716</v>
      </c>
      <c r="AR2971" s="39">
        <v>-20448.716</v>
      </c>
      <c r="AS2971" s="41">
        <v>-20448.716</v>
      </c>
    </row>
    <row r="2972" spans="1:45">
      <c r="A2972" s="35" t="s">
        <v>391</v>
      </c>
      <c r="B2972" s="21" t="s">
        <v>392</v>
      </c>
      <c r="C2972" s="15" t="s">
        <v>57</v>
      </c>
      <c r="D2972" s="15" t="s">
        <v>58</v>
      </c>
      <c r="E2972" s="15" t="s">
        <v>66</v>
      </c>
      <c r="F2972" s="15" t="s">
        <v>67</v>
      </c>
      <c r="G2972" s="15" t="s">
        <v>1165</v>
      </c>
      <c r="H2972" s="45" t="s">
        <v>1134</v>
      </c>
      <c r="I2972" s="39">
        <v>-899522.41799999995</v>
      </c>
      <c r="J2972" s="39">
        <v>512350.321</v>
      </c>
      <c r="K2972" s="39">
        <v>337555.16200000001</v>
      </c>
      <c r="L2972" s="39"/>
      <c r="M2972" s="39">
        <v>157555.16200000001</v>
      </c>
      <c r="N2972" s="39">
        <v>157555.16200000001</v>
      </c>
      <c r="O2972" s="39"/>
      <c r="P2972" s="39">
        <v>-684607.91500000004</v>
      </c>
      <c r="Q2972" s="39"/>
      <c r="R2972" s="39"/>
      <c r="S2972" s="39">
        <v>-114393.74400000001</v>
      </c>
      <c r="T2972" s="39"/>
      <c r="U2972" s="39"/>
      <c r="V2972" s="39">
        <v>-28414.056</v>
      </c>
      <c r="W2972" s="39">
        <v>-19933.128000000001</v>
      </c>
      <c r="X2972" s="39">
        <v>3283.9459999999999</v>
      </c>
      <c r="Y2972" s="39">
        <v>13039.099</v>
      </c>
      <c r="Z2972" s="39">
        <v>64374.46</v>
      </c>
      <c r="AA2972" s="39">
        <v>45053.822</v>
      </c>
      <c r="AB2972" s="39">
        <v>25896.800999999999</v>
      </c>
      <c r="AC2972" s="39">
        <v>54254.218000000001</v>
      </c>
      <c r="AD2972" s="39"/>
      <c r="AE2972" s="39"/>
      <c r="AF2972" s="39"/>
      <c r="AG2972" s="39"/>
      <c r="AH2972" s="39"/>
      <c r="AI2972" s="39">
        <v>-28414.056</v>
      </c>
      <c r="AJ2972" s="39">
        <v>-48347.184000000001</v>
      </c>
      <c r="AK2972" s="39">
        <v>-45063.237999999998</v>
      </c>
      <c r="AL2972" s="39">
        <v>-32024.138999999999</v>
      </c>
      <c r="AM2972" s="39">
        <v>32350.321</v>
      </c>
      <c r="AN2972" s="39">
        <v>77404.142999999996</v>
      </c>
      <c r="AO2972" s="39">
        <v>103300.944</v>
      </c>
      <c r="AP2972" s="39">
        <v>157555.16200000001</v>
      </c>
      <c r="AQ2972" s="39">
        <v>157555.16200000001</v>
      </c>
      <c r="AR2972" s="39">
        <v>157555.16200000001</v>
      </c>
      <c r="AS2972" s="41">
        <v>157555.16200000001</v>
      </c>
    </row>
    <row r="2973" spans="1:45">
      <c r="A2973" s="35" t="s">
        <v>391</v>
      </c>
      <c r="B2973" s="21" t="s">
        <v>392</v>
      </c>
      <c r="C2973" s="15" t="s">
        <v>57</v>
      </c>
      <c r="D2973" s="15" t="s">
        <v>58</v>
      </c>
      <c r="E2973" s="15" t="s">
        <v>66</v>
      </c>
      <c r="F2973" s="15" t="s">
        <v>67</v>
      </c>
      <c r="G2973" s="15" t="s">
        <v>1166</v>
      </c>
      <c r="H2973" s="45" t="s">
        <v>1167</v>
      </c>
      <c r="I2973" s="39">
        <v>300749.12199999997</v>
      </c>
      <c r="J2973" s="39">
        <v>92893.217999999993</v>
      </c>
      <c r="K2973" s="39">
        <v>97590.39</v>
      </c>
      <c r="L2973" s="39"/>
      <c r="M2973" s="39">
        <v>97590.39</v>
      </c>
      <c r="N2973" s="39">
        <v>97590.39</v>
      </c>
      <c r="O2973" s="39"/>
      <c r="P2973" s="39">
        <v>287893.34399999998</v>
      </c>
      <c r="Q2973" s="39"/>
      <c r="R2973" s="39"/>
      <c r="S2973" s="39">
        <v>-51471.63</v>
      </c>
      <c r="T2973" s="39"/>
      <c r="U2973" s="39"/>
      <c r="V2973" s="39">
        <v>10695.876</v>
      </c>
      <c r="W2973" s="39">
        <v>36606.294999999998</v>
      </c>
      <c r="X2973" s="39">
        <v>6245.3710000000001</v>
      </c>
      <c r="Y2973" s="39">
        <v>-10.253</v>
      </c>
      <c r="Z2973" s="39">
        <v>39355.928999999996</v>
      </c>
      <c r="AA2973" s="39">
        <v>22268.34</v>
      </c>
      <c r="AB2973" s="39">
        <v>-27589.161</v>
      </c>
      <c r="AC2973" s="39">
        <v>10017.993</v>
      </c>
      <c r="AD2973" s="39"/>
      <c r="AE2973" s="39"/>
      <c r="AF2973" s="39"/>
      <c r="AG2973" s="39"/>
      <c r="AH2973" s="39"/>
      <c r="AI2973" s="39">
        <v>10695.876</v>
      </c>
      <c r="AJ2973" s="39">
        <v>47302.171000000002</v>
      </c>
      <c r="AK2973" s="39">
        <v>53547.542000000001</v>
      </c>
      <c r="AL2973" s="39">
        <v>53537.288999999997</v>
      </c>
      <c r="AM2973" s="39">
        <v>92893.217999999993</v>
      </c>
      <c r="AN2973" s="39">
        <v>115161.558</v>
      </c>
      <c r="AO2973" s="39">
        <v>87572.396999999997</v>
      </c>
      <c r="AP2973" s="39">
        <v>97590.39</v>
      </c>
      <c r="AQ2973" s="39">
        <v>97590.39</v>
      </c>
      <c r="AR2973" s="39">
        <v>97590.39</v>
      </c>
      <c r="AS2973" s="41">
        <v>97590.39</v>
      </c>
    </row>
    <row r="2974" spans="1:45">
      <c r="A2974" s="35" t="s">
        <v>391</v>
      </c>
      <c r="B2974" s="21" t="s">
        <v>392</v>
      </c>
      <c r="C2974" s="15" t="s">
        <v>57</v>
      </c>
      <c r="D2974" s="15" t="s">
        <v>58</v>
      </c>
      <c r="E2974" s="15" t="s">
        <v>66</v>
      </c>
      <c r="F2974" s="15" t="s">
        <v>67</v>
      </c>
      <c r="G2974" s="15" t="s">
        <v>1172</v>
      </c>
      <c r="H2974" s="45" t="s">
        <v>1173</v>
      </c>
      <c r="I2974" s="39">
        <v>-311368.48800000001</v>
      </c>
      <c r="J2974" s="39">
        <v>27261</v>
      </c>
      <c r="K2974" s="39">
        <v>25025.469000000001</v>
      </c>
      <c r="L2974" s="39"/>
      <c r="M2974" s="39">
        <v>25025.469000000001</v>
      </c>
      <c r="N2974" s="39">
        <v>25025.469000000001</v>
      </c>
      <c r="O2974" s="39"/>
      <c r="P2974" s="39">
        <v>-236976.11799999999</v>
      </c>
      <c r="Q2974" s="39"/>
      <c r="R2974" s="39"/>
      <c r="S2974" s="39">
        <v>-39597.241999999998</v>
      </c>
      <c r="T2974" s="39"/>
      <c r="U2974" s="39"/>
      <c r="V2974" s="39">
        <v>-118021.322</v>
      </c>
      <c r="W2974" s="39">
        <v>123524.40300000001</v>
      </c>
      <c r="X2974" s="39">
        <v>-638.09299999999996</v>
      </c>
      <c r="Y2974" s="39">
        <v>28911.706999999999</v>
      </c>
      <c r="Z2974" s="39">
        <v>-116911.59</v>
      </c>
      <c r="AA2974" s="39">
        <v>94413.754000000001</v>
      </c>
      <c r="AB2974" s="39">
        <v>8028.5219999999999</v>
      </c>
      <c r="AC2974" s="39">
        <v>5718.0879999999997</v>
      </c>
      <c r="AD2974" s="39"/>
      <c r="AE2974" s="39"/>
      <c r="AF2974" s="39"/>
      <c r="AG2974" s="39"/>
      <c r="AH2974" s="39"/>
      <c r="AI2974" s="39">
        <v>-118021.322</v>
      </c>
      <c r="AJ2974" s="39">
        <v>5503.0810000000001</v>
      </c>
      <c r="AK2974" s="39">
        <v>4864.9880000000003</v>
      </c>
      <c r="AL2974" s="39">
        <v>33776.695</v>
      </c>
      <c r="AM2974" s="39">
        <v>-83134.895000000004</v>
      </c>
      <c r="AN2974" s="39">
        <v>11278.859</v>
      </c>
      <c r="AO2974" s="39">
        <v>19307.381000000001</v>
      </c>
      <c r="AP2974" s="39">
        <v>25025.469000000001</v>
      </c>
      <c r="AQ2974" s="39">
        <v>25025.469000000001</v>
      </c>
      <c r="AR2974" s="39">
        <v>25025.469000000001</v>
      </c>
      <c r="AS2974" s="41">
        <v>25025.469000000001</v>
      </c>
    </row>
    <row r="2975" spans="1:45">
      <c r="A2975" s="35" t="s">
        <v>393</v>
      </c>
      <c r="B2975" s="21" t="s">
        <v>394</v>
      </c>
      <c r="C2975" s="15" t="s">
        <v>57</v>
      </c>
      <c r="D2975" s="15" t="s">
        <v>58</v>
      </c>
      <c r="E2975" s="15" t="s">
        <v>66</v>
      </c>
      <c r="F2975" s="15" t="s">
        <v>67</v>
      </c>
      <c r="G2975" s="15" t="s">
        <v>1131</v>
      </c>
      <c r="H2975" s="45" t="s">
        <v>1132</v>
      </c>
      <c r="I2975" s="39">
        <v>0</v>
      </c>
      <c r="J2975" s="39"/>
      <c r="K2975" s="39"/>
      <c r="L2975" s="39"/>
      <c r="M2975" s="39"/>
      <c r="N2975" s="39"/>
      <c r="O2975" s="39"/>
      <c r="P2975" s="39">
        <v>0</v>
      </c>
      <c r="Q2975" s="39"/>
      <c r="R2975" s="39"/>
      <c r="S2975" s="39">
        <v>0</v>
      </c>
      <c r="T2975" s="39"/>
      <c r="U2975" s="39"/>
      <c r="V2975" s="39"/>
      <c r="W2975" s="39"/>
      <c r="X2975" s="39"/>
      <c r="Y2975" s="39"/>
      <c r="Z2975" s="39"/>
      <c r="AA2975" s="39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41"/>
    </row>
    <row r="2976" spans="1:45">
      <c r="A2976" s="35" t="s">
        <v>393</v>
      </c>
      <c r="B2976" s="21" t="s">
        <v>394</v>
      </c>
      <c r="C2976" s="15" t="s">
        <v>57</v>
      </c>
      <c r="D2976" s="15" t="s">
        <v>58</v>
      </c>
      <c r="E2976" s="15" t="s">
        <v>66</v>
      </c>
      <c r="F2976" s="15" t="s">
        <v>67</v>
      </c>
      <c r="G2976" s="15" t="s">
        <v>1146</v>
      </c>
      <c r="H2976" s="45" t="s">
        <v>1147</v>
      </c>
      <c r="I2976" s="39"/>
      <c r="J2976" s="39">
        <v>-10991</v>
      </c>
      <c r="K2976" s="39">
        <v>-953.05700000000002</v>
      </c>
      <c r="L2976" s="39">
        <v>-20694.391</v>
      </c>
      <c r="M2976" s="39">
        <v>-953.13800000000003</v>
      </c>
      <c r="N2976" s="39">
        <v>-953.13800000000003</v>
      </c>
      <c r="O2976" s="39">
        <v>-17070.02</v>
      </c>
      <c r="P2976" s="39"/>
      <c r="Q2976" s="39"/>
      <c r="R2976" s="39">
        <v>-1604.3140000000001</v>
      </c>
      <c r="S2976" s="39"/>
      <c r="T2976" s="39"/>
      <c r="U2976" s="39"/>
      <c r="V2976" s="39"/>
      <c r="W2976" s="39"/>
      <c r="X2976" s="39"/>
      <c r="Y2976" s="39"/>
      <c r="Z2976" s="39">
        <v>-644.08100000000002</v>
      </c>
      <c r="AA2976" s="39">
        <v>0</v>
      </c>
      <c r="AB2976" s="39">
        <v>-157.50800000000001</v>
      </c>
      <c r="AC2976" s="39">
        <v>-151.54900000000001</v>
      </c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9">
        <v>-644.08100000000002</v>
      </c>
      <c r="AN2976" s="39">
        <v>-644.08100000000002</v>
      </c>
      <c r="AO2976" s="39">
        <v>-801.58900000000006</v>
      </c>
      <c r="AP2976" s="39">
        <v>-953.13800000000003</v>
      </c>
      <c r="AQ2976" s="39">
        <v>-953.13800000000003</v>
      </c>
      <c r="AR2976" s="39">
        <v>-953.13800000000003</v>
      </c>
      <c r="AS2976" s="41">
        <v>-953.13800000000003</v>
      </c>
    </row>
    <row r="2977" spans="1:45">
      <c r="A2977" s="35" t="s">
        <v>393</v>
      </c>
      <c r="B2977" s="21" t="s">
        <v>394</v>
      </c>
      <c r="C2977" s="15" t="s">
        <v>57</v>
      </c>
      <c r="D2977" s="15" t="s">
        <v>58</v>
      </c>
      <c r="E2977" s="15" t="s">
        <v>66</v>
      </c>
      <c r="F2977" s="15" t="s">
        <v>67</v>
      </c>
      <c r="G2977" s="15" t="s">
        <v>1159</v>
      </c>
      <c r="H2977" s="45" t="s">
        <v>1160</v>
      </c>
      <c r="I2977" s="39">
        <v>-101073.071</v>
      </c>
      <c r="J2977" s="39">
        <v>-34122.71</v>
      </c>
      <c r="K2977" s="39">
        <v>-6877.29</v>
      </c>
      <c r="L2977" s="39">
        <v>-39870</v>
      </c>
      <c r="M2977" s="39">
        <v>-6877.29</v>
      </c>
      <c r="N2977" s="39">
        <v>-6877.29</v>
      </c>
      <c r="O2977" s="39">
        <v>-33145.483</v>
      </c>
      <c r="P2977" s="39">
        <v>-53231.502999999997</v>
      </c>
      <c r="Q2977" s="39"/>
      <c r="R2977" s="39">
        <v>-3282.5520000000001</v>
      </c>
      <c r="S2977" s="39">
        <v>-14669.436</v>
      </c>
      <c r="T2977" s="39"/>
      <c r="U2977" s="39"/>
      <c r="V2977" s="39">
        <v>-4925.29</v>
      </c>
      <c r="W2977" s="39">
        <v>-462</v>
      </c>
      <c r="X2977" s="39">
        <v>-360</v>
      </c>
      <c r="Y2977" s="39">
        <v>0</v>
      </c>
      <c r="Z2977" s="39">
        <v>0</v>
      </c>
      <c r="AA2977" s="39">
        <v>0</v>
      </c>
      <c r="AB2977" s="39">
        <v>0</v>
      </c>
      <c r="AC2977" s="39">
        <v>-1130</v>
      </c>
      <c r="AD2977" s="39"/>
      <c r="AE2977" s="39"/>
      <c r="AF2977" s="39"/>
      <c r="AG2977" s="39"/>
      <c r="AH2977" s="39"/>
      <c r="AI2977" s="39">
        <v>-4925.29</v>
      </c>
      <c r="AJ2977" s="39">
        <v>-5387.29</v>
      </c>
      <c r="AK2977" s="39">
        <v>-5747.29</v>
      </c>
      <c r="AL2977" s="39">
        <v>-5747.29</v>
      </c>
      <c r="AM2977" s="39">
        <v>-5747.29</v>
      </c>
      <c r="AN2977" s="39">
        <v>-5747.29</v>
      </c>
      <c r="AO2977" s="39">
        <v>-5747.29</v>
      </c>
      <c r="AP2977" s="39">
        <v>-6877.29</v>
      </c>
      <c r="AQ2977" s="39">
        <v>-6877.29</v>
      </c>
      <c r="AR2977" s="39">
        <v>-6877.29</v>
      </c>
      <c r="AS2977" s="41">
        <v>-6877.29</v>
      </c>
    </row>
    <row r="2978" spans="1:45">
      <c r="A2978" s="35" t="s">
        <v>393</v>
      </c>
      <c r="B2978" s="21" t="s">
        <v>394</v>
      </c>
      <c r="C2978" s="15" t="s">
        <v>57</v>
      </c>
      <c r="D2978" s="15" t="s">
        <v>58</v>
      </c>
      <c r="E2978" s="15" t="s">
        <v>66</v>
      </c>
      <c r="F2978" s="15" t="s">
        <v>67</v>
      </c>
      <c r="G2978" s="15" t="s">
        <v>1163</v>
      </c>
      <c r="H2978" s="45" t="s">
        <v>1164</v>
      </c>
      <c r="I2978" s="39"/>
      <c r="J2978" s="39">
        <v>-1983922.639</v>
      </c>
      <c r="K2978" s="39">
        <v>-1182568.827</v>
      </c>
      <c r="L2978" s="39">
        <v>-1983922.639</v>
      </c>
      <c r="M2978" s="39">
        <v>-521261.28899999999</v>
      </c>
      <c r="N2978" s="39">
        <v>-521261.28899999999</v>
      </c>
      <c r="O2978" s="39">
        <v>-1653268.87</v>
      </c>
      <c r="P2978" s="39"/>
      <c r="Q2978" s="39"/>
      <c r="R2978" s="39">
        <v>-165326.88699999999</v>
      </c>
      <c r="S2978" s="39"/>
      <c r="T2978" s="39"/>
      <c r="U2978" s="39"/>
      <c r="V2978" s="39"/>
      <c r="W2978" s="39"/>
      <c r="X2978" s="39">
        <v>-134517.03599999999</v>
      </c>
      <c r="Y2978" s="39">
        <v>-41230.131000000001</v>
      </c>
      <c r="Z2978" s="39">
        <v>-129017.94500000001</v>
      </c>
      <c r="AA2978" s="39">
        <v>-63113.366999999998</v>
      </c>
      <c r="AB2978" s="39">
        <v>-101048.505</v>
      </c>
      <c r="AC2978" s="39">
        <v>-52334.305</v>
      </c>
      <c r="AD2978" s="39"/>
      <c r="AE2978" s="39"/>
      <c r="AF2978" s="39"/>
      <c r="AG2978" s="39"/>
      <c r="AH2978" s="39"/>
      <c r="AI2978" s="39"/>
      <c r="AJ2978" s="39"/>
      <c r="AK2978" s="39">
        <v>-134517.03599999999</v>
      </c>
      <c r="AL2978" s="39">
        <v>-175747.16699999999</v>
      </c>
      <c r="AM2978" s="39">
        <v>-304765.11200000002</v>
      </c>
      <c r="AN2978" s="39">
        <v>-367878.47899999999</v>
      </c>
      <c r="AO2978" s="39">
        <v>-468926.984</v>
      </c>
      <c r="AP2978" s="39">
        <v>-521261.28899999999</v>
      </c>
      <c r="AQ2978" s="39">
        <v>-521261.28899999999</v>
      </c>
      <c r="AR2978" s="39">
        <v>-521261.28899999999</v>
      </c>
      <c r="AS2978" s="41">
        <v>-521261.28899999999</v>
      </c>
    </row>
    <row r="2979" spans="1:45">
      <c r="A2979" s="35" t="s">
        <v>393</v>
      </c>
      <c r="B2979" s="21" t="s">
        <v>394</v>
      </c>
      <c r="C2979" s="15" t="s">
        <v>57</v>
      </c>
      <c r="D2979" s="15" t="s">
        <v>58</v>
      </c>
      <c r="E2979" s="15" t="s">
        <v>66</v>
      </c>
      <c r="F2979" s="15" t="s">
        <v>67</v>
      </c>
      <c r="G2979" s="15" t="s">
        <v>1165</v>
      </c>
      <c r="H2979" s="45" t="s">
        <v>1134</v>
      </c>
      <c r="I2979" s="39"/>
      <c r="J2979" s="39">
        <v>-131267.96299999999</v>
      </c>
      <c r="K2979" s="39">
        <v>-65807.770999999993</v>
      </c>
      <c r="L2979" s="39">
        <v>-147346.079</v>
      </c>
      <c r="M2979" s="39">
        <v>-42214.483999999997</v>
      </c>
      <c r="N2979" s="39">
        <v>-42214.483999999997</v>
      </c>
      <c r="O2979" s="39">
        <v>-120254.412</v>
      </c>
      <c r="P2979" s="39"/>
      <c r="Q2979" s="39"/>
      <c r="R2979" s="39">
        <v>-12232.156999999999</v>
      </c>
      <c r="S2979" s="39"/>
      <c r="T2979" s="39"/>
      <c r="U2979" s="39"/>
      <c r="V2979" s="39">
        <v>-6014.8440000000001</v>
      </c>
      <c r="W2979" s="39">
        <v>-6199.8720000000003</v>
      </c>
      <c r="X2979" s="39">
        <v>-4681.4110000000001</v>
      </c>
      <c r="Y2979" s="39">
        <v>-9853.8060000000005</v>
      </c>
      <c r="Z2979" s="39">
        <v>-5328.2370000000001</v>
      </c>
      <c r="AA2979" s="39">
        <v>-2708.5540000000001</v>
      </c>
      <c r="AB2979" s="39">
        <v>-7427.76</v>
      </c>
      <c r="AC2979" s="39">
        <v>0</v>
      </c>
      <c r="AD2979" s="39"/>
      <c r="AE2979" s="39"/>
      <c r="AF2979" s="39"/>
      <c r="AG2979" s="39"/>
      <c r="AH2979" s="39"/>
      <c r="AI2979" s="39">
        <v>-6014.8440000000001</v>
      </c>
      <c r="AJ2979" s="39">
        <v>-12214.716</v>
      </c>
      <c r="AK2979" s="39">
        <v>-16896.127</v>
      </c>
      <c r="AL2979" s="39">
        <v>-26749.933000000001</v>
      </c>
      <c r="AM2979" s="39">
        <v>-32078.17</v>
      </c>
      <c r="AN2979" s="39">
        <v>-34786.724000000002</v>
      </c>
      <c r="AO2979" s="39">
        <v>-42214.483999999997</v>
      </c>
      <c r="AP2979" s="39">
        <v>-42214.483999999997</v>
      </c>
      <c r="AQ2979" s="39">
        <v>-42214.483999999997</v>
      </c>
      <c r="AR2979" s="39">
        <v>-42214.483999999997</v>
      </c>
      <c r="AS2979" s="41">
        <v>-42214.483999999997</v>
      </c>
    </row>
    <row r="2980" spans="1:45">
      <c r="A2980" s="35" t="s">
        <v>393</v>
      </c>
      <c r="B2980" s="21" t="s">
        <v>394</v>
      </c>
      <c r="C2980" s="15" t="s">
        <v>57</v>
      </c>
      <c r="D2980" s="15" t="s">
        <v>58</v>
      </c>
      <c r="E2980" s="15" t="s">
        <v>66</v>
      </c>
      <c r="F2980" s="15" t="s">
        <v>67</v>
      </c>
      <c r="G2980" s="15" t="s">
        <v>1166</v>
      </c>
      <c r="H2980" s="45" t="s">
        <v>1167</v>
      </c>
      <c r="I2980" s="39">
        <v>-208.05199999999999</v>
      </c>
      <c r="J2980" s="39"/>
      <c r="K2980" s="39"/>
      <c r="L2980" s="39"/>
      <c r="M2980" s="39"/>
      <c r="N2980" s="39"/>
      <c r="O2980" s="39"/>
      <c r="P2980" s="39">
        <v>-208.05199999999999</v>
      </c>
      <c r="Q2980" s="39"/>
      <c r="R2980" s="39"/>
      <c r="S2980" s="39">
        <v>0</v>
      </c>
      <c r="T2980" s="39"/>
      <c r="U2980" s="39"/>
      <c r="V2980" s="39"/>
      <c r="W2980" s="39"/>
      <c r="X2980" s="39"/>
      <c r="Y2980" s="39"/>
      <c r="Z2980" s="39"/>
      <c r="AA2980" s="39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41"/>
    </row>
    <row r="2981" spans="1:45">
      <c r="A2981" s="35" t="s">
        <v>393</v>
      </c>
      <c r="B2981" s="21" t="s">
        <v>394</v>
      </c>
      <c r="C2981" s="15" t="s">
        <v>57</v>
      </c>
      <c r="D2981" s="15" t="s">
        <v>58</v>
      </c>
      <c r="E2981" s="15" t="s">
        <v>66</v>
      </c>
      <c r="F2981" s="15" t="s">
        <v>67</v>
      </c>
      <c r="G2981" s="15" t="s">
        <v>1172</v>
      </c>
      <c r="H2981" s="45" t="s">
        <v>1173</v>
      </c>
      <c r="I2981" s="39"/>
      <c r="J2981" s="39">
        <v>-922990</v>
      </c>
      <c r="K2981" s="39">
        <v>-671029.65899999999</v>
      </c>
      <c r="L2981" s="39">
        <v>-1620051</v>
      </c>
      <c r="M2981" s="39">
        <v>-266537.76899999997</v>
      </c>
      <c r="N2981" s="39">
        <v>-266537.76899999997</v>
      </c>
      <c r="O2981" s="39">
        <v>-1271048.523</v>
      </c>
      <c r="P2981" s="39"/>
      <c r="Q2981" s="39"/>
      <c r="R2981" s="39">
        <v>-181869.64300000001</v>
      </c>
      <c r="S2981" s="39"/>
      <c r="T2981" s="39"/>
      <c r="U2981" s="39"/>
      <c r="V2981" s="39"/>
      <c r="W2981" s="39">
        <v>-47500</v>
      </c>
      <c r="X2981" s="39">
        <v>-27557.289000000001</v>
      </c>
      <c r="Y2981" s="39">
        <v>-16697.954000000002</v>
      </c>
      <c r="Z2981" s="39">
        <v>-16209.522000000001</v>
      </c>
      <c r="AA2981" s="39">
        <v>-41460.661999999997</v>
      </c>
      <c r="AB2981" s="39">
        <v>-59256.328000000001</v>
      </c>
      <c r="AC2981" s="39">
        <v>-57856.014000000003</v>
      </c>
      <c r="AD2981" s="39"/>
      <c r="AE2981" s="39"/>
      <c r="AF2981" s="39"/>
      <c r="AG2981" s="39"/>
      <c r="AH2981" s="39"/>
      <c r="AI2981" s="39"/>
      <c r="AJ2981" s="39">
        <v>-47500</v>
      </c>
      <c r="AK2981" s="39">
        <v>-75057.289000000004</v>
      </c>
      <c r="AL2981" s="39">
        <v>-91755.243000000002</v>
      </c>
      <c r="AM2981" s="39">
        <v>-107964.765</v>
      </c>
      <c r="AN2981" s="39">
        <v>-149425.427</v>
      </c>
      <c r="AO2981" s="39">
        <v>-208681.755</v>
      </c>
      <c r="AP2981" s="39">
        <v>-266537.76899999997</v>
      </c>
      <c r="AQ2981" s="39">
        <v>-266537.76899999997</v>
      </c>
      <c r="AR2981" s="39">
        <v>-266537.76899999997</v>
      </c>
      <c r="AS2981" s="41">
        <v>-266537.76899999997</v>
      </c>
    </row>
    <row r="2982" spans="1:45">
      <c r="A2982" s="32" t="s">
        <v>395</v>
      </c>
      <c r="B2982" s="21" t="s">
        <v>396</v>
      </c>
      <c r="C2982" s="15" t="s">
        <v>57</v>
      </c>
      <c r="D2982" s="15" t="s">
        <v>58</v>
      </c>
      <c r="E2982" s="15" t="s">
        <v>64</v>
      </c>
      <c r="F2982" s="15" t="s">
        <v>65</v>
      </c>
      <c r="G2982" s="15" t="s">
        <v>1159</v>
      </c>
      <c r="H2982" s="45" t="s">
        <v>1160</v>
      </c>
      <c r="I2982" s="39">
        <v>-84497.565000000002</v>
      </c>
      <c r="J2982" s="39">
        <v>-48081.605000000003</v>
      </c>
      <c r="K2982" s="39">
        <v>84208.14</v>
      </c>
      <c r="L2982" s="39">
        <v>-32849.195</v>
      </c>
      <c r="M2982" s="39">
        <v>63287.785000000003</v>
      </c>
      <c r="N2982" s="39">
        <v>63287.785000000003</v>
      </c>
      <c r="O2982" s="39">
        <v>-27398.985000000001</v>
      </c>
      <c r="P2982" s="39">
        <v>-62325.841999999997</v>
      </c>
      <c r="Q2982" s="39"/>
      <c r="R2982" s="39">
        <v>-2595.4450000000002</v>
      </c>
      <c r="S2982" s="39">
        <v>-106.71299999999999</v>
      </c>
      <c r="T2982" s="39"/>
      <c r="U2982" s="39"/>
      <c r="V2982" s="39">
        <v>25752.741000000002</v>
      </c>
      <c r="W2982" s="39">
        <v>8869.0300000000007</v>
      </c>
      <c r="X2982" s="39">
        <v>10594.45</v>
      </c>
      <c r="Y2982" s="39">
        <v>3719.5210000000002</v>
      </c>
      <c r="Z2982" s="39">
        <v>5206.5919999999996</v>
      </c>
      <c r="AA2982" s="39">
        <v>3521.2379999999998</v>
      </c>
      <c r="AB2982" s="39">
        <v>3111.578</v>
      </c>
      <c r="AC2982" s="39">
        <v>2512.6350000000002</v>
      </c>
      <c r="AD2982" s="39"/>
      <c r="AE2982" s="39"/>
      <c r="AF2982" s="39"/>
      <c r="AG2982" s="39"/>
      <c r="AH2982" s="39"/>
      <c r="AI2982" s="39">
        <v>25752.741000000002</v>
      </c>
      <c r="AJ2982" s="39">
        <v>34621.771000000001</v>
      </c>
      <c r="AK2982" s="39">
        <v>45216.220999999998</v>
      </c>
      <c r="AL2982" s="39">
        <v>48935.741999999998</v>
      </c>
      <c r="AM2982" s="39">
        <v>54142.334000000003</v>
      </c>
      <c r="AN2982" s="39">
        <v>57663.572</v>
      </c>
      <c r="AO2982" s="39">
        <v>60775.15</v>
      </c>
      <c r="AP2982" s="39">
        <v>63287.785000000003</v>
      </c>
      <c r="AQ2982" s="39">
        <v>63287.785000000003</v>
      </c>
      <c r="AR2982" s="39">
        <v>63287.785000000003</v>
      </c>
      <c r="AS2982" s="41">
        <v>63287.785000000003</v>
      </c>
    </row>
    <row r="2983" spans="1:45">
      <c r="A2983" s="32" t="s">
        <v>395</v>
      </c>
      <c r="B2983" s="21" t="s">
        <v>396</v>
      </c>
      <c r="C2983" s="15" t="s">
        <v>57</v>
      </c>
      <c r="D2983" s="15" t="s">
        <v>58</v>
      </c>
      <c r="E2983" s="15" t="s">
        <v>66</v>
      </c>
      <c r="F2983" s="15" t="s">
        <v>67</v>
      </c>
      <c r="G2983" s="15" t="s">
        <v>1131</v>
      </c>
      <c r="H2983" s="45" t="s">
        <v>1132</v>
      </c>
      <c r="I2983" s="39">
        <v>0</v>
      </c>
      <c r="J2983" s="39"/>
      <c r="K2983" s="39"/>
      <c r="L2983" s="39"/>
      <c r="M2983" s="39"/>
      <c r="N2983" s="39"/>
      <c r="O2983" s="39"/>
      <c r="P2983" s="39">
        <v>0</v>
      </c>
      <c r="Q2983" s="39"/>
      <c r="R2983" s="39"/>
      <c r="S2983" s="39">
        <v>0</v>
      </c>
      <c r="T2983" s="39"/>
      <c r="U2983" s="39"/>
      <c r="V2983" s="39"/>
      <c r="W2983" s="39"/>
      <c r="X2983" s="39"/>
      <c r="Y2983" s="39"/>
      <c r="Z2983" s="39"/>
      <c r="AA2983" s="39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41"/>
    </row>
    <row r="2984" spans="1:45">
      <c r="A2984" s="32" t="s">
        <v>395</v>
      </c>
      <c r="B2984" s="21" t="s">
        <v>396</v>
      </c>
      <c r="C2984" s="15" t="s">
        <v>57</v>
      </c>
      <c r="D2984" s="15" t="s">
        <v>58</v>
      </c>
      <c r="E2984" s="15" t="s">
        <v>66</v>
      </c>
      <c r="F2984" s="15" t="s">
        <v>67</v>
      </c>
      <c r="G2984" s="15" t="s">
        <v>1133</v>
      </c>
      <c r="H2984" s="45" t="s">
        <v>1134</v>
      </c>
      <c r="I2984" s="39">
        <v>0</v>
      </c>
      <c r="J2984" s="39"/>
      <c r="K2984" s="39"/>
      <c r="L2984" s="39"/>
      <c r="M2984" s="39"/>
      <c r="N2984" s="39"/>
      <c r="O2984" s="39"/>
      <c r="P2984" s="39">
        <v>0</v>
      </c>
      <c r="Q2984" s="39"/>
      <c r="R2984" s="39"/>
      <c r="S2984" s="39">
        <v>0</v>
      </c>
      <c r="T2984" s="39"/>
      <c r="U2984" s="39"/>
      <c r="V2984" s="39"/>
      <c r="W2984" s="39"/>
      <c r="X2984" s="39"/>
      <c r="Y2984" s="39"/>
      <c r="Z2984" s="39"/>
      <c r="AA2984" s="39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41"/>
    </row>
    <row r="2985" spans="1:45">
      <c r="A2985" s="32" t="s">
        <v>395</v>
      </c>
      <c r="B2985" s="21" t="s">
        <v>396</v>
      </c>
      <c r="C2985" s="15" t="s">
        <v>57</v>
      </c>
      <c r="D2985" s="15" t="s">
        <v>58</v>
      </c>
      <c r="E2985" s="15" t="s">
        <v>66</v>
      </c>
      <c r="F2985" s="15" t="s">
        <v>67</v>
      </c>
      <c r="G2985" s="15" t="s">
        <v>1146</v>
      </c>
      <c r="H2985" s="45" t="s">
        <v>1147</v>
      </c>
      <c r="I2985" s="39">
        <v>-35243.917000000001</v>
      </c>
      <c r="J2985" s="39">
        <v>-358</v>
      </c>
      <c r="K2985" s="39">
        <v>8296.6170000000002</v>
      </c>
      <c r="L2985" s="39"/>
      <c r="M2985" s="39">
        <v>17401.578000000001</v>
      </c>
      <c r="N2985" s="39">
        <v>17401.578000000001</v>
      </c>
      <c r="O2985" s="39"/>
      <c r="P2985" s="39">
        <v>-43345.466999999997</v>
      </c>
      <c r="Q2985" s="39"/>
      <c r="R2985" s="39"/>
      <c r="S2985" s="39">
        <v>667.95699999999999</v>
      </c>
      <c r="T2985" s="39"/>
      <c r="U2985" s="39"/>
      <c r="V2985" s="39">
        <v>25151.3</v>
      </c>
      <c r="W2985" s="39">
        <v>2150.6280000000002</v>
      </c>
      <c r="X2985" s="39">
        <v>-3536.7420000000002</v>
      </c>
      <c r="Y2985" s="39">
        <v>1338.5039999999999</v>
      </c>
      <c r="Z2985" s="39">
        <v>-6035.4660000000003</v>
      </c>
      <c r="AA2985" s="39">
        <v>-564.07600000000002</v>
      </c>
      <c r="AB2985" s="39">
        <v>-402.07799999999997</v>
      </c>
      <c r="AC2985" s="39">
        <v>-700.49199999999996</v>
      </c>
      <c r="AD2985" s="39"/>
      <c r="AE2985" s="39"/>
      <c r="AF2985" s="39"/>
      <c r="AG2985" s="39"/>
      <c r="AH2985" s="39"/>
      <c r="AI2985" s="39">
        <v>25151.3</v>
      </c>
      <c r="AJ2985" s="39">
        <v>27301.928</v>
      </c>
      <c r="AK2985" s="39">
        <v>23765.186000000002</v>
      </c>
      <c r="AL2985" s="39">
        <v>25103.69</v>
      </c>
      <c r="AM2985" s="39">
        <v>19068.223999999998</v>
      </c>
      <c r="AN2985" s="39">
        <v>18504.148000000001</v>
      </c>
      <c r="AO2985" s="39">
        <v>18102.07</v>
      </c>
      <c r="AP2985" s="39">
        <v>17401.578000000001</v>
      </c>
      <c r="AQ2985" s="39">
        <v>17401.578000000001</v>
      </c>
      <c r="AR2985" s="39">
        <v>17401.578000000001</v>
      </c>
      <c r="AS2985" s="41">
        <v>17401.578000000001</v>
      </c>
    </row>
    <row r="2986" spans="1:45">
      <c r="A2986" s="32" t="s">
        <v>395</v>
      </c>
      <c r="B2986" s="21" t="s">
        <v>396</v>
      </c>
      <c r="C2986" s="15" t="s">
        <v>57</v>
      </c>
      <c r="D2986" s="15" t="s">
        <v>58</v>
      </c>
      <c r="E2986" s="15" t="s">
        <v>66</v>
      </c>
      <c r="F2986" s="15" t="s">
        <v>67</v>
      </c>
      <c r="G2986" s="15" t="s">
        <v>1149</v>
      </c>
      <c r="H2986" s="45" t="s">
        <v>1150</v>
      </c>
      <c r="I2986" s="39">
        <v>-76560.921000000002</v>
      </c>
      <c r="J2986" s="39">
        <v>-82527.837</v>
      </c>
      <c r="K2986" s="39">
        <v>69866.918999999994</v>
      </c>
      <c r="L2986" s="39">
        <v>-75977.827000000005</v>
      </c>
      <c r="M2986" s="39">
        <v>42907.396999999997</v>
      </c>
      <c r="N2986" s="39">
        <v>42907.396999999997</v>
      </c>
      <c r="O2986" s="39">
        <v>-62756.114999999998</v>
      </c>
      <c r="P2986" s="39">
        <v>-59216.510999999999</v>
      </c>
      <c r="Q2986" s="39"/>
      <c r="R2986" s="39">
        <v>-6423.6310000000003</v>
      </c>
      <c r="S2986" s="39">
        <v>-3078.1060000000002</v>
      </c>
      <c r="T2986" s="39"/>
      <c r="U2986" s="39"/>
      <c r="V2986" s="39">
        <v>-17341.039000000001</v>
      </c>
      <c r="W2986" s="39">
        <v>141.779</v>
      </c>
      <c r="X2986" s="39">
        <v>-2914.2020000000002</v>
      </c>
      <c r="Y2986" s="39">
        <v>13860.769</v>
      </c>
      <c r="Z2986" s="39">
        <v>15842.236000000001</v>
      </c>
      <c r="AA2986" s="39">
        <v>28854.149000000001</v>
      </c>
      <c r="AB2986" s="39">
        <v>8532.9390000000003</v>
      </c>
      <c r="AC2986" s="39">
        <v>-4069.2339999999999</v>
      </c>
      <c r="AD2986" s="39"/>
      <c r="AE2986" s="39"/>
      <c r="AF2986" s="39"/>
      <c r="AG2986" s="39"/>
      <c r="AH2986" s="39"/>
      <c r="AI2986" s="39">
        <v>-17341.039000000001</v>
      </c>
      <c r="AJ2986" s="39">
        <v>-17199.259999999998</v>
      </c>
      <c r="AK2986" s="39">
        <v>-20113.462</v>
      </c>
      <c r="AL2986" s="39">
        <v>-6252.6930000000002</v>
      </c>
      <c r="AM2986" s="39">
        <v>9589.5429999999997</v>
      </c>
      <c r="AN2986" s="39">
        <v>38443.692000000003</v>
      </c>
      <c r="AO2986" s="39">
        <v>46976.631000000001</v>
      </c>
      <c r="AP2986" s="39">
        <v>42907.396999999997</v>
      </c>
      <c r="AQ2986" s="39">
        <v>42907.396999999997</v>
      </c>
      <c r="AR2986" s="39">
        <v>42907.396999999997</v>
      </c>
      <c r="AS2986" s="41">
        <v>42907.396999999997</v>
      </c>
    </row>
    <row r="2987" spans="1:45">
      <c r="A2987" s="32" t="s">
        <v>395</v>
      </c>
      <c r="B2987" s="21" t="s">
        <v>396</v>
      </c>
      <c r="C2987" s="15" t="s">
        <v>57</v>
      </c>
      <c r="D2987" s="15" t="s">
        <v>58</v>
      </c>
      <c r="E2987" s="15" t="s">
        <v>66</v>
      </c>
      <c r="F2987" s="15" t="s">
        <v>67</v>
      </c>
      <c r="G2987" s="15" t="s">
        <v>1151</v>
      </c>
      <c r="H2987" s="45" t="s">
        <v>1152</v>
      </c>
      <c r="I2987" s="39">
        <v>20106.241000000002</v>
      </c>
      <c r="J2987" s="39">
        <v>-329964.88299999997</v>
      </c>
      <c r="K2987" s="39">
        <v>-363972.908</v>
      </c>
      <c r="L2987" s="39">
        <v>-167799.98300000001</v>
      </c>
      <c r="M2987" s="39">
        <v>-264405.80599999998</v>
      </c>
      <c r="N2987" s="39">
        <v>-264405.80599999998</v>
      </c>
      <c r="O2987" s="39">
        <v>-143671.35200000001</v>
      </c>
      <c r="P2987" s="39">
        <v>6951.5910000000003</v>
      </c>
      <c r="Q2987" s="39"/>
      <c r="R2987" s="39">
        <v>-12670.043</v>
      </c>
      <c r="S2987" s="39">
        <v>1395.0340000000001</v>
      </c>
      <c r="T2987" s="39"/>
      <c r="U2987" s="39"/>
      <c r="V2987" s="39">
        <v>-83637.308000000005</v>
      </c>
      <c r="W2987" s="39">
        <v>-12663.291999999999</v>
      </c>
      <c r="X2987" s="39">
        <v>-35071.398000000001</v>
      </c>
      <c r="Y2987" s="39">
        <v>-11497.698</v>
      </c>
      <c r="Z2987" s="39">
        <v>21784.708999999999</v>
      </c>
      <c r="AA2987" s="39">
        <v>-65007.571000000004</v>
      </c>
      <c r="AB2987" s="39">
        <v>-25386.791000000001</v>
      </c>
      <c r="AC2987" s="39">
        <v>-52926.457000000002</v>
      </c>
      <c r="AD2987" s="39"/>
      <c r="AE2987" s="39"/>
      <c r="AF2987" s="39"/>
      <c r="AG2987" s="39"/>
      <c r="AH2987" s="39"/>
      <c r="AI2987" s="39">
        <v>-83637.308000000005</v>
      </c>
      <c r="AJ2987" s="39">
        <v>-96300.6</v>
      </c>
      <c r="AK2987" s="39">
        <v>-131371.99799999999</v>
      </c>
      <c r="AL2987" s="39">
        <v>-142869.696</v>
      </c>
      <c r="AM2987" s="39">
        <v>-121084.98699999999</v>
      </c>
      <c r="AN2987" s="39">
        <v>-186092.55799999999</v>
      </c>
      <c r="AO2987" s="39">
        <v>-211479.34899999999</v>
      </c>
      <c r="AP2987" s="39">
        <v>-264405.80599999998</v>
      </c>
      <c r="AQ2987" s="39">
        <v>-264405.80599999998</v>
      </c>
      <c r="AR2987" s="39">
        <v>-264405.80599999998</v>
      </c>
      <c r="AS2987" s="41">
        <v>-264405.80599999998</v>
      </c>
    </row>
    <row r="2988" spans="1:45">
      <c r="A2988" s="32" t="s">
        <v>395</v>
      </c>
      <c r="B2988" s="21" t="s">
        <v>396</v>
      </c>
      <c r="C2988" s="15" t="s">
        <v>57</v>
      </c>
      <c r="D2988" s="15" t="s">
        <v>58</v>
      </c>
      <c r="E2988" s="15" t="s">
        <v>66</v>
      </c>
      <c r="F2988" s="15" t="s">
        <v>67</v>
      </c>
      <c r="G2988" s="15" t="s">
        <v>1153</v>
      </c>
      <c r="H2988" s="45" t="s">
        <v>1154</v>
      </c>
      <c r="I2988" s="39">
        <v>34577.144</v>
      </c>
      <c r="J2988" s="39">
        <v>-95131.642999999996</v>
      </c>
      <c r="K2988" s="39">
        <v>-87619.631999999998</v>
      </c>
      <c r="L2988" s="39">
        <v>-81705.740999999995</v>
      </c>
      <c r="M2988" s="39">
        <v>-63230.591999999997</v>
      </c>
      <c r="N2988" s="39">
        <v>-63230.591999999997</v>
      </c>
      <c r="O2988" s="39">
        <v>-68096.606</v>
      </c>
      <c r="P2988" s="39">
        <v>15760.593000000001</v>
      </c>
      <c r="Q2988" s="39"/>
      <c r="R2988" s="39">
        <v>-6834.2290000000003</v>
      </c>
      <c r="S2988" s="39">
        <v>-8289.0969999999998</v>
      </c>
      <c r="T2988" s="39"/>
      <c r="U2988" s="39"/>
      <c r="V2988" s="39">
        <v>-23452.187000000002</v>
      </c>
      <c r="W2988" s="39">
        <v>-617.05399999999997</v>
      </c>
      <c r="X2988" s="39">
        <v>-6884.0479999999998</v>
      </c>
      <c r="Y2988" s="39">
        <v>-7129.4129999999996</v>
      </c>
      <c r="Z2988" s="39">
        <v>-3821.2739999999999</v>
      </c>
      <c r="AA2988" s="39">
        <v>-7778.4030000000002</v>
      </c>
      <c r="AB2988" s="39">
        <v>-3477.375</v>
      </c>
      <c r="AC2988" s="39">
        <v>-10070.838</v>
      </c>
      <c r="AD2988" s="39"/>
      <c r="AE2988" s="39"/>
      <c r="AF2988" s="39"/>
      <c r="AG2988" s="39"/>
      <c r="AH2988" s="39"/>
      <c r="AI2988" s="39">
        <v>-23452.187000000002</v>
      </c>
      <c r="AJ2988" s="39">
        <v>-24069.241000000002</v>
      </c>
      <c r="AK2988" s="39">
        <v>-30953.289000000001</v>
      </c>
      <c r="AL2988" s="39">
        <v>-38082.701999999997</v>
      </c>
      <c r="AM2988" s="39">
        <v>-41903.976000000002</v>
      </c>
      <c r="AN2988" s="39">
        <v>-49682.379000000001</v>
      </c>
      <c r="AO2988" s="39">
        <v>-53159.754000000001</v>
      </c>
      <c r="AP2988" s="39">
        <v>-63230.591999999997</v>
      </c>
      <c r="AQ2988" s="39">
        <v>-63230.591999999997</v>
      </c>
      <c r="AR2988" s="39">
        <v>-63230.591999999997</v>
      </c>
      <c r="AS2988" s="41">
        <v>-63230.591999999997</v>
      </c>
    </row>
    <row r="2989" spans="1:45">
      <c r="A2989" s="32" t="s">
        <v>395</v>
      </c>
      <c r="B2989" s="21" t="s">
        <v>396</v>
      </c>
      <c r="C2989" s="15" t="s">
        <v>57</v>
      </c>
      <c r="D2989" s="15" t="s">
        <v>58</v>
      </c>
      <c r="E2989" s="15" t="s">
        <v>66</v>
      </c>
      <c r="F2989" s="15" t="s">
        <v>67</v>
      </c>
      <c r="G2989" s="15" t="s">
        <v>1155</v>
      </c>
      <c r="H2989" s="45" t="s">
        <v>1156</v>
      </c>
      <c r="I2989" s="39">
        <v>-267428.82199999999</v>
      </c>
      <c r="J2989" s="39">
        <v>406535.64399999997</v>
      </c>
      <c r="K2989" s="39">
        <v>259441.15400000001</v>
      </c>
      <c r="L2989" s="39">
        <v>-236114.37700000001</v>
      </c>
      <c r="M2989" s="39">
        <v>245055.75099999999</v>
      </c>
      <c r="N2989" s="39">
        <v>245055.75099999999</v>
      </c>
      <c r="O2989" s="39">
        <v>-224244.64</v>
      </c>
      <c r="P2989" s="39">
        <v>-220444.84899999999</v>
      </c>
      <c r="Q2989" s="39"/>
      <c r="R2989" s="39">
        <v>-6917.9589999999998</v>
      </c>
      <c r="S2989" s="39">
        <v>-23353.004000000001</v>
      </c>
      <c r="T2989" s="39"/>
      <c r="U2989" s="39"/>
      <c r="V2989" s="39">
        <v>107848.52099999999</v>
      </c>
      <c r="W2989" s="39">
        <v>114022.648</v>
      </c>
      <c r="X2989" s="39">
        <v>31113.002</v>
      </c>
      <c r="Y2989" s="39">
        <v>75454.767000000007</v>
      </c>
      <c r="Z2989" s="39">
        <v>24767.071</v>
      </c>
      <c r="AA2989" s="39">
        <v>-22243.697</v>
      </c>
      <c r="AB2989" s="39">
        <v>-25956.120999999999</v>
      </c>
      <c r="AC2989" s="39">
        <v>-59950.44</v>
      </c>
      <c r="AD2989" s="39"/>
      <c r="AE2989" s="39"/>
      <c r="AF2989" s="39"/>
      <c r="AG2989" s="39"/>
      <c r="AH2989" s="39"/>
      <c r="AI2989" s="39">
        <v>107848.52099999999</v>
      </c>
      <c r="AJ2989" s="39">
        <v>221871.16899999999</v>
      </c>
      <c r="AK2989" s="39">
        <v>252984.171</v>
      </c>
      <c r="AL2989" s="39">
        <v>328438.93800000002</v>
      </c>
      <c r="AM2989" s="39">
        <v>353206.00900000002</v>
      </c>
      <c r="AN2989" s="39">
        <v>330962.31199999998</v>
      </c>
      <c r="AO2989" s="39">
        <v>305006.19099999999</v>
      </c>
      <c r="AP2989" s="39">
        <v>245055.75099999999</v>
      </c>
      <c r="AQ2989" s="39">
        <v>245055.75099999999</v>
      </c>
      <c r="AR2989" s="39">
        <v>245055.75099999999</v>
      </c>
      <c r="AS2989" s="41">
        <v>245055.75099999999</v>
      </c>
    </row>
    <row r="2990" spans="1:45">
      <c r="A2990" s="32" t="s">
        <v>395</v>
      </c>
      <c r="B2990" s="21" t="s">
        <v>396</v>
      </c>
      <c r="C2990" s="15" t="s">
        <v>57</v>
      </c>
      <c r="D2990" s="15" t="s">
        <v>58</v>
      </c>
      <c r="E2990" s="15" t="s">
        <v>66</v>
      </c>
      <c r="F2990" s="15" t="s">
        <v>67</v>
      </c>
      <c r="G2990" s="15" t="s">
        <v>1159</v>
      </c>
      <c r="H2990" s="45" t="s">
        <v>1160</v>
      </c>
      <c r="I2990" s="39">
        <v>-188692.99600000001</v>
      </c>
      <c r="J2990" s="39">
        <v>115086.606</v>
      </c>
      <c r="K2990" s="39">
        <v>34426.116999999998</v>
      </c>
      <c r="L2990" s="39">
        <v>-165436.85999999999</v>
      </c>
      <c r="M2990" s="39">
        <v>-12226.132</v>
      </c>
      <c r="N2990" s="39">
        <v>-12226.132</v>
      </c>
      <c r="O2990" s="39">
        <v>-137534.10399999999</v>
      </c>
      <c r="P2990" s="39">
        <v>-102878.17600000001</v>
      </c>
      <c r="Q2990" s="39"/>
      <c r="R2990" s="39">
        <v>-13620.645</v>
      </c>
      <c r="S2990" s="39">
        <v>-13936.214</v>
      </c>
      <c r="T2990" s="39"/>
      <c r="U2990" s="39"/>
      <c r="V2990" s="39">
        <v>13896.364</v>
      </c>
      <c r="W2990" s="39">
        <v>9459.0079999999998</v>
      </c>
      <c r="X2990" s="39">
        <v>35118.300999999999</v>
      </c>
      <c r="Y2990" s="39">
        <v>10615.235000000001</v>
      </c>
      <c r="Z2990" s="39">
        <v>16451.966</v>
      </c>
      <c r="AA2990" s="39">
        <v>4514.2110000000002</v>
      </c>
      <c r="AB2990" s="39">
        <v>11468.114</v>
      </c>
      <c r="AC2990" s="39">
        <v>-113749.33100000001</v>
      </c>
      <c r="AD2990" s="39"/>
      <c r="AE2990" s="39"/>
      <c r="AF2990" s="39"/>
      <c r="AG2990" s="39"/>
      <c r="AH2990" s="39"/>
      <c r="AI2990" s="39">
        <v>13896.364</v>
      </c>
      <c r="AJ2990" s="39">
        <v>23355.371999999999</v>
      </c>
      <c r="AK2990" s="39">
        <v>58473.673000000003</v>
      </c>
      <c r="AL2990" s="39">
        <v>69088.907999999996</v>
      </c>
      <c r="AM2990" s="39">
        <v>85540.873999999996</v>
      </c>
      <c r="AN2990" s="39">
        <v>90055.085000000006</v>
      </c>
      <c r="AO2990" s="39">
        <v>101523.19899999999</v>
      </c>
      <c r="AP2990" s="39">
        <v>-12226.132</v>
      </c>
      <c r="AQ2990" s="39">
        <v>-12226.132</v>
      </c>
      <c r="AR2990" s="39">
        <v>-12226.132</v>
      </c>
      <c r="AS2990" s="41">
        <v>-12226.132</v>
      </c>
    </row>
    <row r="2991" spans="1:45">
      <c r="A2991" s="32" t="s">
        <v>395</v>
      </c>
      <c r="B2991" s="21" t="s">
        <v>396</v>
      </c>
      <c r="C2991" s="15" t="s">
        <v>57</v>
      </c>
      <c r="D2991" s="15" t="s">
        <v>58</v>
      </c>
      <c r="E2991" s="15" t="s">
        <v>66</v>
      </c>
      <c r="F2991" s="15" t="s">
        <v>67</v>
      </c>
      <c r="G2991" s="15" t="s">
        <v>1163</v>
      </c>
      <c r="H2991" s="45" t="s">
        <v>1164</v>
      </c>
      <c r="I2991" s="39"/>
      <c r="J2991" s="39"/>
      <c r="K2991" s="39">
        <v>4.8000000000000001E-2</v>
      </c>
      <c r="L2991" s="39"/>
      <c r="M2991" s="39">
        <v>3.5999999999999997E-2</v>
      </c>
      <c r="N2991" s="39">
        <v>3.5999999999999997E-2</v>
      </c>
      <c r="O2991" s="39"/>
      <c r="P2991" s="39"/>
      <c r="Q2991" s="39"/>
      <c r="R2991" s="39"/>
      <c r="S2991" s="39"/>
      <c r="T2991" s="39"/>
      <c r="U2991" s="39"/>
      <c r="V2991" s="39">
        <v>8.0000000000000002E-3</v>
      </c>
      <c r="W2991" s="39">
        <v>4.0000000000000001E-3</v>
      </c>
      <c r="X2991" s="39">
        <v>4.0000000000000001E-3</v>
      </c>
      <c r="Y2991" s="39">
        <v>4.0000000000000001E-3</v>
      </c>
      <c r="Z2991" s="39">
        <v>4.0000000000000001E-3</v>
      </c>
      <c r="AA2991" s="39">
        <v>4.0000000000000001E-3</v>
      </c>
      <c r="AB2991" s="39">
        <v>4.0000000000000001E-3</v>
      </c>
      <c r="AC2991" s="39">
        <v>4.0000000000000001E-3</v>
      </c>
      <c r="AD2991" s="39"/>
      <c r="AE2991" s="39"/>
      <c r="AF2991" s="39"/>
      <c r="AG2991" s="39"/>
      <c r="AH2991" s="39"/>
      <c r="AI2991" s="39">
        <v>8.0000000000000002E-3</v>
      </c>
      <c r="AJ2991" s="39">
        <v>1.2E-2</v>
      </c>
      <c r="AK2991" s="39">
        <v>1.6E-2</v>
      </c>
      <c r="AL2991" s="39">
        <v>0.02</v>
      </c>
      <c r="AM2991" s="39">
        <v>2.4E-2</v>
      </c>
      <c r="AN2991" s="39">
        <v>2.8000000000000001E-2</v>
      </c>
      <c r="AO2991" s="39">
        <v>3.2000000000000001E-2</v>
      </c>
      <c r="AP2991" s="39">
        <v>3.5999999999999997E-2</v>
      </c>
      <c r="AQ2991" s="39">
        <v>3.5999999999999997E-2</v>
      </c>
      <c r="AR2991" s="39">
        <v>3.5999999999999997E-2</v>
      </c>
      <c r="AS2991" s="41">
        <v>3.5999999999999997E-2</v>
      </c>
    </row>
    <row r="2992" spans="1:45">
      <c r="A2992" s="32" t="s">
        <v>395</v>
      </c>
      <c r="B2992" s="21" t="s">
        <v>396</v>
      </c>
      <c r="C2992" s="15" t="s">
        <v>57</v>
      </c>
      <c r="D2992" s="15" t="s">
        <v>58</v>
      </c>
      <c r="E2992" s="15" t="s">
        <v>66</v>
      </c>
      <c r="F2992" s="15" t="s">
        <v>67</v>
      </c>
      <c r="G2992" s="15" t="s">
        <v>1165</v>
      </c>
      <c r="H2992" s="45" t="s">
        <v>1134</v>
      </c>
      <c r="I2992" s="39">
        <v>-803025.848</v>
      </c>
      <c r="J2992" s="39">
        <v>-1895813.7390000001</v>
      </c>
      <c r="K2992" s="39">
        <v>-1885868.5649999999</v>
      </c>
      <c r="L2992" s="39">
        <v>-1006509.726</v>
      </c>
      <c r="M2992" s="39">
        <v>-1600724.02</v>
      </c>
      <c r="N2992" s="39">
        <v>-1600724.02</v>
      </c>
      <c r="O2992" s="39">
        <v>-821448.63300000003</v>
      </c>
      <c r="P2992" s="39">
        <v>-1011843.731</v>
      </c>
      <c r="Q2992" s="39"/>
      <c r="R2992" s="39">
        <v>-83556.923999999999</v>
      </c>
      <c r="S2992" s="39">
        <v>-31655.178</v>
      </c>
      <c r="T2992" s="39"/>
      <c r="U2992" s="39"/>
      <c r="V2992" s="39">
        <v>-546870.522</v>
      </c>
      <c r="W2992" s="39">
        <v>-266439.01400000002</v>
      </c>
      <c r="X2992" s="39">
        <v>-106354.958</v>
      </c>
      <c r="Y2992" s="39">
        <v>-194719.774</v>
      </c>
      <c r="Z2992" s="39">
        <v>-100285.732</v>
      </c>
      <c r="AA2992" s="39">
        <v>-175641.93799999999</v>
      </c>
      <c r="AB2992" s="39">
        <v>-88857.100999999995</v>
      </c>
      <c r="AC2992" s="39">
        <v>-121554.981</v>
      </c>
      <c r="AD2992" s="39"/>
      <c r="AE2992" s="39"/>
      <c r="AF2992" s="39"/>
      <c r="AG2992" s="39"/>
      <c r="AH2992" s="39"/>
      <c r="AI2992" s="39">
        <v>-546870.522</v>
      </c>
      <c r="AJ2992" s="39">
        <v>-813309.53599999996</v>
      </c>
      <c r="AK2992" s="39">
        <v>-919664.49399999995</v>
      </c>
      <c r="AL2992" s="39">
        <v>-1114384.2679999999</v>
      </c>
      <c r="AM2992" s="39">
        <v>-1214670</v>
      </c>
      <c r="AN2992" s="39">
        <v>-1390311.9380000001</v>
      </c>
      <c r="AO2992" s="39">
        <v>-1479169.0390000001</v>
      </c>
      <c r="AP2992" s="39">
        <v>-1600724.02</v>
      </c>
      <c r="AQ2992" s="39">
        <v>-1600724.02</v>
      </c>
      <c r="AR2992" s="39">
        <v>-1600724.02</v>
      </c>
      <c r="AS2992" s="41">
        <v>-1600724.02</v>
      </c>
    </row>
    <row r="2993" spans="1:45">
      <c r="A2993" s="32" t="s">
        <v>395</v>
      </c>
      <c r="B2993" s="21" t="s">
        <v>396</v>
      </c>
      <c r="C2993" s="15" t="s">
        <v>57</v>
      </c>
      <c r="D2993" s="15" t="s">
        <v>58</v>
      </c>
      <c r="E2993" s="15" t="s">
        <v>66</v>
      </c>
      <c r="F2993" s="15" t="s">
        <v>67</v>
      </c>
      <c r="G2993" s="15" t="s">
        <v>1166</v>
      </c>
      <c r="H2993" s="45" t="s">
        <v>1167</v>
      </c>
      <c r="I2993" s="39">
        <v>-271248.59100000001</v>
      </c>
      <c r="J2993" s="39">
        <v>-1027685.988</v>
      </c>
      <c r="K2993" s="39">
        <v>-679562.35</v>
      </c>
      <c r="L2993" s="39">
        <v>-611381.98899999994</v>
      </c>
      <c r="M2993" s="39">
        <v>-537238.35800000001</v>
      </c>
      <c r="N2993" s="39">
        <v>-537238.35800000001</v>
      </c>
      <c r="O2993" s="39">
        <v>-506656.32199999999</v>
      </c>
      <c r="P2993" s="39">
        <v>-170530.03</v>
      </c>
      <c r="Q2993" s="39"/>
      <c r="R2993" s="39">
        <v>-50127.445</v>
      </c>
      <c r="S2993" s="39">
        <v>-38875.519999999997</v>
      </c>
      <c r="T2993" s="39"/>
      <c r="U2993" s="39"/>
      <c r="V2993" s="39">
        <v>-199591.69200000001</v>
      </c>
      <c r="W2993" s="39">
        <v>-33186.427000000003</v>
      </c>
      <c r="X2993" s="39">
        <v>-42404.728999999999</v>
      </c>
      <c r="Y2993" s="39">
        <v>-101016.65700000001</v>
      </c>
      <c r="Z2993" s="39">
        <v>-118907.605</v>
      </c>
      <c r="AA2993" s="39">
        <v>14373.842000000001</v>
      </c>
      <c r="AB2993" s="39">
        <v>-32409.580999999998</v>
      </c>
      <c r="AC2993" s="39">
        <v>-24095.508999999998</v>
      </c>
      <c r="AD2993" s="39"/>
      <c r="AE2993" s="39"/>
      <c r="AF2993" s="39"/>
      <c r="AG2993" s="39"/>
      <c r="AH2993" s="39"/>
      <c r="AI2993" s="39">
        <v>-199591.69200000001</v>
      </c>
      <c r="AJ2993" s="39">
        <v>-232778.11900000001</v>
      </c>
      <c r="AK2993" s="39">
        <v>-275182.848</v>
      </c>
      <c r="AL2993" s="39">
        <v>-376199.505</v>
      </c>
      <c r="AM2993" s="39">
        <v>-495107.11</v>
      </c>
      <c r="AN2993" s="39">
        <v>-480733.26799999998</v>
      </c>
      <c r="AO2993" s="39">
        <v>-513142.84899999999</v>
      </c>
      <c r="AP2993" s="39">
        <v>-537238.35800000001</v>
      </c>
      <c r="AQ2993" s="39">
        <v>-537238.35800000001</v>
      </c>
      <c r="AR2993" s="39">
        <v>-537238.35800000001</v>
      </c>
      <c r="AS2993" s="41">
        <v>-537238.35800000001</v>
      </c>
    </row>
    <row r="2994" spans="1:45">
      <c r="A2994" s="32" t="s">
        <v>395</v>
      </c>
      <c r="B2994" s="21" t="s">
        <v>396</v>
      </c>
      <c r="C2994" s="15" t="s">
        <v>57</v>
      </c>
      <c r="D2994" s="15" t="s">
        <v>58</v>
      </c>
      <c r="E2994" s="15" t="s">
        <v>66</v>
      </c>
      <c r="F2994" s="15" t="s">
        <v>67</v>
      </c>
      <c r="G2994" s="15" t="s">
        <v>1168</v>
      </c>
      <c r="H2994" s="45" t="s">
        <v>1169</v>
      </c>
      <c r="I2994" s="39"/>
      <c r="J2994" s="39"/>
      <c r="K2994" s="39">
        <v>3.1E-2</v>
      </c>
      <c r="L2994" s="39"/>
      <c r="M2994" s="39">
        <v>3.1E-2</v>
      </c>
      <c r="N2994" s="39">
        <v>3.1E-2</v>
      </c>
      <c r="O2994" s="39"/>
      <c r="P2994" s="39"/>
      <c r="Q2994" s="39"/>
      <c r="R2994" s="39"/>
      <c r="S2994" s="39"/>
      <c r="T2994" s="39"/>
      <c r="U2994" s="39"/>
      <c r="V2994" s="39">
        <v>8.0000000000000002E-3</v>
      </c>
      <c r="W2994" s="39">
        <v>4.0000000000000001E-3</v>
      </c>
      <c r="X2994" s="39">
        <v>4.0000000000000001E-3</v>
      </c>
      <c r="Y2994" s="39">
        <v>3.0000000000000001E-3</v>
      </c>
      <c r="Z2994" s="39">
        <v>3.0000000000000001E-3</v>
      </c>
      <c r="AA2994" s="39">
        <v>3.0000000000000001E-3</v>
      </c>
      <c r="AB2994" s="39">
        <v>3.0000000000000001E-3</v>
      </c>
      <c r="AC2994" s="39">
        <v>3.0000000000000001E-3</v>
      </c>
      <c r="AD2994" s="39"/>
      <c r="AE2994" s="39"/>
      <c r="AF2994" s="39"/>
      <c r="AG2994" s="39"/>
      <c r="AH2994" s="39"/>
      <c r="AI2994" s="39">
        <v>8.0000000000000002E-3</v>
      </c>
      <c r="AJ2994" s="39">
        <v>1.2E-2</v>
      </c>
      <c r="AK2994" s="39">
        <v>1.6E-2</v>
      </c>
      <c r="AL2994" s="39">
        <v>1.9E-2</v>
      </c>
      <c r="AM2994" s="39">
        <v>2.1999999999999999E-2</v>
      </c>
      <c r="AN2994" s="39">
        <v>2.5000000000000001E-2</v>
      </c>
      <c r="AO2994" s="39">
        <v>2.8000000000000001E-2</v>
      </c>
      <c r="AP2994" s="39">
        <v>3.1E-2</v>
      </c>
      <c r="AQ2994" s="39">
        <v>3.1E-2</v>
      </c>
      <c r="AR2994" s="39">
        <v>3.1E-2</v>
      </c>
      <c r="AS2994" s="41">
        <v>3.1E-2</v>
      </c>
    </row>
    <row r="2995" spans="1:45">
      <c r="A2995" s="32" t="s">
        <v>395</v>
      </c>
      <c r="B2995" s="21" t="s">
        <v>396</v>
      </c>
      <c r="C2995" s="15" t="s">
        <v>57</v>
      </c>
      <c r="D2995" s="15" t="s">
        <v>58</v>
      </c>
      <c r="E2995" s="15" t="s">
        <v>66</v>
      </c>
      <c r="F2995" s="15" t="s">
        <v>67</v>
      </c>
      <c r="G2995" s="15" t="s">
        <v>1172</v>
      </c>
      <c r="H2995" s="45" t="s">
        <v>1173</v>
      </c>
      <c r="I2995" s="39">
        <v>-277966.32799999998</v>
      </c>
      <c r="J2995" s="39">
        <v>-382380.97700000001</v>
      </c>
      <c r="K2995" s="39">
        <v>-97971.774000000005</v>
      </c>
      <c r="L2995" s="39">
        <v>-613150.723</v>
      </c>
      <c r="M2995" s="39">
        <v>27723.503000000001</v>
      </c>
      <c r="N2995" s="39">
        <v>27723.503000000001</v>
      </c>
      <c r="O2995" s="39">
        <v>-481061.598</v>
      </c>
      <c r="P2995" s="39">
        <v>-350248.36</v>
      </c>
      <c r="Q2995" s="39"/>
      <c r="R2995" s="39">
        <v>-68833.328999999998</v>
      </c>
      <c r="S2995" s="39">
        <v>-10957.398999999999</v>
      </c>
      <c r="T2995" s="39"/>
      <c r="U2995" s="39"/>
      <c r="V2995" s="39">
        <v>14277.268</v>
      </c>
      <c r="W2995" s="39">
        <v>17091.127</v>
      </c>
      <c r="X2995" s="39">
        <v>-50719.279000000002</v>
      </c>
      <c r="Y2995" s="39">
        <v>21092.144</v>
      </c>
      <c r="Z2995" s="39">
        <v>-44124.061999999998</v>
      </c>
      <c r="AA2995" s="39">
        <v>39200.741000000002</v>
      </c>
      <c r="AB2995" s="39">
        <v>13820.655000000001</v>
      </c>
      <c r="AC2995" s="39">
        <v>17084.909</v>
      </c>
      <c r="AD2995" s="39"/>
      <c r="AE2995" s="39"/>
      <c r="AF2995" s="39"/>
      <c r="AG2995" s="39"/>
      <c r="AH2995" s="39"/>
      <c r="AI2995" s="39">
        <v>14277.268</v>
      </c>
      <c r="AJ2995" s="39">
        <v>31368.395</v>
      </c>
      <c r="AK2995" s="39">
        <v>-19350.883999999998</v>
      </c>
      <c r="AL2995" s="39">
        <v>1741.26</v>
      </c>
      <c r="AM2995" s="39">
        <v>-42382.802000000003</v>
      </c>
      <c r="AN2995" s="39">
        <v>-3182.0610000000001</v>
      </c>
      <c r="AO2995" s="39">
        <v>10638.593999999999</v>
      </c>
      <c r="AP2995" s="39">
        <v>27723.503000000001</v>
      </c>
      <c r="AQ2995" s="39">
        <v>27723.503000000001</v>
      </c>
      <c r="AR2995" s="39">
        <v>27723.503000000001</v>
      </c>
      <c r="AS2995" s="41">
        <v>27723.503000000001</v>
      </c>
    </row>
    <row r="2996" spans="1:45">
      <c r="A2996" s="33" t="s">
        <v>397</v>
      </c>
      <c r="B2996" s="21" t="s">
        <v>398</v>
      </c>
      <c r="C2996" s="15" t="s">
        <v>57</v>
      </c>
      <c r="D2996" s="15" t="s">
        <v>58</v>
      </c>
      <c r="E2996" s="15" t="s">
        <v>64</v>
      </c>
      <c r="F2996" s="15" t="s">
        <v>65</v>
      </c>
      <c r="G2996" s="15" t="s">
        <v>1159</v>
      </c>
      <c r="H2996" s="45" t="s">
        <v>1160</v>
      </c>
      <c r="I2996" s="39">
        <v>-78991.637000000002</v>
      </c>
      <c r="J2996" s="39">
        <v>-48081.605000000003</v>
      </c>
      <c r="K2996" s="39">
        <v>84208.14</v>
      </c>
      <c r="L2996" s="39">
        <v>-32849.195</v>
      </c>
      <c r="M2996" s="39">
        <v>63156.105000000003</v>
      </c>
      <c r="N2996" s="39">
        <v>63156.105000000003</v>
      </c>
      <c r="O2996" s="39">
        <v>-27398.985000000001</v>
      </c>
      <c r="P2996" s="39">
        <v>-56688.228000000003</v>
      </c>
      <c r="Q2996" s="39"/>
      <c r="R2996" s="39">
        <v>-2595.4450000000002</v>
      </c>
      <c r="S2996" s="39">
        <v>-246.97900000000001</v>
      </c>
      <c r="T2996" s="39"/>
      <c r="U2996" s="39"/>
      <c r="V2996" s="39">
        <v>25752.737000000001</v>
      </c>
      <c r="W2996" s="39">
        <v>8869.0280000000002</v>
      </c>
      <c r="X2996" s="39">
        <v>10462.786</v>
      </c>
      <c r="Y2996" s="39">
        <v>3719.5189999999998</v>
      </c>
      <c r="Z2996" s="39">
        <v>5206.59</v>
      </c>
      <c r="AA2996" s="39">
        <v>3521.2359999999999</v>
      </c>
      <c r="AB2996" s="39">
        <v>3111.576</v>
      </c>
      <c r="AC2996" s="39">
        <v>2512.6329999999998</v>
      </c>
      <c r="AD2996" s="39"/>
      <c r="AE2996" s="39"/>
      <c r="AF2996" s="39"/>
      <c r="AG2996" s="39"/>
      <c r="AH2996" s="39"/>
      <c r="AI2996" s="39">
        <v>25752.737000000001</v>
      </c>
      <c r="AJ2996" s="39">
        <v>34621.764999999999</v>
      </c>
      <c r="AK2996" s="39">
        <v>45084.550999999999</v>
      </c>
      <c r="AL2996" s="39">
        <v>48804.07</v>
      </c>
      <c r="AM2996" s="39">
        <v>54010.66</v>
      </c>
      <c r="AN2996" s="39">
        <v>57531.896000000001</v>
      </c>
      <c r="AO2996" s="39">
        <v>60643.472000000002</v>
      </c>
      <c r="AP2996" s="39">
        <v>63156.105000000003</v>
      </c>
      <c r="AQ2996" s="39">
        <v>63156.105000000003</v>
      </c>
      <c r="AR2996" s="39">
        <v>63156.105000000003</v>
      </c>
      <c r="AS2996" s="41">
        <v>63156.105000000003</v>
      </c>
    </row>
    <row r="2997" spans="1:45">
      <c r="A2997" s="33" t="s">
        <v>397</v>
      </c>
      <c r="B2997" s="21" t="s">
        <v>398</v>
      </c>
      <c r="C2997" s="15" t="s">
        <v>57</v>
      </c>
      <c r="D2997" s="15" t="s">
        <v>58</v>
      </c>
      <c r="E2997" s="15" t="s">
        <v>66</v>
      </c>
      <c r="F2997" s="15" t="s">
        <v>67</v>
      </c>
      <c r="G2997" s="15" t="s">
        <v>1131</v>
      </c>
      <c r="H2997" s="45" t="s">
        <v>1132</v>
      </c>
      <c r="I2997" s="39">
        <v>0</v>
      </c>
      <c r="J2997" s="39"/>
      <c r="K2997" s="39"/>
      <c r="L2997" s="39"/>
      <c r="M2997" s="39"/>
      <c r="N2997" s="39"/>
      <c r="O2997" s="39"/>
      <c r="P2997" s="39">
        <v>0</v>
      </c>
      <c r="Q2997" s="39"/>
      <c r="R2997" s="39"/>
      <c r="S2997" s="39">
        <v>0</v>
      </c>
      <c r="T2997" s="39"/>
      <c r="U2997" s="39"/>
      <c r="V2997" s="39"/>
      <c r="W2997" s="39"/>
      <c r="X2997" s="39"/>
      <c r="Y2997" s="39"/>
      <c r="Z2997" s="39"/>
      <c r="AA2997" s="39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41"/>
    </row>
    <row r="2998" spans="1:45">
      <c r="A2998" s="33" t="s">
        <v>397</v>
      </c>
      <c r="B2998" s="21" t="s">
        <v>398</v>
      </c>
      <c r="C2998" s="15" t="s">
        <v>57</v>
      </c>
      <c r="D2998" s="15" t="s">
        <v>58</v>
      </c>
      <c r="E2998" s="15" t="s">
        <v>66</v>
      </c>
      <c r="F2998" s="15" t="s">
        <v>67</v>
      </c>
      <c r="G2998" s="15" t="s">
        <v>1133</v>
      </c>
      <c r="H2998" s="45" t="s">
        <v>1134</v>
      </c>
      <c r="I2998" s="39">
        <v>0</v>
      </c>
      <c r="J2998" s="39"/>
      <c r="K2998" s="39"/>
      <c r="L2998" s="39"/>
      <c r="M2998" s="39"/>
      <c r="N2998" s="39"/>
      <c r="O2998" s="39"/>
      <c r="P2998" s="39">
        <v>0</v>
      </c>
      <c r="Q2998" s="39"/>
      <c r="R2998" s="39"/>
      <c r="S2998" s="39">
        <v>0</v>
      </c>
      <c r="T2998" s="39"/>
      <c r="U2998" s="39"/>
      <c r="V2998" s="39"/>
      <c r="W2998" s="39"/>
      <c r="X2998" s="39"/>
      <c r="Y2998" s="39"/>
      <c r="Z2998" s="39"/>
      <c r="AA2998" s="39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41"/>
    </row>
    <row r="2999" spans="1:45">
      <c r="A2999" s="33" t="s">
        <v>397</v>
      </c>
      <c r="B2999" s="21" t="s">
        <v>398</v>
      </c>
      <c r="C2999" s="15" t="s">
        <v>57</v>
      </c>
      <c r="D2999" s="15" t="s">
        <v>58</v>
      </c>
      <c r="E2999" s="15" t="s">
        <v>66</v>
      </c>
      <c r="F2999" s="15" t="s">
        <v>67</v>
      </c>
      <c r="G2999" s="15" t="s">
        <v>1146</v>
      </c>
      <c r="H2999" s="45" t="s">
        <v>1147</v>
      </c>
      <c r="I2999" s="39">
        <v>-14428.373</v>
      </c>
      <c r="J2999" s="39">
        <v>-15721</v>
      </c>
      <c r="K2999" s="39">
        <v>-16587.561000000002</v>
      </c>
      <c r="L2999" s="39"/>
      <c r="M2999" s="39">
        <v>-10587.561</v>
      </c>
      <c r="N2999" s="39">
        <v>-10587.561</v>
      </c>
      <c r="O2999" s="39"/>
      <c r="P2999" s="39">
        <v>-11839.611999999999</v>
      </c>
      <c r="Q2999" s="39"/>
      <c r="R2999" s="39"/>
      <c r="S2999" s="39">
        <v>-2040.327</v>
      </c>
      <c r="T2999" s="39"/>
      <c r="U2999" s="39"/>
      <c r="V2999" s="39">
        <v>967.35299999999995</v>
      </c>
      <c r="W2999" s="39">
        <v>-253.34800000000001</v>
      </c>
      <c r="X2999" s="39">
        <v>-356.96499999999997</v>
      </c>
      <c r="Y2999" s="39">
        <v>-1552.655</v>
      </c>
      <c r="Z2999" s="39">
        <v>-2524.9009999999998</v>
      </c>
      <c r="AA2999" s="39">
        <v>-1538.924</v>
      </c>
      <c r="AB2999" s="39">
        <v>-2281.614</v>
      </c>
      <c r="AC2999" s="39">
        <v>-3046.5070000000001</v>
      </c>
      <c r="AD2999" s="39"/>
      <c r="AE2999" s="39"/>
      <c r="AF2999" s="39"/>
      <c r="AG2999" s="39"/>
      <c r="AH2999" s="39"/>
      <c r="AI2999" s="39">
        <v>967.35299999999995</v>
      </c>
      <c r="AJ2999" s="39">
        <v>714.005</v>
      </c>
      <c r="AK2999" s="39">
        <v>357.04</v>
      </c>
      <c r="AL2999" s="39">
        <v>-1195.615</v>
      </c>
      <c r="AM2999" s="39">
        <v>-3720.5160000000001</v>
      </c>
      <c r="AN2999" s="39">
        <v>-5259.44</v>
      </c>
      <c r="AO2999" s="39">
        <v>-7541.0540000000001</v>
      </c>
      <c r="AP2999" s="39">
        <v>-10587.561</v>
      </c>
      <c r="AQ2999" s="39">
        <v>-10587.561</v>
      </c>
      <c r="AR2999" s="39">
        <v>-10587.561</v>
      </c>
      <c r="AS2999" s="41">
        <v>-10587.561</v>
      </c>
    </row>
    <row r="3000" spans="1:45">
      <c r="A3000" s="33" t="s">
        <v>397</v>
      </c>
      <c r="B3000" s="21" t="s">
        <v>398</v>
      </c>
      <c r="C3000" s="15" t="s">
        <v>57</v>
      </c>
      <c r="D3000" s="15" t="s">
        <v>58</v>
      </c>
      <c r="E3000" s="15" t="s">
        <v>66</v>
      </c>
      <c r="F3000" s="15" t="s">
        <v>67</v>
      </c>
      <c r="G3000" s="15" t="s">
        <v>1149</v>
      </c>
      <c r="H3000" s="45" t="s">
        <v>1150</v>
      </c>
      <c r="I3000" s="39">
        <v>-55518.995999999999</v>
      </c>
      <c r="J3000" s="39">
        <v>-109171.03</v>
      </c>
      <c r="K3000" s="39">
        <v>-32838.034</v>
      </c>
      <c r="L3000" s="39">
        <v>-75977.827000000005</v>
      </c>
      <c r="M3000" s="39">
        <v>-20988.091</v>
      </c>
      <c r="N3000" s="39">
        <v>-20988.091</v>
      </c>
      <c r="O3000" s="39">
        <v>-62756.114999999998</v>
      </c>
      <c r="P3000" s="39">
        <v>-42405.406999999999</v>
      </c>
      <c r="Q3000" s="39"/>
      <c r="R3000" s="39">
        <v>-6423.6310000000003</v>
      </c>
      <c r="S3000" s="39">
        <v>-3030.069</v>
      </c>
      <c r="T3000" s="39"/>
      <c r="U3000" s="39"/>
      <c r="V3000" s="39">
        <v>-10248.797</v>
      </c>
      <c r="W3000" s="39">
        <v>-6334.8159999999998</v>
      </c>
      <c r="X3000" s="39">
        <v>-1902.3979999999999</v>
      </c>
      <c r="Y3000" s="39">
        <v>-583.81100000000004</v>
      </c>
      <c r="Z3000" s="39">
        <v>-387.048</v>
      </c>
      <c r="AA3000" s="39">
        <v>6726.15</v>
      </c>
      <c r="AB3000" s="39">
        <v>-4130.2730000000001</v>
      </c>
      <c r="AC3000" s="39">
        <v>-4127.098</v>
      </c>
      <c r="AD3000" s="39"/>
      <c r="AE3000" s="39"/>
      <c r="AF3000" s="39"/>
      <c r="AG3000" s="39"/>
      <c r="AH3000" s="39"/>
      <c r="AI3000" s="39">
        <v>-10248.797</v>
      </c>
      <c r="AJ3000" s="39">
        <v>-16583.613000000001</v>
      </c>
      <c r="AK3000" s="39">
        <v>-18486.010999999999</v>
      </c>
      <c r="AL3000" s="39">
        <v>-19069.822</v>
      </c>
      <c r="AM3000" s="39">
        <v>-19456.87</v>
      </c>
      <c r="AN3000" s="39">
        <v>-12730.72</v>
      </c>
      <c r="AO3000" s="39">
        <v>-16860.992999999999</v>
      </c>
      <c r="AP3000" s="39">
        <v>-20988.091</v>
      </c>
      <c r="AQ3000" s="39">
        <v>-20988.091</v>
      </c>
      <c r="AR3000" s="39">
        <v>-20988.091</v>
      </c>
      <c r="AS3000" s="41">
        <v>-20988.091</v>
      </c>
    </row>
    <row r="3001" spans="1:45">
      <c r="A3001" s="33" t="s">
        <v>397</v>
      </c>
      <c r="B3001" s="21" t="s">
        <v>398</v>
      </c>
      <c r="C3001" s="15" t="s">
        <v>57</v>
      </c>
      <c r="D3001" s="15" t="s">
        <v>58</v>
      </c>
      <c r="E3001" s="15" t="s">
        <v>66</v>
      </c>
      <c r="F3001" s="15" t="s">
        <v>67</v>
      </c>
      <c r="G3001" s="15" t="s">
        <v>1151</v>
      </c>
      <c r="H3001" s="45" t="s">
        <v>1152</v>
      </c>
      <c r="I3001" s="39">
        <v>-167528.25599999999</v>
      </c>
      <c r="J3001" s="39">
        <v>-170738.60200000001</v>
      </c>
      <c r="K3001" s="39">
        <v>-158363.83900000001</v>
      </c>
      <c r="L3001" s="39">
        <v>-167799.98300000001</v>
      </c>
      <c r="M3001" s="39">
        <v>-110270.88499999999</v>
      </c>
      <c r="N3001" s="39">
        <v>-110270.88499999999</v>
      </c>
      <c r="O3001" s="39">
        <v>-143671.35200000001</v>
      </c>
      <c r="P3001" s="39">
        <v>-136140.378</v>
      </c>
      <c r="Q3001" s="39"/>
      <c r="R3001" s="39">
        <v>-12670.043</v>
      </c>
      <c r="S3001" s="39">
        <v>-13440.264999999999</v>
      </c>
      <c r="T3001" s="39"/>
      <c r="U3001" s="39"/>
      <c r="V3001" s="39">
        <v>-37860.559999999998</v>
      </c>
      <c r="W3001" s="39">
        <v>-14089.449000000001</v>
      </c>
      <c r="X3001" s="39">
        <v>-15200.612999999999</v>
      </c>
      <c r="Y3001" s="39">
        <v>-17198.84</v>
      </c>
      <c r="Z3001" s="39">
        <v>36721.076999999997</v>
      </c>
      <c r="AA3001" s="39">
        <v>-30110.879000000001</v>
      </c>
      <c r="AB3001" s="39">
        <v>-15420.441000000001</v>
      </c>
      <c r="AC3001" s="39">
        <v>-17111.18</v>
      </c>
      <c r="AD3001" s="39"/>
      <c r="AE3001" s="39"/>
      <c r="AF3001" s="39"/>
      <c r="AG3001" s="39"/>
      <c r="AH3001" s="39"/>
      <c r="AI3001" s="39">
        <v>-37860.559999999998</v>
      </c>
      <c r="AJ3001" s="39">
        <v>-51950.008999999998</v>
      </c>
      <c r="AK3001" s="39">
        <v>-67150.622000000003</v>
      </c>
      <c r="AL3001" s="39">
        <v>-84349.462</v>
      </c>
      <c r="AM3001" s="39">
        <v>-47628.385000000002</v>
      </c>
      <c r="AN3001" s="39">
        <v>-77739.263999999996</v>
      </c>
      <c r="AO3001" s="39">
        <v>-93159.705000000002</v>
      </c>
      <c r="AP3001" s="39">
        <v>-110270.88499999999</v>
      </c>
      <c r="AQ3001" s="39">
        <v>-110270.88499999999</v>
      </c>
      <c r="AR3001" s="39">
        <v>-110270.88499999999</v>
      </c>
      <c r="AS3001" s="41">
        <v>-110270.88499999999</v>
      </c>
    </row>
    <row r="3002" spans="1:45">
      <c r="A3002" s="33" t="s">
        <v>397</v>
      </c>
      <c r="B3002" s="21" t="s">
        <v>398</v>
      </c>
      <c r="C3002" s="15" t="s">
        <v>57</v>
      </c>
      <c r="D3002" s="15" t="s">
        <v>58</v>
      </c>
      <c r="E3002" s="15" t="s">
        <v>66</v>
      </c>
      <c r="F3002" s="15" t="s">
        <v>67</v>
      </c>
      <c r="G3002" s="15" t="s">
        <v>1153</v>
      </c>
      <c r="H3002" s="45" t="s">
        <v>1154</v>
      </c>
      <c r="I3002" s="39">
        <v>-70053.275999999998</v>
      </c>
      <c r="J3002" s="39">
        <v>-94248.567999999999</v>
      </c>
      <c r="K3002" s="39">
        <v>-93300.157999999996</v>
      </c>
      <c r="L3002" s="39">
        <v>-81705.740999999995</v>
      </c>
      <c r="M3002" s="39">
        <v>-72390.224000000002</v>
      </c>
      <c r="N3002" s="39">
        <v>-72390.224000000002</v>
      </c>
      <c r="O3002" s="39">
        <v>-68096.606</v>
      </c>
      <c r="P3002" s="39">
        <v>-58070.165000000001</v>
      </c>
      <c r="Q3002" s="39"/>
      <c r="R3002" s="39">
        <v>-6834.2290000000003</v>
      </c>
      <c r="S3002" s="39">
        <v>-6780.62</v>
      </c>
      <c r="T3002" s="39"/>
      <c r="U3002" s="39"/>
      <c r="V3002" s="39">
        <v>-14534.813</v>
      </c>
      <c r="W3002" s="39">
        <v>-5851.777</v>
      </c>
      <c r="X3002" s="39">
        <v>-8726.7119999999995</v>
      </c>
      <c r="Y3002" s="39">
        <v>-8746.1650000000009</v>
      </c>
      <c r="Z3002" s="39">
        <v>-4156.7969999999996</v>
      </c>
      <c r="AA3002" s="39">
        <v>-15727.226000000001</v>
      </c>
      <c r="AB3002" s="39">
        <v>-7403.7529999999997</v>
      </c>
      <c r="AC3002" s="39">
        <v>-7242.9809999999998</v>
      </c>
      <c r="AD3002" s="39"/>
      <c r="AE3002" s="39"/>
      <c r="AF3002" s="39"/>
      <c r="AG3002" s="39"/>
      <c r="AH3002" s="39"/>
      <c r="AI3002" s="39">
        <v>-14534.813</v>
      </c>
      <c r="AJ3002" s="39">
        <v>-20386.59</v>
      </c>
      <c r="AK3002" s="39">
        <v>-29113.302</v>
      </c>
      <c r="AL3002" s="39">
        <v>-37859.466999999997</v>
      </c>
      <c r="AM3002" s="39">
        <v>-42016.264000000003</v>
      </c>
      <c r="AN3002" s="39">
        <v>-57743.49</v>
      </c>
      <c r="AO3002" s="39">
        <v>-65147.243000000002</v>
      </c>
      <c r="AP3002" s="39">
        <v>-72390.224000000002</v>
      </c>
      <c r="AQ3002" s="39">
        <v>-72390.224000000002</v>
      </c>
      <c r="AR3002" s="39">
        <v>-72390.224000000002</v>
      </c>
      <c r="AS3002" s="41">
        <v>-72390.224000000002</v>
      </c>
    </row>
    <row r="3003" spans="1:45">
      <c r="A3003" s="33" t="s">
        <v>397</v>
      </c>
      <c r="B3003" s="21" t="s">
        <v>398</v>
      </c>
      <c r="C3003" s="15" t="s">
        <v>57</v>
      </c>
      <c r="D3003" s="15" t="s">
        <v>58</v>
      </c>
      <c r="E3003" s="15" t="s">
        <v>66</v>
      </c>
      <c r="F3003" s="15" t="s">
        <v>67</v>
      </c>
      <c r="G3003" s="15" t="s">
        <v>1155</v>
      </c>
      <c r="H3003" s="45" t="s">
        <v>1156</v>
      </c>
      <c r="I3003" s="39">
        <v>-326325.33100000001</v>
      </c>
      <c r="J3003" s="39">
        <v>-239198.552</v>
      </c>
      <c r="K3003" s="39">
        <v>-256298.92199999999</v>
      </c>
      <c r="L3003" s="39">
        <v>-236114.37700000001</v>
      </c>
      <c r="M3003" s="39">
        <v>-239490.57199999999</v>
      </c>
      <c r="N3003" s="39">
        <v>-239490.57199999999</v>
      </c>
      <c r="O3003" s="39">
        <v>-224244.64</v>
      </c>
      <c r="P3003" s="39">
        <v>-269293.41399999999</v>
      </c>
      <c r="Q3003" s="39"/>
      <c r="R3003" s="39">
        <v>-6917.9589999999998</v>
      </c>
      <c r="S3003" s="39">
        <v>-46494.646999999997</v>
      </c>
      <c r="T3003" s="39"/>
      <c r="U3003" s="39"/>
      <c r="V3003" s="39">
        <v>-63855.62</v>
      </c>
      <c r="W3003" s="39">
        <v>-16079.152</v>
      </c>
      <c r="X3003" s="39">
        <v>-27764.347000000002</v>
      </c>
      <c r="Y3003" s="39">
        <v>-28989.056</v>
      </c>
      <c r="Z3003" s="39">
        <v>-17783.044000000002</v>
      </c>
      <c r="AA3003" s="39">
        <v>-51184.165000000001</v>
      </c>
      <c r="AB3003" s="39">
        <v>-20265.467000000001</v>
      </c>
      <c r="AC3003" s="39">
        <v>-13569.721</v>
      </c>
      <c r="AD3003" s="39"/>
      <c r="AE3003" s="39"/>
      <c r="AF3003" s="39"/>
      <c r="AG3003" s="39"/>
      <c r="AH3003" s="39"/>
      <c r="AI3003" s="39">
        <v>-63855.62</v>
      </c>
      <c r="AJ3003" s="39">
        <v>-79934.771999999997</v>
      </c>
      <c r="AK3003" s="39">
        <v>-107699.11900000001</v>
      </c>
      <c r="AL3003" s="39">
        <v>-136688.17499999999</v>
      </c>
      <c r="AM3003" s="39">
        <v>-154471.21900000001</v>
      </c>
      <c r="AN3003" s="39">
        <v>-205655.38399999999</v>
      </c>
      <c r="AO3003" s="39">
        <v>-225920.851</v>
      </c>
      <c r="AP3003" s="39">
        <v>-239490.57199999999</v>
      </c>
      <c r="AQ3003" s="39">
        <v>-239490.57199999999</v>
      </c>
      <c r="AR3003" s="39">
        <v>-239490.57199999999</v>
      </c>
      <c r="AS3003" s="41">
        <v>-239490.57199999999</v>
      </c>
    </row>
    <row r="3004" spans="1:45">
      <c r="A3004" s="33" t="s">
        <v>397</v>
      </c>
      <c r="B3004" s="21" t="s">
        <v>398</v>
      </c>
      <c r="C3004" s="15" t="s">
        <v>57</v>
      </c>
      <c r="D3004" s="15" t="s">
        <v>58</v>
      </c>
      <c r="E3004" s="15" t="s">
        <v>66</v>
      </c>
      <c r="F3004" s="15" t="s">
        <v>67</v>
      </c>
      <c r="G3004" s="15" t="s">
        <v>1159</v>
      </c>
      <c r="H3004" s="45" t="s">
        <v>1160</v>
      </c>
      <c r="I3004" s="39">
        <v>-62827.038</v>
      </c>
      <c r="J3004" s="39">
        <v>-64211.16</v>
      </c>
      <c r="K3004" s="39">
        <v>-201869.93100000001</v>
      </c>
      <c r="L3004" s="39">
        <v>-165436.85999999999</v>
      </c>
      <c r="M3004" s="39">
        <v>-140914.068</v>
      </c>
      <c r="N3004" s="39">
        <v>-140914.068</v>
      </c>
      <c r="O3004" s="39">
        <v>-137534.10399999999</v>
      </c>
      <c r="P3004" s="39">
        <v>-44614.885000000002</v>
      </c>
      <c r="Q3004" s="39"/>
      <c r="R3004" s="39">
        <v>-13620.645</v>
      </c>
      <c r="S3004" s="39">
        <v>-8420.8160000000007</v>
      </c>
      <c r="T3004" s="39"/>
      <c r="U3004" s="39"/>
      <c r="V3004" s="39">
        <v>-45977.934000000001</v>
      </c>
      <c r="W3004" s="39">
        <v>-24265.764999999999</v>
      </c>
      <c r="X3004" s="39">
        <v>-6589.085</v>
      </c>
      <c r="Y3004" s="39">
        <v>-25720.646000000001</v>
      </c>
      <c r="Z3004" s="39">
        <v>1327.73</v>
      </c>
      <c r="AA3004" s="39">
        <v>-20475.63</v>
      </c>
      <c r="AB3004" s="39">
        <v>-16910.52</v>
      </c>
      <c r="AC3004" s="39">
        <v>-2302.2179999999998</v>
      </c>
      <c r="AD3004" s="39"/>
      <c r="AE3004" s="39"/>
      <c r="AF3004" s="39"/>
      <c r="AG3004" s="39"/>
      <c r="AH3004" s="39"/>
      <c r="AI3004" s="39">
        <v>-45977.934000000001</v>
      </c>
      <c r="AJ3004" s="39">
        <v>-70243.698999999993</v>
      </c>
      <c r="AK3004" s="39">
        <v>-76832.784</v>
      </c>
      <c r="AL3004" s="39">
        <v>-102553.43</v>
      </c>
      <c r="AM3004" s="39">
        <v>-101225.7</v>
      </c>
      <c r="AN3004" s="39">
        <v>-121701.33</v>
      </c>
      <c r="AO3004" s="39">
        <v>-138611.85</v>
      </c>
      <c r="AP3004" s="39">
        <v>-140914.068</v>
      </c>
      <c r="AQ3004" s="39">
        <v>-140914.068</v>
      </c>
      <c r="AR3004" s="39">
        <v>-140914.068</v>
      </c>
      <c r="AS3004" s="41">
        <v>-140914.068</v>
      </c>
    </row>
    <row r="3005" spans="1:45">
      <c r="A3005" s="33" t="s">
        <v>397</v>
      </c>
      <c r="B3005" s="21" t="s">
        <v>398</v>
      </c>
      <c r="C3005" s="15" t="s">
        <v>57</v>
      </c>
      <c r="D3005" s="15" t="s">
        <v>58</v>
      </c>
      <c r="E3005" s="15" t="s">
        <v>66</v>
      </c>
      <c r="F3005" s="15" t="s">
        <v>67</v>
      </c>
      <c r="G3005" s="15" t="s">
        <v>1165</v>
      </c>
      <c r="H3005" s="45" t="s">
        <v>1134</v>
      </c>
      <c r="I3005" s="39">
        <v>-535920.74300000002</v>
      </c>
      <c r="J3005" s="39">
        <v>-1398887.98</v>
      </c>
      <c r="K3005" s="39">
        <v>-1364494.6629999999</v>
      </c>
      <c r="L3005" s="39">
        <v>-1006509.726</v>
      </c>
      <c r="M3005" s="39">
        <v>-1050228.527</v>
      </c>
      <c r="N3005" s="39">
        <v>-1050228.527</v>
      </c>
      <c r="O3005" s="39">
        <v>-821448.63300000003</v>
      </c>
      <c r="P3005" s="39">
        <v>-376589.11499999999</v>
      </c>
      <c r="Q3005" s="39"/>
      <c r="R3005" s="39">
        <v>-83556.923999999999</v>
      </c>
      <c r="S3005" s="39">
        <v>-39664.964</v>
      </c>
      <c r="T3005" s="39"/>
      <c r="U3005" s="39"/>
      <c r="V3005" s="39">
        <v>-424910.67499999999</v>
      </c>
      <c r="W3005" s="39">
        <v>-73527.876000000004</v>
      </c>
      <c r="X3005" s="39">
        <v>-84837.534</v>
      </c>
      <c r="Y3005" s="39">
        <v>-103608.787</v>
      </c>
      <c r="Z3005" s="39">
        <v>-103628.223</v>
      </c>
      <c r="AA3005" s="39">
        <v>-114927.08100000001</v>
      </c>
      <c r="AB3005" s="39">
        <v>-71249.922000000006</v>
      </c>
      <c r="AC3005" s="39">
        <v>-73538.429000000004</v>
      </c>
      <c r="AD3005" s="39"/>
      <c r="AE3005" s="39"/>
      <c r="AF3005" s="39"/>
      <c r="AG3005" s="39"/>
      <c r="AH3005" s="39"/>
      <c r="AI3005" s="39">
        <v>-424910.67499999999</v>
      </c>
      <c r="AJ3005" s="39">
        <v>-498438.55099999998</v>
      </c>
      <c r="AK3005" s="39">
        <v>-583276.08499999996</v>
      </c>
      <c r="AL3005" s="39">
        <v>-686884.87199999997</v>
      </c>
      <c r="AM3005" s="39">
        <v>-790513.09499999997</v>
      </c>
      <c r="AN3005" s="39">
        <v>-905440.17599999998</v>
      </c>
      <c r="AO3005" s="39">
        <v>-976690.098</v>
      </c>
      <c r="AP3005" s="39">
        <v>-1050228.527</v>
      </c>
      <c r="AQ3005" s="39">
        <v>-1050228.527</v>
      </c>
      <c r="AR3005" s="39">
        <v>-1050228.527</v>
      </c>
      <c r="AS3005" s="41">
        <v>-1050228.527</v>
      </c>
    </row>
    <row r="3006" spans="1:45">
      <c r="A3006" s="33" t="s">
        <v>397</v>
      </c>
      <c r="B3006" s="21" t="s">
        <v>398</v>
      </c>
      <c r="C3006" s="15" t="s">
        <v>57</v>
      </c>
      <c r="D3006" s="15" t="s">
        <v>58</v>
      </c>
      <c r="E3006" s="15" t="s">
        <v>66</v>
      </c>
      <c r="F3006" s="15" t="s">
        <v>67</v>
      </c>
      <c r="G3006" s="15" t="s">
        <v>1166</v>
      </c>
      <c r="H3006" s="45" t="s">
        <v>1167</v>
      </c>
      <c r="I3006" s="39">
        <v>-161508.23300000001</v>
      </c>
      <c r="J3006" s="39">
        <v>-702541.70200000005</v>
      </c>
      <c r="K3006" s="39">
        <v>-390624.10100000002</v>
      </c>
      <c r="L3006" s="39">
        <v>-611381.98899999994</v>
      </c>
      <c r="M3006" s="39">
        <v>-287738.82</v>
      </c>
      <c r="N3006" s="39">
        <v>-287738.82</v>
      </c>
      <c r="O3006" s="39">
        <v>-506656.32199999999</v>
      </c>
      <c r="P3006" s="39">
        <v>-135691.255</v>
      </c>
      <c r="Q3006" s="39"/>
      <c r="R3006" s="39">
        <v>-50127.445</v>
      </c>
      <c r="S3006" s="39">
        <v>-40113.137999999999</v>
      </c>
      <c r="T3006" s="39"/>
      <c r="U3006" s="39"/>
      <c r="V3006" s="39">
        <v>-159991.94699999999</v>
      </c>
      <c r="W3006" s="39">
        <v>-24041.132000000001</v>
      </c>
      <c r="X3006" s="39">
        <v>-19597.167000000001</v>
      </c>
      <c r="Y3006" s="39">
        <v>-19850.884999999998</v>
      </c>
      <c r="Z3006" s="39">
        <v>-26610.58</v>
      </c>
      <c r="AA3006" s="39">
        <v>-22965.440999999999</v>
      </c>
      <c r="AB3006" s="39">
        <v>-8937.0879999999997</v>
      </c>
      <c r="AC3006" s="39">
        <v>-5744.58</v>
      </c>
      <c r="AD3006" s="39"/>
      <c r="AE3006" s="39"/>
      <c r="AF3006" s="39"/>
      <c r="AG3006" s="39"/>
      <c r="AH3006" s="39"/>
      <c r="AI3006" s="39">
        <v>-159991.94699999999</v>
      </c>
      <c r="AJ3006" s="39">
        <v>-184033.079</v>
      </c>
      <c r="AK3006" s="39">
        <v>-203630.24600000001</v>
      </c>
      <c r="AL3006" s="39">
        <v>-223481.13099999999</v>
      </c>
      <c r="AM3006" s="39">
        <v>-250091.71100000001</v>
      </c>
      <c r="AN3006" s="39">
        <v>-273057.152</v>
      </c>
      <c r="AO3006" s="39">
        <v>-281994.23999999999</v>
      </c>
      <c r="AP3006" s="39">
        <v>-287738.82</v>
      </c>
      <c r="AQ3006" s="39">
        <v>-287738.82</v>
      </c>
      <c r="AR3006" s="39">
        <v>-287738.82</v>
      </c>
      <c r="AS3006" s="41">
        <v>-287738.82</v>
      </c>
    </row>
    <row r="3007" spans="1:45">
      <c r="A3007" s="33" t="s">
        <v>397</v>
      </c>
      <c r="B3007" s="21" t="s">
        <v>398</v>
      </c>
      <c r="C3007" s="15" t="s">
        <v>57</v>
      </c>
      <c r="D3007" s="15" t="s">
        <v>58</v>
      </c>
      <c r="E3007" s="15" t="s">
        <v>66</v>
      </c>
      <c r="F3007" s="15" t="s">
        <v>67</v>
      </c>
      <c r="G3007" s="15" t="s">
        <v>1172</v>
      </c>
      <c r="H3007" s="45" t="s">
        <v>1173</v>
      </c>
      <c r="I3007" s="39">
        <v>-185508.25200000001</v>
      </c>
      <c r="J3007" s="39">
        <v>-507144.62800000003</v>
      </c>
      <c r="K3007" s="39">
        <v>-418179.723</v>
      </c>
      <c r="L3007" s="39">
        <v>-613150.723</v>
      </c>
      <c r="M3007" s="39">
        <v>-257591.99100000001</v>
      </c>
      <c r="N3007" s="39">
        <v>-257591.99100000001</v>
      </c>
      <c r="O3007" s="39">
        <v>-481061.598</v>
      </c>
      <c r="P3007" s="39">
        <v>-130355.821</v>
      </c>
      <c r="Q3007" s="39"/>
      <c r="R3007" s="39">
        <v>-68833.328999999998</v>
      </c>
      <c r="S3007" s="39">
        <v>-13729.975</v>
      </c>
      <c r="T3007" s="39"/>
      <c r="U3007" s="39"/>
      <c r="V3007" s="39">
        <v>-91226.607999999993</v>
      </c>
      <c r="W3007" s="39">
        <v>-10752.039000000001</v>
      </c>
      <c r="X3007" s="39">
        <v>-16490.965</v>
      </c>
      <c r="Y3007" s="39">
        <v>-31237.947</v>
      </c>
      <c r="Z3007" s="39">
        <v>-28706.373</v>
      </c>
      <c r="AA3007" s="39">
        <v>-37130.480000000003</v>
      </c>
      <c r="AB3007" s="39">
        <v>-20619.419000000002</v>
      </c>
      <c r="AC3007" s="39">
        <v>-21428.16</v>
      </c>
      <c r="AD3007" s="39"/>
      <c r="AE3007" s="39"/>
      <c r="AF3007" s="39"/>
      <c r="AG3007" s="39"/>
      <c r="AH3007" s="39"/>
      <c r="AI3007" s="39">
        <v>-91226.607999999993</v>
      </c>
      <c r="AJ3007" s="39">
        <v>-101978.647</v>
      </c>
      <c r="AK3007" s="39">
        <v>-118469.61199999999</v>
      </c>
      <c r="AL3007" s="39">
        <v>-149707.55900000001</v>
      </c>
      <c r="AM3007" s="39">
        <v>-178413.932</v>
      </c>
      <c r="AN3007" s="39">
        <v>-215544.41200000001</v>
      </c>
      <c r="AO3007" s="39">
        <v>-236163.83100000001</v>
      </c>
      <c r="AP3007" s="39">
        <v>-257591.99100000001</v>
      </c>
      <c r="AQ3007" s="39">
        <v>-257591.99100000001</v>
      </c>
      <c r="AR3007" s="39">
        <v>-257591.99100000001</v>
      </c>
      <c r="AS3007" s="41">
        <v>-257591.99100000001</v>
      </c>
    </row>
    <row r="3008" spans="1:45">
      <c r="A3008" s="33" t="s">
        <v>399</v>
      </c>
      <c r="B3008" s="21" t="s">
        <v>400</v>
      </c>
      <c r="C3008" s="15" t="s">
        <v>57</v>
      </c>
      <c r="D3008" s="15" t="s">
        <v>58</v>
      </c>
      <c r="E3008" s="15" t="s">
        <v>64</v>
      </c>
      <c r="F3008" s="15" t="s">
        <v>65</v>
      </c>
      <c r="G3008" s="15" t="s">
        <v>1159</v>
      </c>
      <c r="H3008" s="45" t="s">
        <v>1160</v>
      </c>
      <c r="I3008" s="39">
        <v>-5505.94</v>
      </c>
      <c r="J3008" s="39"/>
      <c r="K3008" s="39"/>
      <c r="L3008" s="39"/>
      <c r="M3008" s="39">
        <v>131.67099999999999</v>
      </c>
      <c r="N3008" s="39">
        <v>131.67099999999999</v>
      </c>
      <c r="O3008" s="39"/>
      <c r="P3008" s="39">
        <v>-5637.6239999999998</v>
      </c>
      <c r="Q3008" s="39"/>
      <c r="R3008" s="39"/>
      <c r="S3008" s="39">
        <v>140.26499999999999</v>
      </c>
      <c r="T3008" s="39"/>
      <c r="U3008" s="39"/>
      <c r="V3008" s="39">
        <v>2E-3</v>
      </c>
      <c r="W3008" s="39">
        <v>1E-3</v>
      </c>
      <c r="X3008" s="39">
        <v>131.66300000000001</v>
      </c>
      <c r="Y3008" s="39">
        <v>1E-3</v>
      </c>
      <c r="Z3008" s="39">
        <v>1E-3</v>
      </c>
      <c r="AA3008" s="39">
        <v>1E-3</v>
      </c>
      <c r="AB3008" s="39">
        <v>1E-3</v>
      </c>
      <c r="AC3008" s="39">
        <v>1E-3</v>
      </c>
      <c r="AD3008" s="39"/>
      <c r="AE3008" s="39"/>
      <c r="AF3008" s="39"/>
      <c r="AG3008" s="39"/>
      <c r="AH3008" s="39"/>
      <c r="AI3008" s="39">
        <v>2E-3</v>
      </c>
      <c r="AJ3008" s="39">
        <v>3.0000000000000001E-3</v>
      </c>
      <c r="AK3008" s="39">
        <v>131.666</v>
      </c>
      <c r="AL3008" s="39">
        <v>131.667</v>
      </c>
      <c r="AM3008" s="39">
        <v>131.66800000000001</v>
      </c>
      <c r="AN3008" s="39">
        <v>131.66900000000001</v>
      </c>
      <c r="AO3008" s="39">
        <v>131.66999999999999</v>
      </c>
      <c r="AP3008" s="39">
        <v>131.67099999999999</v>
      </c>
      <c r="AQ3008" s="39">
        <v>131.67099999999999</v>
      </c>
      <c r="AR3008" s="39">
        <v>131.67099999999999</v>
      </c>
      <c r="AS3008" s="41">
        <v>131.67099999999999</v>
      </c>
    </row>
    <row r="3009" spans="1:45">
      <c r="A3009" s="33" t="s">
        <v>399</v>
      </c>
      <c r="B3009" s="21" t="s">
        <v>400</v>
      </c>
      <c r="C3009" s="15" t="s">
        <v>57</v>
      </c>
      <c r="D3009" s="15" t="s">
        <v>58</v>
      </c>
      <c r="E3009" s="15" t="s">
        <v>66</v>
      </c>
      <c r="F3009" s="15" t="s">
        <v>67</v>
      </c>
      <c r="G3009" s="15" t="s">
        <v>1131</v>
      </c>
      <c r="H3009" s="45" t="s">
        <v>1132</v>
      </c>
      <c r="I3009" s="39">
        <v>0</v>
      </c>
      <c r="J3009" s="39"/>
      <c r="K3009" s="39"/>
      <c r="L3009" s="39"/>
      <c r="M3009" s="39"/>
      <c r="N3009" s="39"/>
      <c r="O3009" s="39"/>
      <c r="P3009" s="39">
        <v>0</v>
      </c>
      <c r="Q3009" s="39"/>
      <c r="R3009" s="39"/>
      <c r="S3009" s="39">
        <v>0</v>
      </c>
      <c r="T3009" s="39"/>
      <c r="U3009" s="39"/>
      <c r="V3009" s="39"/>
      <c r="W3009" s="39"/>
      <c r="X3009" s="39"/>
      <c r="Y3009" s="39"/>
      <c r="Z3009" s="39"/>
      <c r="AA3009" s="3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41"/>
    </row>
    <row r="3010" spans="1:45">
      <c r="A3010" s="33" t="s">
        <v>399</v>
      </c>
      <c r="B3010" s="21" t="s">
        <v>400</v>
      </c>
      <c r="C3010" s="15" t="s">
        <v>57</v>
      </c>
      <c r="D3010" s="15" t="s">
        <v>58</v>
      </c>
      <c r="E3010" s="15" t="s">
        <v>66</v>
      </c>
      <c r="F3010" s="15" t="s">
        <v>67</v>
      </c>
      <c r="G3010" s="15" t="s">
        <v>1133</v>
      </c>
      <c r="H3010" s="45" t="s">
        <v>1134</v>
      </c>
      <c r="I3010" s="39">
        <v>0</v>
      </c>
      <c r="J3010" s="39"/>
      <c r="K3010" s="39"/>
      <c r="L3010" s="39"/>
      <c r="M3010" s="39"/>
      <c r="N3010" s="39"/>
      <c r="O3010" s="39"/>
      <c r="P3010" s="39">
        <v>0</v>
      </c>
      <c r="Q3010" s="39"/>
      <c r="R3010" s="39"/>
      <c r="S3010" s="39">
        <v>0</v>
      </c>
      <c r="T3010" s="39"/>
      <c r="U3010" s="39"/>
      <c r="V3010" s="39"/>
      <c r="W3010" s="39"/>
      <c r="X3010" s="39"/>
      <c r="Y3010" s="39"/>
      <c r="Z3010" s="39"/>
      <c r="AA3010" s="39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41"/>
    </row>
    <row r="3011" spans="1:45">
      <c r="A3011" s="33" t="s">
        <v>399</v>
      </c>
      <c r="B3011" s="21" t="s">
        <v>400</v>
      </c>
      <c r="C3011" s="15" t="s">
        <v>57</v>
      </c>
      <c r="D3011" s="15" t="s">
        <v>58</v>
      </c>
      <c r="E3011" s="15" t="s">
        <v>66</v>
      </c>
      <c r="F3011" s="15" t="s">
        <v>67</v>
      </c>
      <c r="G3011" s="15" t="s">
        <v>1146</v>
      </c>
      <c r="H3011" s="45" t="s">
        <v>1147</v>
      </c>
      <c r="I3011" s="39">
        <v>5185.0640000000003</v>
      </c>
      <c r="J3011" s="39">
        <v>-29456</v>
      </c>
      <c r="K3011" s="39">
        <v>-24524.786</v>
      </c>
      <c r="L3011" s="39"/>
      <c r="M3011" s="39">
        <v>-18314.865000000002</v>
      </c>
      <c r="N3011" s="39">
        <v>-18314.865000000002</v>
      </c>
      <c r="O3011" s="39"/>
      <c r="P3011" s="39">
        <v>-4590.2169999999996</v>
      </c>
      <c r="Q3011" s="39"/>
      <c r="R3011" s="39"/>
      <c r="S3011" s="39">
        <v>4388.8940000000002</v>
      </c>
      <c r="T3011" s="39"/>
      <c r="U3011" s="39"/>
      <c r="V3011" s="39">
        <v>-3257.1669999999999</v>
      </c>
      <c r="W3011" s="39">
        <v>-2462.3180000000002</v>
      </c>
      <c r="X3011" s="39">
        <v>-4911.84</v>
      </c>
      <c r="Y3011" s="39">
        <v>442.39400000000001</v>
      </c>
      <c r="Z3011" s="39">
        <v>-4415.7870000000003</v>
      </c>
      <c r="AA3011" s="39">
        <v>-785.46900000000005</v>
      </c>
      <c r="AB3011" s="39">
        <v>-2741.078</v>
      </c>
      <c r="AC3011" s="39">
        <v>-183.6</v>
      </c>
      <c r="AD3011" s="39"/>
      <c r="AE3011" s="39"/>
      <c r="AF3011" s="39"/>
      <c r="AG3011" s="39"/>
      <c r="AH3011" s="39"/>
      <c r="AI3011" s="39">
        <v>-3257.1669999999999</v>
      </c>
      <c r="AJ3011" s="39">
        <v>-5719.4849999999997</v>
      </c>
      <c r="AK3011" s="39">
        <v>-10631.325000000001</v>
      </c>
      <c r="AL3011" s="39">
        <v>-10188.931</v>
      </c>
      <c r="AM3011" s="39">
        <v>-14604.718000000001</v>
      </c>
      <c r="AN3011" s="39">
        <v>-15390.187</v>
      </c>
      <c r="AO3011" s="39">
        <v>-18131.264999999999</v>
      </c>
      <c r="AP3011" s="39">
        <v>-18314.865000000002</v>
      </c>
      <c r="AQ3011" s="39">
        <v>-18314.865000000002</v>
      </c>
      <c r="AR3011" s="39">
        <v>-18314.865000000002</v>
      </c>
      <c r="AS3011" s="41">
        <v>-18314.865000000002</v>
      </c>
    </row>
    <row r="3012" spans="1:45">
      <c r="A3012" s="33" t="s">
        <v>399</v>
      </c>
      <c r="B3012" s="21" t="s">
        <v>400</v>
      </c>
      <c r="C3012" s="15" t="s">
        <v>57</v>
      </c>
      <c r="D3012" s="15" t="s">
        <v>58</v>
      </c>
      <c r="E3012" s="15" t="s">
        <v>66</v>
      </c>
      <c r="F3012" s="15" t="s">
        <v>67</v>
      </c>
      <c r="G3012" s="15" t="s">
        <v>1149</v>
      </c>
      <c r="H3012" s="45" t="s">
        <v>1150</v>
      </c>
      <c r="I3012" s="39">
        <v>-23369.168000000001</v>
      </c>
      <c r="J3012" s="39">
        <v>34625.913</v>
      </c>
      <c r="K3012" s="39">
        <v>83607.058000000005</v>
      </c>
      <c r="L3012" s="39"/>
      <c r="M3012" s="39">
        <v>58499.353000000003</v>
      </c>
      <c r="N3012" s="39">
        <v>58499.353000000003</v>
      </c>
      <c r="O3012" s="39"/>
      <c r="P3012" s="39">
        <v>-18468.962</v>
      </c>
      <c r="Q3012" s="39"/>
      <c r="R3012" s="39"/>
      <c r="S3012" s="39">
        <v>-1885.845</v>
      </c>
      <c r="T3012" s="39"/>
      <c r="U3012" s="39"/>
      <c r="V3012" s="39">
        <v>-1273.4970000000001</v>
      </c>
      <c r="W3012" s="39">
        <v>6693.78</v>
      </c>
      <c r="X3012" s="39">
        <v>219.78800000000001</v>
      </c>
      <c r="Y3012" s="39">
        <v>9093.1959999999999</v>
      </c>
      <c r="Z3012" s="39">
        <v>11204.081</v>
      </c>
      <c r="AA3012" s="39">
        <v>17337.983</v>
      </c>
      <c r="AB3012" s="39">
        <v>11959.813</v>
      </c>
      <c r="AC3012" s="39">
        <v>3264.2089999999998</v>
      </c>
      <c r="AD3012" s="39"/>
      <c r="AE3012" s="39"/>
      <c r="AF3012" s="39"/>
      <c r="AG3012" s="39"/>
      <c r="AH3012" s="39"/>
      <c r="AI3012" s="39">
        <v>-1273.4970000000001</v>
      </c>
      <c r="AJ3012" s="39">
        <v>5420.2830000000004</v>
      </c>
      <c r="AK3012" s="39">
        <v>5640.0709999999999</v>
      </c>
      <c r="AL3012" s="39">
        <v>14733.267</v>
      </c>
      <c r="AM3012" s="39">
        <v>25937.348000000002</v>
      </c>
      <c r="AN3012" s="39">
        <v>43275.330999999998</v>
      </c>
      <c r="AO3012" s="39">
        <v>55235.144</v>
      </c>
      <c r="AP3012" s="39">
        <v>58499.353000000003</v>
      </c>
      <c r="AQ3012" s="39">
        <v>58499.353000000003</v>
      </c>
      <c r="AR3012" s="39">
        <v>58499.353000000003</v>
      </c>
      <c r="AS3012" s="41">
        <v>58499.353000000003</v>
      </c>
    </row>
    <row r="3013" spans="1:45">
      <c r="A3013" s="33" t="s">
        <v>399</v>
      </c>
      <c r="B3013" s="21" t="s">
        <v>400</v>
      </c>
      <c r="C3013" s="15" t="s">
        <v>57</v>
      </c>
      <c r="D3013" s="15" t="s">
        <v>58</v>
      </c>
      <c r="E3013" s="15" t="s">
        <v>66</v>
      </c>
      <c r="F3013" s="15" t="s">
        <v>67</v>
      </c>
      <c r="G3013" s="15" t="s">
        <v>1151</v>
      </c>
      <c r="H3013" s="45" t="s">
        <v>1152</v>
      </c>
      <c r="I3013" s="39">
        <v>319472.435</v>
      </c>
      <c r="J3013" s="39">
        <v>-175107.06899999999</v>
      </c>
      <c r="K3013" s="39">
        <v>-220113.54699999999</v>
      </c>
      <c r="L3013" s="39"/>
      <c r="M3013" s="39">
        <v>-168639.399</v>
      </c>
      <c r="N3013" s="39">
        <v>-168639.399</v>
      </c>
      <c r="O3013" s="39"/>
      <c r="P3013" s="39">
        <v>257456.929</v>
      </c>
      <c r="Q3013" s="39"/>
      <c r="R3013" s="39"/>
      <c r="S3013" s="39">
        <v>42673.873</v>
      </c>
      <c r="T3013" s="39"/>
      <c r="U3013" s="39"/>
      <c r="V3013" s="39">
        <v>-36159.326999999997</v>
      </c>
      <c r="W3013" s="39">
        <v>-14255.239</v>
      </c>
      <c r="X3013" s="39">
        <v>-13090.678</v>
      </c>
      <c r="Y3013" s="39">
        <v>-15733.041999999999</v>
      </c>
      <c r="Z3013" s="39">
        <v>-13397.938</v>
      </c>
      <c r="AA3013" s="39">
        <v>-32032.317999999999</v>
      </c>
      <c r="AB3013" s="39">
        <v>-18029.203000000001</v>
      </c>
      <c r="AC3013" s="39">
        <v>-25941.653999999999</v>
      </c>
      <c r="AD3013" s="39"/>
      <c r="AE3013" s="39"/>
      <c r="AF3013" s="39"/>
      <c r="AG3013" s="39"/>
      <c r="AH3013" s="39"/>
      <c r="AI3013" s="39">
        <v>-36159.326999999997</v>
      </c>
      <c r="AJ3013" s="39">
        <v>-50414.565999999999</v>
      </c>
      <c r="AK3013" s="39">
        <v>-63505.243999999999</v>
      </c>
      <c r="AL3013" s="39">
        <v>-79238.285999999993</v>
      </c>
      <c r="AM3013" s="39">
        <v>-92636.224000000002</v>
      </c>
      <c r="AN3013" s="39">
        <v>-124668.542</v>
      </c>
      <c r="AO3013" s="39">
        <v>-142697.745</v>
      </c>
      <c r="AP3013" s="39">
        <v>-168639.399</v>
      </c>
      <c r="AQ3013" s="39">
        <v>-168639.399</v>
      </c>
      <c r="AR3013" s="39">
        <v>-168639.399</v>
      </c>
      <c r="AS3013" s="41">
        <v>-168639.399</v>
      </c>
    </row>
    <row r="3014" spans="1:45">
      <c r="A3014" s="33" t="s">
        <v>399</v>
      </c>
      <c r="B3014" s="21" t="s">
        <v>400</v>
      </c>
      <c r="C3014" s="15" t="s">
        <v>57</v>
      </c>
      <c r="D3014" s="15" t="s">
        <v>58</v>
      </c>
      <c r="E3014" s="15" t="s">
        <v>66</v>
      </c>
      <c r="F3014" s="15" t="s">
        <v>67</v>
      </c>
      <c r="G3014" s="15" t="s">
        <v>1153</v>
      </c>
      <c r="H3014" s="45" t="s">
        <v>1154</v>
      </c>
      <c r="I3014" s="39">
        <v>123403.886</v>
      </c>
      <c r="J3014" s="39">
        <v>34122.118000000002</v>
      </c>
      <c r="K3014" s="39">
        <v>41071.453999999998</v>
      </c>
      <c r="L3014" s="39"/>
      <c r="M3014" s="39">
        <v>41208.607000000004</v>
      </c>
      <c r="N3014" s="39">
        <v>41208.607000000004</v>
      </c>
      <c r="O3014" s="39"/>
      <c r="P3014" s="39">
        <v>95011.535000000003</v>
      </c>
      <c r="Q3014" s="39"/>
      <c r="R3014" s="39"/>
      <c r="S3014" s="39">
        <v>7379.5010000000002</v>
      </c>
      <c r="T3014" s="39"/>
      <c r="U3014" s="39"/>
      <c r="V3014" s="39">
        <v>-377.59699999999998</v>
      </c>
      <c r="W3014" s="39">
        <v>6340.2669999999998</v>
      </c>
      <c r="X3014" s="39">
        <v>6389.7340000000004</v>
      </c>
      <c r="Y3014" s="39">
        <v>8788.1929999999993</v>
      </c>
      <c r="Z3014" s="39">
        <v>5521.1310000000003</v>
      </c>
      <c r="AA3014" s="39">
        <v>4110.2259999999997</v>
      </c>
      <c r="AB3014" s="39">
        <v>7880.83</v>
      </c>
      <c r="AC3014" s="39">
        <v>2555.8229999999999</v>
      </c>
      <c r="AD3014" s="39"/>
      <c r="AE3014" s="39"/>
      <c r="AF3014" s="39"/>
      <c r="AG3014" s="39"/>
      <c r="AH3014" s="39"/>
      <c r="AI3014" s="39">
        <v>-377.59699999999998</v>
      </c>
      <c r="AJ3014" s="39">
        <v>5962.67</v>
      </c>
      <c r="AK3014" s="39">
        <v>12352.404</v>
      </c>
      <c r="AL3014" s="39">
        <v>21140.597000000002</v>
      </c>
      <c r="AM3014" s="39">
        <v>26661.727999999999</v>
      </c>
      <c r="AN3014" s="39">
        <v>30771.954000000002</v>
      </c>
      <c r="AO3014" s="39">
        <v>38652.784</v>
      </c>
      <c r="AP3014" s="39">
        <v>41208.607000000004</v>
      </c>
      <c r="AQ3014" s="39">
        <v>41208.607000000004</v>
      </c>
      <c r="AR3014" s="39">
        <v>41208.607000000004</v>
      </c>
      <c r="AS3014" s="41">
        <v>41208.607000000004</v>
      </c>
    </row>
    <row r="3015" spans="1:45">
      <c r="A3015" s="33" t="s">
        <v>399</v>
      </c>
      <c r="B3015" s="21" t="s">
        <v>400</v>
      </c>
      <c r="C3015" s="15" t="s">
        <v>57</v>
      </c>
      <c r="D3015" s="15" t="s">
        <v>58</v>
      </c>
      <c r="E3015" s="15" t="s">
        <v>66</v>
      </c>
      <c r="F3015" s="15" t="s">
        <v>67</v>
      </c>
      <c r="G3015" s="15" t="s">
        <v>1155</v>
      </c>
      <c r="H3015" s="45" t="s">
        <v>1156</v>
      </c>
      <c r="I3015" s="39">
        <v>140113.899</v>
      </c>
      <c r="J3015" s="39">
        <v>468886.64399999997</v>
      </c>
      <c r="K3015" s="39">
        <v>412996.46899999998</v>
      </c>
      <c r="L3015" s="39"/>
      <c r="M3015" s="39">
        <v>381802.71600000001</v>
      </c>
      <c r="N3015" s="39">
        <v>381802.71600000001</v>
      </c>
      <c r="O3015" s="39"/>
      <c r="P3015" s="39">
        <v>124237.743</v>
      </c>
      <c r="Q3015" s="39"/>
      <c r="R3015" s="39"/>
      <c r="S3015" s="39">
        <v>20904.2</v>
      </c>
      <c r="T3015" s="39"/>
      <c r="U3015" s="39"/>
      <c r="V3015" s="39">
        <v>103826.18</v>
      </c>
      <c r="W3015" s="39">
        <v>82127.94</v>
      </c>
      <c r="X3015" s="39">
        <v>56669.974000000002</v>
      </c>
      <c r="Y3015" s="39">
        <v>86934.608999999997</v>
      </c>
      <c r="Z3015" s="39">
        <v>42690.769</v>
      </c>
      <c r="AA3015" s="39">
        <v>42174.493000000002</v>
      </c>
      <c r="AB3015" s="39">
        <v>640.649</v>
      </c>
      <c r="AC3015" s="39">
        <v>-33261.898000000001</v>
      </c>
      <c r="AD3015" s="39"/>
      <c r="AE3015" s="39"/>
      <c r="AF3015" s="39"/>
      <c r="AG3015" s="39"/>
      <c r="AH3015" s="39"/>
      <c r="AI3015" s="39">
        <v>103826.18</v>
      </c>
      <c r="AJ3015" s="39">
        <v>185954.12</v>
      </c>
      <c r="AK3015" s="39">
        <v>242624.09400000001</v>
      </c>
      <c r="AL3015" s="39">
        <v>329558.70299999998</v>
      </c>
      <c r="AM3015" s="39">
        <v>372249.47200000001</v>
      </c>
      <c r="AN3015" s="39">
        <v>414423.96500000003</v>
      </c>
      <c r="AO3015" s="39">
        <v>415064.614</v>
      </c>
      <c r="AP3015" s="39">
        <v>381802.71600000001</v>
      </c>
      <c r="AQ3015" s="39">
        <v>381802.71600000001</v>
      </c>
      <c r="AR3015" s="39">
        <v>381802.71600000001</v>
      </c>
      <c r="AS3015" s="41">
        <v>381802.71600000001</v>
      </c>
    </row>
    <row r="3016" spans="1:45">
      <c r="A3016" s="33" t="s">
        <v>399</v>
      </c>
      <c r="B3016" s="21" t="s">
        <v>400</v>
      </c>
      <c r="C3016" s="15" t="s">
        <v>57</v>
      </c>
      <c r="D3016" s="15" t="s">
        <v>58</v>
      </c>
      <c r="E3016" s="15" t="s">
        <v>66</v>
      </c>
      <c r="F3016" s="15" t="s">
        <v>67</v>
      </c>
      <c r="G3016" s="15" t="s">
        <v>1159</v>
      </c>
      <c r="H3016" s="45" t="s">
        <v>1160</v>
      </c>
      <c r="I3016" s="39">
        <v>-58097.097999999998</v>
      </c>
      <c r="J3016" s="39">
        <v>280182.859</v>
      </c>
      <c r="K3016" s="39">
        <v>277131.55300000001</v>
      </c>
      <c r="L3016" s="39"/>
      <c r="M3016" s="39">
        <v>232486.20199999999</v>
      </c>
      <c r="N3016" s="39">
        <v>232486.20199999999</v>
      </c>
      <c r="O3016" s="39"/>
      <c r="P3016" s="39">
        <v>-49919.788999999997</v>
      </c>
      <c r="Q3016" s="39"/>
      <c r="R3016" s="39"/>
      <c r="S3016" s="39">
        <v>-4186.375</v>
      </c>
      <c r="T3016" s="39"/>
      <c r="U3016" s="39"/>
      <c r="V3016" s="39">
        <v>52880.569000000003</v>
      </c>
      <c r="W3016" s="39">
        <v>36951.616000000002</v>
      </c>
      <c r="X3016" s="39">
        <v>36825.512000000002</v>
      </c>
      <c r="Y3016" s="39">
        <v>32585.588</v>
      </c>
      <c r="Z3016" s="39">
        <v>9050.2549999999992</v>
      </c>
      <c r="AA3016" s="39">
        <v>22727.25</v>
      </c>
      <c r="AB3016" s="39">
        <v>24936.582999999999</v>
      </c>
      <c r="AC3016" s="39">
        <v>16528.829000000002</v>
      </c>
      <c r="AD3016" s="39"/>
      <c r="AE3016" s="39"/>
      <c r="AF3016" s="39"/>
      <c r="AG3016" s="39"/>
      <c r="AH3016" s="39"/>
      <c r="AI3016" s="39">
        <v>52880.569000000003</v>
      </c>
      <c r="AJ3016" s="39">
        <v>89832.184999999998</v>
      </c>
      <c r="AK3016" s="39">
        <v>126657.697</v>
      </c>
      <c r="AL3016" s="39">
        <v>159243.285</v>
      </c>
      <c r="AM3016" s="39">
        <v>168293.54</v>
      </c>
      <c r="AN3016" s="39">
        <v>191020.79</v>
      </c>
      <c r="AO3016" s="39">
        <v>215957.37299999999</v>
      </c>
      <c r="AP3016" s="39">
        <v>232486.20199999999</v>
      </c>
      <c r="AQ3016" s="39">
        <v>232486.20199999999</v>
      </c>
      <c r="AR3016" s="39">
        <v>232486.20199999999</v>
      </c>
      <c r="AS3016" s="41">
        <v>232486.20199999999</v>
      </c>
    </row>
    <row r="3017" spans="1:45">
      <c r="A3017" s="33" t="s">
        <v>399</v>
      </c>
      <c r="B3017" s="21" t="s">
        <v>400</v>
      </c>
      <c r="C3017" s="15" t="s">
        <v>57</v>
      </c>
      <c r="D3017" s="15" t="s">
        <v>58</v>
      </c>
      <c r="E3017" s="15" t="s">
        <v>66</v>
      </c>
      <c r="F3017" s="15" t="s">
        <v>67</v>
      </c>
      <c r="G3017" s="15" t="s">
        <v>1163</v>
      </c>
      <c r="H3017" s="45" t="s">
        <v>1164</v>
      </c>
      <c r="I3017" s="39"/>
      <c r="J3017" s="39"/>
      <c r="K3017" s="39">
        <v>2.4E-2</v>
      </c>
      <c r="L3017" s="39"/>
      <c r="M3017" s="39">
        <v>1.7999999999999999E-2</v>
      </c>
      <c r="N3017" s="39">
        <v>1.7999999999999999E-2</v>
      </c>
      <c r="O3017" s="39"/>
      <c r="P3017" s="39"/>
      <c r="Q3017" s="39"/>
      <c r="R3017" s="39"/>
      <c r="S3017" s="39"/>
      <c r="T3017" s="39"/>
      <c r="U3017" s="39"/>
      <c r="V3017" s="39">
        <v>4.0000000000000001E-3</v>
      </c>
      <c r="W3017" s="39">
        <v>2E-3</v>
      </c>
      <c r="X3017" s="39">
        <v>2E-3</v>
      </c>
      <c r="Y3017" s="39">
        <v>2E-3</v>
      </c>
      <c r="Z3017" s="39">
        <v>2E-3</v>
      </c>
      <c r="AA3017" s="39">
        <v>2E-3</v>
      </c>
      <c r="AB3017" s="39">
        <v>2E-3</v>
      </c>
      <c r="AC3017" s="39">
        <v>2E-3</v>
      </c>
      <c r="AD3017" s="39"/>
      <c r="AE3017" s="39"/>
      <c r="AF3017" s="39"/>
      <c r="AG3017" s="39"/>
      <c r="AH3017" s="39"/>
      <c r="AI3017" s="39">
        <v>4.0000000000000001E-3</v>
      </c>
      <c r="AJ3017" s="39">
        <v>6.0000000000000001E-3</v>
      </c>
      <c r="AK3017" s="39">
        <v>8.0000000000000002E-3</v>
      </c>
      <c r="AL3017" s="39">
        <v>0.01</v>
      </c>
      <c r="AM3017" s="39">
        <v>1.2E-2</v>
      </c>
      <c r="AN3017" s="39">
        <v>1.4E-2</v>
      </c>
      <c r="AO3017" s="39">
        <v>1.6E-2</v>
      </c>
      <c r="AP3017" s="39">
        <v>1.7999999999999999E-2</v>
      </c>
      <c r="AQ3017" s="39">
        <v>1.7999999999999999E-2</v>
      </c>
      <c r="AR3017" s="39">
        <v>1.7999999999999999E-2</v>
      </c>
      <c r="AS3017" s="41">
        <v>1.7999999999999999E-2</v>
      </c>
    </row>
    <row r="3018" spans="1:45">
      <c r="A3018" s="33" t="s">
        <v>399</v>
      </c>
      <c r="B3018" s="21" t="s">
        <v>400</v>
      </c>
      <c r="C3018" s="15" t="s">
        <v>57</v>
      </c>
      <c r="D3018" s="15" t="s">
        <v>58</v>
      </c>
      <c r="E3018" s="15" t="s">
        <v>66</v>
      </c>
      <c r="F3018" s="15" t="s">
        <v>67</v>
      </c>
      <c r="G3018" s="15" t="s">
        <v>1165</v>
      </c>
      <c r="H3018" s="45" t="s">
        <v>1134</v>
      </c>
      <c r="I3018" s="39">
        <v>74728.335000000006</v>
      </c>
      <c r="J3018" s="39">
        <v>-185990.44500000001</v>
      </c>
      <c r="K3018" s="39">
        <v>-136858.921</v>
      </c>
      <c r="L3018" s="39"/>
      <c r="M3018" s="39">
        <v>-180858.921</v>
      </c>
      <c r="N3018" s="39">
        <v>-180858.921</v>
      </c>
      <c r="O3018" s="39"/>
      <c r="P3018" s="39">
        <v>47862.877999999997</v>
      </c>
      <c r="Q3018" s="39"/>
      <c r="R3018" s="39"/>
      <c r="S3018" s="39">
        <v>-6234.8130000000001</v>
      </c>
      <c r="T3018" s="39"/>
      <c r="U3018" s="39"/>
      <c r="V3018" s="39">
        <v>-94783.663</v>
      </c>
      <c r="W3018" s="39">
        <v>-10933.085999999999</v>
      </c>
      <c r="X3018" s="39">
        <v>-18727.241999999998</v>
      </c>
      <c r="Y3018" s="39">
        <v>-14847.22</v>
      </c>
      <c r="Z3018" s="39">
        <v>-6272.0929999999998</v>
      </c>
      <c r="AA3018" s="39">
        <v>11721.001</v>
      </c>
      <c r="AB3018" s="39">
        <v>-9066.6579999999994</v>
      </c>
      <c r="AC3018" s="39">
        <v>-37949.96</v>
      </c>
      <c r="AD3018" s="39"/>
      <c r="AE3018" s="39"/>
      <c r="AF3018" s="39"/>
      <c r="AG3018" s="39"/>
      <c r="AH3018" s="39"/>
      <c r="AI3018" s="39">
        <v>-94783.663</v>
      </c>
      <c r="AJ3018" s="39">
        <v>-105716.749</v>
      </c>
      <c r="AK3018" s="39">
        <v>-124443.99099999999</v>
      </c>
      <c r="AL3018" s="39">
        <v>-139291.21100000001</v>
      </c>
      <c r="AM3018" s="39">
        <v>-145563.304</v>
      </c>
      <c r="AN3018" s="39">
        <v>-133842.30300000001</v>
      </c>
      <c r="AO3018" s="39">
        <v>-142908.96100000001</v>
      </c>
      <c r="AP3018" s="39">
        <v>-180858.921</v>
      </c>
      <c r="AQ3018" s="39">
        <v>-180858.921</v>
      </c>
      <c r="AR3018" s="39">
        <v>-180858.921</v>
      </c>
      <c r="AS3018" s="41">
        <v>-180858.921</v>
      </c>
    </row>
    <row r="3019" spans="1:45">
      <c r="A3019" s="33" t="s">
        <v>399</v>
      </c>
      <c r="B3019" s="21" t="s">
        <v>400</v>
      </c>
      <c r="C3019" s="15" t="s">
        <v>57</v>
      </c>
      <c r="D3019" s="15" t="s">
        <v>58</v>
      </c>
      <c r="E3019" s="15" t="s">
        <v>66</v>
      </c>
      <c r="F3019" s="15" t="s">
        <v>67</v>
      </c>
      <c r="G3019" s="15" t="s">
        <v>1166</v>
      </c>
      <c r="H3019" s="45" t="s">
        <v>1167</v>
      </c>
      <c r="I3019" s="39">
        <v>75739.039000000004</v>
      </c>
      <c r="J3019" s="39">
        <v>10502.575999999999</v>
      </c>
      <c r="K3019" s="39">
        <v>10662.436</v>
      </c>
      <c r="L3019" s="39"/>
      <c r="M3019" s="39">
        <v>6868.7110000000002</v>
      </c>
      <c r="N3019" s="39">
        <v>6868.7110000000002</v>
      </c>
      <c r="O3019" s="39"/>
      <c r="P3019" s="39">
        <v>72263.213000000003</v>
      </c>
      <c r="Q3019" s="39"/>
      <c r="R3019" s="39"/>
      <c r="S3019" s="39">
        <v>4223.67</v>
      </c>
      <c r="T3019" s="39"/>
      <c r="U3019" s="39"/>
      <c r="V3019" s="39">
        <v>2459.0140000000001</v>
      </c>
      <c r="W3019" s="39">
        <v>2018.4559999999999</v>
      </c>
      <c r="X3019" s="39">
        <v>1206.6189999999999</v>
      </c>
      <c r="Y3019" s="39">
        <v>6024.9309999999996</v>
      </c>
      <c r="Z3019" s="39">
        <v>-8914.2759999999998</v>
      </c>
      <c r="AA3019" s="39">
        <v>3943.6930000000002</v>
      </c>
      <c r="AB3019" s="39">
        <v>1333.17</v>
      </c>
      <c r="AC3019" s="39">
        <v>-1202.896</v>
      </c>
      <c r="AD3019" s="39"/>
      <c r="AE3019" s="39"/>
      <c r="AF3019" s="39"/>
      <c r="AG3019" s="39"/>
      <c r="AH3019" s="39"/>
      <c r="AI3019" s="39">
        <v>2459.0140000000001</v>
      </c>
      <c r="AJ3019" s="39">
        <v>4477.47</v>
      </c>
      <c r="AK3019" s="39">
        <v>5684.0889999999999</v>
      </c>
      <c r="AL3019" s="39">
        <v>11709.02</v>
      </c>
      <c r="AM3019" s="39">
        <v>2794.7440000000001</v>
      </c>
      <c r="AN3019" s="39">
        <v>6738.4369999999999</v>
      </c>
      <c r="AO3019" s="39">
        <v>8071.607</v>
      </c>
      <c r="AP3019" s="39">
        <v>6868.7110000000002</v>
      </c>
      <c r="AQ3019" s="39">
        <v>6868.7110000000002</v>
      </c>
      <c r="AR3019" s="39">
        <v>6868.7110000000002</v>
      </c>
      <c r="AS3019" s="41">
        <v>6868.7110000000002</v>
      </c>
    </row>
    <row r="3020" spans="1:45">
      <c r="A3020" s="33" t="s">
        <v>399</v>
      </c>
      <c r="B3020" s="21" t="s">
        <v>400</v>
      </c>
      <c r="C3020" s="15" t="s">
        <v>57</v>
      </c>
      <c r="D3020" s="15" t="s">
        <v>58</v>
      </c>
      <c r="E3020" s="15" t="s">
        <v>66</v>
      </c>
      <c r="F3020" s="15" t="s">
        <v>67</v>
      </c>
      <c r="G3020" s="15" t="s">
        <v>1168</v>
      </c>
      <c r="H3020" s="45" t="s">
        <v>1169</v>
      </c>
      <c r="I3020" s="39"/>
      <c r="J3020" s="39"/>
      <c r="K3020" s="39">
        <v>1.7999999999999999E-2</v>
      </c>
      <c r="L3020" s="39"/>
      <c r="M3020" s="39">
        <v>1.7999999999999999E-2</v>
      </c>
      <c r="N3020" s="39">
        <v>1.7999999999999999E-2</v>
      </c>
      <c r="O3020" s="39"/>
      <c r="P3020" s="39"/>
      <c r="Q3020" s="39"/>
      <c r="R3020" s="39"/>
      <c r="S3020" s="39"/>
      <c r="T3020" s="39"/>
      <c r="U3020" s="39"/>
      <c r="V3020" s="39">
        <v>4.0000000000000001E-3</v>
      </c>
      <c r="W3020" s="39">
        <v>2E-3</v>
      </c>
      <c r="X3020" s="39">
        <v>2E-3</v>
      </c>
      <c r="Y3020" s="39">
        <v>2E-3</v>
      </c>
      <c r="Z3020" s="39">
        <v>2E-3</v>
      </c>
      <c r="AA3020" s="39">
        <v>2E-3</v>
      </c>
      <c r="AB3020" s="39">
        <v>2E-3</v>
      </c>
      <c r="AC3020" s="39">
        <v>2E-3</v>
      </c>
      <c r="AD3020" s="39"/>
      <c r="AE3020" s="39"/>
      <c r="AF3020" s="39"/>
      <c r="AG3020" s="39"/>
      <c r="AH3020" s="39"/>
      <c r="AI3020" s="39">
        <v>4.0000000000000001E-3</v>
      </c>
      <c r="AJ3020" s="39">
        <v>6.0000000000000001E-3</v>
      </c>
      <c r="AK3020" s="39">
        <v>8.0000000000000002E-3</v>
      </c>
      <c r="AL3020" s="39">
        <v>0.01</v>
      </c>
      <c r="AM3020" s="39">
        <v>1.2E-2</v>
      </c>
      <c r="AN3020" s="39">
        <v>1.4E-2</v>
      </c>
      <c r="AO3020" s="39">
        <v>1.6E-2</v>
      </c>
      <c r="AP3020" s="39">
        <v>1.7999999999999999E-2</v>
      </c>
      <c r="AQ3020" s="39">
        <v>1.7999999999999999E-2</v>
      </c>
      <c r="AR3020" s="39">
        <v>1.7999999999999999E-2</v>
      </c>
      <c r="AS3020" s="41">
        <v>1.7999999999999999E-2</v>
      </c>
    </row>
    <row r="3021" spans="1:45">
      <c r="A3021" s="33" t="s">
        <v>399</v>
      </c>
      <c r="B3021" s="21" t="s">
        <v>400</v>
      </c>
      <c r="C3021" s="15" t="s">
        <v>57</v>
      </c>
      <c r="D3021" s="15" t="s">
        <v>58</v>
      </c>
      <c r="E3021" s="15" t="s">
        <v>66</v>
      </c>
      <c r="F3021" s="15" t="s">
        <v>67</v>
      </c>
      <c r="G3021" s="15" t="s">
        <v>1172</v>
      </c>
      <c r="H3021" s="45" t="s">
        <v>1173</v>
      </c>
      <c r="I3021" s="39">
        <v>25867.114000000001</v>
      </c>
      <c r="J3021" s="39">
        <v>110058.454</v>
      </c>
      <c r="K3021" s="39">
        <v>319127.64500000002</v>
      </c>
      <c r="L3021" s="39"/>
      <c r="M3021" s="39">
        <v>284235.19</v>
      </c>
      <c r="N3021" s="39">
        <v>284235.19</v>
      </c>
      <c r="O3021" s="39"/>
      <c r="P3021" s="39">
        <v>16567.670999999998</v>
      </c>
      <c r="Q3021" s="39"/>
      <c r="R3021" s="39"/>
      <c r="S3021" s="39">
        <v>-2158.1729999999998</v>
      </c>
      <c r="T3021" s="39"/>
      <c r="U3021" s="39"/>
      <c r="V3021" s="39">
        <v>83874.508000000002</v>
      </c>
      <c r="W3021" s="39">
        <v>22331.945</v>
      </c>
      <c r="X3021" s="39">
        <v>-36384.1</v>
      </c>
      <c r="Y3021" s="39">
        <v>50553.184999999998</v>
      </c>
      <c r="Z3021" s="39">
        <v>950.39499999999998</v>
      </c>
      <c r="AA3021" s="39">
        <v>86502.495999999999</v>
      </c>
      <c r="AB3021" s="39">
        <v>38333.584999999999</v>
      </c>
      <c r="AC3021" s="39">
        <v>38073.175999999999</v>
      </c>
      <c r="AD3021" s="39"/>
      <c r="AE3021" s="39"/>
      <c r="AF3021" s="39"/>
      <c r="AG3021" s="39"/>
      <c r="AH3021" s="39"/>
      <c r="AI3021" s="39">
        <v>83874.508000000002</v>
      </c>
      <c r="AJ3021" s="39">
        <v>106206.45299999999</v>
      </c>
      <c r="AK3021" s="39">
        <v>69822.353000000003</v>
      </c>
      <c r="AL3021" s="39">
        <v>120375.538</v>
      </c>
      <c r="AM3021" s="39">
        <v>121325.933</v>
      </c>
      <c r="AN3021" s="39">
        <v>207828.429</v>
      </c>
      <c r="AO3021" s="39">
        <v>246162.014</v>
      </c>
      <c r="AP3021" s="39">
        <v>284235.19</v>
      </c>
      <c r="AQ3021" s="39">
        <v>284235.19</v>
      </c>
      <c r="AR3021" s="39">
        <v>284235.19</v>
      </c>
      <c r="AS3021" s="41">
        <v>284235.19</v>
      </c>
    </row>
    <row r="3022" spans="1:45">
      <c r="A3022" s="33" t="s">
        <v>401</v>
      </c>
      <c r="B3022" s="21" t="s">
        <v>402</v>
      </c>
      <c r="C3022" s="15" t="s">
        <v>57</v>
      </c>
      <c r="D3022" s="15" t="s">
        <v>58</v>
      </c>
      <c r="E3022" s="15" t="s">
        <v>64</v>
      </c>
      <c r="F3022" s="15" t="s">
        <v>65</v>
      </c>
      <c r="G3022" s="15" t="s">
        <v>1159</v>
      </c>
      <c r="H3022" s="45" t="s">
        <v>1160</v>
      </c>
      <c r="I3022" s="39">
        <v>1.2E-2</v>
      </c>
      <c r="J3022" s="39"/>
      <c r="K3022" s="39"/>
      <c r="L3022" s="39"/>
      <c r="M3022" s="39">
        <v>8.9999999999999993E-3</v>
      </c>
      <c r="N3022" s="39">
        <v>8.9999999999999993E-3</v>
      </c>
      <c r="O3022" s="39"/>
      <c r="P3022" s="39">
        <v>0.01</v>
      </c>
      <c r="Q3022" s="39"/>
      <c r="R3022" s="39"/>
      <c r="S3022" s="39">
        <v>1E-3</v>
      </c>
      <c r="T3022" s="39"/>
      <c r="U3022" s="39"/>
      <c r="V3022" s="39">
        <v>2E-3</v>
      </c>
      <c r="W3022" s="39">
        <v>1E-3</v>
      </c>
      <c r="X3022" s="39">
        <v>1E-3</v>
      </c>
      <c r="Y3022" s="39">
        <v>1E-3</v>
      </c>
      <c r="Z3022" s="39">
        <v>1E-3</v>
      </c>
      <c r="AA3022" s="39">
        <v>1E-3</v>
      </c>
      <c r="AB3022" s="39">
        <v>1E-3</v>
      </c>
      <c r="AC3022" s="39">
        <v>1E-3</v>
      </c>
      <c r="AD3022" s="39"/>
      <c r="AE3022" s="39"/>
      <c r="AF3022" s="39"/>
      <c r="AG3022" s="39"/>
      <c r="AH3022" s="39"/>
      <c r="AI3022" s="39">
        <v>2E-3</v>
      </c>
      <c r="AJ3022" s="39">
        <v>3.0000000000000001E-3</v>
      </c>
      <c r="AK3022" s="39">
        <v>4.0000000000000001E-3</v>
      </c>
      <c r="AL3022" s="39">
        <v>5.0000000000000001E-3</v>
      </c>
      <c r="AM3022" s="39">
        <v>6.0000000000000001E-3</v>
      </c>
      <c r="AN3022" s="39">
        <v>7.0000000000000001E-3</v>
      </c>
      <c r="AO3022" s="39">
        <v>8.0000000000000002E-3</v>
      </c>
      <c r="AP3022" s="39">
        <v>8.9999999999999993E-3</v>
      </c>
      <c r="AQ3022" s="39">
        <v>8.9999999999999993E-3</v>
      </c>
      <c r="AR3022" s="39">
        <v>8.9999999999999993E-3</v>
      </c>
      <c r="AS3022" s="41">
        <v>8.9999999999999993E-3</v>
      </c>
    </row>
    <row r="3023" spans="1:45">
      <c r="A3023" s="33" t="s">
        <v>401</v>
      </c>
      <c r="B3023" s="21" t="s">
        <v>402</v>
      </c>
      <c r="C3023" s="15" t="s">
        <v>57</v>
      </c>
      <c r="D3023" s="15" t="s">
        <v>58</v>
      </c>
      <c r="E3023" s="15" t="s">
        <v>66</v>
      </c>
      <c r="F3023" s="15" t="s">
        <v>67</v>
      </c>
      <c r="G3023" s="15" t="s">
        <v>1131</v>
      </c>
      <c r="H3023" s="45" t="s">
        <v>1132</v>
      </c>
      <c r="I3023" s="39">
        <v>0</v>
      </c>
      <c r="J3023" s="39"/>
      <c r="K3023" s="39"/>
      <c r="L3023" s="39"/>
      <c r="M3023" s="39"/>
      <c r="N3023" s="39"/>
      <c r="O3023" s="39"/>
      <c r="P3023" s="39">
        <v>0</v>
      </c>
      <c r="Q3023" s="39"/>
      <c r="R3023" s="39"/>
      <c r="S3023" s="39">
        <v>0</v>
      </c>
      <c r="T3023" s="39"/>
      <c r="U3023" s="39"/>
      <c r="V3023" s="39"/>
      <c r="W3023" s="39"/>
      <c r="X3023" s="39"/>
      <c r="Y3023" s="39"/>
      <c r="Z3023" s="39"/>
      <c r="AA3023" s="39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41"/>
    </row>
    <row r="3024" spans="1:45">
      <c r="A3024" s="33" t="s">
        <v>401</v>
      </c>
      <c r="B3024" s="21" t="s">
        <v>402</v>
      </c>
      <c r="C3024" s="15" t="s">
        <v>57</v>
      </c>
      <c r="D3024" s="15" t="s">
        <v>58</v>
      </c>
      <c r="E3024" s="15" t="s">
        <v>66</v>
      </c>
      <c r="F3024" s="15" t="s">
        <v>67</v>
      </c>
      <c r="G3024" s="15" t="s">
        <v>1133</v>
      </c>
      <c r="H3024" s="45" t="s">
        <v>1134</v>
      </c>
      <c r="I3024" s="39">
        <v>0</v>
      </c>
      <c r="J3024" s="39"/>
      <c r="K3024" s="39"/>
      <c r="L3024" s="39"/>
      <c r="M3024" s="39"/>
      <c r="N3024" s="39"/>
      <c r="O3024" s="39"/>
      <c r="P3024" s="39">
        <v>0</v>
      </c>
      <c r="Q3024" s="39"/>
      <c r="R3024" s="39"/>
      <c r="S3024" s="39">
        <v>0</v>
      </c>
      <c r="T3024" s="39"/>
      <c r="U3024" s="39"/>
      <c r="V3024" s="39"/>
      <c r="W3024" s="39"/>
      <c r="X3024" s="39"/>
      <c r="Y3024" s="39"/>
      <c r="Z3024" s="39"/>
      <c r="AA3024" s="39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41"/>
    </row>
    <row r="3025" spans="1:45">
      <c r="A3025" s="33" t="s">
        <v>401</v>
      </c>
      <c r="B3025" s="21" t="s">
        <v>402</v>
      </c>
      <c r="C3025" s="15" t="s">
        <v>57</v>
      </c>
      <c r="D3025" s="15" t="s">
        <v>58</v>
      </c>
      <c r="E3025" s="15" t="s">
        <v>66</v>
      </c>
      <c r="F3025" s="15" t="s">
        <v>67</v>
      </c>
      <c r="G3025" s="15" t="s">
        <v>1146</v>
      </c>
      <c r="H3025" s="45" t="s">
        <v>1147</v>
      </c>
      <c r="I3025" s="39">
        <v>-26000.608</v>
      </c>
      <c r="J3025" s="39">
        <v>44819</v>
      </c>
      <c r="K3025" s="39">
        <v>49408.964</v>
      </c>
      <c r="L3025" s="39"/>
      <c r="M3025" s="39">
        <v>46304.004000000001</v>
      </c>
      <c r="N3025" s="39">
        <v>46304.004000000001</v>
      </c>
      <c r="O3025" s="39"/>
      <c r="P3025" s="39">
        <v>-26915.637999999999</v>
      </c>
      <c r="Q3025" s="39"/>
      <c r="R3025" s="39"/>
      <c r="S3025" s="39">
        <v>-1680.61</v>
      </c>
      <c r="T3025" s="39"/>
      <c r="U3025" s="39"/>
      <c r="V3025" s="39">
        <v>27441.114000000001</v>
      </c>
      <c r="W3025" s="39">
        <v>4866.2939999999999</v>
      </c>
      <c r="X3025" s="39">
        <v>1732.0630000000001</v>
      </c>
      <c r="Y3025" s="39">
        <v>2448.7649999999999</v>
      </c>
      <c r="Z3025" s="39">
        <v>905.22199999999998</v>
      </c>
      <c r="AA3025" s="39">
        <v>1760.317</v>
      </c>
      <c r="AB3025" s="39">
        <v>4620.6139999999996</v>
      </c>
      <c r="AC3025" s="39">
        <v>2529.6149999999998</v>
      </c>
      <c r="AD3025" s="39"/>
      <c r="AE3025" s="39"/>
      <c r="AF3025" s="39"/>
      <c r="AG3025" s="39"/>
      <c r="AH3025" s="39"/>
      <c r="AI3025" s="39">
        <v>27441.114000000001</v>
      </c>
      <c r="AJ3025" s="39">
        <v>32307.407999999999</v>
      </c>
      <c r="AK3025" s="39">
        <v>34039.470999999998</v>
      </c>
      <c r="AL3025" s="39">
        <v>36488.235999999997</v>
      </c>
      <c r="AM3025" s="39">
        <v>37393.457999999999</v>
      </c>
      <c r="AN3025" s="39">
        <v>39153.775000000001</v>
      </c>
      <c r="AO3025" s="39">
        <v>43774.389000000003</v>
      </c>
      <c r="AP3025" s="39">
        <v>46304.004000000001</v>
      </c>
      <c r="AQ3025" s="39">
        <v>46304.004000000001</v>
      </c>
      <c r="AR3025" s="39">
        <v>46304.004000000001</v>
      </c>
      <c r="AS3025" s="41">
        <v>46304.004000000001</v>
      </c>
    </row>
    <row r="3026" spans="1:45">
      <c r="A3026" s="33" t="s">
        <v>401</v>
      </c>
      <c r="B3026" s="21" t="s">
        <v>402</v>
      </c>
      <c r="C3026" s="15" t="s">
        <v>57</v>
      </c>
      <c r="D3026" s="15" t="s">
        <v>58</v>
      </c>
      <c r="E3026" s="15" t="s">
        <v>66</v>
      </c>
      <c r="F3026" s="15" t="s">
        <v>67</v>
      </c>
      <c r="G3026" s="15" t="s">
        <v>1149</v>
      </c>
      <c r="H3026" s="45" t="s">
        <v>1150</v>
      </c>
      <c r="I3026" s="39">
        <v>2327.2429999999999</v>
      </c>
      <c r="J3026" s="39">
        <v>-7982.72</v>
      </c>
      <c r="K3026" s="39">
        <v>19097.895</v>
      </c>
      <c r="L3026" s="39"/>
      <c r="M3026" s="39">
        <v>5396.1350000000002</v>
      </c>
      <c r="N3026" s="39">
        <v>5396.1350000000002</v>
      </c>
      <c r="O3026" s="39"/>
      <c r="P3026" s="39">
        <v>1657.8579999999999</v>
      </c>
      <c r="Q3026" s="39"/>
      <c r="R3026" s="39"/>
      <c r="S3026" s="39">
        <v>1837.808</v>
      </c>
      <c r="T3026" s="39"/>
      <c r="U3026" s="39"/>
      <c r="V3026" s="39">
        <v>-5818.7449999999999</v>
      </c>
      <c r="W3026" s="39">
        <v>-217.185</v>
      </c>
      <c r="X3026" s="39">
        <v>-1231.5920000000001</v>
      </c>
      <c r="Y3026" s="39">
        <v>5351.384</v>
      </c>
      <c r="Z3026" s="39">
        <v>5025.2030000000004</v>
      </c>
      <c r="AA3026" s="39">
        <v>4790.0159999999996</v>
      </c>
      <c r="AB3026" s="39">
        <v>703.399</v>
      </c>
      <c r="AC3026" s="39">
        <v>-3206.3449999999998</v>
      </c>
      <c r="AD3026" s="39"/>
      <c r="AE3026" s="39"/>
      <c r="AF3026" s="39"/>
      <c r="AG3026" s="39"/>
      <c r="AH3026" s="39"/>
      <c r="AI3026" s="39">
        <v>-5818.7449999999999</v>
      </c>
      <c r="AJ3026" s="39">
        <v>-6035.93</v>
      </c>
      <c r="AK3026" s="39">
        <v>-7267.5219999999999</v>
      </c>
      <c r="AL3026" s="39">
        <v>-1916.1379999999999</v>
      </c>
      <c r="AM3026" s="39">
        <v>3109.0650000000001</v>
      </c>
      <c r="AN3026" s="39">
        <v>7899.0810000000001</v>
      </c>
      <c r="AO3026" s="39">
        <v>8602.48</v>
      </c>
      <c r="AP3026" s="39">
        <v>5396.1350000000002</v>
      </c>
      <c r="AQ3026" s="39">
        <v>5396.1350000000002</v>
      </c>
      <c r="AR3026" s="39">
        <v>5396.1350000000002</v>
      </c>
      <c r="AS3026" s="41">
        <v>5396.1350000000002</v>
      </c>
    </row>
    <row r="3027" spans="1:45">
      <c r="A3027" s="33" t="s">
        <v>401</v>
      </c>
      <c r="B3027" s="21" t="s">
        <v>402</v>
      </c>
      <c r="C3027" s="15" t="s">
        <v>57</v>
      </c>
      <c r="D3027" s="15" t="s">
        <v>58</v>
      </c>
      <c r="E3027" s="15" t="s">
        <v>66</v>
      </c>
      <c r="F3027" s="15" t="s">
        <v>67</v>
      </c>
      <c r="G3027" s="15" t="s">
        <v>1151</v>
      </c>
      <c r="H3027" s="45" t="s">
        <v>1152</v>
      </c>
      <c r="I3027" s="39">
        <v>-131888.954</v>
      </c>
      <c r="J3027" s="39">
        <v>14993.325999999999</v>
      </c>
      <c r="K3027" s="39">
        <v>13617.016</v>
      </c>
      <c r="L3027" s="39"/>
      <c r="M3027" s="39">
        <v>13617.016</v>
      </c>
      <c r="N3027" s="39">
        <v>13617.016</v>
      </c>
      <c r="O3027" s="39"/>
      <c r="P3027" s="39">
        <v>-114709.879</v>
      </c>
      <c r="Q3027" s="39"/>
      <c r="R3027" s="39"/>
      <c r="S3027" s="39">
        <v>-28001.995999999999</v>
      </c>
      <c r="T3027" s="39"/>
      <c r="U3027" s="39"/>
      <c r="V3027" s="39">
        <v>-10286.879999999999</v>
      </c>
      <c r="W3027" s="39">
        <v>15681.396000000001</v>
      </c>
      <c r="X3027" s="39">
        <v>-6998.11</v>
      </c>
      <c r="Y3027" s="39">
        <v>21434.184000000001</v>
      </c>
      <c r="Z3027" s="39">
        <v>-1538.43</v>
      </c>
      <c r="AA3027" s="39">
        <v>-2864.3739999999998</v>
      </c>
      <c r="AB3027" s="39">
        <v>8062.8530000000001</v>
      </c>
      <c r="AC3027" s="39">
        <v>-9873.6229999999996</v>
      </c>
      <c r="AD3027" s="39"/>
      <c r="AE3027" s="39"/>
      <c r="AF3027" s="39"/>
      <c r="AG3027" s="39"/>
      <c r="AH3027" s="39"/>
      <c r="AI3027" s="39">
        <v>-10286.879999999999</v>
      </c>
      <c r="AJ3027" s="39">
        <v>5394.5159999999996</v>
      </c>
      <c r="AK3027" s="39">
        <v>-1603.5940000000001</v>
      </c>
      <c r="AL3027" s="39">
        <v>19830.59</v>
      </c>
      <c r="AM3027" s="39">
        <v>18292.16</v>
      </c>
      <c r="AN3027" s="39">
        <v>15427.786</v>
      </c>
      <c r="AO3027" s="39">
        <v>23490.638999999999</v>
      </c>
      <c r="AP3027" s="39">
        <v>13617.016</v>
      </c>
      <c r="AQ3027" s="39">
        <v>13617.016</v>
      </c>
      <c r="AR3027" s="39">
        <v>13617.016</v>
      </c>
      <c r="AS3027" s="41">
        <v>13617.016</v>
      </c>
    </row>
    <row r="3028" spans="1:45">
      <c r="A3028" s="33" t="s">
        <v>401</v>
      </c>
      <c r="B3028" s="21" t="s">
        <v>402</v>
      </c>
      <c r="C3028" s="15" t="s">
        <v>57</v>
      </c>
      <c r="D3028" s="15" t="s">
        <v>58</v>
      </c>
      <c r="E3028" s="15" t="s">
        <v>66</v>
      </c>
      <c r="F3028" s="15" t="s">
        <v>67</v>
      </c>
      <c r="G3028" s="15" t="s">
        <v>1153</v>
      </c>
      <c r="H3028" s="45" t="s">
        <v>1154</v>
      </c>
      <c r="I3028" s="39">
        <v>-26499.49</v>
      </c>
      <c r="J3028" s="39">
        <v>-35005.192999999999</v>
      </c>
      <c r="K3028" s="39">
        <v>-35390.928</v>
      </c>
      <c r="L3028" s="39"/>
      <c r="M3028" s="39">
        <v>-32048.974999999999</v>
      </c>
      <c r="N3028" s="39">
        <v>-32048.974999999999</v>
      </c>
      <c r="O3028" s="39"/>
      <c r="P3028" s="39">
        <v>-21180.776999999998</v>
      </c>
      <c r="Q3028" s="39"/>
      <c r="R3028" s="39"/>
      <c r="S3028" s="39">
        <v>-8887.9779999999992</v>
      </c>
      <c r="T3028" s="39"/>
      <c r="U3028" s="39"/>
      <c r="V3028" s="39">
        <v>-8539.777</v>
      </c>
      <c r="W3028" s="39">
        <v>-1105.5440000000001</v>
      </c>
      <c r="X3028" s="39">
        <v>-4547.07</v>
      </c>
      <c r="Y3028" s="39">
        <v>-7171.4409999999998</v>
      </c>
      <c r="Z3028" s="39">
        <v>-5185.6080000000002</v>
      </c>
      <c r="AA3028" s="39">
        <v>3838.5970000000002</v>
      </c>
      <c r="AB3028" s="39">
        <v>-3954.4520000000002</v>
      </c>
      <c r="AC3028" s="39">
        <v>-5383.68</v>
      </c>
      <c r="AD3028" s="39"/>
      <c r="AE3028" s="39"/>
      <c r="AF3028" s="39"/>
      <c r="AG3028" s="39"/>
      <c r="AH3028" s="39"/>
      <c r="AI3028" s="39">
        <v>-8539.777</v>
      </c>
      <c r="AJ3028" s="39">
        <v>-9645.3209999999999</v>
      </c>
      <c r="AK3028" s="39">
        <v>-14192.391</v>
      </c>
      <c r="AL3028" s="39">
        <v>-21363.831999999999</v>
      </c>
      <c r="AM3028" s="39">
        <v>-26549.439999999999</v>
      </c>
      <c r="AN3028" s="39">
        <v>-22710.843000000001</v>
      </c>
      <c r="AO3028" s="39">
        <v>-26665.294999999998</v>
      </c>
      <c r="AP3028" s="39">
        <v>-32048.974999999999</v>
      </c>
      <c r="AQ3028" s="39">
        <v>-32048.974999999999</v>
      </c>
      <c r="AR3028" s="39">
        <v>-32048.974999999999</v>
      </c>
      <c r="AS3028" s="41">
        <v>-32048.974999999999</v>
      </c>
    </row>
    <row r="3029" spans="1:45">
      <c r="A3029" s="33" t="s">
        <v>401</v>
      </c>
      <c r="B3029" s="21" t="s">
        <v>402</v>
      </c>
      <c r="C3029" s="15" t="s">
        <v>57</v>
      </c>
      <c r="D3029" s="15" t="s">
        <v>58</v>
      </c>
      <c r="E3029" s="15" t="s">
        <v>66</v>
      </c>
      <c r="F3029" s="15" t="s">
        <v>67</v>
      </c>
      <c r="G3029" s="15" t="s">
        <v>1155</v>
      </c>
      <c r="H3029" s="45" t="s">
        <v>1156</v>
      </c>
      <c r="I3029" s="39">
        <v>-86283.998999999996</v>
      </c>
      <c r="J3029" s="39">
        <v>171161.95600000001</v>
      </c>
      <c r="K3029" s="39">
        <v>95592.373999999996</v>
      </c>
      <c r="L3029" s="39"/>
      <c r="M3029" s="39">
        <v>95592.373999999996</v>
      </c>
      <c r="N3029" s="39">
        <v>95592.373999999996</v>
      </c>
      <c r="O3029" s="39"/>
      <c r="P3029" s="39">
        <v>-75948.361000000004</v>
      </c>
      <c r="Q3029" s="39"/>
      <c r="R3029" s="39"/>
      <c r="S3029" s="39">
        <v>2237.4430000000002</v>
      </c>
      <c r="T3029" s="39"/>
      <c r="U3029" s="39"/>
      <c r="V3029" s="39">
        <v>67877.960999999996</v>
      </c>
      <c r="W3029" s="39">
        <v>43080.894</v>
      </c>
      <c r="X3029" s="39">
        <v>1414.7449999999999</v>
      </c>
      <c r="Y3029" s="39">
        <v>17509.214</v>
      </c>
      <c r="Z3029" s="39">
        <v>-140.654</v>
      </c>
      <c r="AA3029" s="39">
        <v>-14699.662</v>
      </c>
      <c r="AB3029" s="39">
        <v>-6331.3029999999999</v>
      </c>
      <c r="AC3029" s="39">
        <v>-13118.821</v>
      </c>
      <c r="AD3029" s="39"/>
      <c r="AE3029" s="39"/>
      <c r="AF3029" s="39"/>
      <c r="AG3029" s="39"/>
      <c r="AH3029" s="39"/>
      <c r="AI3029" s="39">
        <v>67877.960999999996</v>
      </c>
      <c r="AJ3029" s="39">
        <v>110958.855</v>
      </c>
      <c r="AK3029" s="39">
        <v>112373.6</v>
      </c>
      <c r="AL3029" s="39">
        <v>129882.814</v>
      </c>
      <c r="AM3029" s="39">
        <v>129742.16</v>
      </c>
      <c r="AN3029" s="39">
        <v>115042.49800000001</v>
      </c>
      <c r="AO3029" s="39">
        <v>108711.19500000001</v>
      </c>
      <c r="AP3029" s="39">
        <v>95592.373999999996</v>
      </c>
      <c r="AQ3029" s="39">
        <v>95592.373999999996</v>
      </c>
      <c r="AR3029" s="39">
        <v>95592.373999999996</v>
      </c>
      <c r="AS3029" s="41">
        <v>95592.373999999996</v>
      </c>
    </row>
    <row r="3030" spans="1:45">
      <c r="A3030" s="33" t="s">
        <v>401</v>
      </c>
      <c r="B3030" s="21" t="s">
        <v>402</v>
      </c>
      <c r="C3030" s="15" t="s">
        <v>57</v>
      </c>
      <c r="D3030" s="15" t="s">
        <v>58</v>
      </c>
      <c r="E3030" s="15" t="s">
        <v>66</v>
      </c>
      <c r="F3030" s="15" t="s">
        <v>67</v>
      </c>
      <c r="G3030" s="15" t="s">
        <v>1159</v>
      </c>
      <c r="H3030" s="45" t="s">
        <v>1160</v>
      </c>
      <c r="I3030" s="39">
        <v>-67768.86</v>
      </c>
      <c r="J3030" s="39">
        <v>-93204.588000000003</v>
      </c>
      <c r="K3030" s="39">
        <v>-40835.504999999997</v>
      </c>
      <c r="L3030" s="39"/>
      <c r="M3030" s="39">
        <v>-103798.266</v>
      </c>
      <c r="N3030" s="39">
        <v>-103798.266</v>
      </c>
      <c r="O3030" s="39"/>
      <c r="P3030" s="39">
        <v>-8343.5020000000004</v>
      </c>
      <c r="Q3030" s="39"/>
      <c r="R3030" s="39"/>
      <c r="S3030" s="39">
        <v>-1329.0229999999999</v>
      </c>
      <c r="T3030" s="39"/>
      <c r="U3030" s="39"/>
      <c r="V3030" s="39">
        <v>6993.7290000000003</v>
      </c>
      <c r="W3030" s="39">
        <v>-3226.8429999999998</v>
      </c>
      <c r="X3030" s="39">
        <v>4881.8739999999998</v>
      </c>
      <c r="Y3030" s="39">
        <v>3750.2930000000001</v>
      </c>
      <c r="Z3030" s="39">
        <v>6073.9809999999998</v>
      </c>
      <c r="AA3030" s="39">
        <v>2262.5909999999999</v>
      </c>
      <c r="AB3030" s="39">
        <v>3442.0509999999999</v>
      </c>
      <c r="AC3030" s="39">
        <v>-127975.942</v>
      </c>
      <c r="AD3030" s="39"/>
      <c r="AE3030" s="39"/>
      <c r="AF3030" s="39"/>
      <c r="AG3030" s="39"/>
      <c r="AH3030" s="39"/>
      <c r="AI3030" s="39">
        <v>6993.7290000000003</v>
      </c>
      <c r="AJ3030" s="39">
        <v>3766.886</v>
      </c>
      <c r="AK3030" s="39">
        <v>8648.76</v>
      </c>
      <c r="AL3030" s="39">
        <v>12399.053</v>
      </c>
      <c r="AM3030" s="39">
        <v>18473.034</v>
      </c>
      <c r="AN3030" s="39">
        <v>20735.625</v>
      </c>
      <c r="AO3030" s="39">
        <v>24177.675999999999</v>
      </c>
      <c r="AP3030" s="39">
        <v>-103798.266</v>
      </c>
      <c r="AQ3030" s="39">
        <v>-103798.266</v>
      </c>
      <c r="AR3030" s="39">
        <v>-103798.266</v>
      </c>
      <c r="AS3030" s="41">
        <v>-103798.266</v>
      </c>
    </row>
    <row r="3031" spans="1:45">
      <c r="A3031" s="33" t="s">
        <v>401</v>
      </c>
      <c r="B3031" s="21" t="s">
        <v>402</v>
      </c>
      <c r="C3031" s="15" t="s">
        <v>57</v>
      </c>
      <c r="D3031" s="15" t="s">
        <v>58</v>
      </c>
      <c r="E3031" s="15" t="s">
        <v>66</v>
      </c>
      <c r="F3031" s="15" t="s">
        <v>67</v>
      </c>
      <c r="G3031" s="15" t="s">
        <v>1163</v>
      </c>
      <c r="H3031" s="45" t="s">
        <v>1164</v>
      </c>
      <c r="I3031" s="39"/>
      <c r="J3031" s="39"/>
      <c r="K3031" s="39">
        <v>2.4E-2</v>
      </c>
      <c r="L3031" s="39"/>
      <c r="M3031" s="39">
        <v>1.7999999999999999E-2</v>
      </c>
      <c r="N3031" s="39">
        <v>1.7999999999999999E-2</v>
      </c>
      <c r="O3031" s="39"/>
      <c r="P3031" s="39"/>
      <c r="Q3031" s="39"/>
      <c r="R3031" s="39"/>
      <c r="S3031" s="39"/>
      <c r="T3031" s="39"/>
      <c r="U3031" s="39"/>
      <c r="V3031" s="39">
        <v>4.0000000000000001E-3</v>
      </c>
      <c r="W3031" s="39">
        <v>2E-3</v>
      </c>
      <c r="X3031" s="39">
        <v>2E-3</v>
      </c>
      <c r="Y3031" s="39">
        <v>2E-3</v>
      </c>
      <c r="Z3031" s="39">
        <v>2E-3</v>
      </c>
      <c r="AA3031" s="39">
        <v>2E-3</v>
      </c>
      <c r="AB3031" s="39">
        <v>2E-3</v>
      </c>
      <c r="AC3031" s="39">
        <v>2E-3</v>
      </c>
      <c r="AD3031" s="39"/>
      <c r="AE3031" s="39"/>
      <c r="AF3031" s="39"/>
      <c r="AG3031" s="39"/>
      <c r="AH3031" s="39"/>
      <c r="AI3031" s="39">
        <v>4.0000000000000001E-3</v>
      </c>
      <c r="AJ3031" s="39">
        <v>6.0000000000000001E-3</v>
      </c>
      <c r="AK3031" s="39">
        <v>8.0000000000000002E-3</v>
      </c>
      <c r="AL3031" s="39">
        <v>0.01</v>
      </c>
      <c r="AM3031" s="39">
        <v>1.2E-2</v>
      </c>
      <c r="AN3031" s="39">
        <v>1.4E-2</v>
      </c>
      <c r="AO3031" s="39">
        <v>1.6E-2</v>
      </c>
      <c r="AP3031" s="39">
        <v>1.7999999999999999E-2</v>
      </c>
      <c r="AQ3031" s="39">
        <v>1.7999999999999999E-2</v>
      </c>
      <c r="AR3031" s="39">
        <v>1.7999999999999999E-2</v>
      </c>
      <c r="AS3031" s="41">
        <v>1.7999999999999999E-2</v>
      </c>
    </row>
    <row r="3032" spans="1:45">
      <c r="A3032" s="33" t="s">
        <v>401</v>
      </c>
      <c r="B3032" s="21" t="s">
        <v>402</v>
      </c>
      <c r="C3032" s="15" t="s">
        <v>57</v>
      </c>
      <c r="D3032" s="15" t="s">
        <v>58</v>
      </c>
      <c r="E3032" s="15" t="s">
        <v>66</v>
      </c>
      <c r="F3032" s="15" t="s">
        <v>67</v>
      </c>
      <c r="G3032" s="15" t="s">
        <v>1165</v>
      </c>
      <c r="H3032" s="45" t="s">
        <v>1134</v>
      </c>
      <c r="I3032" s="39">
        <v>-379492.696</v>
      </c>
      <c r="J3032" s="39">
        <v>-311753.47600000002</v>
      </c>
      <c r="K3032" s="39">
        <v>-385408.10200000001</v>
      </c>
      <c r="L3032" s="39"/>
      <c r="M3032" s="39">
        <v>-370529.69300000003</v>
      </c>
      <c r="N3032" s="39">
        <v>-370529.69300000003</v>
      </c>
      <c r="O3032" s="39"/>
      <c r="P3032" s="39">
        <v>-720776.75</v>
      </c>
      <c r="Q3032" s="39"/>
      <c r="R3032" s="39"/>
      <c r="S3032" s="39">
        <v>14244.599</v>
      </c>
      <c r="T3032" s="39"/>
      <c r="U3032" s="39"/>
      <c r="V3032" s="39">
        <v>-27351.69</v>
      </c>
      <c r="W3032" s="39">
        <v>-181978.052</v>
      </c>
      <c r="X3032" s="39">
        <v>-3172.0940000000001</v>
      </c>
      <c r="Y3032" s="39">
        <v>-76263.767000000007</v>
      </c>
      <c r="Z3032" s="39">
        <v>9353.84</v>
      </c>
      <c r="AA3032" s="39">
        <v>-72510.816999999995</v>
      </c>
      <c r="AB3032" s="39">
        <v>-8540.5210000000006</v>
      </c>
      <c r="AC3032" s="39">
        <v>-10066.592000000001</v>
      </c>
      <c r="AD3032" s="39"/>
      <c r="AE3032" s="39"/>
      <c r="AF3032" s="39"/>
      <c r="AG3032" s="39"/>
      <c r="AH3032" s="39"/>
      <c r="AI3032" s="39">
        <v>-27351.69</v>
      </c>
      <c r="AJ3032" s="39">
        <v>-209329.742</v>
      </c>
      <c r="AK3032" s="39">
        <v>-212501.83600000001</v>
      </c>
      <c r="AL3032" s="39">
        <v>-288765.603</v>
      </c>
      <c r="AM3032" s="39">
        <v>-279411.76299999998</v>
      </c>
      <c r="AN3032" s="39">
        <v>-351922.58</v>
      </c>
      <c r="AO3032" s="39">
        <v>-360463.10100000002</v>
      </c>
      <c r="AP3032" s="39">
        <v>-370529.69300000003</v>
      </c>
      <c r="AQ3032" s="39">
        <v>-370529.69300000003</v>
      </c>
      <c r="AR3032" s="39">
        <v>-370529.69300000003</v>
      </c>
      <c r="AS3032" s="41">
        <v>-370529.69300000003</v>
      </c>
    </row>
    <row r="3033" spans="1:45">
      <c r="A3033" s="33" t="s">
        <v>401</v>
      </c>
      <c r="B3033" s="21" t="s">
        <v>402</v>
      </c>
      <c r="C3033" s="15" t="s">
        <v>57</v>
      </c>
      <c r="D3033" s="15" t="s">
        <v>58</v>
      </c>
      <c r="E3033" s="15" t="s">
        <v>66</v>
      </c>
      <c r="F3033" s="15" t="s">
        <v>67</v>
      </c>
      <c r="G3033" s="15" t="s">
        <v>1166</v>
      </c>
      <c r="H3033" s="45" t="s">
        <v>1167</v>
      </c>
      <c r="I3033" s="39">
        <v>-185747.68100000001</v>
      </c>
      <c r="J3033" s="39">
        <v>-336466.43900000001</v>
      </c>
      <c r="K3033" s="39">
        <v>-300420.26199999999</v>
      </c>
      <c r="L3033" s="39"/>
      <c r="M3033" s="39">
        <v>-257187.826</v>
      </c>
      <c r="N3033" s="39">
        <v>-257187.826</v>
      </c>
      <c r="O3033" s="39"/>
      <c r="P3033" s="39">
        <v>-107299.23699999999</v>
      </c>
      <c r="Q3033" s="39"/>
      <c r="R3033" s="39"/>
      <c r="S3033" s="39">
        <v>-2986.0520000000001</v>
      </c>
      <c r="T3033" s="39"/>
      <c r="U3033" s="39"/>
      <c r="V3033" s="39">
        <v>-42058.758999999998</v>
      </c>
      <c r="W3033" s="39">
        <v>-11163.751</v>
      </c>
      <c r="X3033" s="39">
        <v>-24014.181</v>
      </c>
      <c r="Y3033" s="39">
        <v>-88010.28</v>
      </c>
      <c r="Z3033" s="39">
        <v>-83382.748999999996</v>
      </c>
      <c r="AA3033" s="39">
        <v>33395.589999999997</v>
      </c>
      <c r="AB3033" s="39">
        <v>-24805.663</v>
      </c>
      <c r="AC3033" s="39">
        <v>-17148.032999999999</v>
      </c>
      <c r="AD3033" s="39"/>
      <c r="AE3033" s="39"/>
      <c r="AF3033" s="39"/>
      <c r="AG3033" s="39"/>
      <c r="AH3033" s="39"/>
      <c r="AI3033" s="39">
        <v>-42058.758999999998</v>
      </c>
      <c r="AJ3033" s="39">
        <v>-53222.51</v>
      </c>
      <c r="AK3033" s="39">
        <v>-77236.691000000006</v>
      </c>
      <c r="AL3033" s="39">
        <v>-165246.97099999999</v>
      </c>
      <c r="AM3033" s="39">
        <v>-248629.72</v>
      </c>
      <c r="AN3033" s="39">
        <v>-215234.13</v>
      </c>
      <c r="AO3033" s="39">
        <v>-240039.79300000001</v>
      </c>
      <c r="AP3033" s="39">
        <v>-257187.826</v>
      </c>
      <c r="AQ3033" s="39">
        <v>-257187.826</v>
      </c>
      <c r="AR3033" s="39">
        <v>-257187.826</v>
      </c>
      <c r="AS3033" s="41">
        <v>-257187.826</v>
      </c>
    </row>
    <row r="3034" spans="1:45">
      <c r="A3034" s="33" t="s">
        <v>401</v>
      </c>
      <c r="B3034" s="21" t="s">
        <v>402</v>
      </c>
      <c r="C3034" s="15" t="s">
        <v>57</v>
      </c>
      <c r="D3034" s="15" t="s">
        <v>58</v>
      </c>
      <c r="E3034" s="15" t="s">
        <v>66</v>
      </c>
      <c r="F3034" s="15" t="s">
        <v>67</v>
      </c>
      <c r="G3034" s="15" t="s">
        <v>1168</v>
      </c>
      <c r="H3034" s="45" t="s">
        <v>1169</v>
      </c>
      <c r="I3034" s="39"/>
      <c r="J3034" s="39"/>
      <c r="K3034" s="39">
        <v>1.2999999999999999E-2</v>
      </c>
      <c r="L3034" s="39"/>
      <c r="M3034" s="39">
        <v>1.2999999999999999E-2</v>
      </c>
      <c r="N3034" s="39">
        <v>1.2999999999999999E-2</v>
      </c>
      <c r="O3034" s="39"/>
      <c r="P3034" s="39"/>
      <c r="Q3034" s="39"/>
      <c r="R3034" s="39"/>
      <c r="S3034" s="39"/>
      <c r="T3034" s="39"/>
      <c r="U3034" s="39"/>
      <c r="V3034" s="39">
        <v>4.0000000000000001E-3</v>
      </c>
      <c r="W3034" s="39">
        <v>2E-3</v>
      </c>
      <c r="X3034" s="39">
        <v>2E-3</v>
      </c>
      <c r="Y3034" s="39">
        <v>1E-3</v>
      </c>
      <c r="Z3034" s="39">
        <v>1E-3</v>
      </c>
      <c r="AA3034" s="39">
        <v>1E-3</v>
      </c>
      <c r="AB3034" s="39">
        <v>1E-3</v>
      </c>
      <c r="AC3034" s="39">
        <v>1E-3</v>
      </c>
      <c r="AD3034" s="39"/>
      <c r="AE3034" s="39"/>
      <c r="AF3034" s="39"/>
      <c r="AG3034" s="39"/>
      <c r="AH3034" s="39"/>
      <c r="AI3034" s="39">
        <v>4.0000000000000001E-3</v>
      </c>
      <c r="AJ3034" s="39">
        <v>6.0000000000000001E-3</v>
      </c>
      <c r="AK3034" s="39">
        <v>8.0000000000000002E-3</v>
      </c>
      <c r="AL3034" s="39">
        <v>8.9999999999999993E-3</v>
      </c>
      <c r="AM3034" s="39">
        <v>0.01</v>
      </c>
      <c r="AN3034" s="39">
        <v>1.0999999999999999E-2</v>
      </c>
      <c r="AO3034" s="39">
        <v>1.2E-2</v>
      </c>
      <c r="AP3034" s="39">
        <v>1.2999999999999999E-2</v>
      </c>
      <c r="AQ3034" s="39">
        <v>1.2999999999999999E-2</v>
      </c>
      <c r="AR3034" s="39">
        <v>1.2999999999999999E-2</v>
      </c>
      <c r="AS3034" s="41">
        <v>1.2999999999999999E-2</v>
      </c>
    </row>
    <row r="3035" spans="1:45">
      <c r="A3035" s="33" t="s">
        <v>401</v>
      </c>
      <c r="B3035" s="21" t="s">
        <v>402</v>
      </c>
      <c r="C3035" s="15" t="s">
        <v>57</v>
      </c>
      <c r="D3035" s="15" t="s">
        <v>58</v>
      </c>
      <c r="E3035" s="15" t="s">
        <v>66</v>
      </c>
      <c r="F3035" s="15" t="s">
        <v>67</v>
      </c>
      <c r="G3035" s="15" t="s">
        <v>1172</v>
      </c>
      <c r="H3035" s="45" t="s">
        <v>1173</v>
      </c>
      <c r="I3035" s="39">
        <v>-131360.89199999999</v>
      </c>
      <c r="J3035" s="39">
        <v>13134.306</v>
      </c>
      <c r="K3035" s="39">
        <v>-490.58699999999999</v>
      </c>
      <c r="L3035" s="39"/>
      <c r="M3035" s="39">
        <v>-490.58699999999999</v>
      </c>
      <c r="N3035" s="39">
        <v>-490.58699999999999</v>
      </c>
      <c r="O3035" s="39"/>
      <c r="P3035" s="39">
        <v>-249495.91200000001</v>
      </c>
      <c r="Q3035" s="39"/>
      <c r="R3035" s="39"/>
      <c r="S3035" s="39">
        <v>4930.7489999999998</v>
      </c>
      <c r="T3035" s="39"/>
      <c r="U3035" s="39"/>
      <c r="V3035" s="39">
        <v>20058.476999999999</v>
      </c>
      <c r="W3035" s="39">
        <v>5511.2209999999995</v>
      </c>
      <c r="X3035" s="39">
        <v>2155.7860000000001</v>
      </c>
      <c r="Y3035" s="39">
        <v>1776.9059999999999</v>
      </c>
      <c r="Z3035" s="39">
        <v>-16368.084000000001</v>
      </c>
      <c r="AA3035" s="39">
        <v>-10171.275</v>
      </c>
      <c r="AB3035" s="39">
        <v>-3893.511</v>
      </c>
      <c r="AC3035" s="39">
        <v>439.89299999999997</v>
      </c>
      <c r="AD3035" s="39"/>
      <c r="AE3035" s="39"/>
      <c r="AF3035" s="39"/>
      <c r="AG3035" s="39"/>
      <c r="AH3035" s="39"/>
      <c r="AI3035" s="39">
        <v>20058.476999999999</v>
      </c>
      <c r="AJ3035" s="39">
        <v>25569.698</v>
      </c>
      <c r="AK3035" s="39">
        <v>27725.484</v>
      </c>
      <c r="AL3035" s="39">
        <v>29502.39</v>
      </c>
      <c r="AM3035" s="39">
        <v>13134.306</v>
      </c>
      <c r="AN3035" s="39">
        <v>2963.0309999999999</v>
      </c>
      <c r="AO3035" s="39">
        <v>-930.48</v>
      </c>
      <c r="AP3035" s="39">
        <v>-490.58699999999999</v>
      </c>
      <c r="AQ3035" s="39">
        <v>-490.58699999999999</v>
      </c>
      <c r="AR3035" s="39">
        <v>-490.58699999999999</v>
      </c>
      <c r="AS3035" s="41">
        <v>-490.58699999999999</v>
      </c>
    </row>
    <row r="3036" spans="1:45">
      <c r="A3036" s="33" t="s">
        <v>403</v>
      </c>
      <c r="B3036" s="21" t="s">
        <v>404</v>
      </c>
      <c r="C3036" s="15" t="s">
        <v>57</v>
      </c>
      <c r="D3036" s="15" t="s">
        <v>58</v>
      </c>
      <c r="E3036" s="15" t="s">
        <v>66</v>
      </c>
      <c r="F3036" s="15" t="s">
        <v>67</v>
      </c>
      <c r="G3036" s="15" t="s">
        <v>1131</v>
      </c>
      <c r="H3036" s="45" t="s">
        <v>1132</v>
      </c>
      <c r="I3036" s="39">
        <v>0</v>
      </c>
      <c r="J3036" s="39"/>
      <c r="K3036" s="39"/>
      <c r="L3036" s="39"/>
      <c r="M3036" s="39"/>
      <c r="N3036" s="39"/>
      <c r="O3036" s="39"/>
      <c r="P3036" s="39">
        <v>0</v>
      </c>
      <c r="Q3036" s="39"/>
      <c r="R3036" s="39"/>
      <c r="S3036" s="39">
        <v>0</v>
      </c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41"/>
    </row>
    <row r="3037" spans="1:45">
      <c r="A3037" s="33" t="s">
        <v>403</v>
      </c>
      <c r="B3037" s="21" t="s">
        <v>404</v>
      </c>
      <c r="C3037" s="15" t="s">
        <v>57</v>
      </c>
      <c r="D3037" s="15" t="s">
        <v>58</v>
      </c>
      <c r="E3037" s="15" t="s">
        <v>66</v>
      </c>
      <c r="F3037" s="15" t="s">
        <v>67</v>
      </c>
      <c r="G3037" s="15" t="s">
        <v>1133</v>
      </c>
      <c r="H3037" s="45" t="s">
        <v>1134</v>
      </c>
      <c r="I3037" s="39">
        <v>0</v>
      </c>
      <c r="J3037" s="39"/>
      <c r="K3037" s="39"/>
      <c r="L3037" s="39"/>
      <c r="M3037" s="39"/>
      <c r="N3037" s="39"/>
      <c r="O3037" s="39"/>
      <c r="P3037" s="39">
        <v>0</v>
      </c>
      <c r="Q3037" s="39"/>
      <c r="R3037" s="39"/>
      <c r="S3037" s="39">
        <v>0</v>
      </c>
      <c r="T3037" s="39"/>
      <c r="U3037" s="39"/>
      <c r="V3037" s="39"/>
      <c r="W3037" s="39"/>
      <c r="X3037" s="39"/>
      <c r="Y3037" s="39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41"/>
    </row>
    <row r="3038" spans="1:45">
      <c r="A3038" s="33" t="s">
        <v>403</v>
      </c>
      <c r="B3038" s="21" t="s">
        <v>404</v>
      </c>
      <c r="C3038" s="15" t="s">
        <v>57</v>
      </c>
      <c r="D3038" s="15" t="s">
        <v>58</v>
      </c>
      <c r="E3038" s="15" t="s">
        <v>66</v>
      </c>
      <c r="F3038" s="15" t="s">
        <v>67</v>
      </c>
      <c r="G3038" s="15" t="s">
        <v>1151</v>
      </c>
      <c r="H3038" s="45" t="s">
        <v>1152</v>
      </c>
      <c r="I3038" s="39">
        <v>51.015999999999998</v>
      </c>
      <c r="J3038" s="39">
        <v>887.46199999999999</v>
      </c>
      <c r="K3038" s="39">
        <v>887.46199999999999</v>
      </c>
      <c r="L3038" s="39"/>
      <c r="M3038" s="39">
        <v>887.46199999999999</v>
      </c>
      <c r="N3038" s="39">
        <v>887.46199999999999</v>
      </c>
      <c r="O3038" s="39"/>
      <c r="P3038" s="39">
        <v>344.91899999999998</v>
      </c>
      <c r="Q3038" s="39"/>
      <c r="R3038" s="39"/>
      <c r="S3038" s="39">
        <v>163.422</v>
      </c>
      <c r="T3038" s="39"/>
      <c r="U3038" s="39"/>
      <c r="V3038" s="39">
        <v>669.45899999999995</v>
      </c>
      <c r="W3038" s="39">
        <v>0</v>
      </c>
      <c r="X3038" s="39">
        <v>218.00299999999999</v>
      </c>
      <c r="Y3038" s="39">
        <v>0</v>
      </c>
      <c r="Z3038" s="39">
        <v>0</v>
      </c>
      <c r="AA3038" s="39">
        <v>0</v>
      </c>
      <c r="AB3038" s="39">
        <v>0</v>
      </c>
      <c r="AC3038" s="39">
        <v>0</v>
      </c>
      <c r="AD3038" s="39"/>
      <c r="AE3038" s="39"/>
      <c r="AF3038" s="39"/>
      <c r="AG3038" s="39"/>
      <c r="AH3038" s="39"/>
      <c r="AI3038" s="39">
        <v>669.45899999999995</v>
      </c>
      <c r="AJ3038" s="39">
        <v>669.45899999999995</v>
      </c>
      <c r="AK3038" s="39">
        <v>887.46199999999999</v>
      </c>
      <c r="AL3038" s="39">
        <v>887.46199999999999</v>
      </c>
      <c r="AM3038" s="39">
        <v>887.46199999999999</v>
      </c>
      <c r="AN3038" s="39">
        <v>887.46199999999999</v>
      </c>
      <c r="AO3038" s="39">
        <v>887.46199999999999</v>
      </c>
      <c r="AP3038" s="39">
        <v>887.46199999999999</v>
      </c>
      <c r="AQ3038" s="39">
        <v>887.46199999999999</v>
      </c>
      <c r="AR3038" s="39">
        <v>887.46199999999999</v>
      </c>
      <c r="AS3038" s="41">
        <v>887.46199999999999</v>
      </c>
    </row>
    <row r="3039" spans="1:45">
      <c r="A3039" s="33" t="s">
        <v>403</v>
      </c>
      <c r="B3039" s="21" t="s">
        <v>404</v>
      </c>
      <c r="C3039" s="15" t="s">
        <v>57</v>
      </c>
      <c r="D3039" s="15" t="s">
        <v>58</v>
      </c>
      <c r="E3039" s="15" t="s">
        <v>66</v>
      </c>
      <c r="F3039" s="15" t="s">
        <v>67</v>
      </c>
      <c r="G3039" s="15" t="s">
        <v>1153</v>
      </c>
      <c r="H3039" s="45" t="s">
        <v>1154</v>
      </c>
      <c r="I3039" s="39">
        <v>7726.0240000000003</v>
      </c>
      <c r="J3039" s="39">
        <v>0</v>
      </c>
      <c r="K3039" s="39">
        <v>0</v>
      </c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41"/>
    </row>
    <row r="3040" spans="1:45">
      <c r="A3040" s="33" t="s">
        <v>403</v>
      </c>
      <c r="B3040" s="21" t="s">
        <v>404</v>
      </c>
      <c r="C3040" s="15" t="s">
        <v>57</v>
      </c>
      <c r="D3040" s="15" t="s">
        <v>58</v>
      </c>
      <c r="E3040" s="15" t="s">
        <v>66</v>
      </c>
      <c r="F3040" s="15" t="s">
        <v>67</v>
      </c>
      <c r="G3040" s="15" t="s">
        <v>1155</v>
      </c>
      <c r="H3040" s="45" t="s">
        <v>1156</v>
      </c>
      <c r="I3040" s="39">
        <v>5066.6090000000004</v>
      </c>
      <c r="J3040" s="39">
        <v>5685.5959999999995</v>
      </c>
      <c r="K3040" s="39">
        <v>7151.2330000000002</v>
      </c>
      <c r="L3040" s="39"/>
      <c r="M3040" s="39">
        <v>7151.2330000000002</v>
      </c>
      <c r="N3040" s="39">
        <v>7151.2330000000002</v>
      </c>
      <c r="O3040" s="39"/>
      <c r="P3040" s="39">
        <v>559.18299999999999</v>
      </c>
      <c r="Q3040" s="39"/>
      <c r="R3040" s="39"/>
      <c r="S3040" s="39">
        <v>0</v>
      </c>
      <c r="T3040" s="39"/>
      <c r="U3040" s="39"/>
      <c r="V3040" s="39"/>
      <c r="W3040" s="39">
        <v>4892.9660000000003</v>
      </c>
      <c r="X3040" s="39">
        <v>792.63</v>
      </c>
      <c r="Y3040" s="39">
        <v>0</v>
      </c>
      <c r="Z3040" s="39">
        <v>0</v>
      </c>
      <c r="AA3040" s="39">
        <v>1465.6369999999999</v>
      </c>
      <c r="AB3040" s="39">
        <v>0</v>
      </c>
      <c r="AC3040" s="39">
        <v>0</v>
      </c>
      <c r="AD3040" s="39"/>
      <c r="AE3040" s="39"/>
      <c r="AF3040" s="39"/>
      <c r="AG3040" s="39"/>
      <c r="AH3040" s="39"/>
      <c r="AI3040" s="39"/>
      <c r="AJ3040" s="39">
        <v>4892.9660000000003</v>
      </c>
      <c r="AK3040" s="39">
        <v>5685.5959999999995</v>
      </c>
      <c r="AL3040" s="39">
        <v>5685.5959999999995</v>
      </c>
      <c r="AM3040" s="39">
        <v>5685.5959999999995</v>
      </c>
      <c r="AN3040" s="39">
        <v>7151.2330000000002</v>
      </c>
      <c r="AO3040" s="39">
        <v>7151.2330000000002</v>
      </c>
      <c r="AP3040" s="39">
        <v>7151.2330000000002</v>
      </c>
      <c r="AQ3040" s="39">
        <v>7151.2330000000002</v>
      </c>
      <c r="AR3040" s="39">
        <v>7151.2330000000002</v>
      </c>
      <c r="AS3040" s="41">
        <v>7151.2330000000002</v>
      </c>
    </row>
    <row r="3041" spans="1:45">
      <c r="A3041" s="33" t="s">
        <v>403</v>
      </c>
      <c r="B3041" s="21" t="s">
        <v>404</v>
      </c>
      <c r="C3041" s="15" t="s">
        <v>57</v>
      </c>
      <c r="D3041" s="15" t="s">
        <v>58</v>
      </c>
      <c r="E3041" s="15" t="s">
        <v>66</v>
      </c>
      <c r="F3041" s="15" t="s">
        <v>67</v>
      </c>
      <c r="G3041" s="15" t="s">
        <v>1159</v>
      </c>
      <c r="H3041" s="45" t="s">
        <v>1160</v>
      </c>
      <c r="I3041" s="39"/>
      <c r="J3041" s="39">
        <v>-7680.5050000000001</v>
      </c>
      <c r="K3041" s="39">
        <v>0</v>
      </c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41"/>
    </row>
    <row r="3042" spans="1:45">
      <c r="A3042" s="33" t="s">
        <v>403</v>
      </c>
      <c r="B3042" s="21" t="s">
        <v>404</v>
      </c>
      <c r="C3042" s="15" t="s">
        <v>57</v>
      </c>
      <c r="D3042" s="15" t="s">
        <v>58</v>
      </c>
      <c r="E3042" s="15" t="s">
        <v>66</v>
      </c>
      <c r="F3042" s="15" t="s">
        <v>67</v>
      </c>
      <c r="G3042" s="15" t="s">
        <v>1165</v>
      </c>
      <c r="H3042" s="45" t="s">
        <v>1134</v>
      </c>
      <c r="I3042" s="39">
        <v>37659.256000000001</v>
      </c>
      <c r="J3042" s="39">
        <v>818.16200000000003</v>
      </c>
      <c r="K3042" s="39">
        <v>893.12099999999998</v>
      </c>
      <c r="L3042" s="39"/>
      <c r="M3042" s="39">
        <v>893.12099999999998</v>
      </c>
      <c r="N3042" s="39">
        <v>893.12099999999998</v>
      </c>
      <c r="O3042" s="39"/>
      <c r="P3042" s="39">
        <v>37659.256000000001</v>
      </c>
      <c r="Q3042" s="39"/>
      <c r="R3042" s="39"/>
      <c r="S3042" s="39">
        <v>0</v>
      </c>
      <c r="T3042" s="39"/>
      <c r="U3042" s="39"/>
      <c r="V3042" s="39">
        <v>175.506</v>
      </c>
      <c r="W3042" s="39">
        <v>0</v>
      </c>
      <c r="X3042" s="39">
        <v>381.91199999999998</v>
      </c>
      <c r="Y3042" s="39">
        <v>0</v>
      </c>
      <c r="Z3042" s="39">
        <v>260.74400000000003</v>
      </c>
      <c r="AA3042" s="39">
        <v>74.959000000000003</v>
      </c>
      <c r="AB3042" s="39">
        <v>0</v>
      </c>
      <c r="AC3042" s="39">
        <v>0</v>
      </c>
      <c r="AD3042" s="39"/>
      <c r="AE3042" s="39"/>
      <c r="AF3042" s="39"/>
      <c r="AG3042" s="39"/>
      <c r="AH3042" s="39"/>
      <c r="AI3042" s="39">
        <v>175.506</v>
      </c>
      <c r="AJ3042" s="39">
        <v>175.506</v>
      </c>
      <c r="AK3042" s="39">
        <v>557.41800000000001</v>
      </c>
      <c r="AL3042" s="39">
        <v>557.41800000000001</v>
      </c>
      <c r="AM3042" s="39">
        <v>818.16200000000003</v>
      </c>
      <c r="AN3042" s="39">
        <v>893.12099999999998</v>
      </c>
      <c r="AO3042" s="39">
        <v>893.12099999999998</v>
      </c>
      <c r="AP3042" s="39">
        <v>893.12099999999998</v>
      </c>
      <c r="AQ3042" s="39">
        <v>893.12099999999998</v>
      </c>
      <c r="AR3042" s="39">
        <v>893.12099999999998</v>
      </c>
      <c r="AS3042" s="41">
        <v>893.12099999999998</v>
      </c>
    </row>
    <row r="3043" spans="1:45">
      <c r="A3043" s="33" t="s">
        <v>403</v>
      </c>
      <c r="B3043" s="21" t="s">
        <v>404</v>
      </c>
      <c r="C3043" s="15" t="s">
        <v>57</v>
      </c>
      <c r="D3043" s="15" t="s">
        <v>58</v>
      </c>
      <c r="E3043" s="15" t="s">
        <v>66</v>
      </c>
      <c r="F3043" s="15" t="s">
        <v>67</v>
      </c>
      <c r="G3043" s="15" t="s">
        <v>1166</v>
      </c>
      <c r="H3043" s="45" t="s">
        <v>1167</v>
      </c>
      <c r="I3043" s="39">
        <v>268.28399999999999</v>
      </c>
      <c r="J3043" s="39">
        <v>819.577</v>
      </c>
      <c r="K3043" s="39">
        <v>819.577</v>
      </c>
      <c r="L3043" s="39"/>
      <c r="M3043" s="39">
        <v>819.577</v>
      </c>
      <c r="N3043" s="39">
        <v>819.577</v>
      </c>
      <c r="O3043" s="39"/>
      <c r="P3043" s="39">
        <v>197.249</v>
      </c>
      <c r="Q3043" s="39"/>
      <c r="R3043" s="39"/>
      <c r="S3043" s="39">
        <v>0</v>
      </c>
      <c r="T3043" s="39"/>
      <c r="U3043" s="39"/>
      <c r="V3043" s="39"/>
      <c r="W3043" s="39"/>
      <c r="X3043" s="39"/>
      <c r="Y3043" s="39">
        <v>819.577</v>
      </c>
      <c r="Z3043" s="39">
        <v>0</v>
      </c>
      <c r="AA3043" s="39">
        <v>0</v>
      </c>
      <c r="AB3043" s="39">
        <v>0</v>
      </c>
      <c r="AC3043" s="39">
        <v>0</v>
      </c>
      <c r="AD3043" s="39"/>
      <c r="AE3043" s="39"/>
      <c r="AF3043" s="39"/>
      <c r="AG3043" s="39"/>
      <c r="AH3043" s="39"/>
      <c r="AI3043" s="39"/>
      <c r="AJ3043" s="39"/>
      <c r="AK3043" s="39"/>
      <c r="AL3043" s="39">
        <v>819.577</v>
      </c>
      <c r="AM3043" s="39">
        <v>819.577</v>
      </c>
      <c r="AN3043" s="39">
        <v>819.577</v>
      </c>
      <c r="AO3043" s="39">
        <v>819.577</v>
      </c>
      <c r="AP3043" s="39">
        <v>819.577</v>
      </c>
      <c r="AQ3043" s="39">
        <v>819.577</v>
      </c>
      <c r="AR3043" s="39">
        <v>819.577</v>
      </c>
      <c r="AS3043" s="41">
        <v>819.577</v>
      </c>
    </row>
    <row r="3044" spans="1:45">
      <c r="A3044" s="33" t="s">
        <v>403</v>
      </c>
      <c r="B3044" s="21" t="s">
        <v>404</v>
      </c>
      <c r="C3044" s="15" t="s">
        <v>57</v>
      </c>
      <c r="D3044" s="15" t="s">
        <v>58</v>
      </c>
      <c r="E3044" s="15" t="s">
        <v>66</v>
      </c>
      <c r="F3044" s="15" t="s">
        <v>67</v>
      </c>
      <c r="G3044" s="15" t="s">
        <v>1172</v>
      </c>
      <c r="H3044" s="45" t="s">
        <v>1173</v>
      </c>
      <c r="I3044" s="39">
        <v>13035.701999999999</v>
      </c>
      <c r="J3044" s="39">
        <v>1570.8910000000001</v>
      </c>
      <c r="K3044" s="39">
        <v>1570.8910000000001</v>
      </c>
      <c r="L3044" s="39"/>
      <c r="M3044" s="39">
        <v>1570.8910000000001</v>
      </c>
      <c r="N3044" s="39">
        <v>1570.8910000000001</v>
      </c>
      <c r="O3044" s="39"/>
      <c r="P3044" s="39">
        <v>13035.701999999999</v>
      </c>
      <c r="Q3044" s="39"/>
      <c r="R3044" s="39"/>
      <c r="S3044" s="39">
        <v>0</v>
      </c>
      <c r="T3044" s="39"/>
      <c r="U3044" s="39"/>
      <c r="V3044" s="39">
        <v>1570.8910000000001</v>
      </c>
      <c r="W3044" s="39">
        <v>0</v>
      </c>
      <c r="X3044" s="39">
        <v>0</v>
      </c>
      <c r="Y3044" s="39">
        <v>0</v>
      </c>
      <c r="Z3044" s="39">
        <v>0</v>
      </c>
      <c r="AA3044" s="39">
        <v>0</v>
      </c>
      <c r="AB3044" s="39">
        <v>0</v>
      </c>
      <c r="AC3044" s="39">
        <v>0</v>
      </c>
      <c r="AD3044" s="39"/>
      <c r="AE3044" s="39"/>
      <c r="AF3044" s="39"/>
      <c r="AG3044" s="39"/>
      <c r="AH3044" s="39"/>
      <c r="AI3044" s="39">
        <v>1570.8910000000001</v>
      </c>
      <c r="AJ3044" s="39">
        <v>1570.8910000000001</v>
      </c>
      <c r="AK3044" s="39">
        <v>1570.8910000000001</v>
      </c>
      <c r="AL3044" s="39">
        <v>1570.8910000000001</v>
      </c>
      <c r="AM3044" s="39">
        <v>1570.8910000000001</v>
      </c>
      <c r="AN3044" s="39">
        <v>1570.8910000000001</v>
      </c>
      <c r="AO3044" s="39">
        <v>1570.8910000000001</v>
      </c>
      <c r="AP3044" s="39">
        <v>1570.8910000000001</v>
      </c>
      <c r="AQ3044" s="39">
        <v>1570.8910000000001</v>
      </c>
      <c r="AR3044" s="39">
        <v>1570.8910000000001</v>
      </c>
      <c r="AS3044" s="41">
        <v>1570.8910000000001</v>
      </c>
    </row>
    <row r="3045" spans="1:45">
      <c r="A3045" s="28" t="s">
        <v>405</v>
      </c>
      <c r="B3045" s="21" t="s">
        <v>406</v>
      </c>
      <c r="C3045" s="15" t="s">
        <v>57</v>
      </c>
      <c r="D3045" s="15" t="s">
        <v>58</v>
      </c>
      <c r="E3045" s="15" t="s">
        <v>59</v>
      </c>
      <c r="F3045" s="15" t="s">
        <v>60</v>
      </c>
      <c r="G3045" s="15" t="s">
        <v>1136</v>
      </c>
      <c r="H3045" s="45" t="s">
        <v>1137</v>
      </c>
      <c r="I3045" s="39"/>
      <c r="J3045" s="39">
        <v>-18376.535</v>
      </c>
      <c r="K3045" s="39">
        <v>0</v>
      </c>
      <c r="L3045" s="39"/>
      <c r="M3045" s="39">
        <v>-15852.395</v>
      </c>
      <c r="N3045" s="39">
        <v>0</v>
      </c>
      <c r="O3045" s="39"/>
      <c r="P3045" s="39"/>
      <c r="Q3045" s="39">
        <v>15852.395</v>
      </c>
      <c r="R3045" s="39"/>
      <c r="S3045" s="39"/>
      <c r="T3045" s="39"/>
      <c r="U3045" s="39"/>
      <c r="V3045" s="39"/>
      <c r="W3045" s="39">
        <v>-43388.008999999998</v>
      </c>
      <c r="X3045" s="39">
        <v>43388.008999999998</v>
      </c>
      <c r="Y3045" s="39"/>
      <c r="Z3045" s="39">
        <v>-49566.110999999997</v>
      </c>
      <c r="AA3045" s="39">
        <v>49566.110999999997</v>
      </c>
      <c r="AB3045" s="39"/>
      <c r="AC3045" s="39">
        <v>-15852.395</v>
      </c>
      <c r="AD3045" s="39">
        <v>15852.395</v>
      </c>
      <c r="AE3045" s="39"/>
      <c r="AF3045" s="39"/>
      <c r="AG3045" s="39"/>
      <c r="AH3045" s="39"/>
      <c r="AI3045" s="39"/>
      <c r="AJ3045" s="39">
        <v>-43388.008999999998</v>
      </c>
      <c r="AK3045" s="39">
        <v>0</v>
      </c>
      <c r="AL3045" s="39">
        <v>0</v>
      </c>
      <c r="AM3045" s="39">
        <v>-49566.110999999997</v>
      </c>
      <c r="AN3045" s="39">
        <v>0</v>
      </c>
      <c r="AO3045" s="39">
        <v>0</v>
      </c>
      <c r="AP3045" s="39">
        <v>-15852.395</v>
      </c>
      <c r="AQ3045" s="39">
        <v>0</v>
      </c>
      <c r="AR3045" s="39">
        <v>0</v>
      </c>
      <c r="AS3045" s="41">
        <v>0</v>
      </c>
    </row>
    <row r="3046" spans="1:45">
      <c r="A3046" s="28" t="s">
        <v>405</v>
      </c>
      <c r="B3046" s="21" t="s">
        <v>406</v>
      </c>
      <c r="C3046" s="15" t="s">
        <v>57</v>
      </c>
      <c r="D3046" s="15" t="s">
        <v>58</v>
      </c>
      <c r="E3046" s="15" t="s">
        <v>64</v>
      </c>
      <c r="F3046" s="15" t="s">
        <v>65</v>
      </c>
      <c r="G3046" s="15" t="s">
        <v>1159</v>
      </c>
      <c r="H3046" s="45" t="s">
        <v>1160</v>
      </c>
      <c r="I3046" s="39">
        <v>-1445139.618</v>
      </c>
      <c r="J3046" s="39">
        <v>-1017570.287</v>
      </c>
      <c r="K3046" s="39">
        <v>-1014548.223</v>
      </c>
      <c r="L3046" s="39">
        <v>-962124.924</v>
      </c>
      <c r="M3046" s="39">
        <v>-746093.03300000005</v>
      </c>
      <c r="N3046" s="39">
        <v>-746093.03300000005</v>
      </c>
      <c r="O3046" s="39">
        <v>-801478.90599999996</v>
      </c>
      <c r="P3046" s="39">
        <v>-1131562.0959999999</v>
      </c>
      <c r="Q3046" s="39"/>
      <c r="R3046" s="39">
        <v>-80318.127999999997</v>
      </c>
      <c r="S3046" s="39">
        <v>-108185.57</v>
      </c>
      <c r="T3046" s="39"/>
      <c r="U3046" s="39"/>
      <c r="V3046" s="39">
        <v>-157199.644</v>
      </c>
      <c r="W3046" s="39">
        <v>-79829.869000000006</v>
      </c>
      <c r="X3046" s="39">
        <v>-78169.239000000001</v>
      </c>
      <c r="Y3046" s="39">
        <v>-79005.406000000003</v>
      </c>
      <c r="Z3046" s="39">
        <v>-82411.464999999997</v>
      </c>
      <c r="AA3046" s="39">
        <v>-90598.187999999995</v>
      </c>
      <c r="AB3046" s="39">
        <v>-89120.115999999995</v>
      </c>
      <c r="AC3046" s="39">
        <v>-89759.106</v>
      </c>
      <c r="AD3046" s="39"/>
      <c r="AE3046" s="39"/>
      <c r="AF3046" s="39"/>
      <c r="AG3046" s="39"/>
      <c r="AH3046" s="39"/>
      <c r="AI3046" s="39">
        <v>-157199.644</v>
      </c>
      <c r="AJ3046" s="39">
        <v>-237029.51300000001</v>
      </c>
      <c r="AK3046" s="39">
        <v>-315198.75199999998</v>
      </c>
      <c r="AL3046" s="39">
        <v>-394204.158</v>
      </c>
      <c r="AM3046" s="39">
        <v>-476615.62300000002</v>
      </c>
      <c r="AN3046" s="39">
        <v>-567213.81099999999</v>
      </c>
      <c r="AO3046" s="39">
        <v>-656333.92700000003</v>
      </c>
      <c r="AP3046" s="39">
        <v>-746093.03300000005</v>
      </c>
      <c r="AQ3046" s="39">
        <v>-746093.03300000005</v>
      </c>
      <c r="AR3046" s="39">
        <v>-746093.03300000005</v>
      </c>
      <c r="AS3046" s="41">
        <v>-746093.03300000005</v>
      </c>
    </row>
    <row r="3047" spans="1:45">
      <c r="A3047" s="28" t="s">
        <v>405</v>
      </c>
      <c r="B3047" s="21" t="s">
        <v>406</v>
      </c>
      <c r="C3047" s="15" t="s">
        <v>57</v>
      </c>
      <c r="D3047" s="15" t="s">
        <v>58</v>
      </c>
      <c r="E3047" s="15" t="s">
        <v>66</v>
      </c>
      <c r="F3047" s="15" t="s">
        <v>67</v>
      </c>
      <c r="G3047" s="15" t="s">
        <v>1131</v>
      </c>
      <c r="H3047" s="45" t="s">
        <v>1132</v>
      </c>
      <c r="I3047" s="39">
        <v>0</v>
      </c>
      <c r="J3047" s="39"/>
      <c r="K3047" s="39"/>
      <c r="L3047" s="39"/>
      <c r="M3047" s="39"/>
      <c r="N3047" s="39"/>
      <c r="O3047" s="39"/>
      <c r="P3047" s="39">
        <v>0</v>
      </c>
      <c r="Q3047" s="39"/>
      <c r="R3047" s="39"/>
      <c r="S3047" s="39">
        <v>0</v>
      </c>
      <c r="T3047" s="39"/>
      <c r="U3047" s="39"/>
      <c r="V3047" s="39"/>
      <c r="W3047" s="39"/>
      <c r="X3047" s="39"/>
      <c r="Y3047" s="39"/>
      <c r="Z3047" s="39"/>
      <c r="AA3047" s="39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41"/>
    </row>
    <row r="3048" spans="1:45">
      <c r="A3048" s="28" t="s">
        <v>405</v>
      </c>
      <c r="B3048" s="21" t="s">
        <v>406</v>
      </c>
      <c r="C3048" s="15" t="s">
        <v>57</v>
      </c>
      <c r="D3048" s="15" t="s">
        <v>58</v>
      </c>
      <c r="E3048" s="15" t="s">
        <v>66</v>
      </c>
      <c r="F3048" s="15" t="s">
        <v>67</v>
      </c>
      <c r="G3048" s="15" t="s">
        <v>1133</v>
      </c>
      <c r="H3048" s="45" t="s">
        <v>1134</v>
      </c>
      <c r="I3048" s="39">
        <v>0</v>
      </c>
      <c r="J3048" s="39"/>
      <c r="K3048" s="39"/>
      <c r="L3048" s="39"/>
      <c r="M3048" s="39"/>
      <c r="N3048" s="39"/>
      <c r="O3048" s="39"/>
      <c r="P3048" s="39">
        <v>0</v>
      </c>
      <c r="Q3048" s="39"/>
      <c r="R3048" s="39"/>
      <c r="S3048" s="39">
        <v>0</v>
      </c>
      <c r="T3048" s="39"/>
      <c r="U3048" s="39"/>
      <c r="V3048" s="39"/>
      <c r="W3048" s="39"/>
      <c r="X3048" s="39"/>
      <c r="Y3048" s="39"/>
      <c r="Z3048" s="39"/>
      <c r="AA3048" s="39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41"/>
    </row>
    <row r="3049" spans="1:45">
      <c r="A3049" s="28" t="s">
        <v>405</v>
      </c>
      <c r="B3049" s="21" t="s">
        <v>406</v>
      </c>
      <c r="C3049" s="15" t="s">
        <v>57</v>
      </c>
      <c r="D3049" s="15" t="s">
        <v>58</v>
      </c>
      <c r="E3049" s="15" t="s">
        <v>66</v>
      </c>
      <c r="F3049" s="15" t="s">
        <v>67</v>
      </c>
      <c r="G3049" s="15" t="s">
        <v>1146</v>
      </c>
      <c r="H3049" s="45" t="s">
        <v>1147</v>
      </c>
      <c r="I3049" s="39">
        <v>-1159045.9180000001</v>
      </c>
      <c r="J3049" s="39">
        <v>-1078355.703</v>
      </c>
      <c r="K3049" s="39">
        <v>-1055159.24</v>
      </c>
      <c r="L3049" s="39">
        <v>-1221887.453</v>
      </c>
      <c r="M3049" s="39">
        <v>-807665.40300000005</v>
      </c>
      <c r="N3049" s="39">
        <v>-807665.40300000005</v>
      </c>
      <c r="O3049" s="39">
        <v>-1025983.569</v>
      </c>
      <c r="P3049" s="39">
        <v>-915803.13</v>
      </c>
      <c r="Q3049" s="39"/>
      <c r="R3049" s="39">
        <v>-95236.934999999998</v>
      </c>
      <c r="S3049" s="39">
        <v>-95892.304000000004</v>
      </c>
      <c r="T3049" s="39"/>
      <c r="U3049" s="39"/>
      <c r="V3049" s="39">
        <v>-196630.24600000001</v>
      </c>
      <c r="W3049" s="39">
        <v>-93344.225999999995</v>
      </c>
      <c r="X3049" s="39">
        <v>-114405.28200000001</v>
      </c>
      <c r="Y3049" s="39">
        <v>-88897.247000000003</v>
      </c>
      <c r="Z3049" s="39">
        <v>-89419.531000000003</v>
      </c>
      <c r="AA3049" s="39">
        <v>-73292.558000000005</v>
      </c>
      <c r="AB3049" s="39">
        <v>-73842.979000000007</v>
      </c>
      <c r="AC3049" s="39">
        <v>-77833.334000000003</v>
      </c>
      <c r="AD3049" s="39"/>
      <c r="AE3049" s="39"/>
      <c r="AF3049" s="39"/>
      <c r="AG3049" s="39"/>
      <c r="AH3049" s="39"/>
      <c r="AI3049" s="39">
        <v>-196630.24600000001</v>
      </c>
      <c r="AJ3049" s="39">
        <v>-289974.47200000001</v>
      </c>
      <c r="AK3049" s="39">
        <v>-404379.75400000002</v>
      </c>
      <c r="AL3049" s="39">
        <v>-493277.00099999999</v>
      </c>
      <c r="AM3049" s="39">
        <v>-582696.53200000001</v>
      </c>
      <c r="AN3049" s="39">
        <v>-655989.09</v>
      </c>
      <c r="AO3049" s="39">
        <v>-729832.06900000002</v>
      </c>
      <c r="AP3049" s="39">
        <v>-807665.40300000005</v>
      </c>
      <c r="AQ3049" s="39">
        <v>-807665.40300000005</v>
      </c>
      <c r="AR3049" s="39">
        <v>-807665.40300000005</v>
      </c>
      <c r="AS3049" s="41">
        <v>-807665.40300000005</v>
      </c>
    </row>
    <row r="3050" spans="1:45">
      <c r="A3050" s="28" t="s">
        <v>405</v>
      </c>
      <c r="B3050" s="21" t="s">
        <v>406</v>
      </c>
      <c r="C3050" s="15" t="s">
        <v>57</v>
      </c>
      <c r="D3050" s="15" t="s">
        <v>58</v>
      </c>
      <c r="E3050" s="15" t="s">
        <v>66</v>
      </c>
      <c r="F3050" s="15" t="s">
        <v>67</v>
      </c>
      <c r="G3050" s="15" t="s">
        <v>1149</v>
      </c>
      <c r="H3050" s="45" t="s">
        <v>1150</v>
      </c>
      <c r="I3050" s="39">
        <v>-9499980.7339999992</v>
      </c>
      <c r="J3050" s="39">
        <v>-6837179.0710000005</v>
      </c>
      <c r="K3050" s="39">
        <v>-5931477.0829999996</v>
      </c>
      <c r="L3050" s="39">
        <v>-5319666.6220000004</v>
      </c>
      <c r="M3050" s="39">
        <v>-4401415.6550000003</v>
      </c>
      <c r="N3050" s="39">
        <v>-4401415.6550000003</v>
      </c>
      <c r="O3050" s="39">
        <v>-4423133.3269999996</v>
      </c>
      <c r="P3050" s="39">
        <v>-7685121.2580000004</v>
      </c>
      <c r="Q3050" s="39"/>
      <c r="R3050" s="39">
        <v>-434171.712</v>
      </c>
      <c r="S3050" s="39">
        <v>-1132270.6629999999</v>
      </c>
      <c r="T3050" s="39"/>
      <c r="U3050" s="39"/>
      <c r="V3050" s="39">
        <v>-540578.005</v>
      </c>
      <c r="W3050" s="39">
        <v>-655364.66700000002</v>
      </c>
      <c r="X3050" s="39">
        <v>-698676.42599999998</v>
      </c>
      <c r="Y3050" s="39">
        <v>-835016.72499999998</v>
      </c>
      <c r="Z3050" s="39">
        <v>-721013.23</v>
      </c>
      <c r="AA3050" s="39">
        <v>-439129.93300000002</v>
      </c>
      <c r="AB3050" s="39">
        <v>-99765.68</v>
      </c>
      <c r="AC3050" s="39">
        <v>-411870.989</v>
      </c>
      <c r="AD3050" s="39"/>
      <c r="AE3050" s="39"/>
      <c r="AF3050" s="39"/>
      <c r="AG3050" s="39"/>
      <c r="AH3050" s="39"/>
      <c r="AI3050" s="39">
        <v>-540578.005</v>
      </c>
      <c r="AJ3050" s="39">
        <v>-1195942.672</v>
      </c>
      <c r="AK3050" s="39">
        <v>-1894619.098</v>
      </c>
      <c r="AL3050" s="39">
        <v>-2729635.8229999999</v>
      </c>
      <c r="AM3050" s="39">
        <v>-3450649.0529999998</v>
      </c>
      <c r="AN3050" s="39">
        <v>-3889778.986</v>
      </c>
      <c r="AO3050" s="39">
        <v>-3989544.6660000002</v>
      </c>
      <c r="AP3050" s="39">
        <v>-4401415.6550000003</v>
      </c>
      <c r="AQ3050" s="39">
        <v>-4401415.6550000003</v>
      </c>
      <c r="AR3050" s="39">
        <v>-4401415.6550000003</v>
      </c>
      <c r="AS3050" s="41">
        <v>-4401415.6550000003</v>
      </c>
    </row>
    <row r="3051" spans="1:45">
      <c r="A3051" s="28" t="s">
        <v>405</v>
      </c>
      <c r="B3051" s="21" t="s">
        <v>406</v>
      </c>
      <c r="C3051" s="15" t="s">
        <v>57</v>
      </c>
      <c r="D3051" s="15" t="s">
        <v>58</v>
      </c>
      <c r="E3051" s="15" t="s">
        <v>66</v>
      </c>
      <c r="F3051" s="15" t="s">
        <v>67</v>
      </c>
      <c r="G3051" s="15" t="s">
        <v>1151</v>
      </c>
      <c r="H3051" s="45" t="s">
        <v>1152</v>
      </c>
      <c r="I3051" s="39">
        <v>-8300930.8550000004</v>
      </c>
      <c r="J3051" s="39">
        <v>-8556152.4539999999</v>
      </c>
      <c r="K3051" s="39">
        <v>-8501147.9480000008</v>
      </c>
      <c r="L3051" s="39">
        <v>-8735604.7310000006</v>
      </c>
      <c r="M3051" s="39">
        <v>-6524787.7130000005</v>
      </c>
      <c r="N3051" s="39">
        <v>-6524787.7130000005</v>
      </c>
      <c r="O3051" s="39">
        <v>-7299093.3799999999</v>
      </c>
      <c r="P3051" s="39">
        <v>-7118338.7589999996</v>
      </c>
      <c r="Q3051" s="39"/>
      <c r="R3051" s="39">
        <v>-719593.16099999996</v>
      </c>
      <c r="S3051" s="39">
        <v>-760692.81599999999</v>
      </c>
      <c r="T3051" s="39"/>
      <c r="U3051" s="39"/>
      <c r="V3051" s="39">
        <v>-1494384.0290000001</v>
      </c>
      <c r="W3051" s="39">
        <v>-777798.88</v>
      </c>
      <c r="X3051" s="39">
        <v>-656355.23400000005</v>
      </c>
      <c r="Y3051" s="39">
        <v>-718615.36899999995</v>
      </c>
      <c r="Z3051" s="39">
        <v>-791562.54099999997</v>
      </c>
      <c r="AA3051" s="39">
        <v>-671613.20499999996</v>
      </c>
      <c r="AB3051" s="39">
        <v>-722149.576</v>
      </c>
      <c r="AC3051" s="39">
        <v>-692308.87899999996</v>
      </c>
      <c r="AD3051" s="39"/>
      <c r="AE3051" s="39"/>
      <c r="AF3051" s="39"/>
      <c r="AG3051" s="39"/>
      <c r="AH3051" s="39"/>
      <c r="AI3051" s="39">
        <v>-1494384.0290000001</v>
      </c>
      <c r="AJ3051" s="39">
        <v>-2272182.909</v>
      </c>
      <c r="AK3051" s="39">
        <v>-2928538.1430000002</v>
      </c>
      <c r="AL3051" s="39">
        <v>-3647153.5120000001</v>
      </c>
      <c r="AM3051" s="39">
        <v>-4438716.0530000003</v>
      </c>
      <c r="AN3051" s="39">
        <v>-5110329.2580000004</v>
      </c>
      <c r="AO3051" s="39">
        <v>-5832478.8339999998</v>
      </c>
      <c r="AP3051" s="39">
        <v>-6524787.7130000005</v>
      </c>
      <c r="AQ3051" s="39">
        <v>-6524787.7130000005</v>
      </c>
      <c r="AR3051" s="39">
        <v>-6524787.7130000005</v>
      </c>
      <c r="AS3051" s="41">
        <v>-6524787.7130000005</v>
      </c>
    </row>
    <row r="3052" spans="1:45">
      <c r="A3052" s="28" t="s">
        <v>405</v>
      </c>
      <c r="B3052" s="21" t="s">
        <v>406</v>
      </c>
      <c r="C3052" s="15" t="s">
        <v>57</v>
      </c>
      <c r="D3052" s="15" t="s">
        <v>58</v>
      </c>
      <c r="E3052" s="15" t="s">
        <v>66</v>
      </c>
      <c r="F3052" s="15" t="s">
        <v>67</v>
      </c>
      <c r="G3052" s="15" t="s">
        <v>1153</v>
      </c>
      <c r="H3052" s="45" t="s">
        <v>1154</v>
      </c>
      <c r="I3052" s="39">
        <v>-3306546.5269999998</v>
      </c>
      <c r="J3052" s="39">
        <v>-2860328.034</v>
      </c>
      <c r="K3052" s="39">
        <v>-2848692.1850000001</v>
      </c>
      <c r="L3052" s="39">
        <v>-2893724.5079999999</v>
      </c>
      <c r="M3052" s="39">
        <v>-2115615.2990000001</v>
      </c>
      <c r="N3052" s="39">
        <v>-2115615.2990000001</v>
      </c>
      <c r="O3052" s="39">
        <v>-2289748.62</v>
      </c>
      <c r="P3052" s="39">
        <v>-2730990.5890000002</v>
      </c>
      <c r="Q3052" s="39"/>
      <c r="R3052" s="39">
        <v>-233648.40299999999</v>
      </c>
      <c r="S3052" s="39">
        <v>-275385.89799999999</v>
      </c>
      <c r="T3052" s="39"/>
      <c r="U3052" s="39"/>
      <c r="V3052" s="39">
        <v>-496577.67200000002</v>
      </c>
      <c r="W3052" s="39">
        <v>-208092.291</v>
      </c>
      <c r="X3052" s="39">
        <v>-216035.231</v>
      </c>
      <c r="Y3052" s="39">
        <v>-235616.16</v>
      </c>
      <c r="Z3052" s="39">
        <v>-264351.61499999999</v>
      </c>
      <c r="AA3052" s="39">
        <v>-215849.87</v>
      </c>
      <c r="AB3052" s="39">
        <v>-242707.63699999999</v>
      </c>
      <c r="AC3052" s="39">
        <v>-236384.823</v>
      </c>
      <c r="AD3052" s="39"/>
      <c r="AE3052" s="39"/>
      <c r="AF3052" s="39"/>
      <c r="AG3052" s="39"/>
      <c r="AH3052" s="39"/>
      <c r="AI3052" s="39">
        <v>-496577.67200000002</v>
      </c>
      <c r="AJ3052" s="39">
        <v>-704669.96299999999</v>
      </c>
      <c r="AK3052" s="39">
        <v>-920705.19400000002</v>
      </c>
      <c r="AL3052" s="39">
        <v>-1156321.3540000001</v>
      </c>
      <c r="AM3052" s="39">
        <v>-1420672.969</v>
      </c>
      <c r="AN3052" s="39">
        <v>-1636522.8389999999</v>
      </c>
      <c r="AO3052" s="39">
        <v>-1879230.476</v>
      </c>
      <c r="AP3052" s="39">
        <v>-2115615.2990000001</v>
      </c>
      <c r="AQ3052" s="39">
        <v>-2115615.2990000001</v>
      </c>
      <c r="AR3052" s="39">
        <v>-2115615.2990000001</v>
      </c>
      <c r="AS3052" s="41">
        <v>-2115615.2990000001</v>
      </c>
    </row>
    <row r="3053" spans="1:45">
      <c r="A3053" s="28" t="s">
        <v>405</v>
      </c>
      <c r="B3053" s="21" t="s">
        <v>406</v>
      </c>
      <c r="C3053" s="15" t="s">
        <v>57</v>
      </c>
      <c r="D3053" s="15" t="s">
        <v>58</v>
      </c>
      <c r="E3053" s="15" t="s">
        <v>66</v>
      </c>
      <c r="F3053" s="15" t="s">
        <v>67</v>
      </c>
      <c r="G3053" s="15" t="s">
        <v>1155</v>
      </c>
      <c r="H3053" s="45" t="s">
        <v>1156</v>
      </c>
      <c r="I3053" s="39">
        <v>-14749868.92</v>
      </c>
      <c r="J3053" s="39">
        <v>-9937791.0889999997</v>
      </c>
      <c r="K3053" s="39">
        <v>-10356429.096999999</v>
      </c>
      <c r="L3053" s="39">
        <v>-9915260.6989999991</v>
      </c>
      <c r="M3053" s="39">
        <v>-8194517.8619999997</v>
      </c>
      <c r="N3053" s="39">
        <v>-8194517.8619999997</v>
      </c>
      <c r="O3053" s="39">
        <v>-8293674.1370000001</v>
      </c>
      <c r="P3053" s="39">
        <v>-12308060.17</v>
      </c>
      <c r="Q3053" s="39"/>
      <c r="R3053" s="39">
        <v>-819496.62199999997</v>
      </c>
      <c r="S3053" s="39">
        <v>-1256094.132</v>
      </c>
      <c r="T3053" s="39"/>
      <c r="U3053" s="39"/>
      <c r="V3053" s="39">
        <v>-1972999.102</v>
      </c>
      <c r="W3053" s="39">
        <v>-969681.85100000002</v>
      </c>
      <c r="X3053" s="39">
        <v>-859859.34400000004</v>
      </c>
      <c r="Y3053" s="39">
        <v>-855612.147</v>
      </c>
      <c r="Z3053" s="39">
        <v>-990671.10699999996</v>
      </c>
      <c r="AA3053" s="39">
        <v>-865975.38699999999</v>
      </c>
      <c r="AB3053" s="39">
        <v>-888084.45499999996</v>
      </c>
      <c r="AC3053" s="39">
        <v>-791634.46900000004</v>
      </c>
      <c r="AD3053" s="39"/>
      <c r="AE3053" s="39"/>
      <c r="AF3053" s="39"/>
      <c r="AG3053" s="39"/>
      <c r="AH3053" s="39"/>
      <c r="AI3053" s="39">
        <v>-1972999.102</v>
      </c>
      <c r="AJ3053" s="39">
        <v>-2942680.9530000002</v>
      </c>
      <c r="AK3053" s="39">
        <v>-3802540.2969999998</v>
      </c>
      <c r="AL3053" s="39">
        <v>-4658152.4440000001</v>
      </c>
      <c r="AM3053" s="39">
        <v>-5648823.551</v>
      </c>
      <c r="AN3053" s="39">
        <v>-6514798.9380000001</v>
      </c>
      <c r="AO3053" s="39">
        <v>-7402883.3930000002</v>
      </c>
      <c r="AP3053" s="39">
        <v>-8194517.8619999997</v>
      </c>
      <c r="AQ3053" s="39">
        <v>-8194517.8619999997</v>
      </c>
      <c r="AR3053" s="39">
        <v>-8194517.8619999997</v>
      </c>
      <c r="AS3053" s="41">
        <v>-8194517.8619999997</v>
      </c>
    </row>
    <row r="3054" spans="1:45">
      <c r="A3054" s="28" t="s">
        <v>405</v>
      </c>
      <c r="B3054" s="21" t="s">
        <v>406</v>
      </c>
      <c r="C3054" s="15" t="s">
        <v>57</v>
      </c>
      <c r="D3054" s="15" t="s">
        <v>58</v>
      </c>
      <c r="E3054" s="15" t="s">
        <v>66</v>
      </c>
      <c r="F3054" s="15" t="s">
        <v>67</v>
      </c>
      <c r="G3054" s="15" t="s">
        <v>1159</v>
      </c>
      <c r="H3054" s="45" t="s">
        <v>1160</v>
      </c>
      <c r="I3054" s="39">
        <v>-1578192.7209999999</v>
      </c>
      <c r="J3054" s="39">
        <v>-1935025.879</v>
      </c>
      <c r="K3054" s="39">
        <v>-2151096.0789999999</v>
      </c>
      <c r="L3054" s="39">
        <v>-1888280.084</v>
      </c>
      <c r="M3054" s="39">
        <v>-1527167.1869999999</v>
      </c>
      <c r="N3054" s="39">
        <v>-1527167.1869999999</v>
      </c>
      <c r="O3054" s="39">
        <v>-1564241.9550000001</v>
      </c>
      <c r="P3054" s="39">
        <v>-1381092.442</v>
      </c>
      <c r="Q3054" s="39"/>
      <c r="R3054" s="39">
        <v>-157523.74100000001</v>
      </c>
      <c r="S3054" s="39">
        <v>-200490.30900000001</v>
      </c>
      <c r="T3054" s="39"/>
      <c r="U3054" s="39"/>
      <c r="V3054" s="39">
        <v>-333869.32799999998</v>
      </c>
      <c r="W3054" s="39">
        <v>-150322.253</v>
      </c>
      <c r="X3054" s="39">
        <v>-133887.715</v>
      </c>
      <c r="Y3054" s="39">
        <v>-156961.50200000001</v>
      </c>
      <c r="Z3054" s="39">
        <v>-182428.62299999999</v>
      </c>
      <c r="AA3054" s="39">
        <v>-166952.99299999999</v>
      </c>
      <c r="AB3054" s="39">
        <v>-203245.55</v>
      </c>
      <c r="AC3054" s="39">
        <v>-199499.223</v>
      </c>
      <c r="AD3054" s="39"/>
      <c r="AE3054" s="39"/>
      <c r="AF3054" s="39"/>
      <c r="AG3054" s="39"/>
      <c r="AH3054" s="39"/>
      <c r="AI3054" s="39">
        <v>-333869.32799999998</v>
      </c>
      <c r="AJ3054" s="39">
        <v>-484191.58100000001</v>
      </c>
      <c r="AK3054" s="39">
        <v>-618079.29599999997</v>
      </c>
      <c r="AL3054" s="39">
        <v>-775040.79799999995</v>
      </c>
      <c r="AM3054" s="39">
        <v>-957469.42099999997</v>
      </c>
      <c r="AN3054" s="39">
        <v>-1124422.4140000001</v>
      </c>
      <c r="AO3054" s="39">
        <v>-1327667.9639999999</v>
      </c>
      <c r="AP3054" s="39">
        <v>-1527167.1869999999</v>
      </c>
      <c r="AQ3054" s="39">
        <v>-1527167.1869999999</v>
      </c>
      <c r="AR3054" s="39">
        <v>-1527167.1869999999</v>
      </c>
      <c r="AS3054" s="41">
        <v>-1527167.1869999999</v>
      </c>
    </row>
    <row r="3055" spans="1:45">
      <c r="A3055" s="28" t="s">
        <v>405</v>
      </c>
      <c r="B3055" s="21" t="s">
        <v>406</v>
      </c>
      <c r="C3055" s="15" t="s">
        <v>57</v>
      </c>
      <c r="D3055" s="15" t="s">
        <v>58</v>
      </c>
      <c r="E3055" s="15" t="s">
        <v>66</v>
      </c>
      <c r="F3055" s="15" t="s">
        <v>67</v>
      </c>
      <c r="G3055" s="15" t="s">
        <v>1163</v>
      </c>
      <c r="H3055" s="45" t="s">
        <v>1164</v>
      </c>
      <c r="I3055" s="39"/>
      <c r="J3055" s="39">
        <v>-3596707.7370000002</v>
      </c>
      <c r="K3055" s="39">
        <v>-1615382.4140000001</v>
      </c>
      <c r="L3055" s="39">
        <v>-3979254.094</v>
      </c>
      <c r="M3055" s="39">
        <v>-768300.92799999996</v>
      </c>
      <c r="N3055" s="39">
        <v>-768300.92799999996</v>
      </c>
      <c r="O3055" s="39">
        <v>-2469078.6519999998</v>
      </c>
      <c r="P3055" s="39"/>
      <c r="Q3055" s="39"/>
      <c r="R3055" s="39">
        <v>-749651.51599999995</v>
      </c>
      <c r="S3055" s="39"/>
      <c r="T3055" s="39"/>
      <c r="U3055" s="39"/>
      <c r="V3055" s="39">
        <v>-149390.88500000001</v>
      </c>
      <c r="W3055" s="39">
        <v>-94301.396999999997</v>
      </c>
      <c r="X3055" s="39">
        <v>-93167.27</v>
      </c>
      <c r="Y3055" s="39">
        <v>-102009.935</v>
      </c>
      <c r="Z3055" s="39">
        <v>-134569.60800000001</v>
      </c>
      <c r="AA3055" s="39">
        <v>-80643.597999999998</v>
      </c>
      <c r="AB3055" s="39">
        <v>-60541.133000000002</v>
      </c>
      <c r="AC3055" s="39">
        <v>-53677.101999999999</v>
      </c>
      <c r="AD3055" s="39"/>
      <c r="AE3055" s="39"/>
      <c r="AF3055" s="39"/>
      <c r="AG3055" s="39"/>
      <c r="AH3055" s="39"/>
      <c r="AI3055" s="39">
        <v>-149390.88500000001</v>
      </c>
      <c r="AJ3055" s="39">
        <v>-243692.28200000001</v>
      </c>
      <c r="AK3055" s="39">
        <v>-336859.55200000003</v>
      </c>
      <c r="AL3055" s="39">
        <v>-438869.48700000002</v>
      </c>
      <c r="AM3055" s="39">
        <v>-573439.09499999997</v>
      </c>
      <c r="AN3055" s="39">
        <v>-654082.69299999997</v>
      </c>
      <c r="AO3055" s="39">
        <v>-714623.826</v>
      </c>
      <c r="AP3055" s="39">
        <v>-768300.92799999996</v>
      </c>
      <c r="AQ3055" s="39">
        <v>-768300.92799999996</v>
      </c>
      <c r="AR3055" s="39">
        <v>-768300.92799999996</v>
      </c>
      <c r="AS3055" s="41">
        <v>-768300.92799999996</v>
      </c>
    </row>
    <row r="3056" spans="1:45">
      <c r="A3056" s="28" t="s">
        <v>405</v>
      </c>
      <c r="B3056" s="21" t="s">
        <v>406</v>
      </c>
      <c r="C3056" s="15" t="s">
        <v>57</v>
      </c>
      <c r="D3056" s="15" t="s">
        <v>58</v>
      </c>
      <c r="E3056" s="15" t="s">
        <v>66</v>
      </c>
      <c r="F3056" s="15" t="s">
        <v>67</v>
      </c>
      <c r="G3056" s="15" t="s">
        <v>1165</v>
      </c>
      <c r="H3056" s="45" t="s">
        <v>1134</v>
      </c>
      <c r="I3056" s="39">
        <v>-18288712.734000001</v>
      </c>
      <c r="J3056" s="39">
        <v>-25409067.931000002</v>
      </c>
      <c r="K3056" s="39">
        <v>-25212609.936000001</v>
      </c>
      <c r="L3056" s="39">
        <v>-25006598.390000001</v>
      </c>
      <c r="M3056" s="39">
        <v>-19279300.059</v>
      </c>
      <c r="N3056" s="39">
        <v>-19279300.059</v>
      </c>
      <c r="O3056" s="39">
        <v>-20789568.995000001</v>
      </c>
      <c r="P3056" s="39">
        <v>-15368414.674000001</v>
      </c>
      <c r="Q3056" s="39"/>
      <c r="R3056" s="39">
        <v>-2076879.96</v>
      </c>
      <c r="S3056" s="39">
        <v>-1537426.331</v>
      </c>
      <c r="T3056" s="39"/>
      <c r="U3056" s="39"/>
      <c r="V3056" s="39">
        <v>-4365383.74</v>
      </c>
      <c r="W3056" s="39">
        <v>-2159612.3050000002</v>
      </c>
      <c r="X3056" s="39">
        <v>-2079849.3049999999</v>
      </c>
      <c r="Y3056" s="39">
        <v>-2134044.8960000002</v>
      </c>
      <c r="Z3056" s="39">
        <v>-2339317.3289999999</v>
      </c>
      <c r="AA3056" s="39">
        <v>-2091604.922</v>
      </c>
      <c r="AB3056" s="39">
        <v>-1972985.9480000001</v>
      </c>
      <c r="AC3056" s="39">
        <v>-2136501.6140000001</v>
      </c>
      <c r="AD3056" s="39"/>
      <c r="AE3056" s="39"/>
      <c r="AF3056" s="39"/>
      <c r="AG3056" s="39"/>
      <c r="AH3056" s="39"/>
      <c r="AI3056" s="39">
        <v>-4365383.74</v>
      </c>
      <c r="AJ3056" s="39">
        <v>-6524996.0449999999</v>
      </c>
      <c r="AK3056" s="39">
        <v>-8604845.3499999996</v>
      </c>
      <c r="AL3056" s="39">
        <v>-10738890.245999999</v>
      </c>
      <c r="AM3056" s="39">
        <v>-13078207.574999999</v>
      </c>
      <c r="AN3056" s="39">
        <v>-15169812.497</v>
      </c>
      <c r="AO3056" s="39">
        <v>-17142798.445</v>
      </c>
      <c r="AP3056" s="39">
        <v>-19279300.059</v>
      </c>
      <c r="AQ3056" s="39">
        <v>-19279300.059</v>
      </c>
      <c r="AR3056" s="39">
        <v>-19279300.059</v>
      </c>
      <c r="AS3056" s="41">
        <v>-19279300.059</v>
      </c>
    </row>
    <row r="3057" spans="1:45">
      <c r="A3057" s="28" t="s">
        <v>405</v>
      </c>
      <c r="B3057" s="21" t="s">
        <v>406</v>
      </c>
      <c r="C3057" s="15" t="s">
        <v>57</v>
      </c>
      <c r="D3057" s="15" t="s">
        <v>58</v>
      </c>
      <c r="E3057" s="15" t="s">
        <v>66</v>
      </c>
      <c r="F3057" s="15" t="s">
        <v>67</v>
      </c>
      <c r="G3057" s="15" t="s">
        <v>1166</v>
      </c>
      <c r="H3057" s="45" t="s">
        <v>1167</v>
      </c>
      <c r="I3057" s="39">
        <v>-21794510.965</v>
      </c>
      <c r="J3057" s="39">
        <v>-22004333.855</v>
      </c>
      <c r="K3057" s="39">
        <v>-22278123.758000001</v>
      </c>
      <c r="L3057" s="39">
        <v>-20194084.888</v>
      </c>
      <c r="M3057" s="39">
        <v>-17528144.826000001</v>
      </c>
      <c r="N3057" s="39">
        <v>-17528144.826000001</v>
      </c>
      <c r="O3057" s="39">
        <v>-16741723.321</v>
      </c>
      <c r="P3057" s="39">
        <v>-18310627.164000001</v>
      </c>
      <c r="Q3057" s="39"/>
      <c r="R3057" s="39">
        <v>-1699567.639</v>
      </c>
      <c r="S3057" s="39">
        <v>-2089675.554</v>
      </c>
      <c r="T3057" s="39"/>
      <c r="U3057" s="39"/>
      <c r="V3057" s="39">
        <v>-3716881.6009999998</v>
      </c>
      <c r="W3057" s="39">
        <v>-2039513.165</v>
      </c>
      <c r="X3057" s="39">
        <v>-1823517.983</v>
      </c>
      <c r="Y3057" s="39">
        <v>-1961257.4369999999</v>
      </c>
      <c r="Z3057" s="39">
        <v>-2049873.2350000001</v>
      </c>
      <c r="AA3057" s="39">
        <v>-2123522.5630000001</v>
      </c>
      <c r="AB3057" s="39">
        <v>-1894555.2290000001</v>
      </c>
      <c r="AC3057" s="39">
        <v>-1919023.6129999999</v>
      </c>
      <c r="AD3057" s="39"/>
      <c r="AE3057" s="39"/>
      <c r="AF3057" s="39"/>
      <c r="AG3057" s="39"/>
      <c r="AH3057" s="39"/>
      <c r="AI3057" s="39">
        <v>-3716881.6009999998</v>
      </c>
      <c r="AJ3057" s="39">
        <v>-5756394.7659999998</v>
      </c>
      <c r="AK3057" s="39">
        <v>-7579912.7489999998</v>
      </c>
      <c r="AL3057" s="39">
        <v>-9541170.1860000007</v>
      </c>
      <c r="AM3057" s="39">
        <v>-11591043.421</v>
      </c>
      <c r="AN3057" s="39">
        <v>-13714565.983999999</v>
      </c>
      <c r="AO3057" s="39">
        <v>-15609121.213</v>
      </c>
      <c r="AP3057" s="39">
        <v>-17528144.826000001</v>
      </c>
      <c r="AQ3057" s="39">
        <v>-17528144.826000001</v>
      </c>
      <c r="AR3057" s="39">
        <v>-17528144.826000001</v>
      </c>
      <c r="AS3057" s="41">
        <v>-17528144.826000001</v>
      </c>
    </row>
    <row r="3058" spans="1:45">
      <c r="A3058" s="28" t="s">
        <v>405</v>
      </c>
      <c r="B3058" s="21" t="s">
        <v>406</v>
      </c>
      <c r="C3058" s="15" t="s">
        <v>57</v>
      </c>
      <c r="D3058" s="15" t="s">
        <v>58</v>
      </c>
      <c r="E3058" s="15" t="s">
        <v>66</v>
      </c>
      <c r="F3058" s="15" t="s">
        <v>67</v>
      </c>
      <c r="G3058" s="15" t="s">
        <v>1168</v>
      </c>
      <c r="H3058" s="45" t="s">
        <v>1169</v>
      </c>
      <c r="I3058" s="39"/>
      <c r="J3058" s="39">
        <v>-94617.841</v>
      </c>
      <c r="K3058" s="39">
        <v>-94665.657000000007</v>
      </c>
      <c r="L3058" s="39">
        <v>-97003.907999999996</v>
      </c>
      <c r="M3058" s="39">
        <v>-66505.792000000001</v>
      </c>
      <c r="N3058" s="39">
        <v>-66505.792000000001</v>
      </c>
      <c r="O3058" s="39">
        <v>-80686.379000000001</v>
      </c>
      <c r="P3058" s="39"/>
      <c r="Q3058" s="39"/>
      <c r="R3058" s="39">
        <v>-8142.6189999999997</v>
      </c>
      <c r="S3058" s="39"/>
      <c r="T3058" s="39"/>
      <c r="U3058" s="39"/>
      <c r="V3058" s="39">
        <v>-14384.495999999999</v>
      </c>
      <c r="W3058" s="39">
        <v>-7387.9080000000004</v>
      </c>
      <c r="X3058" s="39">
        <v>-6769.3680000000004</v>
      </c>
      <c r="Y3058" s="39">
        <v>-6967.5320000000002</v>
      </c>
      <c r="Z3058" s="39">
        <v>-8938.0290000000005</v>
      </c>
      <c r="AA3058" s="39">
        <v>-7598.5259999999998</v>
      </c>
      <c r="AB3058" s="39">
        <v>-7310.3450000000003</v>
      </c>
      <c r="AC3058" s="39">
        <v>-7149.5879999999997</v>
      </c>
      <c r="AD3058" s="39"/>
      <c r="AE3058" s="39"/>
      <c r="AF3058" s="39"/>
      <c r="AG3058" s="39"/>
      <c r="AH3058" s="39"/>
      <c r="AI3058" s="39">
        <v>-14384.495999999999</v>
      </c>
      <c r="AJ3058" s="39">
        <v>-21772.403999999999</v>
      </c>
      <c r="AK3058" s="39">
        <v>-28541.772000000001</v>
      </c>
      <c r="AL3058" s="39">
        <v>-35509.303999999996</v>
      </c>
      <c r="AM3058" s="39">
        <v>-44447.332999999999</v>
      </c>
      <c r="AN3058" s="39">
        <v>-52045.858999999997</v>
      </c>
      <c r="AO3058" s="39">
        <v>-59356.203999999998</v>
      </c>
      <c r="AP3058" s="39">
        <v>-66505.792000000001</v>
      </c>
      <c r="AQ3058" s="39">
        <v>-66505.792000000001</v>
      </c>
      <c r="AR3058" s="39">
        <v>-66505.792000000001</v>
      </c>
      <c r="AS3058" s="41">
        <v>-66505.792000000001</v>
      </c>
    </row>
    <row r="3059" spans="1:45">
      <c r="A3059" s="28" t="s">
        <v>405</v>
      </c>
      <c r="B3059" s="21" t="s">
        <v>406</v>
      </c>
      <c r="C3059" s="15" t="s">
        <v>57</v>
      </c>
      <c r="D3059" s="15" t="s">
        <v>58</v>
      </c>
      <c r="E3059" s="15" t="s">
        <v>66</v>
      </c>
      <c r="F3059" s="15" t="s">
        <v>67</v>
      </c>
      <c r="G3059" s="15" t="s">
        <v>1172</v>
      </c>
      <c r="H3059" s="45" t="s">
        <v>1173</v>
      </c>
      <c r="I3059" s="39">
        <v>-7485919.0949999997</v>
      </c>
      <c r="J3059" s="39">
        <v>-16560948.946</v>
      </c>
      <c r="K3059" s="39">
        <v>-15916090.418</v>
      </c>
      <c r="L3059" s="39">
        <v>-16436717.347999999</v>
      </c>
      <c r="M3059" s="39">
        <v>-11983245.403000001</v>
      </c>
      <c r="N3059" s="39">
        <v>-11983245.403000001</v>
      </c>
      <c r="O3059" s="39">
        <v>-13798424.341</v>
      </c>
      <c r="P3059" s="39">
        <v>-7494126.4510000004</v>
      </c>
      <c r="Q3059" s="39"/>
      <c r="R3059" s="39">
        <v>-1316334.1569999999</v>
      </c>
      <c r="S3059" s="39">
        <v>-1012708.693</v>
      </c>
      <c r="T3059" s="39"/>
      <c r="U3059" s="39"/>
      <c r="V3059" s="39">
        <v>-2220050.4210000001</v>
      </c>
      <c r="W3059" s="39">
        <v>-1240636.652</v>
      </c>
      <c r="X3059" s="39">
        <v>-1297407.0530000001</v>
      </c>
      <c r="Y3059" s="39">
        <v>-1930714.6</v>
      </c>
      <c r="Z3059" s="39">
        <v>-1414178.459</v>
      </c>
      <c r="AA3059" s="39">
        <v>-1240579.0900000001</v>
      </c>
      <c r="AB3059" s="39">
        <v>-1313140.875</v>
      </c>
      <c r="AC3059" s="39">
        <v>-1326538.253</v>
      </c>
      <c r="AD3059" s="39"/>
      <c r="AE3059" s="39"/>
      <c r="AF3059" s="39"/>
      <c r="AG3059" s="39"/>
      <c r="AH3059" s="39"/>
      <c r="AI3059" s="39">
        <v>-2220050.4210000001</v>
      </c>
      <c r="AJ3059" s="39">
        <v>-3460687.0729999999</v>
      </c>
      <c r="AK3059" s="39">
        <v>-4758094.1260000002</v>
      </c>
      <c r="AL3059" s="39">
        <v>-6688808.7259999998</v>
      </c>
      <c r="AM3059" s="39">
        <v>-8102987.1849999996</v>
      </c>
      <c r="AN3059" s="39">
        <v>-9343566.2750000004</v>
      </c>
      <c r="AO3059" s="39">
        <v>-10656707.15</v>
      </c>
      <c r="AP3059" s="39">
        <v>-11983245.403000001</v>
      </c>
      <c r="AQ3059" s="39">
        <v>-11983245.403000001</v>
      </c>
      <c r="AR3059" s="39">
        <v>-11983245.403000001</v>
      </c>
      <c r="AS3059" s="41">
        <v>-11983245.403000001</v>
      </c>
    </row>
    <row r="3060" spans="1:45">
      <c r="A3060" s="28" t="s">
        <v>405</v>
      </c>
      <c r="B3060" s="21" t="s">
        <v>406</v>
      </c>
      <c r="C3060" s="15" t="s">
        <v>57</v>
      </c>
      <c r="D3060" s="15" t="s">
        <v>58</v>
      </c>
      <c r="E3060" s="15" t="s">
        <v>68</v>
      </c>
      <c r="F3060" s="15" t="s">
        <v>69</v>
      </c>
      <c r="G3060" s="15" t="s">
        <v>1131</v>
      </c>
      <c r="H3060" s="45" t="s">
        <v>1132</v>
      </c>
      <c r="I3060" s="39">
        <v>0</v>
      </c>
      <c r="J3060" s="39"/>
      <c r="K3060" s="39"/>
      <c r="L3060" s="39"/>
      <c r="M3060" s="39"/>
      <c r="N3060" s="39"/>
      <c r="O3060" s="39"/>
      <c r="P3060" s="39">
        <v>0</v>
      </c>
      <c r="Q3060" s="39"/>
      <c r="R3060" s="39"/>
      <c r="S3060" s="39">
        <v>0</v>
      </c>
      <c r="T3060" s="39"/>
      <c r="U3060" s="39"/>
      <c r="V3060" s="39"/>
      <c r="W3060" s="39"/>
      <c r="X3060" s="39"/>
      <c r="Y3060" s="39"/>
      <c r="Z3060" s="39"/>
      <c r="AA3060" s="39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41"/>
    </row>
    <row r="3061" spans="1:45">
      <c r="A3061" s="28" t="s">
        <v>405</v>
      </c>
      <c r="B3061" s="21" t="s">
        <v>406</v>
      </c>
      <c r="C3061" s="15" t="s">
        <v>57</v>
      </c>
      <c r="D3061" s="15" t="s">
        <v>58</v>
      </c>
      <c r="E3061" s="15" t="s">
        <v>68</v>
      </c>
      <c r="F3061" s="15" t="s">
        <v>69</v>
      </c>
      <c r="G3061" s="15" t="s">
        <v>1133</v>
      </c>
      <c r="H3061" s="45" t="s">
        <v>1134</v>
      </c>
      <c r="I3061" s="39">
        <v>0</v>
      </c>
      <c r="J3061" s="39"/>
      <c r="K3061" s="39"/>
      <c r="L3061" s="39"/>
      <c r="M3061" s="39"/>
      <c r="N3061" s="39"/>
      <c r="O3061" s="39"/>
      <c r="P3061" s="39">
        <v>0</v>
      </c>
      <c r="Q3061" s="39"/>
      <c r="R3061" s="39"/>
      <c r="S3061" s="39">
        <v>0</v>
      </c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41"/>
    </row>
    <row r="3062" spans="1:45">
      <c r="A3062" s="28" t="s">
        <v>405</v>
      </c>
      <c r="B3062" s="21" t="s">
        <v>406</v>
      </c>
      <c r="C3062" s="15" t="s">
        <v>57</v>
      </c>
      <c r="D3062" s="15" t="s">
        <v>58</v>
      </c>
      <c r="E3062" s="15" t="s">
        <v>68</v>
      </c>
      <c r="F3062" s="15" t="s">
        <v>69</v>
      </c>
      <c r="G3062" s="15" t="s">
        <v>1136</v>
      </c>
      <c r="H3062" s="45" t="s">
        <v>1137</v>
      </c>
      <c r="I3062" s="39">
        <v>525287.63300000003</v>
      </c>
      <c r="J3062" s="39"/>
      <c r="K3062" s="39"/>
      <c r="L3062" s="39"/>
      <c r="M3062" s="39">
        <v>284689.36099999998</v>
      </c>
      <c r="N3062" s="39">
        <v>284689.36099999998</v>
      </c>
      <c r="O3062" s="39"/>
      <c r="P3062" s="39">
        <v>548285.53899999999</v>
      </c>
      <c r="Q3062" s="39"/>
      <c r="R3062" s="39"/>
      <c r="S3062" s="39">
        <v>77344.206999999995</v>
      </c>
      <c r="T3062" s="39"/>
      <c r="U3062" s="39"/>
      <c r="V3062" s="39">
        <v>45111.514000000003</v>
      </c>
      <c r="W3062" s="39">
        <v>28843.995999999999</v>
      </c>
      <c r="X3062" s="39">
        <v>43022.107000000004</v>
      </c>
      <c r="Y3062" s="39">
        <v>34526.644</v>
      </c>
      <c r="Z3062" s="39">
        <v>-141.346</v>
      </c>
      <c r="AA3062" s="39">
        <v>60441.32</v>
      </c>
      <c r="AB3062" s="39">
        <v>-15884.764999999999</v>
      </c>
      <c r="AC3062" s="39">
        <v>88769.891000000003</v>
      </c>
      <c r="AD3062" s="39"/>
      <c r="AE3062" s="39"/>
      <c r="AF3062" s="39"/>
      <c r="AG3062" s="39"/>
      <c r="AH3062" s="39"/>
      <c r="AI3062" s="39">
        <v>45111.514000000003</v>
      </c>
      <c r="AJ3062" s="39">
        <v>73955.509999999995</v>
      </c>
      <c r="AK3062" s="39">
        <v>116977.617</v>
      </c>
      <c r="AL3062" s="39">
        <v>151504.261</v>
      </c>
      <c r="AM3062" s="39">
        <v>151362.91500000001</v>
      </c>
      <c r="AN3062" s="39">
        <v>211804.23499999999</v>
      </c>
      <c r="AO3062" s="39">
        <v>195919.47</v>
      </c>
      <c r="AP3062" s="39">
        <v>284689.36099999998</v>
      </c>
      <c r="AQ3062" s="39">
        <v>284689.36099999998</v>
      </c>
      <c r="AR3062" s="39">
        <v>284689.36099999998</v>
      </c>
      <c r="AS3062" s="41">
        <v>284689.36099999998</v>
      </c>
    </row>
    <row r="3063" spans="1:45">
      <c r="A3063" s="28" t="s">
        <v>405</v>
      </c>
      <c r="B3063" s="21" t="s">
        <v>406</v>
      </c>
      <c r="C3063" s="15" t="s">
        <v>57</v>
      </c>
      <c r="D3063" s="15" t="s">
        <v>58</v>
      </c>
      <c r="E3063" s="15" t="s">
        <v>68</v>
      </c>
      <c r="F3063" s="15" t="s">
        <v>69</v>
      </c>
      <c r="G3063" s="15" t="s">
        <v>1140</v>
      </c>
      <c r="H3063" s="45" t="s">
        <v>1141</v>
      </c>
      <c r="I3063" s="39"/>
      <c r="J3063" s="39"/>
      <c r="K3063" s="39"/>
      <c r="L3063" s="39"/>
      <c r="M3063" s="39">
        <v>26222.184000000001</v>
      </c>
      <c r="N3063" s="39">
        <v>26222.184000000001</v>
      </c>
      <c r="O3063" s="39"/>
      <c r="P3063" s="39"/>
      <c r="Q3063" s="39"/>
      <c r="R3063" s="39"/>
      <c r="S3063" s="39"/>
      <c r="T3063" s="39"/>
      <c r="U3063" s="39"/>
      <c r="V3063" s="39">
        <v>30583.328000000001</v>
      </c>
      <c r="W3063" s="39">
        <v>44740.480000000003</v>
      </c>
      <c r="X3063" s="39">
        <v>9970.8269999999993</v>
      </c>
      <c r="Y3063" s="39">
        <v>-2056.1460000000002</v>
      </c>
      <c r="Z3063" s="39">
        <v>-40551.095000000001</v>
      </c>
      <c r="AA3063" s="39">
        <v>6478.6419999999998</v>
      </c>
      <c r="AB3063" s="39">
        <v>-9901.7520000000004</v>
      </c>
      <c r="AC3063" s="39">
        <v>-13042.1</v>
      </c>
      <c r="AD3063" s="39"/>
      <c r="AE3063" s="39"/>
      <c r="AF3063" s="39"/>
      <c r="AG3063" s="39"/>
      <c r="AH3063" s="39"/>
      <c r="AI3063" s="39">
        <v>30583.328000000001</v>
      </c>
      <c r="AJ3063" s="39">
        <v>75323.808000000005</v>
      </c>
      <c r="AK3063" s="39">
        <v>85294.634999999995</v>
      </c>
      <c r="AL3063" s="39">
        <v>83238.489000000001</v>
      </c>
      <c r="AM3063" s="39">
        <v>42687.394</v>
      </c>
      <c r="AN3063" s="39">
        <v>49166.036</v>
      </c>
      <c r="AO3063" s="39">
        <v>39264.284</v>
      </c>
      <c r="AP3063" s="39">
        <v>26222.184000000001</v>
      </c>
      <c r="AQ3063" s="39">
        <v>26222.184000000001</v>
      </c>
      <c r="AR3063" s="39">
        <v>26222.184000000001</v>
      </c>
      <c r="AS3063" s="41">
        <v>26222.184000000001</v>
      </c>
    </row>
    <row r="3064" spans="1:45">
      <c r="A3064" s="28" t="s">
        <v>405</v>
      </c>
      <c r="B3064" s="21" t="s">
        <v>406</v>
      </c>
      <c r="C3064" s="15" t="s">
        <v>57</v>
      </c>
      <c r="D3064" s="15" t="s">
        <v>58</v>
      </c>
      <c r="E3064" s="15" t="s">
        <v>68</v>
      </c>
      <c r="F3064" s="15" t="s">
        <v>69</v>
      </c>
      <c r="G3064" s="15" t="s">
        <v>1142</v>
      </c>
      <c r="H3064" s="45" t="s">
        <v>1143</v>
      </c>
      <c r="I3064" s="39">
        <v>60172.023000000001</v>
      </c>
      <c r="J3064" s="39"/>
      <c r="K3064" s="39"/>
      <c r="L3064" s="39"/>
      <c r="M3064" s="39">
        <v>552816.39</v>
      </c>
      <c r="N3064" s="39">
        <v>552816.39</v>
      </c>
      <c r="O3064" s="39"/>
      <c r="P3064" s="39">
        <v>326945.12300000002</v>
      </c>
      <c r="Q3064" s="39"/>
      <c r="R3064" s="39"/>
      <c r="S3064" s="39">
        <v>68100.159</v>
      </c>
      <c r="T3064" s="39"/>
      <c r="U3064" s="39"/>
      <c r="V3064" s="39">
        <v>255223.92</v>
      </c>
      <c r="W3064" s="39">
        <v>131363.359</v>
      </c>
      <c r="X3064" s="39">
        <v>182920.06599999999</v>
      </c>
      <c r="Y3064" s="39">
        <v>11441.166999999999</v>
      </c>
      <c r="Z3064" s="39">
        <v>33175.68</v>
      </c>
      <c r="AA3064" s="39">
        <v>-8820.1959999999999</v>
      </c>
      <c r="AB3064" s="39">
        <v>-53120.394</v>
      </c>
      <c r="AC3064" s="39">
        <v>632.78800000000001</v>
      </c>
      <c r="AD3064" s="39"/>
      <c r="AE3064" s="39"/>
      <c r="AF3064" s="39"/>
      <c r="AG3064" s="39"/>
      <c r="AH3064" s="39"/>
      <c r="AI3064" s="39">
        <v>255223.92</v>
      </c>
      <c r="AJ3064" s="39">
        <v>386587.27899999998</v>
      </c>
      <c r="AK3064" s="39">
        <v>569507.34499999997</v>
      </c>
      <c r="AL3064" s="39">
        <v>580948.51199999999</v>
      </c>
      <c r="AM3064" s="39">
        <v>614124.19200000004</v>
      </c>
      <c r="AN3064" s="39">
        <v>605303.99600000004</v>
      </c>
      <c r="AO3064" s="39">
        <v>552183.60199999996</v>
      </c>
      <c r="AP3064" s="39">
        <v>552816.39</v>
      </c>
      <c r="AQ3064" s="39">
        <v>552816.39</v>
      </c>
      <c r="AR3064" s="39">
        <v>552816.39</v>
      </c>
      <c r="AS3064" s="41">
        <v>552816.39</v>
      </c>
    </row>
    <row r="3065" spans="1:45">
      <c r="A3065" s="28" t="s">
        <v>405</v>
      </c>
      <c r="B3065" s="21" t="s">
        <v>406</v>
      </c>
      <c r="C3065" s="15" t="s">
        <v>57</v>
      </c>
      <c r="D3065" s="15" t="s">
        <v>58</v>
      </c>
      <c r="E3065" s="15" t="s">
        <v>68</v>
      </c>
      <c r="F3065" s="15" t="s">
        <v>69</v>
      </c>
      <c r="G3065" s="15" t="s">
        <v>1144</v>
      </c>
      <c r="H3065" s="45" t="s">
        <v>1145</v>
      </c>
      <c r="I3065" s="39">
        <v>-432.07900000000001</v>
      </c>
      <c r="J3065" s="39"/>
      <c r="K3065" s="39"/>
      <c r="L3065" s="39"/>
      <c r="M3065" s="39"/>
      <c r="N3065" s="39"/>
      <c r="O3065" s="39"/>
      <c r="P3065" s="39">
        <v>2504.9119999999998</v>
      </c>
      <c r="Q3065" s="39"/>
      <c r="R3065" s="39"/>
      <c r="S3065" s="39">
        <v>335.65699999999998</v>
      </c>
      <c r="T3065" s="39"/>
      <c r="U3065" s="39"/>
      <c r="V3065" s="39"/>
      <c r="W3065" s="39"/>
      <c r="X3065" s="39"/>
      <c r="Y3065" s="39"/>
      <c r="Z3065" s="39"/>
      <c r="AA3065" s="39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41"/>
    </row>
    <row r="3066" spans="1:45">
      <c r="A3066" s="28" t="s">
        <v>405</v>
      </c>
      <c r="B3066" s="21" t="s">
        <v>406</v>
      </c>
      <c r="C3066" s="15" t="s">
        <v>57</v>
      </c>
      <c r="D3066" s="15" t="s">
        <v>58</v>
      </c>
      <c r="E3066" s="15" t="s">
        <v>68</v>
      </c>
      <c r="F3066" s="15" t="s">
        <v>69</v>
      </c>
      <c r="G3066" s="15" t="s">
        <v>1148</v>
      </c>
      <c r="H3066" s="45" t="s">
        <v>1132</v>
      </c>
      <c r="I3066" s="39">
        <v>9184.5650000000005</v>
      </c>
      <c r="J3066" s="39"/>
      <c r="K3066" s="39"/>
      <c r="L3066" s="39"/>
      <c r="M3066" s="39"/>
      <c r="N3066" s="39"/>
      <c r="O3066" s="39"/>
      <c r="P3066" s="39">
        <v>34095.421000000002</v>
      </c>
      <c r="Q3066" s="39"/>
      <c r="R3066" s="39"/>
      <c r="S3066" s="39">
        <v>7854.0320000000002</v>
      </c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41"/>
    </row>
    <row r="3067" spans="1:45">
      <c r="A3067" s="28" t="s">
        <v>405</v>
      </c>
      <c r="B3067" s="21" t="s">
        <v>406</v>
      </c>
      <c r="C3067" s="15" t="s">
        <v>57</v>
      </c>
      <c r="D3067" s="15" t="s">
        <v>58</v>
      </c>
      <c r="E3067" s="15" t="s">
        <v>68</v>
      </c>
      <c r="F3067" s="15" t="s">
        <v>69</v>
      </c>
      <c r="G3067" s="15" t="s">
        <v>1165</v>
      </c>
      <c r="H3067" s="45" t="s">
        <v>1134</v>
      </c>
      <c r="I3067" s="39">
        <v>-37487.601000000002</v>
      </c>
      <c r="J3067" s="39"/>
      <c r="K3067" s="39"/>
      <c r="L3067" s="39"/>
      <c r="M3067" s="39"/>
      <c r="N3067" s="39"/>
      <c r="O3067" s="39"/>
      <c r="P3067" s="39">
        <v>215750.13</v>
      </c>
      <c r="Q3067" s="39"/>
      <c r="R3067" s="39"/>
      <c r="S3067" s="39">
        <v>28851.116000000002</v>
      </c>
      <c r="T3067" s="39"/>
      <c r="U3067" s="39"/>
      <c r="V3067" s="39"/>
      <c r="W3067" s="39"/>
      <c r="X3067" s="39"/>
      <c r="Y3067" s="39"/>
      <c r="Z3067" s="39"/>
      <c r="AA3067" s="39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41"/>
    </row>
    <row r="3068" spans="1:45">
      <c r="A3068" s="28" t="s">
        <v>405</v>
      </c>
      <c r="B3068" s="21" t="s">
        <v>406</v>
      </c>
      <c r="C3068" s="15" t="s">
        <v>57</v>
      </c>
      <c r="D3068" s="15" t="s">
        <v>58</v>
      </c>
      <c r="E3068" s="15" t="s">
        <v>68</v>
      </c>
      <c r="F3068" s="15" t="s">
        <v>69</v>
      </c>
      <c r="G3068" s="15" t="s">
        <v>1166</v>
      </c>
      <c r="H3068" s="45" t="s">
        <v>1167</v>
      </c>
      <c r="I3068" s="39">
        <v>22840.031999999999</v>
      </c>
      <c r="J3068" s="39"/>
      <c r="K3068" s="39"/>
      <c r="L3068" s="39"/>
      <c r="M3068" s="39"/>
      <c r="N3068" s="39"/>
      <c r="O3068" s="39"/>
      <c r="P3068" s="39">
        <v>84787.957999999999</v>
      </c>
      <c r="Q3068" s="39"/>
      <c r="R3068" s="39"/>
      <c r="S3068" s="39">
        <v>19531.282999999999</v>
      </c>
      <c r="T3068" s="39"/>
      <c r="U3068" s="39"/>
      <c r="V3068" s="39"/>
      <c r="W3068" s="39"/>
      <c r="X3068" s="39"/>
      <c r="Y3068" s="39"/>
      <c r="Z3068" s="39"/>
      <c r="AA3068" s="39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41"/>
    </row>
    <row r="3069" spans="1:45">
      <c r="A3069" s="28" t="s">
        <v>405</v>
      </c>
      <c r="B3069" s="21" t="s">
        <v>406</v>
      </c>
      <c r="C3069" s="15" t="s">
        <v>57</v>
      </c>
      <c r="D3069" s="15" t="s">
        <v>58</v>
      </c>
      <c r="E3069" s="15" t="s">
        <v>68</v>
      </c>
      <c r="F3069" s="15" t="s">
        <v>69</v>
      </c>
      <c r="G3069" s="15" t="s">
        <v>1170</v>
      </c>
      <c r="H3069" s="45" t="s">
        <v>1171</v>
      </c>
      <c r="I3069" s="39">
        <v>-3060.547</v>
      </c>
      <c r="J3069" s="39"/>
      <c r="K3069" s="39"/>
      <c r="L3069" s="39"/>
      <c r="M3069" s="39"/>
      <c r="N3069" s="39"/>
      <c r="O3069" s="39"/>
      <c r="P3069" s="39">
        <v>17614.181</v>
      </c>
      <c r="Q3069" s="39"/>
      <c r="R3069" s="39"/>
      <c r="S3069" s="39">
        <v>2355.4499999999998</v>
      </c>
      <c r="T3069" s="39"/>
      <c r="U3069" s="39"/>
      <c r="V3069" s="39"/>
      <c r="W3069" s="39"/>
      <c r="X3069" s="39"/>
      <c r="Y3069" s="39"/>
      <c r="Z3069" s="39"/>
      <c r="AA3069" s="3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41"/>
    </row>
    <row r="3070" spans="1:45">
      <c r="A3070" s="36" t="s">
        <v>407</v>
      </c>
      <c r="B3070" s="21" t="s">
        <v>408</v>
      </c>
      <c r="C3070" s="15" t="s">
        <v>57</v>
      </c>
      <c r="D3070" s="15" t="s">
        <v>58</v>
      </c>
      <c r="E3070" s="15" t="s">
        <v>59</v>
      </c>
      <c r="F3070" s="15" t="s">
        <v>60</v>
      </c>
      <c r="G3070" s="15" t="s">
        <v>1136</v>
      </c>
      <c r="H3070" s="45" t="s">
        <v>1137</v>
      </c>
      <c r="I3070" s="39"/>
      <c r="J3070" s="39">
        <v>-18376.535</v>
      </c>
      <c r="K3070" s="39">
        <v>0</v>
      </c>
      <c r="L3070" s="39"/>
      <c r="M3070" s="39">
        <v>-15852.395</v>
      </c>
      <c r="N3070" s="39">
        <v>0</v>
      </c>
      <c r="O3070" s="39"/>
      <c r="P3070" s="39"/>
      <c r="Q3070" s="39">
        <v>15852.395</v>
      </c>
      <c r="R3070" s="39"/>
      <c r="S3070" s="39"/>
      <c r="T3070" s="39"/>
      <c r="U3070" s="39"/>
      <c r="V3070" s="39"/>
      <c r="W3070" s="39">
        <v>-43388.008999999998</v>
      </c>
      <c r="X3070" s="39">
        <v>43388.008999999998</v>
      </c>
      <c r="Y3070" s="39"/>
      <c r="Z3070" s="39">
        <v>-49566.110999999997</v>
      </c>
      <c r="AA3070" s="39">
        <v>49566.110999999997</v>
      </c>
      <c r="AB3070" s="39"/>
      <c r="AC3070" s="39">
        <v>-15852.395</v>
      </c>
      <c r="AD3070" s="39">
        <v>15852.395</v>
      </c>
      <c r="AE3070" s="39"/>
      <c r="AF3070" s="39"/>
      <c r="AG3070" s="39"/>
      <c r="AH3070" s="39"/>
      <c r="AI3070" s="39"/>
      <c r="AJ3070" s="39">
        <v>-43388.008999999998</v>
      </c>
      <c r="AK3070" s="39">
        <v>0</v>
      </c>
      <c r="AL3070" s="39">
        <v>0</v>
      </c>
      <c r="AM3070" s="39">
        <v>-49566.110999999997</v>
      </c>
      <c r="AN3070" s="39">
        <v>0</v>
      </c>
      <c r="AO3070" s="39">
        <v>0</v>
      </c>
      <c r="AP3070" s="39">
        <v>-15852.395</v>
      </c>
      <c r="AQ3070" s="39">
        <v>0</v>
      </c>
      <c r="AR3070" s="39">
        <v>0</v>
      </c>
      <c r="AS3070" s="41">
        <v>0</v>
      </c>
    </row>
    <row r="3071" spans="1:45">
      <c r="A3071" s="36" t="s">
        <v>407</v>
      </c>
      <c r="B3071" s="21" t="s">
        <v>408</v>
      </c>
      <c r="C3071" s="15" t="s">
        <v>57</v>
      </c>
      <c r="D3071" s="15" t="s">
        <v>58</v>
      </c>
      <c r="E3071" s="15" t="s">
        <v>64</v>
      </c>
      <c r="F3071" s="15" t="s">
        <v>65</v>
      </c>
      <c r="G3071" s="15" t="s">
        <v>1159</v>
      </c>
      <c r="H3071" s="45" t="s">
        <v>1160</v>
      </c>
      <c r="I3071" s="39">
        <v>-947688.48499999999</v>
      </c>
      <c r="J3071" s="39">
        <v>-817266.66299999994</v>
      </c>
      <c r="K3071" s="39">
        <v>-814674.27800000005</v>
      </c>
      <c r="L3071" s="39">
        <v>-778016.96499999997</v>
      </c>
      <c r="M3071" s="39">
        <v>-603572.36</v>
      </c>
      <c r="N3071" s="39">
        <v>-603572.36</v>
      </c>
      <c r="O3071" s="39">
        <v>-648315.73199999996</v>
      </c>
      <c r="P3071" s="39">
        <v>-751922.96699999995</v>
      </c>
      <c r="Q3071" s="39"/>
      <c r="R3071" s="39">
        <v>-64855.311000000002</v>
      </c>
      <c r="S3071" s="39">
        <v>-72385.960000000006</v>
      </c>
      <c r="T3071" s="39"/>
      <c r="U3071" s="39"/>
      <c r="V3071" s="39">
        <v>-128705.56200000001</v>
      </c>
      <c r="W3071" s="39">
        <v>-65317.614000000001</v>
      </c>
      <c r="X3071" s="39">
        <v>-64402.836000000003</v>
      </c>
      <c r="Y3071" s="39">
        <v>-64852.017999999996</v>
      </c>
      <c r="Z3071" s="39">
        <v>-65714.266000000003</v>
      </c>
      <c r="AA3071" s="39">
        <v>-71959.87</v>
      </c>
      <c r="AB3071" s="39">
        <v>-71344.534</v>
      </c>
      <c r="AC3071" s="39">
        <v>-71275.66</v>
      </c>
      <c r="AD3071" s="39"/>
      <c r="AE3071" s="39"/>
      <c r="AF3071" s="39"/>
      <c r="AG3071" s="39"/>
      <c r="AH3071" s="39"/>
      <c r="AI3071" s="39">
        <v>-128705.56200000001</v>
      </c>
      <c r="AJ3071" s="39">
        <v>-194023.17600000001</v>
      </c>
      <c r="AK3071" s="39">
        <v>-258426.01199999999</v>
      </c>
      <c r="AL3071" s="39">
        <v>-323278.03000000003</v>
      </c>
      <c r="AM3071" s="39">
        <v>-388992.29599999997</v>
      </c>
      <c r="AN3071" s="39">
        <v>-460952.16600000003</v>
      </c>
      <c r="AO3071" s="39">
        <v>-532296.69999999995</v>
      </c>
      <c r="AP3071" s="39">
        <v>-603572.36</v>
      </c>
      <c r="AQ3071" s="39">
        <v>-603572.36</v>
      </c>
      <c r="AR3071" s="39">
        <v>-603572.36</v>
      </c>
      <c r="AS3071" s="41">
        <v>-603572.36</v>
      </c>
    </row>
    <row r="3072" spans="1:45">
      <c r="A3072" s="36" t="s">
        <v>407</v>
      </c>
      <c r="B3072" s="21" t="s">
        <v>408</v>
      </c>
      <c r="C3072" s="15" t="s">
        <v>57</v>
      </c>
      <c r="D3072" s="15" t="s">
        <v>58</v>
      </c>
      <c r="E3072" s="15" t="s">
        <v>66</v>
      </c>
      <c r="F3072" s="15" t="s">
        <v>67</v>
      </c>
      <c r="G3072" s="15" t="s">
        <v>1131</v>
      </c>
      <c r="H3072" s="45" t="s">
        <v>1132</v>
      </c>
      <c r="I3072" s="39">
        <v>0</v>
      </c>
      <c r="J3072" s="39"/>
      <c r="K3072" s="39"/>
      <c r="L3072" s="39"/>
      <c r="M3072" s="39"/>
      <c r="N3072" s="39"/>
      <c r="O3072" s="39"/>
      <c r="P3072" s="39">
        <v>0</v>
      </c>
      <c r="Q3072" s="39"/>
      <c r="R3072" s="39"/>
      <c r="S3072" s="39">
        <v>0</v>
      </c>
      <c r="T3072" s="39"/>
      <c r="U3072" s="39"/>
      <c r="V3072" s="39"/>
      <c r="W3072" s="39"/>
      <c r="X3072" s="39"/>
      <c r="Y3072" s="39"/>
      <c r="Z3072" s="39"/>
      <c r="AA3072" s="39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41"/>
    </row>
    <row r="3073" spans="1:45">
      <c r="A3073" s="36" t="s">
        <v>407</v>
      </c>
      <c r="B3073" s="21" t="s">
        <v>408</v>
      </c>
      <c r="C3073" s="15" t="s">
        <v>57</v>
      </c>
      <c r="D3073" s="15" t="s">
        <v>58</v>
      </c>
      <c r="E3073" s="15" t="s">
        <v>66</v>
      </c>
      <c r="F3073" s="15" t="s">
        <v>67</v>
      </c>
      <c r="G3073" s="15" t="s">
        <v>1133</v>
      </c>
      <c r="H3073" s="45" t="s">
        <v>1134</v>
      </c>
      <c r="I3073" s="39">
        <v>0</v>
      </c>
      <c r="J3073" s="39"/>
      <c r="K3073" s="39"/>
      <c r="L3073" s="39"/>
      <c r="M3073" s="39"/>
      <c r="N3073" s="39"/>
      <c r="O3073" s="39"/>
      <c r="P3073" s="39">
        <v>0</v>
      </c>
      <c r="Q3073" s="39"/>
      <c r="R3073" s="39"/>
      <c r="S3073" s="39">
        <v>0</v>
      </c>
      <c r="T3073" s="39"/>
      <c r="U3073" s="39"/>
      <c r="V3073" s="39"/>
      <c r="W3073" s="39"/>
      <c r="X3073" s="39"/>
      <c r="Y3073" s="39"/>
      <c r="Z3073" s="39"/>
      <c r="AA3073" s="39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41"/>
    </row>
    <row r="3074" spans="1:45">
      <c r="A3074" s="36" t="s">
        <v>407</v>
      </c>
      <c r="B3074" s="21" t="s">
        <v>408</v>
      </c>
      <c r="C3074" s="15" t="s">
        <v>57</v>
      </c>
      <c r="D3074" s="15" t="s">
        <v>58</v>
      </c>
      <c r="E3074" s="15" t="s">
        <v>66</v>
      </c>
      <c r="F3074" s="15" t="s">
        <v>67</v>
      </c>
      <c r="G3074" s="15" t="s">
        <v>1146</v>
      </c>
      <c r="H3074" s="45" t="s">
        <v>1147</v>
      </c>
      <c r="I3074" s="39">
        <v>-630789.07700000005</v>
      </c>
      <c r="J3074" s="39">
        <v>-631735</v>
      </c>
      <c r="K3074" s="39">
        <v>-605558.75600000005</v>
      </c>
      <c r="L3074" s="39">
        <v>-796557.27399999998</v>
      </c>
      <c r="M3074" s="39">
        <v>-435814.55900000001</v>
      </c>
      <c r="N3074" s="39">
        <v>-435814.55900000001</v>
      </c>
      <c r="O3074" s="39">
        <v>-674639.58900000004</v>
      </c>
      <c r="P3074" s="39">
        <v>-512474.92800000001</v>
      </c>
      <c r="Q3074" s="39"/>
      <c r="R3074" s="39">
        <v>-60954.718000000001</v>
      </c>
      <c r="S3074" s="39">
        <v>-54048.508000000002</v>
      </c>
      <c r="T3074" s="39"/>
      <c r="U3074" s="39"/>
      <c r="V3074" s="39">
        <v>-109234.704</v>
      </c>
      <c r="W3074" s="39">
        <v>-56356.392</v>
      </c>
      <c r="X3074" s="39">
        <v>-83629.581999999995</v>
      </c>
      <c r="Y3074" s="39">
        <v>-43202.182000000001</v>
      </c>
      <c r="Z3074" s="39">
        <v>-43688.057000000001</v>
      </c>
      <c r="AA3074" s="39">
        <v>-29725.032999999999</v>
      </c>
      <c r="AB3074" s="39">
        <v>-34670.43</v>
      </c>
      <c r="AC3074" s="39">
        <v>-35308.178999999996</v>
      </c>
      <c r="AD3074" s="39"/>
      <c r="AE3074" s="39"/>
      <c r="AF3074" s="39"/>
      <c r="AG3074" s="39"/>
      <c r="AH3074" s="39"/>
      <c r="AI3074" s="39">
        <v>-109234.704</v>
      </c>
      <c r="AJ3074" s="39">
        <v>-165591.09599999999</v>
      </c>
      <c r="AK3074" s="39">
        <v>-249220.67800000001</v>
      </c>
      <c r="AL3074" s="39">
        <v>-292422.86</v>
      </c>
      <c r="AM3074" s="39">
        <v>-336110.91700000002</v>
      </c>
      <c r="AN3074" s="39">
        <v>-365835.95</v>
      </c>
      <c r="AO3074" s="39">
        <v>-400506.38</v>
      </c>
      <c r="AP3074" s="39">
        <v>-435814.55900000001</v>
      </c>
      <c r="AQ3074" s="39">
        <v>-435814.55900000001</v>
      </c>
      <c r="AR3074" s="39">
        <v>-435814.55900000001</v>
      </c>
      <c r="AS3074" s="41">
        <v>-435814.55900000001</v>
      </c>
    </row>
    <row r="3075" spans="1:45">
      <c r="A3075" s="36" t="s">
        <v>407</v>
      </c>
      <c r="B3075" s="21" t="s">
        <v>408</v>
      </c>
      <c r="C3075" s="15" t="s">
        <v>57</v>
      </c>
      <c r="D3075" s="15" t="s">
        <v>58</v>
      </c>
      <c r="E3075" s="15" t="s">
        <v>66</v>
      </c>
      <c r="F3075" s="15" t="s">
        <v>67</v>
      </c>
      <c r="G3075" s="15" t="s">
        <v>1149</v>
      </c>
      <c r="H3075" s="45" t="s">
        <v>1150</v>
      </c>
      <c r="I3075" s="39">
        <v>-381567.16399999999</v>
      </c>
      <c r="J3075" s="39">
        <v>-363765.011</v>
      </c>
      <c r="K3075" s="39">
        <v>-355865.84499999997</v>
      </c>
      <c r="L3075" s="39">
        <v>-264561.27399999998</v>
      </c>
      <c r="M3075" s="39">
        <v>-253046.60399999999</v>
      </c>
      <c r="N3075" s="39">
        <v>-253046.60399999999</v>
      </c>
      <c r="O3075" s="39">
        <v>-221134.76199999999</v>
      </c>
      <c r="P3075" s="39">
        <v>-299663.25099999999</v>
      </c>
      <c r="Q3075" s="39"/>
      <c r="R3075" s="39">
        <v>-21878.642</v>
      </c>
      <c r="S3075" s="39">
        <v>-26108.704000000002</v>
      </c>
      <c r="T3075" s="39"/>
      <c r="U3075" s="39"/>
      <c r="V3075" s="39">
        <v>-51092.800000000003</v>
      </c>
      <c r="W3075" s="39">
        <v>-26797.383999999998</v>
      </c>
      <c r="X3075" s="39">
        <v>-18401.916000000001</v>
      </c>
      <c r="Y3075" s="39">
        <v>-21971.384999999998</v>
      </c>
      <c r="Z3075" s="39">
        <v>-30019.742999999999</v>
      </c>
      <c r="AA3075" s="39">
        <v>-35534.025000000001</v>
      </c>
      <c r="AB3075" s="39">
        <v>-35479.985000000001</v>
      </c>
      <c r="AC3075" s="39">
        <v>-33749.366000000002</v>
      </c>
      <c r="AD3075" s="39"/>
      <c r="AE3075" s="39"/>
      <c r="AF3075" s="39"/>
      <c r="AG3075" s="39"/>
      <c r="AH3075" s="39"/>
      <c r="AI3075" s="39">
        <v>-51092.800000000003</v>
      </c>
      <c r="AJ3075" s="39">
        <v>-77890.183999999994</v>
      </c>
      <c r="AK3075" s="39">
        <v>-96292.1</v>
      </c>
      <c r="AL3075" s="39">
        <v>-118263.485</v>
      </c>
      <c r="AM3075" s="39">
        <v>-148283.228</v>
      </c>
      <c r="AN3075" s="39">
        <v>-183817.253</v>
      </c>
      <c r="AO3075" s="39">
        <v>-219297.23800000001</v>
      </c>
      <c r="AP3075" s="39">
        <v>-253046.60399999999</v>
      </c>
      <c r="AQ3075" s="39">
        <v>-253046.60399999999</v>
      </c>
      <c r="AR3075" s="39">
        <v>-253046.60399999999</v>
      </c>
      <c r="AS3075" s="41">
        <v>-253046.60399999999</v>
      </c>
    </row>
    <row r="3076" spans="1:45">
      <c r="A3076" s="36" t="s">
        <v>407</v>
      </c>
      <c r="B3076" s="21" t="s">
        <v>408</v>
      </c>
      <c r="C3076" s="15" t="s">
        <v>57</v>
      </c>
      <c r="D3076" s="15" t="s">
        <v>58</v>
      </c>
      <c r="E3076" s="15" t="s">
        <v>66</v>
      </c>
      <c r="F3076" s="15" t="s">
        <v>67</v>
      </c>
      <c r="G3076" s="15" t="s">
        <v>1151</v>
      </c>
      <c r="H3076" s="45" t="s">
        <v>1152</v>
      </c>
      <c r="I3076" s="39">
        <v>-6241789.1730000004</v>
      </c>
      <c r="J3076" s="39">
        <v>-6497138.2070000004</v>
      </c>
      <c r="K3076" s="39">
        <v>-6439264.4479999999</v>
      </c>
      <c r="L3076" s="39">
        <v>-6739305.2290000003</v>
      </c>
      <c r="M3076" s="39">
        <v>-4965106.63</v>
      </c>
      <c r="N3076" s="39">
        <v>-4965106.63</v>
      </c>
      <c r="O3076" s="39">
        <v>-5648155.3909999998</v>
      </c>
      <c r="P3076" s="39">
        <v>-5372767.4409999996</v>
      </c>
      <c r="Q3076" s="39"/>
      <c r="R3076" s="39">
        <v>-555388.41099999996</v>
      </c>
      <c r="S3076" s="39">
        <v>-571416.65700000001</v>
      </c>
      <c r="T3076" s="39"/>
      <c r="U3076" s="39"/>
      <c r="V3076" s="39">
        <v>-1152937.034</v>
      </c>
      <c r="W3076" s="39">
        <v>-599004.61</v>
      </c>
      <c r="X3076" s="39">
        <v>-495496.20299999998</v>
      </c>
      <c r="Y3076" s="39">
        <v>-539711.17200000002</v>
      </c>
      <c r="Z3076" s="39">
        <v>-608884.70600000001</v>
      </c>
      <c r="AA3076" s="39">
        <v>-495797.745</v>
      </c>
      <c r="AB3076" s="39">
        <v>-556058.23800000001</v>
      </c>
      <c r="AC3076" s="39">
        <v>-517216.92200000002</v>
      </c>
      <c r="AD3076" s="39"/>
      <c r="AE3076" s="39"/>
      <c r="AF3076" s="39"/>
      <c r="AG3076" s="39"/>
      <c r="AH3076" s="39"/>
      <c r="AI3076" s="39">
        <v>-1152937.034</v>
      </c>
      <c r="AJ3076" s="39">
        <v>-1751941.6440000001</v>
      </c>
      <c r="AK3076" s="39">
        <v>-2247437.8470000001</v>
      </c>
      <c r="AL3076" s="39">
        <v>-2787149.0189999999</v>
      </c>
      <c r="AM3076" s="39">
        <v>-3396033.7250000001</v>
      </c>
      <c r="AN3076" s="39">
        <v>-3891831.47</v>
      </c>
      <c r="AO3076" s="39">
        <v>-4447889.7079999996</v>
      </c>
      <c r="AP3076" s="39">
        <v>-4965106.63</v>
      </c>
      <c r="AQ3076" s="39">
        <v>-4965106.63</v>
      </c>
      <c r="AR3076" s="39">
        <v>-4965106.63</v>
      </c>
      <c r="AS3076" s="41">
        <v>-4965106.63</v>
      </c>
    </row>
    <row r="3077" spans="1:45">
      <c r="A3077" s="36" t="s">
        <v>407</v>
      </c>
      <c r="B3077" s="21" t="s">
        <v>408</v>
      </c>
      <c r="C3077" s="15" t="s">
        <v>57</v>
      </c>
      <c r="D3077" s="15" t="s">
        <v>58</v>
      </c>
      <c r="E3077" s="15" t="s">
        <v>66</v>
      </c>
      <c r="F3077" s="15" t="s">
        <v>67</v>
      </c>
      <c r="G3077" s="15" t="s">
        <v>1153</v>
      </c>
      <c r="H3077" s="45" t="s">
        <v>1154</v>
      </c>
      <c r="I3077" s="39">
        <v>-2303272</v>
      </c>
      <c r="J3077" s="39">
        <v>-1808816.3060000001</v>
      </c>
      <c r="K3077" s="39">
        <v>-1797732.4820000001</v>
      </c>
      <c r="L3077" s="39">
        <v>-1885500.2420000001</v>
      </c>
      <c r="M3077" s="39">
        <v>-1367588.838</v>
      </c>
      <c r="N3077" s="39">
        <v>-1367588.838</v>
      </c>
      <c r="O3077" s="39">
        <v>-1456569.14</v>
      </c>
      <c r="P3077" s="39">
        <v>-1930108.352</v>
      </c>
      <c r="Q3077" s="39"/>
      <c r="R3077" s="39">
        <v>-150477.82699999999</v>
      </c>
      <c r="S3077" s="39">
        <v>-198705.514</v>
      </c>
      <c r="T3077" s="39"/>
      <c r="U3077" s="39"/>
      <c r="V3077" s="39">
        <v>-342912.15899999999</v>
      </c>
      <c r="W3077" s="39">
        <v>-128233.01700000001</v>
      </c>
      <c r="X3077" s="39">
        <v>-138284.35500000001</v>
      </c>
      <c r="Y3077" s="39">
        <v>-152507.80600000001</v>
      </c>
      <c r="Z3077" s="39">
        <v>-174067.50599999999</v>
      </c>
      <c r="AA3077" s="39">
        <v>-126413.507</v>
      </c>
      <c r="AB3077" s="39">
        <v>-157361.13200000001</v>
      </c>
      <c r="AC3077" s="39">
        <v>-147809.356</v>
      </c>
      <c r="AD3077" s="39"/>
      <c r="AE3077" s="39"/>
      <c r="AF3077" s="39"/>
      <c r="AG3077" s="39"/>
      <c r="AH3077" s="39"/>
      <c r="AI3077" s="39">
        <v>-342912.15899999999</v>
      </c>
      <c r="AJ3077" s="39">
        <v>-471145.17599999998</v>
      </c>
      <c r="AK3077" s="39">
        <v>-609429.53099999996</v>
      </c>
      <c r="AL3077" s="39">
        <v>-761937.33700000006</v>
      </c>
      <c r="AM3077" s="39">
        <v>-936004.84299999999</v>
      </c>
      <c r="AN3077" s="39">
        <v>-1062418.3500000001</v>
      </c>
      <c r="AO3077" s="39">
        <v>-1219779.4820000001</v>
      </c>
      <c r="AP3077" s="39">
        <v>-1367588.838</v>
      </c>
      <c r="AQ3077" s="39">
        <v>-1367588.838</v>
      </c>
      <c r="AR3077" s="39">
        <v>-1367588.838</v>
      </c>
      <c r="AS3077" s="41">
        <v>-1367588.838</v>
      </c>
    </row>
    <row r="3078" spans="1:45">
      <c r="A3078" s="36" t="s">
        <v>407</v>
      </c>
      <c r="B3078" s="21" t="s">
        <v>408</v>
      </c>
      <c r="C3078" s="15" t="s">
        <v>57</v>
      </c>
      <c r="D3078" s="15" t="s">
        <v>58</v>
      </c>
      <c r="E3078" s="15" t="s">
        <v>66</v>
      </c>
      <c r="F3078" s="15" t="s">
        <v>67</v>
      </c>
      <c r="G3078" s="15" t="s">
        <v>1155</v>
      </c>
      <c r="H3078" s="45" t="s">
        <v>1156</v>
      </c>
      <c r="I3078" s="39">
        <v>-11102766.832</v>
      </c>
      <c r="J3078" s="39">
        <v>-7277130.3899999997</v>
      </c>
      <c r="K3078" s="39">
        <v>-7696856.0520000001</v>
      </c>
      <c r="L3078" s="39">
        <v>-7338079.5290000001</v>
      </c>
      <c r="M3078" s="39">
        <v>-6195700.0999999996</v>
      </c>
      <c r="N3078" s="39">
        <v>-6195700.0999999996</v>
      </c>
      <c r="O3078" s="39">
        <v>-6160858.5120000001</v>
      </c>
      <c r="P3078" s="39">
        <v>-9362330.4360000007</v>
      </c>
      <c r="Q3078" s="39"/>
      <c r="R3078" s="39">
        <v>-606578.27599999995</v>
      </c>
      <c r="S3078" s="39">
        <v>-964210.41</v>
      </c>
      <c r="T3078" s="39"/>
      <c r="U3078" s="39"/>
      <c r="V3078" s="39">
        <v>-1533398.517</v>
      </c>
      <c r="W3078" s="39">
        <v>-752789.62899999996</v>
      </c>
      <c r="X3078" s="39">
        <v>-652272.07400000002</v>
      </c>
      <c r="Y3078" s="39">
        <v>-635117.99</v>
      </c>
      <c r="Z3078" s="39">
        <v>-755674.15399999998</v>
      </c>
      <c r="AA3078" s="39">
        <v>-637441.56400000001</v>
      </c>
      <c r="AB3078" s="39">
        <v>-667877.16299999994</v>
      </c>
      <c r="AC3078" s="39">
        <v>-561129.00899999996</v>
      </c>
      <c r="AD3078" s="39"/>
      <c r="AE3078" s="39"/>
      <c r="AF3078" s="39"/>
      <c r="AG3078" s="39"/>
      <c r="AH3078" s="39"/>
      <c r="AI3078" s="39">
        <v>-1533398.517</v>
      </c>
      <c r="AJ3078" s="39">
        <v>-2286188.1460000002</v>
      </c>
      <c r="AK3078" s="39">
        <v>-2938460.22</v>
      </c>
      <c r="AL3078" s="39">
        <v>-3573578.21</v>
      </c>
      <c r="AM3078" s="39">
        <v>-4329252.3640000001</v>
      </c>
      <c r="AN3078" s="39">
        <v>-4966693.9280000003</v>
      </c>
      <c r="AO3078" s="39">
        <v>-5634571.091</v>
      </c>
      <c r="AP3078" s="39">
        <v>-6195700.0999999996</v>
      </c>
      <c r="AQ3078" s="39">
        <v>-6195700.0999999996</v>
      </c>
      <c r="AR3078" s="39">
        <v>-6195700.0999999996</v>
      </c>
      <c r="AS3078" s="41">
        <v>-6195700.0999999996</v>
      </c>
    </row>
    <row r="3079" spans="1:45">
      <c r="A3079" s="36" t="s">
        <v>407</v>
      </c>
      <c r="B3079" s="21" t="s">
        <v>408</v>
      </c>
      <c r="C3079" s="15" t="s">
        <v>57</v>
      </c>
      <c r="D3079" s="15" t="s">
        <v>58</v>
      </c>
      <c r="E3079" s="15" t="s">
        <v>66</v>
      </c>
      <c r="F3079" s="15" t="s">
        <v>67</v>
      </c>
      <c r="G3079" s="15" t="s">
        <v>1159</v>
      </c>
      <c r="H3079" s="45" t="s">
        <v>1160</v>
      </c>
      <c r="I3079" s="39">
        <v>-659607.81700000004</v>
      </c>
      <c r="J3079" s="39">
        <v>-1031451.197</v>
      </c>
      <c r="K3079" s="39">
        <v>-1105846.618</v>
      </c>
      <c r="L3079" s="39">
        <v>-902788.272</v>
      </c>
      <c r="M3079" s="39">
        <v>-863673.45400000003</v>
      </c>
      <c r="N3079" s="39">
        <v>-863673.45400000003</v>
      </c>
      <c r="O3079" s="39">
        <v>-750699.397</v>
      </c>
      <c r="P3079" s="39">
        <v>-583789.24199999997</v>
      </c>
      <c r="Q3079" s="39"/>
      <c r="R3079" s="39">
        <v>-77252.028999999995</v>
      </c>
      <c r="S3079" s="39">
        <v>-80411.955000000002</v>
      </c>
      <c r="T3079" s="39"/>
      <c r="U3079" s="39"/>
      <c r="V3079" s="39">
        <v>-210463.90599999999</v>
      </c>
      <c r="W3079" s="39">
        <v>-73640.864000000001</v>
      </c>
      <c r="X3079" s="39">
        <v>-74408.906000000003</v>
      </c>
      <c r="Y3079" s="39">
        <v>-76570.217000000004</v>
      </c>
      <c r="Z3079" s="39">
        <v>-108404.77899999999</v>
      </c>
      <c r="AA3079" s="39">
        <v>-94030.914999999994</v>
      </c>
      <c r="AB3079" s="39">
        <v>-114412.342</v>
      </c>
      <c r="AC3079" s="39">
        <v>-111741.52499999999</v>
      </c>
      <c r="AD3079" s="39"/>
      <c r="AE3079" s="39"/>
      <c r="AF3079" s="39"/>
      <c r="AG3079" s="39"/>
      <c r="AH3079" s="39"/>
      <c r="AI3079" s="39">
        <v>-210463.90599999999</v>
      </c>
      <c r="AJ3079" s="39">
        <v>-284104.77</v>
      </c>
      <c r="AK3079" s="39">
        <v>-358513.67599999998</v>
      </c>
      <c r="AL3079" s="39">
        <v>-435083.89299999998</v>
      </c>
      <c r="AM3079" s="39">
        <v>-543488.67200000002</v>
      </c>
      <c r="AN3079" s="39">
        <v>-637519.58700000006</v>
      </c>
      <c r="AO3079" s="39">
        <v>-751931.929</v>
      </c>
      <c r="AP3079" s="39">
        <v>-863673.45400000003</v>
      </c>
      <c r="AQ3079" s="39">
        <v>-863673.45400000003</v>
      </c>
      <c r="AR3079" s="39">
        <v>-863673.45400000003</v>
      </c>
      <c r="AS3079" s="41">
        <v>-863673.45400000003</v>
      </c>
    </row>
    <row r="3080" spans="1:45">
      <c r="A3080" s="36" t="s">
        <v>407</v>
      </c>
      <c r="B3080" s="21" t="s">
        <v>408</v>
      </c>
      <c r="C3080" s="15" t="s">
        <v>57</v>
      </c>
      <c r="D3080" s="15" t="s">
        <v>58</v>
      </c>
      <c r="E3080" s="15" t="s">
        <v>66</v>
      </c>
      <c r="F3080" s="15" t="s">
        <v>67</v>
      </c>
      <c r="G3080" s="15" t="s">
        <v>1163</v>
      </c>
      <c r="H3080" s="45" t="s">
        <v>1164</v>
      </c>
      <c r="I3080" s="39"/>
      <c r="J3080" s="39">
        <v>-3380249.5049999999</v>
      </c>
      <c r="K3080" s="39">
        <v>-1396449.983</v>
      </c>
      <c r="L3080" s="39">
        <v>-3721111.673</v>
      </c>
      <c r="M3080" s="39">
        <v>-592817.31999999995</v>
      </c>
      <c r="N3080" s="39">
        <v>-592817.31999999995</v>
      </c>
      <c r="O3080" s="39">
        <v>-2258933.6189999999</v>
      </c>
      <c r="P3080" s="39"/>
      <c r="Q3080" s="39"/>
      <c r="R3080" s="39">
        <v>-728994.777</v>
      </c>
      <c r="S3080" s="39"/>
      <c r="T3080" s="39"/>
      <c r="U3080" s="39"/>
      <c r="V3080" s="39">
        <v>-110006.15</v>
      </c>
      <c r="W3080" s="39">
        <v>-73795.865000000005</v>
      </c>
      <c r="X3080" s="39">
        <v>-73529.073999999993</v>
      </c>
      <c r="Y3080" s="39">
        <v>-79711.899000000005</v>
      </c>
      <c r="Z3080" s="39">
        <v>-110141.554</v>
      </c>
      <c r="AA3080" s="39">
        <v>-63452.828000000001</v>
      </c>
      <c r="AB3080" s="39">
        <v>-45312.839</v>
      </c>
      <c r="AC3080" s="39">
        <v>-36867.110999999997</v>
      </c>
      <c r="AD3080" s="39"/>
      <c r="AE3080" s="39"/>
      <c r="AF3080" s="39"/>
      <c r="AG3080" s="39"/>
      <c r="AH3080" s="39"/>
      <c r="AI3080" s="39">
        <v>-110006.15</v>
      </c>
      <c r="AJ3080" s="39">
        <v>-183802.01500000001</v>
      </c>
      <c r="AK3080" s="39">
        <v>-257331.08900000001</v>
      </c>
      <c r="AL3080" s="39">
        <v>-337042.98800000001</v>
      </c>
      <c r="AM3080" s="39">
        <v>-447184.54200000002</v>
      </c>
      <c r="AN3080" s="39">
        <v>-510637.37</v>
      </c>
      <c r="AO3080" s="39">
        <v>-555950.20900000003</v>
      </c>
      <c r="AP3080" s="39">
        <v>-592817.31999999995</v>
      </c>
      <c r="AQ3080" s="39">
        <v>-592817.31999999995</v>
      </c>
      <c r="AR3080" s="39">
        <v>-592817.31999999995</v>
      </c>
      <c r="AS3080" s="41">
        <v>-592817.31999999995</v>
      </c>
    </row>
    <row r="3081" spans="1:45">
      <c r="A3081" s="36" t="s">
        <v>407</v>
      </c>
      <c r="B3081" s="21" t="s">
        <v>408</v>
      </c>
      <c r="C3081" s="15" t="s">
        <v>57</v>
      </c>
      <c r="D3081" s="15" t="s">
        <v>58</v>
      </c>
      <c r="E3081" s="15" t="s">
        <v>66</v>
      </c>
      <c r="F3081" s="15" t="s">
        <v>67</v>
      </c>
      <c r="G3081" s="15" t="s">
        <v>1165</v>
      </c>
      <c r="H3081" s="45" t="s">
        <v>1134</v>
      </c>
      <c r="I3081" s="39">
        <v>-13903316.67</v>
      </c>
      <c r="J3081" s="39">
        <v>-19021338.035</v>
      </c>
      <c r="K3081" s="39">
        <v>-18606149.157000002</v>
      </c>
      <c r="L3081" s="39">
        <v>-18687124.984000001</v>
      </c>
      <c r="M3081" s="39">
        <v>-14191616.107999999</v>
      </c>
      <c r="N3081" s="39">
        <v>-14191616.107999999</v>
      </c>
      <c r="O3081" s="39">
        <v>-15557560.35</v>
      </c>
      <c r="P3081" s="39">
        <v>-11732853.903999999</v>
      </c>
      <c r="Q3081" s="39"/>
      <c r="R3081" s="39">
        <v>-1555259.598</v>
      </c>
      <c r="S3081" s="39">
        <v>-1178947.42</v>
      </c>
      <c r="T3081" s="39"/>
      <c r="U3081" s="39"/>
      <c r="V3081" s="39">
        <v>-3300658.2390000001</v>
      </c>
      <c r="W3081" s="39">
        <v>-1623264.551</v>
      </c>
      <c r="X3081" s="39">
        <v>-1551435.87</v>
      </c>
      <c r="Y3081" s="39">
        <v>-1582025.173</v>
      </c>
      <c r="Z3081" s="39">
        <v>-1762868.89</v>
      </c>
      <c r="AA3081" s="39">
        <v>-1427814.291</v>
      </c>
      <c r="AB3081" s="39">
        <v>-1436405.0079999999</v>
      </c>
      <c r="AC3081" s="39">
        <v>-1507144.0859999999</v>
      </c>
      <c r="AD3081" s="39"/>
      <c r="AE3081" s="39"/>
      <c r="AF3081" s="39"/>
      <c r="AG3081" s="39"/>
      <c r="AH3081" s="39"/>
      <c r="AI3081" s="39">
        <v>-3300658.2390000001</v>
      </c>
      <c r="AJ3081" s="39">
        <v>-4923922.79</v>
      </c>
      <c r="AK3081" s="39">
        <v>-6475358.6600000001</v>
      </c>
      <c r="AL3081" s="39">
        <v>-8057383.8329999996</v>
      </c>
      <c r="AM3081" s="39">
        <v>-9820252.7229999993</v>
      </c>
      <c r="AN3081" s="39">
        <v>-11248067.014</v>
      </c>
      <c r="AO3081" s="39">
        <v>-12684472.022</v>
      </c>
      <c r="AP3081" s="39">
        <v>-14191616.107999999</v>
      </c>
      <c r="AQ3081" s="39">
        <v>-14191616.107999999</v>
      </c>
      <c r="AR3081" s="39">
        <v>-14191616.107999999</v>
      </c>
      <c r="AS3081" s="41">
        <v>-14191616.107999999</v>
      </c>
    </row>
    <row r="3082" spans="1:45">
      <c r="A3082" s="36" t="s">
        <v>407</v>
      </c>
      <c r="B3082" s="21" t="s">
        <v>408</v>
      </c>
      <c r="C3082" s="15" t="s">
        <v>57</v>
      </c>
      <c r="D3082" s="15" t="s">
        <v>58</v>
      </c>
      <c r="E3082" s="15" t="s">
        <v>66</v>
      </c>
      <c r="F3082" s="15" t="s">
        <v>67</v>
      </c>
      <c r="G3082" s="15" t="s">
        <v>1166</v>
      </c>
      <c r="H3082" s="45" t="s">
        <v>1167</v>
      </c>
      <c r="I3082" s="39">
        <v>-12749084.193</v>
      </c>
      <c r="J3082" s="39">
        <v>-12188192.732000001</v>
      </c>
      <c r="K3082" s="39">
        <v>-12230214.864</v>
      </c>
      <c r="L3082" s="39">
        <v>-12532236.005000001</v>
      </c>
      <c r="M3082" s="39">
        <v>-9365074.6539999992</v>
      </c>
      <c r="N3082" s="39">
        <v>-9365074.6539999992</v>
      </c>
      <c r="O3082" s="39">
        <v>-10396045.395</v>
      </c>
      <c r="P3082" s="39">
        <v>-10908799.731000001</v>
      </c>
      <c r="Q3082" s="39"/>
      <c r="R3082" s="39">
        <v>-1068570.702</v>
      </c>
      <c r="S3082" s="39">
        <v>-1074142.7039999999</v>
      </c>
      <c r="T3082" s="39"/>
      <c r="U3082" s="39"/>
      <c r="V3082" s="39">
        <v>-2107315.56</v>
      </c>
      <c r="W3082" s="39">
        <v>-1077305.31</v>
      </c>
      <c r="X3082" s="39">
        <v>-935527.36800000002</v>
      </c>
      <c r="Y3082" s="39">
        <v>-1020774.78</v>
      </c>
      <c r="Z3082" s="39">
        <v>-1114060.0490000001</v>
      </c>
      <c r="AA3082" s="39">
        <v>-1021285.542</v>
      </c>
      <c r="AB3082" s="39">
        <v>-1054293.023</v>
      </c>
      <c r="AC3082" s="39">
        <v>-1034513.022</v>
      </c>
      <c r="AD3082" s="39"/>
      <c r="AE3082" s="39"/>
      <c r="AF3082" s="39"/>
      <c r="AG3082" s="39"/>
      <c r="AH3082" s="39"/>
      <c r="AI3082" s="39">
        <v>-2107315.56</v>
      </c>
      <c r="AJ3082" s="39">
        <v>-3184620.87</v>
      </c>
      <c r="AK3082" s="39">
        <v>-4120148.2379999999</v>
      </c>
      <c r="AL3082" s="39">
        <v>-5140923.0180000002</v>
      </c>
      <c r="AM3082" s="39">
        <v>-6254983.0669999998</v>
      </c>
      <c r="AN3082" s="39">
        <v>-7276268.6090000002</v>
      </c>
      <c r="AO3082" s="39">
        <v>-8330561.6320000002</v>
      </c>
      <c r="AP3082" s="39">
        <v>-9365074.6539999992</v>
      </c>
      <c r="AQ3082" s="39">
        <v>-9365074.6539999992</v>
      </c>
      <c r="AR3082" s="39">
        <v>-9365074.6539999992</v>
      </c>
      <c r="AS3082" s="41">
        <v>-9365074.6539999992</v>
      </c>
    </row>
    <row r="3083" spans="1:45">
      <c r="A3083" s="36" t="s">
        <v>407</v>
      </c>
      <c r="B3083" s="21" t="s">
        <v>408</v>
      </c>
      <c r="C3083" s="15" t="s">
        <v>57</v>
      </c>
      <c r="D3083" s="15" t="s">
        <v>58</v>
      </c>
      <c r="E3083" s="15" t="s">
        <v>66</v>
      </c>
      <c r="F3083" s="15" t="s">
        <v>67</v>
      </c>
      <c r="G3083" s="15" t="s">
        <v>1168</v>
      </c>
      <c r="H3083" s="45" t="s">
        <v>1169</v>
      </c>
      <c r="I3083" s="39"/>
      <c r="J3083" s="39">
        <v>-4739.1980000000003</v>
      </c>
      <c r="K3083" s="39">
        <v>-4633.2640000000001</v>
      </c>
      <c r="L3083" s="39"/>
      <c r="M3083" s="39">
        <v>-513.69399999999996</v>
      </c>
      <c r="N3083" s="39">
        <v>-513.69399999999996</v>
      </c>
      <c r="O3083" s="39"/>
      <c r="P3083" s="39"/>
      <c r="Q3083" s="39"/>
      <c r="R3083" s="39"/>
      <c r="S3083" s="39"/>
      <c r="T3083" s="39"/>
      <c r="U3083" s="39"/>
      <c r="V3083" s="39">
        <v>-111.018</v>
      </c>
      <c r="W3083" s="39">
        <v>-58.332000000000001</v>
      </c>
      <c r="X3083" s="39">
        <v>-56.45</v>
      </c>
      <c r="Y3083" s="39">
        <v>-58.331000000000003</v>
      </c>
      <c r="Z3083" s="39">
        <v>-56.45</v>
      </c>
      <c r="AA3083" s="39">
        <v>-58.331000000000003</v>
      </c>
      <c r="AB3083" s="39">
        <v>-370.83199999999999</v>
      </c>
      <c r="AC3083" s="39">
        <v>256.05</v>
      </c>
      <c r="AD3083" s="39"/>
      <c r="AE3083" s="39"/>
      <c r="AF3083" s="39"/>
      <c r="AG3083" s="39"/>
      <c r="AH3083" s="39"/>
      <c r="AI3083" s="39">
        <v>-111.018</v>
      </c>
      <c r="AJ3083" s="39">
        <v>-169.35</v>
      </c>
      <c r="AK3083" s="39">
        <v>-225.8</v>
      </c>
      <c r="AL3083" s="39">
        <v>-284.13099999999997</v>
      </c>
      <c r="AM3083" s="39">
        <v>-340.58100000000002</v>
      </c>
      <c r="AN3083" s="39">
        <v>-398.91199999999998</v>
      </c>
      <c r="AO3083" s="39">
        <v>-769.74400000000003</v>
      </c>
      <c r="AP3083" s="39">
        <v>-513.69399999999996</v>
      </c>
      <c r="AQ3083" s="39">
        <v>-513.69399999999996</v>
      </c>
      <c r="AR3083" s="39">
        <v>-513.69399999999996</v>
      </c>
      <c r="AS3083" s="41">
        <v>-513.69399999999996</v>
      </c>
    </row>
    <row r="3084" spans="1:45">
      <c r="A3084" s="36" t="s">
        <v>407</v>
      </c>
      <c r="B3084" s="21" t="s">
        <v>408</v>
      </c>
      <c r="C3084" s="15" t="s">
        <v>57</v>
      </c>
      <c r="D3084" s="15" t="s">
        <v>58</v>
      </c>
      <c r="E3084" s="15" t="s">
        <v>66</v>
      </c>
      <c r="F3084" s="15" t="s">
        <v>67</v>
      </c>
      <c r="G3084" s="15" t="s">
        <v>1172</v>
      </c>
      <c r="H3084" s="45" t="s">
        <v>1173</v>
      </c>
      <c r="I3084" s="39">
        <v>-5919933.6440000003</v>
      </c>
      <c r="J3084" s="39">
        <v>-12725921.755999999</v>
      </c>
      <c r="K3084" s="39">
        <v>-12090479.287</v>
      </c>
      <c r="L3084" s="39">
        <v>-12733969.291999999</v>
      </c>
      <c r="M3084" s="39">
        <v>-9117259.3969999999</v>
      </c>
      <c r="N3084" s="39">
        <v>-9117259.3969999999</v>
      </c>
      <c r="O3084" s="39">
        <v>-10728778.473999999</v>
      </c>
      <c r="P3084" s="39">
        <v>-5390365.8700000001</v>
      </c>
      <c r="Q3084" s="39"/>
      <c r="R3084" s="39">
        <v>-1009448.255</v>
      </c>
      <c r="S3084" s="39">
        <v>-656179.14300000004</v>
      </c>
      <c r="T3084" s="39"/>
      <c r="U3084" s="39"/>
      <c r="V3084" s="39">
        <v>-1606759.2279999999</v>
      </c>
      <c r="W3084" s="39">
        <v>-930531.83499999996</v>
      </c>
      <c r="X3084" s="39">
        <v>-994772.58499999996</v>
      </c>
      <c r="Y3084" s="39">
        <v>-1612800.5260000001</v>
      </c>
      <c r="Z3084" s="39">
        <v>-1079091.3770000001</v>
      </c>
      <c r="AA3084" s="39">
        <v>-905481.58900000004</v>
      </c>
      <c r="AB3084" s="39">
        <v>-991182.76399999997</v>
      </c>
      <c r="AC3084" s="39">
        <v>-996639.49300000002</v>
      </c>
      <c r="AD3084" s="39"/>
      <c r="AE3084" s="39"/>
      <c r="AF3084" s="39"/>
      <c r="AG3084" s="39"/>
      <c r="AH3084" s="39"/>
      <c r="AI3084" s="39">
        <v>-1606759.2279999999</v>
      </c>
      <c r="AJ3084" s="39">
        <v>-2537291.0630000001</v>
      </c>
      <c r="AK3084" s="39">
        <v>-3532063.648</v>
      </c>
      <c r="AL3084" s="39">
        <v>-5144864.1739999996</v>
      </c>
      <c r="AM3084" s="39">
        <v>-6223955.551</v>
      </c>
      <c r="AN3084" s="39">
        <v>-7129437.1399999997</v>
      </c>
      <c r="AO3084" s="39">
        <v>-8120619.9040000001</v>
      </c>
      <c r="AP3084" s="39">
        <v>-9117259.3969999999</v>
      </c>
      <c r="AQ3084" s="39">
        <v>-9117259.3969999999</v>
      </c>
      <c r="AR3084" s="39">
        <v>-9117259.3969999999</v>
      </c>
      <c r="AS3084" s="41">
        <v>-9117259.3969999999</v>
      </c>
    </row>
    <row r="3085" spans="1:45">
      <c r="A3085" s="36" t="s">
        <v>407</v>
      </c>
      <c r="B3085" s="21" t="s">
        <v>408</v>
      </c>
      <c r="C3085" s="15" t="s">
        <v>57</v>
      </c>
      <c r="D3085" s="15" t="s">
        <v>58</v>
      </c>
      <c r="E3085" s="15" t="s">
        <v>68</v>
      </c>
      <c r="F3085" s="15" t="s">
        <v>69</v>
      </c>
      <c r="G3085" s="15" t="s">
        <v>1131</v>
      </c>
      <c r="H3085" s="45" t="s">
        <v>1132</v>
      </c>
      <c r="I3085" s="39">
        <v>0</v>
      </c>
      <c r="J3085" s="39"/>
      <c r="K3085" s="39"/>
      <c r="L3085" s="39"/>
      <c r="M3085" s="39"/>
      <c r="N3085" s="39"/>
      <c r="O3085" s="39"/>
      <c r="P3085" s="39">
        <v>0</v>
      </c>
      <c r="Q3085" s="39"/>
      <c r="R3085" s="39"/>
      <c r="S3085" s="39">
        <v>0</v>
      </c>
      <c r="T3085" s="39"/>
      <c r="U3085" s="39"/>
      <c r="V3085" s="39"/>
      <c r="W3085" s="39"/>
      <c r="X3085" s="39"/>
      <c r="Y3085" s="39"/>
      <c r="Z3085" s="39"/>
      <c r="AA3085" s="39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41"/>
    </row>
    <row r="3086" spans="1:45">
      <c r="A3086" s="36" t="s">
        <v>407</v>
      </c>
      <c r="B3086" s="21" t="s">
        <v>408</v>
      </c>
      <c r="C3086" s="15" t="s">
        <v>57</v>
      </c>
      <c r="D3086" s="15" t="s">
        <v>58</v>
      </c>
      <c r="E3086" s="15" t="s">
        <v>68</v>
      </c>
      <c r="F3086" s="15" t="s">
        <v>69</v>
      </c>
      <c r="G3086" s="15" t="s">
        <v>1133</v>
      </c>
      <c r="H3086" s="45" t="s">
        <v>1134</v>
      </c>
      <c r="I3086" s="39">
        <v>0</v>
      </c>
      <c r="J3086" s="39"/>
      <c r="K3086" s="39"/>
      <c r="L3086" s="39"/>
      <c r="M3086" s="39"/>
      <c r="N3086" s="39"/>
      <c r="O3086" s="39"/>
      <c r="P3086" s="39">
        <v>0</v>
      </c>
      <c r="Q3086" s="39"/>
      <c r="R3086" s="39"/>
      <c r="S3086" s="39">
        <v>0</v>
      </c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41"/>
    </row>
    <row r="3087" spans="1:45">
      <c r="A3087" s="36" t="s">
        <v>407</v>
      </c>
      <c r="B3087" s="21" t="s">
        <v>408</v>
      </c>
      <c r="C3087" s="15" t="s">
        <v>57</v>
      </c>
      <c r="D3087" s="15" t="s">
        <v>58</v>
      </c>
      <c r="E3087" s="15" t="s">
        <v>68</v>
      </c>
      <c r="F3087" s="15" t="s">
        <v>69</v>
      </c>
      <c r="G3087" s="15" t="s">
        <v>1136</v>
      </c>
      <c r="H3087" s="45" t="s">
        <v>1137</v>
      </c>
      <c r="I3087" s="39">
        <v>483241.66399999999</v>
      </c>
      <c r="J3087" s="39"/>
      <c r="K3087" s="39"/>
      <c r="L3087" s="39"/>
      <c r="M3087" s="39">
        <v>315574.587</v>
      </c>
      <c r="N3087" s="39">
        <v>315574.587</v>
      </c>
      <c r="O3087" s="39"/>
      <c r="P3087" s="39">
        <v>369813.68699999998</v>
      </c>
      <c r="Q3087" s="39"/>
      <c r="R3087" s="39"/>
      <c r="S3087" s="39">
        <v>50684.968999999997</v>
      </c>
      <c r="T3087" s="39"/>
      <c r="U3087" s="39"/>
      <c r="V3087" s="39">
        <v>50560.430999999997</v>
      </c>
      <c r="W3087" s="39">
        <v>20490.708999999999</v>
      </c>
      <c r="X3087" s="39">
        <v>44517.175000000003</v>
      </c>
      <c r="Y3087" s="39">
        <v>28942.098000000002</v>
      </c>
      <c r="Z3087" s="39">
        <v>18701.424999999999</v>
      </c>
      <c r="AA3087" s="39">
        <v>64615.572999999997</v>
      </c>
      <c r="AB3087" s="39">
        <v>-2388.011</v>
      </c>
      <c r="AC3087" s="39">
        <v>90135.187000000005</v>
      </c>
      <c r="AD3087" s="39"/>
      <c r="AE3087" s="39"/>
      <c r="AF3087" s="39"/>
      <c r="AG3087" s="39"/>
      <c r="AH3087" s="39"/>
      <c r="AI3087" s="39">
        <v>50560.430999999997</v>
      </c>
      <c r="AJ3087" s="39">
        <v>71051.14</v>
      </c>
      <c r="AK3087" s="39">
        <v>115568.315</v>
      </c>
      <c r="AL3087" s="39">
        <v>144510.413</v>
      </c>
      <c r="AM3087" s="39">
        <v>163211.83799999999</v>
      </c>
      <c r="AN3087" s="39">
        <v>227827.41099999999</v>
      </c>
      <c r="AO3087" s="39">
        <v>225439.4</v>
      </c>
      <c r="AP3087" s="39">
        <v>315574.587</v>
      </c>
      <c r="AQ3087" s="39">
        <v>315574.587</v>
      </c>
      <c r="AR3087" s="39">
        <v>315574.587</v>
      </c>
      <c r="AS3087" s="41">
        <v>315574.587</v>
      </c>
    </row>
    <row r="3088" spans="1:45">
      <c r="A3088" s="36" t="s">
        <v>407</v>
      </c>
      <c r="B3088" s="21" t="s">
        <v>408</v>
      </c>
      <c r="C3088" s="15" t="s">
        <v>57</v>
      </c>
      <c r="D3088" s="15" t="s">
        <v>58</v>
      </c>
      <c r="E3088" s="15" t="s">
        <v>68</v>
      </c>
      <c r="F3088" s="15" t="s">
        <v>69</v>
      </c>
      <c r="G3088" s="15" t="s">
        <v>1140</v>
      </c>
      <c r="H3088" s="45" t="s">
        <v>1141</v>
      </c>
      <c r="I3088" s="39"/>
      <c r="J3088" s="39"/>
      <c r="K3088" s="39"/>
      <c r="L3088" s="39"/>
      <c r="M3088" s="39">
        <v>26222.184000000001</v>
      </c>
      <c r="N3088" s="39">
        <v>26222.184000000001</v>
      </c>
      <c r="O3088" s="39"/>
      <c r="P3088" s="39"/>
      <c r="Q3088" s="39"/>
      <c r="R3088" s="39"/>
      <c r="S3088" s="39"/>
      <c r="T3088" s="39"/>
      <c r="U3088" s="39"/>
      <c r="V3088" s="39">
        <v>30583.328000000001</v>
      </c>
      <c r="W3088" s="39">
        <v>44740.480000000003</v>
      </c>
      <c r="X3088" s="39">
        <v>9970.8269999999993</v>
      </c>
      <c r="Y3088" s="39">
        <v>-2056.1460000000002</v>
      </c>
      <c r="Z3088" s="39">
        <v>-40551.095000000001</v>
      </c>
      <c r="AA3088" s="39">
        <v>6478.6419999999998</v>
      </c>
      <c r="AB3088" s="39">
        <v>-9901.7520000000004</v>
      </c>
      <c r="AC3088" s="39">
        <v>-13042.1</v>
      </c>
      <c r="AD3088" s="39"/>
      <c r="AE3088" s="39"/>
      <c r="AF3088" s="39"/>
      <c r="AG3088" s="39"/>
      <c r="AH3088" s="39"/>
      <c r="AI3088" s="39">
        <v>30583.328000000001</v>
      </c>
      <c r="AJ3088" s="39">
        <v>75323.808000000005</v>
      </c>
      <c r="AK3088" s="39">
        <v>85294.634999999995</v>
      </c>
      <c r="AL3088" s="39">
        <v>83238.489000000001</v>
      </c>
      <c r="AM3088" s="39">
        <v>42687.394</v>
      </c>
      <c r="AN3088" s="39">
        <v>49166.036</v>
      </c>
      <c r="AO3088" s="39">
        <v>39264.284</v>
      </c>
      <c r="AP3088" s="39">
        <v>26222.184000000001</v>
      </c>
      <c r="AQ3088" s="39">
        <v>26222.184000000001</v>
      </c>
      <c r="AR3088" s="39">
        <v>26222.184000000001</v>
      </c>
      <c r="AS3088" s="41">
        <v>26222.184000000001</v>
      </c>
    </row>
    <row r="3089" spans="1:45">
      <c r="A3089" s="36" t="s">
        <v>407</v>
      </c>
      <c r="B3089" s="21" t="s">
        <v>408</v>
      </c>
      <c r="C3089" s="15" t="s">
        <v>57</v>
      </c>
      <c r="D3089" s="15" t="s">
        <v>58</v>
      </c>
      <c r="E3089" s="15" t="s">
        <v>68</v>
      </c>
      <c r="F3089" s="15" t="s">
        <v>69</v>
      </c>
      <c r="G3089" s="15" t="s">
        <v>1142</v>
      </c>
      <c r="H3089" s="45" t="s">
        <v>1143</v>
      </c>
      <c r="I3089" s="39">
        <v>64539.43</v>
      </c>
      <c r="J3089" s="39"/>
      <c r="K3089" s="39"/>
      <c r="L3089" s="39"/>
      <c r="M3089" s="39">
        <v>374313.14199999999</v>
      </c>
      <c r="N3089" s="39">
        <v>374313.14199999999</v>
      </c>
      <c r="O3089" s="39"/>
      <c r="P3089" s="39">
        <v>280267.136</v>
      </c>
      <c r="Q3089" s="39"/>
      <c r="R3089" s="39"/>
      <c r="S3089" s="39">
        <v>66424.902000000002</v>
      </c>
      <c r="T3089" s="39"/>
      <c r="U3089" s="39"/>
      <c r="V3089" s="39">
        <v>150455.95800000001</v>
      </c>
      <c r="W3089" s="39">
        <v>66216.024000000005</v>
      </c>
      <c r="X3089" s="39">
        <v>110415.101</v>
      </c>
      <c r="Y3089" s="39">
        <v>94509.661999999997</v>
      </c>
      <c r="Z3089" s="39">
        <v>35922.858</v>
      </c>
      <c r="AA3089" s="39">
        <v>-24144.998</v>
      </c>
      <c r="AB3089" s="39">
        <v>-31987.192999999999</v>
      </c>
      <c r="AC3089" s="39">
        <v>-27074.27</v>
      </c>
      <c r="AD3089" s="39"/>
      <c r="AE3089" s="39"/>
      <c r="AF3089" s="39"/>
      <c r="AG3089" s="39"/>
      <c r="AH3089" s="39"/>
      <c r="AI3089" s="39">
        <v>150455.95800000001</v>
      </c>
      <c r="AJ3089" s="39">
        <v>216671.98199999999</v>
      </c>
      <c r="AK3089" s="39">
        <v>327087.08299999998</v>
      </c>
      <c r="AL3089" s="39">
        <v>421596.745</v>
      </c>
      <c r="AM3089" s="39">
        <v>457519.603</v>
      </c>
      <c r="AN3089" s="39">
        <v>433374.60499999998</v>
      </c>
      <c r="AO3089" s="39">
        <v>401387.41200000001</v>
      </c>
      <c r="AP3089" s="39">
        <v>374313.14199999999</v>
      </c>
      <c r="AQ3089" s="39">
        <v>374313.14199999999</v>
      </c>
      <c r="AR3089" s="39">
        <v>374313.14199999999</v>
      </c>
      <c r="AS3089" s="41">
        <v>374313.14199999999</v>
      </c>
    </row>
    <row r="3090" spans="1:45">
      <c r="A3090" s="36" t="s">
        <v>407</v>
      </c>
      <c r="B3090" s="21" t="s">
        <v>408</v>
      </c>
      <c r="C3090" s="15" t="s">
        <v>57</v>
      </c>
      <c r="D3090" s="15" t="s">
        <v>58</v>
      </c>
      <c r="E3090" s="15" t="s">
        <v>68</v>
      </c>
      <c r="F3090" s="15" t="s">
        <v>69</v>
      </c>
      <c r="G3090" s="15" t="s">
        <v>1144</v>
      </c>
      <c r="H3090" s="45" t="s">
        <v>1145</v>
      </c>
      <c r="I3090" s="39">
        <v>-357.28</v>
      </c>
      <c r="J3090" s="39"/>
      <c r="K3090" s="39"/>
      <c r="L3090" s="39"/>
      <c r="M3090" s="39"/>
      <c r="N3090" s="39"/>
      <c r="O3090" s="39"/>
      <c r="P3090" s="39">
        <v>1105.778</v>
      </c>
      <c r="Q3090" s="39"/>
      <c r="R3090" s="39"/>
      <c r="S3090" s="39">
        <v>220.44300000000001</v>
      </c>
      <c r="T3090" s="39"/>
      <c r="U3090" s="39"/>
      <c r="V3090" s="39"/>
      <c r="W3090" s="39"/>
      <c r="X3090" s="39"/>
      <c r="Y3090" s="39"/>
      <c r="Z3090" s="39"/>
      <c r="AA3090" s="39"/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41"/>
    </row>
    <row r="3091" spans="1:45">
      <c r="A3091" s="36" t="s">
        <v>407</v>
      </c>
      <c r="B3091" s="21" t="s">
        <v>408</v>
      </c>
      <c r="C3091" s="15" t="s">
        <v>57</v>
      </c>
      <c r="D3091" s="15" t="s">
        <v>58</v>
      </c>
      <c r="E3091" s="15" t="s">
        <v>68</v>
      </c>
      <c r="F3091" s="15" t="s">
        <v>69</v>
      </c>
      <c r="G3091" s="15" t="s">
        <v>1148</v>
      </c>
      <c r="H3091" s="45" t="s">
        <v>1132</v>
      </c>
      <c r="I3091" s="39">
        <v>9184.5650000000005</v>
      </c>
      <c r="J3091" s="39"/>
      <c r="K3091" s="39"/>
      <c r="L3091" s="39"/>
      <c r="M3091" s="39"/>
      <c r="N3091" s="39"/>
      <c r="O3091" s="39"/>
      <c r="P3091" s="39">
        <v>34095.421000000002</v>
      </c>
      <c r="Q3091" s="39"/>
      <c r="R3091" s="39"/>
      <c r="S3091" s="39">
        <v>7854.0320000000002</v>
      </c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41"/>
    </row>
    <row r="3092" spans="1:45">
      <c r="A3092" s="36" t="s">
        <v>407</v>
      </c>
      <c r="B3092" s="21" t="s">
        <v>408</v>
      </c>
      <c r="C3092" s="15" t="s">
        <v>57</v>
      </c>
      <c r="D3092" s="15" t="s">
        <v>58</v>
      </c>
      <c r="E3092" s="15" t="s">
        <v>68</v>
      </c>
      <c r="F3092" s="15" t="s">
        <v>69</v>
      </c>
      <c r="G3092" s="15" t="s">
        <v>1165</v>
      </c>
      <c r="H3092" s="45" t="s">
        <v>1134</v>
      </c>
      <c r="I3092" s="39">
        <v>-31026.717000000001</v>
      </c>
      <c r="J3092" s="39"/>
      <c r="K3092" s="39"/>
      <c r="L3092" s="39"/>
      <c r="M3092" s="39"/>
      <c r="N3092" s="39"/>
      <c r="O3092" s="39"/>
      <c r="P3092" s="39">
        <v>94897.411999999997</v>
      </c>
      <c r="Q3092" s="39"/>
      <c r="R3092" s="39"/>
      <c r="S3092" s="39">
        <v>18899.23</v>
      </c>
      <c r="T3092" s="39"/>
      <c r="U3092" s="39"/>
      <c r="V3092" s="39"/>
      <c r="W3092" s="39"/>
      <c r="X3092" s="39"/>
      <c r="Y3092" s="39"/>
      <c r="Z3092" s="39"/>
      <c r="AA3092" s="39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41"/>
    </row>
    <row r="3093" spans="1:45">
      <c r="A3093" s="36" t="s">
        <v>407</v>
      </c>
      <c r="B3093" s="21" t="s">
        <v>408</v>
      </c>
      <c r="C3093" s="15" t="s">
        <v>57</v>
      </c>
      <c r="D3093" s="15" t="s">
        <v>58</v>
      </c>
      <c r="E3093" s="15" t="s">
        <v>68</v>
      </c>
      <c r="F3093" s="15" t="s">
        <v>69</v>
      </c>
      <c r="G3093" s="15" t="s">
        <v>1166</v>
      </c>
      <c r="H3093" s="45" t="s">
        <v>1167</v>
      </c>
      <c r="I3093" s="39">
        <v>22840.031999999999</v>
      </c>
      <c r="J3093" s="39"/>
      <c r="K3093" s="39"/>
      <c r="L3093" s="39"/>
      <c r="M3093" s="39"/>
      <c r="N3093" s="39"/>
      <c r="O3093" s="39"/>
      <c r="P3093" s="39">
        <v>84787.957999999999</v>
      </c>
      <c r="Q3093" s="39"/>
      <c r="R3093" s="39"/>
      <c r="S3093" s="39">
        <v>19531.282999999999</v>
      </c>
      <c r="T3093" s="39"/>
      <c r="U3093" s="39"/>
      <c r="V3093" s="39"/>
      <c r="W3093" s="39"/>
      <c r="X3093" s="39"/>
      <c r="Y3093" s="39"/>
      <c r="Z3093" s="39"/>
      <c r="AA3093" s="39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41"/>
    </row>
    <row r="3094" spans="1:45">
      <c r="A3094" s="36" t="s">
        <v>407</v>
      </c>
      <c r="B3094" s="21" t="s">
        <v>408</v>
      </c>
      <c r="C3094" s="15" t="s">
        <v>57</v>
      </c>
      <c r="D3094" s="15" t="s">
        <v>58</v>
      </c>
      <c r="E3094" s="15" t="s">
        <v>68</v>
      </c>
      <c r="F3094" s="15" t="s">
        <v>69</v>
      </c>
      <c r="G3094" s="15" t="s">
        <v>1170</v>
      </c>
      <c r="H3094" s="45" t="s">
        <v>1171</v>
      </c>
      <c r="I3094" s="39">
        <v>-2533.0700000000002</v>
      </c>
      <c r="J3094" s="39"/>
      <c r="K3094" s="39"/>
      <c r="L3094" s="39"/>
      <c r="M3094" s="39"/>
      <c r="N3094" s="39"/>
      <c r="O3094" s="39"/>
      <c r="P3094" s="39">
        <v>7747.5739999999996</v>
      </c>
      <c r="Q3094" s="39"/>
      <c r="R3094" s="39"/>
      <c r="S3094" s="39">
        <v>1542.962</v>
      </c>
      <c r="T3094" s="39"/>
      <c r="U3094" s="39"/>
      <c r="V3094" s="39"/>
      <c r="W3094" s="39"/>
      <c r="X3094" s="39"/>
      <c r="Y3094" s="39"/>
      <c r="Z3094" s="39"/>
      <c r="AA3094" s="39"/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41"/>
    </row>
    <row r="3095" spans="1:45">
      <c r="A3095" s="36" t="s">
        <v>409</v>
      </c>
      <c r="B3095" s="21" t="s">
        <v>410</v>
      </c>
      <c r="C3095" s="15" t="s">
        <v>57</v>
      </c>
      <c r="D3095" s="15" t="s">
        <v>58</v>
      </c>
      <c r="E3095" s="15" t="s">
        <v>64</v>
      </c>
      <c r="F3095" s="15" t="s">
        <v>65</v>
      </c>
      <c r="G3095" s="15" t="s">
        <v>1159</v>
      </c>
      <c r="H3095" s="45" t="s">
        <v>1160</v>
      </c>
      <c r="I3095" s="39">
        <v>-184370.16</v>
      </c>
      <c r="J3095" s="39">
        <v>-95922.493000000002</v>
      </c>
      <c r="K3095" s="39">
        <v>-95311.565000000002</v>
      </c>
      <c r="L3095" s="39">
        <v>-71153.460000000006</v>
      </c>
      <c r="M3095" s="39">
        <v>-65882.462</v>
      </c>
      <c r="N3095" s="39">
        <v>-65882.462</v>
      </c>
      <c r="O3095" s="39">
        <v>-59209.334999999999</v>
      </c>
      <c r="P3095" s="39">
        <v>-107965.13099999999</v>
      </c>
      <c r="Q3095" s="39"/>
      <c r="R3095" s="39">
        <v>-5981.2870000000003</v>
      </c>
      <c r="S3095" s="39">
        <v>-9932.1830000000009</v>
      </c>
      <c r="T3095" s="39"/>
      <c r="U3095" s="39"/>
      <c r="V3095" s="39">
        <v>-11917.913</v>
      </c>
      <c r="W3095" s="39">
        <v>-6000.75</v>
      </c>
      <c r="X3095" s="39">
        <v>-5972.2060000000001</v>
      </c>
      <c r="Y3095" s="39">
        <v>-6131.384</v>
      </c>
      <c r="Z3095" s="39">
        <v>-6377.7420000000002</v>
      </c>
      <c r="AA3095" s="39">
        <v>-9881.5650000000005</v>
      </c>
      <c r="AB3095" s="39">
        <v>-9718.2810000000009</v>
      </c>
      <c r="AC3095" s="39">
        <v>-9882.6209999999992</v>
      </c>
      <c r="AD3095" s="39"/>
      <c r="AE3095" s="39"/>
      <c r="AF3095" s="39"/>
      <c r="AG3095" s="39"/>
      <c r="AH3095" s="39"/>
      <c r="AI3095" s="39">
        <v>-11917.913</v>
      </c>
      <c r="AJ3095" s="39">
        <v>-17918.663</v>
      </c>
      <c r="AK3095" s="39">
        <v>-23890.868999999999</v>
      </c>
      <c r="AL3095" s="39">
        <v>-30022.253000000001</v>
      </c>
      <c r="AM3095" s="39">
        <v>-36399.995000000003</v>
      </c>
      <c r="AN3095" s="39">
        <v>-46281.56</v>
      </c>
      <c r="AO3095" s="39">
        <v>-55999.841</v>
      </c>
      <c r="AP3095" s="39">
        <v>-65882.462</v>
      </c>
      <c r="AQ3095" s="39">
        <v>-65882.462</v>
      </c>
      <c r="AR3095" s="39">
        <v>-65882.462</v>
      </c>
      <c r="AS3095" s="41">
        <v>-65882.462</v>
      </c>
    </row>
    <row r="3096" spans="1:45">
      <c r="A3096" s="36" t="s">
        <v>409</v>
      </c>
      <c r="B3096" s="21" t="s">
        <v>410</v>
      </c>
      <c r="C3096" s="15" t="s">
        <v>57</v>
      </c>
      <c r="D3096" s="15" t="s">
        <v>58</v>
      </c>
      <c r="E3096" s="15" t="s">
        <v>66</v>
      </c>
      <c r="F3096" s="15" t="s">
        <v>67</v>
      </c>
      <c r="G3096" s="15" t="s">
        <v>1131</v>
      </c>
      <c r="H3096" s="45" t="s">
        <v>1132</v>
      </c>
      <c r="I3096" s="39">
        <v>0</v>
      </c>
      <c r="J3096" s="39"/>
      <c r="K3096" s="39"/>
      <c r="L3096" s="39"/>
      <c r="M3096" s="39"/>
      <c r="N3096" s="39"/>
      <c r="O3096" s="39"/>
      <c r="P3096" s="39">
        <v>0</v>
      </c>
      <c r="Q3096" s="39"/>
      <c r="R3096" s="39"/>
      <c r="S3096" s="39">
        <v>0</v>
      </c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41"/>
    </row>
    <row r="3097" spans="1:45">
      <c r="A3097" s="36" t="s">
        <v>409</v>
      </c>
      <c r="B3097" s="21" t="s">
        <v>410</v>
      </c>
      <c r="C3097" s="15" t="s">
        <v>57</v>
      </c>
      <c r="D3097" s="15" t="s">
        <v>58</v>
      </c>
      <c r="E3097" s="15" t="s">
        <v>66</v>
      </c>
      <c r="F3097" s="15" t="s">
        <v>67</v>
      </c>
      <c r="G3097" s="15" t="s">
        <v>1133</v>
      </c>
      <c r="H3097" s="45" t="s">
        <v>1134</v>
      </c>
      <c r="I3097" s="39">
        <v>0</v>
      </c>
      <c r="J3097" s="39"/>
      <c r="K3097" s="39"/>
      <c r="L3097" s="39"/>
      <c r="M3097" s="39"/>
      <c r="N3097" s="39"/>
      <c r="O3097" s="39"/>
      <c r="P3097" s="39">
        <v>0</v>
      </c>
      <c r="Q3097" s="39"/>
      <c r="R3097" s="39"/>
      <c r="S3097" s="39">
        <v>0</v>
      </c>
      <c r="T3097" s="39"/>
      <c r="U3097" s="39"/>
      <c r="V3097" s="39"/>
      <c r="W3097" s="39"/>
      <c r="X3097" s="39"/>
      <c r="Y3097" s="39"/>
      <c r="Z3097" s="39"/>
      <c r="AA3097" s="39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41"/>
    </row>
    <row r="3098" spans="1:45">
      <c r="A3098" s="36" t="s">
        <v>409</v>
      </c>
      <c r="B3098" s="21" t="s">
        <v>410</v>
      </c>
      <c r="C3098" s="15" t="s">
        <v>57</v>
      </c>
      <c r="D3098" s="15" t="s">
        <v>58</v>
      </c>
      <c r="E3098" s="15" t="s">
        <v>66</v>
      </c>
      <c r="F3098" s="15" t="s">
        <v>67</v>
      </c>
      <c r="G3098" s="15" t="s">
        <v>1146</v>
      </c>
      <c r="H3098" s="45" t="s">
        <v>1147</v>
      </c>
      <c r="I3098" s="39">
        <v>-117323.496</v>
      </c>
      <c r="J3098" s="39">
        <v>-109270</v>
      </c>
      <c r="K3098" s="39">
        <v>-102471.092</v>
      </c>
      <c r="L3098" s="39">
        <v>-126560.883</v>
      </c>
      <c r="M3098" s="39">
        <v>-75397.851999999999</v>
      </c>
      <c r="N3098" s="39">
        <v>-75397.851999999999</v>
      </c>
      <c r="O3098" s="39">
        <v>-106017.94</v>
      </c>
      <c r="P3098" s="39">
        <v>-70200.292000000001</v>
      </c>
      <c r="Q3098" s="39"/>
      <c r="R3098" s="39">
        <v>-10175.305</v>
      </c>
      <c r="S3098" s="39">
        <v>-4055.1579999999999</v>
      </c>
      <c r="T3098" s="39"/>
      <c r="U3098" s="39"/>
      <c r="V3098" s="39">
        <v>-16507.271000000001</v>
      </c>
      <c r="W3098" s="39">
        <v>-9105.5609999999997</v>
      </c>
      <c r="X3098" s="39">
        <v>-8326.3860000000004</v>
      </c>
      <c r="Y3098" s="39">
        <v>-8464.348</v>
      </c>
      <c r="Z3098" s="39">
        <v>-9736.3690000000006</v>
      </c>
      <c r="AA3098" s="39">
        <v>-7713.817</v>
      </c>
      <c r="AB3098" s="39">
        <v>-8112.0129999999999</v>
      </c>
      <c r="AC3098" s="39">
        <v>-7432.0870000000004</v>
      </c>
      <c r="AD3098" s="39"/>
      <c r="AE3098" s="39"/>
      <c r="AF3098" s="39"/>
      <c r="AG3098" s="39"/>
      <c r="AH3098" s="39"/>
      <c r="AI3098" s="39">
        <v>-16507.271000000001</v>
      </c>
      <c r="AJ3098" s="39">
        <v>-25612.831999999999</v>
      </c>
      <c r="AK3098" s="39">
        <v>-33939.218000000001</v>
      </c>
      <c r="AL3098" s="39">
        <v>-42403.565999999999</v>
      </c>
      <c r="AM3098" s="39">
        <v>-52139.934999999998</v>
      </c>
      <c r="AN3098" s="39">
        <v>-59853.752</v>
      </c>
      <c r="AO3098" s="39">
        <v>-67965.764999999999</v>
      </c>
      <c r="AP3098" s="39">
        <v>-75397.851999999999</v>
      </c>
      <c r="AQ3098" s="39">
        <v>-75397.851999999999</v>
      </c>
      <c r="AR3098" s="39">
        <v>-75397.851999999999</v>
      </c>
      <c r="AS3098" s="41">
        <v>-75397.851999999999</v>
      </c>
    </row>
    <row r="3099" spans="1:45">
      <c r="A3099" s="36" t="s">
        <v>409</v>
      </c>
      <c r="B3099" s="21" t="s">
        <v>410</v>
      </c>
      <c r="C3099" s="15" t="s">
        <v>57</v>
      </c>
      <c r="D3099" s="15" t="s">
        <v>58</v>
      </c>
      <c r="E3099" s="15" t="s">
        <v>66</v>
      </c>
      <c r="F3099" s="15" t="s">
        <v>67</v>
      </c>
      <c r="G3099" s="15" t="s">
        <v>1149</v>
      </c>
      <c r="H3099" s="45" t="s">
        <v>1150</v>
      </c>
      <c r="I3099" s="39">
        <v>-127649.78599999999</v>
      </c>
      <c r="J3099" s="39">
        <v>-287164.93900000001</v>
      </c>
      <c r="K3099" s="39">
        <v>-283593.15600000002</v>
      </c>
      <c r="L3099" s="39">
        <v>-196411.13</v>
      </c>
      <c r="M3099" s="39">
        <v>-194250.81700000001</v>
      </c>
      <c r="N3099" s="39">
        <v>-194250.81700000001</v>
      </c>
      <c r="O3099" s="39">
        <v>-163725.79800000001</v>
      </c>
      <c r="P3099" s="39">
        <v>-86001.707999999999</v>
      </c>
      <c r="Q3099" s="39"/>
      <c r="R3099" s="39">
        <v>-16392.984</v>
      </c>
      <c r="S3099" s="39">
        <v>-6359.0950000000003</v>
      </c>
      <c r="T3099" s="39"/>
      <c r="U3099" s="39"/>
      <c r="V3099" s="39">
        <v>-39635.175999999999</v>
      </c>
      <c r="W3099" s="39">
        <v>-16009.683999999999</v>
      </c>
      <c r="X3099" s="39">
        <v>-15820.154</v>
      </c>
      <c r="Y3099" s="39">
        <v>-16152.514999999999</v>
      </c>
      <c r="Z3099" s="39">
        <v>-17846.71</v>
      </c>
      <c r="AA3099" s="39">
        <v>-29790.483</v>
      </c>
      <c r="AB3099" s="39">
        <v>-29454.537</v>
      </c>
      <c r="AC3099" s="39">
        <v>-29541.558000000001</v>
      </c>
      <c r="AD3099" s="39"/>
      <c r="AE3099" s="39"/>
      <c r="AF3099" s="39"/>
      <c r="AG3099" s="39"/>
      <c r="AH3099" s="39"/>
      <c r="AI3099" s="39">
        <v>-39635.175999999999</v>
      </c>
      <c r="AJ3099" s="39">
        <v>-55644.86</v>
      </c>
      <c r="AK3099" s="39">
        <v>-71465.013999999996</v>
      </c>
      <c r="AL3099" s="39">
        <v>-87617.528999999995</v>
      </c>
      <c r="AM3099" s="39">
        <v>-105464.239</v>
      </c>
      <c r="AN3099" s="39">
        <v>-135254.72200000001</v>
      </c>
      <c r="AO3099" s="39">
        <v>-164709.25899999999</v>
      </c>
      <c r="AP3099" s="39">
        <v>-194250.81700000001</v>
      </c>
      <c r="AQ3099" s="39">
        <v>-194250.81700000001</v>
      </c>
      <c r="AR3099" s="39">
        <v>-194250.81700000001</v>
      </c>
      <c r="AS3099" s="41">
        <v>-194250.81700000001</v>
      </c>
    </row>
    <row r="3100" spans="1:45">
      <c r="A3100" s="36" t="s">
        <v>409</v>
      </c>
      <c r="B3100" s="21" t="s">
        <v>410</v>
      </c>
      <c r="C3100" s="15" t="s">
        <v>57</v>
      </c>
      <c r="D3100" s="15" t="s">
        <v>58</v>
      </c>
      <c r="E3100" s="15" t="s">
        <v>66</v>
      </c>
      <c r="F3100" s="15" t="s">
        <v>67</v>
      </c>
      <c r="G3100" s="15" t="s">
        <v>1151</v>
      </c>
      <c r="H3100" s="45" t="s">
        <v>1152</v>
      </c>
      <c r="I3100" s="39">
        <v>-1291934.875</v>
      </c>
      <c r="J3100" s="39">
        <v>-1378490.371</v>
      </c>
      <c r="K3100" s="39">
        <v>-1371711.639</v>
      </c>
      <c r="L3100" s="39">
        <v>-1321133.196</v>
      </c>
      <c r="M3100" s="39">
        <v>-1034143.899</v>
      </c>
      <c r="N3100" s="39">
        <v>-1034143.899</v>
      </c>
      <c r="O3100" s="39">
        <v>-1101188.388</v>
      </c>
      <c r="P3100" s="39">
        <v>-1087210.912</v>
      </c>
      <c r="Q3100" s="39"/>
      <c r="R3100" s="39">
        <v>-110056.143</v>
      </c>
      <c r="S3100" s="39">
        <v>-126162.193</v>
      </c>
      <c r="T3100" s="39"/>
      <c r="U3100" s="39"/>
      <c r="V3100" s="39">
        <v>-239997.427</v>
      </c>
      <c r="W3100" s="39">
        <v>-117152.17600000001</v>
      </c>
      <c r="X3100" s="39">
        <v>-110411.69899999999</v>
      </c>
      <c r="Y3100" s="39">
        <v>-113431.709</v>
      </c>
      <c r="Z3100" s="39">
        <v>-116580.723</v>
      </c>
      <c r="AA3100" s="39">
        <v>-111864.016</v>
      </c>
      <c r="AB3100" s="39">
        <v>-110597.25199999999</v>
      </c>
      <c r="AC3100" s="39">
        <v>-114108.897</v>
      </c>
      <c r="AD3100" s="39"/>
      <c r="AE3100" s="39"/>
      <c r="AF3100" s="39"/>
      <c r="AG3100" s="39"/>
      <c r="AH3100" s="39"/>
      <c r="AI3100" s="39">
        <v>-239997.427</v>
      </c>
      <c r="AJ3100" s="39">
        <v>-357149.603</v>
      </c>
      <c r="AK3100" s="39">
        <v>-467561.30200000003</v>
      </c>
      <c r="AL3100" s="39">
        <v>-580993.01100000006</v>
      </c>
      <c r="AM3100" s="39">
        <v>-697573.73400000005</v>
      </c>
      <c r="AN3100" s="39">
        <v>-809437.75</v>
      </c>
      <c r="AO3100" s="39">
        <v>-920035.00199999998</v>
      </c>
      <c r="AP3100" s="39">
        <v>-1034143.899</v>
      </c>
      <c r="AQ3100" s="39">
        <v>-1034143.899</v>
      </c>
      <c r="AR3100" s="39">
        <v>-1034143.899</v>
      </c>
      <c r="AS3100" s="41">
        <v>-1034143.899</v>
      </c>
    </row>
    <row r="3101" spans="1:45">
      <c r="A3101" s="36" t="s">
        <v>409</v>
      </c>
      <c r="B3101" s="21" t="s">
        <v>410</v>
      </c>
      <c r="C3101" s="15" t="s">
        <v>57</v>
      </c>
      <c r="D3101" s="15" t="s">
        <v>58</v>
      </c>
      <c r="E3101" s="15" t="s">
        <v>66</v>
      </c>
      <c r="F3101" s="15" t="s">
        <v>67</v>
      </c>
      <c r="G3101" s="15" t="s">
        <v>1153</v>
      </c>
      <c r="H3101" s="45" t="s">
        <v>1154</v>
      </c>
      <c r="I3101" s="39">
        <v>-489565.79599999997</v>
      </c>
      <c r="J3101" s="39">
        <v>-628633.66599999997</v>
      </c>
      <c r="K3101" s="39">
        <v>-623409.17099999997</v>
      </c>
      <c r="L3101" s="39">
        <v>-580233.08100000001</v>
      </c>
      <c r="M3101" s="39">
        <v>-460861.52500000002</v>
      </c>
      <c r="N3101" s="39">
        <v>-460861.52500000002</v>
      </c>
      <c r="O3101" s="39">
        <v>-482872.15299999999</v>
      </c>
      <c r="P3101" s="39">
        <v>-353013.44400000002</v>
      </c>
      <c r="Q3101" s="39"/>
      <c r="R3101" s="39">
        <v>-48729.067999999999</v>
      </c>
      <c r="S3101" s="39">
        <v>-37482.483</v>
      </c>
      <c r="T3101" s="39"/>
      <c r="U3101" s="39"/>
      <c r="V3101" s="39">
        <v>-100544.402</v>
      </c>
      <c r="W3101" s="39">
        <v>-49166.074000000001</v>
      </c>
      <c r="X3101" s="39">
        <v>-48729.841</v>
      </c>
      <c r="Y3101" s="39">
        <v>-50040.832000000002</v>
      </c>
      <c r="Z3101" s="39">
        <v>-52731.864999999998</v>
      </c>
      <c r="AA3101" s="39">
        <v>-53495.256999999998</v>
      </c>
      <c r="AB3101" s="39">
        <v>-52882.205000000002</v>
      </c>
      <c r="AC3101" s="39">
        <v>-53271.048999999999</v>
      </c>
      <c r="AD3101" s="39"/>
      <c r="AE3101" s="39"/>
      <c r="AF3101" s="39"/>
      <c r="AG3101" s="39"/>
      <c r="AH3101" s="39"/>
      <c r="AI3101" s="39">
        <v>-100544.402</v>
      </c>
      <c r="AJ3101" s="39">
        <v>-149710.476</v>
      </c>
      <c r="AK3101" s="39">
        <v>-198440.31700000001</v>
      </c>
      <c r="AL3101" s="39">
        <v>-248481.149</v>
      </c>
      <c r="AM3101" s="39">
        <v>-301213.01400000002</v>
      </c>
      <c r="AN3101" s="39">
        <v>-354708.27100000001</v>
      </c>
      <c r="AO3101" s="39">
        <v>-407590.47600000002</v>
      </c>
      <c r="AP3101" s="39">
        <v>-460861.52500000002</v>
      </c>
      <c r="AQ3101" s="39">
        <v>-460861.52500000002</v>
      </c>
      <c r="AR3101" s="39">
        <v>-460861.52500000002</v>
      </c>
      <c r="AS3101" s="41">
        <v>-460861.52500000002</v>
      </c>
    </row>
    <row r="3102" spans="1:45">
      <c r="A3102" s="36" t="s">
        <v>409</v>
      </c>
      <c r="B3102" s="21" t="s">
        <v>410</v>
      </c>
      <c r="C3102" s="15" t="s">
        <v>57</v>
      </c>
      <c r="D3102" s="15" t="s">
        <v>58</v>
      </c>
      <c r="E3102" s="15" t="s">
        <v>66</v>
      </c>
      <c r="F3102" s="15" t="s">
        <v>67</v>
      </c>
      <c r="G3102" s="15" t="s">
        <v>1155</v>
      </c>
      <c r="H3102" s="45" t="s">
        <v>1156</v>
      </c>
      <c r="I3102" s="39">
        <v>-2459498.0980000002</v>
      </c>
      <c r="J3102" s="39">
        <v>-1877515.882</v>
      </c>
      <c r="K3102" s="39">
        <v>-1868377.7379999999</v>
      </c>
      <c r="L3102" s="39">
        <v>-1769541.344</v>
      </c>
      <c r="M3102" s="39">
        <v>-1404775.692</v>
      </c>
      <c r="N3102" s="39">
        <v>-1404775.692</v>
      </c>
      <c r="O3102" s="39">
        <v>-1474078.074</v>
      </c>
      <c r="P3102" s="39">
        <v>-1927454.456</v>
      </c>
      <c r="Q3102" s="39"/>
      <c r="R3102" s="39">
        <v>-147905.986</v>
      </c>
      <c r="S3102" s="39">
        <v>-193496.93100000001</v>
      </c>
      <c r="T3102" s="39"/>
      <c r="U3102" s="39"/>
      <c r="V3102" s="39">
        <v>-319684.23800000001</v>
      </c>
      <c r="W3102" s="39">
        <v>-154894.54699999999</v>
      </c>
      <c r="X3102" s="39">
        <v>-148545.49900000001</v>
      </c>
      <c r="Y3102" s="39">
        <v>-153940.261</v>
      </c>
      <c r="Z3102" s="39">
        <v>-158913.77799999999</v>
      </c>
      <c r="AA3102" s="39">
        <v>-155787.315</v>
      </c>
      <c r="AB3102" s="39">
        <v>-154587.96599999999</v>
      </c>
      <c r="AC3102" s="39">
        <v>-158422.08799999999</v>
      </c>
      <c r="AD3102" s="39"/>
      <c r="AE3102" s="39"/>
      <c r="AF3102" s="39"/>
      <c r="AG3102" s="39"/>
      <c r="AH3102" s="39"/>
      <c r="AI3102" s="39">
        <v>-319684.23800000001</v>
      </c>
      <c r="AJ3102" s="39">
        <v>-474578.78499999997</v>
      </c>
      <c r="AK3102" s="39">
        <v>-623124.28399999999</v>
      </c>
      <c r="AL3102" s="39">
        <v>-777064.54500000004</v>
      </c>
      <c r="AM3102" s="39">
        <v>-935978.32299999997</v>
      </c>
      <c r="AN3102" s="39">
        <v>-1091765.638</v>
      </c>
      <c r="AO3102" s="39">
        <v>-1246353.6040000001</v>
      </c>
      <c r="AP3102" s="39">
        <v>-1404775.692</v>
      </c>
      <c r="AQ3102" s="39">
        <v>-1404775.692</v>
      </c>
      <c r="AR3102" s="39">
        <v>-1404775.692</v>
      </c>
      <c r="AS3102" s="41">
        <v>-1404775.692</v>
      </c>
    </row>
    <row r="3103" spans="1:45">
      <c r="A3103" s="36" t="s">
        <v>409</v>
      </c>
      <c r="B3103" s="21" t="s">
        <v>410</v>
      </c>
      <c r="C3103" s="15" t="s">
        <v>57</v>
      </c>
      <c r="D3103" s="15" t="s">
        <v>58</v>
      </c>
      <c r="E3103" s="15" t="s">
        <v>66</v>
      </c>
      <c r="F3103" s="15" t="s">
        <v>67</v>
      </c>
      <c r="G3103" s="15" t="s">
        <v>1159</v>
      </c>
      <c r="H3103" s="45" t="s">
        <v>1160</v>
      </c>
      <c r="I3103" s="39">
        <v>-146783.489</v>
      </c>
      <c r="J3103" s="39">
        <v>-315612.56900000002</v>
      </c>
      <c r="K3103" s="39">
        <v>-313512.21299999999</v>
      </c>
      <c r="L3103" s="39">
        <v>-260283.943</v>
      </c>
      <c r="M3103" s="39">
        <v>-223022.853</v>
      </c>
      <c r="N3103" s="39">
        <v>-223022.853</v>
      </c>
      <c r="O3103" s="39">
        <v>-216891.99600000001</v>
      </c>
      <c r="P3103" s="39">
        <v>-166753.446</v>
      </c>
      <c r="Q3103" s="39"/>
      <c r="R3103" s="39">
        <v>-21701.228999999999</v>
      </c>
      <c r="S3103" s="39">
        <v>-19521.113000000001</v>
      </c>
      <c r="T3103" s="39"/>
      <c r="U3103" s="39"/>
      <c r="V3103" s="39">
        <v>-45823.786</v>
      </c>
      <c r="W3103" s="39">
        <v>-21800.575000000001</v>
      </c>
      <c r="X3103" s="39">
        <v>-21488.811000000002</v>
      </c>
      <c r="Y3103" s="39">
        <v>-22471.492999999999</v>
      </c>
      <c r="Z3103" s="39">
        <v>-23120.688999999998</v>
      </c>
      <c r="AA3103" s="39">
        <v>-29540.751</v>
      </c>
      <c r="AB3103" s="39">
        <v>-29187.544000000002</v>
      </c>
      <c r="AC3103" s="39">
        <v>-29589.204000000002</v>
      </c>
      <c r="AD3103" s="39"/>
      <c r="AE3103" s="39"/>
      <c r="AF3103" s="39"/>
      <c r="AG3103" s="39"/>
      <c r="AH3103" s="39"/>
      <c r="AI3103" s="39">
        <v>-45823.786</v>
      </c>
      <c r="AJ3103" s="39">
        <v>-67624.361000000004</v>
      </c>
      <c r="AK3103" s="39">
        <v>-89113.172000000006</v>
      </c>
      <c r="AL3103" s="39">
        <v>-111584.66499999999</v>
      </c>
      <c r="AM3103" s="39">
        <v>-134705.35399999999</v>
      </c>
      <c r="AN3103" s="39">
        <v>-164246.10500000001</v>
      </c>
      <c r="AO3103" s="39">
        <v>-193433.649</v>
      </c>
      <c r="AP3103" s="39">
        <v>-223022.853</v>
      </c>
      <c r="AQ3103" s="39">
        <v>-223022.853</v>
      </c>
      <c r="AR3103" s="39">
        <v>-223022.853</v>
      </c>
      <c r="AS3103" s="41">
        <v>-223022.853</v>
      </c>
    </row>
    <row r="3104" spans="1:45">
      <c r="A3104" s="36" t="s">
        <v>409</v>
      </c>
      <c r="B3104" s="21" t="s">
        <v>410</v>
      </c>
      <c r="C3104" s="15" t="s">
        <v>57</v>
      </c>
      <c r="D3104" s="15" t="s">
        <v>58</v>
      </c>
      <c r="E3104" s="15" t="s">
        <v>66</v>
      </c>
      <c r="F3104" s="15" t="s">
        <v>67</v>
      </c>
      <c r="G3104" s="15" t="s">
        <v>1163</v>
      </c>
      <c r="H3104" s="45" t="s">
        <v>1164</v>
      </c>
      <c r="I3104" s="39"/>
      <c r="J3104" s="39">
        <v>-1562.6790000000001</v>
      </c>
      <c r="K3104" s="39">
        <v>-1589.8119999999999</v>
      </c>
      <c r="L3104" s="39">
        <v>-39063.682000000001</v>
      </c>
      <c r="M3104" s="39">
        <v>-11409.657999999999</v>
      </c>
      <c r="N3104" s="39">
        <v>-11409.657999999999</v>
      </c>
      <c r="O3104" s="39">
        <v>-32553.07</v>
      </c>
      <c r="P3104" s="39"/>
      <c r="Q3104" s="39"/>
      <c r="R3104" s="39">
        <v>-3255.3069999999998</v>
      </c>
      <c r="S3104" s="39"/>
      <c r="T3104" s="39"/>
      <c r="U3104" s="39"/>
      <c r="V3104" s="39">
        <v>-6851.3710000000001</v>
      </c>
      <c r="W3104" s="39">
        <v>-3635.2620000000002</v>
      </c>
      <c r="X3104" s="39">
        <v>-3573.43</v>
      </c>
      <c r="Y3104" s="39">
        <v>-3679.0790000000002</v>
      </c>
      <c r="Z3104" s="39">
        <v>-3636.7910000000002</v>
      </c>
      <c r="AA3104" s="39">
        <v>3352.654</v>
      </c>
      <c r="AB3104" s="39">
        <v>3243.645</v>
      </c>
      <c r="AC3104" s="39">
        <v>3369.9760000000001</v>
      </c>
      <c r="AD3104" s="39"/>
      <c r="AE3104" s="39"/>
      <c r="AF3104" s="39"/>
      <c r="AG3104" s="39"/>
      <c r="AH3104" s="39"/>
      <c r="AI3104" s="39">
        <v>-6851.3710000000001</v>
      </c>
      <c r="AJ3104" s="39">
        <v>-10486.633</v>
      </c>
      <c r="AK3104" s="39">
        <v>-14060.063</v>
      </c>
      <c r="AL3104" s="39">
        <v>-17739.142</v>
      </c>
      <c r="AM3104" s="39">
        <v>-21375.933000000001</v>
      </c>
      <c r="AN3104" s="39">
        <v>-18023.278999999999</v>
      </c>
      <c r="AO3104" s="39">
        <v>-14779.634</v>
      </c>
      <c r="AP3104" s="39">
        <v>-11409.657999999999</v>
      </c>
      <c r="AQ3104" s="39">
        <v>-11409.657999999999</v>
      </c>
      <c r="AR3104" s="39">
        <v>-11409.657999999999</v>
      </c>
      <c r="AS3104" s="41">
        <v>-11409.657999999999</v>
      </c>
    </row>
    <row r="3105" spans="1:45">
      <c r="A3105" s="36" t="s">
        <v>409</v>
      </c>
      <c r="B3105" s="21" t="s">
        <v>410</v>
      </c>
      <c r="C3105" s="15" t="s">
        <v>57</v>
      </c>
      <c r="D3105" s="15" t="s">
        <v>58</v>
      </c>
      <c r="E3105" s="15" t="s">
        <v>66</v>
      </c>
      <c r="F3105" s="15" t="s">
        <v>67</v>
      </c>
      <c r="G3105" s="15" t="s">
        <v>1165</v>
      </c>
      <c r="H3105" s="45" t="s">
        <v>1134</v>
      </c>
      <c r="I3105" s="39">
        <v>-3275764.2140000002</v>
      </c>
      <c r="J3105" s="39">
        <v>-4815356.1550000003</v>
      </c>
      <c r="K3105" s="39">
        <v>-4785431.9280000003</v>
      </c>
      <c r="L3105" s="39">
        <v>-4739926.1730000004</v>
      </c>
      <c r="M3105" s="39">
        <v>-3651269.827</v>
      </c>
      <c r="N3105" s="39">
        <v>-3651269.827</v>
      </c>
      <c r="O3105" s="39">
        <v>-3948717.9890000001</v>
      </c>
      <c r="P3105" s="39">
        <v>-2697519.7560000001</v>
      </c>
      <c r="Q3105" s="39"/>
      <c r="R3105" s="39">
        <v>-395546.74300000002</v>
      </c>
      <c r="S3105" s="39">
        <v>-253129.318</v>
      </c>
      <c r="T3105" s="39"/>
      <c r="U3105" s="39"/>
      <c r="V3105" s="39">
        <v>-821563.83100000001</v>
      </c>
      <c r="W3105" s="39">
        <v>-409419.12099999998</v>
      </c>
      <c r="X3105" s="39">
        <v>-406993.94699999999</v>
      </c>
      <c r="Y3105" s="39">
        <v>-412942.38099999999</v>
      </c>
      <c r="Z3105" s="39">
        <v>-423609.20500000002</v>
      </c>
      <c r="AA3105" s="39">
        <v>-390570.00199999998</v>
      </c>
      <c r="AB3105" s="39">
        <v>-396167.30699999997</v>
      </c>
      <c r="AC3105" s="39">
        <v>-390004.033</v>
      </c>
      <c r="AD3105" s="39"/>
      <c r="AE3105" s="39"/>
      <c r="AF3105" s="39"/>
      <c r="AG3105" s="39"/>
      <c r="AH3105" s="39"/>
      <c r="AI3105" s="39">
        <v>-821563.83100000001</v>
      </c>
      <c r="AJ3105" s="39">
        <v>-1230982.952</v>
      </c>
      <c r="AK3105" s="39">
        <v>-1637976.899</v>
      </c>
      <c r="AL3105" s="39">
        <v>-2050919.28</v>
      </c>
      <c r="AM3105" s="39">
        <v>-2474528.4849999999</v>
      </c>
      <c r="AN3105" s="39">
        <v>-2865098.4870000002</v>
      </c>
      <c r="AO3105" s="39">
        <v>-3261265.7940000002</v>
      </c>
      <c r="AP3105" s="39">
        <v>-3651269.827</v>
      </c>
      <c r="AQ3105" s="39">
        <v>-3651269.827</v>
      </c>
      <c r="AR3105" s="39">
        <v>-3651269.827</v>
      </c>
      <c r="AS3105" s="41">
        <v>-3651269.827</v>
      </c>
    </row>
    <row r="3106" spans="1:45">
      <c r="A3106" s="36" t="s">
        <v>409</v>
      </c>
      <c r="B3106" s="21" t="s">
        <v>410</v>
      </c>
      <c r="C3106" s="15" t="s">
        <v>57</v>
      </c>
      <c r="D3106" s="15" t="s">
        <v>58</v>
      </c>
      <c r="E3106" s="15" t="s">
        <v>66</v>
      </c>
      <c r="F3106" s="15" t="s">
        <v>67</v>
      </c>
      <c r="G3106" s="15" t="s">
        <v>1166</v>
      </c>
      <c r="H3106" s="45" t="s">
        <v>1167</v>
      </c>
      <c r="I3106" s="39">
        <v>-1539757.2279999999</v>
      </c>
      <c r="J3106" s="39">
        <v>-2211335.9789999998</v>
      </c>
      <c r="K3106" s="39">
        <v>-2204170.3280000002</v>
      </c>
      <c r="L3106" s="39">
        <v>-2133642.3029999998</v>
      </c>
      <c r="M3106" s="39">
        <v>-1654887.4469999999</v>
      </c>
      <c r="N3106" s="39">
        <v>-1654887.4469999999</v>
      </c>
      <c r="O3106" s="39">
        <v>-1776770.8940000001</v>
      </c>
      <c r="P3106" s="39">
        <v>-1292753.523</v>
      </c>
      <c r="Q3106" s="39"/>
      <c r="R3106" s="39">
        <v>-178593.74600000001</v>
      </c>
      <c r="S3106" s="39">
        <v>-111575.53200000001</v>
      </c>
      <c r="T3106" s="39"/>
      <c r="U3106" s="39"/>
      <c r="V3106" s="39">
        <v>-364950.15399999998</v>
      </c>
      <c r="W3106" s="39">
        <v>-181646.86799999999</v>
      </c>
      <c r="X3106" s="39">
        <v>-180150.60399999999</v>
      </c>
      <c r="Y3106" s="39">
        <v>-184042.27600000001</v>
      </c>
      <c r="Z3106" s="39">
        <v>-191678.514</v>
      </c>
      <c r="AA3106" s="39">
        <v>-180861.45199999999</v>
      </c>
      <c r="AB3106" s="39">
        <v>-190742.92300000001</v>
      </c>
      <c r="AC3106" s="39">
        <v>-180814.65599999999</v>
      </c>
      <c r="AD3106" s="39"/>
      <c r="AE3106" s="39"/>
      <c r="AF3106" s="39"/>
      <c r="AG3106" s="39"/>
      <c r="AH3106" s="39"/>
      <c r="AI3106" s="39">
        <v>-364950.15399999998</v>
      </c>
      <c r="AJ3106" s="39">
        <v>-546597.022</v>
      </c>
      <c r="AK3106" s="39">
        <v>-726747.62600000005</v>
      </c>
      <c r="AL3106" s="39">
        <v>-910789.902</v>
      </c>
      <c r="AM3106" s="39">
        <v>-1102468.416</v>
      </c>
      <c r="AN3106" s="39">
        <v>-1283329.868</v>
      </c>
      <c r="AO3106" s="39">
        <v>-1474072.791</v>
      </c>
      <c r="AP3106" s="39">
        <v>-1654887.4469999999</v>
      </c>
      <c r="AQ3106" s="39">
        <v>-1654887.4469999999</v>
      </c>
      <c r="AR3106" s="39">
        <v>-1654887.4469999999</v>
      </c>
      <c r="AS3106" s="41">
        <v>-1654887.4469999999</v>
      </c>
    </row>
    <row r="3107" spans="1:45">
      <c r="A3107" s="36" t="s">
        <v>409</v>
      </c>
      <c r="B3107" s="21" t="s">
        <v>410</v>
      </c>
      <c r="C3107" s="15" t="s">
        <v>57</v>
      </c>
      <c r="D3107" s="15" t="s">
        <v>58</v>
      </c>
      <c r="E3107" s="15" t="s">
        <v>66</v>
      </c>
      <c r="F3107" s="15" t="s">
        <v>67</v>
      </c>
      <c r="G3107" s="15" t="s">
        <v>1168</v>
      </c>
      <c r="H3107" s="45" t="s">
        <v>1169</v>
      </c>
      <c r="I3107" s="39"/>
      <c r="J3107" s="39">
        <v>-237.43199999999999</v>
      </c>
      <c r="K3107" s="39">
        <v>-235.529</v>
      </c>
      <c r="L3107" s="39"/>
      <c r="M3107" s="39">
        <v>-176.16200000000001</v>
      </c>
      <c r="N3107" s="39">
        <v>-176.16200000000001</v>
      </c>
      <c r="O3107" s="39"/>
      <c r="P3107" s="39"/>
      <c r="Q3107" s="39"/>
      <c r="R3107" s="39"/>
      <c r="S3107" s="39"/>
      <c r="T3107" s="39"/>
      <c r="U3107" s="39"/>
      <c r="V3107" s="39">
        <v>-38.072000000000003</v>
      </c>
      <c r="W3107" s="39">
        <v>-20.003</v>
      </c>
      <c r="X3107" s="39">
        <v>-19.359000000000002</v>
      </c>
      <c r="Y3107" s="39">
        <v>-20.004000000000001</v>
      </c>
      <c r="Z3107" s="39">
        <v>-19.358000000000001</v>
      </c>
      <c r="AA3107" s="39">
        <v>-20.004000000000001</v>
      </c>
      <c r="AB3107" s="39">
        <v>-20.004000000000001</v>
      </c>
      <c r="AC3107" s="39">
        <v>-19.358000000000001</v>
      </c>
      <c r="AD3107" s="39"/>
      <c r="AE3107" s="39"/>
      <c r="AF3107" s="39"/>
      <c r="AG3107" s="39"/>
      <c r="AH3107" s="39"/>
      <c r="AI3107" s="39">
        <v>-38.072000000000003</v>
      </c>
      <c r="AJ3107" s="39">
        <v>-58.075000000000003</v>
      </c>
      <c r="AK3107" s="39">
        <v>-77.433999999999997</v>
      </c>
      <c r="AL3107" s="39">
        <v>-97.438000000000002</v>
      </c>
      <c r="AM3107" s="39">
        <v>-116.79600000000001</v>
      </c>
      <c r="AN3107" s="39">
        <v>-136.80000000000001</v>
      </c>
      <c r="AO3107" s="39">
        <v>-156.804</v>
      </c>
      <c r="AP3107" s="39">
        <v>-176.16200000000001</v>
      </c>
      <c r="AQ3107" s="39">
        <v>-176.16200000000001</v>
      </c>
      <c r="AR3107" s="39">
        <v>-176.16200000000001</v>
      </c>
      <c r="AS3107" s="41">
        <v>-176.16200000000001</v>
      </c>
    </row>
    <row r="3108" spans="1:45">
      <c r="A3108" s="36" t="s">
        <v>409</v>
      </c>
      <c r="B3108" s="21" t="s">
        <v>410</v>
      </c>
      <c r="C3108" s="15" t="s">
        <v>57</v>
      </c>
      <c r="D3108" s="15" t="s">
        <v>58</v>
      </c>
      <c r="E3108" s="15" t="s">
        <v>66</v>
      </c>
      <c r="F3108" s="15" t="s">
        <v>67</v>
      </c>
      <c r="G3108" s="15" t="s">
        <v>1172</v>
      </c>
      <c r="H3108" s="45" t="s">
        <v>1173</v>
      </c>
      <c r="I3108" s="39">
        <v>-1180339.3019999999</v>
      </c>
      <c r="J3108" s="39">
        <v>-3000782.9610000001</v>
      </c>
      <c r="K3108" s="39">
        <v>-2980754.26</v>
      </c>
      <c r="L3108" s="39">
        <v>-2840206.074</v>
      </c>
      <c r="M3108" s="39">
        <v>-2231789.06</v>
      </c>
      <c r="N3108" s="39">
        <v>-2231789.06</v>
      </c>
      <c r="O3108" s="39">
        <v>-2365584.8259999999</v>
      </c>
      <c r="P3108" s="39">
        <v>-1777636.8870000001</v>
      </c>
      <c r="Q3108" s="39"/>
      <c r="R3108" s="39">
        <v>-237338.198</v>
      </c>
      <c r="S3108" s="39">
        <v>-318640.88400000002</v>
      </c>
      <c r="T3108" s="39"/>
      <c r="U3108" s="39"/>
      <c r="V3108" s="39">
        <v>-485317.40700000001</v>
      </c>
      <c r="W3108" s="39">
        <v>-243828.91200000001</v>
      </c>
      <c r="X3108" s="39">
        <v>-240376.147</v>
      </c>
      <c r="Y3108" s="39">
        <v>-247199.98699999999</v>
      </c>
      <c r="Z3108" s="39">
        <v>-253966.821</v>
      </c>
      <c r="AA3108" s="39">
        <v>-255727.05100000001</v>
      </c>
      <c r="AB3108" s="39">
        <v>-251503.96900000001</v>
      </c>
      <c r="AC3108" s="39">
        <v>-253868.766</v>
      </c>
      <c r="AD3108" s="39"/>
      <c r="AE3108" s="39"/>
      <c r="AF3108" s="39"/>
      <c r="AG3108" s="39"/>
      <c r="AH3108" s="39"/>
      <c r="AI3108" s="39">
        <v>-485317.40700000001</v>
      </c>
      <c r="AJ3108" s="39">
        <v>-729146.31900000002</v>
      </c>
      <c r="AK3108" s="39">
        <v>-969522.46600000001</v>
      </c>
      <c r="AL3108" s="39">
        <v>-1216722.453</v>
      </c>
      <c r="AM3108" s="39">
        <v>-1470689.274</v>
      </c>
      <c r="AN3108" s="39">
        <v>-1726416.325</v>
      </c>
      <c r="AO3108" s="39">
        <v>-1977920.294</v>
      </c>
      <c r="AP3108" s="39">
        <v>-2231789.06</v>
      </c>
      <c r="AQ3108" s="39">
        <v>-2231789.06</v>
      </c>
      <c r="AR3108" s="39">
        <v>-2231789.06</v>
      </c>
      <c r="AS3108" s="41">
        <v>-2231789.06</v>
      </c>
    </row>
    <row r="3109" spans="1:45">
      <c r="A3109" s="36" t="s">
        <v>409</v>
      </c>
      <c r="B3109" s="21" t="s">
        <v>410</v>
      </c>
      <c r="C3109" s="15" t="s">
        <v>57</v>
      </c>
      <c r="D3109" s="15" t="s">
        <v>58</v>
      </c>
      <c r="E3109" s="15" t="s">
        <v>68</v>
      </c>
      <c r="F3109" s="15" t="s">
        <v>69</v>
      </c>
      <c r="G3109" s="15" t="s">
        <v>1133</v>
      </c>
      <c r="H3109" s="45" t="s">
        <v>1134</v>
      </c>
      <c r="I3109" s="39">
        <v>0</v>
      </c>
      <c r="J3109" s="39"/>
      <c r="K3109" s="39"/>
      <c r="L3109" s="39"/>
      <c r="M3109" s="39"/>
      <c r="N3109" s="39"/>
      <c r="O3109" s="39"/>
      <c r="P3109" s="39">
        <v>0</v>
      </c>
      <c r="Q3109" s="39"/>
      <c r="R3109" s="39"/>
      <c r="S3109" s="39">
        <v>0</v>
      </c>
      <c r="T3109" s="39"/>
      <c r="U3109" s="39"/>
      <c r="V3109" s="39"/>
      <c r="W3109" s="39"/>
      <c r="X3109" s="39"/>
      <c r="Y3109" s="39"/>
      <c r="Z3109" s="39"/>
      <c r="AA3109" s="3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41"/>
    </row>
    <row r="3110" spans="1:45">
      <c r="A3110" s="36" t="s">
        <v>409</v>
      </c>
      <c r="B3110" s="21" t="s">
        <v>410</v>
      </c>
      <c r="C3110" s="15" t="s">
        <v>57</v>
      </c>
      <c r="D3110" s="15" t="s">
        <v>58</v>
      </c>
      <c r="E3110" s="15" t="s">
        <v>68</v>
      </c>
      <c r="F3110" s="15" t="s">
        <v>69</v>
      </c>
      <c r="G3110" s="15" t="s">
        <v>1136</v>
      </c>
      <c r="H3110" s="45" t="s">
        <v>1137</v>
      </c>
      <c r="I3110" s="39">
        <v>42045.968999999997</v>
      </c>
      <c r="J3110" s="39"/>
      <c r="K3110" s="39"/>
      <c r="L3110" s="39"/>
      <c r="M3110" s="39">
        <v>-30885.225999999999</v>
      </c>
      <c r="N3110" s="39">
        <v>-30885.225999999999</v>
      </c>
      <c r="O3110" s="39"/>
      <c r="P3110" s="39">
        <v>178471.85200000001</v>
      </c>
      <c r="Q3110" s="39"/>
      <c r="R3110" s="39"/>
      <c r="S3110" s="39">
        <v>26659.238000000001</v>
      </c>
      <c r="T3110" s="39"/>
      <c r="U3110" s="39"/>
      <c r="V3110" s="39">
        <v>-5448.9170000000004</v>
      </c>
      <c r="W3110" s="39">
        <v>8353.2870000000003</v>
      </c>
      <c r="X3110" s="39">
        <v>-1495.068</v>
      </c>
      <c r="Y3110" s="39">
        <v>5584.5460000000003</v>
      </c>
      <c r="Z3110" s="39">
        <v>-18842.771000000001</v>
      </c>
      <c r="AA3110" s="39">
        <v>-4174.2529999999997</v>
      </c>
      <c r="AB3110" s="39">
        <v>-13496.754000000001</v>
      </c>
      <c r="AC3110" s="39">
        <v>-1365.296</v>
      </c>
      <c r="AD3110" s="39"/>
      <c r="AE3110" s="39"/>
      <c r="AF3110" s="39"/>
      <c r="AG3110" s="39"/>
      <c r="AH3110" s="39"/>
      <c r="AI3110" s="39">
        <v>-5448.9170000000004</v>
      </c>
      <c r="AJ3110" s="39">
        <v>2904.37</v>
      </c>
      <c r="AK3110" s="39">
        <v>1409.3019999999999</v>
      </c>
      <c r="AL3110" s="39">
        <v>6993.848</v>
      </c>
      <c r="AM3110" s="39">
        <v>-11848.923000000001</v>
      </c>
      <c r="AN3110" s="39">
        <v>-16023.175999999999</v>
      </c>
      <c r="AO3110" s="39">
        <v>-29519.93</v>
      </c>
      <c r="AP3110" s="39">
        <v>-30885.225999999999</v>
      </c>
      <c r="AQ3110" s="39">
        <v>-30885.225999999999</v>
      </c>
      <c r="AR3110" s="39">
        <v>-30885.225999999999</v>
      </c>
      <c r="AS3110" s="41">
        <v>-30885.225999999999</v>
      </c>
    </row>
    <row r="3111" spans="1:45">
      <c r="A3111" s="36" t="s">
        <v>409</v>
      </c>
      <c r="B3111" s="21" t="s">
        <v>410</v>
      </c>
      <c r="C3111" s="15" t="s">
        <v>57</v>
      </c>
      <c r="D3111" s="15" t="s">
        <v>58</v>
      </c>
      <c r="E3111" s="15" t="s">
        <v>68</v>
      </c>
      <c r="F3111" s="15" t="s">
        <v>69</v>
      </c>
      <c r="G3111" s="15" t="s">
        <v>1142</v>
      </c>
      <c r="H3111" s="45" t="s">
        <v>1143</v>
      </c>
      <c r="I3111" s="39">
        <v>-4367.4070000000002</v>
      </c>
      <c r="J3111" s="39"/>
      <c r="K3111" s="39"/>
      <c r="L3111" s="39"/>
      <c r="M3111" s="39">
        <v>178503.24799999999</v>
      </c>
      <c r="N3111" s="39">
        <v>178503.24799999999</v>
      </c>
      <c r="O3111" s="39"/>
      <c r="P3111" s="39">
        <v>46677.987000000001</v>
      </c>
      <c r="Q3111" s="39"/>
      <c r="R3111" s="39"/>
      <c r="S3111" s="39">
        <v>1675.2570000000001</v>
      </c>
      <c r="T3111" s="39"/>
      <c r="U3111" s="39"/>
      <c r="V3111" s="39">
        <v>104767.962</v>
      </c>
      <c r="W3111" s="39">
        <v>65147.334999999999</v>
      </c>
      <c r="X3111" s="39">
        <v>72504.964999999997</v>
      </c>
      <c r="Y3111" s="39">
        <v>-83068.494999999995</v>
      </c>
      <c r="Z3111" s="39">
        <v>-2747.1779999999999</v>
      </c>
      <c r="AA3111" s="39">
        <v>15324.802</v>
      </c>
      <c r="AB3111" s="39">
        <v>-21133.201000000001</v>
      </c>
      <c r="AC3111" s="39">
        <v>27707.058000000001</v>
      </c>
      <c r="AD3111" s="39"/>
      <c r="AE3111" s="39"/>
      <c r="AF3111" s="39"/>
      <c r="AG3111" s="39"/>
      <c r="AH3111" s="39"/>
      <c r="AI3111" s="39">
        <v>104767.962</v>
      </c>
      <c r="AJ3111" s="39">
        <v>169915.29699999999</v>
      </c>
      <c r="AK3111" s="39">
        <v>242420.26199999999</v>
      </c>
      <c r="AL3111" s="39">
        <v>159351.76699999999</v>
      </c>
      <c r="AM3111" s="39">
        <v>156604.58900000001</v>
      </c>
      <c r="AN3111" s="39">
        <v>171929.391</v>
      </c>
      <c r="AO3111" s="39">
        <v>150796.19</v>
      </c>
      <c r="AP3111" s="39">
        <v>178503.24799999999</v>
      </c>
      <c r="AQ3111" s="39">
        <v>178503.24799999999</v>
      </c>
      <c r="AR3111" s="39">
        <v>178503.24799999999</v>
      </c>
      <c r="AS3111" s="41">
        <v>178503.24799999999</v>
      </c>
    </row>
    <row r="3112" spans="1:45">
      <c r="A3112" s="36" t="s">
        <v>409</v>
      </c>
      <c r="B3112" s="21" t="s">
        <v>410</v>
      </c>
      <c r="C3112" s="15" t="s">
        <v>57</v>
      </c>
      <c r="D3112" s="15" t="s">
        <v>58</v>
      </c>
      <c r="E3112" s="15" t="s">
        <v>68</v>
      </c>
      <c r="F3112" s="15" t="s">
        <v>69</v>
      </c>
      <c r="G3112" s="15" t="s">
        <v>1144</v>
      </c>
      <c r="H3112" s="45" t="s">
        <v>1145</v>
      </c>
      <c r="I3112" s="39">
        <v>-74.799000000000007</v>
      </c>
      <c r="J3112" s="39"/>
      <c r="K3112" s="39"/>
      <c r="L3112" s="39"/>
      <c r="M3112" s="39"/>
      <c r="N3112" s="39"/>
      <c r="O3112" s="39"/>
      <c r="P3112" s="39">
        <v>1399.134</v>
      </c>
      <c r="Q3112" s="39"/>
      <c r="R3112" s="39"/>
      <c r="S3112" s="39">
        <v>115.214</v>
      </c>
      <c r="T3112" s="39"/>
      <c r="U3112" s="39"/>
      <c r="V3112" s="39"/>
      <c r="W3112" s="39"/>
      <c r="X3112" s="39"/>
      <c r="Y3112" s="39"/>
      <c r="Z3112" s="39"/>
      <c r="AA3112" s="39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41"/>
    </row>
    <row r="3113" spans="1:45">
      <c r="A3113" s="36" t="s">
        <v>409</v>
      </c>
      <c r="B3113" s="21" t="s">
        <v>410</v>
      </c>
      <c r="C3113" s="15" t="s">
        <v>57</v>
      </c>
      <c r="D3113" s="15" t="s">
        <v>58</v>
      </c>
      <c r="E3113" s="15" t="s">
        <v>68</v>
      </c>
      <c r="F3113" s="15" t="s">
        <v>69</v>
      </c>
      <c r="G3113" s="15" t="s">
        <v>1165</v>
      </c>
      <c r="H3113" s="45" t="s">
        <v>1134</v>
      </c>
      <c r="I3113" s="39">
        <v>-6460.884</v>
      </c>
      <c r="J3113" s="39"/>
      <c r="K3113" s="39"/>
      <c r="L3113" s="39"/>
      <c r="M3113" s="39"/>
      <c r="N3113" s="39"/>
      <c r="O3113" s="39"/>
      <c r="P3113" s="39">
        <v>120852.71799999999</v>
      </c>
      <c r="Q3113" s="39"/>
      <c r="R3113" s="39"/>
      <c r="S3113" s="39">
        <v>9951.8860000000004</v>
      </c>
      <c r="T3113" s="39"/>
      <c r="U3113" s="39"/>
      <c r="V3113" s="39"/>
      <c r="W3113" s="39"/>
      <c r="X3113" s="39"/>
      <c r="Y3113" s="39"/>
      <c r="Z3113" s="39"/>
      <c r="AA3113" s="39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41"/>
    </row>
    <row r="3114" spans="1:45">
      <c r="A3114" s="36" t="s">
        <v>409</v>
      </c>
      <c r="B3114" s="21" t="s">
        <v>410</v>
      </c>
      <c r="C3114" s="15" t="s">
        <v>57</v>
      </c>
      <c r="D3114" s="15" t="s">
        <v>58</v>
      </c>
      <c r="E3114" s="15" t="s">
        <v>68</v>
      </c>
      <c r="F3114" s="15" t="s">
        <v>69</v>
      </c>
      <c r="G3114" s="15" t="s">
        <v>1170</v>
      </c>
      <c r="H3114" s="45" t="s">
        <v>1171</v>
      </c>
      <c r="I3114" s="39">
        <v>-527.47699999999998</v>
      </c>
      <c r="J3114" s="39"/>
      <c r="K3114" s="39"/>
      <c r="L3114" s="39"/>
      <c r="M3114" s="39"/>
      <c r="N3114" s="39"/>
      <c r="O3114" s="39"/>
      <c r="P3114" s="39">
        <v>9866.607</v>
      </c>
      <c r="Q3114" s="39"/>
      <c r="R3114" s="39"/>
      <c r="S3114" s="39">
        <v>812.48800000000006</v>
      </c>
      <c r="T3114" s="39"/>
      <c r="U3114" s="39"/>
      <c r="V3114" s="39"/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41"/>
    </row>
    <row r="3115" spans="1:45">
      <c r="A3115" s="36" t="s">
        <v>411</v>
      </c>
      <c r="B3115" s="21" t="s">
        <v>412</v>
      </c>
      <c r="C3115" s="15" t="s">
        <v>57</v>
      </c>
      <c r="D3115" s="15" t="s">
        <v>58</v>
      </c>
      <c r="E3115" s="15" t="s">
        <v>64</v>
      </c>
      <c r="F3115" s="15" t="s">
        <v>65</v>
      </c>
      <c r="G3115" s="15" t="s">
        <v>1159</v>
      </c>
      <c r="H3115" s="45" t="s">
        <v>1160</v>
      </c>
      <c r="I3115" s="39">
        <v>-313080.973</v>
      </c>
      <c r="J3115" s="39">
        <v>-104381.13099999999</v>
      </c>
      <c r="K3115" s="39">
        <v>-104562.38</v>
      </c>
      <c r="L3115" s="39">
        <v>-112954.499</v>
      </c>
      <c r="M3115" s="39">
        <v>-76638.210999999996</v>
      </c>
      <c r="N3115" s="39">
        <v>-76638.210999999996</v>
      </c>
      <c r="O3115" s="39">
        <v>-93953.839000000007</v>
      </c>
      <c r="P3115" s="39">
        <v>-271673.99800000002</v>
      </c>
      <c r="Q3115" s="39"/>
      <c r="R3115" s="39">
        <v>-9481.5300000000007</v>
      </c>
      <c r="S3115" s="39">
        <v>-25867.427</v>
      </c>
      <c r="T3115" s="39"/>
      <c r="U3115" s="39"/>
      <c r="V3115" s="39">
        <v>-16576.169000000002</v>
      </c>
      <c r="W3115" s="39">
        <v>-8511.5049999999992</v>
      </c>
      <c r="X3115" s="39">
        <v>-7794.1970000000001</v>
      </c>
      <c r="Y3115" s="39">
        <v>-8022.0039999999999</v>
      </c>
      <c r="Z3115" s="39">
        <v>-10319.457</v>
      </c>
      <c r="AA3115" s="39">
        <v>-8756.7530000000006</v>
      </c>
      <c r="AB3115" s="39">
        <v>-8057.3010000000004</v>
      </c>
      <c r="AC3115" s="39">
        <v>-8600.8250000000007</v>
      </c>
      <c r="AD3115" s="39"/>
      <c r="AE3115" s="39"/>
      <c r="AF3115" s="39"/>
      <c r="AG3115" s="39"/>
      <c r="AH3115" s="39"/>
      <c r="AI3115" s="39">
        <v>-16576.169000000002</v>
      </c>
      <c r="AJ3115" s="39">
        <v>-25087.673999999999</v>
      </c>
      <c r="AK3115" s="39">
        <v>-32881.870999999999</v>
      </c>
      <c r="AL3115" s="39">
        <v>-40903.875</v>
      </c>
      <c r="AM3115" s="39">
        <v>-51223.332000000002</v>
      </c>
      <c r="AN3115" s="39">
        <v>-59980.084999999999</v>
      </c>
      <c r="AO3115" s="39">
        <v>-68037.385999999999</v>
      </c>
      <c r="AP3115" s="39">
        <v>-76638.210999999996</v>
      </c>
      <c r="AQ3115" s="39">
        <v>-76638.210999999996</v>
      </c>
      <c r="AR3115" s="39">
        <v>-76638.210999999996</v>
      </c>
      <c r="AS3115" s="41">
        <v>-76638.210999999996</v>
      </c>
    </row>
    <row r="3116" spans="1:45">
      <c r="A3116" s="36" t="s">
        <v>411</v>
      </c>
      <c r="B3116" s="21" t="s">
        <v>412</v>
      </c>
      <c r="C3116" s="15" t="s">
        <v>57</v>
      </c>
      <c r="D3116" s="15" t="s">
        <v>58</v>
      </c>
      <c r="E3116" s="15" t="s">
        <v>66</v>
      </c>
      <c r="F3116" s="15" t="s">
        <v>67</v>
      </c>
      <c r="G3116" s="15" t="s">
        <v>1131</v>
      </c>
      <c r="H3116" s="45" t="s">
        <v>1132</v>
      </c>
      <c r="I3116" s="39">
        <v>0</v>
      </c>
      <c r="J3116" s="39"/>
      <c r="K3116" s="39"/>
      <c r="L3116" s="39"/>
      <c r="M3116" s="39"/>
      <c r="N3116" s="39"/>
      <c r="O3116" s="39"/>
      <c r="P3116" s="39">
        <v>0</v>
      </c>
      <c r="Q3116" s="39"/>
      <c r="R3116" s="39"/>
      <c r="S3116" s="39">
        <v>0</v>
      </c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41"/>
    </row>
    <row r="3117" spans="1:45">
      <c r="A3117" s="36" t="s">
        <v>411</v>
      </c>
      <c r="B3117" s="21" t="s">
        <v>412</v>
      </c>
      <c r="C3117" s="15" t="s">
        <v>57</v>
      </c>
      <c r="D3117" s="15" t="s">
        <v>58</v>
      </c>
      <c r="E3117" s="15" t="s">
        <v>66</v>
      </c>
      <c r="F3117" s="15" t="s">
        <v>67</v>
      </c>
      <c r="G3117" s="15" t="s">
        <v>1133</v>
      </c>
      <c r="H3117" s="45" t="s">
        <v>1134</v>
      </c>
      <c r="I3117" s="39">
        <v>0</v>
      </c>
      <c r="J3117" s="39"/>
      <c r="K3117" s="39"/>
      <c r="L3117" s="39"/>
      <c r="M3117" s="39"/>
      <c r="N3117" s="39"/>
      <c r="O3117" s="39"/>
      <c r="P3117" s="39">
        <v>0</v>
      </c>
      <c r="Q3117" s="39"/>
      <c r="R3117" s="39"/>
      <c r="S3117" s="39">
        <v>0</v>
      </c>
      <c r="T3117" s="39"/>
      <c r="U3117" s="39"/>
      <c r="V3117" s="39"/>
      <c r="W3117" s="39"/>
      <c r="X3117" s="39"/>
      <c r="Y3117" s="39"/>
      <c r="Z3117" s="39"/>
      <c r="AA3117" s="39"/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41"/>
    </row>
    <row r="3118" spans="1:45">
      <c r="A3118" s="36" t="s">
        <v>411</v>
      </c>
      <c r="B3118" s="21" t="s">
        <v>412</v>
      </c>
      <c r="C3118" s="15" t="s">
        <v>57</v>
      </c>
      <c r="D3118" s="15" t="s">
        <v>58</v>
      </c>
      <c r="E3118" s="15" t="s">
        <v>66</v>
      </c>
      <c r="F3118" s="15" t="s">
        <v>67</v>
      </c>
      <c r="G3118" s="15" t="s">
        <v>1146</v>
      </c>
      <c r="H3118" s="45" t="s">
        <v>1147</v>
      </c>
      <c r="I3118" s="39">
        <v>-84472.426999999996</v>
      </c>
      <c r="J3118" s="39">
        <v>-185347</v>
      </c>
      <c r="K3118" s="39">
        <v>-186974.97200000001</v>
      </c>
      <c r="L3118" s="39">
        <v>-192091.44899999999</v>
      </c>
      <c r="M3118" s="39">
        <v>-140047.94699999999</v>
      </c>
      <c r="N3118" s="39">
        <v>-140047.94699999999</v>
      </c>
      <c r="O3118" s="39">
        <v>-156860.79399999999</v>
      </c>
      <c r="P3118" s="39">
        <v>-72653.055999999997</v>
      </c>
      <c r="Q3118" s="39"/>
      <c r="R3118" s="39">
        <v>-15502.12</v>
      </c>
      <c r="S3118" s="39">
        <v>-7082.393</v>
      </c>
      <c r="T3118" s="39"/>
      <c r="U3118" s="39"/>
      <c r="V3118" s="39">
        <v>-28430.966</v>
      </c>
      <c r="W3118" s="39">
        <v>-14702.634</v>
      </c>
      <c r="X3118" s="39">
        <v>-13851.571</v>
      </c>
      <c r="Y3118" s="39">
        <v>-15568.982</v>
      </c>
      <c r="Z3118" s="39">
        <v>-18038.18</v>
      </c>
      <c r="AA3118" s="39">
        <v>-17132.938999999998</v>
      </c>
      <c r="AB3118" s="39">
        <v>-15493.334999999999</v>
      </c>
      <c r="AC3118" s="39">
        <v>-16829.34</v>
      </c>
      <c r="AD3118" s="39"/>
      <c r="AE3118" s="39"/>
      <c r="AF3118" s="39"/>
      <c r="AG3118" s="39"/>
      <c r="AH3118" s="39"/>
      <c r="AI3118" s="39">
        <v>-28430.966</v>
      </c>
      <c r="AJ3118" s="39">
        <v>-43133.599999999999</v>
      </c>
      <c r="AK3118" s="39">
        <v>-56985.171000000002</v>
      </c>
      <c r="AL3118" s="39">
        <v>-72554.153000000006</v>
      </c>
      <c r="AM3118" s="39">
        <v>-90592.332999999999</v>
      </c>
      <c r="AN3118" s="39">
        <v>-107725.272</v>
      </c>
      <c r="AO3118" s="39">
        <v>-123218.607</v>
      </c>
      <c r="AP3118" s="39">
        <v>-140047.94699999999</v>
      </c>
      <c r="AQ3118" s="39">
        <v>-140047.94699999999</v>
      </c>
      <c r="AR3118" s="39">
        <v>-140047.94699999999</v>
      </c>
      <c r="AS3118" s="41">
        <v>-140047.94699999999</v>
      </c>
    </row>
    <row r="3119" spans="1:45">
      <c r="A3119" s="36" t="s">
        <v>411</v>
      </c>
      <c r="B3119" s="21" t="s">
        <v>412</v>
      </c>
      <c r="C3119" s="15" t="s">
        <v>57</v>
      </c>
      <c r="D3119" s="15" t="s">
        <v>58</v>
      </c>
      <c r="E3119" s="15" t="s">
        <v>66</v>
      </c>
      <c r="F3119" s="15" t="s">
        <v>67</v>
      </c>
      <c r="G3119" s="15" t="s">
        <v>1149</v>
      </c>
      <c r="H3119" s="45" t="s">
        <v>1150</v>
      </c>
      <c r="I3119" s="39">
        <v>-348642.60499999998</v>
      </c>
      <c r="J3119" s="39">
        <v>-182130.47399999999</v>
      </c>
      <c r="K3119" s="39">
        <v>-182907.595</v>
      </c>
      <c r="L3119" s="39">
        <v>-194097.057</v>
      </c>
      <c r="M3119" s="39">
        <v>-135121.70600000001</v>
      </c>
      <c r="N3119" s="39">
        <v>-135121.70600000001</v>
      </c>
      <c r="O3119" s="39">
        <v>-160417.11799999999</v>
      </c>
      <c r="P3119" s="39">
        <v>-301727.93199999997</v>
      </c>
      <c r="Q3119" s="39"/>
      <c r="R3119" s="39">
        <v>-16073.109</v>
      </c>
      <c r="S3119" s="39">
        <v>-28920.756000000001</v>
      </c>
      <c r="T3119" s="39"/>
      <c r="U3119" s="39"/>
      <c r="V3119" s="39">
        <v>-28569.101999999999</v>
      </c>
      <c r="W3119" s="39">
        <v>-14706.302</v>
      </c>
      <c r="X3119" s="39">
        <v>-13603.871999999999</v>
      </c>
      <c r="Y3119" s="39">
        <v>-14464.74</v>
      </c>
      <c r="Z3119" s="39">
        <v>-17905.118999999999</v>
      </c>
      <c r="AA3119" s="39">
        <v>-15838.286</v>
      </c>
      <c r="AB3119" s="39">
        <v>-14477.507</v>
      </c>
      <c r="AC3119" s="39">
        <v>-15556.778</v>
      </c>
      <c r="AD3119" s="39"/>
      <c r="AE3119" s="39"/>
      <c r="AF3119" s="39"/>
      <c r="AG3119" s="39"/>
      <c r="AH3119" s="39"/>
      <c r="AI3119" s="39">
        <v>-28569.101999999999</v>
      </c>
      <c r="AJ3119" s="39">
        <v>-43275.404000000002</v>
      </c>
      <c r="AK3119" s="39">
        <v>-56879.275999999998</v>
      </c>
      <c r="AL3119" s="39">
        <v>-71344.016000000003</v>
      </c>
      <c r="AM3119" s="39">
        <v>-89249.134999999995</v>
      </c>
      <c r="AN3119" s="39">
        <v>-105087.421</v>
      </c>
      <c r="AO3119" s="39">
        <v>-119564.928</v>
      </c>
      <c r="AP3119" s="39">
        <v>-135121.70600000001</v>
      </c>
      <c r="AQ3119" s="39">
        <v>-135121.70600000001</v>
      </c>
      <c r="AR3119" s="39">
        <v>-135121.70600000001</v>
      </c>
      <c r="AS3119" s="41">
        <v>-135121.70600000001</v>
      </c>
    </row>
    <row r="3120" spans="1:45">
      <c r="A3120" s="36" t="s">
        <v>411</v>
      </c>
      <c r="B3120" s="21" t="s">
        <v>412</v>
      </c>
      <c r="C3120" s="15" t="s">
        <v>57</v>
      </c>
      <c r="D3120" s="15" t="s">
        <v>58</v>
      </c>
      <c r="E3120" s="15" t="s">
        <v>66</v>
      </c>
      <c r="F3120" s="15" t="s">
        <v>67</v>
      </c>
      <c r="G3120" s="15" t="s">
        <v>1151</v>
      </c>
      <c r="H3120" s="45" t="s">
        <v>1152</v>
      </c>
      <c r="I3120" s="39">
        <v>-730731.64899999998</v>
      </c>
      <c r="J3120" s="39">
        <v>-655724.70600000001</v>
      </c>
      <c r="K3120" s="39">
        <v>-662163.33100000001</v>
      </c>
      <c r="L3120" s="39">
        <v>-675166.30599999998</v>
      </c>
      <c r="M3120" s="39">
        <v>-497528.65399999998</v>
      </c>
      <c r="N3120" s="39">
        <v>-497528.65399999998</v>
      </c>
      <c r="O3120" s="39">
        <v>-549749.60100000002</v>
      </c>
      <c r="P3120" s="39">
        <v>-625771.79</v>
      </c>
      <c r="Q3120" s="39"/>
      <c r="R3120" s="39">
        <v>-54148.607000000004</v>
      </c>
      <c r="S3120" s="39">
        <v>-62083.107000000004</v>
      </c>
      <c r="T3120" s="39"/>
      <c r="U3120" s="39"/>
      <c r="V3120" s="39">
        <v>-100060.963</v>
      </c>
      <c r="W3120" s="39">
        <v>-51801.038</v>
      </c>
      <c r="X3120" s="39">
        <v>-49010.343999999997</v>
      </c>
      <c r="Y3120" s="39">
        <v>-55770.254999999997</v>
      </c>
      <c r="Z3120" s="39">
        <v>-63666.824000000001</v>
      </c>
      <c r="AA3120" s="39">
        <v>-61438.332999999999</v>
      </c>
      <c r="AB3120" s="39">
        <v>-55430.567999999999</v>
      </c>
      <c r="AC3120" s="39">
        <v>-60350.328999999998</v>
      </c>
      <c r="AD3120" s="39"/>
      <c r="AE3120" s="39"/>
      <c r="AF3120" s="39"/>
      <c r="AG3120" s="39"/>
      <c r="AH3120" s="39"/>
      <c r="AI3120" s="39">
        <v>-100060.963</v>
      </c>
      <c r="AJ3120" s="39">
        <v>-151862.00099999999</v>
      </c>
      <c r="AK3120" s="39">
        <v>-200872.345</v>
      </c>
      <c r="AL3120" s="39">
        <v>-256642.6</v>
      </c>
      <c r="AM3120" s="39">
        <v>-320309.424</v>
      </c>
      <c r="AN3120" s="39">
        <v>-381747.75699999998</v>
      </c>
      <c r="AO3120" s="39">
        <v>-437178.32500000001</v>
      </c>
      <c r="AP3120" s="39">
        <v>-497528.65399999998</v>
      </c>
      <c r="AQ3120" s="39">
        <v>-497528.65399999998</v>
      </c>
      <c r="AR3120" s="39">
        <v>-497528.65399999998</v>
      </c>
      <c r="AS3120" s="41">
        <v>-497528.65399999998</v>
      </c>
    </row>
    <row r="3121" spans="1:45">
      <c r="A3121" s="36" t="s">
        <v>411</v>
      </c>
      <c r="B3121" s="21" t="s">
        <v>412</v>
      </c>
      <c r="C3121" s="15" t="s">
        <v>57</v>
      </c>
      <c r="D3121" s="15" t="s">
        <v>58</v>
      </c>
      <c r="E3121" s="15" t="s">
        <v>66</v>
      </c>
      <c r="F3121" s="15" t="s">
        <v>67</v>
      </c>
      <c r="G3121" s="15" t="s">
        <v>1153</v>
      </c>
      <c r="H3121" s="45" t="s">
        <v>1154</v>
      </c>
      <c r="I3121" s="39">
        <v>-476585.163</v>
      </c>
      <c r="J3121" s="39">
        <v>-386221.48100000003</v>
      </c>
      <c r="K3121" s="39">
        <v>-389810.96500000003</v>
      </c>
      <c r="L3121" s="39">
        <v>-398989.85</v>
      </c>
      <c r="M3121" s="39">
        <v>-292428.41100000002</v>
      </c>
      <c r="N3121" s="39">
        <v>-292428.41100000002</v>
      </c>
      <c r="O3121" s="39">
        <v>-325351.20299999998</v>
      </c>
      <c r="P3121" s="39">
        <v>-411496.92</v>
      </c>
      <c r="Q3121" s="39"/>
      <c r="R3121" s="39">
        <v>-32100.74</v>
      </c>
      <c r="S3121" s="39">
        <v>-39197.900999999998</v>
      </c>
      <c r="T3121" s="39"/>
      <c r="U3121" s="39"/>
      <c r="V3121" s="39">
        <v>-59091.663</v>
      </c>
      <c r="W3121" s="39">
        <v>-30574.636999999999</v>
      </c>
      <c r="X3121" s="39">
        <v>-28865.264999999999</v>
      </c>
      <c r="Y3121" s="39">
        <v>-32642.887999999999</v>
      </c>
      <c r="Z3121" s="39">
        <v>-37544.133999999998</v>
      </c>
      <c r="AA3121" s="39">
        <v>-35941.106</v>
      </c>
      <c r="AB3121" s="39">
        <v>-32464.3</v>
      </c>
      <c r="AC3121" s="39">
        <v>-35304.417999999998</v>
      </c>
      <c r="AD3121" s="39"/>
      <c r="AE3121" s="39"/>
      <c r="AF3121" s="39"/>
      <c r="AG3121" s="39"/>
      <c r="AH3121" s="39"/>
      <c r="AI3121" s="39">
        <v>-59091.663</v>
      </c>
      <c r="AJ3121" s="39">
        <v>-89666.3</v>
      </c>
      <c r="AK3121" s="39">
        <v>-118531.565</v>
      </c>
      <c r="AL3121" s="39">
        <v>-151174.45300000001</v>
      </c>
      <c r="AM3121" s="39">
        <v>-188718.587</v>
      </c>
      <c r="AN3121" s="39">
        <v>-224659.693</v>
      </c>
      <c r="AO3121" s="39">
        <v>-257123.99299999999</v>
      </c>
      <c r="AP3121" s="39">
        <v>-292428.41100000002</v>
      </c>
      <c r="AQ3121" s="39">
        <v>-292428.41100000002</v>
      </c>
      <c r="AR3121" s="39">
        <v>-292428.41100000002</v>
      </c>
      <c r="AS3121" s="41">
        <v>-292428.41100000002</v>
      </c>
    </row>
    <row r="3122" spans="1:45">
      <c r="A3122" s="36" t="s">
        <v>411</v>
      </c>
      <c r="B3122" s="21" t="s">
        <v>412</v>
      </c>
      <c r="C3122" s="15" t="s">
        <v>57</v>
      </c>
      <c r="D3122" s="15" t="s">
        <v>58</v>
      </c>
      <c r="E3122" s="15" t="s">
        <v>66</v>
      </c>
      <c r="F3122" s="15" t="s">
        <v>67</v>
      </c>
      <c r="G3122" s="15" t="s">
        <v>1155</v>
      </c>
      <c r="H3122" s="45" t="s">
        <v>1156</v>
      </c>
      <c r="I3122" s="39">
        <v>-1140495.318</v>
      </c>
      <c r="J3122" s="39">
        <v>-781369.86899999995</v>
      </c>
      <c r="K3122" s="39">
        <v>-788564.35199999996</v>
      </c>
      <c r="L3122" s="39">
        <v>-807639.826</v>
      </c>
      <c r="M3122" s="39">
        <v>-591411.11499999999</v>
      </c>
      <c r="N3122" s="39">
        <v>-591411.11499999999</v>
      </c>
      <c r="O3122" s="39">
        <v>-658737.55099999998</v>
      </c>
      <c r="P3122" s="39">
        <v>-973461.56400000001</v>
      </c>
      <c r="Q3122" s="39"/>
      <c r="R3122" s="39">
        <v>-65012.36</v>
      </c>
      <c r="S3122" s="39">
        <v>-98063.543000000005</v>
      </c>
      <c r="T3122" s="39"/>
      <c r="U3122" s="39"/>
      <c r="V3122" s="39">
        <v>-119600.959</v>
      </c>
      <c r="W3122" s="39">
        <v>-61877.205000000002</v>
      </c>
      <c r="X3122" s="39">
        <v>-58397.108999999997</v>
      </c>
      <c r="Y3122" s="39">
        <v>-65971.838000000003</v>
      </c>
      <c r="Z3122" s="39">
        <v>-75970.804999999993</v>
      </c>
      <c r="AA3122" s="39">
        <v>-72631.108999999997</v>
      </c>
      <c r="AB3122" s="39">
        <v>-65617.682000000001</v>
      </c>
      <c r="AC3122" s="39">
        <v>-71344.407999999996</v>
      </c>
      <c r="AD3122" s="39"/>
      <c r="AE3122" s="39"/>
      <c r="AF3122" s="39"/>
      <c r="AG3122" s="39"/>
      <c r="AH3122" s="39"/>
      <c r="AI3122" s="39">
        <v>-119600.959</v>
      </c>
      <c r="AJ3122" s="39">
        <v>-181478.16399999999</v>
      </c>
      <c r="AK3122" s="39">
        <v>-239875.27299999999</v>
      </c>
      <c r="AL3122" s="39">
        <v>-305847.11099999998</v>
      </c>
      <c r="AM3122" s="39">
        <v>-381817.91600000003</v>
      </c>
      <c r="AN3122" s="39">
        <v>-454449.02500000002</v>
      </c>
      <c r="AO3122" s="39">
        <v>-520066.70699999999</v>
      </c>
      <c r="AP3122" s="39">
        <v>-591411.11499999999</v>
      </c>
      <c r="AQ3122" s="39">
        <v>-591411.11499999999</v>
      </c>
      <c r="AR3122" s="39">
        <v>-591411.11499999999</v>
      </c>
      <c r="AS3122" s="41">
        <v>-591411.11499999999</v>
      </c>
    </row>
    <row r="3123" spans="1:45">
      <c r="A3123" s="36" t="s">
        <v>411</v>
      </c>
      <c r="B3123" s="21" t="s">
        <v>412</v>
      </c>
      <c r="C3123" s="15" t="s">
        <v>57</v>
      </c>
      <c r="D3123" s="15" t="s">
        <v>58</v>
      </c>
      <c r="E3123" s="15" t="s">
        <v>66</v>
      </c>
      <c r="F3123" s="15" t="s">
        <v>67</v>
      </c>
      <c r="G3123" s="15" t="s">
        <v>1159</v>
      </c>
      <c r="H3123" s="45" t="s">
        <v>1160</v>
      </c>
      <c r="I3123" s="39">
        <v>-377198.26500000001</v>
      </c>
      <c r="J3123" s="39">
        <v>-289148.25699999998</v>
      </c>
      <c r="K3123" s="39">
        <v>-292108.31599999999</v>
      </c>
      <c r="L3123" s="39">
        <v>-296936.239</v>
      </c>
      <c r="M3123" s="39">
        <v>-219757.03899999999</v>
      </c>
      <c r="N3123" s="39">
        <v>-219757.03899999999</v>
      </c>
      <c r="O3123" s="39">
        <v>-241494.42499999999</v>
      </c>
      <c r="P3123" s="39">
        <v>-325387.859</v>
      </c>
      <c r="Q3123" s="39"/>
      <c r="R3123" s="39">
        <v>-23753.862000000001</v>
      </c>
      <c r="S3123" s="39">
        <v>-31634.827000000001</v>
      </c>
      <c r="T3123" s="39"/>
      <c r="U3123" s="39"/>
      <c r="V3123" s="39">
        <v>-44030.014999999999</v>
      </c>
      <c r="W3123" s="39">
        <v>-22804.124</v>
      </c>
      <c r="X3123" s="39">
        <v>-21612.663</v>
      </c>
      <c r="Y3123" s="39">
        <v>-24715.059000000001</v>
      </c>
      <c r="Z3123" s="39">
        <v>-28048.047999999999</v>
      </c>
      <c r="AA3123" s="39">
        <v>-27238.454000000002</v>
      </c>
      <c r="AB3123" s="39">
        <v>-24552.460999999999</v>
      </c>
      <c r="AC3123" s="39">
        <v>-26756.215</v>
      </c>
      <c r="AD3123" s="39"/>
      <c r="AE3123" s="39"/>
      <c r="AF3123" s="39"/>
      <c r="AG3123" s="39"/>
      <c r="AH3123" s="39"/>
      <c r="AI3123" s="39">
        <v>-44030.014999999999</v>
      </c>
      <c r="AJ3123" s="39">
        <v>-66834.138999999996</v>
      </c>
      <c r="AK3123" s="39">
        <v>-88446.801999999996</v>
      </c>
      <c r="AL3123" s="39">
        <v>-113161.861</v>
      </c>
      <c r="AM3123" s="39">
        <v>-141209.90900000001</v>
      </c>
      <c r="AN3123" s="39">
        <v>-168448.36300000001</v>
      </c>
      <c r="AO3123" s="39">
        <v>-193000.82399999999</v>
      </c>
      <c r="AP3123" s="39">
        <v>-219757.03899999999</v>
      </c>
      <c r="AQ3123" s="39">
        <v>-219757.03899999999</v>
      </c>
      <c r="AR3123" s="39">
        <v>-219757.03899999999</v>
      </c>
      <c r="AS3123" s="41">
        <v>-219757.03899999999</v>
      </c>
    </row>
    <row r="3124" spans="1:45">
      <c r="A3124" s="36" t="s">
        <v>411</v>
      </c>
      <c r="B3124" s="21" t="s">
        <v>412</v>
      </c>
      <c r="C3124" s="15" t="s">
        <v>57</v>
      </c>
      <c r="D3124" s="15" t="s">
        <v>58</v>
      </c>
      <c r="E3124" s="15" t="s">
        <v>66</v>
      </c>
      <c r="F3124" s="15" t="s">
        <v>67</v>
      </c>
      <c r="G3124" s="15" t="s">
        <v>1163</v>
      </c>
      <c r="H3124" s="45" t="s">
        <v>1164</v>
      </c>
      <c r="I3124" s="39"/>
      <c r="J3124" s="39">
        <v>-214895.55300000001</v>
      </c>
      <c r="K3124" s="39">
        <v>-217342.61900000001</v>
      </c>
      <c r="L3124" s="39">
        <v>-219078.739</v>
      </c>
      <c r="M3124" s="39">
        <v>-164073.95000000001</v>
      </c>
      <c r="N3124" s="39">
        <v>-164073.95000000001</v>
      </c>
      <c r="O3124" s="39">
        <v>-177591.96299999999</v>
      </c>
      <c r="P3124" s="39"/>
      <c r="Q3124" s="39"/>
      <c r="R3124" s="39">
        <v>-17401.432000000001</v>
      </c>
      <c r="S3124" s="39"/>
      <c r="T3124" s="39"/>
      <c r="U3124" s="39"/>
      <c r="V3124" s="39">
        <v>-32533.364000000001</v>
      </c>
      <c r="W3124" s="39">
        <v>-16870.27</v>
      </c>
      <c r="X3124" s="39">
        <v>-16064.766</v>
      </c>
      <c r="Y3124" s="39">
        <v>-18618.956999999999</v>
      </c>
      <c r="Z3124" s="39">
        <v>-20791.262999999999</v>
      </c>
      <c r="AA3124" s="39">
        <v>-20543.423999999999</v>
      </c>
      <c r="AB3124" s="39">
        <v>-18471.938999999998</v>
      </c>
      <c r="AC3124" s="39">
        <v>-20179.967000000001</v>
      </c>
      <c r="AD3124" s="39"/>
      <c r="AE3124" s="39"/>
      <c r="AF3124" s="39"/>
      <c r="AG3124" s="39"/>
      <c r="AH3124" s="39"/>
      <c r="AI3124" s="39">
        <v>-32533.364000000001</v>
      </c>
      <c r="AJ3124" s="39">
        <v>-49403.633999999998</v>
      </c>
      <c r="AK3124" s="39">
        <v>-65468.4</v>
      </c>
      <c r="AL3124" s="39">
        <v>-84087.357000000004</v>
      </c>
      <c r="AM3124" s="39">
        <v>-104878.62</v>
      </c>
      <c r="AN3124" s="39">
        <v>-125422.04399999999</v>
      </c>
      <c r="AO3124" s="39">
        <v>-143893.98300000001</v>
      </c>
      <c r="AP3124" s="39">
        <v>-164073.95000000001</v>
      </c>
      <c r="AQ3124" s="39">
        <v>-164073.95000000001</v>
      </c>
      <c r="AR3124" s="39">
        <v>-164073.95000000001</v>
      </c>
      <c r="AS3124" s="41">
        <v>-164073.95000000001</v>
      </c>
    </row>
    <row r="3125" spans="1:45">
      <c r="A3125" s="36" t="s">
        <v>411</v>
      </c>
      <c r="B3125" s="21" t="s">
        <v>412</v>
      </c>
      <c r="C3125" s="15" t="s">
        <v>57</v>
      </c>
      <c r="D3125" s="15" t="s">
        <v>58</v>
      </c>
      <c r="E3125" s="15" t="s">
        <v>66</v>
      </c>
      <c r="F3125" s="15" t="s">
        <v>67</v>
      </c>
      <c r="G3125" s="15" t="s">
        <v>1165</v>
      </c>
      <c r="H3125" s="45" t="s">
        <v>1134</v>
      </c>
      <c r="I3125" s="39">
        <v>-966286.00699999998</v>
      </c>
      <c r="J3125" s="39">
        <v>-1541703.635</v>
      </c>
      <c r="K3125" s="39">
        <v>-1558053.183</v>
      </c>
      <c r="L3125" s="39">
        <v>-1579547.233</v>
      </c>
      <c r="M3125" s="39">
        <v>-1173438.456</v>
      </c>
      <c r="N3125" s="39">
        <v>-1173438.456</v>
      </c>
      <c r="O3125" s="39">
        <v>-1283290.656</v>
      </c>
      <c r="P3125" s="39">
        <v>-822200.67099999997</v>
      </c>
      <c r="Q3125" s="39"/>
      <c r="R3125" s="39">
        <v>-126073.61900000001</v>
      </c>
      <c r="S3125" s="39">
        <v>-83936.441000000006</v>
      </c>
      <c r="T3125" s="39"/>
      <c r="U3125" s="39"/>
      <c r="V3125" s="39">
        <v>-234327.32800000001</v>
      </c>
      <c r="W3125" s="39">
        <v>-121410.391</v>
      </c>
      <c r="X3125" s="39">
        <v>-115241.15399999999</v>
      </c>
      <c r="Y3125" s="39">
        <v>-132352.66800000001</v>
      </c>
      <c r="Z3125" s="39">
        <v>-149424.72</v>
      </c>
      <c r="AA3125" s="39">
        <v>-145919.671</v>
      </c>
      <c r="AB3125" s="39">
        <v>-131425.69200000001</v>
      </c>
      <c r="AC3125" s="39">
        <v>-143336.83199999999</v>
      </c>
      <c r="AD3125" s="39"/>
      <c r="AE3125" s="39"/>
      <c r="AF3125" s="39"/>
      <c r="AG3125" s="39"/>
      <c r="AH3125" s="39"/>
      <c r="AI3125" s="39">
        <v>-234327.32800000001</v>
      </c>
      <c r="AJ3125" s="39">
        <v>-355737.71899999998</v>
      </c>
      <c r="AK3125" s="39">
        <v>-470978.87300000002</v>
      </c>
      <c r="AL3125" s="39">
        <v>-603331.54099999997</v>
      </c>
      <c r="AM3125" s="39">
        <v>-752756.26100000006</v>
      </c>
      <c r="AN3125" s="39">
        <v>-898675.93200000003</v>
      </c>
      <c r="AO3125" s="39">
        <v>-1030101.624</v>
      </c>
      <c r="AP3125" s="39">
        <v>-1173438.456</v>
      </c>
      <c r="AQ3125" s="39">
        <v>-1173438.456</v>
      </c>
      <c r="AR3125" s="39">
        <v>-1173438.456</v>
      </c>
      <c r="AS3125" s="41">
        <v>-1173438.456</v>
      </c>
    </row>
    <row r="3126" spans="1:45">
      <c r="A3126" s="36" t="s">
        <v>411</v>
      </c>
      <c r="B3126" s="21" t="s">
        <v>412</v>
      </c>
      <c r="C3126" s="15" t="s">
        <v>57</v>
      </c>
      <c r="D3126" s="15" t="s">
        <v>58</v>
      </c>
      <c r="E3126" s="15" t="s">
        <v>66</v>
      </c>
      <c r="F3126" s="15" t="s">
        <v>67</v>
      </c>
      <c r="G3126" s="15" t="s">
        <v>1166</v>
      </c>
      <c r="H3126" s="45" t="s">
        <v>1167</v>
      </c>
      <c r="I3126" s="39">
        <v>-837537.09299999999</v>
      </c>
      <c r="J3126" s="39">
        <v>-762340.4</v>
      </c>
      <c r="K3126" s="39">
        <v>-768503.30200000003</v>
      </c>
      <c r="L3126" s="39">
        <v>-793531.61800000002</v>
      </c>
      <c r="M3126" s="39">
        <v>-574408.77599999995</v>
      </c>
      <c r="N3126" s="39">
        <v>-574408.77599999995</v>
      </c>
      <c r="O3126" s="39">
        <v>-649233.93999999994</v>
      </c>
      <c r="P3126" s="39">
        <v>-718236.73</v>
      </c>
      <c r="Q3126" s="39"/>
      <c r="R3126" s="39">
        <v>-64303.945</v>
      </c>
      <c r="S3126" s="39">
        <v>-71601.358999999997</v>
      </c>
      <c r="T3126" s="39"/>
      <c r="U3126" s="39"/>
      <c r="V3126" s="39">
        <v>-117345.984</v>
      </c>
      <c r="W3126" s="39">
        <v>-60639.834999999999</v>
      </c>
      <c r="X3126" s="39">
        <v>-56967.311000000002</v>
      </c>
      <c r="Y3126" s="39">
        <v>-63496.531000000003</v>
      </c>
      <c r="Z3126" s="39">
        <v>-74308.089000000007</v>
      </c>
      <c r="AA3126" s="39">
        <v>-69823.576000000001</v>
      </c>
      <c r="AB3126" s="39">
        <v>-63241.716</v>
      </c>
      <c r="AC3126" s="39">
        <v>-68585.733999999997</v>
      </c>
      <c r="AD3126" s="39"/>
      <c r="AE3126" s="39"/>
      <c r="AF3126" s="39"/>
      <c r="AG3126" s="39"/>
      <c r="AH3126" s="39"/>
      <c r="AI3126" s="39">
        <v>-117345.984</v>
      </c>
      <c r="AJ3126" s="39">
        <v>-177985.81899999999</v>
      </c>
      <c r="AK3126" s="39">
        <v>-234953.13</v>
      </c>
      <c r="AL3126" s="39">
        <v>-298449.66100000002</v>
      </c>
      <c r="AM3126" s="39">
        <v>-372757.75</v>
      </c>
      <c r="AN3126" s="39">
        <v>-442581.326</v>
      </c>
      <c r="AO3126" s="39">
        <v>-505823.04200000002</v>
      </c>
      <c r="AP3126" s="39">
        <v>-574408.77599999995</v>
      </c>
      <c r="AQ3126" s="39">
        <v>-574408.77599999995</v>
      </c>
      <c r="AR3126" s="39">
        <v>-574408.77599999995</v>
      </c>
      <c r="AS3126" s="41">
        <v>-574408.77599999995</v>
      </c>
    </row>
    <row r="3127" spans="1:45">
      <c r="A3127" s="36" t="s">
        <v>411</v>
      </c>
      <c r="B3127" s="21" t="s">
        <v>412</v>
      </c>
      <c r="C3127" s="15" t="s">
        <v>57</v>
      </c>
      <c r="D3127" s="15" t="s">
        <v>58</v>
      </c>
      <c r="E3127" s="15" t="s">
        <v>66</v>
      </c>
      <c r="F3127" s="15" t="s">
        <v>67</v>
      </c>
      <c r="G3127" s="15" t="s">
        <v>1168</v>
      </c>
      <c r="H3127" s="45" t="s">
        <v>1169</v>
      </c>
      <c r="I3127" s="39"/>
      <c r="J3127" s="39">
        <v>-89641.210999999996</v>
      </c>
      <c r="K3127" s="39">
        <v>-89796.864000000001</v>
      </c>
      <c r="L3127" s="39">
        <v>-97003.907999999996</v>
      </c>
      <c r="M3127" s="39">
        <v>-65815.936000000002</v>
      </c>
      <c r="N3127" s="39">
        <v>-65815.936000000002</v>
      </c>
      <c r="O3127" s="39">
        <v>-80686.379000000001</v>
      </c>
      <c r="P3127" s="39"/>
      <c r="Q3127" s="39"/>
      <c r="R3127" s="39">
        <v>-8142.6189999999997</v>
      </c>
      <c r="S3127" s="39"/>
      <c r="T3127" s="39"/>
      <c r="U3127" s="39"/>
      <c r="V3127" s="39">
        <v>-14235.406000000001</v>
      </c>
      <c r="W3127" s="39">
        <v>-7309.5730000000003</v>
      </c>
      <c r="X3127" s="39">
        <v>-6693.5590000000002</v>
      </c>
      <c r="Y3127" s="39">
        <v>-6889.1970000000001</v>
      </c>
      <c r="Z3127" s="39">
        <v>-8862.2209999999995</v>
      </c>
      <c r="AA3127" s="39">
        <v>-7520.1909999999998</v>
      </c>
      <c r="AB3127" s="39">
        <v>-6919.509</v>
      </c>
      <c r="AC3127" s="39">
        <v>-7386.28</v>
      </c>
      <c r="AD3127" s="39"/>
      <c r="AE3127" s="39"/>
      <c r="AF3127" s="39"/>
      <c r="AG3127" s="39"/>
      <c r="AH3127" s="39"/>
      <c r="AI3127" s="39">
        <v>-14235.406000000001</v>
      </c>
      <c r="AJ3127" s="39">
        <v>-21544.978999999999</v>
      </c>
      <c r="AK3127" s="39">
        <v>-28238.538</v>
      </c>
      <c r="AL3127" s="39">
        <v>-35127.735000000001</v>
      </c>
      <c r="AM3127" s="39">
        <v>-43989.955999999998</v>
      </c>
      <c r="AN3127" s="39">
        <v>-51510.146999999997</v>
      </c>
      <c r="AO3127" s="39">
        <v>-58429.656000000003</v>
      </c>
      <c r="AP3127" s="39">
        <v>-65815.936000000002</v>
      </c>
      <c r="AQ3127" s="39">
        <v>-65815.936000000002</v>
      </c>
      <c r="AR3127" s="39">
        <v>-65815.936000000002</v>
      </c>
      <c r="AS3127" s="41">
        <v>-65815.936000000002</v>
      </c>
    </row>
    <row r="3128" spans="1:45">
      <c r="A3128" s="36" t="s">
        <v>411</v>
      </c>
      <c r="B3128" s="21" t="s">
        <v>412</v>
      </c>
      <c r="C3128" s="15" t="s">
        <v>57</v>
      </c>
      <c r="D3128" s="15" t="s">
        <v>58</v>
      </c>
      <c r="E3128" s="15" t="s">
        <v>66</v>
      </c>
      <c r="F3128" s="15" t="s">
        <v>67</v>
      </c>
      <c r="G3128" s="15" t="s">
        <v>1172</v>
      </c>
      <c r="H3128" s="45" t="s">
        <v>1173</v>
      </c>
      <c r="I3128" s="39">
        <v>-334478.61499999999</v>
      </c>
      <c r="J3128" s="39">
        <v>-833026.75399999996</v>
      </c>
      <c r="K3128" s="39">
        <v>-840464.56299999997</v>
      </c>
      <c r="L3128" s="39">
        <v>-862541.98199999996</v>
      </c>
      <c r="M3128" s="39">
        <v>-629804.63800000004</v>
      </c>
      <c r="N3128" s="39">
        <v>-629804.63800000004</v>
      </c>
      <c r="O3128" s="39">
        <v>-704061.04099999997</v>
      </c>
      <c r="P3128" s="39">
        <v>-284603.66800000001</v>
      </c>
      <c r="Q3128" s="39"/>
      <c r="R3128" s="39">
        <v>-69547.703999999998</v>
      </c>
      <c r="S3128" s="39">
        <v>-29054.488000000001</v>
      </c>
      <c r="T3128" s="39"/>
      <c r="U3128" s="39"/>
      <c r="V3128" s="39">
        <v>-127686.296</v>
      </c>
      <c r="W3128" s="39">
        <v>-66041.078999999998</v>
      </c>
      <c r="X3128" s="39">
        <v>-62255.72</v>
      </c>
      <c r="Y3128" s="39">
        <v>-70097.649000000005</v>
      </c>
      <c r="Z3128" s="39">
        <v>-81044.141000000003</v>
      </c>
      <c r="AA3128" s="39">
        <v>-77151.039000000004</v>
      </c>
      <c r="AB3128" s="39">
        <v>-69744.687000000005</v>
      </c>
      <c r="AC3128" s="39">
        <v>-75784.027000000002</v>
      </c>
      <c r="AD3128" s="39"/>
      <c r="AE3128" s="39"/>
      <c r="AF3128" s="39"/>
      <c r="AG3128" s="39"/>
      <c r="AH3128" s="39"/>
      <c r="AI3128" s="39">
        <v>-127686.296</v>
      </c>
      <c r="AJ3128" s="39">
        <v>-193727.375</v>
      </c>
      <c r="AK3128" s="39">
        <v>-255983.095</v>
      </c>
      <c r="AL3128" s="39">
        <v>-326080.74400000001</v>
      </c>
      <c r="AM3128" s="39">
        <v>-407124.88500000001</v>
      </c>
      <c r="AN3128" s="39">
        <v>-484275.924</v>
      </c>
      <c r="AO3128" s="39">
        <v>-554020.61100000003</v>
      </c>
      <c r="AP3128" s="39">
        <v>-629804.63800000004</v>
      </c>
      <c r="AQ3128" s="39">
        <v>-629804.63800000004</v>
      </c>
      <c r="AR3128" s="39">
        <v>-629804.63800000004</v>
      </c>
      <c r="AS3128" s="41">
        <v>-629804.63800000004</v>
      </c>
    </row>
    <row r="3129" spans="1:45">
      <c r="A3129" s="36" t="s">
        <v>413</v>
      </c>
      <c r="B3129" s="21" t="s">
        <v>414</v>
      </c>
      <c r="C3129" s="15" t="s">
        <v>57</v>
      </c>
      <c r="D3129" s="15" t="s">
        <v>58</v>
      </c>
      <c r="E3129" s="15" t="s">
        <v>66</v>
      </c>
      <c r="F3129" s="15" t="s">
        <v>67</v>
      </c>
      <c r="G3129" s="15" t="s">
        <v>1131</v>
      </c>
      <c r="H3129" s="45" t="s">
        <v>1132</v>
      </c>
      <c r="I3129" s="39">
        <v>0</v>
      </c>
      <c r="J3129" s="39"/>
      <c r="K3129" s="39"/>
      <c r="L3129" s="39"/>
      <c r="M3129" s="39"/>
      <c r="N3129" s="39"/>
      <c r="O3129" s="39"/>
      <c r="P3129" s="39">
        <v>0</v>
      </c>
      <c r="Q3129" s="39"/>
      <c r="R3129" s="39"/>
      <c r="S3129" s="39">
        <v>0</v>
      </c>
      <c r="T3129" s="39"/>
      <c r="U3129" s="39"/>
      <c r="V3129" s="39"/>
      <c r="W3129" s="39"/>
      <c r="X3129" s="39"/>
      <c r="Y3129" s="39"/>
      <c r="Z3129" s="39"/>
      <c r="AA3129" s="3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41"/>
    </row>
    <row r="3130" spans="1:45">
      <c r="A3130" s="36" t="s">
        <v>413</v>
      </c>
      <c r="B3130" s="21" t="s">
        <v>414</v>
      </c>
      <c r="C3130" s="15" t="s">
        <v>57</v>
      </c>
      <c r="D3130" s="15" t="s">
        <v>58</v>
      </c>
      <c r="E3130" s="15" t="s">
        <v>66</v>
      </c>
      <c r="F3130" s="15" t="s">
        <v>67</v>
      </c>
      <c r="G3130" s="15" t="s">
        <v>1133</v>
      </c>
      <c r="H3130" s="45" t="s">
        <v>1134</v>
      </c>
      <c r="I3130" s="39">
        <v>0</v>
      </c>
      <c r="J3130" s="39"/>
      <c r="K3130" s="39"/>
      <c r="L3130" s="39"/>
      <c r="M3130" s="39"/>
      <c r="N3130" s="39"/>
      <c r="O3130" s="39"/>
      <c r="P3130" s="39">
        <v>0</v>
      </c>
      <c r="Q3130" s="39"/>
      <c r="R3130" s="39"/>
      <c r="S3130" s="39">
        <v>0</v>
      </c>
      <c r="T3130" s="39"/>
      <c r="U3130" s="39"/>
      <c r="V3130" s="39"/>
      <c r="W3130" s="39"/>
      <c r="X3130" s="39"/>
      <c r="Y3130" s="39"/>
      <c r="Z3130" s="39"/>
      <c r="AA3130" s="39"/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41"/>
    </row>
    <row r="3131" spans="1:45">
      <c r="A3131" s="36" t="s">
        <v>413</v>
      </c>
      <c r="B3131" s="21" t="s">
        <v>414</v>
      </c>
      <c r="C3131" s="15" t="s">
        <v>57</v>
      </c>
      <c r="D3131" s="15" t="s">
        <v>58</v>
      </c>
      <c r="E3131" s="15" t="s">
        <v>66</v>
      </c>
      <c r="F3131" s="15" t="s">
        <v>67</v>
      </c>
      <c r="G3131" s="15" t="s">
        <v>1146</v>
      </c>
      <c r="H3131" s="45" t="s">
        <v>1147</v>
      </c>
      <c r="I3131" s="39">
        <v>-326460.91800000001</v>
      </c>
      <c r="J3131" s="39">
        <v>-152003.70300000001</v>
      </c>
      <c r="K3131" s="39">
        <v>-160154.42000000001</v>
      </c>
      <c r="L3131" s="39">
        <v>-106677.84699999999</v>
      </c>
      <c r="M3131" s="39">
        <v>-156405.04500000001</v>
      </c>
      <c r="N3131" s="39">
        <v>-156405.04500000001</v>
      </c>
      <c r="O3131" s="39">
        <v>-88465.245999999999</v>
      </c>
      <c r="P3131" s="39">
        <v>-260474.85399999999</v>
      </c>
      <c r="Q3131" s="39"/>
      <c r="R3131" s="39">
        <v>-8604.7919999999995</v>
      </c>
      <c r="S3131" s="39">
        <v>-30706.244999999999</v>
      </c>
      <c r="T3131" s="39"/>
      <c r="U3131" s="39"/>
      <c r="V3131" s="39">
        <v>-42457.305</v>
      </c>
      <c r="W3131" s="39">
        <v>-13179.638999999999</v>
      </c>
      <c r="X3131" s="39">
        <v>-8597.7430000000004</v>
      </c>
      <c r="Y3131" s="39">
        <v>-21661.735000000001</v>
      </c>
      <c r="Z3131" s="39">
        <v>-17956.924999999999</v>
      </c>
      <c r="AA3131" s="39">
        <v>-18720.769</v>
      </c>
      <c r="AB3131" s="39">
        <v>-15567.200999999999</v>
      </c>
      <c r="AC3131" s="39">
        <v>-18263.727999999999</v>
      </c>
      <c r="AD3131" s="39"/>
      <c r="AE3131" s="39"/>
      <c r="AF3131" s="39"/>
      <c r="AG3131" s="39"/>
      <c r="AH3131" s="39"/>
      <c r="AI3131" s="39">
        <v>-42457.305</v>
      </c>
      <c r="AJ3131" s="39">
        <v>-55636.944000000003</v>
      </c>
      <c r="AK3131" s="39">
        <v>-64234.686999999998</v>
      </c>
      <c r="AL3131" s="39">
        <v>-85896.422000000006</v>
      </c>
      <c r="AM3131" s="39">
        <v>-103853.34699999999</v>
      </c>
      <c r="AN3131" s="39">
        <v>-122574.11599999999</v>
      </c>
      <c r="AO3131" s="39">
        <v>-138141.31700000001</v>
      </c>
      <c r="AP3131" s="39">
        <v>-156405.04500000001</v>
      </c>
      <c r="AQ3131" s="39">
        <v>-156405.04500000001</v>
      </c>
      <c r="AR3131" s="39">
        <v>-156405.04500000001</v>
      </c>
      <c r="AS3131" s="41">
        <v>-156405.04500000001</v>
      </c>
    </row>
    <row r="3132" spans="1:45">
      <c r="A3132" s="36" t="s">
        <v>413</v>
      </c>
      <c r="B3132" s="21" t="s">
        <v>414</v>
      </c>
      <c r="C3132" s="15" t="s">
        <v>57</v>
      </c>
      <c r="D3132" s="15" t="s">
        <v>58</v>
      </c>
      <c r="E3132" s="15" t="s">
        <v>66</v>
      </c>
      <c r="F3132" s="15" t="s">
        <v>67</v>
      </c>
      <c r="G3132" s="15" t="s">
        <v>1149</v>
      </c>
      <c r="H3132" s="45" t="s">
        <v>1150</v>
      </c>
      <c r="I3132" s="39">
        <v>-8642121.1789999995</v>
      </c>
      <c r="J3132" s="39">
        <v>-6004118.6469999999</v>
      </c>
      <c r="K3132" s="39">
        <v>-5109110.4869999997</v>
      </c>
      <c r="L3132" s="39">
        <v>-4664597.1610000003</v>
      </c>
      <c r="M3132" s="39">
        <v>-3818996.5279999999</v>
      </c>
      <c r="N3132" s="39">
        <v>-3818996.5279999999</v>
      </c>
      <c r="O3132" s="39">
        <v>-3877855.6490000002</v>
      </c>
      <c r="P3132" s="39">
        <v>-6997728.3669999996</v>
      </c>
      <c r="Q3132" s="39"/>
      <c r="R3132" s="39">
        <v>-379826.97700000001</v>
      </c>
      <c r="S3132" s="39">
        <v>-1070882.108</v>
      </c>
      <c r="T3132" s="39"/>
      <c r="U3132" s="39"/>
      <c r="V3132" s="39">
        <v>-421280.92700000003</v>
      </c>
      <c r="W3132" s="39">
        <v>-597851.29700000002</v>
      </c>
      <c r="X3132" s="39">
        <v>-650850.48400000005</v>
      </c>
      <c r="Y3132" s="39">
        <v>-782428.08499999996</v>
      </c>
      <c r="Z3132" s="39">
        <v>-655241.65800000005</v>
      </c>
      <c r="AA3132" s="39">
        <v>-357967.13900000002</v>
      </c>
      <c r="AB3132" s="39">
        <v>-20353.651000000002</v>
      </c>
      <c r="AC3132" s="39">
        <v>-333023.28700000001</v>
      </c>
      <c r="AD3132" s="39"/>
      <c r="AE3132" s="39"/>
      <c r="AF3132" s="39"/>
      <c r="AG3132" s="39"/>
      <c r="AH3132" s="39"/>
      <c r="AI3132" s="39">
        <v>-421280.92700000003</v>
      </c>
      <c r="AJ3132" s="39">
        <v>-1019132.224</v>
      </c>
      <c r="AK3132" s="39">
        <v>-1669982.7080000001</v>
      </c>
      <c r="AL3132" s="39">
        <v>-2452410.7930000001</v>
      </c>
      <c r="AM3132" s="39">
        <v>-3107652.4509999999</v>
      </c>
      <c r="AN3132" s="39">
        <v>-3465619.59</v>
      </c>
      <c r="AO3132" s="39">
        <v>-3485973.2409999999</v>
      </c>
      <c r="AP3132" s="39">
        <v>-3818996.5279999999</v>
      </c>
      <c r="AQ3132" s="39">
        <v>-3818996.5279999999</v>
      </c>
      <c r="AR3132" s="39">
        <v>-3818996.5279999999</v>
      </c>
      <c r="AS3132" s="41">
        <v>-3818996.5279999999</v>
      </c>
    </row>
    <row r="3133" spans="1:45">
      <c r="A3133" s="36" t="s">
        <v>413</v>
      </c>
      <c r="B3133" s="21" t="s">
        <v>414</v>
      </c>
      <c r="C3133" s="15" t="s">
        <v>57</v>
      </c>
      <c r="D3133" s="15" t="s">
        <v>58</v>
      </c>
      <c r="E3133" s="15" t="s">
        <v>66</v>
      </c>
      <c r="F3133" s="15" t="s">
        <v>67</v>
      </c>
      <c r="G3133" s="15" t="s">
        <v>1151</v>
      </c>
      <c r="H3133" s="45" t="s">
        <v>1152</v>
      </c>
      <c r="I3133" s="39">
        <v>-36475.158000000003</v>
      </c>
      <c r="J3133" s="39">
        <v>-24799.17</v>
      </c>
      <c r="K3133" s="39">
        <v>-28008.53</v>
      </c>
      <c r="L3133" s="39"/>
      <c r="M3133" s="39">
        <v>-28008.53</v>
      </c>
      <c r="N3133" s="39">
        <v>-28008.53</v>
      </c>
      <c r="O3133" s="39"/>
      <c r="P3133" s="39">
        <v>-32588.616000000002</v>
      </c>
      <c r="Q3133" s="39"/>
      <c r="R3133" s="39"/>
      <c r="S3133" s="39">
        <v>-1030.8589999999999</v>
      </c>
      <c r="T3133" s="39"/>
      <c r="U3133" s="39"/>
      <c r="V3133" s="39">
        <v>-1388.605</v>
      </c>
      <c r="W3133" s="39">
        <v>-9841.0560000000005</v>
      </c>
      <c r="X3133" s="39">
        <v>-1436.9880000000001</v>
      </c>
      <c r="Y3133" s="39">
        <v>-9702.2330000000002</v>
      </c>
      <c r="Z3133" s="39">
        <v>-2430.288</v>
      </c>
      <c r="AA3133" s="39">
        <v>-2513.1109999999999</v>
      </c>
      <c r="AB3133" s="39">
        <v>-63.518000000000001</v>
      </c>
      <c r="AC3133" s="39">
        <v>-632.73099999999999</v>
      </c>
      <c r="AD3133" s="39"/>
      <c r="AE3133" s="39"/>
      <c r="AF3133" s="39"/>
      <c r="AG3133" s="39"/>
      <c r="AH3133" s="39"/>
      <c r="AI3133" s="39">
        <v>-1388.605</v>
      </c>
      <c r="AJ3133" s="39">
        <v>-11229.661</v>
      </c>
      <c r="AK3133" s="39">
        <v>-12666.648999999999</v>
      </c>
      <c r="AL3133" s="39">
        <v>-22368.882000000001</v>
      </c>
      <c r="AM3133" s="39">
        <v>-24799.17</v>
      </c>
      <c r="AN3133" s="39">
        <v>-27312.280999999999</v>
      </c>
      <c r="AO3133" s="39">
        <v>-27375.798999999999</v>
      </c>
      <c r="AP3133" s="39">
        <v>-28008.53</v>
      </c>
      <c r="AQ3133" s="39">
        <v>-28008.53</v>
      </c>
      <c r="AR3133" s="39">
        <v>-28008.53</v>
      </c>
      <c r="AS3133" s="41">
        <v>-28008.53</v>
      </c>
    </row>
    <row r="3134" spans="1:45">
      <c r="A3134" s="36" t="s">
        <v>413</v>
      </c>
      <c r="B3134" s="21" t="s">
        <v>414</v>
      </c>
      <c r="C3134" s="15" t="s">
        <v>57</v>
      </c>
      <c r="D3134" s="15" t="s">
        <v>58</v>
      </c>
      <c r="E3134" s="15" t="s">
        <v>66</v>
      </c>
      <c r="F3134" s="15" t="s">
        <v>67</v>
      </c>
      <c r="G3134" s="15" t="s">
        <v>1153</v>
      </c>
      <c r="H3134" s="45" t="s">
        <v>1154</v>
      </c>
      <c r="I3134" s="39">
        <v>-37123.567999999999</v>
      </c>
      <c r="J3134" s="39">
        <v>-36656.580999999998</v>
      </c>
      <c r="K3134" s="39">
        <v>-37739.567000000003</v>
      </c>
      <c r="L3134" s="39">
        <v>-29001.334999999999</v>
      </c>
      <c r="M3134" s="39">
        <v>5263.4750000000004</v>
      </c>
      <c r="N3134" s="39">
        <v>5263.4750000000004</v>
      </c>
      <c r="O3134" s="39">
        <v>-24956.124</v>
      </c>
      <c r="P3134" s="39">
        <v>-36371.873</v>
      </c>
      <c r="Q3134" s="39"/>
      <c r="R3134" s="39">
        <v>-2340.768</v>
      </c>
      <c r="S3134" s="39">
        <v>0</v>
      </c>
      <c r="T3134" s="39"/>
      <c r="U3134" s="39"/>
      <c r="V3134" s="39">
        <v>5970.5519999999997</v>
      </c>
      <c r="W3134" s="39">
        <v>-118.563</v>
      </c>
      <c r="X3134" s="39">
        <v>-155.77000000000001</v>
      </c>
      <c r="Y3134" s="39">
        <v>-424.63400000000001</v>
      </c>
      <c r="Z3134" s="39">
        <v>-8.11</v>
      </c>
      <c r="AA3134" s="39">
        <v>0</v>
      </c>
      <c r="AB3134" s="39">
        <v>0</v>
      </c>
      <c r="AC3134" s="39">
        <v>0</v>
      </c>
      <c r="AD3134" s="39"/>
      <c r="AE3134" s="39"/>
      <c r="AF3134" s="39"/>
      <c r="AG3134" s="39"/>
      <c r="AH3134" s="39"/>
      <c r="AI3134" s="39">
        <v>5970.5519999999997</v>
      </c>
      <c r="AJ3134" s="39">
        <v>5851.9889999999996</v>
      </c>
      <c r="AK3134" s="39">
        <v>5696.2190000000001</v>
      </c>
      <c r="AL3134" s="39">
        <v>5271.585</v>
      </c>
      <c r="AM3134" s="39">
        <v>5263.4750000000004</v>
      </c>
      <c r="AN3134" s="39">
        <v>5263.4750000000004</v>
      </c>
      <c r="AO3134" s="39">
        <v>5263.4750000000004</v>
      </c>
      <c r="AP3134" s="39">
        <v>5263.4750000000004</v>
      </c>
      <c r="AQ3134" s="39">
        <v>5263.4750000000004</v>
      </c>
      <c r="AR3134" s="39">
        <v>5263.4750000000004</v>
      </c>
      <c r="AS3134" s="41">
        <v>5263.4750000000004</v>
      </c>
    </row>
    <row r="3135" spans="1:45">
      <c r="A3135" s="36" t="s">
        <v>413</v>
      </c>
      <c r="B3135" s="21" t="s">
        <v>414</v>
      </c>
      <c r="C3135" s="15" t="s">
        <v>57</v>
      </c>
      <c r="D3135" s="15" t="s">
        <v>58</v>
      </c>
      <c r="E3135" s="15" t="s">
        <v>66</v>
      </c>
      <c r="F3135" s="15" t="s">
        <v>67</v>
      </c>
      <c r="G3135" s="15" t="s">
        <v>1155</v>
      </c>
      <c r="H3135" s="45" t="s">
        <v>1156</v>
      </c>
      <c r="I3135" s="39">
        <v>-47108.671999999999</v>
      </c>
      <c r="J3135" s="39">
        <v>-1774.9480000000001</v>
      </c>
      <c r="K3135" s="39">
        <v>-2630.9549999999999</v>
      </c>
      <c r="L3135" s="39"/>
      <c r="M3135" s="39">
        <v>-2630.9549999999999</v>
      </c>
      <c r="N3135" s="39">
        <v>-2630.9549999999999</v>
      </c>
      <c r="O3135" s="39"/>
      <c r="P3135" s="39">
        <v>-44813.714</v>
      </c>
      <c r="Q3135" s="39"/>
      <c r="R3135" s="39"/>
      <c r="S3135" s="39">
        <v>-323.24799999999999</v>
      </c>
      <c r="T3135" s="39"/>
      <c r="U3135" s="39"/>
      <c r="V3135" s="39">
        <v>-315.38799999999998</v>
      </c>
      <c r="W3135" s="39">
        <v>-120.47</v>
      </c>
      <c r="X3135" s="39">
        <v>-644.66200000000003</v>
      </c>
      <c r="Y3135" s="39">
        <v>-582.05799999999999</v>
      </c>
      <c r="Z3135" s="39">
        <v>-112.37</v>
      </c>
      <c r="AA3135" s="39">
        <v>-115.399</v>
      </c>
      <c r="AB3135" s="39">
        <v>-1.6439999999999999</v>
      </c>
      <c r="AC3135" s="39">
        <v>-738.96400000000006</v>
      </c>
      <c r="AD3135" s="39"/>
      <c r="AE3135" s="39"/>
      <c r="AF3135" s="39"/>
      <c r="AG3135" s="39"/>
      <c r="AH3135" s="39"/>
      <c r="AI3135" s="39">
        <v>-315.38799999999998</v>
      </c>
      <c r="AJ3135" s="39">
        <v>-435.858</v>
      </c>
      <c r="AK3135" s="39">
        <v>-1080.52</v>
      </c>
      <c r="AL3135" s="39">
        <v>-1662.578</v>
      </c>
      <c r="AM3135" s="39">
        <v>-1774.9480000000001</v>
      </c>
      <c r="AN3135" s="39">
        <v>-1890.347</v>
      </c>
      <c r="AO3135" s="39">
        <v>-1891.991</v>
      </c>
      <c r="AP3135" s="39">
        <v>-2630.9549999999999</v>
      </c>
      <c r="AQ3135" s="39">
        <v>-2630.9549999999999</v>
      </c>
      <c r="AR3135" s="39">
        <v>-2630.9549999999999</v>
      </c>
      <c r="AS3135" s="41">
        <v>-2630.9549999999999</v>
      </c>
    </row>
    <row r="3136" spans="1:45">
      <c r="A3136" s="36" t="s">
        <v>413</v>
      </c>
      <c r="B3136" s="21" t="s">
        <v>414</v>
      </c>
      <c r="C3136" s="15" t="s">
        <v>57</v>
      </c>
      <c r="D3136" s="15" t="s">
        <v>58</v>
      </c>
      <c r="E3136" s="15" t="s">
        <v>66</v>
      </c>
      <c r="F3136" s="15" t="s">
        <v>67</v>
      </c>
      <c r="G3136" s="15" t="s">
        <v>1159</v>
      </c>
      <c r="H3136" s="45" t="s">
        <v>1160</v>
      </c>
      <c r="I3136" s="39">
        <v>-394603.15</v>
      </c>
      <c r="J3136" s="39">
        <v>-298813.85600000003</v>
      </c>
      <c r="K3136" s="39">
        <v>-439628.93199999997</v>
      </c>
      <c r="L3136" s="39">
        <v>-428271.63</v>
      </c>
      <c r="M3136" s="39">
        <v>-220713.84099999999</v>
      </c>
      <c r="N3136" s="39">
        <v>-220713.84099999999</v>
      </c>
      <c r="O3136" s="39">
        <v>-355156.13699999999</v>
      </c>
      <c r="P3136" s="39">
        <v>-305161.89500000002</v>
      </c>
      <c r="Q3136" s="39"/>
      <c r="R3136" s="39">
        <v>-34816.620999999999</v>
      </c>
      <c r="S3136" s="39">
        <v>-68922.414000000004</v>
      </c>
      <c r="T3136" s="39"/>
      <c r="U3136" s="39"/>
      <c r="V3136" s="39">
        <v>-33551.620999999999</v>
      </c>
      <c r="W3136" s="39">
        <v>-32076.69</v>
      </c>
      <c r="X3136" s="39">
        <v>-16377.334999999999</v>
      </c>
      <c r="Y3136" s="39">
        <v>-33204.733</v>
      </c>
      <c r="Z3136" s="39">
        <v>-22855.107</v>
      </c>
      <c r="AA3136" s="39">
        <v>-16142.873</v>
      </c>
      <c r="AB3136" s="39">
        <v>-35093.203000000001</v>
      </c>
      <c r="AC3136" s="39">
        <v>-31412.278999999999</v>
      </c>
      <c r="AD3136" s="39"/>
      <c r="AE3136" s="39"/>
      <c r="AF3136" s="39"/>
      <c r="AG3136" s="39"/>
      <c r="AH3136" s="39"/>
      <c r="AI3136" s="39">
        <v>-33551.620999999999</v>
      </c>
      <c r="AJ3136" s="39">
        <v>-65628.311000000002</v>
      </c>
      <c r="AK3136" s="39">
        <v>-82005.645999999993</v>
      </c>
      <c r="AL3136" s="39">
        <v>-115210.379</v>
      </c>
      <c r="AM3136" s="39">
        <v>-138065.486</v>
      </c>
      <c r="AN3136" s="39">
        <v>-154208.359</v>
      </c>
      <c r="AO3136" s="39">
        <v>-189301.56200000001</v>
      </c>
      <c r="AP3136" s="39">
        <v>-220713.84099999999</v>
      </c>
      <c r="AQ3136" s="39">
        <v>-220713.84099999999</v>
      </c>
      <c r="AR3136" s="39">
        <v>-220713.84099999999</v>
      </c>
      <c r="AS3136" s="41">
        <v>-220713.84099999999</v>
      </c>
    </row>
    <row r="3137" spans="1:45">
      <c r="A3137" s="36" t="s">
        <v>413</v>
      </c>
      <c r="B3137" s="21" t="s">
        <v>414</v>
      </c>
      <c r="C3137" s="15" t="s">
        <v>57</v>
      </c>
      <c r="D3137" s="15" t="s">
        <v>58</v>
      </c>
      <c r="E3137" s="15" t="s">
        <v>66</v>
      </c>
      <c r="F3137" s="15" t="s">
        <v>67</v>
      </c>
      <c r="G3137" s="15" t="s">
        <v>1165</v>
      </c>
      <c r="H3137" s="45" t="s">
        <v>1134</v>
      </c>
      <c r="I3137" s="39">
        <v>-143345.84299999999</v>
      </c>
      <c r="J3137" s="39">
        <v>-30670.106</v>
      </c>
      <c r="K3137" s="39">
        <v>-262975.66800000001</v>
      </c>
      <c r="L3137" s="39"/>
      <c r="M3137" s="39">
        <v>-262975.66800000001</v>
      </c>
      <c r="N3137" s="39">
        <v>-262975.66800000001</v>
      </c>
      <c r="O3137" s="39"/>
      <c r="P3137" s="39">
        <v>-115840.34299999999</v>
      </c>
      <c r="Q3137" s="39"/>
      <c r="R3137" s="39"/>
      <c r="S3137" s="39">
        <v>-21413.151999999998</v>
      </c>
      <c r="T3137" s="39"/>
      <c r="U3137" s="39"/>
      <c r="V3137" s="39">
        <v>-8834.3420000000006</v>
      </c>
      <c r="W3137" s="39">
        <v>-5518.2420000000002</v>
      </c>
      <c r="X3137" s="39">
        <v>-6178.3339999999998</v>
      </c>
      <c r="Y3137" s="39">
        <v>-6724.674</v>
      </c>
      <c r="Z3137" s="39">
        <v>-3414.5140000000001</v>
      </c>
      <c r="AA3137" s="39">
        <v>-127300.958</v>
      </c>
      <c r="AB3137" s="39">
        <v>-8987.9410000000007</v>
      </c>
      <c r="AC3137" s="39">
        <v>-96016.663</v>
      </c>
      <c r="AD3137" s="39"/>
      <c r="AE3137" s="39"/>
      <c r="AF3137" s="39"/>
      <c r="AG3137" s="39"/>
      <c r="AH3137" s="39"/>
      <c r="AI3137" s="39">
        <v>-8834.3420000000006</v>
      </c>
      <c r="AJ3137" s="39">
        <v>-14352.584000000001</v>
      </c>
      <c r="AK3137" s="39">
        <v>-20530.918000000001</v>
      </c>
      <c r="AL3137" s="39">
        <v>-27255.592000000001</v>
      </c>
      <c r="AM3137" s="39">
        <v>-30670.106</v>
      </c>
      <c r="AN3137" s="39">
        <v>-157971.06400000001</v>
      </c>
      <c r="AO3137" s="39">
        <v>-166959.005</v>
      </c>
      <c r="AP3137" s="39">
        <v>-262975.66800000001</v>
      </c>
      <c r="AQ3137" s="39">
        <v>-262975.66800000001</v>
      </c>
      <c r="AR3137" s="39">
        <v>-262975.66800000001</v>
      </c>
      <c r="AS3137" s="41">
        <v>-262975.66800000001</v>
      </c>
    </row>
    <row r="3138" spans="1:45">
      <c r="A3138" s="36" t="s">
        <v>413</v>
      </c>
      <c r="B3138" s="21" t="s">
        <v>414</v>
      </c>
      <c r="C3138" s="15" t="s">
        <v>57</v>
      </c>
      <c r="D3138" s="15" t="s">
        <v>58</v>
      </c>
      <c r="E3138" s="15" t="s">
        <v>66</v>
      </c>
      <c r="F3138" s="15" t="s">
        <v>67</v>
      </c>
      <c r="G3138" s="15" t="s">
        <v>1166</v>
      </c>
      <c r="H3138" s="45" t="s">
        <v>1167</v>
      </c>
      <c r="I3138" s="39">
        <v>-6668132.4510000004</v>
      </c>
      <c r="J3138" s="39">
        <v>-6842464.7439999999</v>
      </c>
      <c r="K3138" s="39">
        <v>-7075235.2640000004</v>
      </c>
      <c r="L3138" s="39">
        <v>-4734674.9620000003</v>
      </c>
      <c r="M3138" s="39">
        <v>-5933773.949</v>
      </c>
      <c r="N3138" s="39">
        <v>-5933773.949</v>
      </c>
      <c r="O3138" s="39">
        <v>-3919673.0920000002</v>
      </c>
      <c r="P3138" s="39">
        <v>-5390837.1799999997</v>
      </c>
      <c r="Q3138" s="39"/>
      <c r="R3138" s="39">
        <v>-388099.24599999998</v>
      </c>
      <c r="S3138" s="39">
        <v>-832355.95900000003</v>
      </c>
      <c r="T3138" s="39"/>
      <c r="U3138" s="39"/>
      <c r="V3138" s="39">
        <v>-1127269.9029999999</v>
      </c>
      <c r="W3138" s="39">
        <v>-719921.152</v>
      </c>
      <c r="X3138" s="39">
        <v>-650872.69999999995</v>
      </c>
      <c r="Y3138" s="39">
        <v>-692943.85</v>
      </c>
      <c r="Z3138" s="39">
        <v>-669826.58299999998</v>
      </c>
      <c r="AA3138" s="39">
        <v>-851551.99300000002</v>
      </c>
      <c r="AB3138" s="39">
        <v>-586277.56700000004</v>
      </c>
      <c r="AC3138" s="39">
        <v>-635110.201</v>
      </c>
      <c r="AD3138" s="39"/>
      <c r="AE3138" s="39"/>
      <c r="AF3138" s="39"/>
      <c r="AG3138" s="39"/>
      <c r="AH3138" s="39"/>
      <c r="AI3138" s="39">
        <v>-1127269.9029999999</v>
      </c>
      <c r="AJ3138" s="39">
        <v>-1847191.0549999999</v>
      </c>
      <c r="AK3138" s="39">
        <v>-2498063.7549999999</v>
      </c>
      <c r="AL3138" s="39">
        <v>-3191007.605</v>
      </c>
      <c r="AM3138" s="39">
        <v>-3860834.1880000001</v>
      </c>
      <c r="AN3138" s="39">
        <v>-4712386.1809999999</v>
      </c>
      <c r="AO3138" s="39">
        <v>-5298663.7479999997</v>
      </c>
      <c r="AP3138" s="39">
        <v>-5933773.949</v>
      </c>
      <c r="AQ3138" s="39">
        <v>-5933773.949</v>
      </c>
      <c r="AR3138" s="39">
        <v>-5933773.949</v>
      </c>
      <c r="AS3138" s="41">
        <v>-5933773.949</v>
      </c>
    </row>
    <row r="3139" spans="1:45">
      <c r="A3139" s="36" t="s">
        <v>413</v>
      </c>
      <c r="B3139" s="21" t="s">
        <v>414</v>
      </c>
      <c r="C3139" s="15" t="s">
        <v>57</v>
      </c>
      <c r="D3139" s="15" t="s">
        <v>58</v>
      </c>
      <c r="E3139" s="15" t="s">
        <v>66</v>
      </c>
      <c r="F3139" s="15" t="s">
        <v>67</v>
      </c>
      <c r="G3139" s="15" t="s">
        <v>1172</v>
      </c>
      <c r="H3139" s="45" t="s">
        <v>1173</v>
      </c>
      <c r="I3139" s="39">
        <v>-51167.534</v>
      </c>
      <c r="J3139" s="39">
        <v>-1217.4749999999999</v>
      </c>
      <c r="K3139" s="39">
        <v>-4392.308</v>
      </c>
      <c r="L3139" s="39"/>
      <c r="M3139" s="39">
        <v>-4392.308</v>
      </c>
      <c r="N3139" s="39">
        <v>-4392.308</v>
      </c>
      <c r="O3139" s="39"/>
      <c r="P3139" s="39">
        <v>-41520.025999999998</v>
      </c>
      <c r="Q3139" s="39"/>
      <c r="R3139" s="39"/>
      <c r="S3139" s="39">
        <v>-8834.1779999999999</v>
      </c>
      <c r="T3139" s="39"/>
      <c r="U3139" s="39"/>
      <c r="V3139" s="39">
        <v>-287.49</v>
      </c>
      <c r="W3139" s="39">
        <v>-234.82599999999999</v>
      </c>
      <c r="X3139" s="39">
        <v>-2.601</v>
      </c>
      <c r="Y3139" s="39">
        <v>-616.43799999999999</v>
      </c>
      <c r="Z3139" s="39">
        <v>-76.12</v>
      </c>
      <c r="AA3139" s="39">
        <v>-2219.4110000000001</v>
      </c>
      <c r="AB3139" s="39">
        <v>-709.45500000000004</v>
      </c>
      <c r="AC3139" s="39">
        <v>-245.96700000000001</v>
      </c>
      <c r="AD3139" s="39"/>
      <c r="AE3139" s="39"/>
      <c r="AF3139" s="39"/>
      <c r="AG3139" s="39"/>
      <c r="AH3139" s="39"/>
      <c r="AI3139" s="39">
        <v>-287.49</v>
      </c>
      <c r="AJ3139" s="39">
        <v>-522.31600000000003</v>
      </c>
      <c r="AK3139" s="39">
        <v>-524.91700000000003</v>
      </c>
      <c r="AL3139" s="39">
        <v>-1141.355</v>
      </c>
      <c r="AM3139" s="39">
        <v>-1217.4749999999999</v>
      </c>
      <c r="AN3139" s="39">
        <v>-3436.886</v>
      </c>
      <c r="AO3139" s="39">
        <v>-4146.3410000000003</v>
      </c>
      <c r="AP3139" s="39">
        <v>-4392.308</v>
      </c>
      <c r="AQ3139" s="39">
        <v>-4392.308</v>
      </c>
      <c r="AR3139" s="39">
        <v>-4392.308</v>
      </c>
      <c r="AS3139" s="41">
        <v>-4392.308</v>
      </c>
    </row>
    <row r="3140" spans="1:45">
      <c r="A3140" s="28" t="s">
        <v>415</v>
      </c>
      <c r="B3140" s="21" t="s">
        <v>416</v>
      </c>
      <c r="C3140" s="15" t="s">
        <v>57</v>
      </c>
      <c r="D3140" s="15" t="s">
        <v>58</v>
      </c>
      <c r="E3140" s="15" t="s">
        <v>64</v>
      </c>
      <c r="F3140" s="15" t="s">
        <v>65</v>
      </c>
      <c r="G3140" s="15" t="s">
        <v>1159</v>
      </c>
      <c r="H3140" s="45" t="s">
        <v>1160</v>
      </c>
      <c r="I3140" s="39">
        <v>8329.2180000000008</v>
      </c>
      <c r="J3140" s="39">
        <v>-318.50700000000001</v>
      </c>
      <c r="K3140" s="39">
        <v>-318.50700000000001</v>
      </c>
      <c r="L3140" s="39"/>
      <c r="M3140" s="39">
        <v>-318.50599999999997</v>
      </c>
      <c r="N3140" s="39">
        <v>-318.50599999999997</v>
      </c>
      <c r="O3140" s="39"/>
      <c r="P3140" s="39">
        <v>8383.2189999999991</v>
      </c>
      <c r="Q3140" s="39"/>
      <c r="R3140" s="39"/>
      <c r="S3140" s="39">
        <v>-16.706</v>
      </c>
      <c r="T3140" s="39"/>
      <c r="U3140" s="39"/>
      <c r="V3140" s="39">
        <v>-420.94299999999998</v>
      </c>
      <c r="W3140" s="39">
        <v>102.437</v>
      </c>
      <c r="X3140" s="39">
        <v>0</v>
      </c>
      <c r="Y3140" s="39">
        <v>0</v>
      </c>
      <c r="Z3140" s="39">
        <v>0</v>
      </c>
      <c r="AA3140" s="39">
        <v>0</v>
      </c>
      <c r="AB3140" s="39">
        <v>0</v>
      </c>
      <c r="AC3140" s="39">
        <v>0</v>
      </c>
      <c r="AD3140" s="39"/>
      <c r="AE3140" s="39"/>
      <c r="AF3140" s="39"/>
      <c r="AG3140" s="39"/>
      <c r="AH3140" s="39"/>
      <c r="AI3140" s="39">
        <v>-420.94299999999998</v>
      </c>
      <c r="AJ3140" s="39">
        <v>-318.50599999999997</v>
      </c>
      <c r="AK3140" s="39">
        <v>-318.50599999999997</v>
      </c>
      <c r="AL3140" s="39">
        <v>-318.50599999999997</v>
      </c>
      <c r="AM3140" s="39">
        <v>-318.50599999999997</v>
      </c>
      <c r="AN3140" s="39">
        <v>-318.50599999999997</v>
      </c>
      <c r="AO3140" s="39">
        <v>-318.50599999999997</v>
      </c>
      <c r="AP3140" s="39">
        <v>-318.50599999999997</v>
      </c>
      <c r="AQ3140" s="39">
        <v>-318.50599999999997</v>
      </c>
      <c r="AR3140" s="39">
        <v>-318.50599999999997</v>
      </c>
      <c r="AS3140" s="41">
        <v>-318.50599999999997</v>
      </c>
    </row>
    <row r="3141" spans="1:45">
      <c r="A3141" s="28" t="s">
        <v>415</v>
      </c>
      <c r="B3141" s="21" t="s">
        <v>416</v>
      </c>
      <c r="C3141" s="15" t="s">
        <v>57</v>
      </c>
      <c r="D3141" s="15" t="s">
        <v>58</v>
      </c>
      <c r="E3141" s="15" t="s">
        <v>66</v>
      </c>
      <c r="F3141" s="15" t="s">
        <v>67</v>
      </c>
      <c r="G3141" s="15" t="s">
        <v>1131</v>
      </c>
      <c r="H3141" s="45" t="s">
        <v>1132</v>
      </c>
      <c r="I3141" s="39">
        <v>0</v>
      </c>
      <c r="J3141" s="39"/>
      <c r="K3141" s="39"/>
      <c r="L3141" s="39"/>
      <c r="M3141" s="39"/>
      <c r="N3141" s="39"/>
      <c r="O3141" s="39"/>
      <c r="P3141" s="39">
        <v>0</v>
      </c>
      <c r="Q3141" s="39"/>
      <c r="R3141" s="39"/>
      <c r="S3141" s="39">
        <v>0</v>
      </c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41"/>
    </row>
    <row r="3142" spans="1:45">
      <c r="A3142" s="28" t="s">
        <v>415</v>
      </c>
      <c r="B3142" s="21" t="s">
        <v>416</v>
      </c>
      <c r="C3142" s="15" t="s">
        <v>57</v>
      </c>
      <c r="D3142" s="15" t="s">
        <v>58</v>
      </c>
      <c r="E3142" s="15" t="s">
        <v>66</v>
      </c>
      <c r="F3142" s="15" t="s">
        <v>67</v>
      </c>
      <c r="G3142" s="15" t="s">
        <v>1133</v>
      </c>
      <c r="H3142" s="45" t="s">
        <v>1134</v>
      </c>
      <c r="I3142" s="39">
        <v>0</v>
      </c>
      <c r="J3142" s="39"/>
      <c r="K3142" s="39"/>
      <c r="L3142" s="39"/>
      <c r="M3142" s="39"/>
      <c r="N3142" s="39"/>
      <c r="O3142" s="39"/>
      <c r="P3142" s="39">
        <v>0</v>
      </c>
      <c r="Q3142" s="39"/>
      <c r="R3142" s="39"/>
      <c r="S3142" s="39">
        <v>0</v>
      </c>
      <c r="T3142" s="39"/>
      <c r="U3142" s="39"/>
      <c r="V3142" s="39"/>
      <c r="W3142" s="39"/>
      <c r="X3142" s="39"/>
      <c r="Y3142" s="39"/>
      <c r="Z3142" s="39"/>
      <c r="AA3142" s="39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41"/>
    </row>
    <row r="3143" spans="1:45">
      <c r="A3143" s="28" t="s">
        <v>415</v>
      </c>
      <c r="B3143" s="21" t="s">
        <v>416</v>
      </c>
      <c r="C3143" s="15" t="s">
        <v>57</v>
      </c>
      <c r="D3143" s="15" t="s">
        <v>58</v>
      </c>
      <c r="E3143" s="15" t="s">
        <v>66</v>
      </c>
      <c r="F3143" s="15" t="s">
        <v>67</v>
      </c>
      <c r="G3143" s="15" t="s">
        <v>1146</v>
      </c>
      <c r="H3143" s="45" t="s">
        <v>1147</v>
      </c>
      <c r="I3143" s="39">
        <v>1676.5429999999999</v>
      </c>
      <c r="J3143" s="39">
        <v>21171.181</v>
      </c>
      <c r="K3143" s="39">
        <v>27766.324000000001</v>
      </c>
      <c r="L3143" s="39"/>
      <c r="M3143" s="39">
        <v>27766.324000000001</v>
      </c>
      <c r="N3143" s="39">
        <v>27766.324000000001</v>
      </c>
      <c r="O3143" s="39"/>
      <c r="P3143" s="39">
        <v>1588.223</v>
      </c>
      <c r="Q3143" s="39"/>
      <c r="R3143" s="39"/>
      <c r="S3143" s="39">
        <v>6171.7629999999999</v>
      </c>
      <c r="T3143" s="39"/>
      <c r="U3143" s="39"/>
      <c r="V3143" s="39">
        <v>27680.175999999999</v>
      </c>
      <c r="W3143" s="39">
        <v>-7599.8019999999997</v>
      </c>
      <c r="X3143" s="39">
        <v>1090.807</v>
      </c>
      <c r="Y3143" s="39">
        <v>876.47299999999996</v>
      </c>
      <c r="Z3143" s="39">
        <v>-11508.707</v>
      </c>
      <c r="AA3143" s="39">
        <v>-11382.200999999999</v>
      </c>
      <c r="AB3143" s="39">
        <v>23170.828000000001</v>
      </c>
      <c r="AC3143" s="39">
        <v>5438.75</v>
      </c>
      <c r="AD3143" s="39"/>
      <c r="AE3143" s="39"/>
      <c r="AF3143" s="39"/>
      <c r="AG3143" s="39"/>
      <c r="AH3143" s="39"/>
      <c r="AI3143" s="39">
        <v>27680.175999999999</v>
      </c>
      <c r="AJ3143" s="39">
        <v>20080.374</v>
      </c>
      <c r="AK3143" s="39">
        <v>21171.181</v>
      </c>
      <c r="AL3143" s="39">
        <v>22047.653999999999</v>
      </c>
      <c r="AM3143" s="39">
        <v>10538.947</v>
      </c>
      <c r="AN3143" s="39">
        <v>-843.25400000000002</v>
      </c>
      <c r="AO3143" s="39">
        <v>22327.574000000001</v>
      </c>
      <c r="AP3143" s="39">
        <v>27766.324000000001</v>
      </c>
      <c r="AQ3143" s="39">
        <v>27766.324000000001</v>
      </c>
      <c r="AR3143" s="39">
        <v>27766.324000000001</v>
      </c>
      <c r="AS3143" s="41">
        <v>27766.324000000001</v>
      </c>
    </row>
    <row r="3144" spans="1:45">
      <c r="A3144" s="28" t="s">
        <v>415</v>
      </c>
      <c r="B3144" s="21" t="s">
        <v>416</v>
      </c>
      <c r="C3144" s="15" t="s">
        <v>57</v>
      </c>
      <c r="D3144" s="15" t="s">
        <v>58</v>
      </c>
      <c r="E3144" s="15" t="s">
        <v>66</v>
      </c>
      <c r="F3144" s="15" t="s">
        <v>67</v>
      </c>
      <c r="G3144" s="15" t="s">
        <v>1149</v>
      </c>
      <c r="H3144" s="45" t="s">
        <v>1150</v>
      </c>
      <c r="I3144" s="39">
        <v>604485.755</v>
      </c>
      <c r="J3144" s="39">
        <v>-193004.46</v>
      </c>
      <c r="K3144" s="39">
        <v>-154057.595</v>
      </c>
      <c r="L3144" s="39"/>
      <c r="M3144" s="39">
        <v>-154057.595</v>
      </c>
      <c r="N3144" s="39">
        <v>-154057.595</v>
      </c>
      <c r="O3144" s="39"/>
      <c r="P3144" s="39">
        <v>547822.527</v>
      </c>
      <c r="Q3144" s="39"/>
      <c r="R3144" s="39"/>
      <c r="S3144" s="39">
        <v>-29519.359</v>
      </c>
      <c r="T3144" s="39"/>
      <c r="U3144" s="39"/>
      <c r="V3144" s="39">
        <v>-21370.485000000001</v>
      </c>
      <c r="W3144" s="39">
        <v>-281958.55900000001</v>
      </c>
      <c r="X3144" s="39">
        <v>60516.211000000003</v>
      </c>
      <c r="Y3144" s="39">
        <v>109986.708</v>
      </c>
      <c r="Z3144" s="39">
        <v>-60178.334999999999</v>
      </c>
      <c r="AA3144" s="39">
        <v>-162946.715</v>
      </c>
      <c r="AB3144" s="39">
        <v>-167177.16399999999</v>
      </c>
      <c r="AC3144" s="39">
        <v>369070.74400000001</v>
      </c>
      <c r="AD3144" s="39"/>
      <c r="AE3144" s="39"/>
      <c r="AF3144" s="39"/>
      <c r="AG3144" s="39"/>
      <c r="AH3144" s="39"/>
      <c r="AI3144" s="39">
        <v>-21370.485000000001</v>
      </c>
      <c r="AJ3144" s="39">
        <v>-303329.04399999999</v>
      </c>
      <c r="AK3144" s="39">
        <v>-242812.83300000001</v>
      </c>
      <c r="AL3144" s="39">
        <v>-132826.125</v>
      </c>
      <c r="AM3144" s="39">
        <v>-193004.46</v>
      </c>
      <c r="AN3144" s="39">
        <v>-355951.17499999999</v>
      </c>
      <c r="AO3144" s="39">
        <v>-523128.33899999998</v>
      </c>
      <c r="AP3144" s="39">
        <v>-154057.595</v>
      </c>
      <c r="AQ3144" s="39">
        <v>-154057.595</v>
      </c>
      <c r="AR3144" s="39">
        <v>-154057.595</v>
      </c>
      <c r="AS3144" s="41">
        <v>-154057.595</v>
      </c>
    </row>
    <row r="3145" spans="1:45">
      <c r="A3145" s="28" t="s">
        <v>415</v>
      </c>
      <c r="B3145" s="21" t="s">
        <v>416</v>
      </c>
      <c r="C3145" s="15" t="s">
        <v>57</v>
      </c>
      <c r="D3145" s="15" t="s">
        <v>58</v>
      </c>
      <c r="E3145" s="15" t="s">
        <v>66</v>
      </c>
      <c r="F3145" s="15" t="s">
        <v>67</v>
      </c>
      <c r="G3145" s="15" t="s">
        <v>1151</v>
      </c>
      <c r="H3145" s="45" t="s">
        <v>1152</v>
      </c>
      <c r="I3145" s="39">
        <v>46778.591999999997</v>
      </c>
      <c r="J3145" s="39">
        <v>154188.625</v>
      </c>
      <c r="K3145" s="39">
        <v>148856.41500000001</v>
      </c>
      <c r="L3145" s="39"/>
      <c r="M3145" s="39">
        <v>148856.41500000001</v>
      </c>
      <c r="N3145" s="39">
        <v>148856.41500000001</v>
      </c>
      <c r="O3145" s="39"/>
      <c r="P3145" s="39">
        <v>-126361.72500000001</v>
      </c>
      <c r="Q3145" s="39"/>
      <c r="R3145" s="39"/>
      <c r="S3145" s="39">
        <v>-40449.273999999998</v>
      </c>
      <c r="T3145" s="39"/>
      <c r="U3145" s="39"/>
      <c r="V3145" s="39">
        <v>258604.19899999999</v>
      </c>
      <c r="W3145" s="39">
        <v>-107583.724</v>
      </c>
      <c r="X3145" s="39">
        <v>-33100.881999999998</v>
      </c>
      <c r="Y3145" s="39">
        <v>9200.857</v>
      </c>
      <c r="Z3145" s="39">
        <v>27068.174999999999</v>
      </c>
      <c r="AA3145" s="39">
        <v>36597.428</v>
      </c>
      <c r="AB3145" s="39">
        <v>-35414.428</v>
      </c>
      <c r="AC3145" s="39">
        <v>-6515.21</v>
      </c>
      <c r="AD3145" s="39"/>
      <c r="AE3145" s="39"/>
      <c r="AF3145" s="39"/>
      <c r="AG3145" s="39"/>
      <c r="AH3145" s="39"/>
      <c r="AI3145" s="39">
        <v>258604.19899999999</v>
      </c>
      <c r="AJ3145" s="39">
        <v>151020.47500000001</v>
      </c>
      <c r="AK3145" s="39">
        <v>117919.59299999999</v>
      </c>
      <c r="AL3145" s="39">
        <v>127120.45</v>
      </c>
      <c r="AM3145" s="39">
        <v>154188.625</v>
      </c>
      <c r="AN3145" s="39">
        <v>190786.05300000001</v>
      </c>
      <c r="AO3145" s="39">
        <v>155371.625</v>
      </c>
      <c r="AP3145" s="39">
        <v>148856.41500000001</v>
      </c>
      <c r="AQ3145" s="39">
        <v>148856.41500000001</v>
      </c>
      <c r="AR3145" s="39">
        <v>148856.41500000001</v>
      </c>
      <c r="AS3145" s="41">
        <v>148856.41500000001</v>
      </c>
    </row>
    <row r="3146" spans="1:45">
      <c r="A3146" s="28" t="s">
        <v>415</v>
      </c>
      <c r="B3146" s="21" t="s">
        <v>416</v>
      </c>
      <c r="C3146" s="15" t="s">
        <v>57</v>
      </c>
      <c r="D3146" s="15" t="s">
        <v>58</v>
      </c>
      <c r="E3146" s="15" t="s">
        <v>66</v>
      </c>
      <c r="F3146" s="15" t="s">
        <v>67</v>
      </c>
      <c r="G3146" s="15" t="s">
        <v>1153</v>
      </c>
      <c r="H3146" s="45" t="s">
        <v>1154</v>
      </c>
      <c r="I3146" s="39">
        <v>-263559.13500000001</v>
      </c>
      <c r="J3146" s="39">
        <v>-87887.028999999995</v>
      </c>
      <c r="K3146" s="39">
        <v>-112144.91</v>
      </c>
      <c r="L3146" s="39"/>
      <c r="M3146" s="39">
        <v>-112144.91</v>
      </c>
      <c r="N3146" s="39">
        <v>-112144.91</v>
      </c>
      <c r="O3146" s="39"/>
      <c r="P3146" s="39">
        <v>-296579.26199999999</v>
      </c>
      <c r="Q3146" s="39"/>
      <c r="R3146" s="39"/>
      <c r="S3146" s="39">
        <v>-3937.348</v>
      </c>
      <c r="T3146" s="39"/>
      <c r="U3146" s="39"/>
      <c r="V3146" s="39">
        <v>-132926.74900000001</v>
      </c>
      <c r="W3146" s="39">
        <v>69037.987999999998</v>
      </c>
      <c r="X3146" s="39">
        <v>-22636.165000000001</v>
      </c>
      <c r="Y3146" s="39">
        <v>18618.060000000001</v>
      </c>
      <c r="Z3146" s="39">
        <v>-19980.163</v>
      </c>
      <c r="AA3146" s="39">
        <v>-2820.8139999999999</v>
      </c>
      <c r="AB3146" s="39">
        <v>-3900.6309999999999</v>
      </c>
      <c r="AC3146" s="39">
        <v>-17536.436000000002</v>
      </c>
      <c r="AD3146" s="39"/>
      <c r="AE3146" s="39"/>
      <c r="AF3146" s="39"/>
      <c r="AG3146" s="39"/>
      <c r="AH3146" s="39"/>
      <c r="AI3146" s="39">
        <v>-132926.74900000001</v>
      </c>
      <c r="AJ3146" s="39">
        <v>-63888.760999999999</v>
      </c>
      <c r="AK3146" s="39">
        <v>-86524.926000000007</v>
      </c>
      <c r="AL3146" s="39">
        <v>-67906.865999999995</v>
      </c>
      <c r="AM3146" s="39">
        <v>-87887.028999999995</v>
      </c>
      <c r="AN3146" s="39">
        <v>-90707.842999999993</v>
      </c>
      <c r="AO3146" s="39">
        <v>-94608.474000000002</v>
      </c>
      <c r="AP3146" s="39">
        <v>-112144.91</v>
      </c>
      <c r="AQ3146" s="39">
        <v>-112144.91</v>
      </c>
      <c r="AR3146" s="39">
        <v>-112144.91</v>
      </c>
      <c r="AS3146" s="41">
        <v>-112144.91</v>
      </c>
    </row>
    <row r="3147" spans="1:45">
      <c r="A3147" s="28" t="s">
        <v>415</v>
      </c>
      <c r="B3147" s="21" t="s">
        <v>416</v>
      </c>
      <c r="C3147" s="15" t="s">
        <v>57</v>
      </c>
      <c r="D3147" s="15" t="s">
        <v>58</v>
      </c>
      <c r="E3147" s="15" t="s">
        <v>66</v>
      </c>
      <c r="F3147" s="15" t="s">
        <v>67</v>
      </c>
      <c r="G3147" s="15" t="s">
        <v>1155</v>
      </c>
      <c r="H3147" s="45" t="s">
        <v>1156</v>
      </c>
      <c r="I3147" s="39">
        <v>277512.696</v>
      </c>
      <c r="J3147" s="39">
        <v>239787.655</v>
      </c>
      <c r="K3147" s="39">
        <v>361886.82500000001</v>
      </c>
      <c r="L3147" s="39"/>
      <c r="M3147" s="39">
        <v>361886.82500000001</v>
      </c>
      <c r="N3147" s="39">
        <v>361886.82500000001</v>
      </c>
      <c r="O3147" s="39"/>
      <c r="P3147" s="39">
        <v>-34825.044000000002</v>
      </c>
      <c r="Q3147" s="39"/>
      <c r="R3147" s="39"/>
      <c r="S3147" s="39">
        <v>-46076.701000000001</v>
      </c>
      <c r="T3147" s="39"/>
      <c r="U3147" s="39"/>
      <c r="V3147" s="39">
        <v>5498.152</v>
      </c>
      <c r="W3147" s="39">
        <v>-64996.775999999998</v>
      </c>
      <c r="X3147" s="39">
        <v>49351.868999999999</v>
      </c>
      <c r="Y3147" s="39">
        <v>212464.57199999999</v>
      </c>
      <c r="Z3147" s="39">
        <v>37469.838000000003</v>
      </c>
      <c r="AA3147" s="39">
        <v>-92861.849000000002</v>
      </c>
      <c r="AB3147" s="39">
        <v>138623.83499999999</v>
      </c>
      <c r="AC3147" s="39">
        <v>76337.183999999994</v>
      </c>
      <c r="AD3147" s="39"/>
      <c r="AE3147" s="39"/>
      <c r="AF3147" s="39"/>
      <c r="AG3147" s="39"/>
      <c r="AH3147" s="39"/>
      <c r="AI3147" s="39">
        <v>5498.152</v>
      </c>
      <c r="AJ3147" s="39">
        <v>-59498.624000000003</v>
      </c>
      <c r="AK3147" s="39">
        <v>-10146.754999999999</v>
      </c>
      <c r="AL3147" s="39">
        <v>202317.81700000001</v>
      </c>
      <c r="AM3147" s="39">
        <v>239787.655</v>
      </c>
      <c r="AN3147" s="39">
        <v>146925.80600000001</v>
      </c>
      <c r="AO3147" s="39">
        <v>285549.641</v>
      </c>
      <c r="AP3147" s="39">
        <v>361886.82500000001</v>
      </c>
      <c r="AQ3147" s="39">
        <v>361886.82500000001</v>
      </c>
      <c r="AR3147" s="39">
        <v>361886.82500000001</v>
      </c>
      <c r="AS3147" s="41">
        <v>361886.82500000001</v>
      </c>
    </row>
    <row r="3148" spans="1:45">
      <c r="A3148" s="28" t="s">
        <v>415</v>
      </c>
      <c r="B3148" s="21" t="s">
        <v>416</v>
      </c>
      <c r="C3148" s="15" t="s">
        <v>57</v>
      </c>
      <c r="D3148" s="15" t="s">
        <v>58</v>
      </c>
      <c r="E3148" s="15" t="s">
        <v>66</v>
      </c>
      <c r="F3148" s="15" t="s">
        <v>67</v>
      </c>
      <c r="G3148" s="15" t="s">
        <v>1159</v>
      </c>
      <c r="H3148" s="45" t="s">
        <v>1160</v>
      </c>
      <c r="I3148" s="39">
        <v>147600.30799999999</v>
      </c>
      <c r="J3148" s="39">
        <v>-109006.247</v>
      </c>
      <c r="K3148" s="39">
        <v>-87441.398000000001</v>
      </c>
      <c r="L3148" s="39"/>
      <c r="M3148" s="39">
        <v>-87441.398000000001</v>
      </c>
      <c r="N3148" s="39">
        <v>-87441.398000000001</v>
      </c>
      <c r="O3148" s="39"/>
      <c r="P3148" s="39">
        <v>38551.618999999999</v>
      </c>
      <c r="Q3148" s="39"/>
      <c r="R3148" s="39"/>
      <c r="S3148" s="39">
        <v>9162.0290000000005</v>
      </c>
      <c r="T3148" s="39"/>
      <c r="U3148" s="39"/>
      <c r="V3148" s="39">
        <v>-98435.555999999997</v>
      </c>
      <c r="W3148" s="39">
        <v>-10570.691000000001</v>
      </c>
      <c r="X3148" s="39">
        <v>6311.9859999999999</v>
      </c>
      <c r="Y3148" s="39">
        <v>2581.7640000000001</v>
      </c>
      <c r="Z3148" s="39">
        <v>4292.576</v>
      </c>
      <c r="AA3148" s="39">
        <v>-4337.3410000000003</v>
      </c>
      <c r="AB3148" s="39">
        <v>-3999.2840000000001</v>
      </c>
      <c r="AC3148" s="39">
        <v>16715.148000000001</v>
      </c>
      <c r="AD3148" s="39"/>
      <c r="AE3148" s="39"/>
      <c r="AF3148" s="39"/>
      <c r="AG3148" s="39"/>
      <c r="AH3148" s="39"/>
      <c r="AI3148" s="39">
        <v>-98435.555999999997</v>
      </c>
      <c r="AJ3148" s="39">
        <v>-109006.247</v>
      </c>
      <c r="AK3148" s="39">
        <v>-102694.261</v>
      </c>
      <c r="AL3148" s="39">
        <v>-100112.497</v>
      </c>
      <c r="AM3148" s="39">
        <v>-95819.921000000002</v>
      </c>
      <c r="AN3148" s="39">
        <v>-100157.262</v>
      </c>
      <c r="AO3148" s="39">
        <v>-104156.546</v>
      </c>
      <c r="AP3148" s="39">
        <v>-87441.398000000001</v>
      </c>
      <c r="AQ3148" s="39">
        <v>-87441.398000000001</v>
      </c>
      <c r="AR3148" s="39">
        <v>-87441.398000000001</v>
      </c>
      <c r="AS3148" s="41">
        <v>-87441.398000000001</v>
      </c>
    </row>
    <row r="3149" spans="1:45">
      <c r="A3149" s="28" t="s">
        <v>415</v>
      </c>
      <c r="B3149" s="21" t="s">
        <v>416</v>
      </c>
      <c r="C3149" s="15" t="s">
        <v>57</v>
      </c>
      <c r="D3149" s="15" t="s">
        <v>58</v>
      </c>
      <c r="E3149" s="15" t="s">
        <v>66</v>
      </c>
      <c r="F3149" s="15" t="s">
        <v>67</v>
      </c>
      <c r="G3149" s="15" t="s">
        <v>1165</v>
      </c>
      <c r="H3149" s="45" t="s">
        <v>1134</v>
      </c>
      <c r="I3149" s="39">
        <v>267838.19799999997</v>
      </c>
      <c r="J3149" s="39">
        <v>827163.76699999999</v>
      </c>
      <c r="K3149" s="39">
        <v>840249.84400000004</v>
      </c>
      <c r="L3149" s="39"/>
      <c r="M3149" s="39">
        <v>840249.84400000004</v>
      </c>
      <c r="N3149" s="39">
        <v>840249.84400000004</v>
      </c>
      <c r="O3149" s="39"/>
      <c r="P3149" s="39">
        <v>321327.97499999998</v>
      </c>
      <c r="Q3149" s="39"/>
      <c r="R3149" s="39"/>
      <c r="S3149" s="39">
        <v>26549.446</v>
      </c>
      <c r="T3149" s="39"/>
      <c r="U3149" s="39"/>
      <c r="V3149" s="39">
        <v>665559.84400000004</v>
      </c>
      <c r="W3149" s="39">
        <v>107510.073</v>
      </c>
      <c r="X3149" s="39">
        <v>125531.177</v>
      </c>
      <c r="Y3149" s="39">
        <v>-72357.202999999994</v>
      </c>
      <c r="Z3149" s="39">
        <v>919.87599999999998</v>
      </c>
      <c r="AA3149" s="39">
        <v>17779.902999999998</v>
      </c>
      <c r="AB3149" s="39">
        <v>64429.114999999998</v>
      </c>
      <c r="AC3149" s="39">
        <v>-69122.941000000006</v>
      </c>
      <c r="AD3149" s="39"/>
      <c r="AE3149" s="39"/>
      <c r="AF3149" s="39"/>
      <c r="AG3149" s="39"/>
      <c r="AH3149" s="39"/>
      <c r="AI3149" s="39">
        <v>665559.84400000004</v>
      </c>
      <c r="AJ3149" s="39">
        <v>773069.91700000002</v>
      </c>
      <c r="AK3149" s="39">
        <v>898601.09400000004</v>
      </c>
      <c r="AL3149" s="39">
        <v>826243.89099999995</v>
      </c>
      <c r="AM3149" s="39">
        <v>827163.76699999999</v>
      </c>
      <c r="AN3149" s="39">
        <v>844943.67</v>
      </c>
      <c r="AO3149" s="39">
        <v>909372.78500000003</v>
      </c>
      <c r="AP3149" s="39">
        <v>840249.84400000004</v>
      </c>
      <c r="AQ3149" s="39">
        <v>840249.84400000004</v>
      </c>
      <c r="AR3149" s="39">
        <v>840249.84400000004</v>
      </c>
      <c r="AS3149" s="41">
        <v>840249.84400000004</v>
      </c>
    </row>
    <row r="3150" spans="1:45">
      <c r="A3150" s="28" t="s">
        <v>415</v>
      </c>
      <c r="B3150" s="21" t="s">
        <v>416</v>
      </c>
      <c r="C3150" s="15" t="s">
        <v>57</v>
      </c>
      <c r="D3150" s="15" t="s">
        <v>58</v>
      </c>
      <c r="E3150" s="15" t="s">
        <v>66</v>
      </c>
      <c r="F3150" s="15" t="s">
        <v>67</v>
      </c>
      <c r="G3150" s="15" t="s">
        <v>1166</v>
      </c>
      <c r="H3150" s="45" t="s">
        <v>1167</v>
      </c>
      <c r="I3150" s="39">
        <v>-59841.521999999997</v>
      </c>
      <c r="J3150" s="39">
        <v>-28395.342000000001</v>
      </c>
      <c r="K3150" s="39">
        <v>354746.35399999999</v>
      </c>
      <c r="L3150" s="39"/>
      <c r="M3150" s="39">
        <v>354746.35399999999</v>
      </c>
      <c r="N3150" s="39">
        <v>354746.35399999999</v>
      </c>
      <c r="O3150" s="39"/>
      <c r="P3150" s="39">
        <v>-137750.81200000001</v>
      </c>
      <c r="Q3150" s="39"/>
      <c r="R3150" s="39"/>
      <c r="S3150" s="39">
        <v>-14665.502</v>
      </c>
      <c r="T3150" s="39"/>
      <c r="U3150" s="39"/>
      <c r="V3150" s="39">
        <v>183017.5</v>
      </c>
      <c r="W3150" s="39">
        <v>-232735.47899999999</v>
      </c>
      <c r="X3150" s="39">
        <v>65470.587</v>
      </c>
      <c r="Y3150" s="39">
        <v>-74089.819000000003</v>
      </c>
      <c r="Z3150" s="39">
        <v>29941.868999999999</v>
      </c>
      <c r="AA3150" s="39">
        <v>112715.68399999999</v>
      </c>
      <c r="AB3150" s="39">
        <v>23572.059000000001</v>
      </c>
      <c r="AC3150" s="39">
        <v>246853.95300000001</v>
      </c>
      <c r="AD3150" s="39"/>
      <c r="AE3150" s="39"/>
      <c r="AF3150" s="39"/>
      <c r="AG3150" s="39"/>
      <c r="AH3150" s="39"/>
      <c r="AI3150" s="39">
        <v>183017.5</v>
      </c>
      <c r="AJ3150" s="39">
        <v>-49717.978999999999</v>
      </c>
      <c r="AK3150" s="39">
        <v>15752.608</v>
      </c>
      <c r="AL3150" s="39">
        <v>-58337.211000000003</v>
      </c>
      <c r="AM3150" s="39">
        <v>-28395.342000000001</v>
      </c>
      <c r="AN3150" s="39">
        <v>84320.342000000004</v>
      </c>
      <c r="AO3150" s="39">
        <v>107892.401</v>
      </c>
      <c r="AP3150" s="39">
        <v>354746.35399999999</v>
      </c>
      <c r="AQ3150" s="39">
        <v>354746.35399999999</v>
      </c>
      <c r="AR3150" s="39">
        <v>354746.35399999999</v>
      </c>
      <c r="AS3150" s="41">
        <v>354746.35399999999</v>
      </c>
    </row>
    <row r="3151" spans="1:45">
      <c r="A3151" s="28" t="s">
        <v>415</v>
      </c>
      <c r="B3151" s="21" t="s">
        <v>416</v>
      </c>
      <c r="C3151" s="15" t="s">
        <v>57</v>
      </c>
      <c r="D3151" s="15" t="s">
        <v>58</v>
      </c>
      <c r="E3151" s="15" t="s">
        <v>66</v>
      </c>
      <c r="F3151" s="15" t="s">
        <v>67</v>
      </c>
      <c r="G3151" s="15" t="s">
        <v>1172</v>
      </c>
      <c r="H3151" s="45" t="s">
        <v>1173</v>
      </c>
      <c r="I3151" s="39">
        <v>92711.835999999996</v>
      </c>
      <c r="J3151" s="39">
        <v>-221688.00399999999</v>
      </c>
      <c r="K3151" s="39">
        <v>-145683.834</v>
      </c>
      <c r="L3151" s="39"/>
      <c r="M3151" s="39">
        <v>-145683.834</v>
      </c>
      <c r="N3151" s="39">
        <v>-145683.834</v>
      </c>
      <c r="O3151" s="39"/>
      <c r="P3151" s="39">
        <v>111227.25</v>
      </c>
      <c r="Q3151" s="39"/>
      <c r="R3151" s="39"/>
      <c r="S3151" s="39">
        <v>9190.0550000000003</v>
      </c>
      <c r="T3151" s="39"/>
      <c r="U3151" s="39"/>
      <c r="V3151" s="39">
        <v>-24657.781999999999</v>
      </c>
      <c r="W3151" s="39">
        <v>138228.753</v>
      </c>
      <c r="X3151" s="39">
        <v>29083.824000000001</v>
      </c>
      <c r="Y3151" s="39">
        <v>-151046.177</v>
      </c>
      <c r="Z3151" s="39">
        <v>-213296.622</v>
      </c>
      <c r="AA3151" s="39">
        <v>1135.0609999999999</v>
      </c>
      <c r="AB3151" s="39">
        <v>126682.21400000001</v>
      </c>
      <c r="AC3151" s="39">
        <v>-51813.105000000003</v>
      </c>
      <c r="AD3151" s="39"/>
      <c r="AE3151" s="39"/>
      <c r="AF3151" s="39"/>
      <c r="AG3151" s="39"/>
      <c r="AH3151" s="39"/>
      <c r="AI3151" s="39">
        <v>-24657.781999999999</v>
      </c>
      <c r="AJ3151" s="39">
        <v>113570.97100000001</v>
      </c>
      <c r="AK3151" s="39">
        <v>142654.79500000001</v>
      </c>
      <c r="AL3151" s="39">
        <v>-8391.3819999999996</v>
      </c>
      <c r="AM3151" s="39">
        <v>-221688.00399999999</v>
      </c>
      <c r="AN3151" s="39">
        <v>-220552.943</v>
      </c>
      <c r="AO3151" s="39">
        <v>-93870.729000000007</v>
      </c>
      <c r="AP3151" s="39">
        <v>-145683.834</v>
      </c>
      <c r="AQ3151" s="39">
        <v>-145683.834</v>
      </c>
      <c r="AR3151" s="39">
        <v>-145683.834</v>
      </c>
      <c r="AS3151" s="41">
        <v>-145683.834</v>
      </c>
    </row>
    <row r="3152" spans="1:45">
      <c r="A3152" s="36" t="s">
        <v>417</v>
      </c>
      <c r="B3152" s="21" t="s">
        <v>418</v>
      </c>
      <c r="C3152" s="15" t="s">
        <v>57</v>
      </c>
      <c r="D3152" s="15" t="s">
        <v>58</v>
      </c>
      <c r="E3152" s="15" t="s">
        <v>66</v>
      </c>
      <c r="F3152" s="15" t="s">
        <v>67</v>
      </c>
      <c r="G3152" s="15" t="s">
        <v>1131</v>
      </c>
      <c r="H3152" s="45" t="s">
        <v>1132</v>
      </c>
      <c r="I3152" s="39">
        <v>0</v>
      </c>
      <c r="J3152" s="39"/>
      <c r="K3152" s="39"/>
      <c r="L3152" s="39"/>
      <c r="M3152" s="39"/>
      <c r="N3152" s="39"/>
      <c r="O3152" s="39"/>
      <c r="P3152" s="39">
        <v>0</v>
      </c>
      <c r="Q3152" s="39"/>
      <c r="R3152" s="39"/>
      <c r="S3152" s="39">
        <v>0</v>
      </c>
      <c r="T3152" s="39"/>
      <c r="U3152" s="39"/>
      <c r="V3152" s="39"/>
      <c r="W3152" s="39"/>
      <c r="X3152" s="39"/>
      <c r="Y3152" s="39"/>
      <c r="Z3152" s="39"/>
      <c r="AA3152" s="39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41"/>
    </row>
    <row r="3153" spans="1:45">
      <c r="A3153" s="36" t="s">
        <v>417</v>
      </c>
      <c r="B3153" s="21" t="s">
        <v>418</v>
      </c>
      <c r="C3153" s="15" t="s">
        <v>57</v>
      </c>
      <c r="D3153" s="15" t="s">
        <v>58</v>
      </c>
      <c r="E3153" s="15" t="s">
        <v>66</v>
      </c>
      <c r="F3153" s="15" t="s">
        <v>67</v>
      </c>
      <c r="G3153" s="15" t="s">
        <v>1133</v>
      </c>
      <c r="H3153" s="45" t="s">
        <v>1134</v>
      </c>
      <c r="I3153" s="39">
        <v>0</v>
      </c>
      <c r="J3153" s="39"/>
      <c r="K3153" s="39"/>
      <c r="L3153" s="39"/>
      <c r="M3153" s="39"/>
      <c r="N3153" s="39"/>
      <c r="O3153" s="39"/>
      <c r="P3153" s="39">
        <v>0</v>
      </c>
      <c r="Q3153" s="39"/>
      <c r="R3153" s="39"/>
      <c r="S3153" s="39">
        <v>0</v>
      </c>
      <c r="T3153" s="39"/>
      <c r="U3153" s="39"/>
      <c r="V3153" s="39"/>
      <c r="W3153" s="39"/>
      <c r="X3153" s="39"/>
      <c r="Y3153" s="39"/>
      <c r="Z3153" s="39"/>
      <c r="AA3153" s="39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41"/>
    </row>
    <row r="3154" spans="1:45">
      <c r="A3154" s="36" t="s">
        <v>417</v>
      </c>
      <c r="B3154" s="21" t="s">
        <v>418</v>
      </c>
      <c r="C3154" s="15" t="s">
        <v>57</v>
      </c>
      <c r="D3154" s="15" t="s">
        <v>58</v>
      </c>
      <c r="E3154" s="15" t="s">
        <v>66</v>
      </c>
      <c r="F3154" s="15" t="s">
        <v>67</v>
      </c>
      <c r="G3154" s="15" t="s">
        <v>1146</v>
      </c>
      <c r="H3154" s="45" t="s">
        <v>1147</v>
      </c>
      <c r="I3154" s="39">
        <v>675.29</v>
      </c>
      <c r="J3154" s="39"/>
      <c r="K3154" s="39"/>
      <c r="L3154" s="39"/>
      <c r="M3154" s="39"/>
      <c r="N3154" s="39"/>
      <c r="O3154" s="39"/>
      <c r="P3154" s="39">
        <v>675.29</v>
      </c>
      <c r="Q3154" s="39"/>
      <c r="R3154" s="39"/>
      <c r="S3154" s="39">
        <v>675.29</v>
      </c>
      <c r="T3154" s="39"/>
      <c r="U3154" s="39"/>
      <c r="V3154" s="39"/>
      <c r="W3154" s="39"/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41"/>
    </row>
    <row r="3155" spans="1:45">
      <c r="A3155" s="36" t="s">
        <v>417</v>
      </c>
      <c r="B3155" s="21" t="s">
        <v>418</v>
      </c>
      <c r="C3155" s="15" t="s">
        <v>57</v>
      </c>
      <c r="D3155" s="15" t="s">
        <v>58</v>
      </c>
      <c r="E3155" s="15" t="s">
        <v>66</v>
      </c>
      <c r="F3155" s="15" t="s">
        <v>67</v>
      </c>
      <c r="G3155" s="15" t="s">
        <v>1151</v>
      </c>
      <c r="H3155" s="45" t="s">
        <v>1152</v>
      </c>
      <c r="I3155" s="39">
        <v>-3392.1419999999998</v>
      </c>
      <c r="J3155" s="39">
        <v>3351.0010000000002</v>
      </c>
      <c r="K3155" s="39">
        <v>4042.84</v>
      </c>
      <c r="L3155" s="39"/>
      <c r="M3155" s="39">
        <v>4042.84</v>
      </c>
      <c r="N3155" s="39">
        <v>4042.84</v>
      </c>
      <c r="O3155" s="39"/>
      <c r="P3155" s="39">
        <v>-3392.1419999999998</v>
      </c>
      <c r="Q3155" s="39"/>
      <c r="R3155" s="39"/>
      <c r="S3155" s="39">
        <v>-3392.1419999999998</v>
      </c>
      <c r="T3155" s="39"/>
      <c r="U3155" s="39"/>
      <c r="V3155" s="39"/>
      <c r="W3155" s="39">
        <v>-64.975999999999999</v>
      </c>
      <c r="X3155" s="39">
        <v>0</v>
      </c>
      <c r="Y3155" s="39">
        <v>0</v>
      </c>
      <c r="Z3155" s="39">
        <v>3415.9769999999999</v>
      </c>
      <c r="AA3155" s="39">
        <v>0</v>
      </c>
      <c r="AB3155" s="39">
        <v>300.99599999999998</v>
      </c>
      <c r="AC3155" s="39">
        <v>390.84300000000002</v>
      </c>
      <c r="AD3155" s="39"/>
      <c r="AE3155" s="39"/>
      <c r="AF3155" s="39"/>
      <c r="AG3155" s="39"/>
      <c r="AH3155" s="39"/>
      <c r="AI3155" s="39"/>
      <c r="AJ3155" s="39">
        <v>-64.975999999999999</v>
      </c>
      <c r="AK3155" s="39">
        <v>-64.975999999999999</v>
      </c>
      <c r="AL3155" s="39">
        <v>-64.975999999999999</v>
      </c>
      <c r="AM3155" s="39">
        <v>3351.0010000000002</v>
      </c>
      <c r="AN3155" s="39">
        <v>3351.0010000000002</v>
      </c>
      <c r="AO3155" s="39">
        <v>3651.9969999999998</v>
      </c>
      <c r="AP3155" s="39">
        <v>4042.84</v>
      </c>
      <c r="AQ3155" s="39">
        <v>4042.84</v>
      </c>
      <c r="AR3155" s="39">
        <v>4042.84</v>
      </c>
      <c r="AS3155" s="41">
        <v>4042.84</v>
      </c>
    </row>
    <row r="3156" spans="1:45">
      <c r="A3156" s="36" t="s">
        <v>417</v>
      </c>
      <c r="B3156" s="21" t="s">
        <v>418</v>
      </c>
      <c r="C3156" s="15" t="s">
        <v>57</v>
      </c>
      <c r="D3156" s="15" t="s">
        <v>58</v>
      </c>
      <c r="E3156" s="15" t="s">
        <v>66</v>
      </c>
      <c r="F3156" s="15" t="s">
        <v>67</v>
      </c>
      <c r="G3156" s="15" t="s">
        <v>1153</v>
      </c>
      <c r="H3156" s="45" t="s">
        <v>1154</v>
      </c>
      <c r="I3156" s="39">
        <v>-143.69999999999999</v>
      </c>
      <c r="J3156" s="39">
        <v>-543.90200000000004</v>
      </c>
      <c r="K3156" s="39">
        <v>-543.90200000000004</v>
      </c>
      <c r="L3156" s="39"/>
      <c r="M3156" s="39">
        <v>-543.90200000000004</v>
      </c>
      <c r="N3156" s="39">
        <v>-543.90200000000004</v>
      </c>
      <c r="O3156" s="39"/>
      <c r="P3156" s="39">
        <v>-143.69999999999999</v>
      </c>
      <c r="Q3156" s="39"/>
      <c r="R3156" s="39"/>
      <c r="S3156" s="39">
        <v>-143.69999999999999</v>
      </c>
      <c r="T3156" s="39"/>
      <c r="U3156" s="39"/>
      <c r="V3156" s="39"/>
      <c r="W3156" s="39">
        <v>-543.90200000000004</v>
      </c>
      <c r="X3156" s="39">
        <v>0</v>
      </c>
      <c r="Y3156" s="39">
        <v>0</v>
      </c>
      <c r="Z3156" s="39">
        <v>0</v>
      </c>
      <c r="AA3156" s="39">
        <v>0</v>
      </c>
      <c r="AB3156" s="39">
        <v>0</v>
      </c>
      <c r="AC3156" s="39">
        <v>0</v>
      </c>
      <c r="AD3156" s="39"/>
      <c r="AE3156" s="39"/>
      <c r="AF3156" s="39"/>
      <c r="AG3156" s="39"/>
      <c r="AH3156" s="39"/>
      <c r="AI3156" s="39"/>
      <c r="AJ3156" s="39">
        <v>-543.90200000000004</v>
      </c>
      <c r="AK3156" s="39">
        <v>-543.90200000000004</v>
      </c>
      <c r="AL3156" s="39">
        <v>-543.90200000000004</v>
      </c>
      <c r="AM3156" s="39">
        <v>-543.90200000000004</v>
      </c>
      <c r="AN3156" s="39">
        <v>-543.90200000000004</v>
      </c>
      <c r="AO3156" s="39">
        <v>-543.90200000000004</v>
      </c>
      <c r="AP3156" s="39">
        <v>-543.90200000000004</v>
      </c>
      <c r="AQ3156" s="39">
        <v>-543.90200000000004</v>
      </c>
      <c r="AR3156" s="39">
        <v>-543.90200000000004</v>
      </c>
      <c r="AS3156" s="41">
        <v>-543.90200000000004</v>
      </c>
    </row>
    <row r="3157" spans="1:45">
      <c r="A3157" s="36" t="s">
        <v>417</v>
      </c>
      <c r="B3157" s="21" t="s">
        <v>418</v>
      </c>
      <c r="C3157" s="15" t="s">
        <v>57</v>
      </c>
      <c r="D3157" s="15" t="s">
        <v>58</v>
      </c>
      <c r="E3157" s="15" t="s">
        <v>66</v>
      </c>
      <c r="F3157" s="15" t="s">
        <v>67</v>
      </c>
      <c r="G3157" s="15" t="s">
        <v>1155</v>
      </c>
      <c r="H3157" s="45" t="s">
        <v>1156</v>
      </c>
      <c r="I3157" s="39">
        <v>4282.8710000000001</v>
      </c>
      <c r="J3157" s="39">
        <v>208.27099999999999</v>
      </c>
      <c r="K3157" s="39">
        <v>902.21400000000006</v>
      </c>
      <c r="L3157" s="39"/>
      <c r="M3157" s="39">
        <v>902.21400000000006</v>
      </c>
      <c r="N3157" s="39">
        <v>902.21400000000006</v>
      </c>
      <c r="O3157" s="39"/>
      <c r="P3157" s="39">
        <v>4698.5349999999999</v>
      </c>
      <c r="Q3157" s="39"/>
      <c r="R3157" s="39"/>
      <c r="S3157" s="39">
        <v>3765.489</v>
      </c>
      <c r="T3157" s="39"/>
      <c r="U3157" s="39"/>
      <c r="V3157" s="39"/>
      <c r="W3157" s="39">
        <v>-194.279</v>
      </c>
      <c r="X3157" s="39">
        <v>0</v>
      </c>
      <c r="Y3157" s="39">
        <v>0</v>
      </c>
      <c r="Z3157" s="39">
        <v>402.55</v>
      </c>
      <c r="AA3157" s="39">
        <v>0</v>
      </c>
      <c r="AB3157" s="39">
        <v>450.41800000000001</v>
      </c>
      <c r="AC3157" s="39">
        <v>243.52500000000001</v>
      </c>
      <c r="AD3157" s="39"/>
      <c r="AE3157" s="39"/>
      <c r="AF3157" s="39"/>
      <c r="AG3157" s="39"/>
      <c r="AH3157" s="39"/>
      <c r="AI3157" s="39"/>
      <c r="AJ3157" s="39">
        <v>-194.279</v>
      </c>
      <c r="AK3157" s="39">
        <v>-194.279</v>
      </c>
      <c r="AL3157" s="39">
        <v>-194.279</v>
      </c>
      <c r="AM3157" s="39">
        <v>208.27099999999999</v>
      </c>
      <c r="AN3157" s="39">
        <v>208.27099999999999</v>
      </c>
      <c r="AO3157" s="39">
        <v>658.68899999999996</v>
      </c>
      <c r="AP3157" s="39">
        <v>902.21400000000006</v>
      </c>
      <c r="AQ3157" s="39">
        <v>902.21400000000006</v>
      </c>
      <c r="AR3157" s="39">
        <v>902.21400000000006</v>
      </c>
      <c r="AS3157" s="41">
        <v>902.21400000000006</v>
      </c>
    </row>
    <row r="3158" spans="1:45">
      <c r="A3158" s="36" t="s">
        <v>417</v>
      </c>
      <c r="B3158" s="21" t="s">
        <v>418</v>
      </c>
      <c r="C3158" s="15" t="s">
        <v>57</v>
      </c>
      <c r="D3158" s="15" t="s">
        <v>58</v>
      </c>
      <c r="E3158" s="15" t="s">
        <v>66</v>
      </c>
      <c r="F3158" s="15" t="s">
        <v>67</v>
      </c>
      <c r="G3158" s="15" t="s">
        <v>1165</v>
      </c>
      <c r="H3158" s="45" t="s">
        <v>1134</v>
      </c>
      <c r="I3158" s="39">
        <v>-28084.81</v>
      </c>
      <c r="J3158" s="39"/>
      <c r="K3158" s="39"/>
      <c r="L3158" s="39"/>
      <c r="M3158" s="39"/>
      <c r="N3158" s="39"/>
      <c r="O3158" s="39"/>
      <c r="P3158" s="39">
        <v>-28084.81</v>
      </c>
      <c r="Q3158" s="39"/>
      <c r="R3158" s="39"/>
      <c r="S3158" s="39">
        <v>-28084.81</v>
      </c>
      <c r="T3158" s="39"/>
      <c r="U3158" s="39"/>
      <c r="V3158" s="39"/>
      <c r="W3158" s="39"/>
      <c r="X3158" s="39"/>
      <c r="Y3158" s="39"/>
      <c r="Z3158" s="39"/>
      <c r="AA3158" s="39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41"/>
    </row>
    <row r="3159" spans="1:45">
      <c r="A3159" s="36" t="s">
        <v>417</v>
      </c>
      <c r="B3159" s="21" t="s">
        <v>418</v>
      </c>
      <c r="C3159" s="15" t="s">
        <v>57</v>
      </c>
      <c r="D3159" s="15" t="s">
        <v>58</v>
      </c>
      <c r="E3159" s="15" t="s">
        <v>66</v>
      </c>
      <c r="F3159" s="15" t="s">
        <v>67</v>
      </c>
      <c r="G3159" s="15" t="s">
        <v>1166</v>
      </c>
      <c r="H3159" s="45" t="s">
        <v>1167</v>
      </c>
      <c r="I3159" s="39">
        <v>-18056.243999999999</v>
      </c>
      <c r="J3159" s="39">
        <v>-1510.865</v>
      </c>
      <c r="K3159" s="39">
        <v>-2175.1999999999998</v>
      </c>
      <c r="L3159" s="39"/>
      <c r="M3159" s="39">
        <v>-2175.1999999999998</v>
      </c>
      <c r="N3159" s="39">
        <v>-2175.1999999999998</v>
      </c>
      <c r="O3159" s="39"/>
      <c r="P3159" s="39">
        <v>-18056.243999999999</v>
      </c>
      <c r="Q3159" s="39"/>
      <c r="R3159" s="39"/>
      <c r="S3159" s="39">
        <v>-18056.243999999999</v>
      </c>
      <c r="T3159" s="39"/>
      <c r="U3159" s="39"/>
      <c r="V3159" s="39"/>
      <c r="W3159" s="39"/>
      <c r="X3159" s="39"/>
      <c r="Y3159" s="39"/>
      <c r="Z3159" s="39">
        <v>-1510.865</v>
      </c>
      <c r="AA3159" s="39">
        <v>0</v>
      </c>
      <c r="AB3159" s="39">
        <v>-542.13300000000004</v>
      </c>
      <c r="AC3159" s="39">
        <v>-122.202</v>
      </c>
      <c r="AD3159" s="39"/>
      <c r="AE3159" s="39"/>
      <c r="AF3159" s="39"/>
      <c r="AG3159" s="39"/>
      <c r="AH3159" s="39"/>
      <c r="AI3159" s="39"/>
      <c r="AJ3159" s="39"/>
      <c r="AK3159" s="39"/>
      <c r="AL3159" s="39"/>
      <c r="AM3159" s="39">
        <v>-1510.865</v>
      </c>
      <c r="AN3159" s="39">
        <v>-1510.865</v>
      </c>
      <c r="AO3159" s="39">
        <v>-2052.998</v>
      </c>
      <c r="AP3159" s="39">
        <v>-2175.1999999999998</v>
      </c>
      <c r="AQ3159" s="39">
        <v>-2175.1999999999998</v>
      </c>
      <c r="AR3159" s="39">
        <v>-2175.1999999999998</v>
      </c>
      <c r="AS3159" s="41">
        <v>-2175.1999999999998</v>
      </c>
    </row>
    <row r="3160" spans="1:45">
      <c r="A3160" s="36" t="s">
        <v>417</v>
      </c>
      <c r="B3160" s="21" t="s">
        <v>418</v>
      </c>
      <c r="C3160" s="15" t="s">
        <v>57</v>
      </c>
      <c r="D3160" s="15" t="s">
        <v>58</v>
      </c>
      <c r="E3160" s="15" t="s">
        <v>66</v>
      </c>
      <c r="F3160" s="15" t="s">
        <v>67</v>
      </c>
      <c r="G3160" s="15" t="s">
        <v>1172</v>
      </c>
      <c r="H3160" s="45" t="s">
        <v>1173</v>
      </c>
      <c r="I3160" s="39">
        <v>-9721.52</v>
      </c>
      <c r="J3160" s="39"/>
      <c r="K3160" s="39"/>
      <c r="L3160" s="39"/>
      <c r="M3160" s="39"/>
      <c r="N3160" s="39"/>
      <c r="O3160" s="39"/>
      <c r="P3160" s="39">
        <v>-9721.52</v>
      </c>
      <c r="Q3160" s="39"/>
      <c r="R3160" s="39"/>
      <c r="S3160" s="39">
        <v>-9721.52</v>
      </c>
      <c r="T3160" s="39"/>
      <c r="U3160" s="39"/>
      <c r="V3160" s="39"/>
      <c r="W3160" s="39"/>
      <c r="X3160" s="39"/>
      <c r="Y3160" s="39"/>
      <c r="Z3160" s="39"/>
      <c r="AA3160" s="39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41"/>
    </row>
    <row r="3161" spans="1:45">
      <c r="A3161" s="36" t="s">
        <v>419</v>
      </c>
      <c r="B3161" s="21" t="s">
        <v>420</v>
      </c>
      <c r="C3161" s="15" t="s">
        <v>57</v>
      </c>
      <c r="D3161" s="15" t="s">
        <v>58</v>
      </c>
      <c r="E3161" s="15" t="s">
        <v>64</v>
      </c>
      <c r="F3161" s="15" t="s">
        <v>65</v>
      </c>
      <c r="G3161" s="15" t="s">
        <v>1159</v>
      </c>
      <c r="H3161" s="45" t="s">
        <v>1160</v>
      </c>
      <c r="I3161" s="39">
        <v>7964.4660000000003</v>
      </c>
      <c r="J3161" s="39">
        <v>0</v>
      </c>
      <c r="K3161" s="39">
        <v>0</v>
      </c>
      <c r="L3161" s="39"/>
      <c r="M3161" s="39">
        <v>1E-3</v>
      </c>
      <c r="N3161" s="39">
        <v>1E-3</v>
      </c>
      <c r="O3161" s="39"/>
      <c r="P3161" s="39">
        <v>7964.4660000000003</v>
      </c>
      <c r="Q3161" s="39"/>
      <c r="R3161" s="39"/>
      <c r="S3161" s="39">
        <v>0</v>
      </c>
      <c r="T3161" s="39"/>
      <c r="U3161" s="39"/>
      <c r="V3161" s="39">
        <v>-102.43600000000001</v>
      </c>
      <c r="W3161" s="39">
        <v>102.437</v>
      </c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>
        <v>-102.43600000000001</v>
      </c>
      <c r="AJ3161" s="39">
        <v>1E-3</v>
      </c>
      <c r="AK3161" s="39">
        <v>1E-3</v>
      </c>
      <c r="AL3161" s="39">
        <v>1E-3</v>
      </c>
      <c r="AM3161" s="39">
        <v>1E-3</v>
      </c>
      <c r="AN3161" s="39">
        <v>1E-3</v>
      </c>
      <c r="AO3161" s="39">
        <v>1E-3</v>
      </c>
      <c r="AP3161" s="39">
        <v>1E-3</v>
      </c>
      <c r="AQ3161" s="39">
        <v>1E-3</v>
      </c>
      <c r="AR3161" s="39">
        <v>1E-3</v>
      </c>
      <c r="AS3161" s="41">
        <v>1E-3</v>
      </c>
    </row>
    <row r="3162" spans="1:45">
      <c r="A3162" s="36" t="s">
        <v>419</v>
      </c>
      <c r="B3162" s="21" t="s">
        <v>420</v>
      </c>
      <c r="C3162" s="15" t="s">
        <v>57</v>
      </c>
      <c r="D3162" s="15" t="s">
        <v>58</v>
      </c>
      <c r="E3162" s="15" t="s">
        <v>66</v>
      </c>
      <c r="F3162" s="15" t="s">
        <v>67</v>
      </c>
      <c r="G3162" s="15" t="s">
        <v>1131</v>
      </c>
      <c r="H3162" s="45" t="s">
        <v>1132</v>
      </c>
      <c r="I3162" s="39">
        <v>0</v>
      </c>
      <c r="J3162" s="39"/>
      <c r="K3162" s="39"/>
      <c r="L3162" s="39"/>
      <c r="M3162" s="39"/>
      <c r="N3162" s="39"/>
      <c r="O3162" s="39"/>
      <c r="P3162" s="39">
        <v>0</v>
      </c>
      <c r="Q3162" s="39"/>
      <c r="R3162" s="39"/>
      <c r="S3162" s="39">
        <v>0</v>
      </c>
      <c r="T3162" s="39"/>
      <c r="U3162" s="39"/>
      <c r="V3162" s="39"/>
      <c r="W3162" s="39"/>
      <c r="X3162" s="39"/>
      <c r="Y3162" s="39"/>
      <c r="Z3162" s="39"/>
      <c r="AA3162" s="39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41"/>
    </row>
    <row r="3163" spans="1:45">
      <c r="A3163" s="36" t="s">
        <v>419</v>
      </c>
      <c r="B3163" s="21" t="s">
        <v>420</v>
      </c>
      <c r="C3163" s="15" t="s">
        <v>57</v>
      </c>
      <c r="D3163" s="15" t="s">
        <v>58</v>
      </c>
      <c r="E3163" s="15" t="s">
        <v>66</v>
      </c>
      <c r="F3163" s="15" t="s">
        <v>67</v>
      </c>
      <c r="G3163" s="15" t="s">
        <v>1133</v>
      </c>
      <c r="H3163" s="45" t="s">
        <v>1134</v>
      </c>
      <c r="I3163" s="39">
        <v>0</v>
      </c>
      <c r="J3163" s="39"/>
      <c r="K3163" s="39"/>
      <c r="L3163" s="39"/>
      <c r="M3163" s="39"/>
      <c r="N3163" s="39"/>
      <c r="O3163" s="39"/>
      <c r="P3163" s="39">
        <v>0</v>
      </c>
      <c r="Q3163" s="39"/>
      <c r="R3163" s="39"/>
      <c r="S3163" s="39">
        <v>0</v>
      </c>
      <c r="T3163" s="39"/>
      <c r="U3163" s="39"/>
      <c r="V3163" s="39"/>
      <c r="W3163" s="39"/>
      <c r="X3163" s="39"/>
      <c r="Y3163" s="39"/>
      <c r="Z3163" s="39"/>
      <c r="AA3163" s="39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41"/>
    </row>
    <row r="3164" spans="1:45">
      <c r="A3164" s="36" t="s">
        <v>419</v>
      </c>
      <c r="B3164" s="21" t="s">
        <v>420</v>
      </c>
      <c r="C3164" s="15" t="s">
        <v>57</v>
      </c>
      <c r="D3164" s="15" t="s">
        <v>58</v>
      </c>
      <c r="E3164" s="15" t="s">
        <v>66</v>
      </c>
      <c r="F3164" s="15" t="s">
        <v>67</v>
      </c>
      <c r="G3164" s="15" t="s">
        <v>1146</v>
      </c>
      <c r="H3164" s="45" t="s">
        <v>1147</v>
      </c>
      <c r="I3164" s="39">
        <v>1602.2</v>
      </c>
      <c r="J3164" s="39">
        <v>9198.1880000000001</v>
      </c>
      <c r="K3164" s="39">
        <v>9441.1820000000007</v>
      </c>
      <c r="L3164" s="39"/>
      <c r="M3164" s="39">
        <v>9441.1820000000007</v>
      </c>
      <c r="N3164" s="39">
        <v>9441.1820000000007</v>
      </c>
      <c r="O3164" s="39"/>
      <c r="P3164" s="39">
        <v>13830.388000000001</v>
      </c>
      <c r="Q3164" s="39"/>
      <c r="R3164" s="39"/>
      <c r="S3164" s="39">
        <v>4210.8410000000003</v>
      </c>
      <c r="T3164" s="39"/>
      <c r="U3164" s="39"/>
      <c r="V3164" s="39">
        <v>3094.8989999999999</v>
      </c>
      <c r="W3164" s="39">
        <v>-2745.018</v>
      </c>
      <c r="X3164" s="39">
        <v>8848.3070000000007</v>
      </c>
      <c r="Y3164" s="39">
        <v>1222.98</v>
      </c>
      <c r="Z3164" s="39">
        <v>-8663.2990000000009</v>
      </c>
      <c r="AA3164" s="39">
        <v>-10220.754000000001</v>
      </c>
      <c r="AB3164" s="39">
        <v>18529.035</v>
      </c>
      <c r="AC3164" s="39">
        <v>-624.96799999999996</v>
      </c>
      <c r="AD3164" s="39"/>
      <c r="AE3164" s="39"/>
      <c r="AF3164" s="39"/>
      <c r="AG3164" s="39"/>
      <c r="AH3164" s="39"/>
      <c r="AI3164" s="39">
        <v>3094.8989999999999</v>
      </c>
      <c r="AJ3164" s="39">
        <v>349.88099999999997</v>
      </c>
      <c r="AK3164" s="39">
        <v>9198.1880000000001</v>
      </c>
      <c r="AL3164" s="39">
        <v>10421.168</v>
      </c>
      <c r="AM3164" s="39">
        <v>1757.8689999999999</v>
      </c>
      <c r="AN3164" s="39">
        <v>-8462.8850000000002</v>
      </c>
      <c r="AO3164" s="39">
        <v>10066.15</v>
      </c>
      <c r="AP3164" s="39">
        <v>9441.1820000000007</v>
      </c>
      <c r="AQ3164" s="39">
        <v>9441.1820000000007</v>
      </c>
      <c r="AR3164" s="39">
        <v>9441.1820000000007</v>
      </c>
      <c r="AS3164" s="41">
        <v>9441.1820000000007</v>
      </c>
    </row>
    <row r="3165" spans="1:45">
      <c r="A3165" s="36" t="s">
        <v>419</v>
      </c>
      <c r="B3165" s="21" t="s">
        <v>420</v>
      </c>
      <c r="C3165" s="15" t="s">
        <v>57</v>
      </c>
      <c r="D3165" s="15" t="s">
        <v>58</v>
      </c>
      <c r="E3165" s="15" t="s">
        <v>66</v>
      </c>
      <c r="F3165" s="15" t="s">
        <v>67</v>
      </c>
      <c r="G3165" s="15" t="s">
        <v>1149</v>
      </c>
      <c r="H3165" s="45" t="s">
        <v>1150</v>
      </c>
      <c r="I3165" s="39">
        <v>550275.11399999994</v>
      </c>
      <c r="J3165" s="39">
        <v>153235.87</v>
      </c>
      <c r="K3165" s="39">
        <v>195896.31200000001</v>
      </c>
      <c r="L3165" s="39"/>
      <c r="M3165" s="39">
        <v>195896.31200000001</v>
      </c>
      <c r="N3165" s="39">
        <v>195896.31200000001</v>
      </c>
      <c r="O3165" s="39"/>
      <c r="P3165" s="39">
        <v>508239.587</v>
      </c>
      <c r="Q3165" s="39"/>
      <c r="R3165" s="39"/>
      <c r="S3165" s="39">
        <v>13.548</v>
      </c>
      <c r="T3165" s="39"/>
      <c r="U3165" s="39"/>
      <c r="V3165" s="39">
        <v>78830.97</v>
      </c>
      <c r="W3165" s="39">
        <v>54629.042000000001</v>
      </c>
      <c r="X3165" s="39">
        <v>-3831.0720000000001</v>
      </c>
      <c r="Y3165" s="39">
        <v>-12242.724</v>
      </c>
      <c r="Z3165" s="39">
        <v>35849.654000000002</v>
      </c>
      <c r="AA3165" s="39">
        <v>-26258.41</v>
      </c>
      <c r="AB3165" s="39">
        <v>-1725.989</v>
      </c>
      <c r="AC3165" s="39">
        <v>70644.841</v>
      </c>
      <c r="AD3165" s="39"/>
      <c r="AE3165" s="39"/>
      <c r="AF3165" s="39"/>
      <c r="AG3165" s="39"/>
      <c r="AH3165" s="39"/>
      <c r="AI3165" s="39">
        <v>78830.97</v>
      </c>
      <c r="AJ3165" s="39">
        <v>133460.01199999999</v>
      </c>
      <c r="AK3165" s="39">
        <v>129628.94</v>
      </c>
      <c r="AL3165" s="39">
        <v>117386.216</v>
      </c>
      <c r="AM3165" s="39">
        <v>153235.87</v>
      </c>
      <c r="AN3165" s="39">
        <v>126977.46</v>
      </c>
      <c r="AO3165" s="39">
        <v>125251.47100000001</v>
      </c>
      <c r="AP3165" s="39">
        <v>195896.31200000001</v>
      </c>
      <c r="AQ3165" s="39">
        <v>195896.31200000001</v>
      </c>
      <c r="AR3165" s="39">
        <v>195896.31200000001</v>
      </c>
      <c r="AS3165" s="41">
        <v>195896.31200000001</v>
      </c>
    </row>
    <row r="3166" spans="1:45">
      <c r="A3166" s="36" t="s">
        <v>419</v>
      </c>
      <c r="B3166" s="21" t="s">
        <v>420</v>
      </c>
      <c r="C3166" s="15" t="s">
        <v>57</v>
      </c>
      <c r="D3166" s="15" t="s">
        <v>58</v>
      </c>
      <c r="E3166" s="15" t="s">
        <v>66</v>
      </c>
      <c r="F3166" s="15" t="s">
        <v>67</v>
      </c>
      <c r="G3166" s="15" t="s">
        <v>1151</v>
      </c>
      <c r="H3166" s="45" t="s">
        <v>1152</v>
      </c>
      <c r="I3166" s="39">
        <v>98387.755000000005</v>
      </c>
      <c r="J3166" s="39">
        <v>64104.288</v>
      </c>
      <c r="K3166" s="39">
        <v>54975.017999999996</v>
      </c>
      <c r="L3166" s="39"/>
      <c r="M3166" s="39">
        <v>54975.017999999996</v>
      </c>
      <c r="N3166" s="39">
        <v>54975.017999999996</v>
      </c>
      <c r="O3166" s="39"/>
      <c r="P3166" s="39">
        <v>-48278.985000000001</v>
      </c>
      <c r="Q3166" s="39"/>
      <c r="R3166" s="39"/>
      <c r="S3166" s="39">
        <v>-37326.817000000003</v>
      </c>
      <c r="T3166" s="39"/>
      <c r="U3166" s="39"/>
      <c r="V3166" s="39">
        <v>-35390.231</v>
      </c>
      <c r="W3166" s="39">
        <v>92589.706000000006</v>
      </c>
      <c r="X3166" s="39">
        <v>-99246.759000000005</v>
      </c>
      <c r="Y3166" s="39">
        <v>34220.052000000003</v>
      </c>
      <c r="Z3166" s="39">
        <v>71931.520000000004</v>
      </c>
      <c r="AA3166" s="39">
        <v>-10986.332</v>
      </c>
      <c r="AB3166" s="39">
        <v>11054.994000000001</v>
      </c>
      <c r="AC3166" s="39">
        <v>-9197.9320000000007</v>
      </c>
      <c r="AD3166" s="39"/>
      <c r="AE3166" s="39"/>
      <c r="AF3166" s="39"/>
      <c r="AG3166" s="39"/>
      <c r="AH3166" s="39"/>
      <c r="AI3166" s="39">
        <v>-35390.231</v>
      </c>
      <c r="AJ3166" s="39">
        <v>57199.474999999999</v>
      </c>
      <c r="AK3166" s="39">
        <v>-42047.284</v>
      </c>
      <c r="AL3166" s="39">
        <v>-7827.232</v>
      </c>
      <c r="AM3166" s="39">
        <v>64104.288</v>
      </c>
      <c r="AN3166" s="39">
        <v>53117.955999999998</v>
      </c>
      <c r="AO3166" s="39">
        <v>64172.95</v>
      </c>
      <c r="AP3166" s="39">
        <v>54975.017999999996</v>
      </c>
      <c r="AQ3166" s="39">
        <v>54975.017999999996</v>
      </c>
      <c r="AR3166" s="39">
        <v>54975.017999999996</v>
      </c>
      <c r="AS3166" s="41">
        <v>54975.017999999996</v>
      </c>
    </row>
    <row r="3167" spans="1:45">
      <c r="A3167" s="36" t="s">
        <v>419</v>
      </c>
      <c r="B3167" s="21" t="s">
        <v>420</v>
      </c>
      <c r="C3167" s="15" t="s">
        <v>57</v>
      </c>
      <c r="D3167" s="15" t="s">
        <v>58</v>
      </c>
      <c r="E3167" s="15" t="s">
        <v>66</v>
      </c>
      <c r="F3167" s="15" t="s">
        <v>67</v>
      </c>
      <c r="G3167" s="15" t="s">
        <v>1153</v>
      </c>
      <c r="H3167" s="45" t="s">
        <v>1154</v>
      </c>
      <c r="I3167" s="39">
        <v>-186555.587</v>
      </c>
      <c r="J3167" s="39">
        <v>-63037.546999999999</v>
      </c>
      <c r="K3167" s="39">
        <v>-95990.989000000001</v>
      </c>
      <c r="L3167" s="39"/>
      <c r="M3167" s="39">
        <v>-95990.989000000001</v>
      </c>
      <c r="N3167" s="39">
        <v>-95990.989000000001</v>
      </c>
      <c r="O3167" s="39"/>
      <c r="P3167" s="39">
        <v>-213357.114</v>
      </c>
      <c r="Q3167" s="39"/>
      <c r="R3167" s="39"/>
      <c r="S3167" s="39">
        <v>-9040.2080000000005</v>
      </c>
      <c r="T3167" s="39"/>
      <c r="U3167" s="39"/>
      <c r="V3167" s="39">
        <v>-110802.428</v>
      </c>
      <c r="W3167" s="39">
        <v>70624.160999999993</v>
      </c>
      <c r="X3167" s="39">
        <v>-46947.476999999999</v>
      </c>
      <c r="Y3167" s="39">
        <v>35852.925000000003</v>
      </c>
      <c r="Z3167" s="39">
        <v>-11764.727999999999</v>
      </c>
      <c r="AA3167" s="39">
        <v>-5506.5280000000002</v>
      </c>
      <c r="AB3167" s="39">
        <v>-3169.8879999999999</v>
      </c>
      <c r="AC3167" s="39">
        <v>-24277.026000000002</v>
      </c>
      <c r="AD3167" s="39"/>
      <c r="AE3167" s="39"/>
      <c r="AF3167" s="39"/>
      <c r="AG3167" s="39"/>
      <c r="AH3167" s="39"/>
      <c r="AI3167" s="39">
        <v>-110802.428</v>
      </c>
      <c r="AJ3167" s="39">
        <v>-40178.267</v>
      </c>
      <c r="AK3167" s="39">
        <v>-87125.744000000006</v>
      </c>
      <c r="AL3167" s="39">
        <v>-51272.819000000003</v>
      </c>
      <c r="AM3167" s="39">
        <v>-63037.546999999999</v>
      </c>
      <c r="AN3167" s="39">
        <v>-68544.074999999997</v>
      </c>
      <c r="AO3167" s="39">
        <v>-71713.963000000003</v>
      </c>
      <c r="AP3167" s="39">
        <v>-95990.989000000001</v>
      </c>
      <c r="AQ3167" s="39">
        <v>-95990.989000000001</v>
      </c>
      <c r="AR3167" s="39">
        <v>-95990.989000000001</v>
      </c>
      <c r="AS3167" s="41">
        <v>-95990.989000000001</v>
      </c>
    </row>
    <row r="3168" spans="1:45">
      <c r="A3168" s="36" t="s">
        <v>419</v>
      </c>
      <c r="B3168" s="21" t="s">
        <v>420</v>
      </c>
      <c r="C3168" s="15" t="s">
        <v>57</v>
      </c>
      <c r="D3168" s="15" t="s">
        <v>58</v>
      </c>
      <c r="E3168" s="15" t="s">
        <v>66</v>
      </c>
      <c r="F3168" s="15" t="s">
        <v>67</v>
      </c>
      <c r="G3168" s="15" t="s">
        <v>1155</v>
      </c>
      <c r="H3168" s="45" t="s">
        <v>1156</v>
      </c>
      <c r="I3168" s="39">
        <v>349381.11</v>
      </c>
      <c r="J3168" s="39">
        <v>240960.43700000001</v>
      </c>
      <c r="K3168" s="39">
        <v>313493.98599999998</v>
      </c>
      <c r="L3168" s="39"/>
      <c r="M3168" s="39">
        <v>313493.98599999998</v>
      </c>
      <c r="N3168" s="39">
        <v>313493.98599999998</v>
      </c>
      <c r="O3168" s="39"/>
      <c r="P3168" s="39">
        <v>93781.054000000004</v>
      </c>
      <c r="Q3168" s="39"/>
      <c r="R3168" s="39"/>
      <c r="S3168" s="39">
        <v>-145.50700000000001</v>
      </c>
      <c r="T3168" s="39"/>
      <c r="U3168" s="39"/>
      <c r="V3168" s="39">
        <v>-48181.392999999996</v>
      </c>
      <c r="W3168" s="39">
        <v>-40465.754000000001</v>
      </c>
      <c r="X3168" s="39">
        <v>-46639.438999999998</v>
      </c>
      <c r="Y3168" s="39">
        <v>326589.65399999998</v>
      </c>
      <c r="Z3168" s="39">
        <v>49657.368999999999</v>
      </c>
      <c r="AA3168" s="39">
        <v>-70202.854999999996</v>
      </c>
      <c r="AB3168" s="39">
        <v>175259.163</v>
      </c>
      <c r="AC3168" s="39">
        <v>-32522.758999999998</v>
      </c>
      <c r="AD3168" s="39"/>
      <c r="AE3168" s="39"/>
      <c r="AF3168" s="39"/>
      <c r="AG3168" s="39"/>
      <c r="AH3168" s="39"/>
      <c r="AI3168" s="39">
        <v>-48181.392999999996</v>
      </c>
      <c r="AJ3168" s="39">
        <v>-88647.146999999997</v>
      </c>
      <c r="AK3168" s="39">
        <v>-135286.58600000001</v>
      </c>
      <c r="AL3168" s="39">
        <v>191303.068</v>
      </c>
      <c r="AM3168" s="39">
        <v>240960.43700000001</v>
      </c>
      <c r="AN3168" s="39">
        <v>170757.58199999999</v>
      </c>
      <c r="AO3168" s="39">
        <v>346016.745</v>
      </c>
      <c r="AP3168" s="39">
        <v>313493.98599999998</v>
      </c>
      <c r="AQ3168" s="39">
        <v>313493.98599999998</v>
      </c>
      <c r="AR3168" s="39">
        <v>313493.98599999998</v>
      </c>
      <c r="AS3168" s="41">
        <v>313493.98599999998</v>
      </c>
    </row>
    <row r="3169" spans="1:45">
      <c r="A3169" s="36" t="s">
        <v>419</v>
      </c>
      <c r="B3169" s="21" t="s">
        <v>420</v>
      </c>
      <c r="C3169" s="15" t="s">
        <v>57</v>
      </c>
      <c r="D3169" s="15" t="s">
        <v>58</v>
      </c>
      <c r="E3169" s="15" t="s">
        <v>66</v>
      </c>
      <c r="F3169" s="15" t="s">
        <v>67</v>
      </c>
      <c r="G3169" s="15" t="s">
        <v>1159</v>
      </c>
      <c r="H3169" s="45" t="s">
        <v>1160</v>
      </c>
      <c r="I3169" s="39">
        <v>-5049.2929999999997</v>
      </c>
      <c r="J3169" s="39">
        <v>9673.3649999999998</v>
      </c>
      <c r="K3169" s="39">
        <v>33575.944000000003</v>
      </c>
      <c r="L3169" s="39"/>
      <c r="M3169" s="39">
        <v>33575.944000000003</v>
      </c>
      <c r="N3169" s="39">
        <v>33575.944000000003</v>
      </c>
      <c r="O3169" s="39"/>
      <c r="P3169" s="39">
        <v>7631.92</v>
      </c>
      <c r="Q3169" s="39"/>
      <c r="R3169" s="39"/>
      <c r="S3169" s="39">
        <v>-10484.612999999999</v>
      </c>
      <c r="T3169" s="39"/>
      <c r="U3169" s="39"/>
      <c r="V3169" s="39">
        <v>15542.174999999999</v>
      </c>
      <c r="W3169" s="39">
        <v>-5868.81</v>
      </c>
      <c r="X3169" s="39">
        <v>11290.034</v>
      </c>
      <c r="Y3169" s="39">
        <v>7407.5959999999995</v>
      </c>
      <c r="Z3169" s="39">
        <v>13627.603999999999</v>
      </c>
      <c r="AA3169" s="39">
        <v>-3829.5120000000002</v>
      </c>
      <c r="AB3169" s="39">
        <v>8490.6409999999996</v>
      </c>
      <c r="AC3169" s="39">
        <v>-13083.784</v>
      </c>
      <c r="AD3169" s="39"/>
      <c r="AE3169" s="39"/>
      <c r="AF3169" s="39"/>
      <c r="AG3169" s="39"/>
      <c r="AH3169" s="39"/>
      <c r="AI3169" s="39">
        <v>15542.174999999999</v>
      </c>
      <c r="AJ3169" s="39">
        <v>9673.3649999999998</v>
      </c>
      <c r="AK3169" s="39">
        <v>20963.399000000001</v>
      </c>
      <c r="AL3169" s="39">
        <v>28370.994999999999</v>
      </c>
      <c r="AM3169" s="39">
        <v>41998.599000000002</v>
      </c>
      <c r="AN3169" s="39">
        <v>38169.087</v>
      </c>
      <c r="AO3169" s="39">
        <v>46659.728000000003</v>
      </c>
      <c r="AP3169" s="39">
        <v>33575.944000000003</v>
      </c>
      <c r="AQ3169" s="39">
        <v>33575.944000000003</v>
      </c>
      <c r="AR3169" s="39">
        <v>33575.944000000003</v>
      </c>
      <c r="AS3169" s="41">
        <v>33575.944000000003</v>
      </c>
    </row>
    <row r="3170" spans="1:45">
      <c r="A3170" s="36" t="s">
        <v>419</v>
      </c>
      <c r="B3170" s="21" t="s">
        <v>420</v>
      </c>
      <c r="C3170" s="15" t="s">
        <v>57</v>
      </c>
      <c r="D3170" s="15" t="s">
        <v>58</v>
      </c>
      <c r="E3170" s="15" t="s">
        <v>66</v>
      </c>
      <c r="F3170" s="15" t="s">
        <v>67</v>
      </c>
      <c r="G3170" s="15" t="s">
        <v>1165</v>
      </c>
      <c r="H3170" s="45" t="s">
        <v>1134</v>
      </c>
      <c r="I3170" s="39">
        <v>345798.11599999998</v>
      </c>
      <c r="J3170" s="39">
        <v>520369.027</v>
      </c>
      <c r="K3170" s="39">
        <v>510600.21100000001</v>
      </c>
      <c r="L3170" s="39"/>
      <c r="M3170" s="39">
        <v>510600.21100000001</v>
      </c>
      <c r="N3170" s="39">
        <v>510600.21100000001</v>
      </c>
      <c r="O3170" s="39"/>
      <c r="P3170" s="39">
        <v>396470.46299999999</v>
      </c>
      <c r="Q3170" s="39"/>
      <c r="R3170" s="39"/>
      <c r="S3170" s="39">
        <v>43213.925000000003</v>
      </c>
      <c r="T3170" s="39"/>
      <c r="U3170" s="39"/>
      <c r="V3170" s="39">
        <v>465201.52</v>
      </c>
      <c r="W3170" s="39">
        <v>-97731.49</v>
      </c>
      <c r="X3170" s="39">
        <v>14196.181</v>
      </c>
      <c r="Y3170" s="39">
        <v>-7328.9740000000002</v>
      </c>
      <c r="Z3170" s="39">
        <v>146031.79</v>
      </c>
      <c r="AA3170" s="39">
        <v>29512.476999999999</v>
      </c>
      <c r="AB3170" s="39">
        <v>31459.723000000002</v>
      </c>
      <c r="AC3170" s="39">
        <v>-70741.016000000003</v>
      </c>
      <c r="AD3170" s="39"/>
      <c r="AE3170" s="39"/>
      <c r="AF3170" s="39"/>
      <c r="AG3170" s="39"/>
      <c r="AH3170" s="39"/>
      <c r="AI3170" s="39">
        <v>465201.52</v>
      </c>
      <c r="AJ3170" s="39">
        <v>367470.03</v>
      </c>
      <c r="AK3170" s="39">
        <v>381666.21100000001</v>
      </c>
      <c r="AL3170" s="39">
        <v>374337.23700000002</v>
      </c>
      <c r="AM3170" s="39">
        <v>520369.027</v>
      </c>
      <c r="AN3170" s="39">
        <v>549881.50399999996</v>
      </c>
      <c r="AO3170" s="39">
        <v>581341.22699999996</v>
      </c>
      <c r="AP3170" s="39">
        <v>510600.21100000001</v>
      </c>
      <c r="AQ3170" s="39">
        <v>510600.21100000001</v>
      </c>
      <c r="AR3170" s="39">
        <v>510600.21100000001</v>
      </c>
      <c r="AS3170" s="41">
        <v>510600.21100000001</v>
      </c>
    </row>
    <row r="3171" spans="1:45">
      <c r="A3171" s="36" t="s">
        <v>419</v>
      </c>
      <c r="B3171" s="21" t="s">
        <v>420</v>
      </c>
      <c r="C3171" s="15" t="s">
        <v>57</v>
      </c>
      <c r="D3171" s="15" t="s">
        <v>58</v>
      </c>
      <c r="E3171" s="15" t="s">
        <v>66</v>
      </c>
      <c r="F3171" s="15" t="s">
        <v>67</v>
      </c>
      <c r="G3171" s="15" t="s">
        <v>1166</v>
      </c>
      <c r="H3171" s="45" t="s">
        <v>1167</v>
      </c>
      <c r="I3171" s="39">
        <v>81137.785999999993</v>
      </c>
      <c r="J3171" s="39">
        <v>49586.987000000001</v>
      </c>
      <c r="K3171" s="39">
        <v>73827.767000000007</v>
      </c>
      <c r="L3171" s="39"/>
      <c r="M3171" s="39">
        <v>73827.767000000007</v>
      </c>
      <c r="N3171" s="39">
        <v>73827.767000000007</v>
      </c>
      <c r="O3171" s="39"/>
      <c r="P3171" s="39">
        <v>50549.754999999997</v>
      </c>
      <c r="Q3171" s="39"/>
      <c r="R3171" s="39"/>
      <c r="S3171" s="39">
        <v>19191.776999999998</v>
      </c>
      <c r="T3171" s="39"/>
      <c r="U3171" s="39"/>
      <c r="V3171" s="39">
        <v>20223.616999999998</v>
      </c>
      <c r="W3171" s="39">
        <v>-46747.25</v>
      </c>
      <c r="X3171" s="39">
        <v>-974.93100000000004</v>
      </c>
      <c r="Y3171" s="39">
        <v>-1041.5309999999999</v>
      </c>
      <c r="Z3171" s="39">
        <v>78127.081999999995</v>
      </c>
      <c r="AA3171" s="39">
        <v>363.40499999999997</v>
      </c>
      <c r="AB3171" s="39">
        <v>-1346.08</v>
      </c>
      <c r="AC3171" s="39">
        <v>25223.455000000002</v>
      </c>
      <c r="AD3171" s="39"/>
      <c r="AE3171" s="39"/>
      <c r="AF3171" s="39"/>
      <c r="AG3171" s="39"/>
      <c r="AH3171" s="39"/>
      <c r="AI3171" s="39">
        <v>20223.616999999998</v>
      </c>
      <c r="AJ3171" s="39">
        <v>-26523.633000000002</v>
      </c>
      <c r="AK3171" s="39">
        <v>-27498.563999999998</v>
      </c>
      <c r="AL3171" s="39">
        <v>-28540.095000000001</v>
      </c>
      <c r="AM3171" s="39">
        <v>49586.987000000001</v>
      </c>
      <c r="AN3171" s="39">
        <v>49950.392</v>
      </c>
      <c r="AO3171" s="39">
        <v>48604.311999999998</v>
      </c>
      <c r="AP3171" s="39">
        <v>73827.767000000007</v>
      </c>
      <c r="AQ3171" s="39">
        <v>73827.767000000007</v>
      </c>
      <c r="AR3171" s="39">
        <v>73827.767000000007</v>
      </c>
      <c r="AS3171" s="41">
        <v>73827.767000000007</v>
      </c>
    </row>
    <row r="3172" spans="1:45">
      <c r="A3172" s="36" t="s">
        <v>419</v>
      </c>
      <c r="B3172" s="21" t="s">
        <v>420</v>
      </c>
      <c r="C3172" s="15" t="s">
        <v>57</v>
      </c>
      <c r="D3172" s="15" t="s">
        <v>58</v>
      </c>
      <c r="E3172" s="15" t="s">
        <v>66</v>
      </c>
      <c r="F3172" s="15" t="s">
        <v>67</v>
      </c>
      <c r="G3172" s="15" t="s">
        <v>1172</v>
      </c>
      <c r="H3172" s="45" t="s">
        <v>1173</v>
      </c>
      <c r="I3172" s="39">
        <v>119697.558</v>
      </c>
      <c r="J3172" s="39">
        <v>-432274.87800000003</v>
      </c>
      <c r="K3172" s="39">
        <v>-302647.91899999999</v>
      </c>
      <c r="L3172" s="39"/>
      <c r="M3172" s="39">
        <v>-302647.91899999999</v>
      </c>
      <c r="N3172" s="39">
        <v>-302647.91899999999</v>
      </c>
      <c r="O3172" s="39"/>
      <c r="P3172" s="39">
        <v>137237.723</v>
      </c>
      <c r="Q3172" s="39"/>
      <c r="R3172" s="39"/>
      <c r="S3172" s="39">
        <v>14958.442999999999</v>
      </c>
      <c r="T3172" s="39"/>
      <c r="U3172" s="39"/>
      <c r="V3172" s="39">
        <v>-61437.550999999999</v>
      </c>
      <c r="W3172" s="39">
        <v>-25684.953000000001</v>
      </c>
      <c r="X3172" s="39">
        <v>-15057.804</v>
      </c>
      <c r="Y3172" s="39">
        <v>-125470.482</v>
      </c>
      <c r="Z3172" s="39">
        <v>-204624.08799999999</v>
      </c>
      <c r="AA3172" s="39">
        <v>-73723.839999999997</v>
      </c>
      <c r="AB3172" s="39">
        <v>159711.86900000001</v>
      </c>
      <c r="AC3172" s="39">
        <v>43638.93</v>
      </c>
      <c r="AD3172" s="39"/>
      <c r="AE3172" s="39"/>
      <c r="AF3172" s="39"/>
      <c r="AG3172" s="39"/>
      <c r="AH3172" s="39"/>
      <c r="AI3172" s="39">
        <v>-61437.550999999999</v>
      </c>
      <c r="AJ3172" s="39">
        <v>-87122.504000000001</v>
      </c>
      <c r="AK3172" s="39">
        <v>-102180.308</v>
      </c>
      <c r="AL3172" s="39">
        <v>-227650.79</v>
      </c>
      <c r="AM3172" s="39">
        <v>-432274.87800000003</v>
      </c>
      <c r="AN3172" s="39">
        <v>-505998.71799999999</v>
      </c>
      <c r="AO3172" s="39">
        <v>-346286.84899999999</v>
      </c>
      <c r="AP3172" s="39">
        <v>-302647.91899999999</v>
      </c>
      <c r="AQ3172" s="39">
        <v>-302647.91899999999</v>
      </c>
      <c r="AR3172" s="39">
        <v>-302647.91899999999</v>
      </c>
      <c r="AS3172" s="41">
        <v>-302647.91899999999</v>
      </c>
    </row>
    <row r="3173" spans="1:45">
      <c r="A3173" s="36" t="s">
        <v>421</v>
      </c>
      <c r="B3173" s="21" t="s">
        <v>422</v>
      </c>
      <c r="C3173" s="15" t="s">
        <v>57</v>
      </c>
      <c r="D3173" s="15" t="s">
        <v>58</v>
      </c>
      <c r="E3173" s="15" t="s">
        <v>64</v>
      </c>
      <c r="F3173" s="15" t="s">
        <v>65</v>
      </c>
      <c r="G3173" s="15" t="s">
        <v>1159</v>
      </c>
      <c r="H3173" s="45" t="s">
        <v>1160</v>
      </c>
      <c r="I3173" s="39">
        <v>364.75200000000001</v>
      </c>
      <c r="J3173" s="39">
        <v>-318.50700000000001</v>
      </c>
      <c r="K3173" s="39">
        <v>-318.50700000000001</v>
      </c>
      <c r="L3173" s="39"/>
      <c r="M3173" s="39">
        <v>-318.50700000000001</v>
      </c>
      <c r="N3173" s="39">
        <v>-318.50700000000001</v>
      </c>
      <c r="O3173" s="39"/>
      <c r="P3173" s="39">
        <v>418.75299999999999</v>
      </c>
      <c r="Q3173" s="39"/>
      <c r="R3173" s="39"/>
      <c r="S3173" s="39">
        <v>-16.706</v>
      </c>
      <c r="T3173" s="39"/>
      <c r="U3173" s="39"/>
      <c r="V3173" s="39">
        <v>-318.50700000000001</v>
      </c>
      <c r="W3173" s="39">
        <v>0</v>
      </c>
      <c r="X3173" s="39">
        <v>0</v>
      </c>
      <c r="Y3173" s="39">
        <v>0</v>
      </c>
      <c r="Z3173" s="39">
        <v>0</v>
      </c>
      <c r="AA3173" s="39">
        <v>0</v>
      </c>
      <c r="AB3173" s="39">
        <v>0</v>
      </c>
      <c r="AC3173" s="39">
        <v>0</v>
      </c>
      <c r="AD3173" s="39"/>
      <c r="AE3173" s="39"/>
      <c r="AF3173" s="39"/>
      <c r="AG3173" s="39"/>
      <c r="AH3173" s="39"/>
      <c r="AI3173" s="39">
        <v>-318.50700000000001</v>
      </c>
      <c r="AJ3173" s="39">
        <v>-318.50700000000001</v>
      </c>
      <c r="AK3173" s="39">
        <v>-318.50700000000001</v>
      </c>
      <c r="AL3173" s="39">
        <v>-318.50700000000001</v>
      </c>
      <c r="AM3173" s="39">
        <v>-318.50700000000001</v>
      </c>
      <c r="AN3173" s="39">
        <v>-318.50700000000001</v>
      </c>
      <c r="AO3173" s="39">
        <v>-318.50700000000001</v>
      </c>
      <c r="AP3173" s="39">
        <v>-318.50700000000001</v>
      </c>
      <c r="AQ3173" s="39">
        <v>-318.50700000000001</v>
      </c>
      <c r="AR3173" s="39">
        <v>-318.50700000000001</v>
      </c>
      <c r="AS3173" s="41">
        <v>-318.50700000000001</v>
      </c>
    </row>
    <row r="3174" spans="1:45">
      <c r="A3174" s="36" t="s">
        <v>421</v>
      </c>
      <c r="B3174" s="21" t="s">
        <v>422</v>
      </c>
      <c r="C3174" s="15" t="s">
        <v>57</v>
      </c>
      <c r="D3174" s="15" t="s">
        <v>58</v>
      </c>
      <c r="E3174" s="15" t="s">
        <v>66</v>
      </c>
      <c r="F3174" s="15" t="s">
        <v>67</v>
      </c>
      <c r="G3174" s="15" t="s">
        <v>1131</v>
      </c>
      <c r="H3174" s="45" t="s">
        <v>1132</v>
      </c>
      <c r="I3174" s="39">
        <v>0</v>
      </c>
      <c r="J3174" s="39"/>
      <c r="K3174" s="39"/>
      <c r="L3174" s="39"/>
      <c r="M3174" s="39"/>
      <c r="N3174" s="39"/>
      <c r="O3174" s="39"/>
      <c r="P3174" s="39">
        <v>0</v>
      </c>
      <c r="Q3174" s="39"/>
      <c r="R3174" s="39"/>
      <c r="S3174" s="39">
        <v>0</v>
      </c>
      <c r="T3174" s="39"/>
      <c r="U3174" s="39"/>
      <c r="V3174" s="39"/>
      <c r="W3174" s="39"/>
      <c r="X3174" s="39"/>
      <c r="Y3174" s="39"/>
      <c r="Z3174" s="39"/>
      <c r="AA3174" s="39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41"/>
    </row>
    <row r="3175" spans="1:45">
      <c r="A3175" s="36" t="s">
        <v>421</v>
      </c>
      <c r="B3175" s="21" t="s">
        <v>422</v>
      </c>
      <c r="C3175" s="15" t="s">
        <v>57</v>
      </c>
      <c r="D3175" s="15" t="s">
        <v>58</v>
      </c>
      <c r="E3175" s="15" t="s">
        <v>66</v>
      </c>
      <c r="F3175" s="15" t="s">
        <v>67</v>
      </c>
      <c r="G3175" s="15" t="s">
        <v>1133</v>
      </c>
      <c r="H3175" s="45" t="s">
        <v>1134</v>
      </c>
      <c r="I3175" s="39">
        <v>0</v>
      </c>
      <c r="J3175" s="39"/>
      <c r="K3175" s="39"/>
      <c r="L3175" s="39"/>
      <c r="M3175" s="39"/>
      <c r="N3175" s="39"/>
      <c r="O3175" s="39"/>
      <c r="P3175" s="39">
        <v>0</v>
      </c>
      <c r="Q3175" s="39"/>
      <c r="R3175" s="39"/>
      <c r="S3175" s="39">
        <v>0</v>
      </c>
      <c r="T3175" s="39"/>
      <c r="U3175" s="39"/>
      <c r="V3175" s="39"/>
      <c r="W3175" s="39"/>
      <c r="X3175" s="39"/>
      <c r="Y3175" s="39"/>
      <c r="Z3175" s="39"/>
      <c r="AA3175" s="39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41"/>
    </row>
    <row r="3176" spans="1:45">
      <c r="A3176" s="36" t="s">
        <v>421</v>
      </c>
      <c r="B3176" s="21" t="s">
        <v>422</v>
      </c>
      <c r="C3176" s="15" t="s">
        <v>57</v>
      </c>
      <c r="D3176" s="15" t="s">
        <v>58</v>
      </c>
      <c r="E3176" s="15" t="s">
        <v>66</v>
      </c>
      <c r="F3176" s="15" t="s">
        <v>67</v>
      </c>
      <c r="G3176" s="15" t="s">
        <v>1146</v>
      </c>
      <c r="H3176" s="45" t="s">
        <v>1147</v>
      </c>
      <c r="I3176" s="39">
        <v>-600.947</v>
      </c>
      <c r="J3176" s="39">
        <v>11972.993</v>
      </c>
      <c r="K3176" s="39">
        <v>18325.142</v>
      </c>
      <c r="L3176" s="39"/>
      <c r="M3176" s="39">
        <v>18325.142</v>
      </c>
      <c r="N3176" s="39">
        <v>18325.142</v>
      </c>
      <c r="O3176" s="39"/>
      <c r="P3176" s="39">
        <v>-12917.455</v>
      </c>
      <c r="Q3176" s="39"/>
      <c r="R3176" s="39"/>
      <c r="S3176" s="39">
        <v>1285.6320000000001</v>
      </c>
      <c r="T3176" s="39"/>
      <c r="U3176" s="39"/>
      <c r="V3176" s="39">
        <v>24585.276999999998</v>
      </c>
      <c r="W3176" s="39">
        <v>-4854.7839999999997</v>
      </c>
      <c r="X3176" s="39">
        <v>-7757.5</v>
      </c>
      <c r="Y3176" s="39">
        <v>-346.50700000000001</v>
      </c>
      <c r="Z3176" s="39">
        <v>-2845.4079999999999</v>
      </c>
      <c r="AA3176" s="39">
        <v>-1161.4469999999999</v>
      </c>
      <c r="AB3176" s="39">
        <v>4641.7929999999997</v>
      </c>
      <c r="AC3176" s="39">
        <v>6063.7179999999998</v>
      </c>
      <c r="AD3176" s="39"/>
      <c r="AE3176" s="39"/>
      <c r="AF3176" s="39"/>
      <c r="AG3176" s="39"/>
      <c r="AH3176" s="39"/>
      <c r="AI3176" s="39">
        <v>24585.276999999998</v>
      </c>
      <c r="AJ3176" s="39">
        <v>19730.492999999999</v>
      </c>
      <c r="AK3176" s="39">
        <v>11972.993</v>
      </c>
      <c r="AL3176" s="39">
        <v>11626.486000000001</v>
      </c>
      <c r="AM3176" s="39">
        <v>8781.0779999999995</v>
      </c>
      <c r="AN3176" s="39">
        <v>7619.6310000000003</v>
      </c>
      <c r="AO3176" s="39">
        <v>12261.424000000001</v>
      </c>
      <c r="AP3176" s="39">
        <v>18325.142</v>
      </c>
      <c r="AQ3176" s="39">
        <v>18325.142</v>
      </c>
      <c r="AR3176" s="39">
        <v>18325.142</v>
      </c>
      <c r="AS3176" s="41">
        <v>18325.142</v>
      </c>
    </row>
    <row r="3177" spans="1:45">
      <c r="A3177" s="36" t="s">
        <v>421</v>
      </c>
      <c r="B3177" s="21" t="s">
        <v>422</v>
      </c>
      <c r="C3177" s="15" t="s">
        <v>57</v>
      </c>
      <c r="D3177" s="15" t="s">
        <v>58</v>
      </c>
      <c r="E3177" s="15" t="s">
        <v>66</v>
      </c>
      <c r="F3177" s="15" t="s">
        <v>67</v>
      </c>
      <c r="G3177" s="15" t="s">
        <v>1149</v>
      </c>
      <c r="H3177" s="45" t="s">
        <v>1150</v>
      </c>
      <c r="I3177" s="39">
        <v>54210.641000000003</v>
      </c>
      <c r="J3177" s="39">
        <v>-346240.33</v>
      </c>
      <c r="K3177" s="39">
        <v>-349953.90700000001</v>
      </c>
      <c r="L3177" s="39"/>
      <c r="M3177" s="39">
        <v>-349953.90700000001</v>
      </c>
      <c r="N3177" s="39">
        <v>-349953.90700000001</v>
      </c>
      <c r="O3177" s="39"/>
      <c r="P3177" s="39">
        <v>39582.94</v>
      </c>
      <c r="Q3177" s="39"/>
      <c r="R3177" s="39"/>
      <c r="S3177" s="39">
        <v>-29532.906999999999</v>
      </c>
      <c r="T3177" s="39"/>
      <c r="U3177" s="39"/>
      <c r="V3177" s="39">
        <v>-100201.455</v>
      </c>
      <c r="W3177" s="39">
        <v>-336587.60100000002</v>
      </c>
      <c r="X3177" s="39">
        <v>64347.283000000003</v>
      </c>
      <c r="Y3177" s="39">
        <v>122229.432</v>
      </c>
      <c r="Z3177" s="39">
        <v>-96027.989000000001</v>
      </c>
      <c r="AA3177" s="39">
        <v>-136688.30499999999</v>
      </c>
      <c r="AB3177" s="39">
        <v>-165451.17499999999</v>
      </c>
      <c r="AC3177" s="39">
        <v>298425.90299999999</v>
      </c>
      <c r="AD3177" s="39"/>
      <c r="AE3177" s="39"/>
      <c r="AF3177" s="39"/>
      <c r="AG3177" s="39"/>
      <c r="AH3177" s="39"/>
      <c r="AI3177" s="39">
        <v>-100201.455</v>
      </c>
      <c r="AJ3177" s="39">
        <v>-436789.05599999998</v>
      </c>
      <c r="AK3177" s="39">
        <v>-372441.77299999999</v>
      </c>
      <c r="AL3177" s="39">
        <v>-250212.34099999999</v>
      </c>
      <c r="AM3177" s="39">
        <v>-346240.33</v>
      </c>
      <c r="AN3177" s="39">
        <v>-482928.63500000001</v>
      </c>
      <c r="AO3177" s="39">
        <v>-648379.81000000006</v>
      </c>
      <c r="AP3177" s="39">
        <v>-349953.90700000001</v>
      </c>
      <c r="AQ3177" s="39">
        <v>-349953.90700000001</v>
      </c>
      <c r="AR3177" s="39">
        <v>-349953.90700000001</v>
      </c>
      <c r="AS3177" s="41">
        <v>-349953.90700000001</v>
      </c>
    </row>
    <row r="3178" spans="1:45">
      <c r="A3178" s="36" t="s">
        <v>421</v>
      </c>
      <c r="B3178" s="21" t="s">
        <v>422</v>
      </c>
      <c r="C3178" s="15" t="s">
        <v>57</v>
      </c>
      <c r="D3178" s="15" t="s">
        <v>58</v>
      </c>
      <c r="E3178" s="15" t="s">
        <v>66</v>
      </c>
      <c r="F3178" s="15" t="s">
        <v>67</v>
      </c>
      <c r="G3178" s="15" t="s">
        <v>1151</v>
      </c>
      <c r="H3178" s="45" t="s">
        <v>1152</v>
      </c>
      <c r="I3178" s="39">
        <v>-48217.021000000001</v>
      </c>
      <c r="J3178" s="39">
        <v>86733.335999999996</v>
      </c>
      <c r="K3178" s="39">
        <v>89838.557000000001</v>
      </c>
      <c r="L3178" s="39"/>
      <c r="M3178" s="39">
        <v>89838.557000000001</v>
      </c>
      <c r="N3178" s="39">
        <v>89838.557000000001</v>
      </c>
      <c r="O3178" s="39"/>
      <c r="P3178" s="39">
        <v>-74690.597999999998</v>
      </c>
      <c r="Q3178" s="39"/>
      <c r="R3178" s="39"/>
      <c r="S3178" s="39">
        <v>269.685</v>
      </c>
      <c r="T3178" s="39"/>
      <c r="U3178" s="39"/>
      <c r="V3178" s="39">
        <v>293994.43</v>
      </c>
      <c r="W3178" s="39">
        <v>-200108.454</v>
      </c>
      <c r="X3178" s="39">
        <v>66145.876999999993</v>
      </c>
      <c r="Y3178" s="39">
        <v>-25019.195</v>
      </c>
      <c r="Z3178" s="39">
        <v>-48279.322</v>
      </c>
      <c r="AA3178" s="39">
        <v>47583.76</v>
      </c>
      <c r="AB3178" s="39">
        <v>-46770.417999999998</v>
      </c>
      <c r="AC3178" s="39">
        <v>2291.8789999999999</v>
      </c>
      <c r="AD3178" s="39"/>
      <c r="AE3178" s="39"/>
      <c r="AF3178" s="39"/>
      <c r="AG3178" s="39"/>
      <c r="AH3178" s="39"/>
      <c r="AI3178" s="39">
        <v>293994.43</v>
      </c>
      <c r="AJ3178" s="39">
        <v>93885.975999999995</v>
      </c>
      <c r="AK3178" s="39">
        <v>160031.853</v>
      </c>
      <c r="AL3178" s="39">
        <v>135012.658</v>
      </c>
      <c r="AM3178" s="39">
        <v>86733.335999999996</v>
      </c>
      <c r="AN3178" s="39">
        <v>134317.09599999999</v>
      </c>
      <c r="AO3178" s="39">
        <v>87546.678</v>
      </c>
      <c r="AP3178" s="39">
        <v>89838.557000000001</v>
      </c>
      <c r="AQ3178" s="39">
        <v>89838.557000000001</v>
      </c>
      <c r="AR3178" s="39">
        <v>89838.557000000001</v>
      </c>
      <c r="AS3178" s="41">
        <v>89838.557000000001</v>
      </c>
    </row>
    <row r="3179" spans="1:45">
      <c r="A3179" s="36" t="s">
        <v>421</v>
      </c>
      <c r="B3179" s="21" t="s">
        <v>422</v>
      </c>
      <c r="C3179" s="15" t="s">
        <v>57</v>
      </c>
      <c r="D3179" s="15" t="s">
        <v>58</v>
      </c>
      <c r="E3179" s="15" t="s">
        <v>66</v>
      </c>
      <c r="F3179" s="15" t="s">
        <v>67</v>
      </c>
      <c r="G3179" s="15" t="s">
        <v>1153</v>
      </c>
      <c r="H3179" s="45" t="s">
        <v>1154</v>
      </c>
      <c r="I3179" s="39">
        <v>-76859.847999999998</v>
      </c>
      <c r="J3179" s="39">
        <v>-24305.58</v>
      </c>
      <c r="K3179" s="39">
        <v>-15610.019</v>
      </c>
      <c r="L3179" s="39"/>
      <c r="M3179" s="39">
        <v>-15610.019</v>
      </c>
      <c r="N3179" s="39">
        <v>-15610.019</v>
      </c>
      <c r="O3179" s="39"/>
      <c r="P3179" s="39">
        <v>-83078.448000000004</v>
      </c>
      <c r="Q3179" s="39"/>
      <c r="R3179" s="39"/>
      <c r="S3179" s="39">
        <v>5246.56</v>
      </c>
      <c r="T3179" s="39"/>
      <c r="U3179" s="39"/>
      <c r="V3179" s="39">
        <v>-22124.321</v>
      </c>
      <c r="W3179" s="39">
        <v>-1042.271</v>
      </c>
      <c r="X3179" s="39">
        <v>24311.312000000002</v>
      </c>
      <c r="Y3179" s="39">
        <v>-17234.865000000002</v>
      </c>
      <c r="Z3179" s="39">
        <v>-8215.4349999999995</v>
      </c>
      <c r="AA3179" s="39">
        <v>2685.7139999999999</v>
      </c>
      <c r="AB3179" s="39">
        <v>-730.74300000000005</v>
      </c>
      <c r="AC3179" s="39">
        <v>6740.59</v>
      </c>
      <c r="AD3179" s="39"/>
      <c r="AE3179" s="39"/>
      <c r="AF3179" s="39"/>
      <c r="AG3179" s="39"/>
      <c r="AH3179" s="39"/>
      <c r="AI3179" s="39">
        <v>-22124.321</v>
      </c>
      <c r="AJ3179" s="39">
        <v>-23166.592000000001</v>
      </c>
      <c r="AK3179" s="39">
        <v>1144.72</v>
      </c>
      <c r="AL3179" s="39">
        <v>-16090.145</v>
      </c>
      <c r="AM3179" s="39">
        <v>-24305.58</v>
      </c>
      <c r="AN3179" s="39">
        <v>-21619.866000000002</v>
      </c>
      <c r="AO3179" s="39">
        <v>-22350.609</v>
      </c>
      <c r="AP3179" s="39">
        <v>-15610.019</v>
      </c>
      <c r="AQ3179" s="39">
        <v>-15610.019</v>
      </c>
      <c r="AR3179" s="39">
        <v>-15610.019</v>
      </c>
      <c r="AS3179" s="41">
        <v>-15610.019</v>
      </c>
    </row>
    <row r="3180" spans="1:45">
      <c r="A3180" s="36" t="s">
        <v>421</v>
      </c>
      <c r="B3180" s="21" t="s">
        <v>422</v>
      </c>
      <c r="C3180" s="15" t="s">
        <v>57</v>
      </c>
      <c r="D3180" s="15" t="s">
        <v>58</v>
      </c>
      <c r="E3180" s="15" t="s">
        <v>66</v>
      </c>
      <c r="F3180" s="15" t="s">
        <v>67</v>
      </c>
      <c r="G3180" s="15" t="s">
        <v>1155</v>
      </c>
      <c r="H3180" s="45" t="s">
        <v>1156</v>
      </c>
      <c r="I3180" s="39">
        <v>-76151.285000000003</v>
      </c>
      <c r="J3180" s="39">
        <v>-1381.0530000000001</v>
      </c>
      <c r="K3180" s="39">
        <v>47490.625</v>
      </c>
      <c r="L3180" s="39"/>
      <c r="M3180" s="39">
        <v>47490.625</v>
      </c>
      <c r="N3180" s="39">
        <v>47490.625</v>
      </c>
      <c r="O3180" s="39"/>
      <c r="P3180" s="39">
        <v>-133304.633</v>
      </c>
      <c r="Q3180" s="39"/>
      <c r="R3180" s="39"/>
      <c r="S3180" s="39">
        <v>-49696.682999999997</v>
      </c>
      <c r="T3180" s="39"/>
      <c r="U3180" s="39"/>
      <c r="V3180" s="39">
        <v>53679.544999999998</v>
      </c>
      <c r="W3180" s="39">
        <v>-24336.742999999999</v>
      </c>
      <c r="X3180" s="39">
        <v>95991.308000000005</v>
      </c>
      <c r="Y3180" s="39">
        <v>-114125.08199999999</v>
      </c>
      <c r="Z3180" s="39">
        <v>-12590.081</v>
      </c>
      <c r="AA3180" s="39">
        <v>-22658.993999999999</v>
      </c>
      <c r="AB3180" s="39">
        <v>-37085.745999999999</v>
      </c>
      <c r="AC3180" s="39">
        <v>108616.41800000001</v>
      </c>
      <c r="AD3180" s="39"/>
      <c r="AE3180" s="39"/>
      <c r="AF3180" s="39"/>
      <c r="AG3180" s="39"/>
      <c r="AH3180" s="39"/>
      <c r="AI3180" s="39">
        <v>53679.544999999998</v>
      </c>
      <c r="AJ3180" s="39">
        <v>29342.802</v>
      </c>
      <c r="AK3180" s="39">
        <v>125334.11</v>
      </c>
      <c r="AL3180" s="39">
        <v>11209.028</v>
      </c>
      <c r="AM3180" s="39">
        <v>-1381.0530000000001</v>
      </c>
      <c r="AN3180" s="39">
        <v>-24040.046999999999</v>
      </c>
      <c r="AO3180" s="39">
        <v>-61125.792999999998</v>
      </c>
      <c r="AP3180" s="39">
        <v>47490.625</v>
      </c>
      <c r="AQ3180" s="39">
        <v>47490.625</v>
      </c>
      <c r="AR3180" s="39">
        <v>47490.625</v>
      </c>
      <c r="AS3180" s="41">
        <v>47490.625</v>
      </c>
    </row>
    <row r="3181" spans="1:45">
      <c r="A3181" s="36" t="s">
        <v>421</v>
      </c>
      <c r="B3181" s="21" t="s">
        <v>422</v>
      </c>
      <c r="C3181" s="15" t="s">
        <v>57</v>
      </c>
      <c r="D3181" s="15" t="s">
        <v>58</v>
      </c>
      <c r="E3181" s="15" t="s">
        <v>66</v>
      </c>
      <c r="F3181" s="15" t="s">
        <v>67</v>
      </c>
      <c r="G3181" s="15" t="s">
        <v>1159</v>
      </c>
      <c r="H3181" s="45" t="s">
        <v>1160</v>
      </c>
      <c r="I3181" s="39">
        <v>152649.601</v>
      </c>
      <c r="J3181" s="39">
        <v>-118679.61199999999</v>
      </c>
      <c r="K3181" s="39">
        <v>-121017.342</v>
      </c>
      <c r="L3181" s="39"/>
      <c r="M3181" s="39">
        <v>-121017.342</v>
      </c>
      <c r="N3181" s="39">
        <v>-121017.342</v>
      </c>
      <c r="O3181" s="39"/>
      <c r="P3181" s="39">
        <v>30919.699000000001</v>
      </c>
      <c r="Q3181" s="39"/>
      <c r="R3181" s="39"/>
      <c r="S3181" s="39">
        <v>19646.642</v>
      </c>
      <c r="T3181" s="39"/>
      <c r="U3181" s="39"/>
      <c r="V3181" s="39">
        <v>-113977.731</v>
      </c>
      <c r="W3181" s="39">
        <v>-4701.8810000000003</v>
      </c>
      <c r="X3181" s="39">
        <v>-4978.0479999999998</v>
      </c>
      <c r="Y3181" s="39">
        <v>-4825.8320000000003</v>
      </c>
      <c r="Z3181" s="39">
        <v>-9335.0280000000002</v>
      </c>
      <c r="AA3181" s="39">
        <v>-507.82900000000001</v>
      </c>
      <c r="AB3181" s="39">
        <v>-12489.924999999999</v>
      </c>
      <c r="AC3181" s="39">
        <v>29798.932000000001</v>
      </c>
      <c r="AD3181" s="39"/>
      <c r="AE3181" s="39"/>
      <c r="AF3181" s="39"/>
      <c r="AG3181" s="39"/>
      <c r="AH3181" s="39"/>
      <c r="AI3181" s="39">
        <v>-113977.731</v>
      </c>
      <c r="AJ3181" s="39">
        <v>-118679.61199999999</v>
      </c>
      <c r="AK3181" s="39">
        <v>-123657.66</v>
      </c>
      <c r="AL3181" s="39">
        <v>-128483.492</v>
      </c>
      <c r="AM3181" s="39">
        <v>-137818.51999999999</v>
      </c>
      <c r="AN3181" s="39">
        <v>-138326.34899999999</v>
      </c>
      <c r="AO3181" s="39">
        <v>-150816.274</v>
      </c>
      <c r="AP3181" s="39">
        <v>-121017.342</v>
      </c>
      <c r="AQ3181" s="39">
        <v>-121017.342</v>
      </c>
      <c r="AR3181" s="39">
        <v>-121017.342</v>
      </c>
      <c r="AS3181" s="41">
        <v>-121017.342</v>
      </c>
    </row>
    <row r="3182" spans="1:45">
      <c r="A3182" s="36" t="s">
        <v>421</v>
      </c>
      <c r="B3182" s="21" t="s">
        <v>422</v>
      </c>
      <c r="C3182" s="15" t="s">
        <v>57</v>
      </c>
      <c r="D3182" s="15" t="s">
        <v>58</v>
      </c>
      <c r="E3182" s="15" t="s">
        <v>66</v>
      </c>
      <c r="F3182" s="15" t="s">
        <v>67</v>
      </c>
      <c r="G3182" s="15" t="s">
        <v>1165</v>
      </c>
      <c r="H3182" s="45" t="s">
        <v>1134</v>
      </c>
      <c r="I3182" s="39">
        <v>-49875.108</v>
      </c>
      <c r="J3182" s="39">
        <v>306794.74</v>
      </c>
      <c r="K3182" s="39">
        <v>329649.63299999997</v>
      </c>
      <c r="L3182" s="39"/>
      <c r="M3182" s="39">
        <v>329649.63299999997</v>
      </c>
      <c r="N3182" s="39">
        <v>329649.63299999997</v>
      </c>
      <c r="O3182" s="39"/>
      <c r="P3182" s="39">
        <v>-47057.678</v>
      </c>
      <c r="Q3182" s="39"/>
      <c r="R3182" s="39"/>
      <c r="S3182" s="39">
        <v>11420.331</v>
      </c>
      <c r="T3182" s="39"/>
      <c r="U3182" s="39"/>
      <c r="V3182" s="39">
        <v>200358.32399999999</v>
      </c>
      <c r="W3182" s="39">
        <v>205241.56299999999</v>
      </c>
      <c r="X3182" s="39">
        <v>111334.996</v>
      </c>
      <c r="Y3182" s="39">
        <v>-65028.228999999999</v>
      </c>
      <c r="Z3182" s="39">
        <v>-145111.91399999999</v>
      </c>
      <c r="AA3182" s="39">
        <v>-11732.574000000001</v>
      </c>
      <c r="AB3182" s="39">
        <v>32969.392</v>
      </c>
      <c r="AC3182" s="39">
        <v>1618.075</v>
      </c>
      <c r="AD3182" s="39"/>
      <c r="AE3182" s="39"/>
      <c r="AF3182" s="39"/>
      <c r="AG3182" s="39"/>
      <c r="AH3182" s="39"/>
      <c r="AI3182" s="39">
        <v>200358.32399999999</v>
      </c>
      <c r="AJ3182" s="39">
        <v>405599.88699999999</v>
      </c>
      <c r="AK3182" s="39">
        <v>516934.88299999997</v>
      </c>
      <c r="AL3182" s="39">
        <v>451906.65399999998</v>
      </c>
      <c r="AM3182" s="39">
        <v>306794.74</v>
      </c>
      <c r="AN3182" s="39">
        <v>295062.16600000003</v>
      </c>
      <c r="AO3182" s="39">
        <v>328031.55800000002</v>
      </c>
      <c r="AP3182" s="39">
        <v>329649.63299999997</v>
      </c>
      <c r="AQ3182" s="39">
        <v>329649.63299999997</v>
      </c>
      <c r="AR3182" s="39">
        <v>329649.63299999997</v>
      </c>
      <c r="AS3182" s="41">
        <v>329649.63299999997</v>
      </c>
    </row>
    <row r="3183" spans="1:45">
      <c r="A3183" s="36" t="s">
        <v>421</v>
      </c>
      <c r="B3183" s="21" t="s">
        <v>422</v>
      </c>
      <c r="C3183" s="15" t="s">
        <v>57</v>
      </c>
      <c r="D3183" s="15" t="s">
        <v>58</v>
      </c>
      <c r="E3183" s="15" t="s">
        <v>66</v>
      </c>
      <c r="F3183" s="15" t="s">
        <v>67</v>
      </c>
      <c r="G3183" s="15" t="s">
        <v>1166</v>
      </c>
      <c r="H3183" s="45" t="s">
        <v>1167</v>
      </c>
      <c r="I3183" s="39">
        <v>-122923.064</v>
      </c>
      <c r="J3183" s="39">
        <v>-76471.464000000007</v>
      </c>
      <c r="K3183" s="39">
        <v>283093.78700000001</v>
      </c>
      <c r="L3183" s="39"/>
      <c r="M3183" s="39">
        <v>283093.78700000001</v>
      </c>
      <c r="N3183" s="39">
        <v>283093.78700000001</v>
      </c>
      <c r="O3183" s="39"/>
      <c r="P3183" s="39">
        <v>-170244.323</v>
      </c>
      <c r="Q3183" s="39"/>
      <c r="R3183" s="39"/>
      <c r="S3183" s="39">
        <v>-15801.035</v>
      </c>
      <c r="T3183" s="39"/>
      <c r="U3183" s="39"/>
      <c r="V3183" s="39">
        <v>162793.883</v>
      </c>
      <c r="W3183" s="39">
        <v>-185988.22899999999</v>
      </c>
      <c r="X3183" s="39">
        <v>66445.517999999996</v>
      </c>
      <c r="Y3183" s="39">
        <v>-73048.288</v>
      </c>
      <c r="Z3183" s="39">
        <v>-46674.347999999998</v>
      </c>
      <c r="AA3183" s="39">
        <v>112352.27899999999</v>
      </c>
      <c r="AB3183" s="39">
        <v>25460.272000000001</v>
      </c>
      <c r="AC3183" s="39">
        <v>221752.7</v>
      </c>
      <c r="AD3183" s="39"/>
      <c r="AE3183" s="39"/>
      <c r="AF3183" s="39"/>
      <c r="AG3183" s="39"/>
      <c r="AH3183" s="39"/>
      <c r="AI3183" s="39">
        <v>162793.883</v>
      </c>
      <c r="AJ3183" s="39">
        <v>-23194.346000000001</v>
      </c>
      <c r="AK3183" s="39">
        <v>43251.171999999999</v>
      </c>
      <c r="AL3183" s="39">
        <v>-29797.116000000002</v>
      </c>
      <c r="AM3183" s="39">
        <v>-76471.464000000007</v>
      </c>
      <c r="AN3183" s="39">
        <v>35880.815000000002</v>
      </c>
      <c r="AO3183" s="39">
        <v>61341.087</v>
      </c>
      <c r="AP3183" s="39">
        <v>283093.78700000001</v>
      </c>
      <c r="AQ3183" s="39">
        <v>283093.78700000001</v>
      </c>
      <c r="AR3183" s="39">
        <v>283093.78700000001</v>
      </c>
      <c r="AS3183" s="41">
        <v>283093.78700000001</v>
      </c>
    </row>
    <row r="3184" spans="1:45">
      <c r="A3184" s="36" t="s">
        <v>421</v>
      </c>
      <c r="B3184" s="21" t="s">
        <v>422</v>
      </c>
      <c r="C3184" s="15" t="s">
        <v>57</v>
      </c>
      <c r="D3184" s="15" t="s">
        <v>58</v>
      </c>
      <c r="E3184" s="15" t="s">
        <v>66</v>
      </c>
      <c r="F3184" s="15" t="s">
        <v>67</v>
      </c>
      <c r="G3184" s="15" t="s">
        <v>1172</v>
      </c>
      <c r="H3184" s="45" t="s">
        <v>1173</v>
      </c>
      <c r="I3184" s="39">
        <v>-17264.202000000001</v>
      </c>
      <c r="J3184" s="39">
        <v>210586.87400000001</v>
      </c>
      <c r="K3184" s="39">
        <v>156964.08499999999</v>
      </c>
      <c r="L3184" s="39"/>
      <c r="M3184" s="39">
        <v>156964.08499999999</v>
      </c>
      <c r="N3184" s="39">
        <v>156964.08499999999</v>
      </c>
      <c r="O3184" s="39"/>
      <c r="P3184" s="39">
        <v>-16288.953</v>
      </c>
      <c r="Q3184" s="39"/>
      <c r="R3184" s="39"/>
      <c r="S3184" s="39">
        <v>3953.1320000000001</v>
      </c>
      <c r="T3184" s="39"/>
      <c r="U3184" s="39"/>
      <c r="V3184" s="39">
        <v>36779.769</v>
      </c>
      <c r="W3184" s="39">
        <v>163913.70600000001</v>
      </c>
      <c r="X3184" s="39">
        <v>44141.627999999997</v>
      </c>
      <c r="Y3184" s="39">
        <v>-25575.695</v>
      </c>
      <c r="Z3184" s="39">
        <v>-8672.5339999999997</v>
      </c>
      <c r="AA3184" s="39">
        <v>74858.900999999998</v>
      </c>
      <c r="AB3184" s="39">
        <v>-33029.654999999999</v>
      </c>
      <c r="AC3184" s="39">
        <v>-95452.035000000003</v>
      </c>
      <c r="AD3184" s="39"/>
      <c r="AE3184" s="39"/>
      <c r="AF3184" s="39"/>
      <c r="AG3184" s="39"/>
      <c r="AH3184" s="39"/>
      <c r="AI3184" s="39">
        <v>36779.769</v>
      </c>
      <c r="AJ3184" s="39">
        <v>200693.47500000001</v>
      </c>
      <c r="AK3184" s="39">
        <v>244835.103</v>
      </c>
      <c r="AL3184" s="39">
        <v>219259.408</v>
      </c>
      <c r="AM3184" s="39">
        <v>210586.87400000001</v>
      </c>
      <c r="AN3184" s="39">
        <v>285445.77500000002</v>
      </c>
      <c r="AO3184" s="39">
        <v>252416.12</v>
      </c>
      <c r="AP3184" s="39">
        <v>156964.08499999999</v>
      </c>
      <c r="AQ3184" s="39">
        <v>156964.08499999999</v>
      </c>
      <c r="AR3184" s="39">
        <v>156964.08499999999</v>
      </c>
      <c r="AS3184" s="41">
        <v>156964.08499999999</v>
      </c>
    </row>
    <row r="3185" spans="1:45">
      <c r="A3185" s="27" t="s">
        <v>423</v>
      </c>
      <c r="B3185" s="21" t="s">
        <v>424</v>
      </c>
      <c r="C3185" s="15" t="s">
        <v>57</v>
      </c>
      <c r="D3185" s="15" t="s">
        <v>58</v>
      </c>
      <c r="E3185" s="15" t="s">
        <v>59</v>
      </c>
      <c r="F3185" s="15" t="s">
        <v>60</v>
      </c>
      <c r="G3185" s="15" t="s">
        <v>1136</v>
      </c>
      <c r="H3185" s="45" t="s">
        <v>1137</v>
      </c>
      <c r="I3185" s="39"/>
      <c r="J3185" s="39">
        <v>-18376.535</v>
      </c>
      <c r="K3185" s="39">
        <v>0</v>
      </c>
      <c r="L3185" s="39"/>
      <c r="M3185" s="39">
        <v>-15852.395</v>
      </c>
      <c r="N3185" s="39">
        <v>0</v>
      </c>
      <c r="O3185" s="39"/>
      <c r="P3185" s="39"/>
      <c r="Q3185" s="39">
        <v>15852.395</v>
      </c>
      <c r="R3185" s="39"/>
      <c r="S3185" s="39"/>
      <c r="T3185" s="39"/>
      <c r="U3185" s="39"/>
      <c r="V3185" s="39"/>
      <c r="W3185" s="39">
        <v>-35110.631999999998</v>
      </c>
      <c r="X3185" s="39">
        <v>35110.631999999998</v>
      </c>
      <c r="Y3185" s="39"/>
      <c r="Z3185" s="39">
        <v>-40110.103000000003</v>
      </c>
      <c r="AA3185" s="39">
        <v>40110.103000000003</v>
      </c>
      <c r="AB3185" s="39"/>
      <c r="AC3185" s="39">
        <v>-15852.395</v>
      </c>
      <c r="AD3185" s="39">
        <v>15852.395</v>
      </c>
      <c r="AE3185" s="39"/>
      <c r="AF3185" s="39"/>
      <c r="AG3185" s="39"/>
      <c r="AH3185" s="39"/>
      <c r="AI3185" s="39"/>
      <c r="AJ3185" s="39">
        <v>-35110.631999999998</v>
      </c>
      <c r="AK3185" s="39">
        <v>0</v>
      </c>
      <c r="AL3185" s="39">
        <v>0</v>
      </c>
      <c r="AM3185" s="39">
        <v>-40110.103000000003</v>
      </c>
      <c r="AN3185" s="39">
        <v>0</v>
      </c>
      <c r="AO3185" s="39">
        <v>0</v>
      </c>
      <c r="AP3185" s="39">
        <v>-15852.395</v>
      </c>
      <c r="AQ3185" s="39">
        <v>0</v>
      </c>
      <c r="AR3185" s="39">
        <v>0</v>
      </c>
      <c r="AS3185" s="41">
        <v>0</v>
      </c>
    </row>
    <row r="3186" spans="1:45">
      <c r="A3186" s="27" t="s">
        <v>423</v>
      </c>
      <c r="B3186" s="21" t="s">
        <v>424</v>
      </c>
      <c r="C3186" s="15" t="s">
        <v>57</v>
      </c>
      <c r="D3186" s="15" t="s">
        <v>58</v>
      </c>
      <c r="E3186" s="15" t="s">
        <v>64</v>
      </c>
      <c r="F3186" s="15" t="s">
        <v>65</v>
      </c>
      <c r="G3186" s="15" t="s">
        <v>1159</v>
      </c>
      <c r="H3186" s="45" t="s">
        <v>1160</v>
      </c>
      <c r="I3186" s="39">
        <v>-408141.38099999999</v>
      </c>
      <c r="J3186" s="39">
        <v>-599640.804</v>
      </c>
      <c r="K3186" s="39">
        <v>-984341.24899999995</v>
      </c>
      <c r="L3186" s="39">
        <v>-359192.01899999997</v>
      </c>
      <c r="M3186" s="39">
        <v>-518391.76400000002</v>
      </c>
      <c r="N3186" s="39">
        <v>-518391.76400000002</v>
      </c>
      <c r="O3186" s="39">
        <v>-299326.68</v>
      </c>
      <c r="P3186" s="39">
        <v>-376926.35499999998</v>
      </c>
      <c r="Q3186" s="39"/>
      <c r="R3186" s="39">
        <v>-29932.668000000001</v>
      </c>
      <c r="S3186" s="39">
        <v>-39145.402000000002</v>
      </c>
      <c r="T3186" s="39"/>
      <c r="U3186" s="39"/>
      <c r="V3186" s="39">
        <v>-305593.277</v>
      </c>
      <c r="W3186" s="39">
        <v>-32231.777999999998</v>
      </c>
      <c r="X3186" s="39">
        <v>-31702.476999999999</v>
      </c>
      <c r="Y3186" s="39">
        <v>-30290.811000000002</v>
      </c>
      <c r="Z3186" s="39">
        <v>-29966.717000000001</v>
      </c>
      <c r="AA3186" s="39">
        <v>-29809.147000000001</v>
      </c>
      <c r="AB3186" s="39">
        <v>-28877.474999999999</v>
      </c>
      <c r="AC3186" s="39">
        <v>-29920.081999999999</v>
      </c>
      <c r="AD3186" s="39"/>
      <c r="AE3186" s="39"/>
      <c r="AF3186" s="39"/>
      <c r="AG3186" s="39"/>
      <c r="AH3186" s="39"/>
      <c r="AI3186" s="39">
        <v>-305593.277</v>
      </c>
      <c r="AJ3186" s="39">
        <v>-337825.05499999999</v>
      </c>
      <c r="AK3186" s="39">
        <v>-369527.53200000001</v>
      </c>
      <c r="AL3186" s="39">
        <v>-399818.34299999999</v>
      </c>
      <c r="AM3186" s="39">
        <v>-429785.06</v>
      </c>
      <c r="AN3186" s="39">
        <v>-459594.20699999999</v>
      </c>
      <c r="AO3186" s="39">
        <v>-488471.68199999997</v>
      </c>
      <c r="AP3186" s="39">
        <v>-518391.76400000002</v>
      </c>
      <c r="AQ3186" s="39">
        <v>-518391.76400000002</v>
      </c>
      <c r="AR3186" s="39">
        <v>-518391.76400000002</v>
      </c>
      <c r="AS3186" s="41">
        <v>-518391.76400000002</v>
      </c>
    </row>
    <row r="3187" spans="1:45">
      <c r="A3187" s="27" t="s">
        <v>423</v>
      </c>
      <c r="B3187" s="21" t="s">
        <v>424</v>
      </c>
      <c r="C3187" s="15" t="s">
        <v>57</v>
      </c>
      <c r="D3187" s="15" t="s">
        <v>58</v>
      </c>
      <c r="E3187" s="15" t="s">
        <v>66</v>
      </c>
      <c r="F3187" s="15" t="s">
        <v>67</v>
      </c>
      <c r="G3187" s="15" t="s">
        <v>1131</v>
      </c>
      <c r="H3187" s="45" t="s">
        <v>1132</v>
      </c>
      <c r="I3187" s="39">
        <v>0</v>
      </c>
      <c r="J3187" s="39"/>
      <c r="K3187" s="39"/>
      <c r="L3187" s="39"/>
      <c r="M3187" s="39"/>
      <c r="N3187" s="39"/>
      <c r="O3187" s="39"/>
      <c r="P3187" s="39">
        <v>0</v>
      </c>
      <c r="Q3187" s="39"/>
      <c r="R3187" s="39"/>
      <c r="S3187" s="39">
        <v>0</v>
      </c>
      <c r="T3187" s="39"/>
      <c r="U3187" s="39"/>
      <c r="V3187" s="39"/>
      <c r="W3187" s="39"/>
      <c r="X3187" s="39"/>
      <c r="Y3187" s="39"/>
      <c r="Z3187" s="39"/>
      <c r="AA3187" s="39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41"/>
    </row>
    <row r="3188" spans="1:45">
      <c r="A3188" s="27" t="s">
        <v>423</v>
      </c>
      <c r="B3188" s="21" t="s">
        <v>424</v>
      </c>
      <c r="C3188" s="15" t="s">
        <v>57</v>
      </c>
      <c r="D3188" s="15" t="s">
        <v>58</v>
      </c>
      <c r="E3188" s="15" t="s">
        <v>66</v>
      </c>
      <c r="F3188" s="15" t="s">
        <v>67</v>
      </c>
      <c r="G3188" s="15" t="s">
        <v>1133</v>
      </c>
      <c r="H3188" s="45" t="s">
        <v>1134</v>
      </c>
      <c r="I3188" s="39">
        <v>0</v>
      </c>
      <c r="J3188" s="39"/>
      <c r="K3188" s="39"/>
      <c r="L3188" s="39"/>
      <c r="M3188" s="39"/>
      <c r="N3188" s="39"/>
      <c r="O3188" s="39"/>
      <c r="P3188" s="39">
        <v>0</v>
      </c>
      <c r="Q3188" s="39"/>
      <c r="R3188" s="39"/>
      <c r="S3188" s="39">
        <v>0</v>
      </c>
      <c r="T3188" s="39"/>
      <c r="U3188" s="39"/>
      <c r="V3188" s="39"/>
      <c r="W3188" s="39"/>
      <c r="X3188" s="39"/>
      <c r="Y3188" s="39"/>
      <c r="Z3188" s="39"/>
      <c r="AA3188" s="39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41"/>
    </row>
    <row r="3189" spans="1:45">
      <c r="A3189" s="27" t="s">
        <v>423</v>
      </c>
      <c r="B3189" s="21" t="s">
        <v>424</v>
      </c>
      <c r="C3189" s="15" t="s">
        <v>57</v>
      </c>
      <c r="D3189" s="15" t="s">
        <v>58</v>
      </c>
      <c r="E3189" s="15" t="s">
        <v>66</v>
      </c>
      <c r="F3189" s="15" t="s">
        <v>67</v>
      </c>
      <c r="G3189" s="15" t="s">
        <v>1146</v>
      </c>
      <c r="H3189" s="45" t="s">
        <v>1147</v>
      </c>
      <c r="I3189" s="39">
        <v>-416654.43699999998</v>
      </c>
      <c r="J3189" s="39">
        <v>-1166506.263</v>
      </c>
      <c r="K3189" s="39">
        <v>-1084967.0660000001</v>
      </c>
      <c r="L3189" s="39">
        <v>-434465.84100000001</v>
      </c>
      <c r="M3189" s="39">
        <v>-838918.152</v>
      </c>
      <c r="N3189" s="39">
        <v>-838918.152</v>
      </c>
      <c r="O3189" s="39">
        <v>-362054.87</v>
      </c>
      <c r="P3189" s="39">
        <v>344939.62</v>
      </c>
      <c r="Q3189" s="39"/>
      <c r="R3189" s="39">
        <v>-36205.487000000001</v>
      </c>
      <c r="S3189" s="39">
        <v>82527.512000000002</v>
      </c>
      <c r="T3189" s="39"/>
      <c r="U3189" s="39"/>
      <c r="V3189" s="39">
        <v>-161173.81</v>
      </c>
      <c r="W3189" s="39">
        <v>-38966.593999999997</v>
      </c>
      <c r="X3189" s="39">
        <v>-39082.781999999999</v>
      </c>
      <c r="Y3189" s="39">
        <v>-121369.069</v>
      </c>
      <c r="Z3189" s="39">
        <v>-120818.49099999999</v>
      </c>
      <c r="AA3189" s="39">
        <v>-120183.21</v>
      </c>
      <c r="AB3189" s="39">
        <v>-116426.933</v>
      </c>
      <c r="AC3189" s="39">
        <v>-120897.26300000001</v>
      </c>
      <c r="AD3189" s="39"/>
      <c r="AE3189" s="39"/>
      <c r="AF3189" s="39"/>
      <c r="AG3189" s="39"/>
      <c r="AH3189" s="39"/>
      <c r="AI3189" s="39">
        <v>-161173.81</v>
      </c>
      <c r="AJ3189" s="39">
        <v>-200140.40400000001</v>
      </c>
      <c r="AK3189" s="39">
        <v>-239223.18599999999</v>
      </c>
      <c r="AL3189" s="39">
        <v>-360592.255</v>
      </c>
      <c r="AM3189" s="39">
        <v>-481410.74599999998</v>
      </c>
      <c r="AN3189" s="39">
        <v>-601593.95600000001</v>
      </c>
      <c r="AO3189" s="39">
        <v>-718020.88899999997</v>
      </c>
      <c r="AP3189" s="39">
        <v>-838918.152</v>
      </c>
      <c r="AQ3189" s="39">
        <v>-838918.152</v>
      </c>
      <c r="AR3189" s="39">
        <v>-838918.152</v>
      </c>
      <c r="AS3189" s="41">
        <v>-838918.152</v>
      </c>
    </row>
    <row r="3190" spans="1:45">
      <c r="A3190" s="27" t="s">
        <v>423</v>
      </c>
      <c r="B3190" s="21" t="s">
        <v>424</v>
      </c>
      <c r="C3190" s="15" t="s">
        <v>57</v>
      </c>
      <c r="D3190" s="15" t="s">
        <v>58</v>
      </c>
      <c r="E3190" s="15" t="s">
        <v>66</v>
      </c>
      <c r="F3190" s="15" t="s">
        <v>67</v>
      </c>
      <c r="G3190" s="15" t="s">
        <v>1149</v>
      </c>
      <c r="H3190" s="45" t="s">
        <v>1150</v>
      </c>
      <c r="I3190" s="39">
        <v>-189527.27799999999</v>
      </c>
      <c r="J3190" s="39">
        <v>-386917.85</v>
      </c>
      <c r="K3190" s="39">
        <v>-1185233.007</v>
      </c>
      <c r="L3190" s="39">
        <v>2413.002</v>
      </c>
      <c r="M3190" s="39">
        <v>-246034.489</v>
      </c>
      <c r="N3190" s="39">
        <v>-246034.489</v>
      </c>
      <c r="O3190" s="39">
        <v>2010.83</v>
      </c>
      <c r="P3190" s="39">
        <v>-168944.96</v>
      </c>
      <c r="Q3190" s="39"/>
      <c r="R3190" s="39">
        <v>201.083</v>
      </c>
      <c r="S3190" s="39">
        <v>-14593.773999999999</v>
      </c>
      <c r="T3190" s="39"/>
      <c r="U3190" s="39"/>
      <c r="V3190" s="39">
        <v>10956.08</v>
      </c>
      <c r="W3190" s="39">
        <v>190.554</v>
      </c>
      <c r="X3190" s="39">
        <v>187.42500000000001</v>
      </c>
      <c r="Y3190" s="39">
        <v>-52369.207000000002</v>
      </c>
      <c r="Z3190" s="39">
        <v>-51808.891000000003</v>
      </c>
      <c r="AA3190" s="39">
        <v>-51536.470999999998</v>
      </c>
      <c r="AB3190" s="39">
        <v>-49925.718000000001</v>
      </c>
      <c r="AC3190" s="39">
        <v>-51728.260999999999</v>
      </c>
      <c r="AD3190" s="39"/>
      <c r="AE3190" s="39"/>
      <c r="AF3190" s="39"/>
      <c r="AG3190" s="39"/>
      <c r="AH3190" s="39"/>
      <c r="AI3190" s="39">
        <v>10956.08</v>
      </c>
      <c r="AJ3190" s="39">
        <v>11146.634</v>
      </c>
      <c r="AK3190" s="39">
        <v>11334.058999999999</v>
      </c>
      <c r="AL3190" s="39">
        <v>-41035.148000000001</v>
      </c>
      <c r="AM3190" s="39">
        <v>-92844.039000000004</v>
      </c>
      <c r="AN3190" s="39">
        <v>-144380.51</v>
      </c>
      <c r="AO3190" s="39">
        <v>-194306.228</v>
      </c>
      <c r="AP3190" s="39">
        <v>-246034.489</v>
      </c>
      <c r="AQ3190" s="39">
        <v>-246034.489</v>
      </c>
      <c r="AR3190" s="39">
        <v>-246034.489</v>
      </c>
      <c r="AS3190" s="41">
        <v>-246034.489</v>
      </c>
    </row>
    <row r="3191" spans="1:45">
      <c r="A3191" s="27" t="s">
        <v>423</v>
      </c>
      <c r="B3191" s="21" t="s">
        <v>424</v>
      </c>
      <c r="C3191" s="15" t="s">
        <v>57</v>
      </c>
      <c r="D3191" s="15" t="s">
        <v>58</v>
      </c>
      <c r="E3191" s="15" t="s">
        <v>66</v>
      </c>
      <c r="F3191" s="15" t="s">
        <v>67</v>
      </c>
      <c r="G3191" s="15" t="s">
        <v>1159</v>
      </c>
      <c r="H3191" s="45" t="s">
        <v>1160</v>
      </c>
      <c r="I3191" s="39">
        <v>-1178724.2919999999</v>
      </c>
      <c r="J3191" s="39">
        <v>-1345555.0919999999</v>
      </c>
      <c r="K3191" s="39">
        <v>-1814443.669</v>
      </c>
      <c r="L3191" s="39">
        <v>-1463656.352</v>
      </c>
      <c r="M3191" s="39">
        <v>-990896.848</v>
      </c>
      <c r="N3191" s="39">
        <v>-990896.848</v>
      </c>
      <c r="O3191" s="39">
        <v>-1219713.6299999999</v>
      </c>
      <c r="P3191" s="39">
        <v>-955712.76500000001</v>
      </c>
      <c r="Q3191" s="39"/>
      <c r="R3191" s="39">
        <v>-121971.363</v>
      </c>
      <c r="S3191" s="39">
        <v>-105051.42600000001</v>
      </c>
      <c r="T3191" s="39"/>
      <c r="U3191" s="39"/>
      <c r="V3191" s="39">
        <v>-81118.846000000005</v>
      </c>
      <c r="W3191" s="39">
        <v>-131303.49900000001</v>
      </c>
      <c r="X3191" s="39">
        <v>-129147.27499999999</v>
      </c>
      <c r="Y3191" s="39">
        <v>-132124.73800000001</v>
      </c>
      <c r="Z3191" s="39">
        <v>-130711.086</v>
      </c>
      <c r="AA3191" s="39">
        <v>-130023.79300000001</v>
      </c>
      <c r="AB3191" s="39">
        <v>-125959.947</v>
      </c>
      <c r="AC3191" s="39">
        <v>-130507.664</v>
      </c>
      <c r="AD3191" s="39"/>
      <c r="AE3191" s="39"/>
      <c r="AF3191" s="39"/>
      <c r="AG3191" s="39"/>
      <c r="AH3191" s="39"/>
      <c r="AI3191" s="39">
        <v>-81118.846000000005</v>
      </c>
      <c r="AJ3191" s="39">
        <v>-212422.345</v>
      </c>
      <c r="AK3191" s="39">
        <v>-341569.62</v>
      </c>
      <c r="AL3191" s="39">
        <v>-473694.35800000001</v>
      </c>
      <c r="AM3191" s="39">
        <v>-604405.44400000002</v>
      </c>
      <c r="AN3191" s="39">
        <v>-734429.23699999996</v>
      </c>
      <c r="AO3191" s="39">
        <v>-860389.18400000001</v>
      </c>
      <c r="AP3191" s="39">
        <v>-990896.848</v>
      </c>
      <c r="AQ3191" s="39">
        <v>-990896.848</v>
      </c>
      <c r="AR3191" s="39">
        <v>-990896.848</v>
      </c>
      <c r="AS3191" s="41">
        <v>-990896.848</v>
      </c>
    </row>
    <row r="3192" spans="1:45">
      <c r="A3192" s="27" t="s">
        <v>423</v>
      </c>
      <c r="B3192" s="21" t="s">
        <v>424</v>
      </c>
      <c r="C3192" s="15" t="s">
        <v>57</v>
      </c>
      <c r="D3192" s="15" t="s">
        <v>58</v>
      </c>
      <c r="E3192" s="15" t="s">
        <v>66</v>
      </c>
      <c r="F3192" s="15" t="s">
        <v>67</v>
      </c>
      <c r="G3192" s="15" t="s">
        <v>1163</v>
      </c>
      <c r="H3192" s="45" t="s">
        <v>1164</v>
      </c>
      <c r="I3192" s="39">
        <v>-13672591.696</v>
      </c>
      <c r="J3192" s="39">
        <v>-6260518.7719999999</v>
      </c>
      <c r="K3192" s="39">
        <v>-3365650.3050000002</v>
      </c>
      <c r="L3192" s="39">
        <v>-11698786.466</v>
      </c>
      <c r="M3192" s="39">
        <v>-4696157.5350000001</v>
      </c>
      <c r="N3192" s="39">
        <v>-4696157.5350000001</v>
      </c>
      <c r="O3192" s="39">
        <v>-9748988.7200000007</v>
      </c>
      <c r="P3192" s="39">
        <v>-10256426.136</v>
      </c>
      <c r="Q3192" s="39"/>
      <c r="R3192" s="39">
        <v>-974898.87199999997</v>
      </c>
      <c r="S3192" s="39">
        <v>-1868585.5020000001</v>
      </c>
      <c r="T3192" s="39"/>
      <c r="U3192" s="39"/>
      <c r="V3192" s="39">
        <v>252894.52600000001</v>
      </c>
      <c r="W3192" s="39">
        <v>-1048252.3639999999</v>
      </c>
      <c r="X3192" s="39">
        <v>-1031038.302</v>
      </c>
      <c r="Y3192" s="39">
        <v>-583937.43000000005</v>
      </c>
      <c r="Z3192" s="39">
        <v>-577689.67099999997</v>
      </c>
      <c r="AA3192" s="39">
        <v>-574652.1</v>
      </c>
      <c r="AB3192" s="39">
        <v>-556691.57299999997</v>
      </c>
      <c r="AC3192" s="39">
        <v>-576790.62100000004</v>
      </c>
      <c r="AD3192" s="39"/>
      <c r="AE3192" s="39"/>
      <c r="AF3192" s="39"/>
      <c r="AG3192" s="39"/>
      <c r="AH3192" s="39"/>
      <c r="AI3192" s="39">
        <v>252894.52600000001</v>
      </c>
      <c r="AJ3192" s="39">
        <v>-795357.83799999999</v>
      </c>
      <c r="AK3192" s="39">
        <v>-1826396.14</v>
      </c>
      <c r="AL3192" s="39">
        <v>-2410333.5699999998</v>
      </c>
      <c r="AM3192" s="39">
        <v>-2988023.2409999999</v>
      </c>
      <c r="AN3192" s="39">
        <v>-3562675.341</v>
      </c>
      <c r="AO3192" s="39">
        <v>-4119366.9139999999</v>
      </c>
      <c r="AP3192" s="39">
        <v>-4696157.5350000001</v>
      </c>
      <c r="AQ3192" s="39">
        <v>-4696157.5350000001</v>
      </c>
      <c r="AR3192" s="39">
        <v>-4696157.5350000001</v>
      </c>
      <c r="AS3192" s="41">
        <v>-4696157.5350000001</v>
      </c>
    </row>
    <row r="3193" spans="1:45">
      <c r="A3193" s="27" t="s">
        <v>423</v>
      </c>
      <c r="B3193" s="21" t="s">
        <v>424</v>
      </c>
      <c r="C3193" s="15" t="s">
        <v>57</v>
      </c>
      <c r="D3193" s="15" t="s">
        <v>58</v>
      </c>
      <c r="E3193" s="15" t="s">
        <v>66</v>
      </c>
      <c r="F3193" s="15" t="s">
        <v>67</v>
      </c>
      <c r="G3193" s="15" t="s">
        <v>1165</v>
      </c>
      <c r="H3193" s="45" t="s">
        <v>1134</v>
      </c>
      <c r="I3193" s="39">
        <v>-10585997.936000001</v>
      </c>
      <c r="J3193" s="39">
        <v>-15142525.719000001</v>
      </c>
      <c r="K3193" s="39">
        <v>-19054993.609000001</v>
      </c>
      <c r="L3193" s="39">
        <v>-20321720.421</v>
      </c>
      <c r="M3193" s="39">
        <v>-11294935.465</v>
      </c>
      <c r="N3193" s="39">
        <v>-11294935.465</v>
      </c>
      <c r="O3193" s="39">
        <v>-16934767.02</v>
      </c>
      <c r="P3193" s="39">
        <v>-10754039.388</v>
      </c>
      <c r="Q3193" s="39"/>
      <c r="R3193" s="39">
        <v>-1693476.702</v>
      </c>
      <c r="S3193" s="39">
        <v>-1209772.352</v>
      </c>
      <c r="T3193" s="39"/>
      <c r="U3193" s="39"/>
      <c r="V3193" s="39">
        <v>-623503.75199999998</v>
      </c>
      <c r="W3193" s="39">
        <v>-1822907.257</v>
      </c>
      <c r="X3193" s="39">
        <v>-1792972.0379999999</v>
      </c>
      <c r="Y3193" s="39">
        <v>-1435659.8259999999</v>
      </c>
      <c r="Z3193" s="39">
        <v>-1420299.18</v>
      </c>
      <c r="AA3193" s="39">
        <v>-1412831.0530000001</v>
      </c>
      <c r="AB3193" s="39">
        <v>-1368673.5689999999</v>
      </c>
      <c r="AC3193" s="39">
        <v>-1418088.79</v>
      </c>
      <c r="AD3193" s="39"/>
      <c r="AE3193" s="39"/>
      <c r="AF3193" s="39"/>
      <c r="AG3193" s="39"/>
      <c r="AH3193" s="39"/>
      <c r="AI3193" s="39">
        <v>-623503.75199999998</v>
      </c>
      <c r="AJ3193" s="39">
        <v>-2446411.0090000001</v>
      </c>
      <c r="AK3193" s="39">
        <v>-4239383.0470000003</v>
      </c>
      <c r="AL3193" s="39">
        <v>-5675042.8729999997</v>
      </c>
      <c r="AM3193" s="39">
        <v>-7095342.0530000003</v>
      </c>
      <c r="AN3193" s="39">
        <v>-8508173.1060000006</v>
      </c>
      <c r="AO3193" s="39">
        <v>-9876846.6750000007</v>
      </c>
      <c r="AP3193" s="39">
        <v>-11294935.465</v>
      </c>
      <c r="AQ3193" s="39">
        <v>-11294935.465</v>
      </c>
      <c r="AR3193" s="39">
        <v>-11294935.465</v>
      </c>
      <c r="AS3193" s="41">
        <v>-11294935.465</v>
      </c>
    </row>
    <row r="3194" spans="1:45">
      <c r="A3194" s="27" t="s">
        <v>423</v>
      </c>
      <c r="B3194" s="21" t="s">
        <v>424</v>
      </c>
      <c r="C3194" s="15" t="s">
        <v>57</v>
      </c>
      <c r="D3194" s="15" t="s">
        <v>58</v>
      </c>
      <c r="E3194" s="15" t="s">
        <v>66</v>
      </c>
      <c r="F3194" s="15" t="s">
        <v>67</v>
      </c>
      <c r="G3194" s="15" t="s">
        <v>1166</v>
      </c>
      <c r="H3194" s="45" t="s">
        <v>1167</v>
      </c>
      <c r="I3194" s="39">
        <v>-6980426.7850000001</v>
      </c>
      <c r="J3194" s="39">
        <v>-10226978.114</v>
      </c>
      <c r="K3194" s="39">
        <v>-11155014.979</v>
      </c>
      <c r="L3194" s="39">
        <v>-11645610.437000001</v>
      </c>
      <c r="M3194" s="39">
        <v>-7740612.6339999996</v>
      </c>
      <c r="N3194" s="39">
        <v>-7740612.6339999996</v>
      </c>
      <c r="O3194" s="39">
        <v>-9704675.3599999994</v>
      </c>
      <c r="P3194" s="39">
        <v>-8713835.0690000001</v>
      </c>
      <c r="Q3194" s="39"/>
      <c r="R3194" s="39">
        <v>-970467.53599999996</v>
      </c>
      <c r="S3194" s="39">
        <v>-958125.49300000002</v>
      </c>
      <c r="T3194" s="39"/>
      <c r="U3194" s="39"/>
      <c r="V3194" s="39">
        <v>-1112466.8259999999</v>
      </c>
      <c r="W3194" s="39">
        <v>-1044705.411</v>
      </c>
      <c r="X3194" s="39">
        <v>-1027549.583</v>
      </c>
      <c r="Y3194" s="39">
        <v>-927030.09299999999</v>
      </c>
      <c r="Z3194" s="39">
        <v>-917111.46100000001</v>
      </c>
      <c r="AA3194" s="39">
        <v>-912289.16399999999</v>
      </c>
      <c r="AB3194" s="39">
        <v>-883775.92</v>
      </c>
      <c r="AC3194" s="39">
        <v>-915684.17599999998</v>
      </c>
      <c r="AD3194" s="39"/>
      <c r="AE3194" s="39"/>
      <c r="AF3194" s="39"/>
      <c r="AG3194" s="39"/>
      <c r="AH3194" s="39"/>
      <c r="AI3194" s="39">
        <v>-1112466.8259999999</v>
      </c>
      <c r="AJ3194" s="39">
        <v>-2157172.2370000002</v>
      </c>
      <c r="AK3194" s="39">
        <v>-3184721.82</v>
      </c>
      <c r="AL3194" s="39">
        <v>-4111751.9130000002</v>
      </c>
      <c r="AM3194" s="39">
        <v>-5028863.3739999998</v>
      </c>
      <c r="AN3194" s="39">
        <v>-5941152.5379999997</v>
      </c>
      <c r="AO3194" s="39">
        <v>-6824928.4579999996</v>
      </c>
      <c r="AP3194" s="39">
        <v>-7740612.6339999996</v>
      </c>
      <c r="AQ3194" s="39">
        <v>-7740612.6339999996</v>
      </c>
      <c r="AR3194" s="39">
        <v>-7740612.6339999996</v>
      </c>
      <c r="AS3194" s="41">
        <v>-7740612.6339999996</v>
      </c>
    </row>
    <row r="3195" spans="1:45">
      <c r="A3195" s="27" t="s">
        <v>423</v>
      </c>
      <c r="B3195" s="21" t="s">
        <v>424</v>
      </c>
      <c r="C3195" s="15" t="s">
        <v>57</v>
      </c>
      <c r="D3195" s="15" t="s">
        <v>58</v>
      </c>
      <c r="E3195" s="15" t="s">
        <v>66</v>
      </c>
      <c r="F3195" s="15" t="s">
        <v>67</v>
      </c>
      <c r="G3195" s="15" t="s">
        <v>1168</v>
      </c>
      <c r="H3195" s="45" t="s">
        <v>1169</v>
      </c>
      <c r="I3195" s="39"/>
      <c r="J3195" s="39">
        <v>-3730345.159</v>
      </c>
      <c r="K3195" s="39">
        <v>-1150948.459</v>
      </c>
      <c r="L3195" s="39"/>
      <c r="M3195" s="39">
        <v>-2407334.173</v>
      </c>
      <c r="N3195" s="39">
        <v>-2407334.173</v>
      </c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>
        <v>-489843</v>
      </c>
      <c r="Z3195" s="39">
        <v>-484601.99099999998</v>
      </c>
      <c r="AA3195" s="39">
        <v>-482053.88799999998</v>
      </c>
      <c r="AB3195" s="39">
        <v>-466987.48200000002</v>
      </c>
      <c r="AC3195" s="39">
        <v>-483847.81199999998</v>
      </c>
      <c r="AD3195" s="39"/>
      <c r="AE3195" s="39"/>
      <c r="AF3195" s="39"/>
      <c r="AG3195" s="39"/>
      <c r="AH3195" s="39"/>
      <c r="AI3195" s="39"/>
      <c r="AJ3195" s="39"/>
      <c r="AK3195" s="39"/>
      <c r="AL3195" s="39">
        <v>-489843</v>
      </c>
      <c r="AM3195" s="39">
        <v>-974444.99100000004</v>
      </c>
      <c r="AN3195" s="39">
        <v>-1456498.879</v>
      </c>
      <c r="AO3195" s="39">
        <v>-1923486.361</v>
      </c>
      <c r="AP3195" s="39">
        <v>-2407334.173</v>
      </c>
      <c r="AQ3195" s="39">
        <v>-2407334.173</v>
      </c>
      <c r="AR3195" s="39">
        <v>-2407334.173</v>
      </c>
      <c r="AS3195" s="41">
        <v>-2407334.173</v>
      </c>
    </row>
    <row r="3196" spans="1:45">
      <c r="A3196" s="27" t="s">
        <v>423</v>
      </c>
      <c r="B3196" s="21" t="s">
        <v>424</v>
      </c>
      <c r="C3196" s="15" t="s">
        <v>57</v>
      </c>
      <c r="D3196" s="15" t="s">
        <v>58</v>
      </c>
      <c r="E3196" s="15" t="s">
        <v>66</v>
      </c>
      <c r="F3196" s="15" t="s">
        <v>67</v>
      </c>
      <c r="G3196" s="15" t="s">
        <v>1172</v>
      </c>
      <c r="H3196" s="45" t="s">
        <v>1173</v>
      </c>
      <c r="I3196" s="39">
        <v>-15372375.272</v>
      </c>
      <c r="J3196" s="39">
        <v>-4475564.2170000002</v>
      </c>
      <c r="K3196" s="39">
        <v>-3839134.3289999999</v>
      </c>
      <c r="L3196" s="39">
        <v>-10804444.709000001</v>
      </c>
      <c r="M3196" s="39">
        <v>-1911553.1610000001</v>
      </c>
      <c r="N3196" s="39">
        <v>-1911553.1610000001</v>
      </c>
      <c r="O3196" s="39">
        <v>-9003703.9199999999</v>
      </c>
      <c r="P3196" s="39">
        <v>-13245444.032</v>
      </c>
      <c r="Q3196" s="39"/>
      <c r="R3196" s="39">
        <v>-900370.39199999999</v>
      </c>
      <c r="S3196" s="39">
        <v>-818736.60499999998</v>
      </c>
      <c r="T3196" s="39"/>
      <c r="U3196" s="39"/>
      <c r="V3196" s="39">
        <v>4706686.3250000002</v>
      </c>
      <c r="W3196" s="39">
        <v>-969336.42500000005</v>
      </c>
      <c r="X3196" s="39">
        <v>-953418.28</v>
      </c>
      <c r="Y3196" s="39">
        <v>-955434.59400000004</v>
      </c>
      <c r="Z3196" s="39">
        <v>-945212.05</v>
      </c>
      <c r="AA3196" s="39">
        <v>-940241.99899999995</v>
      </c>
      <c r="AB3196" s="39">
        <v>-910855.10199999996</v>
      </c>
      <c r="AC3196" s="39">
        <v>-943741.03599999996</v>
      </c>
      <c r="AD3196" s="39"/>
      <c r="AE3196" s="39"/>
      <c r="AF3196" s="39"/>
      <c r="AG3196" s="39"/>
      <c r="AH3196" s="39"/>
      <c r="AI3196" s="39">
        <v>4706686.3250000002</v>
      </c>
      <c r="AJ3196" s="39">
        <v>3737349.9</v>
      </c>
      <c r="AK3196" s="39">
        <v>2783931.62</v>
      </c>
      <c r="AL3196" s="39">
        <v>1828497.0260000001</v>
      </c>
      <c r="AM3196" s="39">
        <v>883284.97600000002</v>
      </c>
      <c r="AN3196" s="39">
        <v>-56957.023000000001</v>
      </c>
      <c r="AO3196" s="39">
        <v>-967812.125</v>
      </c>
      <c r="AP3196" s="39">
        <v>-1911553.1610000001</v>
      </c>
      <c r="AQ3196" s="39">
        <v>-1911553.1610000001</v>
      </c>
      <c r="AR3196" s="39">
        <v>-1911553.1610000001</v>
      </c>
      <c r="AS3196" s="41">
        <v>-1911553.1610000001</v>
      </c>
    </row>
    <row r="3197" spans="1:45">
      <c r="A3197" s="27" t="s">
        <v>423</v>
      </c>
      <c r="B3197" s="21" t="s">
        <v>424</v>
      </c>
      <c r="C3197" s="15" t="s">
        <v>57</v>
      </c>
      <c r="D3197" s="15" t="s">
        <v>58</v>
      </c>
      <c r="E3197" s="15" t="s">
        <v>68</v>
      </c>
      <c r="F3197" s="15" t="s">
        <v>69</v>
      </c>
      <c r="G3197" s="15" t="s">
        <v>1131</v>
      </c>
      <c r="H3197" s="45" t="s">
        <v>1132</v>
      </c>
      <c r="I3197" s="39">
        <v>0</v>
      </c>
      <c r="J3197" s="39"/>
      <c r="K3197" s="39"/>
      <c r="L3197" s="39"/>
      <c r="M3197" s="39"/>
      <c r="N3197" s="39"/>
      <c r="O3197" s="39"/>
      <c r="P3197" s="39">
        <v>0</v>
      </c>
      <c r="Q3197" s="39"/>
      <c r="R3197" s="39"/>
      <c r="S3197" s="39">
        <v>0</v>
      </c>
      <c r="T3197" s="39"/>
      <c r="U3197" s="39"/>
      <c r="V3197" s="39"/>
      <c r="W3197" s="39"/>
      <c r="X3197" s="39"/>
      <c r="Y3197" s="39"/>
      <c r="Z3197" s="39"/>
      <c r="AA3197" s="39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41"/>
    </row>
    <row r="3198" spans="1:45">
      <c r="A3198" s="27" t="s">
        <v>423</v>
      </c>
      <c r="B3198" s="21" t="s">
        <v>424</v>
      </c>
      <c r="C3198" s="15" t="s">
        <v>57</v>
      </c>
      <c r="D3198" s="15" t="s">
        <v>58</v>
      </c>
      <c r="E3198" s="15" t="s">
        <v>68</v>
      </c>
      <c r="F3198" s="15" t="s">
        <v>69</v>
      </c>
      <c r="G3198" s="15" t="s">
        <v>1133</v>
      </c>
      <c r="H3198" s="45" t="s">
        <v>1134</v>
      </c>
      <c r="I3198" s="39">
        <v>0</v>
      </c>
      <c r="J3198" s="39"/>
      <c r="K3198" s="39"/>
      <c r="L3198" s="39"/>
      <c r="M3198" s="39"/>
      <c r="N3198" s="39"/>
      <c r="O3198" s="39"/>
      <c r="P3198" s="39">
        <v>0</v>
      </c>
      <c r="Q3198" s="39"/>
      <c r="R3198" s="39"/>
      <c r="S3198" s="39">
        <v>0</v>
      </c>
      <c r="T3198" s="39"/>
      <c r="U3198" s="39"/>
      <c r="V3198" s="39"/>
      <c r="W3198" s="39"/>
      <c r="X3198" s="39"/>
      <c r="Y3198" s="39"/>
      <c r="Z3198" s="39"/>
      <c r="AA3198" s="39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41"/>
    </row>
    <row r="3199" spans="1:45">
      <c r="A3199" s="27" t="s">
        <v>423</v>
      </c>
      <c r="B3199" s="21" t="s">
        <v>424</v>
      </c>
      <c r="C3199" s="15" t="s">
        <v>57</v>
      </c>
      <c r="D3199" s="15" t="s">
        <v>58</v>
      </c>
      <c r="E3199" s="15" t="s">
        <v>68</v>
      </c>
      <c r="F3199" s="15" t="s">
        <v>69</v>
      </c>
      <c r="G3199" s="15" t="s">
        <v>1136</v>
      </c>
      <c r="H3199" s="45" t="s">
        <v>1137</v>
      </c>
      <c r="I3199" s="39">
        <v>-18027.168000000001</v>
      </c>
      <c r="J3199" s="39"/>
      <c r="K3199" s="39"/>
      <c r="L3199" s="39">
        <v>0</v>
      </c>
      <c r="M3199" s="39">
        <v>-17036.584999999999</v>
      </c>
      <c r="N3199" s="39">
        <v>-17036.584999999999</v>
      </c>
      <c r="O3199" s="39">
        <v>1262.6369999999999</v>
      </c>
      <c r="P3199" s="39">
        <v>-46116.762000000002</v>
      </c>
      <c r="Q3199" s="39"/>
      <c r="R3199" s="39">
        <v>169.78299999999999</v>
      </c>
      <c r="S3199" s="39">
        <v>-17354.27</v>
      </c>
      <c r="T3199" s="39"/>
      <c r="U3199" s="39"/>
      <c r="V3199" s="39">
        <v>-31605.46</v>
      </c>
      <c r="W3199" s="39">
        <v>-4618.3549999999996</v>
      </c>
      <c r="X3199" s="39">
        <v>12061.7</v>
      </c>
      <c r="Y3199" s="39">
        <v>-5528.1790000000001</v>
      </c>
      <c r="Z3199" s="39">
        <v>-20192.346000000001</v>
      </c>
      <c r="AA3199" s="39">
        <v>19730.317999999999</v>
      </c>
      <c r="AB3199" s="39">
        <v>731.44399999999996</v>
      </c>
      <c r="AC3199" s="39">
        <v>12384.293</v>
      </c>
      <c r="AD3199" s="39"/>
      <c r="AE3199" s="39"/>
      <c r="AF3199" s="39"/>
      <c r="AG3199" s="39"/>
      <c r="AH3199" s="39"/>
      <c r="AI3199" s="39">
        <v>-31605.46</v>
      </c>
      <c r="AJ3199" s="39">
        <v>-36223.815000000002</v>
      </c>
      <c r="AK3199" s="39">
        <v>-24162.115000000002</v>
      </c>
      <c r="AL3199" s="39">
        <v>-29690.294000000002</v>
      </c>
      <c r="AM3199" s="39">
        <v>-49882.64</v>
      </c>
      <c r="AN3199" s="39">
        <v>-30152.322</v>
      </c>
      <c r="AO3199" s="39">
        <v>-29420.878000000001</v>
      </c>
      <c r="AP3199" s="39">
        <v>-17036.584999999999</v>
      </c>
      <c r="AQ3199" s="39">
        <v>-17036.584999999999</v>
      </c>
      <c r="AR3199" s="39">
        <v>-17036.584999999999</v>
      </c>
      <c r="AS3199" s="41">
        <v>-17036.584999999999</v>
      </c>
    </row>
    <row r="3200" spans="1:45">
      <c r="A3200" s="27" t="s">
        <v>423</v>
      </c>
      <c r="B3200" s="21" t="s">
        <v>424</v>
      </c>
      <c r="C3200" s="15" t="s">
        <v>57</v>
      </c>
      <c r="D3200" s="15" t="s">
        <v>58</v>
      </c>
      <c r="E3200" s="15" t="s">
        <v>68</v>
      </c>
      <c r="F3200" s="15" t="s">
        <v>69</v>
      </c>
      <c r="G3200" s="15" t="s">
        <v>1142</v>
      </c>
      <c r="H3200" s="45" t="s">
        <v>1143</v>
      </c>
      <c r="I3200" s="39">
        <v>-11975438.333000001</v>
      </c>
      <c r="J3200" s="39">
        <v>-1793177.135</v>
      </c>
      <c r="K3200" s="39">
        <v>-1793177.135</v>
      </c>
      <c r="L3200" s="39"/>
      <c r="M3200" s="39">
        <v>-1859123.9890000001</v>
      </c>
      <c r="N3200" s="39">
        <v>-1859123.9890000001</v>
      </c>
      <c r="O3200" s="39"/>
      <c r="P3200" s="39">
        <v>-5833759.9720000001</v>
      </c>
      <c r="Q3200" s="39"/>
      <c r="R3200" s="39"/>
      <c r="S3200" s="39">
        <v>-862819.16</v>
      </c>
      <c r="T3200" s="39"/>
      <c r="U3200" s="39"/>
      <c r="V3200" s="39">
        <v>-1855045.5859999999</v>
      </c>
      <c r="W3200" s="39">
        <v>-69180.648000000001</v>
      </c>
      <c r="X3200" s="39">
        <v>81851.782999999996</v>
      </c>
      <c r="Y3200" s="39">
        <v>41368.889000000003</v>
      </c>
      <c r="Z3200" s="39">
        <v>-69878.415999999997</v>
      </c>
      <c r="AA3200" s="39">
        <v>36073.781999999999</v>
      </c>
      <c r="AB3200" s="39">
        <v>-32754.17</v>
      </c>
      <c r="AC3200" s="39">
        <v>8440.3770000000004</v>
      </c>
      <c r="AD3200" s="39"/>
      <c r="AE3200" s="39"/>
      <c r="AF3200" s="39"/>
      <c r="AG3200" s="39"/>
      <c r="AH3200" s="39"/>
      <c r="AI3200" s="39">
        <v>-1855045.5859999999</v>
      </c>
      <c r="AJ3200" s="39">
        <v>-1924226.2339999999</v>
      </c>
      <c r="AK3200" s="39">
        <v>-1842374.4509999999</v>
      </c>
      <c r="AL3200" s="39">
        <v>-1801005.5619999999</v>
      </c>
      <c r="AM3200" s="39">
        <v>-1870883.9779999999</v>
      </c>
      <c r="AN3200" s="39">
        <v>-1834810.196</v>
      </c>
      <c r="AO3200" s="39">
        <v>-1867564.3659999999</v>
      </c>
      <c r="AP3200" s="39">
        <v>-1859123.9890000001</v>
      </c>
      <c r="AQ3200" s="39">
        <v>-1859123.9890000001</v>
      </c>
      <c r="AR3200" s="39">
        <v>-1859123.9890000001</v>
      </c>
      <c r="AS3200" s="41">
        <v>-1859123.9890000001</v>
      </c>
    </row>
    <row r="3201" spans="1:45">
      <c r="A3201" s="27" t="s">
        <v>423</v>
      </c>
      <c r="B3201" s="21" t="s">
        <v>424</v>
      </c>
      <c r="C3201" s="15" t="s">
        <v>57</v>
      </c>
      <c r="D3201" s="15" t="s">
        <v>58</v>
      </c>
      <c r="E3201" s="15" t="s">
        <v>68</v>
      </c>
      <c r="F3201" s="15" t="s">
        <v>69</v>
      </c>
      <c r="G3201" s="15" t="s">
        <v>1144</v>
      </c>
      <c r="H3201" s="45" t="s">
        <v>1145</v>
      </c>
      <c r="I3201" s="39">
        <v>-17387.367999999999</v>
      </c>
      <c r="J3201" s="39">
        <v>-1733260.673</v>
      </c>
      <c r="K3201" s="39">
        <v>3429340.6519999998</v>
      </c>
      <c r="L3201" s="39">
        <v>8336369.0719999997</v>
      </c>
      <c r="M3201" s="39">
        <v>-5455682.3629999999</v>
      </c>
      <c r="N3201" s="39">
        <v>-5455682.3629999999</v>
      </c>
      <c r="O3201" s="39">
        <v>6946974.2000000002</v>
      </c>
      <c r="P3201" s="39">
        <v>-69467.168000000005</v>
      </c>
      <c r="Q3201" s="39"/>
      <c r="R3201" s="39">
        <v>694697.42</v>
      </c>
      <c r="S3201" s="39">
        <v>157526.163</v>
      </c>
      <c r="T3201" s="39"/>
      <c r="U3201" s="39"/>
      <c r="V3201" s="39">
        <v>-130274.36500000001</v>
      </c>
      <c r="W3201" s="39">
        <v>-209851.45600000001</v>
      </c>
      <c r="X3201" s="39">
        <v>320330.962</v>
      </c>
      <c r="Y3201" s="39">
        <v>-1147219.3859999999</v>
      </c>
      <c r="Z3201" s="39">
        <v>-1626160.848</v>
      </c>
      <c r="AA3201" s="39">
        <v>-875184.8</v>
      </c>
      <c r="AB3201" s="39">
        <v>-904144.84400000004</v>
      </c>
      <c r="AC3201" s="39">
        <v>-883177.62600000005</v>
      </c>
      <c r="AD3201" s="39"/>
      <c r="AE3201" s="39"/>
      <c r="AF3201" s="39"/>
      <c r="AG3201" s="39"/>
      <c r="AH3201" s="39"/>
      <c r="AI3201" s="39">
        <v>-130274.36500000001</v>
      </c>
      <c r="AJ3201" s="39">
        <v>-340125.821</v>
      </c>
      <c r="AK3201" s="39">
        <v>-19794.859</v>
      </c>
      <c r="AL3201" s="39">
        <v>-1167014.2450000001</v>
      </c>
      <c r="AM3201" s="39">
        <v>-2793175.0929999999</v>
      </c>
      <c r="AN3201" s="39">
        <v>-3668359.8930000002</v>
      </c>
      <c r="AO3201" s="39">
        <v>-4572504.7369999997</v>
      </c>
      <c r="AP3201" s="39">
        <v>-5455682.3629999999</v>
      </c>
      <c r="AQ3201" s="39">
        <v>-5455682.3629999999</v>
      </c>
      <c r="AR3201" s="39">
        <v>-5455682.3629999999</v>
      </c>
      <c r="AS3201" s="41">
        <v>-5455682.3629999999</v>
      </c>
    </row>
    <row r="3202" spans="1:45">
      <c r="A3202" s="27" t="s">
        <v>423</v>
      </c>
      <c r="B3202" s="21" t="s">
        <v>424</v>
      </c>
      <c r="C3202" s="15" t="s">
        <v>57</v>
      </c>
      <c r="D3202" s="15" t="s">
        <v>58</v>
      </c>
      <c r="E3202" s="15" t="s">
        <v>68</v>
      </c>
      <c r="F3202" s="15" t="s">
        <v>69</v>
      </c>
      <c r="G3202" s="15" t="s">
        <v>1148</v>
      </c>
      <c r="H3202" s="45" t="s">
        <v>1132</v>
      </c>
      <c r="I3202" s="39">
        <v>-1239506.8629999999</v>
      </c>
      <c r="J3202" s="39">
        <v>-1433010.0209999999</v>
      </c>
      <c r="K3202" s="39">
        <v>-3559736.193</v>
      </c>
      <c r="L3202" s="39">
        <v>-3484319.969</v>
      </c>
      <c r="M3202" s="39">
        <v>-1455015.8489999999</v>
      </c>
      <c r="N3202" s="39">
        <v>-1455015.8489999999</v>
      </c>
      <c r="O3202" s="39">
        <v>-2903599.96</v>
      </c>
      <c r="P3202" s="39">
        <v>-555913.21</v>
      </c>
      <c r="Q3202" s="39"/>
      <c r="R3202" s="39">
        <v>-290359.99599999998</v>
      </c>
      <c r="S3202" s="39">
        <v>59575.313999999998</v>
      </c>
      <c r="T3202" s="39"/>
      <c r="U3202" s="39"/>
      <c r="V3202" s="39">
        <v>-222094.94699999999</v>
      </c>
      <c r="W3202" s="39">
        <v>-26566.231</v>
      </c>
      <c r="X3202" s="39">
        <v>-853047.03500000003</v>
      </c>
      <c r="Y3202" s="39">
        <v>-89305.828999999998</v>
      </c>
      <c r="Z3202" s="39">
        <v>-48587.434000000001</v>
      </c>
      <c r="AA3202" s="39">
        <v>-18922.57</v>
      </c>
      <c r="AB3202" s="39">
        <v>-61727.847000000002</v>
      </c>
      <c r="AC3202" s="39">
        <v>-134763.95600000001</v>
      </c>
      <c r="AD3202" s="39"/>
      <c r="AE3202" s="39"/>
      <c r="AF3202" s="39"/>
      <c r="AG3202" s="39"/>
      <c r="AH3202" s="39"/>
      <c r="AI3202" s="39">
        <v>-222094.94699999999</v>
      </c>
      <c r="AJ3202" s="39">
        <v>-248661.17800000001</v>
      </c>
      <c r="AK3202" s="39">
        <v>-1101708.213</v>
      </c>
      <c r="AL3202" s="39">
        <v>-1191014.0419999999</v>
      </c>
      <c r="AM3202" s="39">
        <v>-1239601.476</v>
      </c>
      <c r="AN3202" s="39">
        <v>-1258524.0460000001</v>
      </c>
      <c r="AO3202" s="39">
        <v>-1320251.8929999999</v>
      </c>
      <c r="AP3202" s="39">
        <v>-1455015.8489999999</v>
      </c>
      <c r="AQ3202" s="39">
        <v>-1455015.8489999999</v>
      </c>
      <c r="AR3202" s="39">
        <v>-1455015.8489999999</v>
      </c>
      <c r="AS3202" s="41">
        <v>-1455015.8489999999</v>
      </c>
    </row>
    <row r="3203" spans="1:45">
      <c r="A3203" s="27" t="s">
        <v>423</v>
      </c>
      <c r="B3203" s="21" t="s">
        <v>424</v>
      </c>
      <c r="C3203" s="15" t="s">
        <v>57</v>
      </c>
      <c r="D3203" s="15" t="s">
        <v>58</v>
      </c>
      <c r="E3203" s="15" t="s">
        <v>68</v>
      </c>
      <c r="F3203" s="15" t="s">
        <v>69</v>
      </c>
      <c r="G3203" s="15" t="s">
        <v>1157</v>
      </c>
      <c r="H3203" s="45" t="s">
        <v>1158</v>
      </c>
      <c r="I3203" s="39"/>
      <c r="J3203" s="39">
        <v>-3764.3719999999998</v>
      </c>
      <c r="K3203" s="39">
        <v>-821175.16700000002</v>
      </c>
      <c r="L3203" s="39">
        <v>48109.892999999996</v>
      </c>
      <c r="M3203" s="39">
        <v>33099.343999999997</v>
      </c>
      <c r="N3203" s="39">
        <v>33099.343999999997</v>
      </c>
      <c r="O3203" s="39">
        <v>40091.589999999997</v>
      </c>
      <c r="P3203" s="39"/>
      <c r="Q3203" s="39"/>
      <c r="R3203" s="39">
        <v>4009.1590000000001</v>
      </c>
      <c r="S3203" s="39"/>
      <c r="T3203" s="39"/>
      <c r="U3203" s="39"/>
      <c r="V3203" s="39">
        <v>-15063.183000000001</v>
      </c>
      <c r="W3203" s="39">
        <v>-26479.392</v>
      </c>
      <c r="X3203" s="39">
        <v>2088.701</v>
      </c>
      <c r="Y3203" s="39">
        <v>15130.531000000001</v>
      </c>
      <c r="Z3203" s="39">
        <v>-10256.027</v>
      </c>
      <c r="AA3203" s="39">
        <v>25856.285</v>
      </c>
      <c r="AB3203" s="39">
        <v>15132.242</v>
      </c>
      <c r="AC3203" s="39">
        <v>26690.187000000002</v>
      </c>
      <c r="AD3203" s="39"/>
      <c r="AE3203" s="39"/>
      <c r="AF3203" s="39"/>
      <c r="AG3203" s="39"/>
      <c r="AH3203" s="39"/>
      <c r="AI3203" s="39">
        <v>-15063.183000000001</v>
      </c>
      <c r="AJ3203" s="39">
        <v>-41542.574999999997</v>
      </c>
      <c r="AK3203" s="39">
        <v>-39453.874000000003</v>
      </c>
      <c r="AL3203" s="39">
        <v>-24323.343000000001</v>
      </c>
      <c r="AM3203" s="39">
        <v>-34579.370000000003</v>
      </c>
      <c r="AN3203" s="39">
        <v>-8723.0849999999991</v>
      </c>
      <c r="AO3203" s="39">
        <v>6409.1570000000002</v>
      </c>
      <c r="AP3203" s="39">
        <v>33099.343999999997</v>
      </c>
      <c r="AQ3203" s="39">
        <v>33099.343999999997</v>
      </c>
      <c r="AR3203" s="39">
        <v>33099.343999999997</v>
      </c>
      <c r="AS3203" s="41">
        <v>33099.343999999997</v>
      </c>
    </row>
    <row r="3204" spans="1:45">
      <c r="A3204" s="27" t="s">
        <v>423</v>
      </c>
      <c r="B3204" s="21" t="s">
        <v>424</v>
      </c>
      <c r="C3204" s="15" t="s">
        <v>57</v>
      </c>
      <c r="D3204" s="15" t="s">
        <v>58</v>
      </c>
      <c r="E3204" s="15" t="s">
        <v>68</v>
      </c>
      <c r="F3204" s="15" t="s">
        <v>69</v>
      </c>
      <c r="G3204" s="15" t="s">
        <v>1159</v>
      </c>
      <c r="H3204" s="45" t="s">
        <v>1160</v>
      </c>
      <c r="I3204" s="39"/>
      <c r="J3204" s="39">
        <v>46853.589</v>
      </c>
      <c r="K3204" s="39">
        <v>-663894.29700000002</v>
      </c>
      <c r="L3204" s="39">
        <v>40056.249000000003</v>
      </c>
      <c r="M3204" s="39">
        <v>50104.139000000003</v>
      </c>
      <c r="N3204" s="39">
        <v>50104.139000000003</v>
      </c>
      <c r="O3204" s="39">
        <v>33380.21</v>
      </c>
      <c r="P3204" s="39"/>
      <c r="Q3204" s="39"/>
      <c r="R3204" s="39">
        <v>3338.0210000000002</v>
      </c>
      <c r="S3204" s="39"/>
      <c r="T3204" s="39"/>
      <c r="U3204" s="39"/>
      <c r="V3204" s="39">
        <v>22809.485000000001</v>
      </c>
      <c r="W3204" s="39">
        <v>890.61500000000001</v>
      </c>
      <c r="X3204" s="39">
        <v>4550.28</v>
      </c>
      <c r="Y3204" s="39">
        <v>11440.189</v>
      </c>
      <c r="Z3204" s="39">
        <v>-14672.459000000001</v>
      </c>
      <c r="AA3204" s="39">
        <v>3517.846</v>
      </c>
      <c r="AB3204" s="39">
        <v>6767.2139999999999</v>
      </c>
      <c r="AC3204" s="39">
        <v>14800.968999999999</v>
      </c>
      <c r="AD3204" s="39"/>
      <c r="AE3204" s="39"/>
      <c r="AF3204" s="39"/>
      <c r="AG3204" s="39"/>
      <c r="AH3204" s="39"/>
      <c r="AI3204" s="39">
        <v>22809.485000000001</v>
      </c>
      <c r="AJ3204" s="39">
        <v>23700.1</v>
      </c>
      <c r="AK3204" s="39">
        <v>28250.38</v>
      </c>
      <c r="AL3204" s="39">
        <v>39690.569000000003</v>
      </c>
      <c r="AM3204" s="39">
        <v>25018.11</v>
      </c>
      <c r="AN3204" s="39">
        <v>28535.955999999998</v>
      </c>
      <c r="AO3204" s="39">
        <v>35303.17</v>
      </c>
      <c r="AP3204" s="39">
        <v>50104.139000000003</v>
      </c>
      <c r="AQ3204" s="39">
        <v>50104.139000000003</v>
      </c>
      <c r="AR3204" s="39">
        <v>50104.139000000003</v>
      </c>
      <c r="AS3204" s="41">
        <v>50104.139000000003</v>
      </c>
    </row>
    <row r="3205" spans="1:45">
      <c r="A3205" s="27" t="s">
        <v>423</v>
      </c>
      <c r="B3205" s="21" t="s">
        <v>424</v>
      </c>
      <c r="C3205" s="15" t="s">
        <v>57</v>
      </c>
      <c r="D3205" s="15" t="s">
        <v>58</v>
      </c>
      <c r="E3205" s="15" t="s">
        <v>68</v>
      </c>
      <c r="F3205" s="15" t="s">
        <v>69</v>
      </c>
      <c r="G3205" s="15" t="s">
        <v>1163</v>
      </c>
      <c r="H3205" s="45" t="s">
        <v>1164</v>
      </c>
      <c r="I3205" s="39"/>
      <c r="J3205" s="39">
        <v>-5309069.0389999999</v>
      </c>
      <c r="K3205" s="39">
        <v>-10941556.456</v>
      </c>
      <c r="L3205" s="39">
        <v>-10730198.793</v>
      </c>
      <c r="M3205" s="39">
        <v>-6707505.2589999996</v>
      </c>
      <c r="N3205" s="39">
        <v>-6707505.2589999996</v>
      </c>
      <c r="O3205" s="39">
        <v>-8941832.3300000001</v>
      </c>
      <c r="P3205" s="39"/>
      <c r="Q3205" s="39"/>
      <c r="R3205" s="39">
        <v>-894183.23300000001</v>
      </c>
      <c r="S3205" s="39"/>
      <c r="T3205" s="39"/>
      <c r="U3205" s="39"/>
      <c r="V3205" s="39">
        <v>359425.141</v>
      </c>
      <c r="W3205" s="39">
        <v>1400204.527</v>
      </c>
      <c r="X3205" s="39">
        <v>101415.382</v>
      </c>
      <c r="Y3205" s="39">
        <v>-902582.74199999997</v>
      </c>
      <c r="Z3205" s="39">
        <v>15595.464</v>
      </c>
      <c r="AA3205" s="39">
        <v>-6770399.2560000001</v>
      </c>
      <c r="AB3205" s="39">
        <v>-1206021.1310000001</v>
      </c>
      <c r="AC3205" s="39">
        <v>294857.35600000003</v>
      </c>
      <c r="AD3205" s="39"/>
      <c r="AE3205" s="39"/>
      <c r="AF3205" s="39"/>
      <c r="AG3205" s="39"/>
      <c r="AH3205" s="39"/>
      <c r="AI3205" s="39">
        <v>359425.141</v>
      </c>
      <c r="AJ3205" s="39">
        <v>1759629.6680000001</v>
      </c>
      <c r="AK3205" s="39">
        <v>1861045.05</v>
      </c>
      <c r="AL3205" s="39">
        <v>958462.30799999996</v>
      </c>
      <c r="AM3205" s="39">
        <v>974057.772</v>
      </c>
      <c r="AN3205" s="39">
        <v>-5796341.4840000002</v>
      </c>
      <c r="AO3205" s="39">
        <v>-7002362.6150000002</v>
      </c>
      <c r="AP3205" s="39">
        <v>-6707505.2589999996</v>
      </c>
      <c r="AQ3205" s="39">
        <v>-6707505.2589999996</v>
      </c>
      <c r="AR3205" s="39">
        <v>-6707505.2589999996</v>
      </c>
      <c r="AS3205" s="41">
        <v>-6707505.2589999996</v>
      </c>
    </row>
    <row r="3206" spans="1:45">
      <c r="A3206" s="27" t="s">
        <v>423</v>
      </c>
      <c r="B3206" s="21" t="s">
        <v>424</v>
      </c>
      <c r="C3206" s="15" t="s">
        <v>57</v>
      </c>
      <c r="D3206" s="15" t="s">
        <v>58</v>
      </c>
      <c r="E3206" s="15" t="s">
        <v>68</v>
      </c>
      <c r="F3206" s="15" t="s">
        <v>69</v>
      </c>
      <c r="G3206" s="15" t="s">
        <v>1165</v>
      </c>
      <c r="H3206" s="45" t="s">
        <v>1134</v>
      </c>
      <c r="I3206" s="39">
        <v>-2954341.1159999999</v>
      </c>
      <c r="J3206" s="39">
        <v>-22573890.072999999</v>
      </c>
      <c r="K3206" s="39">
        <v>-16692985.461999999</v>
      </c>
      <c r="L3206" s="39">
        <v>-17954568.929000001</v>
      </c>
      <c r="M3206" s="39">
        <v>-10347288.494000001</v>
      </c>
      <c r="N3206" s="39">
        <v>-10347288.494000001</v>
      </c>
      <c r="O3206" s="39">
        <v>-14962140.779999999</v>
      </c>
      <c r="P3206" s="39">
        <v>-1875727.8589999999</v>
      </c>
      <c r="Q3206" s="39"/>
      <c r="R3206" s="39">
        <v>-1496214.078</v>
      </c>
      <c r="S3206" s="39">
        <v>-67544.616999999998</v>
      </c>
      <c r="T3206" s="39"/>
      <c r="U3206" s="39"/>
      <c r="V3206" s="39">
        <v>-1333859.399</v>
      </c>
      <c r="W3206" s="39">
        <v>-994950.3</v>
      </c>
      <c r="X3206" s="39">
        <v>-800170.59199999995</v>
      </c>
      <c r="Y3206" s="39">
        <v>-1009191.409</v>
      </c>
      <c r="Z3206" s="39">
        <v>-1132248.915</v>
      </c>
      <c r="AA3206" s="39">
        <v>-2456929.9190000002</v>
      </c>
      <c r="AB3206" s="39">
        <v>-1022795.232</v>
      </c>
      <c r="AC3206" s="39">
        <v>-1597142.7279999999</v>
      </c>
      <c r="AD3206" s="39"/>
      <c r="AE3206" s="39"/>
      <c r="AF3206" s="39"/>
      <c r="AG3206" s="39"/>
      <c r="AH3206" s="39"/>
      <c r="AI3206" s="39">
        <v>-1333859.399</v>
      </c>
      <c r="AJ3206" s="39">
        <v>-2328809.699</v>
      </c>
      <c r="AK3206" s="39">
        <v>-3128980.2910000002</v>
      </c>
      <c r="AL3206" s="39">
        <v>-4138171.7</v>
      </c>
      <c r="AM3206" s="39">
        <v>-5270420.6150000002</v>
      </c>
      <c r="AN3206" s="39">
        <v>-7727350.534</v>
      </c>
      <c r="AO3206" s="39">
        <v>-8750145.7660000008</v>
      </c>
      <c r="AP3206" s="39">
        <v>-10347288.494000001</v>
      </c>
      <c r="AQ3206" s="39">
        <v>-10347288.494000001</v>
      </c>
      <c r="AR3206" s="39">
        <v>-10347288.494000001</v>
      </c>
      <c r="AS3206" s="41">
        <v>-10347288.494000001</v>
      </c>
    </row>
    <row r="3207" spans="1:45">
      <c r="A3207" s="27" t="s">
        <v>423</v>
      </c>
      <c r="B3207" s="21" t="s">
        <v>424</v>
      </c>
      <c r="C3207" s="15" t="s">
        <v>57</v>
      </c>
      <c r="D3207" s="15" t="s">
        <v>58</v>
      </c>
      <c r="E3207" s="15" t="s">
        <v>68</v>
      </c>
      <c r="F3207" s="15" t="s">
        <v>69</v>
      </c>
      <c r="G3207" s="15" t="s">
        <v>1166</v>
      </c>
      <c r="H3207" s="45" t="s">
        <v>1167</v>
      </c>
      <c r="I3207" s="39">
        <v>-3082386.2009999999</v>
      </c>
      <c r="J3207" s="39">
        <v>-4294737.03</v>
      </c>
      <c r="K3207" s="39">
        <v>-5673216.449</v>
      </c>
      <c r="L3207" s="39">
        <v>-2223677.4879999999</v>
      </c>
      <c r="M3207" s="39">
        <v>-2222228.2459999998</v>
      </c>
      <c r="N3207" s="39">
        <v>-2222228.2459999998</v>
      </c>
      <c r="O3207" s="39">
        <v>-1853064.57</v>
      </c>
      <c r="P3207" s="39">
        <v>-1382436.2379999999</v>
      </c>
      <c r="Q3207" s="39"/>
      <c r="R3207" s="39">
        <v>-185306.45699999999</v>
      </c>
      <c r="S3207" s="39">
        <v>148150.95499999999</v>
      </c>
      <c r="T3207" s="39"/>
      <c r="U3207" s="39"/>
      <c r="V3207" s="39">
        <v>-1146611.548</v>
      </c>
      <c r="W3207" s="39">
        <v>-169687.459</v>
      </c>
      <c r="X3207" s="39">
        <v>-37921.258000000002</v>
      </c>
      <c r="Y3207" s="39">
        <v>-98153.767000000007</v>
      </c>
      <c r="Z3207" s="39">
        <v>-134473.36799999999</v>
      </c>
      <c r="AA3207" s="39">
        <v>-353823.12400000001</v>
      </c>
      <c r="AB3207" s="39">
        <v>-123814.38499999999</v>
      </c>
      <c r="AC3207" s="39">
        <v>-157743.337</v>
      </c>
      <c r="AD3207" s="39"/>
      <c r="AE3207" s="39"/>
      <c r="AF3207" s="39"/>
      <c r="AG3207" s="39"/>
      <c r="AH3207" s="39"/>
      <c r="AI3207" s="39">
        <v>-1146611.548</v>
      </c>
      <c r="AJ3207" s="39">
        <v>-1316299.007</v>
      </c>
      <c r="AK3207" s="39">
        <v>-1354220.2649999999</v>
      </c>
      <c r="AL3207" s="39">
        <v>-1452374.0319999999</v>
      </c>
      <c r="AM3207" s="39">
        <v>-1586847.4</v>
      </c>
      <c r="AN3207" s="39">
        <v>-1940670.524</v>
      </c>
      <c r="AO3207" s="39">
        <v>-2064484.909</v>
      </c>
      <c r="AP3207" s="39">
        <v>-2222228.2459999998</v>
      </c>
      <c r="AQ3207" s="39">
        <v>-2222228.2459999998</v>
      </c>
      <c r="AR3207" s="39">
        <v>-2222228.2459999998</v>
      </c>
      <c r="AS3207" s="41">
        <v>-2222228.2459999998</v>
      </c>
    </row>
    <row r="3208" spans="1:45">
      <c r="A3208" s="27" t="s">
        <v>423</v>
      </c>
      <c r="B3208" s="21" t="s">
        <v>424</v>
      </c>
      <c r="C3208" s="15" t="s">
        <v>57</v>
      </c>
      <c r="D3208" s="15" t="s">
        <v>58</v>
      </c>
      <c r="E3208" s="15" t="s">
        <v>68</v>
      </c>
      <c r="F3208" s="15" t="s">
        <v>69</v>
      </c>
      <c r="G3208" s="15" t="s">
        <v>1168</v>
      </c>
      <c r="H3208" s="45" t="s">
        <v>1169</v>
      </c>
      <c r="I3208" s="39"/>
      <c r="J3208" s="39">
        <v>-2102286.8650000002</v>
      </c>
      <c r="K3208" s="39">
        <v>-4746604.1749999998</v>
      </c>
      <c r="L3208" s="39">
        <v>-3828849</v>
      </c>
      <c r="M3208" s="39">
        <v>-882519.90899999999</v>
      </c>
      <c r="N3208" s="39">
        <v>-882519.90899999999</v>
      </c>
      <c r="O3208" s="39">
        <v>-3190707.5</v>
      </c>
      <c r="P3208" s="39"/>
      <c r="Q3208" s="39"/>
      <c r="R3208" s="39">
        <v>-319070.75</v>
      </c>
      <c r="S3208" s="39"/>
      <c r="T3208" s="39"/>
      <c r="U3208" s="39"/>
      <c r="V3208" s="39">
        <v>-250447.17600000001</v>
      </c>
      <c r="W3208" s="39">
        <v>-107639.72100000001</v>
      </c>
      <c r="X3208" s="39">
        <v>-414598.962</v>
      </c>
      <c r="Y3208" s="39">
        <v>-5323.4179999999997</v>
      </c>
      <c r="Z3208" s="39">
        <v>33871.606</v>
      </c>
      <c r="AA3208" s="39">
        <v>-33699.873</v>
      </c>
      <c r="AB3208" s="39">
        <v>-96707.061000000002</v>
      </c>
      <c r="AC3208" s="39">
        <v>-7975.3040000000001</v>
      </c>
      <c r="AD3208" s="39"/>
      <c r="AE3208" s="39"/>
      <c r="AF3208" s="39"/>
      <c r="AG3208" s="39"/>
      <c r="AH3208" s="39"/>
      <c r="AI3208" s="39">
        <v>-250447.17600000001</v>
      </c>
      <c r="AJ3208" s="39">
        <v>-358086.897</v>
      </c>
      <c r="AK3208" s="39">
        <v>-772685.85900000005</v>
      </c>
      <c r="AL3208" s="39">
        <v>-778009.277</v>
      </c>
      <c r="AM3208" s="39">
        <v>-744137.67099999997</v>
      </c>
      <c r="AN3208" s="39">
        <v>-777837.54399999999</v>
      </c>
      <c r="AO3208" s="39">
        <v>-874544.60499999998</v>
      </c>
      <c r="AP3208" s="39">
        <v>-882519.90899999999</v>
      </c>
      <c r="AQ3208" s="39">
        <v>-882519.90899999999</v>
      </c>
      <c r="AR3208" s="39">
        <v>-882519.90899999999</v>
      </c>
      <c r="AS3208" s="41">
        <v>-882519.90899999999</v>
      </c>
    </row>
    <row r="3209" spans="1:45">
      <c r="A3209" s="27" t="s">
        <v>423</v>
      </c>
      <c r="B3209" s="21" t="s">
        <v>424</v>
      </c>
      <c r="C3209" s="15" t="s">
        <v>57</v>
      </c>
      <c r="D3209" s="15" t="s">
        <v>58</v>
      </c>
      <c r="E3209" s="15" t="s">
        <v>68</v>
      </c>
      <c r="F3209" s="15" t="s">
        <v>69</v>
      </c>
      <c r="G3209" s="15" t="s">
        <v>1170</v>
      </c>
      <c r="H3209" s="45" t="s">
        <v>1171</v>
      </c>
      <c r="I3209" s="39">
        <v>-241197.06899999999</v>
      </c>
      <c r="J3209" s="39">
        <v>2248906.5109999999</v>
      </c>
      <c r="K3209" s="39">
        <v>-352331.30800000002</v>
      </c>
      <c r="L3209" s="39">
        <v>-191828.33</v>
      </c>
      <c r="M3209" s="39">
        <v>1652102.142</v>
      </c>
      <c r="N3209" s="39">
        <v>1652102.142</v>
      </c>
      <c r="O3209" s="39">
        <v>-159856.94</v>
      </c>
      <c r="P3209" s="39">
        <v>-153137.38099999999</v>
      </c>
      <c r="Q3209" s="39"/>
      <c r="R3209" s="39">
        <v>-15985.694</v>
      </c>
      <c r="S3209" s="39">
        <v>-5514.45</v>
      </c>
      <c r="T3209" s="39"/>
      <c r="U3209" s="39"/>
      <c r="V3209" s="39">
        <v>-25714.357</v>
      </c>
      <c r="W3209" s="39">
        <v>-21451.871999999999</v>
      </c>
      <c r="X3209" s="39">
        <v>-23244.16</v>
      </c>
      <c r="Y3209" s="39">
        <v>357247.33899999998</v>
      </c>
      <c r="Z3209" s="39">
        <v>354194.951</v>
      </c>
      <c r="AA3209" s="39">
        <v>348397.76699999999</v>
      </c>
      <c r="AB3209" s="39">
        <v>328408.15600000002</v>
      </c>
      <c r="AC3209" s="39">
        <v>334264.31800000003</v>
      </c>
      <c r="AD3209" s="39"/>
      <c r="AE3209" s="39"/>
      <c r="AF3209" s="39"/>
      <c r="AG3209" s="39"/>
      <c r="AH3209" s="39"/>
      <c r="AI3209" s="39">
        <v>-25714.357</v>
      </c>
      <c r="AJ3209" s="39">
        <v>-47166.228999999999</v>
      </c>
      <c r="AK3209" s="39">
        <v>-70410.388999999996</v>
      </c>
      <c r="AL3209" s="39">
        <v>286836.95</v>
      </c>
      <c r="AM3209" s="39">
        <v>641031.90099999995</v>
      </c>
      <c r="AN3209" s="39">
        <v>989429.66799999995</v>
      </c>
      <c r="AO3209" s="39">
        <v>1317837.824</v>
      </c>
      <c r="AP3209" s="39">
        <v>1652102.142</v>
      </c>
      <c r="AQ3209" s="39">
        <v>1652102.142</v>
      </c>
      <c r="AR3209" s="39">
        <v>1652102.142</v>
      </c>
      <c r="AS3209" s="41">
        <v>1652102.142</v>
      </c>
    </row>
    <row r="3210" spans="1:45">
      <c r="A3210" s="27" t="s">
        <v>423</v>
      </c>
      <c r="B3210" s="21" t="s">
        <v>424</v>
      </c>
      <c r="C3210" s="15" t="s">
        <v>57</v>
      </c>
      <c r="D3210" s="15" t="s">
        <v>58</v>
      </c>
      <c r="E3210" s="15" t="s">
        <v>68</v>
      </c>
      <c r="F3210" s="15" t="s">
        <v>69</v>
      </c>
      <c r="G3210" s="15" t="s">
        <v>1172</v>
      </c>
      <c r="H3210" s="45" t="s">
        <v>1173</v>
      </c>
      <c r="I3210" s="39">
        <v>-14521809.739</v>
      </c>
      <c r="J3210" s="39">
        <v>-10269291.306</v>
      </c>
      <c r="K3210" s="39">
        <v>-12785192.244999999</v>
      </c>
      <c r="L3210" s="39">
        <v>-8872385.4199999999</v>
      </c>
      <c r="M3210" s="39">
        <v>-6087410.6619999995</v>
      </c>
      <c r="N3210" s="39">
        <v>-6087410.6619999995</v>
      </c>
      <c r="O3210" s="39">
        <v>-7393654.5099999998</v>
      </c>
      <c r="P3210" s="39">
        <v>-9375290.0040000007</v>
      </c>
      <c r="Q3210" s="39"/>
      <c r="R3210" s="39">
        <v>-739365.451</v>
      </c>
      <c r="S3210" s="39">
        <v>-674669.73800000001</v>
      </c>
      <c r="T3210" s="39"/>
      <c r="U3210" s="39"/>
      <c r="V3210" s="39">
        <v>842489.41299999994</v>
      </c>
      <c r="W3210" s="39">
        <v>-390746.59899999999</v>
      </c>
      <c r="X3210" s="39">
        <v>-21924.98</v>
      </c>
      <c r="Y3210" s="39">
        <v>-856210.90800000005</v>
      </c>
      <c r="Z3210" s="39">
        <v>-1894872.2279999999</v>
      </c>
      <c r="AA3210" s="39">
        <v>-995018.59600000002</v>
      </c>
      <c r="AB3210" s="39">
        <v>-1100845.2709999999</v>
      </c>
      <c r="AC3210" s="39">
        <v>-1670281.493</v>
      </c>
      <c r="AD3210" s="39"/>
      <c r="AE3210" s="39"/>
      <c r="AF3210" s="39"/>
      <c r="AG3210" s="39"/>
      <c r="AH3210" s="39"/>
      <c r="AI3210" s="39">
        <v>842489.41299999994</v>
      </c>
      <c r="AJ3210" s="39">
        <v>451742.81400000001</v>
      </c>
      <c r="AK3210" s="39">
        <v>429817.83399999997</v>
      </c>
      <c r="AL3210" s="39">
        <v>-426393.07400000002</v>
      </c>
      <c r="AM3210" s="39">
        <v>-2321265.3020000001</v>
      </c>
      <c r="AN3210" s="39">
        <v>-3316283.898</v>
      </c>
      <c r="AO3210" s="39">
        <v>-4417129.1689999998</v>
      </c>
      <c r="AP3210" s="39">
        <v>-6087410.6619999995</v>
      </c>
      <c r="AQ3210" s="39">
        <v>-6087410.6619999995</v>
      </c>
      <c r="AR3210" s="39">
        <v>-6087410.6619999995</v>
      </c>
      <c r="AS3210" s="41">
        <v>-6087410.6619999995</v>
      </c>
    </row>
    <row r="3211" spans="1:45">
      <c r="A3211" s="28" t="s">
        <v>425</v>
      </c>
      <c r="B3211" s="21" t="s">
        <v>426</v>
      </c>
      <c r="C3211" s="15" t="s">
        <v>57</v>
      </c>
      <c r="D3211" s="15" t="s">
        <v>58</v>
      </c>
      <c r="E3211" s="15" t="s">
        <v>59</v>
      </c>
      <c r="F3211" s="15" t="s">
        <v>60</v>
      </c>
      <c r="G3211" s="15" t="s">
        <v>1136</v>
      </c>
      <c r="H3211" s="45" t="s">
        <v>1137</v>
      </c>
      <c r="I3211" s="39"/>
      <c r="J3211" s="39">
        <v>-18376.535</v>
      </c>
      <c r="K3211" s="39">
        <v>0</v>
      </c>
      <c r="L3211" s="39"/>
      <c r="M3211" s="39">
        <v>-15852.395</v>
      </c>
      <c r="N3211" s="39">
        <v>0</v>
      </c>
      <c r="O3211" s="39"/>
      <c r="P3211" s="39"/>
      <c r="Q3211" s="39">
        <v>15852.395</v>
      </c>
      <c r="R3211" s="39"/>
      <c r="S3211" s="39"/>
      <c r="T3211" s="39"/>
      <c r="U3211" s="39"/>
      <c r="V3211" s="39"/>
      <c r="W3211" s="39">
        <v>-35110.631999999998</v>
      </c>
      <c r="X3211" s="39">
        <v>35110.631999999998</v>
      </c>
      <c r="Y3211" s="39"/>
      <c r="Z3211" s="39">
        <v>-40110.103000000003</v>
      </c>
      <c r="AA3211" s="39">
        <v>40110.103000000003</v>
      </c>
      <c r="AB3211" s="39"/>
      <c r="AC3211" s="39">
        <v>-15852.395</v>
      </c>
      <c r="AD3211" s="39">
        <v>15852.395</v>
      </c>
      <c r="AE3211" s="39"/>
      <c r="AF3211" s="39"/>
      <c r="AG3211" s="39"/>
      <c r="AH3211" s="39"/>
      <c r="AI3211" s="39"/>
      <c r="AJ3211" s="39">
        <v>-35110.631999999998</v>
      </c>
      <c r="AK3211" s="39">
        <v>0</v>
      </c>
      <c r="AL3211" s="39">
        <v>0</v>
      </c>
      <c r="AM3211" s="39">
        <v>-40110.103000000003</v>
      </c>
      <c r="AN3211" s="39">
        <v>0</v>
      </c>
      <c r="AO3211" s="39">
        <v>0</v>
      </c>
      <c r="AP3211" s="39">
        <v>-15852.395</v>
      </c>
      <c r="AQ3211" s="39">
        <v>0</v>
      </c>
      <c r="AR3211" s="39">
        <v>0</v>
      </c>
      <c r="AS3211" s="41">
        <v>0</v>
      </c>
    </row>
    <row r="3212" spans="1:45">
      <c r="A3212" s="28" t="s">
        <v>425</v>
      </c>
      <c r="B3212" s="21" t="s">
        <v>426</v>
      </c>
      <c r="C3212" s="15" t="s">
        <v>57</v>
      </c>
      <c r="D3212" s="15" t="s">
        <v>58</v>
      </c>
      <c r="E3212" s="15" t="s">
        <v>66</v>
      </c>
      <c r="F3212" s="15" t="s">
        <v>67</v>
      </c>
      <c r="G3212" s="15" t="s">
        <v>1146</v>
      </c>
      <c r="H3212" s="45" t="s">
        <v>1147</v>
      </c>
      <c r="I3212" s="39">
        <v>-2529649.227</v>
      </c>
      <c r="J3212" s="39"/>
      <c r="K3212" s="39">
        <v>-1636.94</v>
      </c>
      <c r="L3212" s="39"/>
      <c r="M3212" s="39">
        <v>-1636.94</v>
      </c>
      <c r="N3212" s="39">
        <v>-1636.94</v>
      </c>
      <c r="O3212" s="39"/>
      <c r="P3212" s="39">
        <v>-2206972.9249999998</v>
      </c>
      <c r="Q3212" s="39"/>
      <c r="R3212" s="39"/>
      <c r="S3212" s="39">
        <v>-242421.70600000001</v>
      </c>
      <c r="T3212" s="39"/>
      <c r="U3212" s="39"/>
      <c r="V3212" s="39">
        <v>-1370.14</v>
      </c>
      <c r="W3212" s="39">
        <v>0</v>
      </c>
      <c r="X3212" s="39">
        <v>-756.08600000000001</v>
      </c>
      <c r="Y3212" s="39">
        <v>756.08600000000001</v>
      </c>
      <c r="Z3212" s="39">
        <v>0</v>
      </c>
      <c r="AA3212" s="39">
        <v>0</v>
      </c>
      <c r="AB3212" s="39">
        <v>0</v>
      </c>
      <c r="AC3212" s="39">
        <v>-266.8</v>
      </c>
      <c r="AD3212" s="39"/>
      <c r="AE3212" s="39"/>
      <c r="AF3212" s="39"/>
      <c r="AG3212" s="39"/>
      <c r="AH3212" s="39"/>
      <c r="AI3212" s="39">
        <v>-1370.14</v>
      </c>
      <c r="AJ3212" s="39">
        <v>-1370.14</v>
      </c>
      <c r="AK3212" s="39">
        <v>-2126.2260000000001</v>
      </c>
      <c r="AL3212" s="39">
        <v>-1370.14</v>
      </c>
      <c r="AM3212" s="39">
        <v>-1370.14</v>
      </c>
      <c r="AN3212" s="39">
        <v>-1370.14</v>
      </c>
      <c r="AO3212" s="39">
        <v>-1370.14</v>
      </c>
      <c r="AP3212" s="39">
        <v>-1636.94</v>
      </c>
      <c r="AQ3212" s="39">
        <v>-1636.94</v>
      </c>
      <c r="AR3212" s="39">
        <v>-1636.94</v>
      </c>
      <c r="AS3212" s="41">
        <v>-1636.94</v>
      </c>
    </row>
    <row r="3213" spans="1:45">
      <c r="A3213" s="28" t="s">
        <v>425</v>
      </c>
      <c r="B3213" s="21" t="s">
        <v>426</v>
      </c>
      <c r="C3213" s="15" t="s">
        <v>57</v>
      </c>
      <c r="D3213" s="15" t="s">
        <v>58</v>
      </c>
      <c r="E3213" s="15" t="s">
        <v>66</v>
      </c>
      <c r="F3213" s="15" t="s">
        <v>67</v>
      </c>
      <c r="G3213" s="15" t="s">
        <v>1149</v>
      </c>
      <c r="H3213" s="45" t="s">
        <v>1150</v>
      </c>
      <c r="I3213" s="39">
        <v>-209498.269</v>
      </c>
      <c r="J3213" s="39"/>
      <c r="K3213" s="39"/>
      <c r="L3213" s="39"/>
      <c r="M3213" s="39"/>
      <c r="N3213" s="39"/>
      <c r="O3213" s="39"/>
      <c r="P3213" s="39">
        <v>-185103.95199999999</v>
      </c>
      <c r="Q3213" s="39"/>
      <c r="R3213" s="39"/>
      <c r="S3213" s="39">
        <v>-17341.170999999998</v>
      </c>
      <c r="T3213" s="39"/>
      <c r="U3213" s="39"/>
      <c r="V3213" s="39"/>
      <c r="W3213" s="39"/>
      <c r="X3213" s="39"/>
      <c r="Y3213" s="39"/>
      <c r="Z3213" s="39"/>
      <c r="AA3213" s="39"/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41"/>
    </row>
    <row r="3214" spans="1:45">
      <c r="A3214" s="28" t="s">
        <v>425</v>
      </c>
      <c r="B3214" s="21" t="s">
        <v>426</v>
      </c>
      <c r="C3214" s="15" t="s">
        <v>57</v>
      </c>
      <c r="D3214" s="15" t="s">
        <v>58</v>
      </c>
      <c r="E3214" s="15" t="s">
        <v>68</v>
      </c>
      <c r="F3214" s="15" t="s">
        <v>69</v>
      </c>
      <c r="G3214" s="15" t="s">
        <v>1131</v>
      </c>
      <c r="H3214" s="45" t="s">
        <v>1132</v>
      </c>
      <c r="I3214" s="39">
        <v>0</v>
      </c>
      <c r="J3214" s="39"/>
      <c r="K3214" s="39"/>
      <c r="L3214" s="39"/>
      <c r="M3214" s="39"/>
      <c r="N3214" s="39"/>
      <c r="O3214" s="39"/>
      <c r="P3214" s="39">
        <v>0</v>
      </c>
      <c r="Q3214" s="39"/>
      <c r="R3214" s="39"/>
      <c r="S3214" s="39">
        <v>0</v>
      </c>
      <c r="T3214" s="39"/>
      <c r="U3214" s="39"/>
      <c r="V3214" s="39"/>
      <c r="W3214" s="39"/>
      <c r="X3214" s="39"/>
      <c r="Y3214" s="39"/>
      <c r="Z3214" s="39"/>
      <c r="AA3214" s="39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41"/>
    </row>
    <row r="3215" spans="1:45">
      <c r="A3215" s="28" t="s">
        <v>425</v>
      </c>
      <c r="B3215" s="21" t="s">
        <v>426</v>
      </c>
      <c r="C3215" s="15" t="s">
        <v>57</v>
      </c>
      <c r="D3215" s="15" t="s">
        <v>58</v>
      </c>
      <c r="E3215" s="15" t="s">
        <v>68</v>
      </c>
      <c r="F3215" s="15" t="s">
        <v>69</v>
      </c>
      <c r="G3215" s="15" t="s">
        <v>1133</v>
      </c>
      <c r="H3215" s="45" t="s">
        <v>1134</v>
      </c>
      <c r="I3215" s="39">
        <v>0</v>
      </c>
      <c r="J3215" s="39"/>
      <c r="K3215" s="39"/>
      <c r="L3215" s="39"/>
      <c r="M3215" s="39"/>
      <c r="N3215" s="39"/>
      <c r="O3215" s="39"/>
      <c r="P3215" s="39">
        <v>0</v>
      </c>
      <c r="Q3215" s="39"/>
      <c r="R3215" s="39"/>
      <c r="S3215" s="39">
        <v>0</v>
      </c>
      <c r="T3215" s="39"/>
      <c r="U3215" s="39"/>
      <c r="V3215" s="39"/>
      <c r="W3215" s="39"/>
      <c r="X3215" s="39"/>
      <c r="Y3215" s="39"/>
      <c r="Z3215" s="39"/>
      <c r="AA3215" s="39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41"/>
    </row>
    <row r="3216" spans="1:45">
      <c r="A3216" s="28" t="s">
        <v>425</v>
      </c>
      <c r="B3216" s="21" t="s">
        <v>426</v>
      </c>
      <c r="C3216" s="15" t="s">
        <v>57</v>
      </c>
      <c r="D3216" s="15" t="s">
        <v>58</v>
      </c>
      <c r="E3216" s="15" t="s">
        <v>68</v>
      </c>
      <c r="F3216" s="15" t="s">
        <v>69</v>
      </c>
      <c r="G3216" s="15" t="s">
        <v>1136</v>
      </c>
      <c r="H3216" s="45" t="s">
        <v>1137</v>
      </c>
      <c r="I3216" s="39">
        <v>-18027.168000000001</v>
      </c>
      <c r="J3216" s="39"/>
      <c r="K3216" s="39"/>
      <c r="L3216" s="39">
        <v>0</v>
      </c>
      <c r="M3216" s="39">
        <v>-17036.584999999999</v>
      </c>
      <c r="N3216" s="39">
        <v>-17036.584999999999</v>
      </c>
      <c r="O3216" s="39">
        <v>1262.6369999999999</v>
      </c>
      <c r="P3216" s="39">
        <v>-46116.762000000002</v>
      </c>
      <c r="Q3216" s="39"/>
      <c r="R3216" s="39">
        <v>169.78299999999999</v>
      </c>
      <c r="S3216" s="39">
        <v>-17354.27</v>
      </c>
      <c r="T3216" s="39"/>
      <c r="U3216" s="39"/>
      <c r="V3216" s="39">
        <v>-31605.46</v>
      </c>
      <c r="W3216" s="39">
        <v>-4618.3549999999996</v>
      </c>
      <c r="X3216" s="39">
        <v>12061.7</v>
      </c>
      <c r="Y3216" s="39">
        <v>-5528.1790000000001</v>
      </c>
      <c r="Z3216" s="39">
        <v>-20192.346000000001</v>
      </c>
      <c r="AA3216" s="39">
        <v>19730.317999999999</v>
      </c>
      <c r="AB3216" s="39">
        <v>731.44399999999996</v>
      </c>
      <c r="AC3216" s="39">
        <v>12384.293</v>
      </c>
      <c r="AD3216" s="39"/>
      <c r="AE3216" s="39"/>
      <c r="AF3216" s="39"/>
      <c r="AG3216" s="39"/>
      <c r="AH3216" s="39"/>
      <c r="AI3216" s="39">
        <v>-31605.46</v>
      </c>
      <c r="AJ3216" s="39">
        <v>-36223.815000000002</v>
      </c>
      <c r="AK3216" s="39">
        <v>-24162.115000000002</v>
      </c>
      <c r="AL3216" s="39">
        <v>-29690.294000000002</v>
      </c>
      <c r="AM3216" s="39">
        <v>-49882.64</v>
      </c>
      <c r="AN3216" s="39">
        <v>-30152.322</v>
      </c>
      <c r="AO3216" s="39">
        <v>-29420.878000000001</v>
      </c>
      <c r="AP3216" s="39">
        <v>-17036.584999999999</v>
      </c>
      <c r="AQ3216" s="39">
        <v>-17036.584999999999</v>
      </c>
      <c r="AR3216" s="39">
        <v>-17036.584999999999</v>
      </c>
      <c r="AS3216" s="41">
        <v>-17036.584999999999</v>
      </c>
    </row>
    <row r="3217" spans="1:45">
      <c r="A3217" s="28" t="s">
        <v>425</v>
      </c>
      <c r="B3217" s="21" t="s">
        <v>426</v>
      </c>
      <c r="C3217" s="15" t="s">
        <v>57</v>
      </c>
      <c r="D3217" s="15" t="s">
        <v>58</v>
      </c>
      <c r="E3217" s="15" t="s">
        <v>68</v>
      </c>
      <c r="F3217" s="15" t="s">
        <v>69</v>
      </c>
      <c r="G3217" s="15" t="s">
        <v>1142</v>
      </c>
      <c r="H3217" s="45" t="s">
        <v>1143</v>
      </c>
      <c r="I3217" s="39">
        <v>-13294043.429</v>
      </c>
      <c r="J3217" s="39"/>
      <c r="K3217" s="39"/>
      <c r="L3217" s="39"/>
      <c r="M3217" s="39">
        <v>-65946.854000000007</v>
      </c>
      <c r="N3217" s="39">
        <v>-65946.854000000007</v>
      </c>
      <c r="O3217" s="39"/>
      <c r="P3217" s="39">
        <v>-9924986.2129999995</v>
      </c>
      <c r="Q3217" s="39"/>
      <c r="R3217" s="39"/>
      <c r="S3217" s="39">
        <v>-565702.02099999995</v>
      </c>
      <c r="T3217" s="39"/>
      <c r="U3217" s="39"/>
      <c r="V3217" s="39">
        <v>-61868.451000000001</v>
      </c>
      <c r="W3217" s="39">
        <v>-69180.648000000001</v>
      </c>
      <c r="X3217" s="39">
        <v>81851.782999999996</v>
      </c>
      <c r="Y3217" s="39">
        <v>41368.889000000003</v>
      </c>
      <c r="Z3217" s="39">
        <v>-69878.415999999997</v>
      </c>
      <c r="AA3217" s="39">
        <v>36073.781999999999</v>
      </c>
      <c r="AB3217" s="39">
        <v>-32754.17</v>
      </c>
      <c r="AC3217" s="39">
        <v>8440.3770000000004</v>
      </c>
      <c r="AD3217" s="39"/>
      <c r="AE3217" s="39"/>
      <c r="AF3217" s="39"/>
      <c r="AG3217" s="39"/>
      <c r="AH3217" s="39"/>
      <c r="AI3217" s="39">
        <v>-61868.451000000001</v>
      </c>
      <c r="AJ3217" s="39">
        <v>-131049.099</v>
      </c>
      <c r="AK3217" s="39">
        <v>-49197.315999999999</v>
      </c>
      <c r="AL3217" s="39">
        <v>-7828.4269999999997</v>
      </c>
      <c r="AM3217" s="39">
        <v>-77706.842999999993</v>
      </c>
      <c r="AN3217" s="39">
        <v>-41633.061000000002</v>
      </c>
      <c r="AO3217" s="39">
        <v>-74387.231</v>
      </c>
      <c r="AP3217" s="39">
        <v>-65946.854000000007</v>
      </c>
      <c r="AQ3217" s="39">
        <v>-65946.854000000007</v>
      </c>
      <c r="AR3217" s="39">
        <v>-65946.854000000007</v>
      </c>
      <c r="AS3217" s="41">
        <v>-65946.854000000007</v>
      </c>
    </row>
    <row r="3218" spans="1:45">
      <c r="A3218" s="28" t="s">
        <v>425</v>
      </c>
      <c r="B3218" s="21" t="s">
        <v>426</v>
      </c>
      <c r="C3218" s="15" t="s">
        <v>57</v>
      </c>
      <c r="D3218" s="15" t="s">
        <v>58</v>
      </c>
      <c r="E3218" s="15" t="s">
        <v>68</v>
      </c>
      <c r="F3218" s="15" t="s">
        <v>69</v>
      </c>
      <c r="G3218" s="15" t="s">
        <v>1144</v>
      </c>
      <c r="H3218" s="45" t="s">
        <v>1145</v>
      </c>
      <c r="I3218" s="39">
        <v>-27834.945</v>
      </c>
      <c r="J3218" s="39">
        <v>3831016.3029999998</v>
      </c>
      <c r="K3218" s="39">
        <v>3260422.8280000002</v>
      </c>
      <c r="L3218" s="39">
        <v>6317389.5269999998</v>
      </c>
      <c r="M3218" s="39">
        <v>-2114921.1269999999</v>
      </c>
      <c r="N3218" s="39">
        <v>-2114921.1269999999</v>
      </c>
      <c r="O3218" s="39">
        <v>5264491.25</v>
      </c>
      <c r="P3218" s="39">
        <v>-81750.34</v>
      </c>
      <c r="Q3218" s="39"/>
      <c r="R3218" s="39">
        <v>526449.125</v>
      </c>
      <c r="S3218" s="39">
        <v>153757.05100000001</v>
      </c>
      <c r="T3218" s="39"/>
      <c r="U3218" s="39"/>
      <c r="V3218" s="39">
        <v>-472541.29800000001</v>
      </c>
      <c r="W3218" s="39">
        <v>-390758.45600000001</v>
      </c>
      <c r="X3218" s="39">
        <v>142394.75899999999</v>
      </c>
      <c r="Y3218" s="39">
        <v>-324781.679</v>
      </c>
      <c r="Z3218" s="39">
        <v>-812522.701</v>
      </c>
      <c r="AA3218" s="39">
        <v>-65824.873999999996</v>
      </c>
      <c r="AB3218" s="39">
        <v>-120081.14599999999</v>
      </c>
      <c r="AC3218" s="39">
        <v>-70805.732000000004</v>
      </c>
      <c r="AD3218" s="39"/>
      <c r="AE3218" s="39"/>
      <c r="AF3218" s="39"/>
      <c r="AG3218" s="39"/>
      <c r="AH3218" s="39"/>
      <c r="AI3218" s="39">
        <v>-472541.29800000001</v>
      </c>
      <c r="AJ3218" s="39">
        <v>-863299.75399999996</v>
      </c>
      <c r="AK3218" s="39">
        <v>-720904.995</v>
      </c>
      <c r="AL3218" s="39">
        <v>-1045686.674</v>
      </c>
      <c r="AM3218" s="39">
        <v>-1858209.375</v>
      </c>
      <c r="AN3218" s="39">
        <v>-1924034.2490000001</v>
      </c>
      <c r="AO3218" s="39">
        <v>-2044115.395</v>
      </c>
      <c r="AP3218" s="39">
        <v>-2114921.1269999999</v>
      </c>
      <c r="AQ3218" s="39">
        <v>-2114921.1269999999</v>
      </c>
      <c r="AR3218" s="39">
        <v>-2114921.1269999999</v>
      </c>
      <c r="AS3218" s="41">
        <v>-2114921.1269999999</v>
      </c>
    </row>
    <row r="3219" spans="1:45">
      <c r="A3219" s="28" t="s">
        <v>425</v>
      </c>
      <c r="B3219" s="21" t="s">
        <v>426</v>
      </c>
      <c r="C3219" s="15" t="s">
        <v>57</v>
      </c>
      <c r="D3219" s="15" t="s">
        <v>58</v>
      </c>
      <c r="E3219" s="15" t="s">
        <v>68</v>
      </c>
      <c r="F3219" s="15" t="s">
        <v>69</v>
      </c>
      <c r="G3219" s="15" t="s">
        <v>1148</v>
      </c>
      <c r="H3219" s="45" t="s">
        <v>1132</v>
      </c>
      <c r="I3219" s="39">
        <v>-1734981.105</v>
      </c>
      <c r="J3219" s="39">
        <v>-2887262.2179999999</v>
      </c>
      <c r="K3219" s="39">
        <v>-3324235.1069999998</v>
      </c>
      <c r="L3219" s="39">
        <v>-5068330.0120000001</v>
      </c>
      <c r="M3219" s="39">
        <v>-2457791.4369999999</v>
      </c>
      <c r="N3219" s="39">
        <v>-2457791.4369999999</v>
      </c>
      <c r="O3219" s="39">
        <v>-4223608.33</v>
      </c>
      <c r="P3219" s="39">
        <v>-1608750.415</v>
      </c>
      <c r="Q3219" s="39"/>
      <c r="R3219" s="39">
        <v>-422360.83299999998</v>
      </c>
      <c r="S3219" s="39">
        <v>-89630.834000000003</v>
      </c>
      <c r="T3219" s="39"/>
      <c r="U3219" s="39"/>
      <c r="V3219" s="39">
        <v>-118697.035</v>
      </c>
      <c r="W3219" s="39">
        <v>-168498.67199999999</v>
      </c>
      <c r="X3219" s="39">
        <v>-992648.70700000005</v>
      </c>
      <c r="Y3219" s="39">
        <v>-257102.986</v>
      </c>
      <c r="Z3219" s="39">
        <v>-214589.269</v>
      </c>
      <c r="AA3219" s="39">
        <v>-184051.54399999999</v>
      </c>
      <c r="AB3219" s="39">
        <v>-221695.78</v>
      </c>
      <c r="AC3219" s="39">
        <v>-300507.44400000002</v>
      </c>
      <c r="AD3219" s="39"/>
      <c r="AE3219" s="39"/>
      <c r="AF3219" s="39"/>
      <c r="AG3219" s="39"/>
      <c r="AH3219" s="39"/>
      <c r="AI3219" s="39">
        <v>-118697.035</v>
      </c>
      <c r="AJ3219" s="39">
        <v>-287195.70699999999</v>
      </c>
      <c r="AK3219" s="39">
        <v>-1279844.4140000001</v>
      </c>
      <c r="AL3219" s="39">
        <v>-1536947.4</v>
      </c>
      <c r="AM3219" s="39">
        <v>-1751536.669</v>
      </c>
      <c r="AN3219" s="39">
        <v>-1935588.213</v>
      </c>
      <c r="AO3219" s="39">
        <v>-2157283.9929999998</v>
      </c>
      <c r="AP3219" s="39">
        <v>-2457791.4369999999</v>
      </c>
      <c r="AQ3219" s="39">
        <v>-2457791.4369999999</v>
      </c>
      <c r="AR3219" s="39">
        <v>-2457791.4369999999</v>
      </c>
      <c r="AS3219" s="41">
        <v>-2457791.4369999999</v>
      </c>
    </row>
    <row r="3220" spans="1:45">
      <c r="A3220" s="28" t="s">
        <v>425</v>
      </c>
      <c r="B3220" s="21" t="s">
        <v>426</v>
      </c>
      <c r="C3220" s="15" t="s">
        <v>57</v>
      </c>
      <c r="D3220" s="15" t="s">
        <v>58</v>
      </c>
      <c r="E3220" s="15" t="s">
        <v>68</v>
      </c>
      <c r="F3220" s="15" t="s">
        <v>69</v>
      </c>
      <c r="G3220" s="15" t="s">
        <v>1157</v>
      </c>
      <c r="H3220" s="45" t="s">
        <v>1158</v>
      </c>
      <c r="I3220" s="39"/>
      <c r="J3220" s="39">
        <v>-954987.72699999996</v>
      </c>
      <c r="K3220" s="39">
        <v>-919399.91200000001</v>
      </c>
      <c r="L3220" s="39">
        <v>-687284.17700000003</v>
      </c>
      <c r="M3220" s="39">
        <v>-671667.304</v>
      </c>
      <c r="N3220" s="39">
        <v>-671667.304</v>
      </c>
      <c r="O3220" s="39">
        <v>-572736.80000000005</v>
      </c>
      <c r="P3220" s="39"/>
      <c r="Q3220" s="39"/>
      <c r="R3220" s="39">
        <v>-57273.68</v>
      </c>
      <c r="S3220" s="39"/>
      <c r="T3220" s="39"/>
      <c r="U3220" s="39"/>
      <c r="V3220" s="39">
        <v>-139206.408</v>
      </c>
      <c r="W3220" s="39">
        <v>-92373.335999999996</v>
      </c>
      <c r="X3220" s="39">
        <v>-62723.154000000002</v>
      </c>
      <c r="Y3220" s="39">
        <v>-76418.452999999994</v>
      </c>
      <c r="Z3220" s="39">
        <v>-100825.496</v>
      </c>
      <c r="AA3220" s="39">
        <v>-64236.957000000002</v>
      </c>
      <c r="AB3220" s="39">
        <v>-72145.171000000002</v>
      </c>
      <c r="AC3220" s="39">
        <v>-63738.328999999998</v>
      </c>
      <c r="AD3220" s="39"/>
      <c r="AE3220" s="39"/>
      <c r="AF3220" s="39"/>
      <c r="AG3220" s="39"/>
      <c r="AH3220" s="39"/>
      <c r="AI3220" s="39">
        <v>-139206.408</v>
      </c>
      <c r="AJ3220" s="39">
        <v>-231579.74400000001</v>
      </c>
      <c r="AK3220" s="39">
        <v>-294302.89799999999</v>
      </c>
      <c r="AL3220" s="39">
        <v>-370721.35100000002</v>
      </c>
      <c r="AM3220" s="39">
        <v>-471546.84700000001</v>
      </c>
      <c r="AN3220" s="39">
        <v>-535783.804</v>
      </c>
      <c r="AO3220" s="39">
        <v>-607928.97499999998</v>
      </c>
      <c r="AP3220" s="39">
        <v>-671667.304</v>
      </c>
      <c r="AQ3220" s="39">
        <v>-671667.304</v>
      </c>
      <c r="AR3220" s="39">
        <v>-671667.304</v>
      </c>
      <c r="AS3220" s="41">
        <v>-671667.304</v>
      </c>
    </row>
    <row r="3221" spans="1:45">
      <c r="A3221" s="28" t="s">
        <v>425</v>
      </c>
      <c r="B3221" s="21" t="s">
        <v>426</v>
      </c>
      <c r="C3221" s="15" t="s">
        <v>57</v>
      </c>
      <c r="D3221" s="15" t="s">
        <v>58</v>
      </c>
      <c r="E3221" s="15" t="s">
        <v>68</v>
      </c>
      <c r="F3221" s="15" t="s">
        <v>69</v>
      </c>
      <c r="G3221" s="15" t="s">
        <v>1159</v>
      </c>
      <c r="H3221" s="45" t="s">
        <v>1160</v>
      </c>
      <c r="I3221" s="39"/>
      <c r="J3221" s="39">
        <v>-695716.39500000002</v>
      </c>
      <c r="K3221" s="39">
        <v>-739542.88899999997</v>
      </c>
      <c r="L3221" s="39">
        <v>-667160.701</v>
      </c>
      <c r="M3221" s="39">
        <v>-516523.78100000002</v>
      </c>
      <c r="N3221" s="39">
        <v>-516523.78100000002</v>
      </c>
      <c r="O3221" s="39">
        <v>-555967.25</v>
      </c>
      <c r="P3221" s="39"/>
      <c r="Q3221" s="39"/>
      <c r="R3221" s="39">
        <v>-55596.724999999999</v>
      </c>
      <c r="S3221" s="39"/>
      <c r="T3221" s="39"/>
      <c r="U3221" s="39"/>
      <c r="V3221" s="39">
        <v>-96577.502999999997</v>
      </c>
      <c r="W3221" s="39">
        <v>-62478.769</v>
      </c>
      <c r="X3221" s="39">
        <v>-57778.472000000002</v>
      </c>
      <c r="Y3221" s="39">
        <v>-53987.156999999999</v>
      </c>
      <c r="Z3221" s="39">
        <v>-79399.774999999994</v>
      </c>
      <c r="AA3221" s="39">
        <v>-60869.125</v>
      </c>
      <c r="AB3221" s="39">
        <v>-55607.366999999998</v>
      </c>
      <c r="AC3221" s="39">
        <v>-49825.612999999998</v>
      </c>
      <c r="AD3221" s="39"/>
      <c r="AE3221" s="39"/>
      <c r="AF3221" s="39"/>
      <c r="AG3221" s="39"/>
      <c r="AH3221" s="39"/>
      <c r="AI3221" s="39">
        <v>-96577.502999999997</v>
      </c>
      <c r="AJ3221" s="39">
        <v>-159056.272</v>
      </c>
      <c r="AK3221" s="39">
        <v>-216834.74400000001</v>
      </c>
      <c r="AL3221" s="39">
        <v>-270821.90100000001</v>
      </c>
      <c r="AM3221" s="39">
        <v>-350221.67599999998</v>
      </c>
      <c r="AN3221" s="39">
        <v>-411090.80099999998</v>
      </c>
      <c r="AO3221" s="39">
        <v>-466698.16800000001</v>
      </c>
      <c r="AP3221" s="39">
        <v>-516523.78100000002</v>
      </c>
      <c r="AQ3221" s="39">
        <v>-516523.78100000002</v>
      </c>
      <c r="AR3221" s="39">
        <v>-516523.78100000002</v>
      </c>
      <c r="AS3221" s="41">
        <v>-516523.78100000002</v>
      </c>
    </row>
    <row r="3222" spans="1:45">
      <c r="A3222" s="28" t="s">
        <v>425</v>
      </c>
      <c r="B3222" s="21" t="s">
        <v>426</v>
      </c>
      <c r="C3222" s="15" t="s">
        <v>57</v>
      </c>
      <c r="D3222" s="15" t="s">
        <v>58</v>
      </c>
      <c r="E3222" s="15" t="s">
        <v>68</v>
      </c>
      <c r="F3222" s="15" t="s">
        <v>69</v>
      </c>
      <c r="G3222" s="15" t="s">
        <v>1163</v>
      </c>
      <c r="H3222" s="45" t="s">
        <v>1164</v>
      </c>
      <c r="I3222" s="39"/>
      <c r="J3222" s="39">
        <v>-3395902.5419999999</v>
      </c>
      <c r="K3222" s="39">
        <v>-11065273.328</v>
      </c>
      <c r="L3222" s="39">
        <v>-5377769.574</v>
      </c>
      <c r="M3222" s="39">
        <v>-6184161.2019999996</v>
      </c>
      <c r="N3222" s="39">
        <v>-6184161.2019999996</v>
      </c>
      <c r="O3222" s="39">
        <v>-4481474.6500000004</v>
      </c>
      <c r="P3222" s="39"/>
      <c r="Q3222" s="39"/>
      <c r="R3222" s="39">
        <v>-448147.46500000003</v>
      </c>
      <c r="S3222" s="39"/>
      <c r="T3222" s="39"/>
      <c r="U3222" s="39"/>
      <c r="V3222" s="39">
        <v>-611953.65</v>
      </c>
      <c r="W3222" s="39">
        <v>884606.67599999998</v>
      </c>
      <c r="X3222" s="39">
        <v>-405715.48700000002</v>
      </c>
      <c r="Y3222" s="39">
        <v>-390333.11599999998</v>
      </c>
      <c r="Z3222" s="39">
        <v>522364.34399999998</v>
      </c>
      <c r="AA3222" s="39">
        <v>-6266295.0360000003</v>
      </c>
      <c r="AB3222" s="39">
        <v>-717672.49199999997</v>
      </c>
      <c r="AC3222" s="39">
        <v>800837.55900000001</v>
      </c>
      <c r="AD3222" s="39"/>
      <c r="AE3222" s="39"/>
      <c r="AF3222" s="39"/>
      <c r="AG3222" s="39"/>
      <c r="AH3222" s="39"/>
      <c r="AI3222" s="39">
        <v>-611953.65</v>
      </c>
      <c r="AJ3222" s="39">
        <v>272653.02600000001</v>
      </c>
      <c r="AK3222" s="39">
        <v>-133062.46100000001</v>
      </c>
      <c r="AL3222" s="39">
        <v>-523395.57699999999</v>
      </c>
      <c r="AM3222" s="39">
        <v>-1031.2329999999999</v>
      </c>
      <c r="AN3222" s="39">
        <v>-6267326.2690000003</v>
      </c>
      <c r="AO3222" s="39">
        <v>-6984998.7609999999</v>
      </c>
      <c r="AP3222" s="39">
        <v>-6184161.2019999996</v>
      </c>
      <c r="AQ3222" s="39">
        <v>-6184161.2019999996</v>
      </c>
      <c r="AR3222" s="39">
        <v>-6184161.2019999996</v>
      </c>
      <c r="AS3222" s="41">
        <v>-6184161.2019999996</v>
      </c>
    </row>
    <row r="3223" spans="1:45">
      <c r="A3223" s="28" t="s">
        <v>425</v>
      </c>
      <c r="B3223" s="21" t="s">
        <v>426</v>
      </c>
      <c r="C3223" s="15" t="s">
        <v>57</v>
      </c>
      <c r="D3223" s="15" t="s">
        <v>58</v>
      </c>
      <c r="E3223" s="15" t="s">
        <v>68</v>
      </c>
      <c r="F3223" s="15" t="s">
        <v>69</v>
      </c>
      <c r="G3223" s="15" t="s">
        <v>1165</v>
      </c>
      <c r="H3223" s="45" t="s">
        <v>1134</v>
      </c>
      <c r="I3223" s="39">
        <v>-3847815.0660000001</v>
      </c>
      <c r="J3223" s="39">
        <v>-19154243.000999998</v>
      </c>
      <c r="K3223" s="39">
        <v>-16520514.794</v>
      </c>
      <c r="L3223" s="39">
        <v>-20599500</v>
      </c>
      <c r="M3223" s="39">
        <v>-8511521.6180000007</v>
      </c>
      <c r="N3223" s="39">
        <v>-8511521.6180000007</v>
      </c>
      <c r="O3223" s="39">
        <v>-17166250.010000002</v>
      </c>
      <c r="P3223" s="39">
        <v>-2917682.0959999999</v>
      </c>
      <c r="Q3223" s="39"/>
      <c r="R3223" s="39">
        <v>-1716625.0009999999</v>
      </c>
      <c r="S3223" s="39">
        <v>-390411.97499999998</v>
      </c>
      <c r="T3223" s="39"/>
      <c r="U3223" s="39"/>
      <c r="V3223" s="39">
        <v>-1904727.9979999999</v>
      </c>
      <c r="W3223" s="39">
        <v>-1231945.4169999999</v>
      </c>
      <c r="X3223" s="39">
        <v>-1033273.852</v>
      </c>
      <c r="Y3223" s="39">
        <v>-423835.22700000001</v>
      </c>
      <c r="Z3223" s="39">
        <v>-553155.67200000002</v>
      </c>
      <c r="AA3223" s="39">
        <v>-1880881.628</v>
      </c>
      <c r="AB3223" s="39">
        <v>-464751.10499999998</v>
      </c>
      <c r="AC3223" s="39">
        <v>-1018950.719</v>
      </c>
      <c r="AD3223" s="39"/>
      <c r="AE3223" s="39"/>
      <c r="AF3223" s="39"/>
      <c r="AG3223" s="39"/>
      <c r="AH3223" s="39"/>
      <c r="AI3223" s="39">
        <v>-1904727.9979999999</v>
      </c>
      <c r="AJ3223" s="39">
        <v>-3136673.415</v>
      </c>
      <c r="AK3223" s="39">
        <v>-4169947.267</v>
      </c>
      <c r="AL3223" s="39">
        <v>-4593782.4939999999</v>
      </c>
      <c r="AM3223" s="39">
        <v>-5146938.1660000002</v>
      </c>
      <c r="AN3223" s="39">
        <v>-7027819.7939999998</v>
      </c>
      <c r="AO3223" s="39">
        <v>-7492570.8990000002</v>
      </c>
      <c r="AP3223" s="39">
        <v>-8511521.6180000007</v>
      </c>
      <c r="AQ3223" s="39">
        <v>-8511521.6180000007</v>
      </c>
      <c r="AR3223" s="39">
        <v>-8511521.6180000007</v>
      </c>
      <c r="AS3223" s="41">
        <v>-8511521.6180000007</v>
      </c>
    </row>
    <row r="3224" spans="1:45">
      <c r="A3224" s="28" t="s">
        <v>425</v>
      </c>
      <c r="B3224" s="21" t="s">
        <v>426</v>
      </c>
      <c r="C3224" s="15" t="s">
        <v>57</v>
      </c>
      <c r="D3224" s="15" t="s">
        <v>58</v>
      </c>
      <c r="E3224" s="15" t="s">
        <v>68</v>
      </c>
      <c r="F3224" s="15" t="s">
        <v>69</v>
      </c>
      <c r="G3224" s="15" t="s">
        <v>1166</v>
      </c>
      <c r="H3224" s="45" t="s">
        <v>1167</v>
      </c>
      <c r="I3224" s="39">
        <v>-4314523.7640000004</v>
      </c>
      <c r="J3224" s="39">
        <v>-5146748.7259999998</v>
      </c>
      <c r="K3224" s="39">
        <v>-4919997.0439999998</v>
      </c>
      <c r="L3224" s="39">
        <v>-4575833.9270000001</v>
      </c>
      <c r="M3224" s="39">
        <v>-2740845.97</v>
      </c>
      <c r="N3224" s="39">
        <v>-2740845.97</v>
      </c>
      <c r="O3224" s="39">
        <v>-3813194.94</v>
      </c>
      <c r="P3224" s="39">
        <v>-4000615.2650000001</v>
      </c>
      <c r="Q3224" s="39"/>
      <c r="R3224" s="39">
        <v>-381319.49400000001</v>
      </c>
      <c r="S3224" s="39">
        <v>-222892.55</v>
      </c>
      <c r="T3224" s="39"/>
      <c r="U3224" s="39"/>
      <c r="V3224" s="39">
        <v>-635870.04</v>
      </c>
      <c r="W3224" s="39">
        <v>-380448.57900000003</v>
      </c>
      <c r="X3224" s="39">
        <v>-245221.32699999999</v>
      </c>
      <c r="Y3224" s="39">
        <v>-222540.348</v>
      </c>
      <c r="Z3224" s="39">
        <v>-257529.09099999999</v>
      </c>
      <c r="AA3224" s="39">
        <v>-476231.804</v>
      </c>
      <c r="AB3224" s="39">
        <v>-242397.23</v>
      </c>
      <c r="AC3224" s="39">
        <v>-280607.55099999998</v>
      </c>
      <c r="AD3224" s="39"/>
      <c r="AE3224" s="39"/>
      <c r="AF3224" s="39"/>
      <c r="AG3224" s="39"/>
      <c r="AH3224" s="39"/>
      <c r="AI3224" s="39">
        <v>-635870.04</v>
      </c>
      <c r="AJ3224" s="39">
        <v>-1016318.6189999999</v>
      </c>
      <c r="AK3224" s="39">
        <v>-1261539.946</v>
      </c>
      <c r="AL3224" s="39">
        <v>-1484080.294</v>
      </c>
      <c r="AM3224" s="39">
        <v>-1741609.385</v>
      </c>
      <c r="AN3224" s="39">
        <v>-2217841.1889999998</v>
      </c>
      <c r="AO3224" s="39">
        <v>-2460238.4190000002</v>
      </c>
      <c r="AP3224" s="39">
        <v>-2740845.97</v>
      </c>
      <c r="AQ3224" s="39">
        <v>-2740845.97</v>
      </c>
      <c r="AR3224" s="39">
        <v>-2740845.97</v>
      </c>
      <c r="AS3224" s="41">
        <v>-2740845.97</v>
      </c>
    </row>
    <row r="3225" spans="1:45">
      <c r="A3225" s="28" t="s">
        <v>425</v>
      </c>
      <c r="B3225" s="21" t="s">
        <v>426</v>
      </c>
      <c r="C3225" s="15" t="s">
        <v>57</v>
      </c>
      <c r="D3225" s="15" t="s">
        <v>58</v>
      </c>
      <c r="E3225" s="15" t="s">
        <v>68</v>
      </c>
      <c r="F3225" s="15" t="s">
        <v>69</v>
      </c>
      <c r="G3225" s="15" t="s">
        <v>1168</v>
      </c>
      <c r="H3225" s="45" t="s">
        <v>1169</v>
      </c>
      <c r="I3225" s="39"/>
      <c r="J3225" s="39">
        <v>-5148275.824</v>
      </c>
      <c r="K3225" s="39">
        <v>-5122265.0120000001</v>
      </c>
      <c r="L3225" s="39">
        <v>-3828849</v>
      </c>
      <c r="M3225" s="39">
        <v>-2848212.5440000002</v>
      </c>
      <c r="N3225" s="39">
        <v>-2848212.5440000002</v>
      </c>
      <c r="O3225" s="39">
        <v>-3190707.5</v>
      </c>
      <c r="P3225" s="39"/>
      <c r="Q3225" s="39"/>
      <c r="R3225" s="39">
        <v>-319070.75</v>
      </c>
      <c r="S3225" s="39"/>
      <c r="T3225" s="39"/>
      <c r="U3225" s="39"/>
      <c r="V3225" s="39">
        <v>-250447.17600000001</v>
      </c>
      <c r="W3225" s="39">
        <v>-107639.72100000001</v>
      </c>
      <c r="X3225" s="39">
        <v>-414598.962</v>
      </c>
      <c r="Y3225" s="39">
        <v>-405301.44699999999</v>
      </c>
      <c r="Z3225" s="39">
        <v>-361826.91200000001</v>
      </c>
      <c r="AA3225" s="39">
        <v>-427317.75400000002</v>
      </c>
      <c r="AB3225" s="39">
        <v>-478022.56900000002</v>
      </c>
      <c r="AC3225" s="39">
        <v>-403058.00300000003</v>
      </c>
      <c r="AD3225" s="39"/>
      <c r="AE3225" s="39"/>
      <c r="AF3225" s="39"/>
      <c r="AG3225" s="39"/>
      <c r="AH3225" s="39"/>
      <c r="AI3225" s="39">
        <v>-250447.17600000001</v>
      </c>
      <c r="AJ3225" s="39">
        <v>-358086.897</v>
      </c>
      <c r="AK3225" s="39">
        <v>-772685.85900000005</v>
      </c>
      <c r="AL3225" s="39">
        <v>-1177987.3060000001</v>
      </c>
      <c r="AM3225" s="39">
        <v>-1539814.2180000001</v>
      </c>
      <c r="AN3225" s="39">
        <v>-1967131.9720000001</v>
      </c>
      <c r="AO3225" s="39">
        <v>-2445154.5410000002</v>
      </c>
      <c r="AP3225" s="39">
        <v>-2848212.5440000002</v>
      </c>
      <c r="AQ3225" s="39">
        <v>-2848212.5440000002</v>
      </c>
      <c r="AR3225" s="39">
        <v>-2848212.5440000002</v>
      </c>
      <c r="AS3225" s="41">
        <v>-2848212.5440000002</v>
      </c>
    </row>
    <row r="3226" spans="1:45">
      <c r="A3226" s="28" t="s">
        <v>425</v>
      </c>
      <c r="B3226" s="21" t="s">
        <v>426</v>
      </c>
      <c r="C3226" s="15" t="s">
        <v>57</v>
      </c>
      <c r="D3226" s="15" t="s">
        <v>58</v>
      </c>
      <c r="E3226" s="15" t="s">
        <v>68</v>
      </c>
      <c r="F3226" s="15" t="s">
        <v>69</v>
      </c>
      <c r="G3226" s="15" t="s">
        <v>1170</v>
      </c>
      <c r="H3226" s="45" t="s">
        <v>1171</v>
      </c>
      <c r="I3226" s="39">
        <v>-314141.69099999999</v>
      </c>
      <c r="J3226" s="39">
        <v>-707028</v>
      </c>
      <c r="K3226" s="39">
        <v>-318409.076</v>
      </c>
      <c r="L3226" s="39">
        <v>-215973.68</v>
      </c>
      <c r="M3226" s="39">
        <v>-262058.204</v>
      </c>
      <c r="N3226" s="39">
        <v>-262058.204</v>
      </c>
      <c r="O3226" s="39">
        <v>-179978.07</v>
      </c>
      <c r="P3226" s="39">
        <v>-238204.16800000001</v>
      </c>
      <c r="Q3226" s="39"/>
      <c r="R3226" s="39">
        <v>-17997.807000000001</v>
      </c>
      <c r="S3226" s="39">
        <v>-31873.848999999998</v>
      </c>
      <c r="T3226" s="39"/>
      <c r="U3226" s="39"/>
      <c r="V3226" s="39">
        <v>-39944.667999999998</v>
      </c>
      <c r="W3226" s="39">
        <v>-23615.214</v>
      </c>
      <c r="X3226" s="39">
        <v>-25371.975999999999</v>
      </c>
      <c r="Y3226" s="39">
        <v>-28476.19</v>
      </c>
      <c r="Z3226" s="39">
        <v>-27401.582999999999</v>
      </c>
      <c r="AA3226" s="39">
        <v>-31192.278999999999</v>
      </c>
      <c r="AB3226" s="39">
        <v>-39317.951999999997</v>
      </c>
      <c r="AC3226" s="39">
        <v>-46738.341999999997</v>
      </c>
      <c r="AD3226" s="39"/>
      <c r="AE3226" s="39"/>
      <c r="AF3226" s="39"/>
      <c r="AG3226" s="39"/>
      <c r="AH3226" s="39"/>
      <c r="AI3226" s="39">
        <v>-39944.667999999998</v>
      </c>
      <c r="AJ3226" s="39">
        <v>-63559.881999999998</v>
      </c>
      <c r="AK3226" s="39">
        <v>-88931.857999999993</v>
      </c>
      <c r="AL3226" s="39">
        <v>-117408.048</v>
      </c>
      <c r="AM3226" s="39">
        <v>-144809.63099999999</v>
      </c>
      <c r="AN3226" s="39">
        <v>-176001.91</v>
      </c>
      <c r="AO3226" s="39">
        <v>-215319.86199999999</v>
      </c>
      <c r="AP3226" s="39">
        <v>-262058.204</v>
      </c>
      <c r="AQ3226" s="39">
        <v>-262058.204</v>
      </c>
      <c r="AR3226" s="39">
        <v>-262058.204</v>
      </c>
      <c r="AS3226" s="41">
        <v>-262058.204</v>
      </c>
    </row>
    <row r="3227" spans="1:45">
      <c r="A3227" s="28" t="s">
        <v>425</v>
      </c>
      <c r="B3227" s="21" t="s">
        <v>426</v>
      </c>
      <c r="C3227" s="15" t="s">
        <v>57</v>
      </c>
      <c r="D3227" s="15" t="s">
        <v>58</v>
      </c>
      <c r="E3227" s="15" t="s">
        <v>68</v>
      </c>
      <c r="F3227" s="15" t="s">
        <v>69</v>
      </c>
      <c r="G3227" s="15" t="s">
        <v>1172</v>
      </c>
      <c r="H3227" s="45" t="s">
        <v>1173</v>
      </c>
      <c r="I3227" s="39">
        <v>-14700846.85</v>
      </c>
      <c r="J3227" s="39">
        <v>-16220856.18</v>
      </c>
      <c r="K3227" s="39">
        <v>-13443086.761</v>
      </c>
      <c r="L3227" s="39">
        <v>-11027669.905999999</v>
      </c>
      <c r="M3227" s="39">
        <v>-10438323.225</v>
      </c>
      <c r="N3227" s="39">
        <v>-10438323.225</v>
      </c>
      <c r="O3227" s="39">
        <v>-9189724.9199999999</v>
      </c>
      <c r="P3227" s="39">
        <v>-11631509.617000001</v>
      </c>
      <c r="Q3227" s="39"/>
      <c r="R3227" s="39">
        <v>-918972.49199999997</v>
      </c>
      <c r="S3227" s="39">
        <v>-1090500.8030000001</v>
      </c>
      <c r="T3227" s="39"/>
      <c r="U3227" s="39"/>
      <c r="V3227" s="39">
        <v>-1798398.628</v>
      </c>
      <c r="W3227" s="39">
        <v>-1430885.4380000001</v>
      </c>
      <c r="X3227" s="39">
        <v>-1044982.995</v>
      </c>
      <c r="Y3227" s="39">
        <v>-784347.60100000002</v>
      </c>
      <c r="Z3227" s="39">
        <v>-1823777.8130000001</v>
      </c>
      <c r="AA3227" s="39">
        <v>-924298.005</v>
      </c>
      <c r="AB3227" s="39">
        <v>-1032335.024</v>
      </c>
      <c r="AC3227" s="39">
        <v>-1599297.7209999999</v>
      </c>
      <c r="AD3227" s="39"/>
      <c r="AE3227" s="39"/>
      <c r="AF3227" s="39"/>
      <c r="AG3227" s="39"/>
      <c r="AH3227" s="39"/>
      <c r="AI3227" s="39">
        <v>-1798398.628</v>
      </c>
      <c r="AJ3227" s="39">
        <v>-3229284.0660000001</v>
      </c>
      <c r="AK3227" s="39">
        <v>-4274267.0609999998</v>
      </c>
      <c r="AL3227" s="39">
        <v>-5058614.6619999995</v>
      </c>
      <c r="AM3227" s="39">
        <v>-6882392.4749999996</v>
      </c>
      <c r="AN3227" s="39">
        <v>-7806690.4800000004</v>
      </c>
      <c r="AO3227" s="39">
        <v>-8839025.5040000007</v>
      </c>
      <c r="AP3227" s="39">
        <v>-10438323.225</v>
      </c>
      <c r="AQ3227" s="39">
        <v>-10438323.225</v>
      </c>
      <c r="AR3227" s="39">
        <v>-10438323.225</v>
      </c>
      <c r="AS3227" s="41">
        <v>-10438323.225</v>
      </c>
    </row>
    <row r="3228" spans="1:45">
      <c r="A3228" s="36" t="s">
        <v>427</v>
      </c>
      <c r="B3228" s="21" t="s">
        <v>428</v>
      </c>
      <c r="C3228" s="15" t="s">
        <v>57</v>
      </c>
      <c r="D3228" s="15" t="s">
        <v>58</v>
      </c>
      <c r="E3228" s="15" t="s">
        <v>66</v>
      </c>
      <c r="F3228" s="15" t="s">
        <v>67</v>
      </c>
      <c r="G3228" s="15" t="s">
        <v>1146</v>
      </c>
      <c r="H3228" s="45" t="s">
        <v>1147</v>
      </c>
      <c r="I3228" s="39">
        <v>318919.85800000001</v>
      </c>
      <c r="J3228" s="39"/>
      <c r="K3228" s="39"/>
      <c r="L3228" s="39"/>
      <c r="M3228" s="39"/>
      <c r="N3228" s="39"/>
      <c r="O3228" s="39"/>
      <c r="P3228" s="39">
        <v>129421.848</v>
      </c>
      <c r="Q3228" s="39"/>
      <c r="R3228" s="39"/>
      <c r="S3228" s="39">
        <v>-11120.300999999999</v>
      </c>
      <c r="T3228" s="39"/>
      <c r="U3228" s="39"/>
      <c r="V3228" s="39"/>
      <c r="W3228" s="39"/>
      <c r="X3228" s="39"/>
      <c r="Y3228" s="39"/>
      <c r="Z3228" s="39"/>
      <c r="AA3228" s="39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41"/>
    </row>
    <row r="3229" spans="1:45">
      <c r="A3229" s="36" t="s">
        <v>427</v>
      </c>
      <c r="B3229" s="21" t="s">
        <v>428</v>
      </c>
      <c r="C3229" s="15" t="s">
        <v>57</v>
      </c>
      <c r="D3229" s="15" t="s">
        <v>58</v>
      </c>
      <c r="E3229" s="15" t="s">
        <v>66</v>
      </c>
      <c r="F3229" s="15" t="s">
        <v>67</v>
      </c>
      <c r="G3229" s="15" t="s">
        <v>1149</v>
      </c>
      <c r="H3229" s="45" t="s">
        <v>1150</v>
      </c>
      <c r="I3229" s="39">
        <v>-209498.269</v>
      </c>
      <c r="J3229" s="39"/>
      <c r="K3229" s="39"/>
      <c r="L3229" s="39"/>
      <c r="M3229" s="39"/>
      <c r="N3229" s="39"/>
      <c r="O3229" s="39"/>
      <c r="P3229" s="39">
        <v>-185103.95199999999</v>
      </c>
      <c r="Q3229" s="39"/>
      <c r="R3229" s="39"/>
      <c r="S3229" s="39">
        <v>-17341.170999999998</v>
      </c>
      <c r="T3229" s="39"/>
      <c r="U3229" s="39"/>
      <c r="V3229" s="39"/>
      <c r="W3229" s="39"/>
      <c r="X3229" s="39"/>
      <c r="Y3229" s="39"/>
      <c r="Z3229" s="39"/>
      <c r="AA3229" s="39"/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41"/>
    </row>
    <row r="3230" spans="1:45">
      <c r="A3230" s="36" t="s">
        <v>427</v>
      </c>
      <c r="B3230" s="21" t="s">
        <v>428</v>
      </c>
      <c r="C3230" s="15" t="s">
        <v>57</v>
      </c>
      <c r="D3230" s="15" t="s">
        <v>58</v>
      </c>
      <c r="E3230" s="15" t="s">
        <v>68</v>
      </c>
      <c r="F3230" s="15" t="s">
        <v>69</v>
      </c>
      <c r="G3230" s="15" t="s">
        <v>1131</v>
      </c>
      <c r="H3230" s="45" t="s">
        <v>1132</v>
      </c>
      <c r="I3230" s="39">
        <v>0</v>
      </c>
      <c r="J3230" s="39"/>
      <c r="K3230" s="39"/>
      <c r="L3230" s="39"/>
      <c r="M3230" s="39"/>
      <c r="N3230" s="39"/>
      <c r="O3230" s="39"/>
      <c r="P3230" s="39">
        <v>0</v>
      </c>
      <c r="Q3230" s="39"/>
      <c r="R3230" s="39"/>
      <c r="S3230" s="39">
        <v>0</v>
      </c>
      <c r="T3230" s="39"/>
      <c r="U3230" s="39"/>
      <c r="V3230" s="39"/>
      <c r="W3230" s="39"/>
      <c r="X3230" s="39"/>
      <c r="Y3230" s="39"/>
      <c r="Z3230" s="39"/>
      <c r="AA3230" s="39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41"/>
    </row>
    <row r="3231" spans="1:45">
      <c r="A3231" s="36" t="s">
        <v>427</v>
      </c>
      <c r="B3231" s="21" t="s">
        <v>428</v>
      </c>
      <c r="C3231" s="15" t="s">
        <v>57</v>
      </c>
      <c r="D3231" s="15" t="s">
        <v>58</v>
      </c>
      <c r="E3231" s="15" t="s">
        <v>68</v>
      </c>
      <c r="F3231" s="15" t="s">
        <v>69</v>
      </c>
      <c r="G3231" s="15" t="s">
        <v>1133</v>
      </c>
      <c r="H3231" s="45" t="s">
        <v>1134</v>
      </c>
      <c r="I3231" s="39">
        <v>0</v>
      </c>
      <c r="J3231" s="39"/>
      <c r="K3231" s="39"/>
      <c r="L3231" s="39"/>
      <c r="M3231" s="39"/>
      <c r="N3231" s="39"/>
      <c r="O3231" s="39"/>
      <c r="P3231" s="39">
        <v>0</v>
      </c>
      <c r="Q3231" s="39"/>
      <c r="R3231" s="39"/>
      <c r="S3231" s="39">
        <v>0</v>
      </c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41"/>
    </row>
    <row r="3232" spans="1:45">
      <c r="A3232" s="36" t="s">
        <v>427</v>
      </c>
      <c r="B3232" s="21" t="s">
        <v>428</v>
      </c>
      <c r="C3232" s="15" t="s">
        <v>57</v>
      </c>
      <c r="D3232" s="15" t="s">
        <v>58</v>
      </c>
      <c r="E3232" s="15" t="s">
        <v>68</v>
      </c>
      <c r="F3232" s="15" t="s">
        <v>69</v>
      </c>
      <c r="G3232" s="15" t="s">
        <v>1136</v>
      </c>
      <c r="H3232" s="45" t="s">
        <v>1137</v>
      </c>
      <c r="I3232" s="39">
        <v>-18027.168000000001</v>
      </c>
      <c r="J3232" s="39"/>
      <c r="K3232" s="39"/>
      <c r="L3232" s="39"/>
      <c r="M3232" s="39">
        <v>-17036.584999999999</v>
      </c>
      <c r="N3232" s="39">
        <v>-17036.584999999999</v>
      </c>
      <c r="O3232" s="39"/>
      <c r="P3232" s="39">
        <v>-46116.762000000002</v>
      </c>
      <c r="Q3232" s="39"/>
      <c r="R3232" s="39"/>
      <c r="S3232" s="39">
        <v>-17354.27</v>
      </c>
      <c r="T3232" s="39"/>
      <c r="U3232" s="39"/>
      <c r="V3232" s="39">
        <v>-31605.46</v>
      </c>
      <c r="W3232" s="39">
        <v>-4618.3549999999996</v>
      </c>
      <c r="X3232" s="39">
        <v>12061.7</v>
      </c>
      <c r="Y3232" s="39">
        <v>-5528.1790000000001</v>
      </c>
      <c r="Z3232" s="39">
        <v>-20192.346000000001</v>
      </c>
      <c r="AA3232" s="39">
        <v>19730.317999999999</v>
      </c>
      <c r="AB3232" s="39">
        <v>731.44399999999996</v>
      </c>
      <c r="AC3232" s="39">
        <v>12384.293</v>
      </c>
      <c r="AD3232" s="39"/>
      <c r="AE3232" s="39"/>
      <c r="AF3232" s="39"/>
      <c r="AG3232" s="39"/>
      <c r="AH3232" s="39"/>
      <c r="AI3232" s="39">
        <v>-31605.46</v>
      </c>
      <c r="AJ3232" s="39">
        <v>-36223.815000000002</v>
      </c>
      <c r="AK3232" s="39">
        <v>-24162.115000000002</v>
      </c>
      <c r="AL3232" s="39">
        <v>-29690.294000000002</v>
      </c>
      <c r="AM3232" s="39">
        <v>-49882.64</v>
      </c>
      <c r="AN3232" s="39">
        <v>-30152.322</v>
      </c>
      <c r="AO3232" s="39">
        <v>-29420.878000000001</v>
      </c>
      <c r="AP3232" s="39">
        <v>-17036.584999999999</v>
      </c>
      <c r="AQ3232" s="39">
        <v>-17036.584999999999</v>
      </c>
      <c r="AR3232" s="39">
        <v>-17036.584999999999</v>
      </c>
      <c r="AS3232" s="41">
        <v>-17036.584999999999</v>
      </c>
    </row>
    <row r="3233" spans="1:45">
      <c r="A3233" s="36" t="s">
        <v>427</v>
      </c>
      <c r="B3233" s="21" t="s">
        <v>428</v>
      </c>
      <c r="C3233" s="15" t="s">
        <v>57</v>
      </c>
      <c r="D3233" s="15" t="s">
        <v>58</v>
      </c>
      <c r="E3233" s="15" t="s">
        <v>68</v>
      </c>
      <c r="F3233" s="15" t="s">
        <v>69</v>
      </c>
      <c r="G3233" s="15" t="s">
        <v>1142</v>
      </c>
      <c r="H3233" s="45" t="s">
        <v>1143</v>
      </c>
      <c r="I3233" s="39">
        <v>1223029.3149999999</v>
      </c>
      <c r="J3233" s="39"/>
      <c r="K3233" s="39"/>
      <c r="L3233" s="39"/>
      <c r="M3233" s="39">
        <v>-65946.854000000007</v>
      </c>
      <c r="N3233" s="39">
        <v>-65946.854000000007</v>
      </c>
      <c r="O3233" s="39"/>
      <c r="P3233" s="39">
        <v>272221.571</v>
      </c>
      <c r="Q3233" s="39"/>
      <c r="R3233" s="39"/>
      <c r="S3233" s="39">
        <v>-41593.231</v>
      </c>
      <c r="T3233" s="39"/>
      <c r="U3233" s="39"/>
      <c r="V3233" s="39">
        <v>-61868.451000000001</v>
      </c>
      <c r="W3233" s="39">
        <v>-69180.648000000001</v>
      </c>
      <c r="X3233" s="39">
        <v>81851.782999999996</v>
      </c>
      <c r="Y3233" s="39">
        <v>41368.889000000003</v>
      </c>
      <c r="Z3233" s="39">
        <v>-69878.415999999997</v>
      </c>
      <c r="AA3233" s="39">
        <v>36073.781999999999</v>
      </c>
      <c r="AB3233" s="39">
        <v>-32754.17</v>
      </c>
      <c r="AC3233" s="39">
        <v>8440.3770000000004</v>
      </c>
      <c r="AD3233" s="39"/>
      <c r="AE3233" s="39"/>
      <c r="AF3233" s="39"/>
      <c r="AG3233" s="39"/>
      <c r="AH3233" s="39"/>
      <c r="AI3233" s="39">
        <v>-61868.451000000001</v>
      </c>
      <c r="AJ3233" s="39">
        <v>-131049.099</v>
      </c>
      <c r="AK3233" s="39">
        <v>-49197.315999999999</v>
      </c>
      <c r="AL3233" s="39">
        <v>-7828.4269999999997</v>
      </c>
      <c r="AM3233" s="39">
        <v>-77706.842999999993</v>
      </c>
      <c r="AN3233" s="39">
        <v>-41633.061000000002</v>
      </c>
      <c r="AO3233" s="39">
        <v>-74387.231</v>
      </c>
      <c r="AP3233" s="39">
        <v>-65946.854000000007</v>
      </c>
      <c r="AQ3233" s="39">
        <v>-65946.854000000007</v>
      </c>
      <c r="AR3233" s="39">
        <v>-65946.854000000007</v>
      </c>
      <c r="AS3233" s="41">
        <v>-65946.854000000007</v>
      </c>
    </row>
    <row r="3234" spans="1:45">
      <c r="A3234" s="36" t="s">
        <v>427</v>
      </c>
      <c r="B3234" s="21" t="s">
        <v>428</v>
      </c>
      <c r="C3234" s="15" t="s">
        <v>57</v>
      </c>
      <c r="D3234" s="15" t="s">
        <v>58</v>
      </c>
      <c r="E3234" s="15" t="s">
        <v>68</v>
      </c>
      <c r="F3234" s="15" t="s">
        <v>69</v>
      </c>
      <c r="G3234" s="15" t="s">
        <v>1144</v>
      </c>
      <c r="H3234" s="45" t="s">
        <v>1145</v>
      </c>
      <c r="I3234" s="39">
        <v>20349.499</v>
      </c>
      <c r="J3234" s="39"/>
      <c r="K3234" s="39"/>
      <c r="L3234" s="39"/>
      <c r="M3234" s="39">
        <v>-2114921.1269999999</v>
      </c>
      <c r="N3234" s="39">
        <v>-2114921.1269999999</v>
      </c>
      <c r="O3234" s="39"/>
      <c r="P3234" s="39">
        <v>-46433.027000000002</v>
      </c>
      <c r="Q3234" s="39"/>
      <c r="R3234" s="39"/>
      <c r="S3234" s="39">
        <v>158274.37700000001</v>
      </c>
      <c r="T3234" s="39"/>
      <c r="U3234" s="39"/>
      <c r="V3234" s="39">
        <v>-472541.29800000001</v>
      </c>
      <c r="W3234" s="39">
        <v>-390758.45600000001</v>
      </c>
      <c r="X3234" s="39">
        <v>142394.75899999999</v>
      </c>
      <c r="Y3234" s="39">
        <v>-324781.679</v>
      </c>
      <c r="Z3234" s="39">
        <v>-812522.701</v>
      </c>
      <c r="AA3234" s="39">
        <v>-65824.873999999996</v>
      </c>
      <c r="AB3234" s="39">
        <v>-120081.14599999999</v>
      </c>
      <c r="AC3234" s="39">
        <v>-70805.732000000004</v>
      </c>
      <c r="AD3234" s="39"/>
      <c r="AE3234" s="39"/>
      <c r="AF3234" s="39"/>
      <c r="AG3234" s="39"/>
      <c r="AH3234" s="39"/>
      <c r="AI3234" s="39">
        <v>-472541.29800000001</v>
      </c>
      <c r="AJ3234" s="39">
        <v>-863299.75399999996</v>
      </c>
      <c r="AK3234" s="39">
        <v>-720904.995</v>
      </c>
      <c r="AL3234" s="39">
        <v>-1045686.674</v>
      </c>
      <c r="AM3234" s="39">
        <v>-1858209.375</v>
      </c>
      <c r="AN3234" s="39">
        <v>-1924034.2490000001</v>
      </c>
      <c r="AO3234" s="39">
        <v>-2044115.395</v>
      </c>
      <c r="AP3234" s="39">
        <v>-2114921.1269999999</v>
      </c>
      <c r="AQ3234" s="39">
        <v>-2114921.1269999999</v>
      </c>
      <c r="AR3234" s="39">
        <v>-2114921.1269999999</v>
      </c>
      <c r="AS3234" s="41">
        <v>-2114921.1269999999</v>
      </c>
    </row>
    <row r="3235" spans="1:45">
      <c r="A3235" s="36" t="s">
        <v>427</v>
      </c>
      <c r="B3235" s="21" t="s">
        <v>428</v>
      </c>
      <c r="C3235" s="15" t="s">
        <v>57</v>
      </c>
      <c r="D3235" s="15" t="s">
        <v>58</v>
      </c>
      <c r="E3235" s="15" t="s">
        <v>68</v>
      </c>
      <c r="F3235" s="15" t="s">
        <v>69</v>
      </c>
      <c r="G3235" s="15" t="s">
        <v>1148</v>
      </c>
      <c r="H3235" s="45" t="s">
        <v>1132</v>
      </c>
      <c r="I3235" s="39">
        <v>103362.46</v>
      </c>
      <c r="J3235" s="39">
        <v>-44867.006000000001</v>
      </c>
      <c r="K3235" s="39">
        <v>-16662.285</v>
      </c>
      <c r="L3235" s="39"/>
      <c r="M3235" s="39">
        <v>-336873.228</v>
      </c>
      <c r="N3235" s="39">
        <v>-336873.228</v>
      </c>
      <c r="O3235" s="39"/>
      <c r="P3235" s="39">
        <v>-22824.379000000001</v>
      </c>
      <c r="Q3235" s="39"/>
      <c r="R3235" s="39"/>
      <c r="S3235" s="39">
        <v>-8311.4779999999992</v>
      </c>
      <c r="T3235" s="39"/>
      <c r="U3235" s="39"/>
      <c r="V3235" s="39">
        <v>-59271.703999999998</v>
      </c>
      <c r="W3235" s="39">
        <v>-83927.616999999998</v>
      </c>
      <c r="X3235" s="39">
        <v>95469.415999999997</v>
      </c>
      <c r="Y3235" s="39">
        <v>-13633.257</v>
      </c>
      <c r="Z3235" s="39">
        <v>-35758.476999999999</v>
      </c>
      <c r="AA3235" s="39">
        <v>-6263.89</v>
      </c>
      <c r="AB3235" s="39">
        <v>-84064.59</v>
      </c>
      <c r="AC3235" s="39">
        <v>-149423.109</v>
      </c>
      <c r="AD3235" s="39"/>
      <c r="AE3235" s="39"/>
      <c r="AF3235" s="39"/>
      <c r="AG3235" s="39"/>
      <c r="AH3235" s="39"/>
      <c r="AI3235" s="39">
        <v>-59271.703999999998</v>
      </c>
      <c r="AJ3235" s="39">
        <v>-143199.321</v>
      </c>
      <c r="AK3235" s="39">
        <v>-47729.904999999999</v>
      </c>
      <c r="AL3235" s="39">
        <v>-61363.161999999997</v>
      </c>
      <c r="AM3235" s="39">
        <v>-97121.638999999996</v>
      </c>
      <c r="AN3235" s="39">
        <v>-103385.52899999999</v>
      </c>
      <c r="AO3235" s="39">
        <v>-187450.11900000001</v>
      </c>
      <c r="AP3235" s="39">
        <v>-336873.228</v>
      </c>
      <c r="AQ3235" s="39">
        <v>-336873.228</v>
      </c>
      <c r="AR3235" s="39">
        <v>-336873.228</v>
      </c>
      <c r="AS3235" s="41">
        <v>-336873.228</v>
      </c>
    </row>
    <row r="3236" spans="1:45">
      <c r="A3236" s="36" t="s">
        <v>427</v>
      </c>
      <c r="B3236" s="21" t="s">
        <v>428</v>
      </c>
      <c r="C3236" s="15" t="s">
        <v>57</v>
      </c>
      <c r="D3236" s="15" t="s">
        <v>58</v>
      </c>
      <c r="E3236" s="15" t="s">
        <v>68</v>
      </c>
      <c r="F3236" s="15" t="s">
        <v>69</v>
      </c>
      <c r="G3236" s="15" t="s">
        <v>1157</v>
      </c>
      <c r="H3236" s="45" t="s">
        <v>1158</v>
      </c>
      <c r="I3236" s="39"/>
      <c r="J3236" s="39">
        <v>-19227.652999999998</v>
      </c>
      <c r="K3236" s="39">
        <v>-27559.879000000001</v>
      </c>
      <c r="L3236" s="39">
        <v>-36072.847999999998</v>
      </c>
      <c r="M3236" s="39">
        <v>-94512.864000000001</v>
      </c>
      <c r="N3236" s="39">
        <v>-94512.864000000001</v>
      </c>
      <c r="O3236" s="39">
        <v>-30060.71</v>
      </c>
      <c r="P3236" s="39"/>
      <c r="Q3236" s="39"/>
      <c r="R3236" s="39">
        <v>-3006.0709999999999</v>
      </c>
      <c r="S3236" s="39"/>
      <c r="T3236" s="39"/>
      <c r="U3236" s="39"/>
      <c r="V3236" s="39">
        <v>148272.459</v>
      </c>
      <c r="W3236" s="39">
        <v>-162487.44</v>
      </c>
      <c r="X3236" s="39">
        <v>8345.5139999999992</v>
      </c>
      <c r="Y3236" s="39">
        <v>-972.33699999999999</v>
      </c>
      <c r="Z3236" s="39">
        <v>-29621.792000000001</v>
      </c>
      <c r="AA3236" s="39">
        <v>-63828.716999999997</v>
      </c>
      <c r="AB3236" s="39">
        <v>69079.178</v>
      </c>
      <c r="AC3236" s="39">
        <v>-63299.728999999999</v>
      </c>
      <c r="AD3236" s="39"/>
      <c r="AE3236" s="39"/>
      <c r="AF3236" s="39"/>
      <c r="AG3236" s="39"/>
      <c r="AH3236" s="39"/>
      <c r="AI3236" s="39">
        <v>148272.459</v>
      </c>
      <c r="AJ3236" s="39">
        <v>-14214.981</v>
      </c>
      <c r="AK3236" s="39">
        <v>-5869.4669999999996</v>
      </c>
      <c r="AL3236" s="39">
        <v>-6841.8040000000001</v>
      </c>
      <c r="AM3236" s="39">
        <v>-36463.595999999998</v>
      </c>
      <c r="AN3236" s="39">
        <v>-100292.31299999999</v>
      </c>
      <c r="AO3236" s="39">
        <v>-31213.134999999998</v>
      </c>
      <c r="AP3236" s="39">
        <v>-94512.864000000001</v>
      </c>
      <c r="AQ3236" s="39">
        <v>-94512.864000000001</v>
      </c>
      <c r="AR3236" s="39">
        <v>-94512.864000000001</v>
      </c>
      <c r="AS3236" s="41">
        <v>-94512.864000000001</v>
      </c>
    </row>
    <row r="3237" spans="1:45">
      <c r="A3237" s="36" t="s">
        <v>427</v>
      </c>
      <c r="B3237" s="21" t="s">
        <v>428</v>
      </c>
      <c r="C3237" s="15" t="s">
        <v>57</v>
      </c>
      <c r="D3237" s="15" t="s">
        <v>58</v>
      </c>
      <c r="E3237" s="15" t="s">
        <v>68</v>
      </c>
      <c r="F3237" s="15" t="s">
        <v>69</v>
      </c>
      <c r="G3237" s="15" t="s">
        <v>1159</v>
      </c>
      <c r="H3237" s="45" t="s">
        <v>1160</v>
      </c>
      <c r="I3237" s="39"/>
      <c r="J3237" s="39">
        <v>-30959.821</v>
      </c>
      <c r="K3237" s="39">
        <v>53428.499000000003</v>
      </c>
      <c r="L3237" s="39">
        <v>-72507.686000000002</v>
      </c>
      <c r="M3237" s="39">
        <v>70722.827000000005</v>
      </c>
      <c r="N3237" s="39">
        <v>70722.827000000005</v>
      </c>
      <c r="O3237" s="39">
        <v>-60423.07</v>
      </c>
      <c r="P3237" s="39"/>
      <c r="Q3237" s="39"/>
      <c r="R3237" s="39">
        <v>-6042.3069999999998</v>
      </c>
      <c r="S3237" s="39"/>
      <c r="T3237" s="39"/>
      <c r="U3237" s="39"/>
      <c r="V3237" s="39">
        <v>14617.697</v>
      </c>
      <c r="W3237" s="39">
        <v>-621.24900000000002</v>
      </c>
      <c r="X3237" s="39">
        <v>6980.7280000000001</v>
      </c>
      <c r="Y3237" s="39">
        <v>15966.75</v>
      </c>
      <c r="Z3237" s="39">
        <v>-26567.671999999999</v>
      </c>
      <c r="AA3237" s="39">
        <v>-10454.089</v>
      </c>
      <c r="AB3237" s="39">
        <v>55321.324000000001</v>
      </c>
      <c r="AC3237" s="39">
        <v>15479.338</v>
      </c>
      <c r="AD3237" s="39"/>
      <c r="AE3237" s="39"/>
      <c r="AF3237" s="39"/>
      <c r="AG3237" s="39"/>
      <c r="AH3237" s="39"/>
      <c r="AI3237" s="39">
        <v>14617.697</v>
      </c>
      <c r="AJ3237" s="39">
        <v>13996.448</v>
      </c>
      <c r="AK3237" s="39">
        <v>20977.175999999999</v>
      </c>
      <c r="AL3237" s="39">
        <v>36943.925999999999</v>
      </c>
      <c r="AM3237" s="39">
        <v>10376.254000000001</v>
      </c>
      <c r="AN3237" s="39">
        <v>-77.834999999999994</v>
      </c>
      <c r="AO3237" s="39">
        <v>55243.489000000001</v>
      </c>
      <c r="AP3237" s="39">
        <v>70722.827000000005</v>
      </c>
      <c r="AQ3237" s="39">
        <v>70722.827000000005</v>
      </c>
      <c r="AR3237" s="39">
        <v>70722.827000000005</v>
      </c>
      <c r="AS3237" s="41">
        <v>70722.827000000005</v>
      </c>
    </row>
    <row r="3238" spans="1:45">
      <c r="A3238" s="36" t="s">
        <v>427</v>
      </c>
      <c r="B3238" s="21" t="s">
        <v>428</v>
      </c>
      <c r="C3238" s="15" t="s">
        <v>57</v>
      </c>
      <c r="D3238" s="15" t="s">
        <v>58</v>
      </c>
      <c r="E3238" s="15" t="s">
        <v>68</v>
      </c>
      <c r="F3238" s="15" t="s">
        <v>69</v>
      </c>
      <c r="G3238" s="15" t="s">
        <v>1165</v>
      </c>
      <c r="H3238" s="45" t="s">
        <v>1134</v>
      </c>
      <c r="I3238" s="39">
        <v>280979.55699999997</v>
      </c>
      <c r="J3238" s="39"/>
      <c r="K3238" s="39"/>
      <c r="L3238" s="39"/>
      <c r="M3238" s="39">
        <v>-42740.504999999997</v>
      </c>
      <c r="N3238" s="39">
        <v>-42740.504999999997</v>
      </c>
      <c r="O3238" s="39"/>
      <c r="P3238" s="39">
        <v>104252.955</v>
      </c>
      <c r="Q3238" s="39"/>
      <c r="R3238" s="39"/>
      <c r="S3238" s="39">
        <v>-1689.537</v>
      </c>
      <c r="T3238" s="39"/>
      <c r="U3238" s="39"/>
      <c r="V3238" s="39"/>
      <c r="W3238" s="39">
        <v>-8913.8629999999994</v>
      </c>
      <c r="X3238" s="39">
        <v>-4028.5039999999999</v>
      </c>
      <c r="Y3238" s="39">
        <v>-9271.9529999999995</v>
      </c>
      <c r="Z3238" s="39">
        <v>-4731.893</v>
      </c>
      <c r="AA3238" s="39">
        <v>-4859.7820000000002</v>
      </c>
      <c r="AB3238" s="39">
        <v>-5435.2830000000004</v>
      </c>
      <c r="AC3238" s="39">
        <v>-5499.2269999999999</v>
      </c>
      <c r="AD3238" s="39"/>
      <c r="AE3238" s="39"/>
      <c r="AF3238" s="39"/>
      <c r="AG3238" s="39"/>
      <c r="AH3238" s="39"/>
      <c r="AI3238" s="39"/>
      <c r="AJ3238" s="39">
        <v>-8913.8629999999994</v>
      </c>
      <c r="AK3238" s="39">
        <v>-12942.367</v>
      </c>
      <c r="AL3238" s="39">
        <v>-22214.32</v>
      </c>
      <c r="AM3238" s="39">
        <v>-26946.213</v>
      </c>
      <c r="AN3238" s="39">
        <v>-31805.994999999999</v>
      </c>
      <c r="AO3238" s="39">
        <v>-37241.277999999998</v>
      </c>
      <c r="AP3238" s="39">
        <v>-42740.504999999997</v>
      </c>
      <c r="AQ3238" s="39">
        <v>-42740.504999999997</v>
      </c>
      <c r="AR3238" s="39">
        <v>-42740.504999999997</v>
      </c>
      <c r="AS3238" s="41">
        <v>-42740.504999999997</v>
      </c>
    </row>
    <row r="3239" spans="1:45">
      <c r="A3239" s="36" t="s">
        <v>427</v>
      </c>
      <c r="B3239" s="21" t="s">
        <v>428</v>
      </c>
      <c r="C3239" s="15" t="s">
        <v>57</v>
      </c>
      <c r="D3239" s="15" t="s">
        <v>58</v>
      </c>
      <c r="E3239" s="15" t="s">
        <v>68</v>
      </c>
      <c r="F3239" s="15" t="s">
        <v>69</v>
      </c>
      <c r="G3239" s="15" t="s">
        <v>1166</v>
      </c>
      <c r="H3239" s="45" t="s">
        <v>1167</v>
      </c>
      <c r="I3239" s="39">
        <v>257040.14199999999</v>
      </c>
      <c r="J3239" s="39"/>
      <c r="K3239" s="39"/>
      <c r="L3239" s="39"/>
      <c r="M3239" s="39"/>
      <c r="N3239" s="39"/>
      <c r="O3239" s="39"/>
      <c r="P3239" s="39">
        <v>-56759.307000000001</v>
      </c>
      <c r="Q3239" s="39"/>
      <c r="R3239" s="39"/>
      <c r="S3239" s="39">
        <v>-20668.851999999999</v>
      </c>
      <c r="T3239" s="39"/>
      <c r="U3239" s="39"/>
      <c r="V3239" s="39"/>
      <c r="W3239" s="39"/>
      <c r="X3239" s="39"/>
      <c r="Y3239" s="39"/>
      <c r="Z3239" s="39"/>
      <c r="AA3239" s="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41"/>
    </row>
    <row r="3240" spans="1:45">
      <c r="A3240" s="36" t="s">
        <v>427</v>
      </c>
      <c r="B3240" s="21" t="s">
        <v>428</v>
      </c>
      <c r="C3240" s="15" t="s">
        <v>57</v>
      </c>
      <c r="D3240" s="15" t="s">
        <v>58</v>
      </c>
      <c r="E3240" s="15" t="s">
        <v>68</v>
      </c>
      <c r="F3240" s="15" t="s">
        <v>69</v>
      </c>
      <c r="G3240" s="15" t="s">
        <v>1168</v>
      </c>
      <c r="H3240" s="45" t="s">
        <v>1169</v>
      </c>
      <c r="I3240" s="39"/>
      <c r="J3240" s="39"/>
      <c r="K3240" s="39"/>
      <c r="L3240" s="39"/>
      <c r="M3240" s="39">
        <v>-20219.21</v>
      </c>
      <c r="N3240" s="39">
        <v>-20219.21</v>
      </c>
      <c r="O3240" s="39"/>
      <c r="P3240" s="39"/>
      <c r="Q3240" s="39"/>
      <c r="R3240" s="39"/>
      <c r="S3240" s="39"/>
      <c r="T3240" s="39"/>
      <c r="U3240" s="39"/>
      <c r="V3240" s="39"/>
      <c r="W3240" s="39"/>
      <c r="X3240" s="39">
        <v>-2096.16</v>
      </c>
      <c r="Y3240" s="39">
        <v>-3842.96</v>
      </c>
      <c r="Z3240" s="39">
        <v>-2445.52</v>
      </c>
      <c r="AA3240" s="39">
        <v>-6288.48</v>
      </c>
      <c r="AB3240" s="39">
        <v>-2401.85</v>
      </c>
      <c r="AC3240" s="39">
        <v>-3144.24</v>
      </c>
      <c r="AD3240" s="39"/>
      <c r="AE3240" s="39"/>
      <c r="AF3240" s="39"/>
      <c r="AG3240" s="39"/>
      <c r="AH3240" s="39"/>
      <c r="AI3240" s="39"/>
      <c r="AJ3240" s="39"/>
      <c r="AK3240" s="39">
        <v>-2096.16</v>
      </c>
      <c r="AL3240" s="39">
        <v>-5939.12</v>
      </c>
      <c r="AM3240" s="39">
        <v>-8384.64</v>
      </c>
      <c r="AN3240" s="39">
        <v>-14673.12</v>
      </c>
      <c r="AO3240" s="39">
        <v>-17074.97</v>
      </c>
      <c r="AP3240" s="39">
        <v>-20219.21</v>
      </c>
      <c r="AQ3240" s="39">
        <v>-20219.21</v>
      </c>
      <c r="AR3240" s="39">
        <v>-20219.21</v>
      </c>
      <c r="AS3240" s="41">
        <v>-20219.21</v>
      </c>
    </row>
    <row r="3241" spans="1:45">
      <c r="A3241" s="36" t="s">
        <v>427</v>
      </c>
      <c r="B3241" s="21" t="s">
        <v>428</v>
      </c>
      <c r="C3241" s="15" t="s">
        <v>57</v>
      </c>
      <c r="D3241" s="15" t="s">
        <v>58</v>
      </c>
      <c r="E3241" s="15" t="s">
        <v>68</v>
      </c>
      <c r="F3241" s="15" t="s">
        <v>69</v>
      </c>
      <c r="G3241" s="15" t="s">
        <v>1170</v>
      </c>
      <c r="H3241" s="45" t="s">
        <v>1171</v>
      </c>
      <c r="I3241" s="39">
        <v>22939.614000000001</v>
      </c>
      <c r="J3241" s="39"/>
      <c r="K3241" s="39"/>
      <c r="L3241" s="39"/>
      <c r="M3241" s="39"/>
      <c r="N3241" s="39"/>
      <c r="O3241" s="39"/>
      <c r="P3241" s="39">
        <v>8511.3760000000002</v>
      </c>
      <c r="Q3241" s="39"/>
      <c r="R3241" s="39"/>
      <c r="S3241" s="39">
        <v>-137.93600000000001</v>
      </c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41"/>
    </row>
    <row r="3242" spans="1:45">
      <c r="A3242" s="36" t="s">
        <v>427</v>
      </c>
      <c r="B3242" s="21" t="s">
        <v>428</v>
      </c>
      <c r="C3242" s="15" t="s">
        <v>57</v>
      </c>
      <c r="D3242" s="15" t="s">
        <v>58</v>
      </c>
      <c r="E3242" s="15" t="s">
        <v>68</v>
      </c>
      <c r="F3242" s="15" t="s">
        <v>69</v>
      </c>
      <c r="G3242" s="15" t="s">
        <v>1172</v>
      </c>
      <c r="H3242" s="45" t="s">
        <v>1173</v>
      </c>
      <c r="I3242" s="39">
        <v>389655.76299999998</v>
      </c>
      <c r="J3242" s="39"/>
      <c r="K3242" s="39"/>
      <c r="L3242" s="39"/>
      <c r="M3242" s="39"/>
      <c r="N3242" s="39"/>
      <c r="O3242" s="39"/>
      <c r="P3242" s="39">
        <v>210001.30900000001</v>
      </c>
      <c r="Q3242" s="39"/>
      <c r="R3242" s="39"/>
      <c r="S3242" s="39">
        <v>25597.785</v>
      </c>
      <c r="T3242" s="39"/>
      <c r="U3242" s="39"/>
      <c r="V3242" s="39"/>
      <c r="W3242" s="39"/>
      <c r="X3242" s="39"/>
      <c r="Y3242" s="39"/>
      <c r="Z3242" s="39"/>
      <c r="AA3242" s="39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41"/>
    </row>
    <row r="3243" spans="1:45">
      <c r="A3243" s="36" t="s">
        <v>429</v>
      </c>
      <c r="B3243" s="21" t="s">
        <v>430</v>
      </c>
      <c r="C3243" s="15" t="s">
        <v>57</v>
      </c>
      <c r="D3243" s="15" t="s">
        <v>58</v>
      </c>
      <c r="E3243" s="15" t="s">
        <v>59</v>
      </c>
      <c r="F3243" s="15" t="s">
        <v>60</v>
      </c>
      <c r="G3243" s="15" t="s">
        <v>1136</v>
      </c>
      <c r="H3243" s="45" t="s">
        <v>1137</v>
      </c>
      <c r="I3243" s="39"/>
      <c r="J3243" s="39">
        <v>-18376.535</v>
      </c>
      <c r="K3243" s="39">
        <v>0</v>
      </c>
      <c r="L3243" s="39"/>
      <c r="M3243" s="39">
        <v>-15852.395</v>
      </c>
      <c r="N3243" s="39">
        <v>0</v>
      </c>
      <c r="O3243" s="39"/>
      <c r="P3243" s="39"/>
      <c r="Q3243" s="39">
        <v>15852.395</v>
      </c>
      <c r="R3243" s="39"/>
      <c r="S3243" s="39"/>
      <c r="T3243" s="39"/>
      <c r="U3243" s="39"/>
      <c r="V3243" s="39"/>
      <c r="W3243" s="39">
        <v>-35110.631999999998</v>
      </c>
      <c r="X3243" s="39">
        <v>35110.631999999998</v>
      </c>
      <c r="Y3243" s="39"/>
      <c r="Z3243" s="39">
        <v>-40110.103000000003</v>
      </c>
      <c r="AA3243" s="39">
        <v>40110.103000000003</v>
      </c>
      <c r="AB3243" s="39"/>
      <c r="AC3243" s="39">
        <v>-15852.395</v>
      </c>
      <c r="AD3243" s="39">
        <v>15852.395</v>
      </c>
      <c r="AE3243" s="39"/>
      <c r="AF3243" s="39"/>
      <c r="AG3243" s="39"/>
      <c r="AH3243" s="39"/>
      <c r="AI3243" s="39"/>
      <c r="AJ3243" s="39">
        <v>-35110.631999999998</v>
      </c>
      <c r="AK3243" s="39">
        <v>0</v>
      </c>
      <c r="AL3243" s="39">
        <v>0</v>
      </c>
      <c r="AM3243" s="39">
        <v>-40110.103000000003</v>
      </c>
      <c r="AN3243" s="39">
        <v>0</v>
      </c>
      <c r="AO3243" s="39">
        <v>0</v>
      </c>
      <c r="AP3243" s="39">
        <v>-15852.395</v>
      </c>
      <c r="AQ3243" s="39">
        <v>0</v>
      </c>
      <c r="AR3243" s="39">
        <v>0</v>
      </c>
      <c r="AS3243" s="41">
        <v>0</v>
      </c>
    </row>
    <row r="3244" spans="1:45">
      <c r="A3244" s="36" t="s">
        <v>429</v>
      </c>
      <c r="B3244" s="21" t="s">
        <v>430</v>
      </c>
      <c r="C3244" s="15" t="s">
        <v>57</v>
      </c>
      <c r="D3244" s="15" t="s">
        <v>58</v>
      </c>
      <c r="E3244" s="15" t="s">
        <v>66</v>
      </c>
      <c r="F3244" s="15" t="s">
        <v>67</v>
      </c>
      <c r="G3244" s="15" t="s">
        <v>1146</v>
      </c>
      <c r="H3244" s="45" t="s">
        <v>1147</v>
      </c>
      <c r="I3244" s="39">
        <v>-2848569.085</v>
      </c>
      <c r="J3244" s="39"/>
      <c r="K3244" s="39">
        <v>-1636.94</v>
      </c>
      <c r="L3244" s="39"/>
      <c r="M3244" s="39">
        <v>-1636.94</v>
      </c>
      <c r="N3244" s="39">
        <v>-1636.94</v>
      </c>
      <c r="O3244" s="39"/>
      <c r="P3244" s="39">
        <v>-2336394.773</v>
      </c>
      <c r="Q3244" s="39"/>
      <c r="R3244" s="39"/>
      <c r="S3244" s="39">
        <v>-231301.405</v>
      </c>
      <c r="T3244" s="39"/>
      <c r="U3244" s="39"/>
      <c r="V3244" s="39">
        <v>-1370.14</v>
      </c>
      <c r="W3244" s="39">
        <v>0</v>
      </c>
      <c r="X3244" s="39">
        <v>-756.08600000000001</v>
      </c>
      <c r="Y3244" s="39">
        <v>756.08600000000001</v>
      </c>
      <c r="Z3244" s="39">
        <v>0</v>
      </c>
      <c r="AA3244" s="39">
        <v>0</v>
      </c>
      <c r="AB3244" s="39">
        <v>0</v>
      </c>
      <c r="AC3244" s="39">
        <v>-266.8</v>
      </c>
      <c r="AD3244" s="39"/>
      <c r="AE3244" s="39"/>
      <c r="AF3244" s="39"/>
      <c r="AG3244" s="39"/>
      <c r="AH3244" s="39"/>
      <c r="AI3244" s="39">
        <v>-1370.14</v>
      </c>
      <c r="AJ3244" s="39">
        <v>-1370.14</v>
      </c>
      <c r="AK3244" s="39">
        <v>-2126.2260000000001</v>
      </c>
      <c r="AL3244" s="39">
        <v>-1370.14</v>
      </c>
      <c r="AM3244" s="39">
        <v>-1370.14</v>
      </c>
      <c r="AN3244" s="39">
        <v>-1370.14</v>
      </c>
      <c r="AO3244" s="39">
        <v>-1370.14</v>
      </c>
      <c r="AP3244" s="39">
        <v>-1636.94</v>
      </c>
      <c r="AQ3244" s="39">
        <v>-1636.94</v>
      </c>
      <c r="AR3244" s="39">
        <v>-1636.94</v>
      </c>
      <c r="AS3244" s="41">
        <v>-1636.94</v>
      </c>
    </row>
    <row r="3245" spans="1:45">
      <c r="A3245" s="36" t="s">
        <v>429</v>
      </c>
      <c r="B3245" s="21" t="s">
        <v>430</v>
      </c>
      <c r="C3245" s="15" t="s">
        <v>57</v>
      </c>
      <c r="D3245" s="15" t="s">
        <v>58</v>
      </c>
      <c r="E3245" s="15" t="s">
        <v>68</v>
      </c>
      <c r="F3245" s="15" t="s">
        <v>69</v>
      </c>
      <c r="G3245" s="15" t="s">
        <v>1131</v>
      </c>
      <c r="H3245" s="45" t="s">
        <v>1132</v>
      </c>
      <c r="I3245" s="39">
        <v>0</v>
      </c>
      <c r="J3245" s="39"/>
      <c r="K3245" s="39"/>
      <c r="L3245" s="39"/>
      <c r="M3245" s="39"/>
      <c r="N3245" s="39"/>
      <c r="O3245" s="39"/>
      <c r="P3245" s="39">
        <v>0</v>
      </c>
      <c r="Q3245" s="39"/>
      <c r="R3245" s="39"/>
      <c r="S3245" s="39">
        <v>0</v>
      </c>
      <c r="T3245" s="39"/>
      <c r="U3245" s="39"/>
      <c r="V3245" s="39"/>
      <c r="W3245" s="39"/>
      <c r="X3245" s="39"/>
      <c r="Y3245" s="39"/>
      <c r="Z3245" s="39"/>
      <c r="AA3245" s="39"/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41"/>
    </row>
    <row r="3246" spans="1:45">
      <c r="A3246" s="36" t="s">
        <v>429</v>
      </c>
      <c r="B3246" s="21" t="s">
        <v>430</v>
      </c>
      <c r="C3246" s="15" t="s">
        <v>57</v>
      </c>
      <c r="D3246" s="15" t="s">
        <v>58</v>
      </c>
      <c r="E3246" s="15" t="s">
        <v>68</v>
      </c>
      <c r="F3246" s="15" t="s">
        <v>69</v>
      </c>
      <c r="G3246" s="15" t="s">
        <v>1133</v>
      </c>
      <c r="H3246" s="45" t="s">
        <v>1134</v>
      </c>
      <c r="I3246" s="39">
        <v>0</v>
      </c>
      <c r="J3246" s="39"/>
      <c r="K3246" s="39"/>
      <c r="L3246" s="39"/>
      <c r="M3246" s="39"/>
      <c r="N3246" s="39"/>
      <c r="O3246" s="39"/>
      <c r="P3246" s="39">
        <v>0</v>
      </c>
      <c r="Q3246" s="39"/>
      <c r="R3246" s="39"/>
      <c r="S3246" s="39">
        <v>0</v>
      </c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41"/>
    </row>
    <row r="3247" spans="1:45">
      <c r="A3247" s="36" t="s">
        <v>429</v>
      </c>
      <c r="B3247" s="21" t="s">
        <v>430</v>
      </c>
      <c r="C3247" s="15" t="s">
        <v>57</v>
      </c>
      <c r="D3247" s="15" t="s">
        <v>58</v>
      </c>
      <c r="E3247" s="15" t="s">
        <v>68</v>
      </c>
      <c r="F3247" s="15" t="s">
        <v>69</v>
      </c>
      <c r="G3247" s="15" t="s">
        <v>1136</v>
      </c>
      <c r="H3247" s="45" t="s">
        <v>1137</v>
      </c>
      <c r="I3247" s="39"/>
      <c r="J3247" s="39"/>
      <c r="K3247" s="39"/>
      <c r="L3247" s="39">
        <v>0</v>
      </c>
      <c r="M3247" s="39"/>
      <c r="N3247" s="39"/>
      <c r="O3247" s="39">
        <v>1262.6369999999999</v>
      </c>
      <c r="P3247" s="39"/>
      <c r="Q3247" s="39"/>
      <c r="R3247" s="39">
        <v>169.78299999999999</v>
      </c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41"/>
    </row>
    <row r="3248" spans="1:45">
      <c r="A3248" s="36" t="s">
        <v>429</v>
      </c>
      <c r="B3248" s="21" t="s">
        <v>430</v>
      </c>
      <c r="C3248" s="15" t="s">
        <v>57</v>
      </c>
      <c r="D3248" s="15" t="s">
        <v>58</v>
      </c>
      <c r="E3248" s="15" t="s">
        <v>68</v>
      </c>
      <c r="F3248" s="15" t="s">
        <v>69</v>
      </c>
      <c r="G3248" s="15" t="s">
        <v>1142</v>
      </c>
      <c r="H3248" s="45" t="s">
        <v>1143</v>
      </c>
      <c r="I3248" s="39">
        <v>-14517072.744000001</v>
      </c>
      <c r="J3248" s="39"/>
      <c r="K3248" s="39"/>
      <c r="L3248" s="39"/>
      <c r="M3248" s="39"/>
      <c r="N3248" s="39"/>
      <c r="O3248" s="39"/>
      <c r="P3248" s="39">
        <v>-10197207.784</v>
      </c>
      <c r="Q3248" s="39"/>
      <c r="R3248" s="39"/>
      <c r="S3248" s="39">
        <v>-524108.79</v>
      </c>
      <c r="T3248" s="39"/>
      <c r="U3248" s="39"/>
      <c r="V3248" s="39"/>
      <c r="W3248" s="39"/>
      <c r="X3248" s="39"/>
      <c r="Y3248" s="39"/>
      <c r="Z3248" s="39"/>
      <c r="AA3248" s="39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41"/>
    </row>
    <row r="3249" spans="1:45">
      <c r="A3249" s="36" t="s">
        <v>429</v>
      </c>
      <c r="B3249" s="21" t="s">
        <v>430</v>
      </c>
      <c r="C3249" s="15" t="s">
        <v>57</v>
      </c>
      <c r="D3249" s="15" t="s">
        <v>58</v>
      </c>
      <c r="E3249" s="15" t="s">
        <v>68</v>
      </c>
      <c r="F3249" s="15" t="s">
        <v>69</v>
      </c>
      <c r="G3249" s="15" t="s">
        <v>1144</v>
      </c>
      <c r="H3249" s="45" t="s">
        <v>1145</v>
      </c>
      <c r="I3249" s="39">
        <v>-48184.444000000003</v>
      </c>
      <c r="J3249" s="39">
        <v>3831016.3029999998</v>
      </c>
      <c r="K3249" s="39">
        <v>3260422.8280000002</v>
      </c>
      <c r="L3249" s="39">
        <v>6317389.5269999998</v>
      </c>
      <c r="M3249" s="39"/>
      <c r="N3249" s="39"/>
      <c r="O3249" s="39">
        <v>5264491.25</v>
      </c>
      <c r="P3249" s="39">
        <v>-35317.313000000002</v>
      </c>
      <c r="Q3249" s="39"/>
      <c r="R3249" s="39">
        <v>526449.125</v>
      </c>
      <c r="S3249" s="39">
        <v>-4517.326</v>
      </c>
      <c r="T3249" s="39"/>
      <c r="U3249" s="39"/>
      <c r="V3249" s="39"/>
      <c r="W3249" s="39"/>
      <c r="X3249" s="39"/>
      <c r="Y3249" s="39"/>
      <c r="Z3249" s="39"/>
      <c r="AA3249" s="3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41"/>
    </row>
    <row r="3250" spans="1:45">
      <c r="A3250" s="36" t="s">
        <v>429</v>
      </c>
      <c r="B3250" s="21" t="s">
        <v>430</v>
      </c>
      <c r="C3250" s="15" t="s">
        <v>57</v>
      </c>
      <c r="D3250" s="15" t="s">
        <v>58</v>
      </c>
      <c r="E3250" s="15" t="s">
        <v>68</v>
      </c>
      <c r="F3250" s="15" t="s">
        <v>69</v>
      </c>
      <c r="G3250" s="15" t="s">
        <v>1148</v>
      </c>
      <c r="H3250" s="45" t="s">
        <v>1132</v>
      </c>
      <c r="I3250" s="39">
        <v>-1838343.5649999999</v>
      </c>
      <c r="J3250" s="39">
        <v>-2842395.2119999998</v>
      </c>
      <c r="K3250" s="39">
        <v>-3307572.8220000002</v>
      </c>
      <c r="L3250" s="39">
        <v>-5068330.0120000001</v>
      </c>
      <c r="M3250" s="39">
        <v>-2120918.2089999998</v>
      </c>
      <c r="N3250" s="39">
        <v>-2120918.2089999998</v>
      </c>
      <c r="O3250" s="39">
        <v>-4223608.33</v>
      </c>
      <c r="P3250" s="39">
        <v>-1585926.0360000001</v>
      </c>
      <c r="Q3250" s="39"/>
      <c r="R3250" s="39">
        <v>-422360.83299999998</v>
      </c>
      <c r="S3250" s="39">
        <v>-81319.356</v>
      </c>
      <c r="T3250" s="39"/>
      <c r="U3250" s="39"/>
      <c r="V3250" s="39">
        <v>-59425.330999999998</v>
      </c>
      <c r="W3250" s="39">
        <v>-84571.054999999993</v>
      </c>
      <c r="X3250" s="39">
        <v>-1088118.1229999999</v>
      </c>
      <c r="Y3250" s="39">
        <v>-243469.72899999999</v>
      </c>
      <c r="Z3250" s="39">
        <v>-178830.79199999999</v>
      </c>
      <c r="AA3250" s="39">
        <v>-177787.65400000001</v>
      </c>
      <c r="AB3250" s="39">
        <v>-137631.19</v>
      </c>
      <c r="AC3250" s="39">
        <v>-151084.33499999999</v>
      </c>
      <c r="AD3250" s="39"/>
      <c r="AE3250" s="39"/>
      <c r="AF3250" s="39"/>
      <c r="AG3250" s="39"/>
      <c r="AH3250" s="39"/>
      <c r="AI3250" s="39">
        <v>-59425.330999999998</v>
      </c>
      <c r="AJ3250" s="39">
        <v>-143996.386</v>
      </c>
      <c r="AK3250" s="39">
        <v>-1232114.5090000001</v>
      </c>
      <c r="AL3250" s="39">
        <v>-1475584.2379999999</v>
      </c>
      <c r="AM3250" s="39">
        <v>-1654415.03</v>
      </c>
      <c r="AN3250" s="39">
        <v>-1832202.6839999999</v>
      </c>
      <c r="AO3250" s="39">
        <v>-1969833.8740000001</v>
      </c>
      <c r="AP3250" s="39">
        <v>-2120918.2089999998</v>
      </c>
      <c r="AQ3250" s="39">
        <v>-2120918.2089999998</v>
      </c>
      <c r="AR3250" s="39">
        <v>-2120918.2089999998</v>
      </c>
      <c r="AS3250" s="41">
        <v>-2120918.2089999998</v>
      </c>
    </row>
    <row r="3251" spans="1:45">
      <c r="A3251" s="36" t="s">
        <v>429</v>
      </c>
      <c r="B3251" s="21" t="s">
        <v>430</v>
      </c>
      <c r="C3251" s="15" t="s">
        <v>57</v>
      </c>
      <c r="D3251" s="15" t="s">
        <v>58</v>
      </c>
      <c r="E3251" s="15" t="s">
        <v>68</v>
      </c>
      <c r="F3251" s="15" t="s">
        <v>69</v>
      </c>
      <c r="G3251" s="15" t="s">
        <v>1157</v>
      </c>
      <c r="H3251" s="45" t="s">
        <v>1158</v>
      </c>
      <c r="I3251" s="39"/>
      <c r="J3251" s="39">
        <v>-935760.07400000002</v>
      </c>
      <c r="K3251" s="39">
        <v>-891840.03300000005</v>
      </c>
      <c r="L3251" s="39">
        <v>-651211.32900000003</v>
      </c>
      <c r="M3251" s="39">
        <v>-577154.43999999994</v>
      </c>
      <c r="N3251" s="39">
        <v>-577154.43999999994</v>
      </c>
      <c r="O3251" s="39">
        <v>-542676.09</v>
      </c>
      <c r="P3251" s="39"/>
      <c r="Q3251" s="39"/>
      <c r="R3251" s="39">
        <v>-54267.608999999997</v>
      </c>
      <c r="S3251" s="39"/>
      <c r="T3251" s="39"/>
      <c r="U3251" s="39"/>
      <c r="V3251" s="39">
        <v>-287478.86700000003</v>
      </c>
      <c r="W3251" s="39">
        <v>70114.104000000007</v>
      </c>
      <c r="X3251" s="39">
        <v>-71068.668000000005</v>
      </c>
      <c r="Y3251" s="39">
        <v>-75446.115999999995</v>
      </c>
      <c r="Z3251" s="39">
        <v>-71203.703999999998</v>
      </c>
      <c r="AA3251" s="39">
        <v>-408.24</v>
      </c>
      <c r="AB3251" s="39">
        <v>-141224.34899999999</v>
      </c>
      <c r="AC3251" s="39">
        <v>-438.6</v>
      </c>
      <c r="AD3251" s="39"/>
      <c r="AE3251" s="39"/>
      <c r="AF3251" s="39"/>
      <c r="AG3251" s="39"/>
      <c r="AH3251" s="39"/>
      <c r="AI3251" s="39">
        <v>-287478.86700000003</v>
      </c>
      <c r="AJ3251" s="39">
        <v>-217364.76300000001</v>
      </c>
      <c r="AK3251" s="39">
        <v>-288433.43099999998</v>
      </c>
      <c r="AL3251" s="39">
        <v>-363879.54700000002</v>
      </c>
      <c r="AM3251" s="39">
        <v>-435083.25099999999</v>
      </c>
      <c r="AN3251" s="39">
        <v>-435491.49099999998</v>
      </c>
      <c r="AO3251" s="39">
        <v>-576715.84</v>
      </c>
      <c r="AP3251" s="39">
        <v>-577154.43999999994</v>
      </c>
      <c r="AQ3251" s="39">
        <v>-577154.43999999994</v>
      </c>
      <c r="AR3251" s="39">
        <v>-577154.43999999994</v>
      </c>
      <c r="AS3251" s="41">
        <v>-577154.43999999994</v>
      </c>
    </row>
    <row r="3252" spans="1:45">
      <c r="A3252" s="36" t="s">
        <v>429</v>
      </c>
      <c r="B3252" s="21" t="s">
        <v>430</v>
      </c>
      <c r="C3252" s="15" t="s">
        <v>57</v>
      </c>
      <c r="D3252" s="15" t="s">
        <v>58</v>
      </c>
      <c r="E3252" s="15" t="s">
        <v>68</v>
      </c>
      <c r="F3252" s="15" t="s">
        <v>69</v>
      </c>
      <c r="G3252" s="15" t="s">
        <v>1159</v>
      </c>
      <c r="H3252" s="45" t="s">
        <v>1160</v>
      </c>
      <c r="I3252" s="39"/>
      <c r="J3252" s="39">
        <v>-664756.57400000002</v>
      </c>
      <c r="K3252" s="39">
        <v>-792971.38800000004</v>
      </c>
      <c r="L3252" s="39">
        <v>-594653.01500000001</v>
      </c>
      <c r="M3252" s="39">
        <v>-587246.60800000001</v>
      </c>
      <c r="N3252" s="39">
        <v>-587246.60800000001</v>
      </c>
      <c r="O3252" s="39">
        <v>-495544.18</v>
      </c>
      <c r="P3252" s="39"/>
      <c r="Q3252" s="39"/>
      <c r="R3252" s="39">
        <v>-49554.417999999998</v>
      </c>
      <c r="S3252" s="39"/>
      <c r="T3252" s="39"/>
      <c r="U3252" s="39"/>
      <c r="V3252" s="39">
        <v>-111195.2</v>
      </c>
      <c r="W3252" s="39">
        <v>-61857.52</v>
      </c>
      <c r="X3252" s="39">
        <v>-64759.199999999997</v>
      </c>
      <c r="Y3252" s="39">
        <v>-69953.907000000007</v>
      </c>
      <c r="Z3252" s="39">
        <v>-52832.103000000003</v>
      </c>
      <c r="AA3252" s="39">
        <v>-50415.036</v>
      </c>
      <c r="AB3252" s="39">
        <v>-110928.69100000001</v>
      </c>
      <c r="AC3252" s="39">
        <v>-65304.951000000001</v>
      </c>
      <c r="AD3252" s="39"/>
      <c r="AE3252" s="39"/>
      <c r="AF3252" s="39"/>
      <c r="AG3252" s="39"/>
      <c r="AH3252" s="39"/>
      <c r="AI3252" s="39">
        <v>-111195.2</v>
      </c>
      <c r="AJ3252" s="39">
        <v>-173052.72</v>
      </c>
      <c r="AK3252" s="39">
        <v>-237811.92</v>
      </c>
      <c r="AL3252" s="39">
        <v>-307765.82699999999</v>
      </c>
      <c r="AM3252" s="39">
        <v>-360597.93</v>
      </c>
      <c r="AN3252" s="39">
        <v>-411012.96600000001</v>
      </c>
      <c r="AO3252" s="39">
        <v>-521941.65700000001</v>
      </c>
      <c r="AP3252" s="39">
        <v>-587246.60800000001</v>
      </c>
      <c r="AQ3252" s="39">
        <v>-587246.60800000001</v>
      </c>
      <c r="AR3252" s="39">
        <v>-587246.60800000001</v>
      </c>
      <c r="AS3252" s="41">
        <v>-587246.60800000001</v>
      </c>
    </row>
    <row r="3253" spans="1:45">
      <c r="A3253" s="36" t="s">
        <v>429</v>
      </c>
      <c r="B3253" s="21" t="s">
        <v>430</v>
      </c>
      <c r="C3253" s="15" t="s">
        <v>57</v>
      </c>
      <c r="D3253" s="15" t="s">
        <v>58</v>
      </c>
      <c r="E3253" s="15" t="s">
        <v>68</v>
      </c>
      <c r="F3253" s="15" t="s">
        <v>69</v>
      </c>
      <c r="G3253" s="15" t="s">
        <v>1163</v>
      </c>
      <c r="H3253" s="45" t="s">
        <v>1164</v>
      </c>
      <c r="I3253" s="39"/>
      <c r="J3253" s="39">
        <v>-3395902.5419999999</v>
      </c>
      <c r="K3253" s="39">
        <v>-11065273.328</v>
      </c>
      <c r="L3253" s="39">
        <v>-5377769.574</v>
      </c>
      <c r="M3253" s="39">
        <v>-6184161.2019999996</v>
      </c>
      <c r="N3253" s="39">
        <v>-6184161.2019999996</v>
      </c>
      <c r="O3253" s="39">
        <v>-4481474.6500000004</v>
      </c>
      <c r="P3253" s="39"/>
      <c r="Q3253" s="39"/>
      <c r="R3253" s="39">
        <v>-448147.46500000003</v>
      </c>
      <c r="S3253" s="39"/>
      <c r="T3253" s="39"/>
      <c r="U3253" s="39"/>
      <c r="V3253" s="39">
        <v>-611953.65</v>
      </c>
      <c r="W3253" s="39">
        <v>884606.67599999998</v>
      </c>
      <c r="X3253" s="39">
        <v>-405715.48700000002</v>
      </c>
      <c r="Y3253" s="39">
        <v>-390333.11599999998</v>
      </c>
      <c r="Z3253" s="39">
        <v>522364.34399999998</v>
      </c>
      <c r="AA3253" s="39">
        <v>-6266295.0360000003</v>
      </c>
      <c r="AB3253" s="39">
        <v>-717672.49199999997</v>
      </c>
      <c r="AC3253" s="39">
        <v>800837.55900000001</v>
      </c>
      <c r="AD3253" s="39"/>
      <c r="AE3253" s="39"/>
      <c r="AF3253" s="39"/>
      <c r="AG3253" s="39"/>
      <c r="AH3253" s="39"/>
      <c r="AI3253" s="39">
        <v>-611953.65</v>
      </c>
      <c r="AJ3253" s="39">
        <v>272653.02600000001</v>
      </c>
      <c r="AK3253" s="39">
        <v>-133062.46100000001</v>
      </c>
      <c r="AL3253" s="39">
        <v>-523395.57699999999</v>
      </c>
      <c r="AM3253" s="39">
        <v>-1031.2329999999999</v>
      </c>
      <c r="AN3253" s="39">
        <v>-6267326.2690000003</v>
      </c>
      <c r="AO3253" s="39">
        <v>-6984998.7609999999</v>
      </c>
      <c r="AP3253" s="39">
        <v>-6184161.2019999996</v>
      </c>
      <c r="AQ3253" s="39">
        <v>-6184161.2019999996</v>
      </c>
      <c r="AR3253" s="39">
        <v>-6184161.2019999996</v>
      </c>
      <c r="AS3253" s="41">
        <v>-6184161.2019999996</v>
      </c>
    </row>
    <row r="3254" spans="1:45">
      <c r="A3254" s="36" t="s">
        <v>429</v>
      </c>
      <c r="B3254" s="21" t="s">
        <v>430</v>
      </c>
      <c r="C3254" s="15" t="s">
        <v>57</v>
      </c>
      <c r="D3254" s="15" t="s">
        <v>58</v>
      </c>
      <c r="E3254" s="15" t="s">
        <v>68</v>
      </c>
      <c r="F3254" s="15" t="s">
        <v>69</v>
      </c>
      <c r="G3254" s="15" t="s">
        <v>1165</v>
      </c>
      <c r="H3254" s="45" t="s">
        <v>1134</v>
      </c>
      <c r="I3254" s="39">
        <v>-4128794.6230000001</v>
      </c>
      <c r="J3254" s="39">
        <v>-19154243.000999998</v>
      </c>
      <c r="K3254" s="39">
        <v>-16520514.794</v>
      </c>
      <c r="L3254" s="39">
        <v>-20599500</v>
      </c>
      <c r="M3254" s="39">
        <v>-8468781.1129999999</v>
      </c>
      <c r="N3254" s="39">
        <v>-8468781.1129999999</v>
      </c>
      <c r="O3254" s="39">
        <v>-17166250.010000002</v>
      </c>
      <c r="P3254" s="39">
        <v>-3021935.051</v>
      </c>
      <c r="Q3254" s="39"/>
      <c r="R3254" s="39">
        <v>-1716625.0009999999</v>
      </c>
      <c r="S3254" s="39">
        <v>-388722.43800000002</v>
      </c>
      <c r="T3254" s="39"/>
      <c r="U3254" s="39"/>
      <c r="V3254" s="39">
        <v>-1904727.9979999999</v>
      </c>
      <c r="W3254" s="39">
        <v>-1223031.554</v>
      </c>
      <c r="X3254" s="39">
        <v>-1029245.348</v>
      </c>
      <c r="Y3254" s="39">
        <v>-414563.27399999998</v>
      </c>
      <c r="Z3254" s="39">
        <v>-548423.77899999998</v>
      </c>
      <c r="AA3254" s="39">
        <v>-1876021.8459999999</v>
      </c>
      <c r="AB3254" s="39">
        <v>-459315.82199999999</v>
      </c>
      <c r="AC3254" s="39">
        <v>-1013451.492</v>
      </c>
      <c r="AD3254" s="39"/>
      <c r="AE3254" s="39"/>
      <c r="AF3254" s="39"/>
      <c r="AG3254" s="39"/>
      <c r="AH3254" s="39"/>
      <c r="AI3254" s="39">
        <v>-1904727.9979999999</v>
      </c>
      <c r="AJ3254" s="39">
        <v>-3127759.5520000001</v>
      </c>
      <c r="AK3254" s="39">
        <v>-4157004.9</v>
      </c>
      <c r="AL3254" s="39">
        <v>-4571568.1739999996</v>
      </c>
      <c r="AM3254" s="39">
        <v>-5119991.9529999997</v>
      </c>
      <c r="AN3254" s="39">
        <v>-6996013.7989999996</v>
      </c>
      <c r="AO3254" s="39">
        <v>-7455329.6210000003</v>
      </c>
      <c r="AP3254" s="39">
        <v>-8468781.1129999999</v>
      </c>
      <c r="AQ3254" s="39">
        <v>-8468781.1129999999</v>
      </c>
      <c r="AR3254" s="39">
        <v>-8468781.1129999999</v>
      </c>
      <c r="AS3254" s="41">
        <v>-8468781.1129999999</v>
      </c>
    </row>
    <row r="3255" spans="1:45">
      <c r="A3255" s="36" t="s">
        <v>429</v>
      </c>
      <c r="B3255" s="21" t="s">
        <v>430</v>
      </c>
      <c r="C3255" s="15" t="s">
        <v>57</v>
      </c>
      <c r="D3255" s="15" t="s">
        <v>58</v>
      </c>
      <c r="E3255" s="15" t="s">
        <v>68</v>
      </c>
      <c r="F3255" s="15" t="s">
        <v>69</v>
      </c>
      <c r="G3255" s="15" t="s">
        <v>1166</v>
      </c>
      <c r="H3255" s="45" t="s">
        <v>1167</v>
      </c>
      <c r="I3255" s="39">
        <v>-4571563.9060000004</v>
      </c>
      <c r="J3255" s="39">
        <v>-5146748.7259999998</v>
      </c>
      <c r="K3255" s="39">
        <v>-4919997.0439999998</v>
      </c>
      <c r="L3255" s="39">
        <v>-4575833.9270000001</v>
      </c>
      <c r="M3255" s="39">
        <v>-2740845.97</v>
      </c>
      <c r="N3255" s="39">
        <v>-2740845.97</v>
      </c>
      <c r="O3255" s="39">
        <v>-3813194.94</v>
      </c>
      <c r="P3255" s="39">
        <v>-3943855.9580000001</v>
      </c>
      <c r="Q3255" s="39"/>
      <c r="R3255" s="39">
        <v>-381319.49400000001</v>
      </c>
      <c r="S3255" s="39">
        <v>-202223.698</v>
      </c>
      <c r="T3255" s="39"/>
      <c r="U3255" s="39"/>
      <c r="V3255" s="39">
        <v>-635870.04</v>
      </c>
      <c r="W3255" s="39">
        <v>-380448.57900000003</v>
      </c>
      <c r="X3255" s="39">
        <v>-245221.32699999999</v>
      </c>
      <c r="Y3255" s="39">
        <v>-222540.348</v>
      </c>
      <c r="Z3255" s="39">
        <v>-257529.09099999999</v>
      </c>
      <c r="AA3255" s="39">
        <v>-476231.804</v>
      </c>
      <c r="AB3255" s="39">
        <v>-242397.23</v>
      </c>
      <c r="AC3255" s="39">
        <v>-280607.55099999998</v>
      </c>
      <c r="AD3255" s="39"/>
      <c r="AE3255" s="39"/>
      <c r="AF3255" s="39"/>
      <c r="AG3255" s="39"/>
      <c r="AH3255" s="39"/>
      <c r="AI3255" s="39">
        <v>-635870.04</v>
      </c>
      <c r="AJ3255" s="39">
        <v>-1016318.6189999999</v>
      </c>
      <c r="AK3255" s="39">
        <v>-1261539.946</v>
      </c>
      <c r="AL3255" s="39">
        <v>-1484080.294</v>
      </c>
      <c r="AM3255" s="39">
        <v>-1741609.385</v>
      </c>
      <c r="AN3255" s="39">
        <v>-2217841.1889999998</v>
      </c>
      <c r="AO3255" s="39">
        <v>-2460238.4190000002</v>
      </c>
      <c r="AP3255" s="39">
        <v>-2740845.97</v>
      </c>
      <c r="AQ3255" s="39">
        <v>-2740845.97</v>
      </c>
      <c r="AR3255" s="39">
        <v>-2740845.97</v>
      </c>
      <c r="AS3255" s="41">
        <v>-2740845.97</v>
      </c>
    </row>
    <row r="3256" spans="1:45">
      <c r="A3256" s="36" t="s">
        <v>429</v>
      </c>
      <c r="B3256" s="21" t="s">
        <v>430</v>
      </c>
      <c r="C3256" s="15" t="s">
        <v>57</v>
      </c>
      <c r="D3256" s="15" t="s">
        <v>58</v>
      </c>
      <c r="E3256" s="15" t="s">
        <v>68</v>
      </c>
      <c r="F3256" s="15" t="s">
        <v>69</v>
      </c>
      <c r="G3256" s="15" t="s">
        <v>1168</v>
      </c>
      <c r="H3256" s="45" t="s">
        <v>1169</v>
      </c>
      <c r="I3256" s="39"/>
      <c r="J3256" s="39">
        <v>-5148275.824</v>
      </c>
      <c r="K3256" s="39">
        <v>-5122265.0120000001</v>
      </c>
      <c r="L3256" s="39">
        <v>-3828849</v>
      </c>
      <c r="M3256" s="39">
        <v>-2827993.3339999998</v>
      </c>
      <c r="N3256" s="39">
        <v>-2827993.3339999998</v>
      </c>
      <c r="O3256" s="39">
        <v>-3190707.5</v>
      </c>
      <c r="P3256" s="39"/>
      <c r="Q3256" s="39"/>
      <c r="R3256" s="39">
        <v>-319070.75</v>
      </c>
      <c r="S3256" s="39"/>
      <c r="T3256" s="39"/>
      <c r="U3256" s="39"/>
      <c r="V3256" s="39">
        <v>-250447.17600000001</v>
      </c>
      <c r="W3256" s="39">
        <v>-107639.72100000001</v>
      </c>
      <c r="X3256" s="39">
        <v>-412502.80200000003</v>
      </c>
      <c r="Y3256" s="39">
        <v>-401458.48700000002</v>
      </c>
      <c r="Z3256" s="39">
        <v>-359381.39199999999</v>
      </c>
      <c r="AA3256" s="39">
        <v>-421029.27399999998</v>
      </c>
      <c r="AB3256" s="39">
        <v>-475620.71899999998</v>
      </c>
      <c r="AC3256" s="39">
        <v>-399913.76299999998</v>
      </c>
      <c r="AD3256" s="39"/>
      <c r="AE3256" s="39"/>
      <c r="AF3256" s="39"/>
      <c r="AG3256" s="39"/>
      <c r="AH3256" s="39"/>
      <c r="AI3256" s="39">
        <v>-250447.17600000001</v>
      </c>
      <c r="AJ3256" s="39">
        <v>-358086.897</v>
      </c>
      <c r="AK3256" s="39">
        <v>-770589.69900000002</v>
      </c>
      <c r="AL3256" s="39">
        <v>-1172048.186</v>
      </c>
      <c r="AM3256" s="39">
        <v>-1531429.578</v>
      </c>
      <c r="AN3256" s="39">
        <v>-1952458.852</v>
      </c>
      <c r="AO3256" s="39">
        <v>-2428079.571</v>
      </c>
      <c r="AP3256" s="39">
        <v>-2827993.3339999998</v>
      </c>
      <c r="AQ3256" s="39">
        <v>-2827993.3339999998</v>
      </c>
      <c r="AR3256" s="39">
        <v>-2827993.3339999998</v>
      </c>
      <c r="AS3256" s="41">
        <v>-2827993.3339999998</v>
      </c>
    </row>
    <row r="3257" spans="1:45">
      <c r="A3257" s="36" t="s">
        <v>429</v>
      </c>
      <c r="B3257" s="21" t="s">
        <v>430</v>
      </c>
      <c r="C3257" s="15" t="s">
        <v>57</v>
      </c>
      <c r="D3257" s="15" t="s">
        <v>58</v>
      </c>
      <c r="E3257" s="15" t="s">
        <v>68</v>
      </c>
      <c r="F3257" s="15" t="s">
        <v>69</v>
      </c>
      <c r="G3257" s="15" t="s">
        <v>1170</v>
      </c>
      <c r="H3257" s="45" t="s">
        <v>1171</v>
      </c>
      <c r="I3257" s="39">
        <v>-337081.30499999999</v>
      </c>
      <c r="J3257" s="39">
        <v>-707028</v>
      </c>
      <c r="K3257" s="39">
        <v>-318409.076</v>
      </c>
      <c r="L3257" s="39">
        <v>-215973.68</v>
      </c>
      <c r="M3257" s="39">
        <v>-262058.204</v>
      </c>
      <c r="N3257" s="39">
        <v>-262058.204</v>
      </c>
      <c r="O3257" s="39">
        <v>-179978.07</v>
      </c>
      <c r="P3257" s="39">
        <v>-246715.54399999999</v>
      </c>
      <c r="Q3257" s="39"/>
      <c r="R3257" s="39">
        <v>-17997.807000000001</v>
      </c>
      <c r="S3257" s="39">
        <v>-31735.913</v>
      </c>
      <c r="T3257" s="39"/>
      <c r="U3257" s="39"/>
      <c r="V3257" s="39">
        <v>-39944.667999999998</v>
      </c>
      <c r="W3257" s="39">
        <v>-23615.214</v>
      </c>
      <c r="X3257" s="39">
        <v>-25371.975999999999</v>
      </c>
      <c r="Y3257" s="39">
        <v>-28476.19</v>
      </c>
      <c r="Z3257" s="39">
        <v>-27401.582999999999</v>
      </c>
      <c r="AA3257" s="39">
        <v>-31192.278999999999</v>
      </c>
      <c r="AB3257" s="39">
        <v>-39317.951999999997</v>
      </c>
      <c r="AC3257" s="39">
        <v>-46738.341999999997</v>
      </c>
      <c r="AD3257" s="39"/>
      <c r="AE3257" s="39"/>
      <c r="AF3257" s="39"/>
      <c r="AG3257" s="39"/>
      <c r="AH3257" s="39"/>
      <c r="AI3257" s="39">
        <v>-39944.667999999998</v>
      </c>
      <c r="AJ3257" s="39">
        <v>-63559.881999999998</v>
      </c>
      <c r="AK3257" s="39">
        <v>-88931.857999999993</v>
      </c>
      <c r="AL3257" s="39">
        <v>-117408.048</v>
      </c>
      <c r="AM3257" s="39">
        <v>-144809.63099999999</v>
      </c>
      <c r="AN3257" s="39">
        <v>-176001.91</v>
      </c>
      <c r="AO3257" s="39">
        <v>-215319.86199999999</v>
      </c>
      <c r="AP3257" s="39">
        <v>-262058.204</v>
      </c>
      <c r="AQ3257" s="39">
        <v>-262058.204</v>
      </c>
      <c r="AR3257" s="39">
        <v>-262058.204</v>
      </c>
      <c r="AS3257" s="41">
        <v>-262058.204</v>
      </c>
    </row>
    <row r="3258" spans="1:45">
      <c r="A3258" s="36" t="s">
        <v>429</v>
      </c>
      <c r="B3258" s="21" t="s">
        <v>430</v>
      </c>
      <c r="C3258" s="15" t="s">
        <v>57</v>
      </c>
      <c r="D3258" s="15" t="s">
        <v>58</v>
      </c>
      <c r="E3258" s="15" t="s">
        <v>68</v>
      </c>
      <c r="F3258" s="15" t="s">
        <v>69</v>
      </c>
      <c r="G3258" s="15" t="s">
        <v>1172</v>
      </c>
      <c r="H3258" s="45" t="s">
        <v>1173</v>
      </c>
      <c r="I3258" s="39">
        <v>-15090502.613</v>
      </c>
      <c r="J3258" s="39">
        <v>-16220856.18</v>
      </c>
      <c r="K3258" s="39">
        <v>-13443086.761</v>
      </c>
      <c r="L3258" s="39">
        <v>-11027669.905999999</v>
      </c>
      <c r="M3258" s="39">
        <v>-10438323.225</v>
      </c>
      <c r="N3258" s="39">
        <v>-10438323.225</v>
      </c>
      <c r="O3258" s="39">
        <v>-9189724.9199999999</v>
      </c>
      <c r="P3258" s="39">
        <v>-11841510.926000001</v>
      </c>
      <c r="Q3258" s="39"/>
      <c r="R3258" s="39">
        <v>-918972.49199999997</v>
      </c>
      <c r="S3258" s="39">
        <v>-1116098.588</v>
      </c>
      <c r="T3258" s="39"/>
      <c r="U3258" s="39"/>
      <c r="V3258" s="39">
        <v>-1798398.628</v>
      </c>
      <c r="W3258" s="39">
        <v>-1430885.4380000001</v>
      </c>
      <c r="X3258" s="39">
        <v>-1044982.995</v>
      </c>
      <c r="Y3258" s="39">
        <v>-784347.60100000002</v>
      </c>
      <c r="Z3258" s="39">
        <v>-1823777.8130000001</v>
      </c>
      <c r="AA3258" s="39">
        <v>-924298.005</v>
      </c>
      <c r="AB3258" s="39">
        <v>-1032335.024</v>
      </c>
      <c r="AC3258" s="39">
        <v>-1599297.7209999999</v>
      </c>
      <c r="AD3258" s="39"/>
      <c r="AE3258" s="39"/>
      <c r="AF3258" s="39"/>
      <c r="AG3258" s="39"/>
      <c r="AH3258" s="39"/>
      <c r="AI3258" s="39">
        <v>-1798398.628</v>
      </c>
      <c r="AJ3258" s="39">
        <v>-3229284.0660000001</v>
      </c>
      <c r="AK3258" s="39">
        <v>-4274267.0609999998</v>
      </c>
      <c r="AL3258" s="39">
        <v>-5058614.6619999995</v>
      </c>
      <c r="AM3258" s="39">
        <v>-6882392.4749999996</v>
      </c>
      <c r="AN3258" s="39">
        <v>-7806690.4800000004</v>
      </c>
      <c r="AO3258" s="39">
        <v>-8839025.5040000007</v>
      </c>
      <c r="AP3258" s="39">
        <v>-10438323.225</v>
      </c>
      <c r="AQ3258" s="39">
        <v>-10438323.225</v>
      </c>
      <c r="AR3258" s="39">
        <v>-10438323.225</v>
      </c>
      <c r="AS3258" s="41">
        <v>-10438323.225</v>
      </c>
    </row>
    <row r="3259" spans="1:45">
      <c r="A3259" s="28" t="s">
        <v>1216</v>
      </c>
      <c r="B3259" s="21" t="s">
        <v>1217</v>
      </c>
      <c r="C3259" s="15" t="s">
        <v>57</v>
      </c>
      <c r="D3259" s="15" t="s">
        <v>58</v>
      </c>
      <c r="E3259" s="15" t="s">
        <v>68</v>
      </c>
      <c r="F3259" s="15" t="s">
        <v>69</v>
      </c>
      <c r="G3259" s="15" t="s">
        <v>1172</v>
      </c>
      <c r="H3259" s="45" t="s">
        <v>1173</v>
      </c>
      <c r="I3259" s="39"/>
      <c r="J3259" s="39">
        <v>1807440</v>
      </c>
      <c r="K3259" s="39">
        <v>0</v>
      </c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41"/>
    </row>
    <row r="3260" spans="1:45">
      <c r="A3260" s="36" t="s">
        <v>1218</v>
      </c>
      <c r="B3260" s="21" t="s">
        <v>1219</v>
      </c>
      <c r="C3260" s="15" t="s">
        <v>57</v>
      </c>
      <c r="D3260" s="15" t="s">
        <v>58</v>
      </c>
      <c r="E3260" s="15" t="s">
        <v>68</v>
      </c>
      <c r="F3260" s="15" t="s">
        <v>69</v>
      </c>
      <c r="G3260" s="15" t="s">
        <v>1172</v>
      </c>
      <c r="H3260" s="45" t="s">
        <v>1173</v>
      </c>
      <c r="I3260" s="39"/>
      <c r="J3260" s="39">
        <v>1807440</v>
      </c>
      <c r="K3260" s="39">
        <v>0</v>
      </c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41"/>
    </row>
    <row r="3261" spans="1:45">
      <c r="A3261" s="37" t="s">
        <v>431</v>
      </c>
      <c r="B3261" s="21" t="s">
        <v>432</v>
      </c>
      <c r="C3261" s="15" t="s">
        <v>57</v>
      </c>
      <c r="D3261" s="15" t="s">
        <v>58</v>
      </c>
      <c r="E3261" s="15" t="s">
        <v>64</v>
      </c>
      <c r="F3261" s="15" t="s">
        <v>65</v>
      </c>
      <c r="G3261" s="15" t="s">
        <v>1159</v>
      </c>
      <c r="H3261" s="45" t="s">
        <v>1160</v>
      </c>
      <c r="I3261" s="39">
        <v>-395980.07299999997</v>
      </c>
      <c r="J3261" s="39">
        <v>-354771.71500000003</v>
      </c>
      <c r="K3261" s="39">
        <v>-739472.16</v>
      </c>
      <c r="L3261" s="39">
        <v>-359192.01899999997</v>
      </c>
      <c r="M3261" s="39">
        <v>-273522.67499999999</v>
      </c>
      <c r="N3261" s="39">
        <v>-273522.67499999999</v>
      </c>
      <c r="O3261" s="39">
        <v>-299326.68</v>
      </c>
      <c r="P3261" s="39">
        <v>-364765.04700000002</v>
      </c>
      <c r="Q3261" s="39"/>
      <c r="R3261" s="39">
        <v>-29932.668000000001</v>
      </c>
      <c r="S3261" s="39">
        <v>-39145.402000000002</v>
      </c>
      <c r="T3261" s="39"/>
      <c r="U3261" s="39"/>
      <c r="V3261" s="39">
        <v>-60724.188000000002</v>
      </c>
      <c r="W3261" s="39">
        <v>-32231.777999999998</v>
      </c>
      <c r="X3261" s="39">
        <v>-31702.476999999999</v>
      </c>
      <c r="Y3261" s="39">
        <v>-30290.811000000002</v>
      </c>
      <c r="Z3261" s="39">
        <v>-29966.717000000001</v>
      </c>
      <c r="AA3261" s="39">
        <v>-29809.147000000001</v>
      </c>
      <c r="AB3261" s="39">
        <v>-28877.474999999999</v>
      </c>
      <c r="AC3261" s="39">
        <v>-29920.081999999999</v>
      </c>
      <c r="AD3261" s="39"/>
      <c r="AE3261" s="39"/>
      <c r="AF3261" s="39"/>
      <c r="AG3261" s="39"/>
      <c r="AH3261" s="39"/>
      <c r="AI3261" s="39">
        <v>-60724.188000000002</v>
      </c>
      <c r="AJ3261" s="39">
        <v>-92955.966</v>
      </c>
      <c r="AK3261" s="39">
        <v>-124658.443</v>
      </c>
      <c r="AL3261" s="39">
        <v>-154949.25399999999</v>
      </c>
      <c r="AM3261" s="39">
        <v>-184915.97099999999</v>
      </c>
      <c r="AN3261" s="39">
        <v>-214725.11799999999</v>
      </c>
      <c r="AO3261" s="39">
        <v>-243602.59299999999</v>
      </c>
      <c r="AP3261" s="39">
        <v>-273522.67499999999</v>
      </c>
      <c r="AQ3261" s="39">
        <v>-273522.67499999999</v>
      </c>
      <c r="AR3261" s="39">
        <v>-273522.67499999999</v>
      </c>
      <c r="AS3261" s="41">
        <v>-273522.67499999999</v>
      </c>
    </row>
    <row r="3262" spans="1:45">
      <c r="A3262" s="37" t="s">
        <v>431</v>
      </c>
      <c r="B3262" s="21" t="s">
        <v>432</v>
      </c>
      <c r="C3262" s="15" t="s">
        <v>57</v>
      </c>
      <c r="D3262" s="15" t="s">
        <v>58</v>
      </c>
      <c r="E3262" s="15" t="s">
        <v>66</v>
      </c>
      <c r="F3262" s="15" t="s">
        <v>67</v>
      </c>
      <c r="G3262" s="15" t="s">
        <v>1131</v>
      </c>
      <c r="H3262" s="45" t="s">
        <v>1132</v>
      </c>
      <c r="I3262" s="39">
        <v>0</v>
      </c>
      <c r="J3262" s="39"/>
      <c r="K3262" s="39"/>
      <c r="L3262" s="39"/>
      <c r="M3262" s="39"/>
      <c r="N3262" s="39"/>
      <c r="O3262" s="39"/>
      <c r="P3262" s="39">
        <v>0</v>
      </c>
      <c r="Q3262" s="39"/>
      <c r="R3262" s="39"/>
      <c r="S3262" s="39">
        <v>0</v>
      </c>
      <c r="T3262" s="39"/>
      <c r="U3262" s="39"/>
      <c r="V3262" s="39"/>
      <c r="W3262" s="39"/>
      <c r="X3262" s="39"/>
      <c r="Y3262" s="39"/>
      <c r="Z3262" s="39"/>
      <c r="AA3262" s="39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41"/>
    </row>
    <row r="3263" spans="1:45">
      <c r="A3263" s="37" t="s">
        <v>431</v>
      </c>
      <c r="B3263" s="21" t="s">
        <v>432</v>
      </c>
      <c r="C3263" s="15" t="s">
        <v>57</v>
      </c>
      <c r="D3263" s="15" t="s">
        <v>58</v>
      </c>
      <c r="E3263" s="15" t="s">
        <v>66</v>
      </c>
      <c r="F3263" s="15" t="s">
        <v>67</v>
      </c>
      <c r="G3263" s="15" t="s">
        <v>1133</v>
      </c>
      <c r="H3263" s="45" t="s">
        <v>1134</v>
      </c>
      <c r="I3263" s="39">
        <v>0</v>
      </c>
      <c r="J3263" s="39"/>
      <c r="K3263" s="39"/>
      <c r="L3263" s="39"/>
      <c r="M3263" s="39"/>
      <c r="N3263" s="39"/>
      <c r="O3263" s="39"/>
      <c r="P3263" s="39">
        <v>0</v>
      </c>
      <c r="Q3263" s="39"/>
      <c r="R3263" s="39"/>
      <c r="S3263" s="39">
        <v>0</v>
      </c>
      <c r="T3263" s="39"/>
      <c r="U3263" s="39"/>
      <c r="V3263" s="39"/>
      <c r="W3263" s="39"/>
      <c r="X3263" s="39"/>
      <c r="Y3263" s="39"/>
      <c r="Z3263" s="39"/>
      <c r="AA3263" s="39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41"/>
    </row>
    <row r="3264" spans="1:45">
      <c r="A3264" s="37" t="s">
        <v>431</v>
      </c>
      <c r="B3264" s="21" t="s">
        <v>432</v>
      </c>
      <c r="C3264" s="15" t="s">
        <v>57</v>
      </c>
      <c r="D3264" s="15" t="s">
        <v>58</v>
      </c>
      <c r="E3264" s="15" t="s">
        <v>66</v>
      </c>
      <c r="F3264" s="15" t="s">
        <v>67</v>
      </c>
      <c r="G3264" s="15" t="s">
        <v>1146</v>
      </c>
      <c r="H3264" s="45" t="s">
        <v>1147</v>
      </c>
      <c r="I3264" s="39">
        <v>-403220.75699999998</v>
      </c>
      <c r="J3264" s="39">
        <v>-1080115.085</v>
      </c>
      <c r="K3264" s="39">
        <v>-996938.94799999997</v>
      </c>
      <c r="L3264" s="39">
        <v>-434465.84100000001</v>
      </c>
      <c r="M3264" s="39">
        <v>-750890.03399999999</v>
      </c>
      <c r="N3264" s="39">
        <v>-750890.03399999999</v>
      </c>
      <c r="O3264" s="39">
        <v>-362054.87</v>
      </c>
      <c r="P3264" s="39">
        <v>-384967.62199999997</v>
      </c>
      <c r="Q3264" s="39"/>
      <c r="R3264" s="39">
        <v>-36205.487000000001</v>
      </c>
      <c r="S3264" s="39">
        <v>-44541.358999999997</v>
      </c>
      <c r="T3264" s="39"/>
      <c r="U3264" s="39"/>
      <c r="V3264" s="39">
        <v>-73412.491999999998</v>
      </c>
      <c r="W3264" s="39">
        <v>-38966.593999999997</v>
      </c>
      <c r="X3264" s="39">
        <v>-38326.696000000004</v>
      </c>
      <c r="Y3264" s="39">
        <v>-122125.155</v>
      </c>
      <c r="Z3264" s="39">
        <v>-120818.49099999999</v>
      </c>
      <c r="AA3264" s="39">
        <v>-120183.21</v>
      </c>
      <c r="AB3264" s="39">
        <v>-116426.933</v>
      </c>
      <c r="AC3264" s="39">
        <v>-120630.463</v>
      </c>
      <c r="AD3264" s="39"/>
      <c r="AE3264" s="39"/>
      <c r="AF3264" s="39"/>
      <c r="AG3264" s="39"/>
      <c r="AH3264" s="39"/>
      <c r="AI3264" s="39">
        <v>-73412.491999999998</v>
      </c>
      <c r="AJ3264" s="39">
        <v>-112379.086</v>
      </c>
      <c r="AK3264" s="39">
        <v>-150705.78200000001</v>
      </c>
      <c r="AL3264" s="39">
        <v>-272830.93699999998</v>
      </c>
      <c r="AM3264" s="39">
        <v>-393649.42800000001</v>
      </c>
      <c r="AN3264" s="39">
        <v>-513832.63799999998</v>
      </c>
      <c r="AO3264" s="39">
        <v>-630259.571</v>
      </c>
      <c r="AP3264" s="39">
        <v>-750890.03399999999</v>
      </c>
      <c r="AQ3264" s="39">
        <v>-750890.03399999999</v>
      </c>
      <c r="AR3264" s="39">
        <v>-750890.03399999999</v>
      </c>
      <c r="AS3264" s="41">
        <v>-750890.03399999999</v>
      </c>
    </row>
    <row r="3265" spans="1:45">
      <c r="A3265" s="37" t="s">
        <v>431</v>
      </c>
      <c r="B3265" s="21" t="s">
        <v>432</v>
      </c>
      <c r="C3265" s="15" t="s">
        <v>57</v>
      </c>
      <c r="D3265" s="15" t="s">
        <v>58</v>
      </c>
      <c r="E3265" s="15" t="s">
        <v>66</v>
      </c>
      <c r="F3265" s="15" t="s">
        <v>67</v>
      </c>
      <c r="G3265" s="15" t="s">
        <v>1149</v>
      </c>
      <c r="H3265" s="45" t="s">
        <v>1150</v>
      </c>
      <c r="I3265" s="39">
        <v>-337415.891</v>
      </c>
      <c r="J3265" s="39">
        <v>-397993.51400000002</v>
      </c>
      <c r="K3265" s="39">
        <v>-1196308.6710000001</v>
      </c>
      <c r="L3265" s="39">
        <v>-225111.79800000001</v>
      </c>
      <c r="M3265" s="39">
        <v>-284756.52</v>
      </c>
      <c r="N3265" s="39">
        <v>-284756.52</v>
      </c>
      <c r="O3265" s="39">
        <v>-187593.17</v>
      </c>
      <c r="P3265" s="39">
        <v>-287654.07699999999</v>
      </c>
      <c r="Q3265" s="39"/>
      <c r="R3265" s="39">
        <v>-18759.316999999999</v>
      </c>
      <c r="S3265" s="39">
        <v>-31900.178</v>
      </c>
      <c r="T3265" s="39"/>
      <c r="U3265" s="39"/>
      <c r="V3265" s="39">
        <v>-38049.838000000003</v>
      </c>
      <c r="W3265" s="39">
        <v>-20196.464</v>
      </c>
      <c r="X3265" s="39">
        <v>-19864.804</v>
      </c>
      <c r="Y3265" s="39">
        <v>-42048.091999999997</v>
      </c>
      <c r="Z3265" s="39">
        <v>-41598.205999999998</v>
      </c>
      <c r="AA3265" s="39">
        <v>-41379.474999999999</v>
      </c>
      <c r="AB3265" s="39">
        <v>-40086.175000000003</v>
      </c>
      <c r="AC3265" s="39">
        <v>-41533.466</v>
      </c>
      <c r="AD3265" s="39"/>
      <c r="AE3265" s="39"/>
      <c r="AF3265" s="39"/>
      <c r="AG3265" s="39"/>
      <c r="AH3265" s="39"/>
      <c r="AI3265" s="39">
        <v>-38049.838000000003</v>
      </c>
      <c r="AJ3265" s="39">
        <v>-58246.302000000003</v>
      </c>
      <c r="AK3265" s="39">
        <v>-78111.106</v>
      </c>
      <c r="AL3265" s="39">
        <v>-120159.198</v>
      </c>
      <c r="AM3265" s="39">
        <v>-161757.40400000001</v>
      </c>
      <c r="AN3265" s="39">
        <v>-203136.87899999999</v>
      </c>
      <c r="AO3265" s="39">
        <v>-243223.054</v>
      </c>
      <c r="AP3265" s="39">
        <v>-284756.52</v>
      </c>
      <c r="AQ3265" s="39">
        <v>-284756.52</v>
      </c>
      <c r="AR3265" s="39">
        <v>-284756.52</v>
      </c>
      <c r="AS3265" s="41">
        <v>-284756.52</v>
      </c>
    </row>
    <row r="3266" spans="1:45">
      <c r="A3266" s="37" t="s">
        <v>431</v>
      </c>
      <c r="B3266" s="21" t="s">
        <v>432</v>
      </c>
      <c r="C3266" s="15" t="s">
        <v>57</v>
      </c>
      <c r="D3266" s="15" t="s">
        <v>58</v>
      </c>
      <c r="E3266" s="15" t="s">
        <v>66</v>
      </c>
      <c r="F3266" s="15" t="s">
        <v>67</v>
      </c>
      <c r="G3266" s="15" t="s">
        <v>1159</v>
      </c>
      <c r="H3266" s="45" t="s">
        <v>1160</v>
      </c>
      <c r="I3266" s="39">
        <v>-1178724.2919999999</v>
      </c>
      <c r="J3266" s="39">
        <v>-1511810.1040000001</v>
      </c>
      <c r="K3266" s="39">
        <v>-1980698.6810000001</v>
      </c>
      <c r="L3266" s="39">
        <v>-1463656.352</v>
      </c>
      <c r="M3266" s="39">
        <v>-1157151.8600000001</v>
      </c>
      <c r="N3266" s="39">
        <v>-1157151.8600000001</v>
      </c>
      <c r="O3266" s="39">
        <v>-1219713.6299999999</v>
      </c>
      <c r="P3266" s="39">
        <v>-955712.76500000001</v>
      </c>
      <c r="Q3266" s="39"/>
      <c r="R3266" s="39">
        <v>-121971.363</v>
      </c>
      <c r="S3266" s="39">
        <v>-105051.42600000001</v>
      </c>
      <c r="T3266" s="39"/>
      <c r="U3266" s="39"/>
      <c r="V3266" s="39">
        <v>-247373.85800000001</v>
      </c>
      <c r="W3266" s="39">
        <v>-131303.49900000001</v>
      </c>
      <c r="X3266" s="39">
        <v>-129147.27499999999</v>
      </c>
      <c r="Y3266" s="39">
        <v>-132124.73800000001</v>
      </c>
      <c r="Z3266" s="39">
        <v>-130711.086</v>
      </c>
      <c r="AA3266" s="39">
        <v>-130023.79300000001</v>
      </c>
      <c r="AB3266" s="39">
        <v>-125959.947</v>
      </c>
      <c r="AC3266" s="39">
        <v>-130507.664</v>
      </c>
      <c r="AD3266" s="39"/>
      <c r="AE3266" s="39"/>
      <c r="AF3266" s="39"/>
      <c r="AG3266" s="39"/>
      <c r="AH3266" s="39"/>
      <c r="AI3266" s="39">
        <v>-247373.85800000001</v>
      </c>
      <c r="AJ3266" s="39">
        <v>-378677.35700000002</v>
      </c>
      <c r="AK3266" s="39">
        <v>-507824.63199999998</v>
      </c>
      <c r="AL3266" s="39">
        <v>-639949.37</v>
      </c>
      <c r="AM3266" s="39">
        <v>-770660.45600000001</v>
      </c>
      <c r="AN3266" s="39">
        <v>-900684.24899999995</v>
      </c>
      <c r="AO3266" s="39">
        <v>-1026644.196</v>
      </c>
      <c r="AP3266" s="39">
        <v>-1157151.8600000001</v>
      </c>
      <c r="AQ3266" s="39">
        <v>-1157151.8600000001</v>
      </c>
      <c r="AR3266" s="39">
        <v>-1157151.8600000001</v>
      </c>
      <c r="AS3266" s="41">
        <v>-1157151.8600000001</v>
      </c>
    </row>
    <row r="3267" spans="1:45">
      <c r="A3267" s="37" t="s">
        <v>431</v>
      </c>
      <c r="B3267" s="21" t="s">
        <v>432</v>
      </c>
      <c r="C3267" s="15" t="s">
        <v>57</v>
      </c>
      <c r="D3267" s="15" t="s">
        <v>58</v>
      </c>
      <c r="E3267" s="15" t="s">
        <v>66</v>
      </c>
      <c r="F3267" s="15" t="s">
        <v>67</v>
      </c>
      <c r="G3267" s="15" t="s">
        <v>1163</v>
      </c>
      <c r="H3267" s="45" t="s">
        <v>1164</v>
      </c>
      <c r="I3267" s="39">
        <v>-13672591.696</v>
      </c>
      <c r="J3267" s="39">
        <v>-8488305.3829999994</v>
      </c>
      <c r="K3267" s="39">
        <v>-5593436.9160000002</v>
      </c>
      <c r="L3267" s="39">
        <v>-11698786.466</v>
      </c>
      <c r="M3267" s="39">
        <v>-6923944.1459999997</v>
      </c>
      <c r="N3267" s="39">
        <v>-6923944.1459999997</v>
      </c>
      <c r="O3267" s="39">
        <v>-9748988.7200000007</v>
      </c>
      <c r="P3267" s="39">
        <v>-10256426.136</v>
      </c>
      <c r="Q3267" s="39"/>
      <c r="R3267" s="39">
        <v>-974898.87199999997</v>
      </c>
      <c r="S3267" s="39">
        <v>-1868585.5020000001</v>
      </c>
      <c r="T3267" s="39"/>
      <c r="U3267" s="39"/>
      <c r="V3267" s="39">
        <v>-1974892.085</v>
      </c>
      <c r="W3267" s="39">
        <v>-1048252.3639999999</v>
      </c>
      <c r="X3267" s="39">
        <v>-1031038.302</v>
      </c>
      <c r="Y3267" s="39">
        <v>-583937.43000000005</v>
      </c>
      <c r="Z3267" s="39">
        <v>-577689.67099999997</v>
      </c>
      <c r="AA3267" s="39">
        <v>-574652.1</v>
      </c>
      <c r="AB3267" s="39">
        <v>-556691.57299999997</v>
      </c>
      <c r="AC3267" s="39">
        <v>-576790.62100000004</v>
      </c>
      <c r="AD3267" s="39"/>
      <c r="AE3267" s="39"/>
      <c r="AF3267" s="39"/>
      <c r="AG3267" s="39"/>
      <c r="AH3267" s="39"/>
      <c r="AI3267" s="39">
        <v>-1974892.085</v>
      </c>
      <c r="AJ3267" s="39">
        <v>-3023144.449</v>
      </c>
      <c r="AK3267" s="39">
        <v>-4054182.7510000002</v>
      </c>
      <c r="AL3267" s="39">
        <v>-4638120.1809999999</v>
      </c>
      <c r="AM3267" s="39">
        <v>-5215809.852</v>
      </c>
      <c r="AN3267" s="39">
        <v>-5790461.9519999996</v>
      </c>
      <c r="AO3267" s="39">
        <v>-6347153.5250000004</v>
      </c>
      <c r="AP3267" s="39">
        <v>-6923944.1459999997</v>
      </c>
      <c r="AQ3267" s="39">
        <v>-6923944.1459999997</v>
      </c>
      <c r="AR3267" s="39">
        <v>-6923944.1459999997</v>
      </c>
      <c r="AS3267" s="41">
        <v>-6923944.1459999997</v>
      </c>
    </row>
    <row r="3268" spans="1:45">
      <c r="A3268" s="37" t="s">
        <v>431</v>
      </c>
      <c r="B3268" s="21" t="s">
        <v>432</v>
      </c>
      <c r="C3268" s="15" t="s">
        <v>57</v>
      </c>
      <c r="D3268" s="15" t="s">
        <v>58</v>
      </c>
      <c r="E3268" s="15" t="s">
        <v>66</v>
      </c>
      <c r="F3268" s="15" t="s">
        <v>67</v>
      </c>
      <c r="G3268" s="15" t="s">
        <v>1165</v>
      </c>
      <c r="H3268" s="45" t="s">
        <v>1134</v>
      </c>
      <c r="I3268" s="39">
        <v>-10999745.578</v>
      </c>
      <c r="J3268" s="39">
        <v>-17953352.338</v>
      </c>
      <c r="K3268" s="39">
        <v>-21865820.228</v>
      </c>
      <c r="L3268" s="39">
        <v>-20321720.421</v>
      </c>
      <c r="M3268" s="39">
        <v>-14105762.084000001</v>
      </c>
      <c r="N3268" s="39">
        <v>-14105762.084000001</v>
      </c>
      <c r="O3268" s="39">
        <v>-16934767.02</v>
      </c>
      <c r="P3268" s="39">
        <v>-11167787.029999999</v>
      </c>
      <c r="Q3268" s="39"/>
      <c r="R3268" s="39">
        <v>-1693476.702</v>
      </c>
      <c r="S3268" s="39">
        <v>-1209772.352</v>
      </c>
      <c r="T3268" s="39"/>
      <c r="U3268" s="39"/>
      <c r="V3268" s="39">
        <v>-3434330.3709999998</v>
      </c>
      <c r="W3268" s="39">
        <v>-1822907.257</v>
      </c>
      <c r="X3268" s="39">
        <v>-1792972.0379999999</v>
      </c>
      <c r="Y3268" s="39">
        <v>-1435659.8259999999</v>
      </c>
      <c r="Z3268" s="39">
        <v>-1420299.18</v>
      </c>
      <c r="AA3268" s="39">
        <v>-1412831.0530000001</v>
      </c>
      <c r="AB3268" s="39">
        <v>-1368673.5689999999</v>
      </c>
      <c r="AC3268" s="39">
        <v>-1418088.79</v>
      </c>
      <c r="AD3268" s="39"/>
      <c r="AE3268" s="39"/>
      <c r="AF3268" s="39"/>
      <c r="AG3268" s="39"/>
      <c r="AH3268" s="39"/>
      <c r="AI3268" s="39">
        <v>-3434330.3709999998</v>
      </c>
      <c r="AJ3268" s="39">
        <v>-5257237.6279999996</v>
      </c>
      <c r="AK3268" s="39">
        <v>-7050209.6660000002</v>
      </c>
      <c r="AL3268" s="39">
        <v>-8485869.4920000006</v>
      </c>
      <c r="AM3268" s="39">
        <v>-9906168.6720000003</v>
      </c>
      <c r="AN3268" s="39">
        <v>-11318999.725</v>
      </c>
      <c r="AO3268" s="39">
        <v>-12687673.294</v>
      </c>
      <c r="AP3268" s="39">
        <v>-14105762.084000001</v>
      </c>
      <c r="AQ3268" s="39">
        <v>-14105762.084000001</v>
      </c>
      <c r="AR3268" s="39">
        <v>-14105762.084000001</v>
      </c>
      <c r="AS3268" s="41">
        <v>-14105762.084000001</v>
      </c>
    </row>
    <row r="3269" spans="1:45">
      <c r="A3269" s="37" t="s">
        <v>431</v>
      </c>
      <c r="B3269" s="21" t="s">
        <v>432</v>
      </c>
      <c r="C3269" s="15" t="s">
        <v>57</v>
      </c>
      <c r="D3269" s="15" t="s">
        <v>58</v>
      </c>
      <c r="E3269" s="15" t="s">
        <v>66</v>
      </c>
      <c r="F3269" s="15" t="s">
        <v>67</v>
      </c>
      <c r="G3269" s="15" t="s">
        <v>1166</v>
      </c>
      <c r="H3269" s="45" t="s">
        <v>1167</v>
      </c>
      <c r="I3269" s="39">
        <v>-8199899.5899999999</v>
      </c>
      <c r="J3269" s="39">
        <v>-11082720.861</v>
      </c>
      <c r="K3269" s="39">
        <v>-12010757.726</v>
      </c>
      <c r="L3269" s="39">
        <v>-11645610.437000001</v>
      </c>
      <c r="M3269" s="39">
        <v>-8596355.3809999991</v>
      </c>
      <c r="N3269" s="39">
        <v>-8596355.3809999991</v>
      </c>
      <c r="O3269" s="39">
        <v>-9704675.3599999994</v>
      </c>
      <c r="P3269" s="39">
        <v>-9933307.8739999998</v>
      </c>
      <c r="Q3269" s="39"/>
      <c r="R3269" s="39">
        <v>-970467.53599999996</v>
      </c>
      <c r="S3269" s="39">
        <v>-958125.49300000002</v>
      </c>
      <c r="T3269" s="39"/>
      <c r="U3269" s="39"/>
      <c r="V3269" s="39">
        <v>-1968209.5730000001</v>
      </c>
      <c r="W3269" s="39">
        <v>-1044705.411</v>
      </c>
      <c r="X3269" s="39">
        <v>-1027549.583</v>
      </c>
      <c r="Y3269" s="39">
        <v>-927030.09299999999</v>
      </c>
      <c r="Z3269" s="39">
        <v>-917111.46100000001</v>
      </c>
      <c r="AA3269" s="39">
        <v>-912289.16399999999</v>
      </c>
      <c r="AB3269" s="39">
        <v>-883775.92</v>
      </c>
      <c r="AC3269" s="39">
        <v>-915684.17599999998</v>
      </c>
      <c r="AD3269" s="39"/>
      <c r="AE3269" s="39"/>
      <c r="AF3269" s="39"/>
      <c r="AG3269" s="39"/>
      <c r="AH3269" s="39"/>
      <c r="AI3269" s="39">
        <v>-1968209.5730000001</v>
      </c>
      <c r="AJ3269" s="39">
        <v>-3012914.9840000002</v>
      </c>
      <c r="AK3269" s="39">
        <v>-4040464.5669999998</v>
      </c>
      <c r="AL3269" s="39">
        <v>-4967494.66</v>
      </c>
      <c r="AM3269" s="39">
        <v>-5884606.1210000003</v>
      </c>
      <c r="AN3269" s="39">
        <v>-6796895.2850000001</v>
      </c>
      <c r="AO3269" s="39">
        <v>-7680671.2050000001</v>
      </c>
      <c r="AP3269" s="39">
        <v>-8596355.3809999991</v>
      </c>
      <c r="AQ3269" s="39">
        <v>-8596355.3809999991</v>
      </c>
      <c r="AR3269" s="39">
        <v>-8596355.3809999991</v>
      </c>
      <c r="AS3269" s="41">
        <v>-8596355.3809999991</v>
      </c>
    </row>
    <row r="3270" spans="1:45">
      <c r="A3270" s="37" t="s">
        <v>431</v>
      </c>
      <c r="B3270" s="21" t="s">
        <v>432</v>
      </c>
      <c r="C3270" s="15" t="s">
        <v>57</v>
      </c>
      <c r="D3270" s="15" t="s">
        <v>58</v>
      </c>
      <c r="E3270" s="15" t="s">
        <v>66</v>
      </c>
      <c r="F3270" s="15" t="s">
        <v>67</v>
      </c>
      <c r="G3270" s="15" t="s">
        <v>1168</v>
      </c>
      <c r="H3270" s="45" t="s">
        <v>1169</v>
      </c>
      <c r="I3270" s="39"/>
      <c r="J3270" s="39">
        <v>-3730345.159</v>
      </c>
      <c r="K3270" s="39">
        <v>-1150948.459</v>
      </c>
      <c r="L3270" s="39"/>
      <c r="M3270" s="39">
        <v>-2407334.173</v>
      </c>
      <c r="N3270" s="39">
        <v>-2407334.173</v>
      </c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>
        <v>-489843</v>
      </c>
      <c r="Z3270" s="39">
        <v>-484601.99099999998</v>
      </c>
      <c r="AA3270" s="39">
        <v>-482053.88799999998</v>
      </c>
      <c r="AB3270" s="39">
        <v>-466987.48200000002</v>
      </c>
      <c r="AC3270" s="39">
        <v>-483847.81199999998</v>
      </c>
      <c r="AD3270" s="39"/>
      <c r="AE3270" s="39"/>
      <c r="AF3270" s="39"/>
      <c r="AG3270" s="39"/>
      <c r="AH3270" s="39"/>
      <c r="AI3270" s="39"/>
      <c r="AJ3270" s="39"/>
      <c r="AK3270" s="39"/>
      <c r="AL3270" s="39">
        <v>-489843</v>
      </c>
      <c r="AM3270" s="39">
        <v>-974444.99100000004</v>
      </c>
      <c r="AN3270" s="39">
        <v>-1456498.879</v>
      </c>
      <c r="AO3270" s="39">
        <v>-1923486.361</v>
      </c>
      <c r="AP3270" s="39">
        <v>-2407334.173</v>
      </c>
      <c r="AQ3270" s="39">
        <v>-2407334.173</v>
      </c>
      <c r="AR3270" s="39">
        <v>-2407334.173</v>
      </c>
      <c r="AS3270" s="41">
        <v>-2407334.173</v>
      </c>
    </row>
    <row r="3271" spans="1:45">
      <c r="A3271" s="37" t="s">
        <v>431</v>
      </c>
      <c r="B3271" s="21" t="s">
        <v>432</v>
      </c>
      <c r="C3271" s="15" t="s">
        <v>57</v>
      </c>
      <c r="D3271" s="15" t="s">
        <v>58</v>
      </c>
      <c r="E3271" s="15" t="s">
        <v>66</v>
      </c>
      <c r="F3271" s="15" t="s">
        <v>67</v>
      </c>
      <c r="G3271" s="15" t="s">
        <v>1172</v>
      </c>
      <c r="H3271" s="45" t="s">
        <v>1173</v>
      </c>
      <c r="I3271" s="39">
        <v>-9352567.5769999996</v>
      </c>
      <c r="J3271" s="39">
        <v>-11008466.048</v>
      </c>
      <c r="K3271" s="39">
        <v>-10372036.16</v>
      </c>
      <c r="L3271" s="39">
        <v>-10815820.948999999</v>
      </c>
      <c r="M3271" s="39">
        <v>-8445860.5099999998</v>
      </c>
      <c r="N3271" s="39">
        <v>-8445860.5099999998</v>
      </c>
      <c r="O3271" s="39">
        <v>-9013184.1199999992</v>
      </c>
      <c r="P3271" s="39">
        <v>-7225636.3370000003</v>
      </c>
      <c r="Q3271" s="39"/>
      <c r="R3271" s="39">
        <v>-901318.41200000001</v>
      </c>
      <c r="S3271" s="39">
        <v>-818736.60499999998</v>
      </c>
      <c r="T3271" s="39"/>
      <c r="U3271" s="39"/>
      <c r="V3271" s="39">
        <v>-1828134.9509999999</v>
      </c>
      <c r="W3271" s="39">
        <v>-970355.24699999997</v>
      </c>
      <c r="X3271" s="39">
        <v>-954420.37100000004</v>
      </c>
      <c r="Y3271" s="39">
        <v>-954918.80599999998</v>
      </c>
      <c r="Z3271" s="39">
        <v>-944701.78099999996</v>
      </c>
      <c r="AA3271" s="39">
        <v>-939734.41299999994</v>
      </c>
      <c r="AB3271" s="39">
        <v>-910363.38</v>
      </c>
      <c r="AC3271" s="39">
        <v>-943231.56099999999</v>
      </c>
      <c r="AD3271" s="39"/>
      <c r="AE3271" s="39"/>
      <c r="AF3271" s="39"/>
      <c r="AG3271" s="39"/>
      <c r="AH3271" s="39"/>
      <c r="AI3271" s="39">
        <v>-1828134.9509999999</v>
      </c>
      <c r="AJ3271" s="39">
        <v>-2798490.1979999999</v>
      </c>
      <c r="AK3271" s="39">
        <v>-3752910.5690000001</v>
      </c>
      <c r="AL3271" s="39">
        <v>-4707829.375</v>
      </c>
      <c r="AM3271" s="39">
        <v>-5652531.1560000004</v>
      </c>
      <c r="AN3271" s="39">
        <v>-6592265.5690000001</v>
      </c>
      <c r="AO3271" s="39">
        <v>-7502628.949</v>
      </c>
      <c r="AP3271" s="39">
        <v>-8445860.5099999998</v>
      </c>
      <c r="AQ3271" s="39">
        <v>-8445860.5099999998</v>
      </c>
      <c r="AR3271" s="39">
        <v>-8445860.5099999998</v>
      </c>
      <c r="AS3271" s="41">
        <v>-8445860.5099999998</v>
      </c>
    </row>
    <row r="3272" spans="1:45">
      <c r="A3272" s="37" t="s">
        <v>433</v>
      </c>
      <c r="B3272" s="21" t="s">
        <v>434</v>
      </c>
      <c r="C3272" s="15" t="s">
        <v>57</v>
      </c>
      <c r="D3272" s="15" t="s">
        <v>58</v>
      </c>
      <c r="E3272" s="15" t="s">
        <v>66</v>
      </c>
      <c r="F3272" s="15" t="s">
        <v>67</v>
      </c>
      <c r="G3272" s="15" t="s">
        <v>1146</v>
      </c>
      <c r="H3272" s="45" t="s">
        <v>1147</v>
      </c>
      <c r="I3272" s="39">
        <v>2820198.625</v>
      </c>
      <c r="J3272" s="39"/>
      <c r="K3272" s="39"/>
      <c r="L3272" s="39"/>
      <c r="M3272" s="39"/>
      <c r="N3272" s="39"/>
      <c r="O3272" s="39"/>
      <c r="P3272" s="39">
        <v>3240863.2450000001</v>
      </c>
      <c r="Q3272" s="39"/>
      <c r="R3272" s="39"/>
      <c r="S3272" s="39">
        <v>369490.57699999999</v>
      </c>
      <c r="T3272" s="39"/>
      <c r="U3272" s="39"/>
      <c r="V3272" s="39"/>
      <c r="W3272" s="39"/>
      <c r="X3272" s="39"/>
      <c r="Y3272" s="39"/>
      <c r="Z3272" s="39"/>
      <c r="AA3272" s="39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41"/>
    </row>
    <row r="3273" spans="1:45">
      <c r="A3273" s="37" t="s">
        <v>433</v>
      </c>
      <c r="B3273" s="21" t="s">
        <v>434</v>
      </c>
      <c r="C3273" s="15" t="s">
        <v>57</v>
      </c>
      <c r="D3273" s="15" t="s">
        <v>58</v>
      </c>
      <c r="E3273" s="15" t="s">
        <v>66</v>
      </c>
      <c r="F3273" s="15" t="s">
        <v>67</v>
      </c>
      <c r="G3273" s="15" t="s">
        <v>1149</v>
      </c>
      <c r="H3273" s="45" t="s">
        <v>1150</v>
      </c>
      <c r="I3273" s="39">
        <v>243749.90900000001</v>
      </c>
      <c r="J3273" s="39">
        <v>0</v>
      </c>
      <c r="K3273" s="39">
        <v>0</v>
      </c>
      <c r="L3273" s="39">
        <v>227524.8</v>
      </c>
      <c r="M3273" s="39">
        <v>28124.955999999998</v>
      </c>
      <c r="N3273" s="39">
        <v>28124.955999999998</v>
      </c>
      <c r="O3273" s="39">
        <v>189604</v>
      </c>
      <c r="P3273" s="39">
        <v>190176.09599999999</v>
      </c>
      <c r="Q3273" s="39"/>
      <c r="R3273" s="39">
        <v>18960.400000000001</v>
      </c>
      <c r="S3273" s="39">
        <v>34647.574999999997</v>
      </c>
      <c r="T3273" s="39"/>
      <c r="U3273" s="39"/>
      <c r="V3273" s="39">
        <v>38408.843000000001</v>
      </c>
      <c r="W3273" s="39">
        <v>20387.018</v>
      </c>
      <c r="X3273" s="39">
        <v>20052.228999999999</v>
      </c>
      <c r="Y3273" s="39">
        <v>-10321.115</v>
      </c>
      <c r="Z3273" s="39">
        <v>-10210.684999999999</v>
      </c>
      <c r="AA3273" s="39">
        <v>-10156.995999999999</v>
      </c>
      <c r="AB3273" s="39">
        <v>-9839.5429999999997</v>
      </c>
      <c r="AC3273" s="39">
        <v>-10194.795</v>
      </c>
      <c r="AD3273" s="39"/>
      <c r="AE3273" s="39"/>
      <c r="AF3273" s="39"/>
      <c r="AG3273" s="39"/>
      <c r="AH3273" s="39"/>
      <c r="AI3273" s="39">
        <v>38408.843000000001</v>
      </c>
      <c r="AJ3273" s="39">
        <v>58795.860999999997</v>
      </c>
      <c r="AK3273" s="39">
        <v>78848.09</v>
      </c>
      <c r="AL3273" s="39">
        <v>68526.975000000006</v>
      </c>
      <c r="AM3273" s="39">
        <v>58316.29</v>
      </c>
      <c r="AN3273" s="39">
        <v>48159.294000000002</v>
      </c>
      <c r="AO3273" s="39">
        <v>38319.750999999997</v>
      </c>
      <c r="AP3273" s="39">
        <v>28124.955999999998</v>
      </c>
      <c r="AQ3273" s="39">
        <v>28124.955999999998</v>
      </c>
      <c r="AR3273" s="39">
        <v>28124.955999999998</v>
      </c>
      <c r="AS3273" s="41">
        <v>28124.955999999998</v>
      </c>
    </row>
    <row r="3274" spans="1:45">
      <c r="A3274" s="37" t="s">
        <v>433</v>
      </c>
      <c r="B3274" s="21" t="s">
        <v>434</v>
      </c>
      <c r="C3274" s="15" t="s">
        <v>57</v>
      </c>
      <c r="D3274" s="15" t="s">
        <v>58</v>
      </c>
      <c r="E3274" s="15" t="s">
        <v>66</v>
      </c>
      <c r="F3274" s="15" t="s">
        <v>67</v>
      </c>
      <c r="G3274" s="15" t="s">
        <v>1172</v>
      </c>
      <c r="H3274" s="45" t="s">
        <v>1173</v>
      </c>
      <c r="I3274" s="39"/>
      <c r="J3274" s="39">
        <v>0</v>
      </c>
      <c r="K3274" s="39">
        <v>0</v>
      </c>
      <c r="L3274" s="39">
        <v>11376.24</v>
      </c>
      <c r="M3274" s="39">
        <v>1405.518</v>
      </c>
      <c r="N3274" s="39">
        <v>1405.518</v>
      </c>
      <c r="O3274" s="39">
        <v>9480.2000000000007</v>
      </c>
      <c r="P3274" s="39"/>
      <c r="Q3274" s="39"/>
      <c r="R3274" s="39">
        <v>948.02</v>
      </c>
      <c r="S3274" s="39"/>
      <c r="T3274" s="39"/>
      <c r="U3274" s="39"/>
      <c r="V3274" s="39">
        <v>1919.4449999999999</v>
      </c>
      <c r="W3274" s="39">
        <v>1018.822</v>
      </c>
      <c r="X3274" s="39">
        <v>1002.091</v>
      </c>
      <c r="Y3274" s="39">
        <v>-515.78800000000001</v>
      </c>
      <c r="Z3274" s="39">
        <v>-510.26900000000001</v>
      </c>
      <c r="AA3274" s="39">
        <v>-507.58600000000001</v>
      </c>
      <c r="AB3274" s="39">
        <v>-491.72199999999998</v>
      </c>
      <c r="AC3274" s="39">
        <v>-509.47500000000002</v>
      </c>
      <c r="AD3274" s="39"/>
      <c r="AE3274" s="39"/>
      <c r="AF3274" s="39"/>
      <c r="AG3274" s="39"/>
      <c r="AH3274" s="39"/>
      <c r="AI3274" s="39">
        <v>1919.4449999999999</v>
      </c>
      <c r="AJ3274" s="39">
        <v>2938.2669999999998</v>
      </c>
      <c r="AK3274" s="39">
        <v>3940.3580000000002</v>
      </c>
      <c r="AL3274" s="39">
        <v>3424.57</v>
      </c>
      <c r="AM3274" s="39">
        <v>2914.3009999999999</v>
      </c>
      <c r="AN3274" s="39">
        <v>2406.7150000000001</v>
      </c>
      <c r="AO3274" s="39">
        <v>1914.9929999999999</v>
      </c>
      <c r="AP3274" s="39">
        <v>1405.518</v>
      </c>
      <c r="AQ3274" s="39">
        <v>1405.518</v>
      </c>
      <c r="AR3274" s="39">
        <v>1405.518</v>
      </c>
      <c r="AS3274" s="41">
        <v>1405.518</v>
      </c>
    </row>
    <row r="3275" spans="1:45">
      <c r="A3275" s="37" t="s">
        <v>433</v>
      </c>
      <c r="B3275" s="21" t="s">
        <v>434</v>
      </c>
      <c r="C3275" s="15" t="s">
        <v>57</v>
      </c>
      <c r="D3275" s="15" t="s">
        <v>58</v>
      </c>
      <c r="E3275" s="15" t="s">
        <v>68</v>
      </c>
      <c r="F3275" s="15" t="s">
        <v>69</v>
      </c>
      <c r="G3275" s="15" t="s">
        <v>1131</v>
      </c>
      <c r="H3275" s="45" t="s">
        <v>1132</v>
      </c>
      <c r="I3275" s="39">
        <v>0</v>
      </c>
      <c r="J3275" s="39"/>
      <c r="K3275" s="39"/>
      <c r="L3275" s="39"/>
      <c r="M3275" s="39"/>
      <c r="N3275" s="39"/>
      <c r="O3275" s="39"/>
      <c r="P3275" s="39">
        <v>0</v>
      </c>
      <c r="Q3275" s="39"/>
      <c r="R3275" s="39"/>
      <c r="S3275" s="39">
        <v>0</v>
      </c>
      <c r="T3275" s="39"/>
      <c r="U3275" s="39"/>
      <c r="V3275" s="39"/>
      <c r="W3275" s="39"/>
      <c r="X3275" s="39"/>
      <c r="Y3275" s="39"/>
      <c r="Z3275" s="39"/>
      <c r="AA3275" s="39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41"/>
    </row>
    <row r="3276" spans="1:45">
      <c r="A3276" s="37" t="s">
        <v>433</v>
      </c>
      <c r="B3276" s="21" t="s">
        <v>434</v>
      </c>
      <c r="C3276" s="15" t="s">
        <v>57</v>
      </c>
      <c r="D3276" s="15" t="s">
        <v>58</v>
      </c>
      <c r="E3276" s="15" t="s">
        <v>68</v>
      </c>
      <c r="F3276" s="15" t="s">
        <v>69</v>
      </c>
      <c r="G3276" s="15" t="s">
        <v>1133</v>
      </c>
      <c r="H3276" s="45" t="s">
        <v>1134</v>
      </c>
      <c r="I3276" s="39">
        <v>0</v>
      </c>
      <c r="J3276" s="39"/>
      <c r="K3276" s="39"/>
      <c r="L3276" s="39"/>
      <c r="M3276" s="39"/>
      <c r="N3276" s="39"/>
      <c r="O3276" s="39"/>
      <c r="P3276" s="39">
        <v>0</v>
      </c>
      <c r="Q3276" s="39"/>
      <c r="R3276" s="39"/>
      <c r="S3276" s="39">
        <v>0</v>
      </c>
      <c r="T3276" s="39"/>
      <c r="U3276" s="39"/>
      <c r="V3276" s="39"/>
      <c r="W3276" s="39"/>
      <c r="X3276" s="39"/>
      <c r="Y3276" s="39"/>
      <c r="Z3276" s="39"/>
      <c r="AA3276" s="39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41"/>
    </row>
    <row r="3277" spans="1:45">
      <c r="A3277" s="37" t="s">
        <v>433</v>
      </c>
      <c r="B3277" s="21" t="s">
        <v>434</v>
      </c>
      <c r="C3277" s="15" t="s">
        <v>57</v>
      </c>
      <c r="D3277" s="15" t="s">
        <v>58</v>
      </c>
      <c r="E3277" s="15" t="s">
        <v>68</v>
      </c>
      <c r="F3277" s="15" t="s">
        <v>69</v>
      </c>
      <c r="G3277" s="15" t="s">
        <v>1142</v>
      </c>
      <c r="H3277" s="45" t="s">
        <v>1143</v>
      </c>
      <c r="I3277" s="39">
        <v>-4742793.9289999995</v>
      </c>
      <c r="J3277" s="39"/>
      <c r="K3277" s="39"/>
      <c r="L3277" s="39"/>
      <c r="M3277" s="39"/>
      <c r="N3277" s="39"/>
      <c r="O3277" s="39"/>
      <c r="P3277" s="39">
        <v>-1970172.784</v>
      </c>
      <c r="Q3277" s="39"/>
      <c r="R3277" s="39"/>
      <c r="S3277" s="39">
        <v>-297117.13900000002</v>
      </c>
      <c r="T3277" s="39"/>
      <c r="U3277" s="39"/>
      <c r="V3277" s="39"/>
      <c r="W3277" s="39"/>
      <c r="X3277" s="39"/>
      <c r="Y3277" s="39"/>
      <c r="Z3277" s="39"/>
      <c r="AA3277" s="39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41"/>
    </row>
    <row r="3278" spans="1:45">
      <c r="A3278" s="37" t="s">
        <v>433</v>
      </c>
      <c r="B3278" s="21" t="s">
        <v>434</v>
      </c>
      <c r="C3278" s="15" t="s">
        <v>57</v>
      </c>
      <c r="D3278" s="15" t="s">
        <v>58</v>
      </c>
      <c r="E3278" s="15" t="s">
        <v>68</v>
      </c>
      <c r="F3278" s="15" t="s">
        <v>69</v>
      </c>
      <c r="G3278" s="15" t="s">
        <v>1144</v>
      </c>
      <c r="H3278" s="45" t="s">
        <v>1145</v>
      </c>
      <c r="I3278" s="39">
        <v>31279.616999999998</v>
      </c>
      <c r="J3278" s="39">
        <v>-5565717.7740000002</v>
      </c>
      <c r="K3278" s="39">
        <v>167477.02600000001</v>
      </c>
      <c r="L3278" s="39">
        <v>2018979.5449999999</v>
      </c>
      <c r="M3278" s="39">
        <v>-3342202.034</v>
      </c>
      <c r="N3278" s="39">
        <v>-3342202.034</v>
      </c>
      <c r="O3278" s="39">
        <v>1682482.95</v>
      </c>
      <c r="P3278" s="39">
        <v>33115.212</v>
      </c>
      <c r="Q3278" s="39"/>
      <c r="R3278" s="39">
        <v>168248.29500000001</v>
      </c>
      <c r="S3278" s="39">
        <v>3769.1120000000001</v>
      </c>
      <c r="T3278" s="39"/>
      <c r="U3278" s="39"/>
      <c r="V3278" s="39">
        <v>340826.13500000001</v>
      </c>
      <c r="W3278" s="39">
        <v>180907</v>
      </c>
      <c r="X3278" s="39">
        <v>177936.20300000001</v>
      </c>
      <c r="Y3278" s="39">
        <v>-822437.70700000005</v>
      </c>
      <c r="Z3278" s="39">
        <v>-813638.147</v>
      </c>
      <c r="AA3278" s="39">
        <v>-809359.92599999998</v>
      </c>
      <c r="AB3278" s="39">
        <v>-784063.69799999997</v>
      </c>
      <c r="AC3278" s="39">
        <v>-812371.89399999997</v>
      </c>
      <c r="AD3278" s="39"/>
      <c r="AE3278" s="39"/>
      <c r="AF3278" s="39"/>
      <c r="AG3278" s="39"/>
      <c r="AH3278" s="39"/>
      <c r="AI3278" s="39">
        <v>340826.13500000001</v>
      </c>
      <c r="AJ3278" s="39">
        <v>521733.13500000001</v>
      </c>
      <c r="AK3278" s="39">
        <v>699669.33799999999</v>
      </c>
      <c r="AL3278" s="39">
        <v>-122768.36900000001</v>
      </c>
      <c r="AM3278" s="39">
        <v>-936406.51599999995</v>
      </c>
      <c r="AN3278" s="39">
        <v>-1745766.442</v>
      </c>
      <c r="AO3278" s="39">
        <v>-2529830.14</v>
      </c>
      <c r="AP3278" s="39">
        <v>-3342202.034</v>
      </c>
      <c r="AQ3278" s="39">
        <v>-3342202.034</v>
      </c>
      <c r="AR3278" s="39">
        <v>-3342202.034</v>
      </c>
      <c r="AS3278" s="41">
        <v>-3342202.034</v>
      </c>
    </row>
    <row r="3279" spans="1:45">
      <c r="A3279" s="37" t="s">
        <v>433</v>
      </c>
      <c r="B3279" s="21" t="s">
        <v>434</v>
      </c>
      <c r="C3279" s="15" t="s">
        <v>57</v>
      </c>
      <c r="D3279" s="15" t="s">
        <v>58</v>
      </c>
      <c r="E3279" s="15" t="s">
        <v>68</v>
      </c>
      <c r="F3279" s="15" t="s">
        <v>69</v>
      </c>
      <c r="G3279" s="15" t="s">
        <v>1148</v>
      </c>
      <c r="H3279" s="45" t="s">
        <v>1132</v>
      </c>
      <c r="I3279" s="39">
        <v>954963.43799999997</v>
      </c>
      <c r="J3279" s="39">
        <v>1825048.747</v>
      </c>
      <c r="K3279" s="39">
        <v>135295.46400000001</v>
      </c>
      <c r="L3279" s="39">
        <v>1584010.0430000001</v>
      </c>
      <c r="M3279" s="39">
        <v>1373572.138</v>
      </c>
      <c r="N3279" s="39">
        <v>1373572.138</v>
      </c>
      <c r="O3279" s="39">
        <v>1320008.3700000001</v>
      </c>
      <c r="P3279" s="39">
        <v>1512326.4010000001</v>
      </c>
      <c r="Q3279" s="39"/>
      <c r="R3279" s="39">
        <v>132000.837</v>
      </c>
      <c r="S3279" s="39">
        <v>149206.14799999999</v>
      </c>
      <c r="T3279" s="39"/>
      <c r="U3279" s="39"/>
      <c r="V3279" s="39">
        <v>267398.63799999998</v>
      </c>
      <c r="W3279" s="39">
        <v>141932.44099999999</v>
      </c>
      <c r="X3279" s="39">
        <v>139601.67199999999</v>
      </c>
      <c r="Y3279" s="39">
        <v>167797.15700000001</v>
      </c>
      <c r="Z3279" s="39">
        <v>166001.83499999999</v>
      </c>
      <c r="AA3279" s="39">
        <v>165128.97399999999</v>
      </c>
      <c r="AB3279" s="39">
        <v>159967.93299999999</v>
      </c>
      <c r="AC3279" s="39">
        <v>165743.48800000001</v>
      </c>
      <c r="AD3279" s="39"/>
      <c r="AE3279" s="39"/>
      <c r="AF3279" s="39"/>
      <c r="AG3279" s="39"/>
      <c r="AH3279" s="39"/>
      <c r="AI3279" s="39">
        <v>267398.63799999998</v>
      </c>
      <c r="AJ3279" s="39">
        <v>409331.07900000003</v>
      </c>
      <c r="AK3279" s="39">
        <v>548932.75100000005</v>
      </c>
      <c r="AL3279" s="39">
        <v>716729.90800000005</v>
      </c>
      <c r="AM3279" s="39">
        <v>882731.74300000002</v>
      </c>
      <c r="AN3279" s="39">
        <v>1047860.7169999999</v>
      </c>
      <c r="AO3279" s="39">
        <v>1207828.6499999999</v>
      </c>
      <c r="AP3279" s="39">
        <v>1373572.138</v>
      </c>
      <c r="AQ3279" s="39">
        <v>1373572.138</v>
      </c>
      <c r="AR3279" s="39">
        <v>1373572.138</v>
      </c>
      <c r="AS3279" s="41">
        <v>1373572.138</v>
      </c>
    </row>
    <row r="3280" spans="1:45">
      <c r="A3280" s="37" t="s">
        <v>433</v>
      </c>
      <c r="B3280" s="21" t="s">
        <v>434</v>
      </c>
      <c r="C3280" s="15" t="s">
        <v>57</v>
      </c>
      <c r="D3280" s="15" t="s">
        <v>58</v>
      </c>
      <c r="E3280" s="15" t="s">
        <v>68</v>
      </c>
      <c r="F3280" s="15" t="s">
        <v>69</v>
      </c>
      <c r="G3280" s="15" t="s">
        <v>1157</v>
      </c>
      <c r="H3280" s="45" t="s">
        <v>1158</v>
      </c>
      <c r="I3280" s="39"/>
      <c r="J3280" s="39">
        <v>951223.35499999998</v>
      </c>
      <c r="K3280" s="39">
        <v>98224.744999999995</v>
      </c>
      <c r="L3280" s="39">
        <v>735394.07</v>
      </c>
      <c r="M3280" s="39">
        <v>704766.64800000004</v>
      </c>
      <c r="N3280" s="39">
        <v>704766.64800000004</v>
      </c>
      <c r="O3280" s="39">
        <v>612828.39</v>
      </c>
      <c r="P3280" s="39"/>
      <c r="Q3280" s="39"/>
      <c r="R3280" s="39">
        <v>61282.839</v>
      </c>
      <c r="S3280" s="39"/>
      <c r="T3280" s="39"/>
      <c r="U3280" s="39"/>
      <c r="V3280" s="39">
        <v>124143.22500000001</v>
      </c>
      <c r="W3280" s="39">
        <v>65893.944000000003</v>
      </c>
      <c r="X3280" s="39">
        <v>64811.855000000003</v>
      </c>
      <c r="Y3280" s="39">
        <v>91548.983999999997</v>
      </c>
      <c r="Z3280" s="39">
        <v>90569.468999999997</v>
      </c>
      <c r="AA3280" s="39">
        <v>90093.241999999998</v>
      </c>
      <c r="AB3280" s="39">
        <v>87277.413</v>
      </c>
      <c r="AC3280" s="39">
        <v>90428.516000000003</v>
      </c>
      <c r="AD3280" s="39"/>
      <c r="AE3280" s="39"/>
      <c r="AF3280" s="39"/>
      <c r="AG3280" s="39"/>
      <c r="AH3280" s="39"/>
      <c r="AI3280" s="39">
        <v>124143.22500000001</v>
      </c>
      <c r="AJ3280" s="39">
        <v>190037.16899999999</v>
      </c>
      <c r="AK3280" s="39">
        <v>254849.024</v>
      </c>
      <c r="AL3280" s="39">
        <v>346398.00799999997</v>
      </c>
      <c r="AM3280" s="39">
        <v>436967.47700000001</v>
      </c>
      <c r="AN3280" s="39">
        <v>527060.71900000004</v>
      </c>
      <c r="AO3280" s="39">
        <v>614338.13199999998</v>
      </c>
      <c r="AP3280" s="39">
        <v>704766.64800000004</v>
      </c>
      <c r="AQ3280" s="39">
        <v>704766.64800000004</v>
      </c>
      <c r="AR3280" s="39">
        <v>704766.64800000004</v>
      </c>
      <c r="AS3280" s="41">
        <v>704766.64800000004</v>
      </c>
    </row>
    <row r="3281" spans="1:45">
      <c r="A3281" s="37" t="s">
        <v>433</v>
      </c>
      <c r="B3281" s="21" t="s">
        <v>434</v>
      </c>
      <c r="C3281" s="15" t="s">
        <v>57</v>
      </c>
      <c r="D3281" s="15" t="s">
        <v>58</v>
      </c>
      <c r="E3281" s="15" t="s">
        <v>68</v>
      </c>
      <c r="F3281" s="15" t="s">
        <v>69</v>
      </c>
      <c r="G3281" s="15" t="s">
        <v>1159</v>
      </c>
      <c r="H3281" s="45" t="s">
        <v>1160</v>
      </c>
      <c r="I3281" s="39"/>
      <c r="J3281" s="39">
        <v>742569.98400000005</v>
      </c>
      <c r="K3281" s="39">
        <v>75648.592000000004</v>
      </c>
      <c r="L3281" s="39">
        <v>707216.95</v>
      </c>
      <c r="M3281" s="39">
        <v>566627.92000000004</v>
      </c>
      <c r="N3281" s="39">
        <v>566627.92000000004</v>
      </c>
      <c r="O3281" s="39">
        <v>589347.46</v>
      </c>
      <c r="P3281" s="39"/>
      <c r="Q3281" s="39"/>
      <c r="R3281" s="39">
        <v>58934.745999999999</v>
      </c>
      <c r="S3281" s="39"/>
      <c r="T3281" s="39"/>
      <c r="U3281" s="39"/>
      <c r="V3281" s="39">
        <v>119386.988</v>
      </c>
      <c r="W3281" s="39">
        <v>63369.383999999998</v>
      </c>
      <c r="X3281" s="39">
        <v>62328.752</v>
      </c>
      <c r="Y3281" s="39">
        <v>65427.345999999998</v>
      </c>
      <c r="Z3281" s="39">
        <v>64727.315999999999</v>
      </c>
      <c r="AA3281" s="39">
        <v>64386.970999999998</v>
      </c>
      <c r="AB3281" s="39">
        <v>62374.580999999998</v>
      </c>
      <c r="AC3281" s="39">
        <v>64626.582000000002</v>
      </c>
      <c r="AD3281" s="39"/>
      <c r="AE3281" s="39"/>
      <c r="AF3281" s="39"/>
      <c r="AG3281" s="39"/>
      <c r="AH3281" s="39"/>
      <c r="AI3281" s="39">
        <v>119386.988</v>
      </c>
      <c r="AJ3281" s="39">
        <v>182756.372</v>
      </c>
      <c r="AK3281" s="39">
        <v>245085.12400000001</v>
      </c>
      <c r="AL3281" s="39">
        <v>310512.46999999997</v>
      </c>
      <c r="AM3281" s="39">
        <v>375239.78600000002</v>
      </c>
      <c r="AN3281" s="39">
        <v>439626.75699999998</v>
      </c>
      <c r="AO3281" s="39">
        <v>502001.33799999999</v>
      </c>
      <c r="AP3281" s="39">
        <v>566627.92000000004</v>
      </c>
      <c r="AQ3281" s="39">
        <v>566627.92000000004</v>
      </c>
      <c r="AR3281" s="39">
        <v>566627.92000000004</v>
      </c>
      <c r="AS3281" s="41">
        <v>566627.92000000004</v>
      </c>
    </row>
    <row r="3282" spans="1:45">
      <c r="A3282" s="37" t="s">
        <v>433</v>
      </c>
      <c r="B3282" s="21" t="s">
        <v>434</v>
      </c>
      <c r="C3282" s="15" t="s">
        <v>57</v>
      </c>
      <c r="D3282" s="15" t="s">
        <v>58</v>
      </c>
      <c r="E3282" s="15" t="s">
        <v>68</v>
      </c>
      <c r="F3282" s="15" t="s">
        <v>69</v>
      </c>
      <c r="G3282" s="15" t="s">
        <v>1163</v>
      </c>
      <c r="H3282" s="45" t="s">
        <v>1164</v>
      </c>
      <c r="I3282" s="39"/>
      <c r="J3282" s="39">
        <v>-1913166.497</v>
      </c>
      <c r="K3282" s="39">
        <v>123716.872</v>
      </c>
      <c r="L3282" s="39">
        <v>-5352429.2189999996</v>
      </c>
      <c r="M3282" s="39">
        <v>-523344.05699999997</v>
      </c>
      <c r="N3282" s="39">
        <v>-523344.05699999997</v>
      </c>
      <c r="O3282" s="39">
        <v>-4460357.68</v>
      </c>
      <c r="P3282" s="39"/>
      <c r="Q3282" s="39"/>
      <c r="R3282" s="39">
        <v>-446035.76799999998</v>
      </c>
      <c r="S3282" s="39"/>
      <c r="T3282" s="39"/>
      <c r="U3282" s="39"/>
      <c r="V3282" s="39">
        <v>971378.79099999997</v>
      </c>
      <c r="W3282" s="39">
        <v>515597.85100000002</v>
      </c>
      <c r="X3282" s="39">
        <v>507130.86900000001</v>
      </c>
      <c r="Y3282" s="39">
        <v>-512249.62599999999</v>
      </c>
      <c r="Z3282" s="39">
        <v>-506768.88</v>
      </c>
      <c r="AA3282" s="39">
        <v>-504104.22</v>
      </c>
      <c r="AB3282" s="39">
        <v>-488348.63900000002</v>
      </c>
      <c r="AC3282" s="39">
        <v>-505980.20299999998</v>
      </c>
      <c r="AD3282" s="39"/>
      <c r="AE3282" s="39"/>
      <c r="AF3282" s="39"/>
      <c r="AG3282" s="39"/>
      <c r="AH3282" s="39"/>
      <c r="AI3282" s="39">
        <v>971378.79099999997</v>
      </c>
      <c r="AJ3282" s="39">
        <v>1486976.642</v>
      </c>
      <c r="AK3282" s="39">
        <v>1994107.5109999999</v>
      </c>
      <c r="AL3282" s="39">
        <v>1481857.885</v>
      </c>
      <c r="AM3282" s="39">
        <v>975089.005</v>
      </c>
      <c r="AN3282" s="39">
        <v>470984.78499999997</v>
      </c>
      <c r="AO3282" s="39">
        <v>-17363.853999999999</v>
      </c>
      <c r="AP3282" s="39">
        <v>-523344.05699999997</v>
      </c>
      <c r="AQ3282" s="39">
        <v>-523344.05699999997</v>
      </c>
      <c r="AR3282" s="39">
        <v>-523344.05699999997</v>
      </c>
      <c r="AS3282" s="41">
        <v>-523344.05699999997</v>
      </c>
    </row>
    <row r="3283" spans="1:45">
      <c r="A3283" s="37" t="s">
        <v>433</v>
      </c>
      <c r="B3283" s="21" t="s">
        <v>434</v>
      </c>
      <c r="C3283" s="15" t="s">
        <v>57</v>
      </c>
      <c r="D3283" s="15" t="s">
        <v>58</v>
      </c>
      <c r="E3283" s="15" t="s">
        <v>68</v>
      </c>
      <c r="F3283" s="15" t="s">
        <v>69</v>
      </c>
      <c r="G3283" s="15" t="s">
        <v>1165</v>
      </c>
      <c r="H3283" s="45" t="s">
        <v>1134</v>
      </c>
      <c r="I3283" s="39">
        <v>2684574.5180000002</v>
      </c>
      <c r="J3283" s="39">
        <v>-3544020.3459999999</v>
      </c>
      <c r="K3283" s="39">
        <v>-296843.94199999998</v>
      </c>
      <c r="L3283" s="39">
        <v>2644931.071</v>
      </c>
      <c r="M3283" s="39">
        <v>-1960140.15</v>
      </c>
      <c r="N3283" s="39">
        <v>-1960140.15</v>
      </c>
      <c r="O3283" s="39">
        <v>2204109.23</v>
      </c>
      <c r="P3283" s="39">
        <v>2833054.8050000002</v>
      </c>
      <c r="Q3283" s="39"/>
      <c r="R3283" s="39">
        <v>220410.92300000001</v>
      </c>
      <c r="S3283" s="39">
        <v>322867.35700000002</v>
      </c>
      <c r="T3283" s="39"/>
      <c r="U3283" s="39"/>
      <c r="V3283" s="39">
        <v>446495.32500000001</v>
      </c>
      <c r="W3283" s="39">
        <v>236995.117</v>
      </c>
      <c r="X3283" s="39">
        <v>233103.26</v>
      </c>
      <c r="Y3283" s="39">
        <v>-585356.18200000003</v>
      </c>
      <c r="Z3283" s="39">
        <v>-579093.24300000002</v>
      </c>
      <c r="AA3283" s="39">
        <v>-576048.29099999997</v>
      </c>
      <c r="AB3283" s="39">
        <v>-558044.12699999998</v>
      </c>
      <c r="AC3283" s="39">
        <v>-578192.00899999996</v>
      </c>
      <c r="AD3283" s="39"/>
      <c r="AE3283" s="39"/>
      <c r="AF3283" s="39"/>
      <c r="AG3283" s="39"/>
      <c r="AH3283" s="39"/>
      <c r="AI3283" s="39">
        <v>446495.32500000001</v>
      </c>
      <c r="AJ3283" s="39">
        <v>683490.44200000004</v>
      </c>
      <c r="AK3283" s="39">
        <v>916593.70200000005</v>
      </c>
      <c r="AL3283" s="39">
        <v>331237.52</v>
      </c>
      <c r="AM3283" s="39">
        <v>-247855.723</v>
      </c>
      <c r="AN3283" s="39">
        <v>-823904.01399999997</v>
      </c>
      <c r="AO3283" s="39">
        <v>-1381948.1410000001</v>
      </c>
      <c r="AP3283" s="39">
        <v>-1960140.15</v>
      </c>
      <c r="AQ3283" s="39">
        <v>-1960140.15</v>
      </c>
      <c r="AR3283" s="39">
        <v>-1960140.15</v>
      </c>
      <c r="AS3283" s="41">
        <v>-1960140.15</v>
      </c>
    </row>
    <row r="3284" spans="1:45">
      <c r="A3284" s="37" t="s">
        <v>433</v>
      </c>
      <c r="B3284" s="21" t="s">
        <v>434</v>
      </c>
      <c r="C3284" s="15" t="s">
        <v>57</v>
      </c>
      <c r="D3284" s="15" t="s">
        <v>58</v>
      </c>
      <c r="E3284" s="15" t="s">
        <v>68</v>
      </c>
      <c r="F3284" s="15" t="s">
        <v>69</v>
      </c>
      <c r="G3284" s="15" t="s">
        <v>1166</v>
      </c>
      <c r="H3284" s="45" t="s">
        <v>1167</v>
      </c>
      <c r="I3284" s="39">
        <v>2374788.0789999999</v>
      </c>
      <c r="J3284" s="39">
        <v>1759824.0660000001</v>
      </c>
      <c r="K3284" s="39">
        <v>154592.965</v>
      </c>
      <c r="L3284" s="39">
        <v>2352156.4389999998</v>
      </c>
      <c r="M3284" s="39">
        <v>1426430.094</v>
      </c>
      <c r="N3284" s="39">
        <v>1426430.094</v>
      </c>
      <c r="O3284" s="39">
        <v>1960130.37</v>
      </c>
      <c r="P3284" s="39">
        <v>3760829.5430000001</v>
      </c>
      <c r="Q3284" s="39"/>
      <c r="R3284" s="39">
        <v>196013.03700000001</v>
      </c>
      <c r="S3284" s="39">
        <v>371043.505</v>
      </c>
      <c r="T3284" s="39"/>
      <c r="U3284" s="39"/>
      <c r="V3284" s="39">
        <v>397070.86200000002</v>
      </c>
      <c r="W3284" s="39">
        <v>210761.12</v>
      </c>
      <c r="X3284" s="39">
        <v>207300.06899999999</v>
      </c>
      <c r="Y3284" s="39">
        <v>124386.58100000001</v>
      </c>
      <c r="Z3284" s="39">
        <v>123055.723</v>
      </c>
      <c r="AA3284" s="39">
        <v>122408.68</v>
      </c>
      <c r="AB3284" s="39">
        <v>118582.845</v>
      </c>
      <c r="AC3284" s="39">
        <v>122864.21400000001</v>
      </c>
      <c r="AD3284" s="39"/>
      <c r="AE3284" s="39"/>
      <c r="AF3284" s="39"/>
      <c r="AG3284" s="39"/>
      <c r="AH3284" s="39"/>
      <c r="AI3284" s="39">
        <v>397070.86200000002</v>
      </c>
      <c r="AJ3284" s="39">
        <v>607831.98199999996</v>
      </c>
      <c r="AK3284" s="39">
        <v>815132.05099999998</v>
      </c>
      <c r="AL3284" s="39">
        <v>939518.63199999998</v>
      </c>
      <c r="AM3284" s="39">
        <v>1062574.355</v>
      </c>
      <c r="AN3284" s="39">
        <v>1184983.0349999999</v>
      </c>
      <c r="AO3284" s="39">
        <v>1303565.8799999999</v>
      </c>
      <c r="AP3284" s="39">
        <v>1426430.094</v>
      </c>
      <c r="AQ3284" s="39">
        <v>1426430.094</v>
      </c>
      <c r="AR3284" s="39">
        <v>1426430.094</v>
      </c>
      <c r="AS3284" s="41">
        <v>1426430.094</v>
      </c>
    </row>
    <row r="3285" spans="1:45">
      <c r="A3285" s="37" t="s">
        <v>433</v>
      </c>
      <c r="B3285" s="21" t="s">
        <v>434</v>
      </c>
      <c r="C3285" s="15" t="s">
        <v>57</v>
      </c>
      <c r="D3285" s="15" t="s">
        <v>58</v>
      </c>
      <c r="E3285" s="15" t="s">
        <v>68</v>
      </c>
      <c r="F3285" s="15" t="s">
        <v>69</v>
      </c>
      <c r="G3285" s="15" t="s">
        <v>1168</v>
      </c>
      <c r="H3285" s="45" t="s">
        <v>1169</v>
      </c>
      <c r="I3285" s="39"/>
      <c r="J3285" s="39">
        <v>3045988.9589999998</v>
      </c>
      <c r="K3285" s="39">
        <v>375660.837</v>
      </c>
      <c r="L3285" s="39"/>
      <c r="M3285" s="39">
        <v>1965692.635</v>
      </c>
      <c r="N3285" s="39">
        <v>1965692.635</v>
      </c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>
        <v>399978.02899999998</v>
      </c>
      <c r="Z3285" s="39">
        <v>395698.51799999998</v>
      </c>
      <c r="AA3285" s="39">
        <v>393617.88099999999</v>
      </c>
      <c r="AB3285" s="39">
        <v>381315.50799999997</v>
      </c>
      <c r="AC3285" s="39">
        <v>395082.69900000002</v>
      </c>
      <c r="AD3285" s="39"/>
      <c r="AE3285" s="39"/>
      <c r="AF3285" s="39"/>
      <c r="AG3285" s="39"/>
      <c r="AH3285" s="39"/>
      <c r="AI3285" s="39"/>
      <c r="AJ3285" s="39"/>
      <c r="AK3285" s="39"/>
      <c r="AL3285" s="39">
        <v>399978.02899999998</v>
      </c>
      <c r="AM3285" s="39">
        <v>795676.54700000002</v>
      </c>
      <c r="AN3285" s="39">
        <v>1189294.4280000001</v>
      </c>
      <c r="AO3285" s="39">
        <v>1570609.936</v>
      </c>
      <c r="AP3285" s="39">
        <v>1965692.635</v>
      </c>
      <c r="AQ3285" s="39">
        <v>1965692.635</v>
      </c>
      <c r="AR3285" s="39">
        <v>1965692.635</v>
      </c>
      <c r="AS3285" s="41">
        <v>1965692.635</v>
      </c>
    </row>
    <row r="3286" spans="1:45">
      <c r="A3286" s="37" t="s">
        <v>433</v>
      </c>
      <c r="B3286" s="21" t="s">
        <v>434</v>
      </c>
      <c r="C3286" s="15" t="s">
        <v>57</v>
      </c>
      <c r="D3286" s="15" t="s">
        <v>58</v>
      </c>
      <c r="E3286" s="15" t="s">
        <v>68</v>
      </c>
      <c r="F3286" s="15" t="s">
        <v>69</v>
      </c>
      <c r="G3286" s="15" t="s">
        <v>1170</v>
      </c>
      <c r="H3286" s="45" t="s">
        <v>1171</v>
      </c>
      <c r="I3286" s="39">
        <v>219172.89799999999</v>
      </c>
      <c r="J3286" s="39">
        <v>2945779.9049999998</v>
      </c>
      <c r="K3286" s="39">
        <v>-44076.838000000003</v>
      </c>
      <c r="L3286" s="39">
        <v>24145.35</v>
      </c>
      <c r="M3286" s="39">
        <v>1904005.74</v>
      </c>
      <c r="N3286" s="39">
        <v>1904005.74</v>
      </c>
      <c r="O3286" s="39">
        <v>20121.13</v>
      </c>
      <c r="P3286" s="39">
        <v>231295.06299999999</v>
      </c>
      <c r="Q3286" s="39"/>
      <c r="R3286" s="39">
        <v>2012.1130000000001</v>
      </c>
      <c r="S3286" s="39">
        <v>26359.4</v>
      </c>
      <c r="T3286" s="39"/>
      <c r="U3286" s="39"/>
      <c r="V3286" s="39">
        <v>4075.7049999999999</v>
      </c>
      <c r="W3286" s="39">
        <v>2163.3420000000001</v>
      </c>
      <c r="X3286" s="39">
        <v>2127.8159999999998</v>
      </c>
      <c r="Y3286" s="39">
        <v>385723.52899999998</v>
      </c>
      <c r="Z3286" s="39">
        <v>381596.53399999999</v>
      </c>
      <c r="AA3286" s="39">
        <v>379590.04599999997</v>
      </c>
      <c r="AB3286" s="39">
        <v>367726.10800000001</v>
      </c>
      <c r="AC3286" s="39">
        <v>381002.66</v>
      </c>
      <c r="AD3286" s="39"/>
      <c r="AE3286" s="39"/>
      <c r="AF3286" s="39"/>
      <c r="AG3286" s="39"/>
      <c r="AH3286" s="39"/>
      <c r="AI3286" s="39">
        <v>4075.7049999999999</v>
      </c>
      <c r="AJ3286" s="39">
        <v>6239.0469999999996</v>
      </c>
      <c r="AK3286" s="39">
        <v>8366.8629999999994</v>
      </c>
      <c r="AL3286" s="39">
        <v>394090.39199999999</v>
      </c>
      <c r="AM3286" s="39">
        <v>775686.92599999998</v>
      </c>
      <c r="AN3286" s="39">
        <v>1155276.9720000001</v>
      </c>
      <c r="AO3286" s="39">
        <v>1523003.08</v>
      </c>
      <c r="AP3286" s="39">
        <v>1904005.74</v>
      </c>
      <c r="AQ3286" s="39">
        <v>1904005.74</v>
      </c>
      <c r="AR3286" s="39">
        <v>1904005.74</v>
      </c>
      <c r="AS3286" s="41">
        <v>1904005.74</v>
      </c>
    </row>
    <row r="3287" spans="1:45">
      <c r="A3287" s="37" t="s">
        <v>433</v>
      </c>
      <c r="B3287" s="21" t="s">
        <v>434</v>
      </c>
      <c r="C3287" s="15" t="s">
        <v>57</v>
      </c>
      <c r="D3287" s="15" t="s">
        <v>58</v>
      </c>
      <c r="E3287" s="15" t="s">
        <v>68</v>
      </c>
      <c r="F3287" s="15" t="s">
        <v>69</v>
      </c>
      <c r="G3287" s="15" t="s">
        <v>1172</v>
      </c>
      <c r="H3287" s="45" t="s">
        <v>1173</v>
      </c>
      <c r="I3287" s="39">
        <v>179037.111</v>
      </c>
      <c r="J3287" s="39">
        <v>3462843.1549999998</v>
      </c>
      <c r="K3287" s="39">
        <v>-23387.203000000001</v>
      </c>
      <c r="L3287" s="39">
        <v>2155284.486</v>
      </c>
      <c r="M3287" s="39">
        <v>3669630.844</v>
      </c>
      <c r="N3287" s="39">
        <v>3669630.844</v>
      </c>
      <c r="O3287" s="39">
        <v>1796070.41</v>
      </c>
      <c r="P3287" s="39">
        <v>2256219.6129999999</v>
      </c>
      <c r="Q3287" s="39"/>
      <c r="R3287" s="39">
        <v>179607.041</v>
      </c>
      <c r="S3287" s="39">
        <v>415831.065</v>
      </c>
      <c r="T3287" s="39"/>
      <c r="U3287" s="39"/>
      <c r="V3287" s="39">
        <v>1959606.3219999999</v>
      </c>
      <c r="W3287" s="39">
        <v>1040138.839</v>
      </c>
      <c r="X3287" s="39">
        <v>1023058.015</v>
      </c>
      <c r="Y3287" s="39">
        <v>-71863.307000000001</v>
      </c>
      <c r="Z3287" s="39">
        <v>-71094.414999999994</v>
      </c>
      <c r="AA3287" s="39">
        <v>-70720.591</v>
      </c>
      <c r="AB3287" s="39">
        <v>-68510.247000000003</v>
      </c>
      <c r="AC3287" s="39">
        <v>-70983.771999999997</v>
      </c>
      <c r="AD3287" s="39"/>
      <c r="AE3287" s="39"/>
      <c r="AF3287" s="39"/>
      <c r="AG3287" s="39"/>
      <c r="AH3287" s="39"/>
      <c r="AI3287" s="39">
        <v>1959606.3219999999</v>
      </c>
      <c r="AJ3287" s="39">
        <v>2999745.1609999998</v>
      </c>
      <c r="AK3287" s="39">
        <v>4022803.176</v>
      </c>
      <c r="AL3287" s="39">
        <v>3950939.8689999999</v>
      </c>
      <c r="AM3287" s="39">
        <v>3879845.4539999999</v>
      </c>
      <c r="AN3287" s="39">
        <v>3809124.8629999999</v>
      </c>
      <c r="AO3287" s="39">
        <v>3740614.6159999999</v>
      </c>
      <c r="AP3287" s="39">
        <v>3669630.844</v>
      </c>
      <c r="AQ3287" s="39">
        <v>3669630.844</v>
      </c>
      <c r="AR3287" s="39">
        <v>3669630.844</v>
      </c>
      <c r="AS3287" s="41">
        <v>3669630.844</v>
      </c>
    </row>
    <row r="3288" spans="1:45">
      <c r="A3288" s="37" t="s">
        <v>435</v>
      </c>
      <c r="B3288" s="21" t="s">
        <v>436</v>
      </c>
      <c r="C3288" s="15" t="s">
        <v>57</v>
      </c>
      <c r="D3288" s="15" t="s">
        <v>58</v>
      </c>
      <c r="E3288" s="15" t="s">
        <v>64</v>
      </c>
      <c r="F3288" s="15" t="s">
        <v>65</v>
      </c>
      <c r="G3288" s="15" t="s">
        <v>1159</v>
      </c>
      <c r="H3288" s="45" t="s">
        <v>1160</v>
      </c>
      <c r="I3288" s="39">
        <v>-12161.308000000001</v>
      </c>
      <c r="J3288" s="39">
        <v>-244869.08900000001</v>
      </c>
      <c r="K3288" s="39">
        <v>-244869.08900000001</v>
      </c>
      <c r="L3288" s="39"/>
      <c r="M3288" s="39">
        <v>-244869.08900000001</v>
      </c>
      <c r="N3288" s="39">
        <v>-244869.08900000001</v>
      </c>
      <c r="O3288" s="39"/>
      <c r="P3288" s="39">
        <v>-12161.308000000001</v>
      </c>
      <c r="Q3288" s="39"/>
      <c r="R3288" s="39"/>
      <c r="S3288" s="39">
        <v>0</v>
      </c>
      <c r="T3288" s="39"/>
      <c r="U3288" s="39"/>
      <c r="V3288" s="39">
        <v>-244869.08900000001</v>
      </c>
      <c r="W3288" s="39">
        <v>0</v>
      </c>
      <c r="X3288" s="39">
        <v>0</v>
      </c>
      <c r="Y3288" s="39">
        <v>0</v>
      </c>
      <c r="Z3288" s="39">
        <v>0</v>
      </c>
      <c r="AA3288" s="39">
        <v>0</v>
      </c>
      <c r="AB3288" s="39">
        <v>0</v>
      </c>
      <c r="AC3288" s="39">
        <v>0</v>
      </c>
      <c r="AD3288" s="39"/>
      <c r="AE3288" s="39"/>
      <c r="AF3288" s="39"/>
      <c r="AG3288" s="39"/>
      <c r="AH3288" s="39"/>
      <c r="AI3288" s="39">
        <v>-244869.08900000001</v>
      </c>
      <c r="AJ3288" s="39">
        <v>-244869.08900000001</v>
      </c>
      <c r="AK3288" s="39">
        <v>-244869.08900000001</v>
      </c>
      <c r="AL3288" s="39">
        <v>-244869.08900000001</v>
      </c>
      <c r="AM3288" s="39">
        <v>-244869.08900000001</v>
      </c>
      <c r="AN3288" s="39">
        <v>-244869.08900000001</v>
      </c>
      <c r="AO3288" s="39">
        <v>-244869.08900000001</v>
      </c>
      <c r="AP3288" s="39">
        <v>-244869.08900000001</v>
      </c>
      <c r="AQ3288" s="39">
        <v>-244869.08900000001</v>
      </c>
      <c r="AR3288" s="39">
        <v>-244869.08900000001</v>
      </c>
      <c r="AS3288" s="41">
        <v>-244869.08900000001</v>
      </c>
    </row>
    <row r="3289" spans="1:45">
      <c r="A3289" s="37" t="s">
        <v>435</v>
      </c>
      <c r="B3289" s="21" t="s">
        <v>436</v>
      </c>
      <c r="C3289" s="15" t="s">
        <v>57</v>
      </c>
      <c r="D3289" s="15" t="s">
        <v>58</v>
      </c>
      <c r="E3289" s="15" t="s">
        <v>66</v>
      </c>
      <c r="F3289" s="15" t="s">
        <v>67</v>
      </c>
      <c r="G3289" s="15" t="s">
        <v>1131</v>
      </c>
      <c r="H3289" s="45" t="s">
        <v>1132</v>
      </c>
      <c r="I3289" s="39">
        <v>0</v>
      </c>
      <c r="J3289" s="39"/>
      <c r="K3289" s="39"/>
      <c r="L3289" s="39"/>
      <c r="M3289" s="39"/>
      <c r="N3289" s="39"/>
      <c r="O3289" s="39"/>
      <c r="P3289" s="39">
        <v>0</v>
      </c>
      <c r="Q3289" s="39"/>
      <c r="R3289" s="39"/>
      <c r="S3289" s="39">
        <v>0</v>
      </c>
      <c r="T3289" s="39"/>
      <c r="U3289" s="39"/>
      <c r="V3289" s="39"/>
      <c r="W3289" s="39"/>
      <c r="X3289" s="39"/>
      <c r="Y3289" s="39"/>
      <c r="Z3289" s="39"/>
      <c r="AA3289" s="3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41"/>
    </row>
    <row r="3290" spans="1:45">
      <c r="A3290" s="37" t="s">
        <v>435</v>
      </c>
      <c r="B3290" s="21" t="s">
        <v>436</v>
      </c>
      <c r="C3290" s="15" t="s">
        <v>57</v>
      </c>
      <c r="D3290" s="15" t="s">
        <v>58</v>
      </c>
      <c r="E3290" s="15" t="s">
        <v>66</v>
      </c>
      <c r="F3290" s="15" t="s">
        <v>67</v>
      </c>
      <c r="G3290" s="15" t="s">
        <v>1133</v>
      </c>
      <c r="H3290" s="45" t="s">
        <v>1134</v>
      </c>
      <c r="I3290" s="39">
        <v>0</v>
      </c>
      <c r="J3290" s="39"/>
      <c r="K3290" s="39"/>
      <c r="L3290" s="39"/>
      <c r="M3290" s="39"/>
      <c r="N3290" s="39"/>
      <c r="O3290" s="39"/>
      <c r="P3290" s="39">
        <v>0</v>
      </c>
      <c r="Q3290" s="39"/>
      <c r="R3290" s="39"/>
      <c r="S3290" s="39">
        <v>0</v>
      </c>
      <c r="T3290" s="39"/>
      <c r="U3290" s="39"/>
      <c r="V3290" s="39"/>
      <c r="W3290" s="39"/>
      <c r="X3290" s="39"/>
      <c r="Y3290" s="39"/>
      <c r="Z3290" s="39"/>
      <c r="AA3290" s="39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41"/>
    </row>
    <row r="3291" spans="1:45">
      <c r="A3291" s="37" t="s">
        <v>435</v>
      </c>
      <c r="B3291" s="21" t="s">
        <v>436</v>
      </c>
      <c r="C3291" s="15" t="s">
        <v>57</v>
      </c>
      <c r="D3291" s="15" t="s">
        <v>58</v>
      </c>
      <c r="E3291" s="15" t="s">
        <v>66</v>
      </c>
      <c r="F3291" s="15" t="s">
        <v>67</v>
      </c>
      <c r="G3291" s="15" t="s">
        <v>1146</v>
      </c>
      <c r="H3291" s="45" t="s">
        <v>1147</v>
      </c>
      <c r="I3291" s="39">
        <v>-303983.07799999998</v>
      </c>
      <c r="J3291" s="39">
        <v>-86391.178</v>
      </c>
      <c r="K3291" s="39">
        <v>-86391.178</v>
      </c>
      <c r="L3291" s="39"/>
      <c r="M3291" s="39">
        <v>-86391.178</v>
      </c>
      <c r="N3291" s="39">
        <v>-86391.178</v>
      </c>
      <c r="O3291" s="39"/>
      <c r="P3291" s="39">
        <v>-303983.07799999998</v>
      </c>
      <c r="Q3291" s="39"/>
      <c r="R3291" s="39"/>
      <c r="S3291" s="39">
        <v>0</v>
      </c>
      <c r="T3291" s="39"/>
      <c r="U3291" s="39"/>
      <c r="V3291" s="39">
        <v>-86391.178</v>
      </c>
      <c r="W3291" s="39">
        <v>0</v>
      </c>
      <c r="X3291" s="39">
        <v>0</v>
      </c>
      <c r="Y3291" s="39">
        <v>0</v>
      </c>
      <c r="Z3291" s="39">
        <v>0</v>
      </c>
      <c r="AA3291" s="39">
        <v>0</v>
      </c>
      <c r="AB3291" s="39">
        <v>0</v>
      </c>
      <c r="AC3291" s="39">
        <v>0</v>
      </c>
      <c r="AD3291" s="39"/>
      <c r="AE3291" s="39"/>
      <c r="AF3291" s="39"/>
      <c r="AG3291" s="39"/>
      <c r="AH3291" s="39"/>
      <c r="AI3291" s="39">
        <v>-86391.178</v>
      </c>
      <c r="AJ3291" s="39">
        <v>-86391.178</v>
      </c>
      <c r="AK3291" s="39">
        <v>-86391.178</v>
      </c>
      <c r="AL3291" s="39">
        <v>-86391.178</v>
      </c>
      <c r="AM3291" s="39">
        <v>-86391.178</v>
      </c>
      <c r="AN3291" s="39">
        <v>-86391.178</v>
      </c>
      <c r="AO3291" s="39">
        <v>-86391.178</v>
      </c>
      <c r="AP3291" s="39">
        <v>-86391.178</v>
      </c>
      <c r="AQ3291" s="39">
        <v>-86391.178</v>
      </c>
      <c r="AR3291" s="39">
        <v>-86391.178</v>
      </c>
      <c r="AS3291" s="41">
        <v>-86391.178</v>
      </c>
    </row>
    <row r="3292" spans="1:45">
      <c r="A3292" s="37" t="s">
        <v>435</v>
      </c>
      <c r="B3292" s="21" t="s">
        <v>436</v>
      </c>
      <c r="C3292" s="15" t="s">
        <v>57</v>
      </c>
      <c r="D3292" s="15" t="s">
        <v>58</v>
      </c>
      <c r="E3292" s="15" t="s">
        <v>66</v>
      </c>
      <c r="F3292" s="15" t="s">
        <v>67</v>
      </c>
      <c r="G3292" s="15" t="s">
        <v>1149</v>
      </c>
      <c r="H3292" s="45" t="s">
        <v>1150</v>
      </c>
      <c r="I3292" s="39">
        <v>113636.973</v>
      </c>
      <c r="J3292" s="39">
        <v>11075.664000000001</v>
      </c>
      <c r="K3292" s="39">
        <v>11075.664000000001</v>
      </c>
      <c r="L3292" s="39"/>
      <c r="M3292" s="39">
        <v>10597.075000000001</v>
      </c>
      <c r="N3292" s="39">
        <v>10597.075000000001</v>
      </c>
      <c r="O3292" s="39"/>
      <c r="P3292" s="39">
        <v>113636.973</v>
      </c>
      <c r="Q3292" s="39"/>
      <c r="R3292" s="39"/>
      <c r="S3292" s="39">
        <v>0</v>
      </c>
      <c r="T3292" s="39"/>
      <c r="U3292" s="39"/>
      <c r="V3292" s="39">
        <v>10597.075000000001</v>
      </c>
      <c r="W3292" s="39">
        <v>0</v>
      </c>
      <c r="X3292" s="39">
        <v>0</v>
      </c>
      <c r="Y3292" s="39">
        <v>0</v>
      </c>
      <c r="Z3292" s="39">
        <v>0</v>
      </c>
      <c r="AA3292" s="39">
        <v>0</v>
      </c>
      <c r="AB3292" s="39">
        <v>0</v>
      </c>
      <c r="AC3292" s="39">
        <v>0</v>
      </c>
      <c r="AD3292" s="39"/>
      <c r="AE3292" s="39"/>
      <c r="AF3292" s="39"/>
      <c r="AG3292" s="39"/>
      <c r="AH3292" s="39"/>
      <c r="AI3292" s="39">
        <v>10597.075000000001</v>
      </c>
      <c r="AJ3292" s="39">
        <v>10597.075000000001</v>
      </c>
      <c r="AK3292" s="39">
        <v>10597.075000000001</v>
      </c>
      <c r="AL3292" s="39">
        <v>10597.075000000001</v>
      </c>
      <c r="AM3292" s="39">
        <v>10597.075000000001</v>
      </c>
      <c r="AN3292" s="39">
        <v>10597.075000000001</v>
      </c>
      <c r="AO3292" s="39">
        <v>10597.075000000001</v>
      </c>
      <c r="AP3292" s="39">
        <v>10597.075000000001</v>
      </c>
      <c r="AQ3292" s="39">
        <v>10597.075000000001</v>
      </c>
      <c r="AR3292" s="39">
        <v>10597.075000000001</v>
      </c>
      <c r="AS3292" s="41">
        <v>10597.075000000001</v>
      </c>
    </row>
    <row r="3293" spans="1:45">
      <c r="A3293" s="37" t="s">
        <v>435</v>
      </c>
      <c r="B3293" s="21" t="s">
        <v>436</v>
      </c>
      <c r="C3293" s="15" t="s">
        <v>57</v>
      </c>
      <c r="D3293" s="15" t="s">
        <v>58</v>
      </c>
      <c r="E3293" s="15" t="s">
        <v>66</v>
      </c>
      <c r="F3293" s="15" t="s">
        <v>67</v>
      </c>
      <c r="G3293" s="15" t="s">
        <v>1159</v>
      </c>
      <c r="H3293" s="45" t="s">
        <v>1160</v>
      </c>
      <c r="I3293" s="39"/>
      <c r="J3293" s="39">
        <v>166255.01199999999</v>
      </c>
      <c r="K3293" s="39">
        <v>166255.01199999999</v>
      </c>
      <c r="L3293" s="39"/>
      <c r="M3293" s="39">
        <v>166255.01199999999</v>
      </c>
      <c r="N3293" s="39">
        <v>166255.01199999999</v>
      </c>
      <c r="O3293" s="39"/>
      <c r="P3293" s="39"/>
      <c r="Q3293" s="39"/>
      <c r="R3293" s="39"/>
      <c r="S3293" s="39"/>
      <c r="T3293" s="39"/>
      <c r="U3293" s="39"/>
      <c r="V3293" s="39">
        <v>166255.01199999999</v>
      </c>
      <c r="W3293" s="39">
        <v>0</v>
      </c>
      <c r="X3293" s="39">
        <v>0</v>
      </c>
      <c r="Y3293" s="39">
        <v>0</v>
      </c>
      <c r="Z3293" s="39">
        <v>0</v>
      </c>
      <c r="AA3293" s="39">
        <v>0</v>
      </c>
      <c r="AB3293" s="39">
        <v>0</v>
      </c>
      <c r="AC3293" s="39">
        <v>0</v>
      </c>
      <c r="AD3293" s="39"/>
      <c r="AE3293" s="39"/>
      <c r="AF3293" s="39"/>
      <c r="AG3293" s="39"/>
      <c r="AH3293" s="39"/>
      <c r="AI3293" s="39">
        <v>166255.01199999999</v>
      </c>
      <c r="AJ3293" s="39">
        <v>166255.01199999999</v>
      </c>
      <c r="AK3293" s="39">
        <v>166255.01199999999</v>
      </c>
      <c r="AL3293" s="39">
        <v>166255.01199999999</v>
      </c>
      <c r="AM3293" s="39">
        <v>166255.01199999999</v>
      </c>
      <c r="AN3293" s="39">
        <v>166255.01199999999</v>
      </c>
      <c r="AO3293" s="39">
        <v>166255.01199999999</v>
      </c>
      <c r="AP3293" s="39">
        <v>166255.01199999999</v>
      </c>
      <c r="AQ3293" s="39">
        <v>166255.01199999999</v>
      </c>
      <c r="AR3293" s="39">
        <v>166255.01199999999</v>
      </c>
      <c r="AS3293" s="41">
        <v>166255.01199999999</v>
      </c>
    </row>
    <row r="3294" spans="1:45">
      <c r="A3294" s="37" t="s">
        <v>435</v>
      </c>
      <c r="B3294" s="21" t="s">
        <v>436</v>
      </c>
      <c r="C3294" s="15" t="s">
        <v>57</v>
      </c>
      <c r="D3294" s="15" t="s">
        <v>58</v>
      </c>
      <c r="E3294" s="15" t="s">
        <v>66</v>
      </c>
      <c r="F3294" s="15" t="s">
        <v>67</v>
      </c>
      <c r="G3294" s="15" t="s">
        <v>1163</v>
      </c>
      <c r="H3294" s="45" t="s">
        <v>1164</v>
      </c>
      <c r="I3294" s="39"/>
      <c r="J3294" s="39">
        <v>2227786.611</v>
      </c>
      <c r="K3294" s="39">
        <v>2227786.611</v>
      </c>
      <c r="L3294" s="39"/>
      <c r="M3294" s="39">
        <v>2227786.611</v>
      </c>
      <c r="N3294" s="39">
        <v>2227786.611</v>
      </c>
      <c r="O3294" s="39"/>
      <c r="P3294" s="39"/>
      <c r="Q3294" s="39"/>
      <c r="R3294" s="39"/>
      <c r="S3294" s="39"/>
      <c r="T3294" s="39"/>
      <c r="U3294" s="39"/>
      <c r="V3294" s="39">
        <v>2227786.611</v>
      </c>
      <c r="W3294" s="39">
        <v>0</v>
      </c>
      <c r="X3294" s="39">
        <v>0</v>
      </c>
      <c r="Y3294" s="39">
        <v>0</v>
      </c>
      <c r="Z3294" s="39">
        <v>0</v>
      </c>
      <c r="AA3294" s="39">
        <v>0</v>
      </c>
      <c r="AB3294" s="39">
        <v>0</v>
      </c>
      <c r="AC3294" s="39">
        <v>0</v>
      </c>
      <c r="AD3294" s="39"/>
      <c r="AE3294" s="39"/>
      <c r="AF3294" s="39"/>
      <c r="AG3294" s="39"/>
      <c r="AH3294" s="39"/>
      <c r="AI3294" s="39">
        <v>2227786.611</v>
      </c>
      <c r="AJ3294" s="39">
        <v>2227786.611</v>
      </c>
      <c r="AK3294" s="39">
        <v>2227786.611</v>
      </c>
      <c r="AL3294" s="39">
        <v>2227786.611</v>
      </c>
      <c r="AM3294" s="39">
        <v>2227786.611</v>
      </c>
      <c r="AN3294" s="39">
        <v>2227786.611</v>
      </c>
      <c r="AO3294" s="39">
        <v>2227786.611</v>
      </c>
      <c r="AP3294" s="39">
        <v>2227786.611</v>
      </c>
      <c r="AQ3294" s="39">
        <v>2227786.611</v>
      </c>
      <c r="AR3294" s="39">
        <v>2227786.611</v>
      </c>
      <c r="AS3294" s="41">
        <v>2227786.611</v>
      </c>
    </row>
    <row r="3295" spans="1:45">
      <c r="A3295" s="37" t="s">
        <v>435</v>
      </c>
      <c r="B3295" s="21" t="s">
        <v>436</v>
      </c>
      <c r="C3295" s="15" t="s">
        <v>57</v>
      </c>
      <c r="D3295" s="15" t="s">
        <v>58</v>
      </c>
      <c r="E3295" s="15" t="s">
        <v>66</v>
      </c>
      <c r="F3295" s="15" t="s">
        <v>67</v>
      </c>
      <c r="G3295" s="15" t="s">
        <v>1165</v>
      </c>
      <c r="H3295" s="45" t="s">
        <v>1134</v>
      </c>
      <c r="I3295" s="39">
        <v>413747.64199999999</v>
      </c>
      <c r="J3295" s="39">
        <v>2810826.6189999999</v>
      </c>
      <c r="K3295" s="39">
        <v>2810826.6189999999</v>
      </c>
      <c r="L3295" s="39"/>
      <c r="M3295" s="39">
        <v>2810826.6189999999</v>
      </c>
      <c r="N3295" s="39">
        <v>2810826.6189999999</v>
      </c>
      <c r="O3295" s="39"/>
      <c r="P3295" s="39">
        <v>413747.64199999999</v>
      </c>
      <c r="Q3295" s="39"/>
      <c r="R3295" s="39"/>
      <c r="S3295" s="39">
        <v>0</v>
      </c>
      <c r="T3295" s="39"/>
      <c r="U3295" s="39"/>
      <c r="V3295" s="39">
        <v>2810826.6189999999</v>
      </c>
      <c r="W3295" s="39">
        <v>0</v>
      </c>
      <c r="X3295" s="39">
        <v>0</v>
      </c>
      <c r="Y3295" s="39">
        <v>0</v>
      </c>
      <c r="Z3295" s="39">
        <v>0</v>
      </c>
      <c r="AA3295" s="39">
        <v>0</v>
      </c>
      <c r="AB3295" s="39">
        <v>0</v>
      </c>
      <c r="AC3295" s="39">
        <v>0</v>
      </c>
      <c r="AD3295" s="39"/>
      <c r="AE3295" s="39"/>
      <c r="AF3295" s="39"/>
      <c r="AG3295" s="39"/>
      <c r="AH3295" s="39"/>
      <c r="AI3295" s="39">
        <v>2810826.6189999999</v>
      </c>
      <c r="AJ3295" s="39">
        <v>2810826.6189999999</v>
      </c>
      <c r="AK3295" s="39">
        <v>2810826.6189999999</v>
      </c>
      <c r="AL3295" s="39">
        <v>2810826.6189999999</v>
      </c>
      <c r="AM3295" s="39">
        <v>2810826.6189999999</v>
      </c>
      <c r="AN3295" s="39">
        <v>2810826.6189999999</v>
      </c>
      <c r="AO3295" s="39">
        <v>2810826.6189999999</v>
      </c>
      <c r="AP3295" s="39">
        <v>2810826.6189999999</v>
      </c>
      <c r="AQ3295" s="39">
        <v>2810826.6189999999</v>
      </c>
      <c r="AR3295" s="39">
        <v>2810826.6189999999</v>
      </c>
      <c r="AS3295" s="41">
        <v>2810826.6189999999</v>
      </c>
    </row>
    <row r="3296" spans="1:45">
      <c r="A3296" s="37" t="s">
        <v>435</v>
      </c>
      <c r="B3296" s="21" t="s">
        <v>436</v>
      </c>
      <c r="C3296" s="15" t="s">
        <v>57</v>
      </c>
      <c r="D3296" s="15" t="s">
        <v>58</v>
      </c>
      <c r="E3296" s="15" t="s">
        <v>66</v>
      </c>
      <c r="F3296" s="15" t="s">
        <v>67</v>
      </c>
      <c r="G3296" s="15" t="s">
        <v>1166</v>
      </c>
      <c r="H3296" s="45" t="s">
        <v>1167</v>
      </c>
      <c r="I3296" s="39">
        <v>1219472.8049999999</v>
      </c>
      <c r="J3296" s="39">
        <v>855742.74699999997</v>
      </c>
      <c r="K3296" s="39">
        <v>855742.74699999997</v>
      </c>
      <c r="L3296" s="39"/>
      <c r="M3296" s="39">
        <v>855742.74699999997</v>
      </c>
      <c r="N3296" s="39">
        <v>855742.74699999997</v>
      </c>
      <c r="O3296" s="39"/>
      <c r="P3296" s="39">
        <v>1219472.8049999999</v>
      </c>
      <c r="Q3296" s="39"/>
      <c r="R3296" s="39"/>
      <c r="S3296" s="39">
        <v>0</v>
      </c>
      <c r="T3296" s="39"/>
      <c r="U3296" s="39"/>
      <c r="V3296" s="39">
        <v>855742.74699999997</v>
      </c>
      <c r="W3296" s="39">
        <v>0</v>
      </c>
      <c r="X3296" s="39">
        <v>0</v>
      </c>
      <c r="Y3296" s="39">
        <v>0</v>
      </c>
      <c r="Z3296" s="39">
        <v>0</v>
      </c>
      <c r="AA3296" s="39">
        <v>0</v>
      </c>
      <c r="AB3296" s="39">
        <v>0</v>
      </c>
      <c r="AC3296" s="39">
        <v>0</v>
      </c>
      <c r="AD3296" s="39"/>
      <c r="AE3296" s="39"/>
      <c r="AF3296" s="39"/>
      <c r="AG3296" s="39"/>
      <c r="AH3296" s="39"/>
      <c r="AI3296" s="39">
        <v>855742.74699999997</v>
      </c>
      <c r="AJ3296" s="39">
        <v>855742.74699999997</v>
      </c>
      <c r="AK3296" s="39">
        <v>855742.74699999997</v>
      </c>
      <c r="AL3296" s="39">
        <v>855742.74699999997</v>
      </c>
      <c r="AM3296" s="39">
        <v>855742.74699999997</v>
      </c>
      <c r="AN3296" s="39">
        <v>855742.74699999997</v>
      </c>
      <c r="AO3296" s="39">
        <v>855742.74699999997</v>
      </c>
      <c r="AP3296" s="39">
        <v>855742.74699999997</v>
      </c>
      <c r="AQ3296" s="39">
        <v>855742.74699999997</v>
      </c>
      <c r="AR3296" s="39">
        <v>855742.74699999997</v>
      </c>
      <c r="AS3296" s="41">
        <v>855742.74699999997</v>
      </c>
    </row>
    <row r="3297" spans="1:45">
      <c r="A3297" s="37" t="s">
        <v>435</v>
      </c>
      <c r="B3297" s="21" t="s">
        <v>436</v>
      </c>
      <c r="C3297" s="15" t="s">
        <v>57</v>
      </c>
      <c r="D3297" s="15" t="s">
        <v>58</v>
      </c>
      <c r="E3297" s="15" t="s">
        <v>66</v>
      </c>
      <c r="F3297" s="15" t="s">
        <v>67</v>
      </c>
      <c r="G3297" s="15" t="s">
        <v>1172</v>
      </c>
      <c r="H3297" s="45" t="s">
        <v>1173</v>
      </c>
      <c r="I3297" s="39">
        <v>-6019807.6950000003</v>
      </c>
      <c r="J3297" s="39">
        <v>6532901.8310000002</v>
      </c>
      <c r="K3297" s="39">
        <v>6532901.8310000002</v>
      </c>
      <c r="L3297" s="39"/>
      <c r="M3297" s="39">
        <v>6532901.8310000002</v>
      </c>
      <c r="N3297" s="39">
        <v>6532901.8310000002</v>
      </c>
      <c r="O3297" s="39"/>
      <c r="P3297" s="39">
        <v>-6019807.6950000003</v>
      </c>
      <c r="Q3297" s="39"/>
      <c r="R3297" s="39"/>
      <c r="S3297" s="39">
        <v>0</v>
      </c>
      <c r="T3297" s="39"/>
      <c r="U3297" s="39"/>
      <c r="V3297" s="39">
        <v>6532901.8310000002</v>
      </c>
      <c r="W3297" s="39">
        <v>0</v>
      </c>
      <c r="X3297" s="39">
        <v>0</v>
      </c>
      <c r="Y3297" s="39">
        <v>0</v>
      </c>
      <c r="Z3297" s="39">
        <v>0</v>
      </c>
      <c r="AA3297" s="39">
        <v>0</v>
      </c>
      <c r="AB3297" s="39">
        <v>0</v>
      </c>
      <c r="AC3297" s="39">
        <v>0</v>
      </c>
      <c r="AD3297" s="39"/>
      <c r="AE3297" s="39"/>
      <c r="AF3297" s="39"/>
      <c r="AG3297" s="39"/>
      <c r="AH3297" s="39"/>
      <c r="AI3297" s="39">
        <v>6532901.8310000002</v>
      </c>
      <c r="AJ3297" s="39">
        <v>6532901.8310000002</v>
      </c>
      <c r="AK3297" s="39">
        <v>6532901.8310000002</v>
      </c>
      <c r="AL3297" s="39">
        <v>6532901.8310000002</v>
      </c>
      <c r="AM3297" s="39">
        <v>6532901.8310000002</v>
      </c>
      <c r="AN3297" s="39">
        <v>6532901.8310000002</v>
      </c>
      <c r="AO3297" s="39">
        <v>6532901.8310000002</v>
      </c>
      <c r="AP3297" s="39">
        <v>6532901.8310000002</v>
      </c>
      <c r="AQ3297" s="39">
        <v>6532901.8310000002</v>
      </c>
      <c r="AR3297" s="39">
        <v>6532901.8310000002</v>
      </c>
      <c r="AS3297" s="41">
        <v>6532901.8310000002</v>
      </c>
    </row>
    <row r="3298" spans="1:45">
      <c r="A3298" s="37" t="s">
        <v>435</v>
      </c>
      <c r="B3298" s="21" t="s">
        <v>436</v>
      </c>
      <c r="C3298" s="15" t="s">
        <v>57</v>
      </c>
      <c r="D3298" s="15" t="s">
        <v>58</v>
      </c>
      <c r="E3298" s="15" t="s">
        <v>68</v>
      </c>
      <c r="F3298" s="15" t="s">
        <v>69</v>
      </c>
      <c r="G3298" s="15" t="s">
        <v>1131</v>
      </c>
      <c r="H3298" s="45" t="s">
        <v>1132</v>
      </c>
      <c r="I3298" s="39">
        <v>0</v>
      </c>
      <c r="J3298" s="39"/>
      <c r="K3298" s="39"/>
      <c r="L3298" s="39"/>
      <c r="M3298" s="39"/>
      <c r="N3298" s="39"/>
      <c r="O3298" s="39"/>
      <c r="P3298" s="39">
        <v>0</v>
      </c>
      <c r="Q3298" s="39"/>
      <c r="R3298" s="39"/>
      <c r="S3298" s="39">
        <v>0</v>
      </c>
      <c r="T3298" s="39"/>
      <c r="U3298" s="39"/>
      <c r="V3298" s="39"/>
      <c r="W3298" s="39"/>
      <c r="X3298" s="39"/>
      <c r="Y3298" s="39"/>
      <c r="Z3298" s="39"/>
      <c r="AA3298" s="39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41"/>
    </row>
    <row r="3299" spans="1:45">
      <c r="A3299" s="37" t="s">
        <v>435</v>
      </c>
      <c r="B3299" s="21" t="s">
        <v>436</v>
      </c>
      <c r="C3299" s="15" t="s">
        <v>57</v>
      </c>
      <c r="D3299" s="15" t="s">
        <v>58</v>
      </c>
      <c r="E3299" s="15" t="s">
        <v>68</v>
      </c>
      <c r="F3299" s="15" t="s">
        <v>69</v>
      </c>
      <c r="G3299" s="15" t="s">
        <v>1133</v>
      </c>
      <c r="H3299" s="45" t="s">
        <v>1134</v>
      </c>
      <c r="I3299" s="39">
        <v>0</v>
      </c>
      <c r="J3299" s="39"/>
      <c r="K3299" s="39"/>
      <c r="L3299" s="39"/>
      <c r="M3299" s="39"/>
      <c r="N3299" s="39"/>
      <c r="O3299" s="39"/>
      <c r="P3299" s="39">
        <v>0</v>
      </c>
      <c r="Q3299" s="39"/>
      <c r="R3299" s="39"/>
      <c r="S3299" s="39">
        <v>0</v>
      </c>
      <c r="T3299" s="39"/>
      <c r="U3299" s="39"/>
      <c r="V3299" s="39"/>
      <c r="W3299" s="39"/>
      <c r="X3299" s="39"/>
      <c r="Y3299" s="39"/>
      <c r="Z3299" s="39"/>
      <c r="AA3299" s="3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41"/>
    </row>
    <row r="3300" spans="1:45">
      <c r="A3300" s="37" t="s">
        <v>435</v>
      </c>
      <c r="B3300" s="21" t="s">
        <v>436</v>
      </c>
      <c r="C3300" s="15" t="s">
        <v>57</v>
      </c>
      <c r="D3300" s="15" t="s">
        <v>58</v>
      </c>
      <c r="E3300" s="15" t="s">
        <v>68</v>
      </c>
      <c r="F3300" s="15" t="s">
        <v>69</v>
      </c>
      <c r="G3300" s="15" t="s">
        <v>1142</v>
      </c>
      <c r="H3300" s="45" t="s">
        <v>1143</v>
      </c>
      <c r="I3300" s="39">
        <v>6061399.0250000004</v>
      </c>
      <c r="J3300" s="39">
        <v>-1793177.135</v>
      </c>
      <c r="K3300" s="39">
        <v>-1793177.135</v>
      </c>
      <c r="L3300" s="39"/>
      <c r="M3300" s="39">
        <v>-1793177.135</v>
      </c>
      <c r="N3300" s="39">
        <v>-1793177.135</v>
      </c>
      <c r="O3300" s="39"/>
      <c r="P3300" s="39">
        <v>6061399.0250000004</v>
      </c>
      <c r="Q3300" s="39"/>
      <c r="R3300" s="39"/>
      <c r="S3300" s="39">
        <v>0</v>
      </c>
      <c r="T3300" s="39"/>
      <c r="U3300" s="39"/>
      <c r="V3300" s="39">
        <v>-1793177.135</v>
      </c>
      <c r="W3300" s="39">
        <v>0</v>
      </c>
      <c r="X3300" s="39">
        <v>0</v>
      </c>
      <c r="Y3300" s="39">
        <v>0</v>
      </c>
      <c r="Z3300" s="39">
        <v>0</v>
      </c>
      <c r="AA3300" s="39">
        <v>0</v>
      </c>
      <c r="AB3300" s="39">
        <v>0</v>
      </c>
      <c r="AC3300" s="39">
        <v>0</v>
      </c>
      <c r="AD3300" s="39"/>
      <c r="AE3300" s="39"/>
      <c r="AF3300" s="39"/>
      <c r="AG3300" s="39"/>
      <c r="AH3300" s="39"/>
      <c r="AI3300" s="39">
        <v>-1793177.135</v>
      </c>
      <c r="AJ3300" s="39">
        <v>-1793177.135</v>
      </c>
      <c r="AK3300" s="39">
        <v>-1793177.135</v>
      </c>
      <c r="AL3300" s="39">
        <v>-1793177.135</v>
      </c>
      <c r="AM3300" s="39">
        <v>-1793177.135</v>
      </c>
      <c r="AN3300" s="39">
        <v>-1793177.135</v>
      </c>
      <c r="AO3300" s="39">
        <v>-1793177.135</v>
      </c>
      <c r="AP3300" s="39">
        <v>-1793177.135</v>
      </c>
      <c r="AQ3300" s="39">
        <v>-1793177.135</v>
      </c>
      <c r="AR3300" s="39">
        <v>-1793177.135</v>
      </c>
      <c r="AS3300" s="41">
        <v>-1793177.135</v>
      </c>
    </row>
    <row r="3301" spans="1:45">
      <c r="A3301" s="37" t="s">
        <v>435</v>
      </c>
      <c r="B3301" s="21" t="s">
        <v>436</v>
      </c>
      <c r="C3301" s="15" t="s">
        <v>57</v>
      </c>
      <c r="D3301" s="15" t="s">
        <v>58</v>
      </c>
      <c r="E3301" s="15" t="s">
        <v>68</v>
      </c>
      <c r="F3301" s="15" t="s">
        <v>69</v>
      </c>
      <c r="G3301" s="15" t="s">
        <v>1144</v>
      </c>
      <c r="H3301" s="45" t="s">
        <v>1145</v>
      </c>
      <c r="I3301" s="39">
        <v>-20832.04</v>
      </c>
      <c r="J3301" s="39">
        <v>1440.798</v>
      </c>
      <c r="K3301" s="39">
        <v>1440.798</v>
      </c>
      <c r="L3301" s="39"/>
      <c r="M3301" s="39">
        <v>1440.798</v>
      </c>
      <c r="N3301" s="39">
        <v>1440.798</v>
      </c>
      <c r="O3301" s="39"/>
      <c r="P3301" s="39">
        <v>-20832.04</v>
      </c>
      <c r="Q3301" s="39"/>
      <c r="R3301" s="39"/>
      <c r="S3301" s="39">
        <v>0</v>
      </c>
      <c r="T3301" s="39"/>
      <c r="U3301" s="39"/>
      <c r="V3301" s="39">
        <v>1440.798</v>
      </c>
      <c r="W3301" s="39">
        <v>0</v>
      </c>
      <c r="X3301" s="39">
        <v>0</v>
      </c>
      <c r="Y3301" s="39">
        <v>0</v>
      </c>
      <c r="Z3301" s="39">
        <v>0</v>
      </c>
      <c r="AA3301" s="39">
        <v>0</v>
      </c>
      <c r="AB3301" s="39">
        <v>0</v>
      </c>
      <c r="AC3301" s="39">
        <v>0</v>
      </c>
      <c r="AD3301" s="39"/>
      <c r="AE3301" s="39"/>
      <c r="AF3301" s="39"/>
      <c r="AG3301" s="39"/>
      <c r="AH3301" s="39"/>
      <c r="AI3301" s="39">
        <v>1440.798</v>
      </c>
      <c r="AJ3301" s="39">
        <v>1440.798</v>
      </c>
      <c r="AK3301" s="39">
        <v>1440.798</v>
      </c>
      <c r="AL3301" s="39">
        <v>1440.798</v>
      </c>
      <c r="AM3301" s="39">
        <v>1440.798</v>
      </c>
      <c r="AN3301" s="39">
        <v>1440.798</v>
      </c>
      <c r="AO3301" s="39">
        <v>1440.798</v>
      </c>
      <c r="AP3301" s="39">
        <v>1440.798</v>
      </c>
      <c r="AQ3301" s="39">
        <v>1440.798</v>
      </c>
      <c r="AR3301" s="39">
        <v>1440.798</v>
      </c>
      <c r="AS3301" s="41">
        <v>1440.798</v>
      </c>
    </row>
    <row r="3302" spans="1:45">
      <c r="A3302" s="37" t="s">
        <v>435</v>
      </c>
      <c r="B3302" s="21" t="s">
        <v>436</v>
      </c>
      <c r="C3302" s="15" t="s">
        <v>57</v>
      </c>
      <c r="D3302" s="15" t="s">
        <v>58</v>
      </c>
      <c r="E3302" s="15" t="s">
        <v>68</v>
      </c>
      <c r="F3302" s="15" t="s">
        <v>69</v>
      </c>
      <c r="G3302" s="15" t="s">
        <v>1148</v>
      </c>
      <c r="H3302" s="45" t="s">
        <v>1132</v>
      </c>
      <c r="I3302" s="39">
        <v>-459489.196</v>
      </c>
      <c r="J3302" s="39">
        <v>-370796.55</v>
      </c>
      <c r="K3302" s="39">
        <v>-370796.55</v>
      </c>
      <c r="L3302" s="39"/>
      <c r="M3302" s="39">
        <v>-370796.55</v>
      </c>
      <c r="N3302" s="39">
        <v>-370796.55</v>
      </c>
      <c r="O3302" s="39"/>
      <c r="P3302" s="39">
        <v>-459489.196</v>
      </c>
      <c r="Q3302" s="39"/>
      <c r="R3302" s="39"/>
      <c r="S3302" s="39">
        <v>0</v>
      </c>
      <c r="T3302" s="39"/>
      <c r="U3302" s="39"/>
      <c r="V3302" s="39">
        <v>-370796.55</v>
      </c>
      <c r="W3302" s="39">
        <v>0</v>
      </c>
      <c r="X3302" s="39">
        <v>0</v>
      </c>
      <c r="Y3302" s="39">
        <v>0</v>
      </c>
      <c r="Z3302" s="39">
        <v>0</v>
      </c>
      <c r="AA3302" s="39">
        <v>0</v>
      </c>
      <c r="AB3302" s="39">
        <v>0</v>
      </c>
      <c r="AC3302" s="39">
        <v>0</v>
      </c>
      <c r="AD3302" s="39"/>
      <c r="AE3302" s="39"/>
      <c r="AF3302" s="39"/>
      <c r="AG3302" s="39"/>
      <c r="AH3302" s="39"/>
      <c r="AI3302" s="39">
        <v>-370796.55</v>
      </c>
      <c r="AJ3302" s="39">
        <v>-370796.55</v>
      </c>
      <c r="AK3302" s="39">
        <v>-370796.55</v>
      </c>
      <c r="AL3302" s="39">
        <v>-370796.55</v>
      </c>
      <c r="AM3302" s="39">
        <v>-370796.55</v>
      </c>
      <c r="AN3302" s="39">
        <v>-370796.55</v>
      </c>
      <c r="AO3302" s="39">
        <v>-370796.55</v>
      </c>
      <c r="AP3302" s="39">
        <v>-370796.55</v>
      </c>
      <c r="AQ3302" s="39">
        <v>-370796.55</v>
      </c>
      <c r="AR3302" s="39">
        <v>-370796.55</v>
      </c>
      <c r="AS3302" s="41">
        <v>-370796.55</v>
      </c>
    </row>
    <row r="3303" spans="1:45">
      <c r="A3303" s="37" t="s">
        <v>435</v>
      </c>
      <c r="B3303" s="21" t="s">
        <v>436</v>
      </c>
      <c r="C3303" s="15" t="s">
        <v>57</v>
      </c>
      <c r="D3303" s="15" t="s">
        <v>58</v>
      </c>
      <c r="E3303" s="15" t="s">
        <v>68</v>
      </c>
      <c r="F3303" s="15" t="s">
        <v>69</v>
      </c>
      <c r="G3303" s="15" t="s">
        <v>1165</v>
      </c>
      <c r="H3303" s="45" t="s">
        <v>1134</v>
      </c>
      <c r="I3303" s="39">
        <v>-1791100.568</v>
      </c>
      <c r="J3303" s="39">
        <v>124373.274</v>
      </c>
      <c r="K3303" s="39">
        <v>124373.274</v>
      </c>
      <c r="L3303" s="39"/>
      <c r="M3303" s="39">
        <v>124373.274</v>
      </c>
      <c r="N3303" s="39">
        <v>124373.274</v>
      </c>
      <c r="O3303" s="39"/>
      <c r="P3303" s="39">
        <v>-1791100.568</v>
      </c>
      <c r="Q3303" s="39"/>
      <c r="R3303" s="39"/>
      <c r="S3303" s="39">
        <v>1E-3</v>
      </c>
      <c r="T3303" s="39"/>
      <c r="U3303" s="39"/>
      <c r="V3303" s="39">
        <v>124373.274</v>
      </c>
      <c r="W3303" s="39">
        <v>0</v>
      </c>
      <c r="X3303" s="39">
        <v>0</v>
      </c>
      <c r="Y3303" s="39">
        <v>0</v>
      </c>
      <c r="Z3303" s="39">
        <v>0</v>
      </c>
      <c r="AA3303" s="39">
        <v>0</v>
      </c>
      <c r="AB3303" s="39">
        <v>0</v>
      </c>
      <c r="AC3303" s="39">
        <v>0</v>
      </c>
      <c r="AD3303" s="39"/>
      <c r="AE3303" s="39"/>
      <c r="AF3303" s="39"/>
      <c r="AG3303" s="39"/>
      <c r="AH3303" s="39"/>
      <c r="AI3303" s="39">
        <v>124373.274</v>
      </c>
      <c r="AJ3303" s="39">
        <v>124373.274</v>
      </c>
      <c r="AK3303" s="39">
        <v>124373.274</v>
      </c>
      <c r="AL3303" s="39">
        <v>124373.274</v>
      </c>
      <c r="AM3303" s="39">
        <v>124373.274</v>
      </c>
      <c r="AN3303" s="39">
        <v>124373.274</v>
      </c>
      <c r="AO3303" s="39">
        <v>124373.274</v>
      </c>
      <c r="AP3303" s="39">
        <v>124373.274</v>
      </c>
      <c r="AQ3303" s="39">
        <v>124373.274</v>
      </c>
      <c r="AR3303" s="39">
        <v>124373.274</v>
      </c>
      <c r="AS3303" s="41">
        <v>124373.274</v>
      </c>
    </row>
    <row r="3304" spans="1:45">
      <c r="A3304" s="37" t="s">
        <v>435</v>
      </c>
      <c r="B3304" s="21" t="s">
        <v>436</v>
      </c>
      <c r="C3304" s="15" t="s">
        <v>57</v>
      </c>
      <c r="D3304" s="15" t="s">
        <v>58</v>
      </c>
      <c r="E3304" s="15" t="s">
        <v>68</v>
      </c>
      <c r="F3304" s="15" t="s">
        <v>69</v>
      </c>
      <c r="G3304" s="15" t="s">
        <v>1166</v>
      </c>
      <c r="H3304" s="45" t="s">
        <v>1167</v>
      </c>
      <c r="I3304" s="39">
        <v>-1142650.5160000001</v>
      </c>
      <c r="J3304" s="39">
        <v>-907812.37</v>
      </c>
      <c r="K3304" s="39">
        <v>-907812.37</v>
      </c>
      <c r="L3304" s="39"/>
      <c r="M3304" s="39">
        <v>-907812.37</v>
      </c>
      <c r="N3304" s="39">
        <v>-907812.37</v>
      </c>
      <c r="O3304" s="39"/>
      <c r="P3304" s="39">
        <v>-1142650.5160000001</v>
      </c>
      <c r="Q3304" s="39"/>
      <c r="R3304" s="39"/>
      <c r="S3304" s="39">
        <v>0</v>
      </c>
      <c r="T3304" s="39"/>
      <c r="U3304" s="39"/>
      <c r="V3304" s="39">
        <v>-907812.37</v>
      </c>
      <c r="W3304" s="39">
        <v>0</v>
      </c>
      <c r="X3304" s="39">
        <v>0</v>
      </c>
      <c r="Y3304" s="39">
        <v>0</v>
      </c>
      <c r="Z3304" s="39">
        <v>0</v>
      </c>
      <c r="AA3304" s="39">
        <v>0</v>
      </c>
      <c r="AB3304" s="39">
        <v>0</v>
      </c>
      <c r="AC3304" s="39">
        <v>0</v>
      </c>
      <c r="AD3304" s="39"/>
      <c r="AE3304" s="39"/>
      <c r="AF3304" s="39"/>
      <c r="AG3304" s="39"/>
      <c r="AH3304" s="39"/>
      <c r="AI3304" s="39">
        <v>-907812.37</v>
      </c>
      <c r="AJ3304" s="39">
        <v>-907812.37</v>
      </c>
      <c r="AK3304" s="39">
        <v>-907812.37</v>
      </c>
      <c r="AL3304" s="39">
        <v>-907812.37</v>
      </c>
      <c r="AM3304" s="39">
        <v>-907812.37</v>
      </c>
      <c r="AN3304" s="39">
        <v>-907812.37</v>
      </c>
      <c r="AO3304" s="39">
        <v>-907812.37</v>
      </c>
      <c r="AP3304" s="39">
        <v>-907812.37</v>
      </c>
      <c r="AQ3304" s="39">
        <v>-907812.37</v>
      </c>
      <c r="AR3304" s="39">
        <v>-907812.37</v>
      </c>
      <c r="AS3304" s="41">
        <v>-907812.37</v>
      </c>
    </row>
    <row r="3305" spans="1:45">
      <c r="A3305" s="37" t="s">
        <v>435</v>
      </c>
      <c r="B3305" s="21" t="s">
        <v>436</v>
      </c>
      <c r="C3305" s="15" t="s">
        <v>57</v>
      </c>
      <c r="D3305" s="15" t="s">
        <v>58</v>
      </c>
      <c r="E3305" s="15" t="s">
        <v>68</v>
      </c>
      <c r="F3305" s="15" t="s">
        <v>69</v>
      </c>
      <c r="G3305" s="15" t="s">
        <v>1170</v>
      </c>
      <c r="H3305" s="45" t="s">
        <v>1171</v>
      </c>
      <c r="I3305" s="39">
        <v>-146228.27600000001</v>
      </c>
      <c r="J3305" s="39">
        <v>10154.606</v>
      </c>
      <c r="K3305" s="39">
        <v>10154.606</v>
      </c>
      <c r="L3305" s="39"/>
      <c r="M3305" s="39">
        <v>10154.606</v>
      </c>
      <c r="N3305" s="39">
        <v>10154.606</v>
      </c>
      <c r="O3305" s="39"/>
      <c r="P3305" s="39">
        <v>-146228.27600000001</v>
      </c>
      <c r="Q3305" s="39"/>
      <c r="R3305" s="39"/>
      <c r="S3305" s="39">
        <v>-1E-3</v>
      </c>
      <c r="T3305" s="39"/>
      <c r="U3305" s="39"/>
      <c r="V3305" s="39">
        <v>10154.606</v>
      </c>
      <c r="W3305" s="39">
        <v>0</v>
      </c>
      <c r="X3305" s="39">
        <v>0</v>
      </c>
      <c r="Y3305" s="39">
        <v>0</v>
      </c>
      <c r="Z3305" s="39">
        <v>0</v>
      </c>
      <c r="AA3305" s="39">
        <v>0</v>
      </c>
      <c r="AB3305" s="39">
        <v>0</v>
      </c>
      <c r="AC3305" s="39">
        <v>0</v>
      </c>
      <c r="AD3305" s="39"/>
      <c r="AE3305" s="39"/>
      <c r="AF3305" s="39"/>
      <c r="AG3305" s="39"/>
      <c r="AH3305" s="39"/>
      <c r="AI3305" s="39">
        <v>10154.606</v>
      </c>
      <c r="AJ3305" s="39">
        <v>10154.606</v>
      </c>
      <c r="AK3305" s="39">
        <v>10154.606</v>
      </c>
      <c r="AL3305" s="39">
        <v>10154.606</v>
      </c>
      <c r="AM3305" s="39">
        <v>10154.606</v>
      </c>
      <c r="AN3305" s="39">
        <v>10154.606</v>
      </c>
      <c r="AO3305" s="39">
        <v>10154.606</v>
      </c>
      <c r="AP3305" s="39">
        <v>10154.606</v>
      </c>
      <c r="AQ3305" s="39">
        <v>10154.606</v>
      </c>
      <c r="AR3305" s="39">
        <v>10154.606</v>
      </c>
      <c r="AS3305" s="41">
        <v>10154.606</v>
      </c>
    </row>
    <row r="3306" spans="1:45">
      <c r="A3306" s="37" t="s">
        <v>435</v>
      </c>
      <c r="B3306" s="21" t="s">
        <v>436</v>
      </c>
      <c r="C3306" s="15" t="s">
        <v>57</v>
      </c>
      <c r="D3306" s="15" t="s">
        <v>58</v>
      </c>
      <c r="E3306" s="15" t="s">
        <v>68</v>
      </c>
      <c r="F3306" s="15" t="s">
        <v>69</v>
      </c>
      <c r="G3306" s="15" t="s">
        <v>1172</v>
      </c>
      <c r="H3306" s="45" t="s">
        <v>1173</v>
      </c>
      <c r="I3306" s="39"/>
      <c r="J3306" s="39">
        <v>681281.71900000004</v>
      </c>
      <c r="K3306" s="39">
        <v>681281.71900000004</v>
      </c>
      <c r="L3306" s="39"/>
      <c r="M3306" s="39">
        <v>681281.71900000004</v>
      </c>
      <c r="N3306" s="39">
        <v>681281.71900000004</v>
      </c>
      <c r="O3306" s="39"/>
      <c r="P3306" s="39"/>
      <c r="Q3306" s="39"/>
      <c r="R3306" s="39"/>
      <c r="S3306" s="39"/>
      <c r="T3306" s="39"/>
      <c r="U3306" s="39"/>
      <c r="V3306" s="39">
        <v>681281.71900000004</v>
      </c>
      <c r="W3306" s="39">
        <v>0</v>
      </c>
      <c r="X3306" s="39">
        <v>0</v>
      </c>
      <c r="Y3306" s="39">
        <v>0</v>
      </c>
      <c r="Z3306" s="39">
        <v>0</v>
      </c>
      <c r="AA3306" s="39">
        <v>0</v>
      </c>
      <c r="AB3306" s="39">
        <v>0</v>
      </c>
      <c r="AC3306" s="39">
        <v>0</v>
      </c>
      <c r="AD3306" s="39"/>
      <c r="AE3306" s="39"/>
      <c r="AF3306" s="39"/>
      <c r="AG3306" s="39"/>
      <c r="AH3306" s="39"/>
      <c r="AI3306" s="39">
        <v>681281.71900000004</v>
      </c>
      <c r="AJ3306" s="39">
        <v>681281.71900000004</v>
      </c>
      <c r="AK3306" s="39">
        <v>681281.71900000004</v>
      </c>
      <c r="AL3306" s="39">
        <v>681281.71900000004</v>
      </c>
      <c r="AM3306" s="39">
        <v>681281.71900000004</v>
      </c>
      <c r="AN3306" s="39">
        <v>681281.71900000004</v>
      </c>
      <c r="AO3306" s="39">
        <v>681281.71900000004</v>
      </c>
      <c r="AP3306" s="39">
        <v>681281.71900000004</v>
      </c>
      <c r="AQ3306" s="39">
        <v>681281.71900000004</v>
      </c>
      <c r="AR3306" s="39">
        <v>681281.71900000004</v>
      </c>
      <c r="AS3306" s="41">
        <v>681281.71900000004</v>
      </c>
    </row>
    <row r="3307" spans="1:45">
      <c r="A3307" s="27" t="s">
        <v>437</v>
      </c>
      <c r="B3307" s="21" t="s">
        <v>438</v>
      </c>
      <c r="C3307" s="15" t="s">
        <v>57</v>
      </c>
      <c r="D3307" s="15" t="s">
        <v>58</v>
      </c>
      <c r="E3307" s="15" t="s">
        <v>59</v>
      </c>
      <c r="F3307" s="15" t="s">
        <v>60</v>
      </c>
      <c r="G3307" s="15" t="s">
        <v>1136</v>
      </c>
      <c r="H3307" s="45" t="s">
        <v>1137</v>
      </c>
      <c r="I3307" s="39"/>
      <c r="J3307" s="39">
        <v>-6125.5119999999997</v>
      </c>
      <c r="K3307" s="39">
        <v>0</v>
      </c>
      <c r="L3307" s="39"/>
      <c r="M3307" s="39">
        <v>-5284.1319999999996</v>
      </c>
      <c r="N3307" s="39">
        <v>0</v>
      </c>
      <c r="O3307" s="39"/>
      <c r="P3307" s="39"/>
      <c r="Q3307" s="39">
        <v>5284.1319999999996</v>
      </c>
      <c r="R3307" s="39"/>
      <c r="S3307" s="39"/>
      <c r="T3307" s="39"/>
      <c r="U3307" s="39"/>
      <c r="V3307" s="39"/>
      <c r="W3307" s="39">
        <v>-4911.8500000000004</v>
      </c>
      <c r="X3307" s="39">
        <v>4911.8500000000004</v>
      </c>
      <c r="Y3307" s="39"/>
      <c r="Z3307" s="39">
        <v>-5611.2579999999998</v>
      </c>
      <c r="AA3307" s="39">
        <v>5611.2579999999998</v>
      </c>
      <c r="AB3307" s="39"/>
      <c r="AC3307" s="39">
        <v>-5284.1319999999996</v>
      </c>
      <c r="AD3307" s="39">
        <v>5284.1319999999996</v>
      </c>
      <c r="AE3307" s="39"/>
      <c r="AF3307" s="39"/>
      <c r="AG3307" s="39"/>
      <c r="AH3307" s="39"/>
      <c r="AI3307" s="39"/>
      <c r="AJ3307" s="39">
        <v>-4911.8500000000004</v>
      </c>
      <c r="AK3307" s="39">
        <v>0</v>
      </c>
      <c r="AL3307" s="39">
        <v>0</v>
      </c>
      <c r="AM3307" s="39">
        <v>-5611.2579999999998</v>
      </c>
      <c r="AN3307" s="39">
        <v>0</v>
      </c>
      <c r="AO3307" s="39">
        <v>0</v>
      </c>
      <c r="AP3307" s="39">
        <v>-5284.1319999999996</v>
      </c>
      <c r="AQ3307" s="39">
        <v>0</v>
      </c>
      <c r="AR3307" s="39">
        <v>0</v>
      </c>
      <c r="AS3307" s="41">
        <v>0</v>
      </c>
    </row>
    <row r="3308" spans="1:45">
      <c r="A3308" s="27" t="s">
        <v>437</v>
      </c>
      <c r="B3308" s="21" t="s">
        <v>438</v>
      </c>
      <c r="C3308" s="15" t="s">
        <v>57</v>
      </c>
      <c r="D3308" s="15" t="s">
        <v>58</v>
      </c>
      <c r="E3308" s="15" t="s">
        <v>64</v>
      </c>
      <c r="F3308" s="15" t="s">
        <v>65</v>
      </c>
      <c r="G3308" s="15" t="s">
        <v>1159</v>
      </c>
      <c r="H3308" s="45" t="s">
        <v>1160</v>
      </c>
      <c r="I3308" s="39">
        <v>-214423.01</v>
      </c>
      <c r="J3308" s="39">
        <v>-101363.63400000001</v>
      </c>
      <c r="K3308" s="39">
        <v>-100717.41800000001</v>
      </c>
      <c r="L3308" s="39">
        <v>-79032.831000000006</v>
      </c>
      <c r="M3308" s="39">
        <v>-72150.467000000004</v>
      </c>
      <c r="N3308" s="39">
        <v>-72150.467000000004</v>
      </c>
      <c r="O3308" s="39">
        <v>-65853.764999999999</v>
      </c>
      <c r="P3308" s="39">
        <v>-143291.87400000001</v>
      </c>
      <c r="Q3308" s="39"/>
      <c r="R3308" s="39">
        <v>-6544.9260000000004</v>
      </c>
      <c r="S3308" s="39">
        <v>-12971.197</v>
      </c>
      <c r="T3308" s="39"/>
      <c r="U3308" s="39"/>
      <c r="V3308" s="39">
        <v>-13754.558000000001</v>
      </c>
      <c r="W3308" s="39">
        <v>-7036.701</v>
      </c>
      <c r="X3308" s="39">
        <v>-7033.45</v>
      </c>
      <c r="Y3308" s="39">
        <v>-7190.1030000000001</v>
      </c>
      <c r="Z3308" s="39">
        <v>-7799.3440000000001</v>
      </c>
      <c r="AA3308" s="39">
        <v>-9442.5669999999991</v>
      </c>
      <c r="AB3308" s="39">
        <v>-9738.4140000000007</v>
      </c>
      <c r="AC3308" s="39">
        <v>-10155.33</v>
      </c>
      <c r="AD3308" s="39"/>
      <c r="AE3308" s="39"/>
      <c r="AF3308" s="39"/>
      <c r="AG3308" s="39"/>
      <c r="AH3308" s="39"/>
      <c r="AI3308" s="39">
        <v>-13754.558000000001</v>
      </c>
      <c r="AJ3308" s="39">
        <v>-20791.258999999998</v>
      </c>
      <c r="AK3308" s="39">
        <v>-27824.708999999999</v>
      </c>
      <c r="AL3308" s="39">
        <v>-35014.811999999998</v>
      </c>
      <c r="AM3308" s="39">
        <v>-42814.156000000003</v>
      </c>
      <c r="AN3308" s="39">
        <v>-52256.722999999998</v>
      </c>
      <c r="AO3308" s="39">
        <v>-61995.137000000002</v>
      </c>
      <c r="AP3308" s="39">
        <v>-72150.467000000004</v>
      </c>
      <c r="AQ3308" s="39">
        <v>-72150.467000000004</v>
      </c>
      <c r="AR3308" s="39">
        <v>-72150.467000000004</v>
      </c>
      <c r="AS3308" s="41">
        <v>-72150.467000000004</v>
      </c>
    </row>
    <row r="3309" spans="1:45">
      <c r="A3309" s="27" t="s">
        <v>437</v>
      </c>
      <c r="B3309" s="21" t="s">
        <v>438</v>
      </c>
      <c r="C3309" s="15" t="s">
        <v>57</v>
      </c>
      <c r="D3309" s="15" t="s">
        <v>58</v>
      </c>
      <c r="E3309" s="15" t="s">
        <v>66</v>
      </c>
      <c r="F3309" s="15" t="s">
        <v>67</v>
      </c>
      <c r="G3309" s="15" t="s">
        <v>1131</v>
      </c>
      <c r="H3309" s="45" t="s">
        <v>1132</v>
      </c>
      <c r="I3309" s="39">
        <v>0</v>
      </c>
      <c r="J3309" s="39"/>
      <c r="K3309" s="39"/>
      <c r="L3309" s="39"/>
      <c r="M3309" s="39"/>
      <c r="N3309" s="39"/>
      <c r="O3309" s="39"/>
      <c r="P3309" s="39">
        <v>0</v>
      </c>
      <c r="Q3309" s="39"/>
      <c r="R3309" s="39"/>
      <c r="S3309" s="39">
        <v>0</v>
      </c>
      <c r="T3309" s="39"/>
      <c r="U3309" s="39"/>
      <c r="V3309" s="39"/>
      <c r="W3309" s="39"/>
      <c r="X3309" s="39"/>
      <c r="Y3309" s="39"/>
      <c r="Z3309" s="39"/>
      <c r="AA3309" s="3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41"/>
    </row>
    <row r="3310" spans="1:45">
      <c r="A3310" s="27" t="s">
        <v>437</v>
      </c>
      <c r="B3310" s="21" t="s">
        <v>438</v>
      </c>
      <c r="C3310" s="15" t="s">
        <v>57</v>
      </c>
      <c r="D3310" s="15" t="s">
        <v>58</v>
      </c>
      <c r="E3310" s="15" t="s">
        <v>66</v>
      </c>
      <c r="F3310" s="15" t="s">
        <v>67</v>
      </c>
      <c r="G3310" s="15" t="s">
        <v>1133</v>
      </c>
      <c r="H3310" s="45" t="s">
        <v>1134</v>
      </c>
      <c r="I3310" s="39">
        <v>0</v>
      </c>
      <c r="J3310" s="39"/>
      <c r="K3310" s="39"/>
      <c r="L3310" s="39"/>
      <c r="M3310" s="39"/>
      <c r="N3310" s="39"/>
      <c r="O3310" s="39"/>
      <c r="P3310" s="39">
        <v>0</v>
      </c>
      <c r="Q3310" s="39"/>
      <c r="R3310" s="39"/>
      <c r="S3310" s="39">
        <v>0</v>
      </c>
      <c r="T3310" s="39"/>
      <c r="U3310" s="39"/>
      <c r="V3310" s="39"/>
      <c r="W3310" s="39"/>
      <c r="X3310" s="39"/>
      <c r="Y3310" s="39"/>
      <c r="Z3310" s="39"/>
      <c r="AA3310" s="39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41"/>
    </row>
    <row r="3311" spans="1:45">
      <c r="A3311" s="27" t="s">
        <v>437</v>
      </c>
      <c r="B3311" s="21" t="s">
        <v>438</v>
      </c>
      <c r="C3311" s="15" t="s">
        <v>57</v>
      </c>
      <c r="D3311" s="15" t="s">
        <v>58</v>
      </c>
      <c r="E3311" s="15" t="s">
        <v>66</v>
      </c>
      <c r="F3311" s="15" t="s">
        <v>67</v>
      </c>
      <c r="G3311" s="15" t="s">
        <v>1146</v>
      </c>
      <c r="H3311" s="45" t="s">
        <v>1147</v>
      </c>
      <c r="I3311" s="39">
        <v>-94497.653999999995</v>
      </c>
      <c r="J3311" s="39">
        <v>-92016.536999999997</v>
      </c>
      <c r="K3311" s="39">
        <v>-92016.536999999997</v>
      </c>
      <c r="L3311" s="39">
        <v>-77424.853000000003</v>
      </c>
      <c r="M3311" s="39">
        <v>-70626.937999999995</v>
      </c>
      <c r="N3311" s="39">
        <v>-70626.937999999995</v>
      </c>
      <c r="O3311" s="39">
        <v>-64552.828000000001</v>
      </c>
      <c r="P3311" s="39">
        <v>70376.179999999993</v>
      </c>
      <c r="Q3311" s="39"/>
      <c r="R3311" s="39">
        <v>-6358.3609999999999</v>
      </c>
      <c r="S3311" s="39">
        <v>16413.496999999999</v>
      </c>
      <c r="T3311" s="39"/>
      <c r="U3311" s="39"/>
      <c r="V3311" s="39">
        <v>-13460.43</v>
      </c>
      <c r="W3311" s="39">
        <v>-7914.4120000000003</v>
      </c>
      <c r="X3311" s="39">
        <v>-7900.0919999999996</v>
      </c>
      <c r="Y3311" s="39">
        <v>-7044.6120000000001</v>
      </c>
      <c r="Z3311" s="39">
        <v>-7955.8609999999999</v>
      </c>
      <c r="AA3311" s="39">
        <v>-8221.6260000000002</v>
      </c>
      <c r="AB3311" s="39">
        <v>-9034.6759999999995</v>
      </c>
      <c r="AC3311" s="39">
        <v>-9095.2289999999994</v>
      </c>
      <c r="AD3311" s="39"/>
      <c r="AE3311" s="39"/>
      <c r="AF3311" s="39"/>
      <c r="AG3311" s="39"/>
      <c r="AH3311" s="39"/>
      <c r="AI3311" s="39">
        <v>-13460.43</v>
      </c>
      <c r="AJ3311" s="39">
        <v>-21374.842000000001</v>
      </c>
      <c r="AK3311" s="39">
        <v>-29274.934000000001</v>
      </c>
      <c r="AL3311" s="39">
        <v>-36319.546000000002</v>
      </c>
      <c r="AM3311" s="39">
        <v>-44275.406999999999</v>
      </c>
      <c r="AN3311" s="39">
        <v>-52497.033000000003</v>
      </c>
      <c r="AO3311" s="39">
        <v>-61531.709000000003</v>
      </c>
      <c r="AP3311" s="39">
        <v>-70626.937999999995</v>
      </c>
      <c r="AQ3311" s="39">
        <v>-70626.937999999995</v>
      </c>
      <c r="AR3311" s="39">
        <v>-70626.937999999995</v>
      </c>
      <c r="AS3311" s="41">
        <v>-70626.937999999995</v>
      </c>
    </row>
    <row r="3312" spans="1:45">
      <c r="A3312" s="27" t="s">
        <v>437</v>
      </c>
      <c r="B3312" s="21" t="s">
        <v>438</v>
      </c>
      <c r="C3312" s="15" t="s">
        <v>57</v>
      </c>
      <c r="D3312" s="15" t="s">
        <v>58</v>
      </c>
      <c r="E3312" s="15" t="s">
        <v>66</v>
      </c>
      <c r="F3312" s="15" t="s">
        <v>67</v>
      </c>
      <c r="G3312" s="15" t="s">
        <v>1149</v>
      </c>
      <c r="H3312" s="45" t="s">
        <v>1150</v>
      </c>
      <c r="I3312" s="39">
        <v>-425335.85499999998</v>
      </c>
      <c r="J3312" s="39">
        <v>-383832.84299999999</v>
      </c>
      <c r="K3312" s="39">
        <v>-382734.9</v>
      </c>
      <c r="L3312" s="39">
        <v>-293682.967</v>
      </c>
      <c r="M3312" s="39">
        <v>-274514.65700000001</v>
      </c>
      <c r="N3312" s="39">
        <v>-274514.65700000001</v>
      </c>
      <c r="O3312" s="39">
        <v>-245095.51</v>
      </c>
      <c r="P3312" s="39">
        <v>-346731.55900000001</v>
      </c>
      <c r="Q3312" s="39"/>
      <c r="R3312" s="39">
        <v>-24088.169000000002</v>
      </c>
      <c r="S3312" s="39">
        <v>-40729.345999999998</v>
      </c>
      <c r="T3312" s="39"/>
      <c r="U3312" s="39"/>
      <c r="V3312" s="39">
        <v>-54090.120999999999</v>
      </c>
      <c r="W3312" s="39">
        <v>-26093.694</v>
      </c>
      <c r="X3312" s="39">
        <v>-26143.59</v>
      </c>
      <c r="Y3312" s="39">
        <v>-26193.446</v>
      </c>
      <c r="Z3312" s="39">
        <v>-30760.356</v>
      </c>
      <c r="AA3312" s="39">
        <v>-35247.078000000001</v>
      </c>
      <c r="AB3312" s="39">
        <v>-37638.934000000001</v>
      </c>
      <c r="AC3312" s="39">
        <v>-38347.438000000002</v>
      </c>
      <c r="AD3312" s="39"/>
      <c r="AE3312" s="39"/>
      <c r="AF3312" s="39"/>
      <c r="AG3312" s="39"/>
      <c r="AH3312" s="39"/>
      <c r="AI3312" s="39">
        <v>-54090.120999999999</v>
      </c>
      <c r="AJ3312" s="39">
        <v>-80183.815000000002</v>
      </c>
      <c r="AK3312" s="39">
        <v>-106327.405</v>
      </c>
      <c r="AL3312" s="39">
        <v>-132520.851</v>
      </c>
      <c r="AM3312" s="39">
        <v>-163281.20699999999</v>
      </c>
      <c r="AN3312" s="39">
        <v>-198528.285</v>
      </c>
      <c r="AO3312" s="39">
        <v>-236167.21900000001</v>
      </c>
      <c r="AP3312" s="39">
        <v>-274514.65700000001</v>
      </c>
      <c r="AQ3312" s="39">
        <v>-274514.65700000001</v>
      </c>
      <c r="AR3312" s="39">
        <v>-274514.65700000001</v>
      </c>
      <c r="AS3312" s="41">
        <v>-274514.65700000001</v>
      </c>
    </row>
    <row r="3313" spans="1:45">
      <c r="A3313" s="27" t="s">
        <v>437</v>
      </c>
      <c r="B3313" s="21" t="s">
        <v>438</v>
      </c>
      <c r="C3313" s="15" t="s">
        <v>57</v>
      </c>
      <c r="D3313" s="15" t="s">
        <v>58</v>
      </c>
      <c r="E3313" s="15" t="s">
        <v>66</v>
      </c>
      <c r="F3313" s="15" t="s">
        <v>67</v>
      </c>
      <c r="G3313" s="15" t="s">
        <v>1151</v>
      </c>
      <c r="H3313" s="45" t="s">
        <v>1152</v>
      </c>
      <c r="I3313" s="39">
        <v>-356032.614</v>
      </c>
      <c r="J3313" s="39">
        <v>-517758.13500000001</v>
      </c>
      <c r="K3313" s="39">
        <v>-515446.24400000001</v>
      </c>
      <c r="L3313" s="39">
        <v>-468641.875</v>
      </c>
      <c r="M3313" s="39">
        <v>-389635.58899999998</v>
      </c>
      <c r="N3313" s="39">
        <v>-389635.58899999998</v>
      </c>
      <c r="O3313" s="39">
        <v>-390989.342</v>
      </c>
      <c r="P3313" s="39">
        <v>-298038.53000000003</v>
      </c>
      <c r="Q3313" s="39"/>
      <c r="R3313" s="39">
        <v>-38030.771999999997</v>
      </c>
      <c r="S3313" s="39">
        <v>-33358.197999999997</v>
      </c>
      <c r="T3313" s="39"/>
      <c r="U3313" s="39"/>
      <c r="V3313" s="39">
        <v>-95484.606</v>
      </c>
      <c r="W3313" s="39">
        <v>-43151.404000000002</v>
      </c>
      <c r="X3313" s="39">
        <v>-42591.53</v>
      </c>
      <c r="Y3313" s="39">
        <v>-42726.209000000003</v>
      </c>
      <c r="Z3313" s="39">
        <v>-54272.061999999998</v>
      </c>
      <c r="AA3313" s="39">
        <v>-30215.225999999999</v>
      </c>
      <c r="AB3313" s="39">
        <v>-39475.856</v>
      </c>
      <c r="AC3313" s="39">
        <v>-41718.696000000004</v>
      </c>
      <c r="AD3313" s="39"/>
      <c r="AE3313" s="39"/>
      <c r="AF3313" s="39"/>
      <c r="AG3313" s="39"/>
      <c r="AH3313" s="39"/>
      <c r="AI3313" s="39">
        <v>-95484.606</v>
      </c>
      <c r="AJ3313" s="39">
        <v>-138636.01</v>
      </c>
      <c r="AK3313" s="39">
        <v>-181227.54</v>
      </c>
      <c r="AL3313" s="39">
        <v>-223953.74900000001</v>
      </c>
      <c r="AM3313" s="39">
        <v>-278225.81099999999</v>
      </c>
      <c r="AN3313" s="39">
        <v>-308441.03700000001</v>
      </c>
      <c r="AO3313" s="39">
        <v>-347916.89299999998</v>
      </c>
      <c r="AP3313" s="39">
        <v>-389635.58899999998</v>
      </c>
      <c r="AQ3313" s="39">
        <v>-389635.58899999998</v>
      </c>
      <c r="AR3313" s="39">
        <v>-389635.58899999998</v>
      </c>
      <c r="AS3313" s="41">
        <v>-389635.58899999998</v>
      </c>
    </row>
    <row r="3314" spans="1:45">
      <c r="A3314" s="27" t="s">
        <v>437</v>
      </c>
      <c r="B3314" s="21" t="s">
        <v>438</v>
      </c>
      <c r="C3314" s="15" t="s">
        <v>57</v>
      </c>
      <c r="D3314" s="15" t="s">
        <v>58</v>
      </c>
      <c r="E3314" s="15" t="s">
        <v>66</v>
      </c>
      <c r="F3314" s="15" t="s">
        <v>67</v>
      </c>
      <c r="G3314" s="15" t="s">
        <v>1153</v>
      </c>
      <c r="H3314" s="45" t="s">
        <v>1154</v>
      </c>
      <c r="I3314" s="39">
        <v>-157555.05499999999</v>
      </c>
      <c r="J3314" s="39">
        <v>-263251.098</v>
      </c>
      <c r="K3314" s="39">
        <v>-261783.18</v>
      </c>
      <c r="L3314" s="39">
        <v>-241014.59400000001</v>
      </c>
      <c r="M3314" s="39">
        <v>-198797.003</v>
      </c>
      <c r="N3314" s="39">
        <v>-198797.003</v>
      </c>
      <c r="O3314" s="39">
        <v>-200789.74</v>
      </c>
      <c r="P3314" s="39">
        <v>-125686.495</v>
      </c>
      <c r="Q3314" s="39"/>
      <c r="R3314" s="39">
        <v>-19748.447</v>
      </c>
      <c r="S3314" s="39">
        <v>-15317.722</v>
      </c>
      <c r="T3314" s="39"/>
      <c r="U3314" s="39"/>
      <c r="V3314" s="39">
        <v>-46499.75</v>
      </c>
      <c r="W3314" s="39">
        <v>-21605.200000000001</v>
      </c>
      <c r="X3314" s="39">
        <v>-21838.66</v>
      </c>
      <c r="Y3314" s="39">
        <v>-22310.321</v>
      </c>
      <c r="Z3314" s="39">
        <v>-27936.258999999998</v>
      </c>
      <c r="AA3314" s="39">
        <v>-16229.013000000001</v>
      </c>
      <c r="AB3314" s="39">
        <v>-20568.781999999999</v>
      </c>
      <c r="AC3314" s="39">
        <v>-21809.018</v>
      </c>
      <c r="AD3314" s="39"/>
      <c r="AE3314" s="39"/>
      <c r="AF3314" s="39"/>
      <c r="AG3314" s="39"/>
      <c r="AH3314" s="39"/>
      <c r="AI3314" s="39">
        <v>-46499.75</v>
      </c>
      <c r="AJ3314" s="39">
        <v>-68104.95</v>
      </c>
      <c r="AK3314" s="39">
        <v>-89943.61</v>
      </c>
      <c r="AL3314" s="39">
        <v>-112253.931</v>
      </c>
      <c r="AM3314" s="39">
        <v>-140190.19</v>
      </c>
      <c r="AN3314" s="39">
        <v>-156419.20300000001</v>
      </c>
      <c r="AO3314" s="39">
        <v>-176987.98499999999</v>
      </c>
      <c r="AP3314" s="39">
        <v>-198797.003</v>
      </c>
      <c r="AQ3314" s="39">
        <v>-198797.003</v>
      </c>
      <c r="AR3314" s="39">
        <v>-198797.003</v>
      </c>
      <c r="AS3314" s="41">
        <v>-198797.003</v>
      </c>
    </row>
    <row r="3315" spans="1:45">
      <c r="A3315" s="27" t="s">
        <v>437</v>
      </c>
      <c r="B3315" s="21" t="s">
        <v>438</v>
      </c>
      <c r="C3315" s="15" t="s">
        <v>57</v>
      </c>
      <c r="D3315" s="15" t="s">
        <v>58</v>
      </c>
      <c r="E3315" s="15" t="s">
        <v>66</v>
      </c>
      <c r="F3315" s="15" t="s">
        <v>67</v>
      </c>
      <c r="G3315" s="15" t="s">
        <v>1155</v>
      </c>
      <c r="H3315" s="45" t="s">
        <v>1156</v>
      </c>
      <c r="I3315" s="39">
        <v>-708489.40099999995</v>
      </c>
      <c r="J3315" s="39">
        <v>-757400.41</v>
      </c>
      <c r="K3315" s="39">
        <v>-761984.15300000005</v>
      </c>
      <c r="L3315" s="39">
        <v>-674753.86499999999</v>
      </c>
      <c r="M3315" s="39">
        <v>-584600.55799999996</v>
      </c>
      <c r="N3315" s="39">
        <v>-584600.55799999996</v>
      </c>
      <c r="O3315" s="39">
        <v>-563208.44099999999</v>
      </c>
      <c r="P3315" s="39">
        <v>-595465.12</v>
      </c>
      <c r="Q3315" s="39"/>
      <c r="R3315" s="39">
        <v>-54702.75</v>
      </c>
      <c r="S3315" s="39">
        <v>-68539.73</v>
      </c>
      <c r="T3315" s="39"/>
      <c r="U3315" s="39"/>
      <c r="V3315" s="39">
        <v>-137049.01199999999</v>
      </c>
      <c r="W3315" s="39">
        <v>-64770.167000000001</v>
      </c>
      <c r="X3315" s="39">
        <v>-71339.403000000006</v>
      </c>
      <c r="Y3315" s="39">
        <v>-63935.718999999997</v>
      </c>
      <c r="Z3315" s="39">
        <v>-78368.600999999995</v>
      </c>
      <c r="AA3315" s="39">
        <v>-45147.773999999998</v>
      </c>
      <c r="AB3315" s="39">
        <v>-57845.735000000001</v>
      </c>
      <c r="AC3315" s="39">
        <v>-66144.146999999997</v>
      </c>
      <c r="AD3315" s="39"/>
      <c r="AE3315" s="39"/>
      <c r="AF3315" s="39"/>
      <c r="AG3315" s="39"/>
      <c r="AH3315" s="39"/>
      <c r="AI3315" s="39">
        <v>-137049.01199999999</v>
      </c>
      <c r="AJ3315" s="39">
        <v>-201819.179</v>
      </c>
      <c r="AK3315" s="39">
        <v>-273158.58199999999</v>
      </c>
      <c r="AL3315" s="39">
        <v>-337094.30099999998</v>
      </c>
      <c r="AM3315" s="39">
        <v>-415462.902</v>
      </c>
      <c r="AN3315" s="39">
        <v>-460610.67599999998</v>
      </c>
      <c r="AO3315" s="39">
        <v>-518456.41100000002</v>
      </c>
      <c r="AP3315" s="39">
        <v>-584600.55799999996</v>
      </c>
      <c r="AQ3315" s="39">
        <v>-584600.55799999996</v>
      </c>
      <c r="AR3315" s="39">
        <v>-584600.55799999996</v>
      </c>
      <c r="AS3315" s="41">
        <v>-584600.55799999996</v>
      </c>
    </row>
    <row r="3316" spans="1:45">
      <c r="A3316" s="27" t="s">
        <v>437</v>
      </c>
      <c r="B3316" s="21" t="s">
        <v>438</v>
      </c>
      <c r="C3316" s="15" t="s">
        <v>57</v>
      </c>
      <c r="D3316" s="15" t="s">
        <v>58</v>
      </c>
      <c r="E3316" s="15" t="s">
        <v>66</v>
      </c>
      <c r="F3316" s="15" t="s">
        <v>67</v>
      </c>
      <c r="G3316" s="15" t="s">
        <v>1159</v>
      </c>
      <c r="H3316" s="45" t="s">
        <v>1160</v>
      </c>
      <c r="I3316" s="39">
        <v>-140178.242</v>
      </c>
      <c r="J3316" s="39">
        <v>-318915.73800000001</v>
      </c>
      <c r="K3316" s="39">
        <v>-320340.43699999998</v>
      </c>
      <c r="L3316" s="39">
        <v>-283221.85499999998</v>
      </c>
      <c r="M3316" s="39">
        <v>-241779.93599999999</v>
      </c>
      <c r="N3316" s="39">
        <v>-241779.93599999999</v>
      </c>
      <c r="O3316" s="39">
        <v>-236034.24600000001</v>
      </c>
      <c r="P3316" s="39">
        <v>-158971.91899999999</v>
      </c>
      <c r="Q3316" s="39"/>
      <c r="R3316" s="39">
        <v>-23412.608</v>
      </c>
      <c r="S3316" s="39">
        <v>-18810.332999999999</v>
      </c>
      <c r="T3316" s="39"/>
      <c r="U3316" s="39"/>
      <c r="V3316" s="39">
        <v>-52175.900999999998</v>
      </c>
      <c r="W3316" s="39">
        <v>-26684.227999999999</v>
      </c>
      <c r="X3316" s="39">
        <v>-26525.123</v>
      </c>
      <c r="Y3316" s="39">
        <v>-26142.205000000002</v>
      </c>
      <c r="Z3316" s="39">
        <v>-28383.727999999999</v>
      </c>
      <c r="AA3316" s="39">
        <v>-26552.161</v>
      </c>
      <c r="AB3316" s="39">
        <v>-27284.441999999999</v>
      </c>
      <c r="AC3316" s="39">
        <v>-28032.148000000001</v>
      </c>
      <c r="AD3316" s="39"/>
      <c r="AE3316" s="39"/>
      <c r="AF3316" s="39"/>
      <c r="AG3316" s="39"/>
      <c r="AH3316" s="39"/>
      <c r="AI3316" s="39">
        <v>-52175.900999999998</v>
      </c>
      <c r="AJ3316" s="39">
        <v>-78860.129000000001</v>
      </c>
      <c r="AK3316" s="39">
        <v>-105385.25199999999</v>
      </c>
      <c r="AL3316" s="39">
        <v>-131527.45699999999</v>
      </c>
      <c r="AM3316" s="39">
        <v>-159911.185</v>
      </c>
      <c r="AN3316" s="39">
        <v>-186463.34599999999</v>
      </c>
      <c r="AO3316" s="39">
        <v>-213747.788</v>
      </c>
      <c r="AP3316" s="39">
        <v>-241779.93599999999</v>
      </c>
      <c r="AQ3316" s="39">
        <v>-241779.93599999999</v>
      </c>
      <c r="AR3316" s="39">
        <v>-241779.93599999999</v>
      </c>
      <c r="AS3316" s="41">
        <v>-241779.93599999999</v>
      </c>
    </row>
    <row r="3317" spans="1:45">
      <c r="A3317" s="27" t="s">
        <v>437</v>
      </c>
      <c r="B3317" s="21" t="s">
        <v>438</v>
      </c>
      <c r="C3317" s="15" t="s">
        <v>57</v>
      </c>
      <c r="D3317" s="15" t="s">
        <v>58</v>
      </c>
      <c r="E3317" s="15" t="s">
        <v>66</v>
      </c>
      <c r="F3317" s="15" t="s">
        <v>67</v>
      </c>
      <c r="G3317" s="15" t="s">
        <v>1163</v>
      </c>
      <c r="H3317" s="45" t="s">
        <v>1164</v>
      </c>
      <c r="I3317" s="39"/>
      <c r="J3317" s="39">
        <v>-3045.6729999999998</v>
      </c>
      <c r="K3317" s="39">
        <v>-3107.973</v>
      </c>
      <c r="L3317" s="39"/>
      <c r="M3317" s="39">
        <v>-2319.636</v>
      </c>
      <c r="N3317" s="39">
        <v>-2319.636</v>
      </c>
      <c r="O3317" s="39"/>
      <c r="P3317" s="39"/>
      <c r="Q3317" s="39"/>
      <c r="R3317" s="39"/>
      <c r="S3317" s="39"/>
      <c r="T3317" s="39"/>
      <c r="U3317" s="39"/>
      <c r="V3317" s="39">
        <v>-122.21599999999999</v>
      </c>
      <c r="W3317" s="39">
        <v>-635.35699999999997</v>
      </c>
      <c r="X3317" s="39">
        <v>-257.65199999999999</v>
      </c>
      <c r="Y3317" s="39">
        <v>-262.26600000000002</v>
      </c>
      <c r="Z3317" s="39">
        <v>-253.80600000000001</v>
      </c>
      <c r="AA3317" s="39">
        <v>-262.267</v>
      </c>
      <c r="AB3317" s="39">
        <v>-262.26600000000002</v>
      </c>
      <c r="AC3317" s="39">
        <v>-263.80599999999998</v>
      </c>
      <c r="AD3317" s="39"/>
      <c r="AE3317" s="39"/>
      <c r="AF3317" s="39"/>
      <c r="AG3317" s="39"/>
      <c r="AH3317" s="39"/>
      <c r="AI3317" s="39">
        <v>-122.21599999999999</v>
      </c>
      <c r="AJ3317" s="39">
        <v>-757.57299999999998</v>
      </c>
      <c r="AK3317" s="39">
        <v>-1015.225</v>
      </c>
      <c r="AL3317" s="39">
        <v>-1277.491</v>
      </c>
      <c r="AM3317" s="39">
        <v>-1531.297</v>
      </c>
      <c r="AN3317" s="39">
        <v>-1793.5640000000001</v>
      </c>
      <c r="AO3317" s="39">
        <v>-2055.83</v>
      </c>
      <c r="AP3317" s="39">
        <v>-2319.636</v>
      </c>
      <c r="AQ3317" s="39">
        <v>-2319.636</v>
      </c>
      <c r="AR3317" s="39">
        <v>-2319.636</v>
      </c>
      <c r="AS3317" s="41">
        <v>-2319.636</v>
      </c>
    </row>
    <row r="3318" spans="1:45">
      <c r="A3318" s="27" t="s">
        <v>437</v>
      </c>
      <c r="B3318" s="21" t="s">
        <v>438</v>
      </c>
      <c r="C3318" s="15" t="s">
        <v>57</v>
      </c>
      <c r="D3318" s="15" t="s">
        <v>58</v>
      </c>
      <c r="E3318" s="15" t="s">
        <v>66</v>
      </c>
      <c r="F3318" s="15" t="s">
        <v>67</v>
      </c>
      <c r="G3318" s="15" t="s">
        <v>1165</v>
      </c>
      <c r="H3318" s="45" t="s">
        <v>1134</v>
      </c>
      <c r="I3318" s="39">
        <v>-2849296.3309999998</v>
      </c>
      <c r="J3318" s="39">
        <v>-3809897.2239999999</v>
      </c>
      <c r="K3318" s="39">
        <v>-3803533.3530000001</v>
      </c>
      <c r="L3318" s="39">
        <v>-3458399.861</v>
      </c>
      <c r="M3318" s="39">
        <v>-2870241.5410000002</v>
      </c>
      <c r="N3318" s="39">
        <v>-2870241.5410000002</v>
      </c>
      <c r="O3318" s="39">
        <v>-2883018.7590000001</v>
      </c>
      <c r="P3318" s="39">
        <v>-2272869.4169999999</v>
      </c>
      <c r="Q3318" s="39"/>
      <c r="R3318" s="39">
        <v>-285502.413</v>
      </c>
      <c r="S3318" s="39">
        <v>-4942.3239999999996</v>
      </c>
      <c r="T3318" s="39"/>
      <c r="U3318" s="39"/>
      <c r="V3318" s="39">
        <v>-637359.71299999999</v>
      </c>
      <c r="W3318" s="39">
        <v>-311500.87900000002</v>
      </c>
      <c r="X3318" s="39">
        <v>-309001.91600000003</v>
      </c>
      <c r="Y3318" s="39">
        <v>-315318.56599999999</v>
      </c>
      <c r="Z3318" s="39">
        <v>-342615.61700000003</v>
      </c>
      <c r="AA3318" s="39">
        <v>-301820.49300000002</v>
      </c>
      <c r="AB3318" s="39">
        <v>-320684.71899999998</v>
      </c>
      <c r="AC3318" s="39">
        <v>-331939.63799999998</v>
      </c>
      <c r="AD3318" s="39"/>
      <c r="AE3318" s="39"/>
      <c r="AF3318" s="39"/>
      <c r="AG3318" s="39"/>
      <c r="AH3318" s="39"/>
      <c r="AI3318" s="39">
        <v>-637359.71299999999</v>
      </c>
      <c r="AJ3318" s="39">
        <v>-948860.59199999995</v>
      </c>
      <c r="AK3318" s="39">
        <v>-1257862.5079999999</v>
      </c>
      <c r="AL3318" s="39">
        <v>-1573181.074</v>
      </c>
      <c r="AM3318" s="39">
        <v>-1915796.6910000001</v>
      </c>
      <c r="AN3318" s="39">
        <v>-2217617.1839999999</v>
      </c>
      <c r="AO3318" s="39">
        <v>-2538301.9029999999</v>
      </c>
      <c r="AP3318" s="39">
        <v>-2870241.5410000002</v>
      </c>
      <c r="AQ3318" s="39">
        <v>-2870241.5410000002</v>
      </c>
      <c r="AR3318" s="39">
        <v>-2870241.5410000002</v>
      </c>
      <c r="AS3318" s="41">
        <v>-2870241.5410000002</v>
      </c>
    </row>
    <row r="3319" spans="1:45">
      <c r="A3319" s="27" t="s">
        <v>437</v>
      </c>
      <c r="B3319" s="21" t="s">
        <v>438</v>
      </c>
      <c r="C3319" s="15" t="s">
        <v>57</v>
      </c>
      <c r="D3319" s="15" t="s">
        <v>58</v>
      </c>
      <c r="E3319" s="15" t="s">
        <v>66</v>
      </c>
      <c r="F3319" s="15" t="s">
        <v>67</v>
      </c>
      <c r="G3319" s="15" t="s">
        <v>1166</v>
      </c>
      <c r="H3319" s="45" t="s">
        <v>1167</v>
      </c>
      <c r="I3319" s="39">
        <v>-2146940.6749999998</v>
      </c>
      <c r="J3319" s="39">
        <v>-2086981.879</v>
      </c>
      <c r="K3319" s="39">
        <v>-2081887.956</v>
      </c>
      <c r="L3319" s="39">
        <v>-2059788.915</v>
      </c>
      <c r="M3319" s="39">
        <v>-1607302.5959999999</v>
      </c>
      <c r="N3319" s="39">
        <v>-1607302.5959999999</v>
      </c>
      <c r="O3319" s="39">
        <v>-1716613.7830000001</v>
      </c>
      <c r="P3319" s="39">
        <v>-1831056.051</v>
      </c>
      <c r="Q3319" s="39"/>
      <c r="R3319" s="39">
        <v>-170387.27900000001</v>
      </c>
      <c r="S3319" s="39">
        <v>-177232.038</v>
      </c>
      <c r="T3319" s="39"/>
      <c r="U3319" s="39"/>
      <c r="V3319" s="39">
        <v>-362561.19500000001</v>
      </c>
      <c r="W3319" s="39">
        <v>-185904.21299999999</v>
      </c>
      <c r="X3319" s="39">
        <v>-183922.45300000001</v>
      </c>
      <c r="Y3319" s="39">
        <v>-188433.08199999999</v>
      </c>
      <c r="Z3319" s="39">
        <v>-203935.77299999999</v>
      </c>
      <c r="AA3319" s="39">
        <v>-151536.37299999999</v>
      </c>
      <c r="AB3319" s="39">
        <v>-161551.552</v>
      </c>
      <c r="AC3319" s="39">
        <v>-169457.95499999999</v>
      </c>
      <c r="AD3319" s="39"/>
      <c r="AE3319" s="39"/>
      <c r="AF3319" s="39"/>
      <c r="AG3319" s="39"/>
      <c r="AH3319" s="39"/>
      <c r="AI3319" s="39">
        <v>-362561.19500000001</v>
      </c>
      <c r="AJ3319" s="39">
        <v>-548465.40800000005</v>
      </c>
      <c r="AK3319" s="39">
        <v>-732387.86100000003</v>
      </c>
      <c r="AL3319" s="39">
        <v>-920820.94299999997</v>
      </c>
      <c r="AM3319" s="39">
        <v>-1124756.716</v>
      </c>
      <c r="AN3319" s="39">
        <v>-1276293.0889999999</v>
      </c>
      <c r="AO3319" s="39">
        <v>-1437844.6410000001</v>
      </c>
      <c r="AP3319" s="39">
        <v>-1607302.5959999999</v>
      </c>
      <c r="AQ3319" s="39">
        <v>-1607302.5959999999</v>
      </c>
      <c r="AR3319" s="39">
        <v>-1607302.5959999999</v>
      </c>
      <c r="AS3319" s="41">
        <v>-1607302.5959999999</v>
      </c>
    </row>
    <row r="3320" spans="1:45">
      <c r="A3320" s="27" t="s">
        <v>437</v>
      </c>
      <c r="B3320" s="21" t="s">
        <v>438</v>
      </c>
      <c r="C3320" s="15" t="s">
        <v>57</v>
      </c>
      <c r="D3320" s="15" t="s">
        <v>58</v>
      </c>
      <c r="E3320" s="15" t="s">
        <v>66</v>
      </c>
      <c r="F3320" s="15" t="s">
        <v>67</v>
      </c>
      <c r="G3320" s="15" t="s">
        <v>1168</v>
      </c>
      <c r="H3320" s="45" t="s">
        <v>1169</v>
      </c>
      <c r="I3320" s="39"/>
      <c r="J3320" s="39">
        <v>-451.21300000000002</v>
      </c>
      <c r="K3320" s="39">
        <v>-457.48200000000003</v>
      </c>
      <c r="L3320" s="39"/>
      <c r="M3320" s="39">
        <v>-342.17099999999999</v>
      </c>
      <c r="N3320" s="39">
        <v>-342.17099999999999</v>
      </c>
      <c r="O3320" s="39"/>
      <c r="P3320" s="39"/>
      <c r="Q3320" s="39"/>
      <c r="R3320" s="39"/>
      <c r="S3320" s="39"/>
      <c r="T3320" s="39"/>
      <c r="U3320" s="39"/>
      <c r="V3320" s="39">
        <v>-18.106000000000002</v>
      </c>
      <c r="W3320" s="39">
        <v>-94.128</v>
      </c>
      <c r="X3320" s="39">
        <v>-38.170999999999999</v>
      </c>
      <c r="Y3320" s="39">
        <v>-38.853999999999999</v>
      </c>
      <c r="Z3320" s="39">
        <v>-37.601999999999997</v>
      </c>
      <c r="AA3320" s="39">
        <v>-38.853999999999999</v>
      </c>
      <c r="AB3320" s="39">
        <v>-38.853999999999999</v>
      </c>
      <c r="AC3320" s="39">
        <v>-37.601999999999997</v>
      </c>
      <c r="AD3320" s="39"/>
      <c r="AE3320" s="39"/>
      <c r="AF3320" s="39"/>
      <c r="AG3320" s="39"/>
      <c r="AH3320" s="39"/>
      <c r="AI3320" s="39">
        <v>-18.106000000000002</v>
      </c>
      <c r="AJ3320" s="39">
        <v>-112.23399999999999</v>
      </c>
      <c r="AK3320" s="39">
        <v>-150.405</v>
      </c>
      <c r="AL3320" s="39">
        <v>-189.25899999999999</v>
      </c>
      <c r="AM3320" s="39">
        <v>-226.86099999999999</v>
      </c>
      <c r="AN3320" s="39">
        <v>-265.71499999999997</v>
      </c>
      <c r="AO3320" s="39">
        <v>-304.56900000000002</v>
      </c>
      <c r="AP3320" s="39">
        <v>-342.17099999999999</v>
      </c>
      <c r="AQ3320" s="39">
        <v>-342.17099999999999</v>
      </c>
      <c r="AR3320" s="39">
        <v>-342.17099999999999</v>
      </c>
      <c r="AS3320" s="41">
        <v>-342.17099999999999</v>
      </c>
    </row>
    <row r="3321" spans="1:45">
      <c r="A3321" s="27" t="s">
        <v>437</v>
      </c>
      <c r="B3321" s="21" t="s">
        <v>438</v>
      </c>
      <c r="C3321" s="15" t="s">
        <v>57</v>
      </c>
      <c r="D3321" s="15" t="s">
        <v>58</v>
      </c>
      <c r="E3321" s="15" t="s">
        <v>66</v>
      </c>
      <c r="F3321" s="15" t="s">
        <v>67</v>
      </c>
      <c r="G3321" s="15" t="s">
        <v>1172</v>
      </c>
      <c r="H3321" s="45" t="s">
        <v>1173</v>
      </c>
      <c r="I3321" s="39">
        <v>-940769.06700000004</v>
      </c>
      <c r="J3321" s="39">
        <v>-2083815.129</v>
      </c>
      <c r="K3321" s="39">
        <v>-2105368.9649999999</v>
      </c>
      <c r="L3321" s="39">
        <v>-2079118.8529999999</v>
      </c>
      <c r="M3321" s="39">
        <v>-1633851.682</v>
      </c>
      <c r="N3321" s="39">
        <v>-1633851.682</v>
      </c>
      <c r="O3321" s="39">
        <v>-1732899.01</v>
      </c>
      <c r="P3321" s="39">
        <v>-851855.51199999999</v>
      </c>
      <c r="Q3321" s="39"/>
      <c r="R3321" s="39">
        <v>-171849.601</v>
      </c>
      <c r="S3321" s="39">
        <v>-15173.19</v>
      </c>
      <c r="T3321" s="39"/>
      <c r="U3321" s="39"/>
      <c r="V3321" s="39">
        <v>-363079.76</v>
      </c>
      <c r="W3321" s="39">
        <v>-188270.611</v>
      </c>
      <c r="X3321" s="39">
        <v>-183108.27499999999</v>
      </c>
      <c r="Y3321" s="39">
        <v>-189958.981</v>
      </c>
      <c r="Z3321" s="39">
        <v>-205281.14499999999</v>
      </c>
      <c r="AA3321" s="39">
        <v>-157169.01800000001</v>
      </c>
      <c r="AB3321" s="39">
        <v>-180085.98699999999</v>
      </c>
      <c r="AC3321" s="39">
        <v>-166897.905</v>
      </c>
      <c r="AD3321" s="39"/>
      <c r="AE3321" s="39"/>
      <c r="AF3321" s="39"/>
      <c r="AG3321" s="39"/>
      <c r="AH3321" s="39"/>
      <c r="AI3321" s="39">
        <v>-363079.76</v>
      </c>
      <c r="AJ3321" s="39">
        <v>-551350.37100000004</v>
      </c>
      <c r="AK3321" s="39">
        <v>-734458.64599999995</v>
      </c>
      <c r="AL3321" s="39">
        <v>-924417.62699999998</v>
      </c>
      <c r="AM3321" s="39">
        <v>-1129698.7720000001</v>
      </c>
      <c r="AN3321" s="39">
        <v>-1286867.79</v>
      </c>
      <c r="AO3321" s="39">
        <v>-1466953.777</v>
      </c>
      <c r="AP3321" s="39">
        <v>-1633851.682</v>
      </c>
      <c r="AQ3321" s="39">
        <v>-1633851.682</v>
      </c>
      <c r="AR3321" s="39">
        <v>-1633851.682</v>
      </c>
      <c r="AS3321" s="41">
        <v>-1633851.682</v>
      </c>
    </row>
    <row r="3322" spans="1:45">
      <c r="A3322" s="27" t="s">
        <v>437</v>
      </c>
      <c r="B3322" s="21" t="s">
        <v>438</v>
      </c>
      <c r="C3322" s="15" t="s">
        <v>57</v>
      </c>
      <c r="D3322" s="15" t="s">
        <v>58</v>
      </c>
      <c r="E3322" s="15" t="s">
        <v>68</v>
      </c>
      <c r="F3322" s="15" t="s">
        <v>69</v>
      </c>
      <c r="G3322" s="15" t="s">
        <v>1131</v>
      </c>
      <c r="H3322" s="45" t="s">
        <v>1132</v>
      </c>
      <c r="I3322" s="39">
        <v>0</v>
      </c>
      <c r="J3322" s="39"/>
      <c r="K3322" s="39"/>
      <c r="L3322" s="39"/>
      <c r="M3322" s="39"/>
      <c r="N3322" s="39"/>
      <c r="O3322" s="39"/>
      <c r="P3322" s="39">
        <v>0</v>
      </c>
      <c r="Q3322" s="39"/>
      <c r="R3322" s="39"/>
      <c r="S3322" s="39">
        <v>0</v>
      </c>
      <c r="T3322" s="39"/>
      <c r="U3322" s="39"/>
      <c r="V3322" s="39"/>
      <c r="W3322" s="39"/>
      <c r="X3322" s="39"/>
      <c r="Y3322" s="39"/>
      <c r="Z3322" s="39"/>
      <c r="AA3322" s="39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41"/>
    </row>
    <row r="3323" spans="1:45">
      <c r="A3323" s="27" t="s">
        <v>437</v>
      </c>
      <c r="B3323" s="21" t="s">
        <v>438</v>
      </c>
      <c r="C3323" s="15" t="s">
        <v>57</v>
      </c>
      <c r="D3323" s="15" t="s">
        <v>58</v>
      </c>
      <c r="E3323" s="15" t="s">
        <v>68</v>
      </c>
      <c r="F3323" s="15" t="s">
        <v>69</v>
      </c>
      <c r="G3323" s="15" t="s">
        <v>1136</v>
      </c>
      <c r="H3323" s="45" t="s">
        <v>1137</v>
      </c>
      <c r="I3323" s="39">
        <v>-212921.55799999999</v>
      </c>
      <c r="J3323" s="39"/>
      <c r="K3323" s="39"/>
      <c r="L3323" s="39"/>
      <c r="M3323" s="39">
        <v>-403143.516</v>
      </c>
      <c r="N3323" s="39">
        <v>-403143.516</v>
      </c>
      <c r="O3323" s="39"/>
      <c r="P3323" s="39">
        <v>101336.567</v>
      </c>
      <c r="Q3323" s="39"/>
      <c r="R3323" s="39"/>
      <c r="S3323" s="39">
        <v>-3556.998</v>
      </c>
      <c r="T3323" s="39"/>
      <c r="U3323" s="39"/>
      <c r="V3323" s="39">
        <v>-120657.258</v>
      </c>
      <c r="W3323" s="39">
        <v>-74410.31</v>
      </c>
      <c r="X3323" s="39">
        <v>-45466.542000000001</v>
      </c>
      <c r="Y3323" s="39">
        <v>-58875.025999999998</v>
      </c>
      <c r="Z3323" s="39">
        <v>-71350.429999999993</v>
      </c>
      <c r="AA3323" s="39">
        <v>-8405.3719999999994</v>
      </c>
      <c r="AB3323" s="39">
        <v>-796.22799999999995</v>
      </c>
      <c r="AC3323" s="39">
        <v>-23182.35</v>
      </c>
      <c r="AD3323" s="39"/>
      <c r="AE3323" s="39"/>
      <c r="AF3323" s="39"/>
      <c r="AG3323" s="39"/>
      <c r="AH3323" s="39"/>
      <c r="AI3323" s="39">
        <v>-120657.258</v>
      </c>
      <c r="AJ3323" s="39">
        <v>-195067.568</v>
      </c>
      <c r="AK3323" s="39">
        <v>-240534.11</v>
      </c>
      <c r="AL3323" s="39">
        <v>-299409.136</v>
      </c>
      <c r="AM3323" s="39">
        <v>-370759.56599999999</v>
      </c>
      <c r="AN3323" s="39">
        <v>-379164.93800000002</v>
      </c>
      <c r="AO3323" s="39">
        <v>-379961.16600000003</v>
      </c>
      <c r="AP3323" s="39">
        <v>-403143.516</v>
      </c>
      <c r="AQ3323" s="39">
        <v>-403143.516</v>
      </c>
      <c r="AR3323" s="39">
        <v>-403143.516</v>
      </c>
      <c r="AS3323" s="41">
        <v>-403143.516</v>
      </c>
    </row>
    <row r="3324" spans="1:45">
      <c r="A3324" s="27" t="s">
        <v>437</v>
      </c>
      <c r="B3324" s="21" t="s">
        <v>438</v>
      </c>
      <c r="C3324" s="15" t="s">
        <v>57</v>
      </c>
      <c r="D3324" s="15" t="s">
        <v>58</v>
      </c>
      <c r="E3324" s="15" t="s">
        <v>68</v>
      </c>
      <c r="F3324" s="15" t="s">
        <v>69</v>
      </c>
      <c r="G3324" s="15" t="s">
        <v>1140</v>
      </c>
      <c r="H3324" s="45" t="s">
        <v>1141</v>
      </c>
      <c r="I3324" s="39"/>
      <c r="J3324" s="39"/>
      <c r="K3324" s="39"/>
      <c r="L3324" s="39"/>
      <c r="M3324" s="39">
        <v>29363.627</v>
      </c>
      <c r="N3324" s="39">
        <v>29363.627</v>
      </c>
      <c r="O3324" s="39"/>
      <c r="P3324" s="39"/>
      <c r="Q3324" s="39"/>
      <c r="R3324" s="39"/>
      <c r="S3324" s="39"/>
      <c r="T3324" s="39"/>
      <c r="U3324" s="39"/>
      <c r="V3324" s="39">
        <v>23889.473999999998</v>
      </c>
      <c r="W3324" s="39">
        <v>-7663.067</v>
      </c>
      <c r="X3324" s="39">
        <v>12427.163</v>
      </c>
      <c r="Y3324" s="39">
        <v>16037.411</v>
      </c>
      <c r="Z3324" s="39">
        <v>-28940.913</v>
      </c>
      <c r="AA3324" s="39">
        <v>18029.922999999999</v>
      </c>
      <c r="AB3324" s="39">
        <v>-5519.9939999999997</v>
      </c>
      <c r="AC3324" s="39">
        <v>1103.6300000000001</v>
      </c>
      <c r="AD3324" s="39"/>
      <c r="AE3324" s="39"/>
      <c r="AF3324" s="39"/>
      <c r="AG3324" s="39"/>
      <c r="AH3324" s="39"/>
      <c r="AI3324" s="39">
        <v>23889.473999999998</v>
      </c>
      <c r="AJ3324" s="39">
        <v>16226.406999999999</v>
      </c>
      <c r="AK3324" s="39">
        <v>28653.57</v>
      </c>
      <c r="AL3324" s="39">
        <v>44690.981</v>
      </c>
      <c r="AM3324" s="39">
        <v>15750.067999999999</v>
      </c>
      <c r="AN3324" s="39">
        <v>33779.991000000002</v>
      </c>
      <c r="AO3324" s="39">
        <v>28259.996999999999</v>
      </c>
      <c r="AP3324" s="39">
        <v>29363.627</v>
      </c>
      <c r="AQ3324" s="39">
        <v>29363.627</v>
      </c>
      <c r="AR3324" s="39">
        <v>29363.627</v>
      </c>
      <c r="AS3324" s="41">
        <v>29363.627</v>
      </c>
    </row>
    <row r="3325" spans="1:45">
      <c r="A3325" s="27" t="s">
        <v>437</v>
      </c>
      <c r="B3325" s="21" t="s">
        <v>438</v>
      </c>
      <c r="C3325" s="15" t="s">
        <v>57</v>
      </c>
      <c r="D3325" s="15" t="s">
        <v>58</v>
      </c>
      <c r="E3325" s="15" t="s">
        <v>68</v>
      </c>
      <c r="F3325" s="15" t="s">
        <v>69</v>
      </c>
      <c r="G3325" s="15" t="s">
        <v>1142</v>
      </c>
      <c r="H3325" s="45" t="s">
        <v>1143</v>
      </c>
      <c r="I3325" s="39">
        <v>-79052.751999999993</v>
      </c>
      <c r="J3325" s="39"/>
      <c r="K3325" s="39"/>
      <c r="L3325" s="39"/>
      <c r="M3325" s="39">
        <v>4916.4930000000004</v>
      </c>
      <c r="N3325" s="39">
        <v>4916.4930000000004</v>
      </c>
      <c r="O3325" s="39"/>
      <c r="P3325" s="39">
        <v>205482.546</v>
      </c>
      <c r="Q3325" s="39"/>
      <c r="R3325" s="39"/>
      <c r="S3325" s="39">
        <v>36717.044000000002</v>
      </c>
      <c r="T3325" s="39"/>
      <c r="U3325" s="39"/>
      <c r="V3325" s="39">
        <v>32014.455999999998</v>
      </c>
      <c r="W3325" s="39">
        <v>-24111.186000000002</v>
      </c>
      <c r="X3325" s="39">
        <v>28406.262999999999</v>
      </c>
      <c r="Y3325" s="39">
        <v>31833.11</v>
      </c>
      <c r="Z3325" s="39">
        <v>-23125.026999999998</v>
      </c>
      <c r="AA3325" s="39">
        <v>-11298.103999999999</v>
      </c>
      <c r="AB3325" s="39">
        <v>-9693.125</v>
      </c>
      <c r="AC3325" s="39">
        <v>-19109.894</v>
      </c>
      <c r="AD3325" s="39"/>
      <c r="AE3325" s="39"/>
      <c r="AF3325" s="39"/>
      <c r="AG3325" s="39"/>
      <c r="AH3325" s="39"/>
      <c r="AI3325" s="39">
        <v>32014.455999999998</v>
      </c>
      <c r="AJ3325" s="39">
        <v>7903.27</v>
      </c>
      <c r="AK3325" s="39">
        <v>36309.533000000003</v>
      </c>
      <c r="AL3325" s="39">
        <v>68142.642999999996</v>
      </c>
      <c r="AM3325" s="39">
        <v>45017.616000000002</v>
      </c>
      <c r="AN3325" s="39">
        <v>33719.512000000002</v>
      </c>
      <c r="AO3325" s="39">
        <v>24026.386999999999</v>
      </c>
      <c r="AP3325" s="39">
        <v>4916.4930000000004</v>
      </c>
      <c r="AQ3325" s="39">
        <v>4916.4930000000004</v>
      </c>
      <c r="AR3325" s="39">
        <v>4916.4930000000004</v>
      </c>
      <c r="AS3325" s="41">
        <v>4916.4930000000004</v>
      </c>
    </row>
    <row r="3326" spans="1:45">
      <c r="A3326" s="27" t="s">
        <v>437</v>
      </c>
      <c r="B3326" s="21" t="s">
        <v>438</v>
      </c>
      <c r="C3326" s="15" t="s">
        <v>57</v>
      </c>
      <c r="D3326" s="15" t="s">
        <v>58</v>
      </c>
      <c r="E3326" s="15" t="s">
        <v>68</v>
      </c>
      <c r="F3326" s="15" t="s">
        <v>69</v>
      </c>
      <c r="G3326" s="15" t="s">
        <v>1144</v>
      </c>
      <c r="H3326" s="45" t="s">
        <v>1145</v>
      </c>
      <c r="I3326" s="39">
        <v>-4.0000000000000001E-3</v>
      </c>
      <c r="J3326" s="39"/>
      <c r="K3326" s="39"/>
      <c r="L3326" s="39"/>
      <c r="M3326" s="39"/>
      <c r="N3326" s="39"/>
      <c r="O3326" s="39"/>
      <c r="P3326" s="39">
        <v>-4.0000000000000001E-3</v>
      </c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41"/>
    </row>
    <row r="3327" spans="1:45">
      <c r="A3327" s="27" t="s">
        <v>437</v>
      </c>
      <c r="B3327" s="21" t="s">
        <v>438</v>
      </c>
      <c r="C3327" s="15" t="s">
        <v>57</v>
      </c>
      <c r="D3327" s="15" t="s">
        <v>58</v>
      </c>
      <c r="E3327" s="15" t="s">
        <v>68</v>
      </c>
      <c r="F3327" s="15" t="s">
        <v>69</v>
      </c>
      <c r="G3327" s="15" t="s">
        <v>1148</v>
      </c>
      <c r="H3327" s="45" t="s">
        <v>1132</v>
      </c>
      <c r="I3327" s="39">
        <v>-18.109000000000002</v>
      </c>
      <c r="J3327" s="39"/>
      <c r="K3327" s="39"/>
      <c r="L3327" s="39"/>
      <c r="M3327" s="39"/>
      <c r="N3327" s="39"/>
      <c r="O3327" s="39"/>
      <c r="P3327" s="39">
        <v>-18.109000000000002</v>
      </c>
      <c r="Q3327" s="39"/>
      <c r="R3327" s="39"/>
      <c r="S3327" s="39">
        <v>0</v>
      </c>
      <c r="T3327" s="39"/>
      <c r="U3327" s="39"/>
      <c r="V3327" s="39"/>
      <c r="W3327" s="39"/>
      <c r="X3327" s="39"/>
      <c r="Y3327" s="39"/>
      <c r="Z3327" s="39"/>
      <c r="AA3327" s="39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41"/>
    </row>
    <row r="3328" spans="1:45">
      <c r="A3328" s="27" t="s">
        <v>437</v>
      </c>
      <c r="B3328" s="21" t="s">
        <v>438</v>
      </c>
      <c r="C3328" s="15" t="s">
        <v>57</v>
      </c>
      <c r="D3328" s="15" t="s">
        <v>58</v>
      </c>
      <c r="E3328" s="15" t="s">
        <v>68</v>
      </c>
      <c r="F3328" s="15" t="s">
        <v>69</v>
      </c>
      <c r="G3328" s="15" t="s">
        <v>1166</v>
      </c>
      <c r="H3328" s="45" t="s">
        <v>1167</v>
      </c>
      <c r="I3328" s="39">
        <v>-45.031999999999996</v>
      </c>
      <c r="J3328" s="39"/>
      <c r="K3328" s="39"/>
      <c r="L3328" s="39"/>
      <c r="M3328" s="39"/>
      <c r="N3328" s="39"/>
      <c r="O3328" s="39"/>
      <c r="P3328" s="39">
        <v>-45.031999999999996</v>
      </c>
      <c r="Q3328" s="39"/>
      <c r="R3328" s="39"/>
      <c r="S3328" s="39">
        <v>0</v>
      </c>
      <c r="T3328" s="39"/>
      <c r="U3328" s="39"/>
      <c r="V3328" s="39"/>
      <c r="W3328" s="39"/>
      <c r="X3328" s="39"/>
      <c r="Y3328" s="39"/>
      <c r="Z3328" s="39"/>
      <c r="AA3328" s="39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41"/>
    </row>
    <row r="3329" spans="1:45">
      <c r="A3329" s="37" t="s">
        <v>439</v>
      </c>
      <c r="B3329" s="21" t="s">
        <v>440</v>
      </c>
      <c r="C3329" s="15" t="s">
        <v>57</v>
      </c>
      <c r="D3329" s="15" t="s">
        <v>58</v>
      </c>
      <c r="E3329" s="15" t="s">
        <v>59</v>
      </c>
      <c r="F3329" s="15" t="s">
        <v>60</v>
      </c>
      <c r="G3329" s="15" t="s">
        <v>1136</v>
      </c>
      <c r="H3329" s="45" t="s">
        <v>1137</v>
      </c>
      <c r="I3329" s="39"/>
      <c r="J3329" s="39">
        <v>-6125.5119999999997</v>
      </c>
      <c r="K3329" s="39">
        <v>0</v>
      </c>
      <c r="L3329" s="39"/>
      <c r="M3329" s="39">
        <v>-5284.1319999999996</v>
      </c>
      <c r="N3329" s="39">
        <v>0</v>
      </c>
      <c r="O3329" s="39"/>
      <c r="P3329" s="39"/>
      <c r="Q3329" s="39">
        <v>5284.1319999999996</v>
      </c>
      <c r="R3329" s="39"/>
      <c r="S3329" s="39"/>
      <c r="T3329" s="39"/>
      <c r="U3329" s="39"/>
      <c r="V3329" s="39"/>
      <c r="W3329" s="39">
        <v>-4911.8500000000004</v>
      </c>
      <c r="X3329" s="39">
        <v>4911.8500000000004</v>
      </c>
      <c r="Y3329" s="39"/>
      <c r="Z3329" s="39">
        <v>-5611.2579999999998</v>
      </c>
      <c r="AA3329" s="39">
        <v>5611.2579999999998</v>
      </c>
      <c r="AB3329" s="39"/>
      <c r="AC3329" s="39">
        <v>-5284.1319999999996</v>
      </c>
      <c r="AD3329" s="39">
        <v>5284.1319999999996</v>
      </c>
      <c r="AE3329" s="39"/>
      <c r="AF3329" s="39"/>
      <c r="AG3329" s="39"/>
      <c r="AH3329" s="39"/>
      <c r="AI3329" s="39"/>
      <c r="AJ3329" s="39">
        <v>-4911.8500000000004</v>
      </c>
      <c r="AK3329" s="39">
        <v>0</v>
      </c>
      <c r="AL3329" s="39">
        <v>0</v>
      </c>
      <c r="AM3329" s="39">
        <v>-5611.2579999999998</v>
      </c>
      <c r="AN3329" s="39">
        <v>0</v>
      </c>
      <c r="AO3329" s="39">
        <v>0</v>
      </c>
      <c r="AP3329" s="39">
        <v>-5284.1319999999996</v>
      </c>
      <c r="AQ3329" s="39">
        <v>0</v>
      </c>
      <c r="AR3329" s="39">
        <v>0</v>
      </c>
      <c r="AS3329" s="41">
        <v>0</v>
      </c>
    </row>
    <row r="3330" spans="1:45">
      <c r="A3330" s="37" t="s">
        <v>439</v>
      </c>
      <c r="B3330" s="21" t="s">
        <v>440</v>
      </c>
      <c r="C3330" s="15" t="s">
        <v>57</v>
      </c>
      <c r="D3330" s="15" t="s">
        <v>58</v>
      </c>
      <c r="E3330" s="15" t="s">
        <v>64</v>
      </c>
      <c r="F3330" s="15" t="s">
        <v>65</v>
      </c>
      <c r="G3330" s="15" t="s">
        <v>1159</v>
      </c>
      <c r="H3330" s="45" t="s">
        <v>1160</v>
      </c>
      <c r="I3330" s="39">
        <v>-159886.92600000001</v>
      </c>
      <c r="J3330" s="39">
        <v>-69126.269</v>
      </c>
      <c r="K3330" s="39">
        <v>-69126.27</v>
      </c>
      <c r="L3330" s="39">
        <v>-50489.419000000002</v>
      </c>
      <c r="M3330" s="39">
        <v>-48613.277999999998</v>
      </c>
      <c r="N3330" s="39">
        <v>-48613.277999999998</v>
      </c>
      <c r="O3330" s="39">
        <v>-42074.52</v>
      </c>
      <c r="P3330" s="39">
        <v>-101976.728</v>
      </c>
      <c r="Q3330" s="39"/>
      <c r="R3330" s="39">
        <v>-4207.4520000000002</v>
      </c>
      <c r="S3330" s="39">
        <v>-8258.6640000000007</v>
      </c>
      <c r="T3330" s="39"/>
      <c r="U3330" s="39"/>
      <c r="V3330" s="39">
        <v>-8523.1530000000002</v>
      </c>
      <c r="W3330" s="39">
        <v>-4524.009</v>
      </c>
      <c r="X3330" s="39">
        <v>-4449.7169999999996</v>
      </c>
      <c r="Y3330" s="39">
        <v>-4580.6379999999999</v>
      </c>
      <c r="Z3330" s="39">
        <v>-4531.6239999999998</v>
      </c>
      <c r="AA3330" s="39">
        <v>-7402.6559999999999</v>
      </c>
      <c r="AB3330" s="39">
        <v>-7171.2809999999999</v>
      </c>
      <c r="AC3330" s="39">
        <v>-7430.2</v>
      </c>
      <c r="AD3330" s="39"/>
      <c r="AE3330" s="39"/>
      <c r="AF3330" s="39"/>
      <c r="AG3330" s="39"/>
      <c r="AH3330" s="39"/>
      <c r="AI3330" s="39">
        <v>-8523.1530000000002</v>
      </c>
      <c r="AJ3330" s="39">
        <v>-13047.162</v>
      </c>
      <c r="AK3330" s="39">
        <v>-17496.879000000001</v>
      </c>
      <c r="AL3330" s="39">
        <v>-22077.517</v>
      </c>
      <c r="AM3330" s="39">
        <v>-26609.141</v>
      </c>
      <c r="AN3330" s="39">
        <v>-34011.796999999999</v>
      </c>
      <c r="AO3330" s="39">
        <v>-41183.078000000001</v>
      </c>
      <c r="AP3330" s="39">
        <v>-48613.277999999998</v>
      </c>
      <c r="AQ3330" s="39">
        <v>-48613.277999999998</v>
      </c>
      <c r="AR3330" s="39">
        <v>-48613.277999999998</v>
      </c>
      <c r="AS3330" s="41">
        <v>-48613.277999999998</v>
      </c>
    </row>
    <row r="3331" spans="1:45">
      <c r="A3331" s="37" t="s">
        <v>439</v>
      </c>
      <c r="B3331" s="21" t="s">
        <v>440</v>
      </c>
      <c r="C3331" s="15" t="s">
        <v>57</v>
      </c>
      <c r="D3331" s="15" t="s">
        <v>58</v>
      </c>
      <c r="E3331" s="15" t="s">
        <v>66</v>
      </c>
      <c r="F3331" s="15" t="s">
        <v>67</v>
      </c>
      <c r="G3331" s="15" t="s">
        <v>1131</v>
      </c>
      <c r="H3331" s="45" t="s">
        <v>1132</v>
      </c>
      <c r="I3331" s="39">
        <v>0</v>
      </c>
      <c r="J3331" s="39"/>
      <c r="K3331" s="39"/>
      <c r="L3331" s="39"/>
      <c r="M3331" s="39"/>
      <c r="N3331" s="39"/>
      <c r="O3331" s="39"/>
      <c r="P3331" s="39">
        <v>0</v>
      </c>
      <c r="Q3331" s="39"/>
      <c r="R3331" s="39"/>
      <c r="S3331" s="39">
        <v>0</v>
      </c>
      <c r="T3331" s="39"/>
      <c r="U3331" s="39"/>
      <c r="V3331" s="39"/>
      <c r="W3331" s="39"/>
      <c r="X3331" s="39"/>
      <c r="Y3331" s="39"/>
      <c r="Z3331" s="39"/>
      <c r="AA3331" s="39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41"/>
    </row>
    <row r="3332" spans="1:45">
      <c r="A3332" s="37" t="s">
        <v>439</v>
      </c>
      <c r="B3332" s="21" t="s">
        <v>440</v>
      </c>
      <c r="C3332" s="15" t="s">
        <v>57</v>
      </c>
      <c r="D3332" s="15" t="s">
        <v>58</v>
      </c>
      <c r="E3332" s="15" t="s">
        <v>66</v>
      </c>
      <c r="F3332" s="15" t="s">
        <v>67</v>
      </c>
      <c r="G3332" s="15" t="s">
        <v>1133</v>
      </c>
      <c r="H3332" s="45" t="s">
        <v>1134</v>
      </c>
      <c r="I3332" s="39">
        <v>0</v>
      </c>
      <c r="J3332" s="39"/>
      <c r="K3332" s="39"/>
      <c r="L3332" s="39"/>
      <c r="M3332" s="39"/>
      <c r="N3332" s="39"/>
      <c r="O3332" s="39"/>
      <c r="P3332" s="39">
        <v>0</v>
      </c>
      <c r="Q3332" s="39"/>
      <c r="R3332" s="39"/>
      <c r="S3332" s="39">
        <v>0</v>
      </c>
      <c r="T3332" s="39"/>
      <c r="U3332" s="39"/>
      <c r="V3332" s="39"/>
      <c r="W3332" s="39"/>
      <c r="X3332" s="39"/>
      <c r="Y3332" s="39"/>
      <c r="Z3332" s="39"/>
      <c r="AA3332" s="39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41"/>
    </row>
    <row r="3333" spans="1:45">
      <c r="A3333" s="37" t="s">
        <v>439</v>
      </c>
      <c r="B3333" s="21" t="s">
        <v>440</v>
      </c>
      <c r="C3333" s="15" t="s">
        <v>57</v>
      </c>
      <c r="D3333" s="15" t="s">
        <v>58</v>
      </c>
      <c r="E3333" s="15" t="s">
        <v>66</v>
      </c>
      <c r="F3333" s="15" t="s">
        <v>67</v>
      </c>
      <c r="G3333" s="15" t="s">
        <v>1146</v>
      </c>
      <c r="H3333" s="45" t="s">
        <v>1147</v>
      </c>
      <c r="I3333" s="39">
        <v>-51240.353999999999</v>
      </c>
      <c r="J3333" s="39">
        <v>-45788.675999999999</v>
      </c>
      <c r="K3333" s="39">
        <v>-45788.675999999999</v>
      </c>
      <c r="L3333" s="39">
        <v>-36659.017</v>
      </c>
      <c r="M3333" s="39">
        <v>-33042.298000000003</v>
      </c>
      <c r="N3333" s="39">
        <v>-33042.298000000003</v>
      </c>
      <c r="O3333" s="39">
        <v>-30549.18</v>
      </c>
      <c r="P3333" s="39">
        <v>106910.265</v>
      </c>
      <c r="Q3333" s="39"/>
      <c r="R3333" s="39">
        <v>-3054.9180000000001</v>
      </c>
      <c r="S3333" s="39">
        <v>20019.629000000001</v>
      </c>
      <c r="T3333" s="39"/>
      <c r="U3333" s="39"/>
      <c r="V3333" s="39">
        <v>-6188.4970000000003</v>
      </c>
      <c r="W3333" s="39">
        <v>-3284.7829999999999</v>
      </c>
      <c r="X3333" s="39">
        <v>-3230.8440000000001</v>
      </c>
      <c r="Y3333" s="39">
        <v>-3325.904</v>
      </c>
      <c r="Z3333" s="39">
        <v>-3290.3229999999999</v>
      </c>
      <c r="AA3333" s="39">
        <v>-4616.3559999999998</v>
      </c>
      <c r="AB3333" s="39">
        <v>-4472.0649999999996</v>
      </c>
      <c r="AC3333" s="39">
        <v>-4633.5259999999998</v>
      </c>
      <c r="AD3333" s="39"/>
      <c r="AE3333" s="39"/>
      <c r="AF3333" s="39"/>
      <c r="AG3333" s="39"/>
      <c r="AH3333" s="39"/>
      <c r="AI3333" s="39">
        <v>-6188.4970000000003</v>
      </c>
      <c r="AJ3333" s="39">
        <v>-9473.2800000000007</v>
      </c>
      <c r="AK3333" s="39">
        <v>-12704.124</v>
      </c>
      <c r="AL3333" s="39">
        <v>-16030.028</v>
      </c>
      <c r="AM3333" s="39">
        <v>-19320.350999999999</v>
      </c>
      <c r="AN3333" s="39">
        <v>-23936.706999999999</v>
      </c>
      <c r="AO3333" s="39">
        <v>-28408.772000000001</v>
      </c>
      <c r="AP3333" s="39">
        <v>-33042.298000000003</v>
      </c>
      <c r="AQ3333" s="39">
        <v>-33042.298000000003</v>
      </c>
      <c r="AR3333" s="39">
        <v>-33042.298000000003</v>
      </c>
      <c r="AS3333" s="41">
        <v>-33042.298000000003</v>
      </c>
    </row>
    <row r="3334" spans="1:45">
      <c r="A3334" s="37" t="s">
        <v>439</v>
      </c>
      <c r="B3334" s="21" t="s">
        <v>440</v>
      </c>
      <c r="C3334" s="15" t="s">
        <v>57</v>
      </c>
      <c r="D3334" s="15" t="s">
        <v>58</v>
      </c>
      <c r="E3334" s="15" t="s">
        <v>66</v>
      </c>
      <c r="F3334" s="15" t="s">
        <v>67</v>
      </c>
      <c r="G3334" s="15" t="s">
        <v>1149</v>
      </c>
      <c r="H3334" s="45" t="s">
        <v>1150</v>
      </c>
      <c r="I3334" s="39">
        <v>-277332.61499999999</v>
      </c>
      <c r="J3334" s="39">
        <v>-211817.41</v>
      </c>
      <c r="K3334" s="39">
        <v>-211817.41099999999</v>
      </c>
      <c r="L3334" s="39">
        <v>-139879.27299999999</v>
      </c>
      <c r="M3334" s="39">
        <v>-145081.19899999999</v>
      </c>
      <c r="N3334" s="39">
        <v>-145081.19899999999</v>
      </c>
      <c r="O3334" s="39">
        <v>-116566.06</v>
      </c>
      <c r="P3334" s="39">
        <v>-227117.87100000001</v>
      </c>
      <c r="Q3334" s="39"/>
      <c r="R3334" s="39">
        <v>-11656.606</v>
      </c>
      <c r="S3334" s="39">
        <v>-27528.646000000001</v>
      </c>
      <c r="T3334" s="39"/>
      <c r="U3334" s="39"/>
      <c r="V3334" s="39">
        <v>-23613.284</v>
      </c>
      <c r="W3334" s="39">
        <v>-12533.686</v>
      </c>
      <c r="X3334" s="39">
        <v>-12327.865</v>
      </c>
      <c r="Y3334" s="39">
        <v>-12690.584999999999</v>
      </c>
      <c r="Z3334" s="39">
        <v>-12554.808000000001</v>
      </c>
      <c r="AA3334" s="39">
        <v>-24007.327000000001</v>
      </c>
      <c r="AB3334" s="39">
        <v>-23256.981</v>
      </c>
      <c r="AC3334" s="39">
        <v>-24096.663</v>
      </c>
      <c r="AD3334" s="39"/>
      <c r="AE3334" s="39"/>
      <c r="AF3334" s="39"/>
      <c r="AG3334" s="39"/>
      <c r="AH3334" s="39"/>
      <c r="AI3334" s="39">
        <v>-23613.284</v>
      </c>
      <c r="AJ3334" s="39">
        <v>-36146.97</v>
      </c>
      <c r="AK3334" s="39">
        <v>-48474.834999999999</v>
      </c>
      <c r="AL3334" s="39">
        <v>-61165.42</v>
      </c>
      <c r="AM3334" s="39">
        <v>-73720.228000000003</v>
      </c>
      <c r="AN3334" s="39">
        <v>-97727.554999999993</v>
      </c>
      <c r="AO3334" s="39">
        <v>-120984.53599999999</v>
      </c>
      <c r="AP3334" s="39">
        <v>-145081.19899999999</v>
      </c>
      <c r="AQ3334" s="39">
        <v>-145081.19899999999</v>
      </c>
      <c r="AR3334" s="39">
        <v>-145081.19899999999</v>
      </c>
      <c r="AS3334" s="41">
        <v>-145081.19899999999</v>
      </c>
    </row>
    <row r="3335" spans="1:45">
      <c r="A3335" s="37" t="s">
        <v>439</v>
      </c>
      <c r="B3335" s="21" t="s">
        <v>440</v>
      </c>
      <c r="C3335" s="15" t="s">
        <v>57</v>
      </c>
      <c r="D3335" s="15" t="s">
        <v>58</v>
      </c>
      <c r="E3335" s="15" t="s">
        <v>66</v>
      </c>
      <c r="F3335" s="15" t="s">
        <v>67</v>
      </c>
      <c r="G3335" s="15" t="s">
        <v>1159</v>
      </c>
      <c r="H3335" s="45" t="s">
        <v>1160</v>
      </c>
      <c r="I3335" s="39">
        <v>-87110.805999999997</v>
      </c>
      <c r="J3335" s="39">
        <v>-193323.79</v>
      </c>
      <c r="K3335" s="39">
        <v>-193323.78700000001</v>
      </c>
      <c r="L3335" s="39">
        <v>-174889.70199999999</v>
      </c>
      <c r="M3335" s="39">
        <v>-144769.804</v>
      </c>
      <c r="N3335" s="39">
        <v>-144769.804</v>
      </c>
      <c r="O3335" s="39">
        <v>-145741.42000000001</v>
      </c>
      <c r="P3335" s="39">
        <v>-115556.268</v>
      </c>
      <c r="Q3335" s="39"/>
      <c r="R3335" s="39">
        <v>-14574.142</v>
      </c>
      <c r="S3335" s="39">
        <v>-13732.88</v>
      </c>
      <c r="T3335" s="39"/>
      <c r="U3335" s="39"/>
      <c r="V3335" s="39">
        <v>-29523.473999999998</v>
      </c>
      <c r="W3335" s="39">
        <v>-15670.741</v>
      </c>
      <c r="X3335" s="39">
        <v>-15413.432000000001</v>
      </c>
      <c r="Y3335" s="39">
        <v>-15866.916999999999</v>
      </c>
      <c r="Z3335" s="39">
        <v>-15697.157999999999</v>
      </c>
      <c r="AA3335" s="39">
        <v>-17695.097000000002</v>
      </c>
      <c r="AB3335" s="39">
        <v>-17142.044000000002</v>
      </c>
      <c r="AC3335" s="39">
        <v>-17760.940999999999</v>
      </c>
      <c r="AD3335" s="39"/>
      <c r="AE3335" s="39"/>
      <c r="AF3335" s="39"/>
      <c r="AG3335" s="39"/>
      <c r="AH3335" s="39"/>
      <c r="AI3335" s="39">
        <v>-29523.473999999998</v>
      </c>
      <c r="AJ3335" s="39">
        <v>-45194.214999999997</v>
      </c>
      <c r="AK3335" s="39">
        <v>-60607.646999999997</v>
      </c>
      <c r="AL3335" s="39">
        <v>-76474.563999999998</v>
      </c>
      <c r="AM3335" s="39">
        <v>-92171.721999999994</v>
      </c>
      <c r="AN3335" s="39">
        <v>-109866.819</v>
      </c>
      <c r="AO3335" s="39">
        <v>-127008.863</v>
      </c>
      <c r="AP3335" s="39">
        <v>-144769.804</v>
      </c>
      <c r="AQ3335" s="39">
        <v>-144769.804</v>
      </c>
      <c r="AR3335" s="39">
        <v>-144769.804</v>
      </c>
      <c r="AS3335" s="41">
        <v>-144769.804</v>
      </c>
    </row>
    <row r="3336" spans="1:45">
      <c r="A3336" s="37" t="s">
        <v>439</v>
      </c>
      <c r="B3336" s="21" t="s">
        <v>440</v>
      </c>
      <c r="C3336" s="15" t="s">
        <v>57</v>
      </c>
      <c r="D3336" s="15" t="s">
        <v>58</v>
      </c>
      <c r="E3336" s="15" t="s">
        <v>66</v>
      </c>
      <c r="F3336" s="15" t="s">
        <v>67</v>
      </c>
      <c r="G3336" s="15" t="s">
        <v>1165</v>
      </c>
      <c r="H3336" s="45" t="s">
        <v>1134</v>
      </c>
      <c r="I3336" s="39">
        <v>-1927138.5109999999</v>
      </c>
      <c r="J3336" s="39">
        <v>-2310444.9010000001</v>
      </c>
      <c r="K3336" s="39">
        <v>-2310444.9029999999</v>
      </c>
      <c r="L3336" s="39">
        <v>-2124958.1880000001</v>
      </c>
      <c r="M3336" s="39">
        <v>-1739276.1810000001</v>
      </c>
      <c r="N3336" s="39">
        <v>-1739276.1810000001</v>
      </c>
      <c r="O3336" s="39">
        <v>-1770798.49</v>
      </c>
      <c r="P3336" s="39">
        <v>-1538647.442</v>
      </c>
      <c r="Q3336" s="39"/>
      <c r="R3336" s="39">
        <v>-177079.84899999999</v>
      </c>
      <c r="S3336" s="39">
        <v>77615.133000000002</v>
      </c>
      <c r="T3336" s="39"/>
      <c r="U3336" s="39"/>
      <c r="V3336" s="39">
        <v>-358717.783</v>
      </c>
      <c r="W3336" s="39">
        <v>-190403.70699999999</v>
      </c>
      <c r="X3336" s="39">
        <v>-187276.95</v>
      </c>
      <c r="Y3336" s="39">
        <v>-192787.23800000001</v>
      </c>
      <c r="Z3336" s="39">
        <v>-190724.535</v>
      </c>
      <c r="AA3336" s="39">
        <v>-208367.66099999999</v>
      </c>
      <c r="AB3336" s="39">
        <v>-201855.22200000001</v>
      </c>
      <c r="AC3336" s="39">
        <v>-209143.08499999999</v>
      </c>
      <c r="AD3336" s="39"/>
      <c r="AE3336" s="39"/>
      <c r="AF3336" s="39"/>
      <c r="AG3336" s="39"/>
      <c r="AH3336" s="39"/>
      <c r="AI3336" s="39">
        <v>-358717.783</v>
      </c>
      <c r="AJ3336" s="39">
        <v>-549121.49</v>
      </c>
      <c r="AK3336" s="39">
        <v>-736398.44</v>
      </c>
      <c r="AL3336" s="39">
        <v>-929185.67799999996</v>
      </c>
      <c r="AM3336" s="39">
        <v>-1119910.213</v>
      </c>
      <c r="AN3336" s="39">
        <v>-1328277.8740000001</v>
      </c>
      <c r="AO3336" s="39">
        <v>-1530133.0959999999</v>
      </c>
      <c r="AP3336" s="39">
        <v>-1739276.1810000001</v>
      </c>
      <c r="AQ3336" s="39">
        <v>-1739276.1810000001</v>
      </c>
      <c r="AR3336" s="39">
        <v>-1739276.1810000001</v>
      </c>
      <c r="AS3336" s="41">
        <v>-1739276.1810000001</v>
      </c>
    </row>
    <row r="3337" spans="1:45">
      <c r="A3337" s="37" t="s">
        <v>439</v>
      </c>
      <c r="B3337" s="21" t="s">
        <v>440</v>
      </c>
      <c r="C3337" s="15" t="s">
        <v>57</v>
      </c>
      <c r="D3337" s="15" t="s">
        <v>58</v>
      </c>
      <c r="E3337" s="15" t="s">
        <v>66</v>
      </c>
      <c r="F3337" s="15" t="s">
        <v>67</v>
      </c>
      <c r="G3337" s="15" t="s">
        <v>1166</v>
      </c>
      <c r="H3337" s="45" t="s">
        <v>1167</v>
      </c>
      <c r="I3337" s="39">
        <v>-1482797.9040000001</v>
      </c>
      <c r="J3337" s="39">
        <v>-1238976.895</v>
      </c>
      <c r="K3337" s="39">
        <v>-1238976.8970000001</v>
      </c>
      <c r="L3337" s="39">
        <v>-1290758.679</v>
      </c>
      <c r="M3337" s="39">
        <v>-972260.00399999996</v>
      </c>
      <c r="N3337" s="39">
        <v>-972260.00399999996</v>
      </c>
      <c r="O3337" s="39">
        <v>-1075632.23</v>
      </c>
      <c r="P3337" s="39">
        <v>-1301669.8689999999</v>
      </c>
      <c r="Q3337" s="39"/>
      <c r="R3337" s="39">
        <v>-107563.223</v>
      </c>
      <c r="S3337" s="39">
        <v>-117707.42600000001</v>
      </c>
      <c r="T3337" s="39"/>
      <c r="U3337" s="39"/>
      <c r="V3337" s="39">
        <v>-217895.17600000001</v>
      </c>
      <c r="W3337" s="39">
        <v>-115656.511</v>
      </c>
      <c r="X3337" s="39">
        <v>-113757.242</v>
      </c>
      <c r="Y3337" s="39">
        <v>-117104.344</v>
      </c>
      <c r="Z3337" s="39">
        <v>-115851.398</v>
      </c>
      <c r="AA3337" s="39">
        <v>-98233.337</v>
      </c>
      <c r="AB3337" s="39">
        <v>-95163.089000000007</v>
      </c>
      <c r="AC3337" s="39">
        <v>-98598.907000000007</v>
      </c>
      <c r="AD3337" s="39"/>
      <c r="AE3337" s="39"/>
      <c r="AF3337" s="39"/>
      <c r="AG3337" s="39"/>
      <c r="AH3337" s="39"/>
      <c r="AI3337" s="39">
        <v>-217895.17600000001</v>
      </c>
      <c r="AJ3337" s="39">
        <v>-333551.68699999998</v>
      </c>
      <c r="AK3337" s="39">
        <v>-447308.929</v>
      </c>
      <c r="AL3337" s="39">
        <v>-564413.27300000004</v>
      </c>
      <c r="AM3337" s="39">
        <v>-680264.67099999997</v>
      </c>
      <c r="AN3337" s="39">
        <v>-778498.00800000003</v>
      </c>
      <c r="AO3337" s="39">
        <v>-873661.09699999995</v>
      </c>
      <c r="AP3337" s="39">
        <v>-972260.00399999996</v>
      </c>
      <c r="AQ3337" s="39">
        <v>-972260.00399999996</v>
      </c>
      <c r="AR3337" s="39">
        <v>-972260.00399999996</v>
      </c>
      <c r="AS3337" s="41">
        <v>-972260.00399999996</v>
      </c>
    </row>
    <row r="3338" spans="1:45">
      <c r="A3338" s="37" t="s">
        <v>439</v>
      </c>
      <c r="B3338" s="21" t="s">
        <v>440</v>
      </c>
      <c r="C3338" s="15" t="s">
        <v>57</v>
      </c>
      <c r="D3338" s="15" t="s">
        <v>58</v>
      </c>
      <c r="E3338" s="15" t="s">
        <v>66</v>
      </c>
      <c r="F3338" s="15" t="s">
        <v>67</v>
      </c>
      <c r="G3338" s="15" t="s">
        <v>1172</v>
      </c>
      <c r="H3338" s="45" t="s">
        <v>1173</v>
      </c>
      <c r="I3338" s="39">
        <v>-621565.36499999999</v>
      </c>
      <c r="J3338" s="39">
        <v>-1225488.828</v>
      </c>
      <c r="K3338" s="39">
        <v>-1225488.828</v>
      </c>
      <c r="L3338" s="39">
        <v>-1294492.8570000001</v>
      </c>
      <c r="M3338" s="39">
        <v>-966329.16200000001</v>
      </c>
      <c r="N3338" s="39">
        <v>-966329.16200000001</v>
      </c>
      <c r="O3338" s="39">
        <v>-1078744.05</v>
      </c>
      <c r="P3338" s="39">
        <v>-597705.55299999996</v>
      </c>
      <c r="Q3338" s="39"/>
      <c r="R3338" s="39">
        <v>-107874.405</v>
      </c>
      <c r="S3338" s="39">
        <v>13403.964</v>
      </c>
      <c r="T3338" s="39"/>
      <c r="U3338" s="39"/>
      <c r="V3338" s="39">
        <v>-218525.527</v>
      </c>
      <c r="W3338" s="39">
        <v>-115991.118</v>
      </c>
      <c r="X3338" s="39">
        <v>-114086.319</v>
      </c>
      <c r="Y3338" s="39">
        <v>-117443.122</v>
      </c>
      <c r="Z3338" s="39">
        <v>-116186.53599999999</v>
      </c>
      <c r="AA3338" s="39">
        <v>-95576.023000000001</v>
      </c>
      <c r="AB3338" s="39">
        <v>-92588.816999999995</v>
      </c>
      <c r="AC3338" s="39">
        <v>-95931.7</v>
      </c>
      <c r="AD3338" s="39"/>
      <c r="AE3338" s="39"/>
      <c r="AF3338" s="39"/>
      <c r="AG3338" s="39"/>
      <c r="AH3338" s="39"/>
      <c r="AI3338" s="39">
        <v>-218525.527</v>
      </c>
      <c r="AJ3338" s="39">
        <v>-334516.64500000002</v>
      </c>
      <c r="AK3338" s="39">
        <v>-448602.96399999998</v>
      </c>
      <c r="AL3338" s="39">
        <v>-566046.08600000001</v>
      </c>
      <c r="AM3338" s="39">
        <v>-682232.62199999997</v>
      </c>
      <c r="AN3338" s="39">
        <v>-777808.64500000002</v>
      </c>
      <c r="AO3338" s="39">
        <v>-870397.46200000006</v>
      </c>
      <c r="AP3338" s="39">
        <v>-966329.16200000001</v>
      </c>
      <c r="AQ3338" s="39">
        <v>-966329.16200000001</v>
      </c>
      <c r="AR3338" s="39">
        <v>-966329.16200000001</v>
      </c>
      <c r="AS3338" s="41">
        <v>-966329.16200000001</v>
      </c>
    </row>
    <row r="3339" spans="1:45">
      <c r="A3339" s="37" t="s">
        <v>439</v>
      </c>
      <c r="B3339" s="21" t="s">
        <v>440</v>
      </c>
      <c r="C3339" s="15" t="s">
        <v>57</v>
      </c>
      <c r="D3339" s="15" t="s">
        <v>58</v>
      </c>
      <c r="E3339" s="15" t="s">
        <v>68</v>
      </c>
      <c r="F3339" s="15" t="s">
        <v>69</v>
      </c>
      <c r="G3339" s="15" t="s">
        <v>1131</v>
      </c>
      <c r="H3339" s="45" t="s">
        <v>1132</v>
      </c>
      <c r="I3339" s="39">
        <v>0</v>
      </c>
      <c r="J3339" s="39"/>
      <c r="K3339" s="39"/>
      <c r="L3339" s="39"/>
      <c r="M3339" s="39"/>
      <c r="N3339" s="39"/>
      <c r="O3339" s="39"/>
      <c r="P3339" s="39">
        <v>0</v>
      </c>
      <c r="Q3339" s="39"/>
      <c r="R3339" s="39"/>
      <c r="S3339" s="39">
        <v>0</v>
      </c>
      <c r="T3339" s="39"/>
      <c r="U3339" s="39"/>
      <c r="V3339" s="39"/>
      <c r="W3339" s="39"/>
      <c r="X3339" s="39"/>
      <c r="Y3339" s="39"/>
      <c r="Z3339" s="39"/>
      <c r="AA3339" s="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41"/>
    </row>
    <row r="3340" spans="1:45">
      <c r="A3340" s="37" t="s">
        <v>439</v>
      </c>
      <c r="B3340" s="21" t="s">
        <v>440</v>
      </c>
      <c r="C3340" s="15" t="s">
        <v>57</v>
      </c>
      <c r="D3340" s="15" t="s">
        <v>58</v>
      </c>
      <c r="E3340" s="15" t="s">
        <v>68</v>
      </c>
      <c r="F3340" s="15" t="s">
        <v>69</v>
      </c>
      <c r="G3340" s="15" t="s">
        <v>1136</v>
      </c>
      <c r="H3340" s="45" t="s">
        <v>1137</v>
      </c>
      <c r="I3340" s="39">
        <v>36320.771999999997</v>
      </c>
      <c r="J3340" s="39"/>
      <c r="K3340" s="39"/>
      <c r="L3340" s="39"/>
      <c r="M3340" s="39">
        <v>-222779.72</v>
      </c>
      <c r="N3340" s="39">
        <v>-222779.72</v>
      </c>
      <c r="O3340" s="39"/>
      <c r="P3340" s="39">
        <v>288632.70799999998</v>
      </c>
      <c r="Q3340" s="39"/>
      <c r="R3340" s="39"/>
      <c r="S3340" s="39">
        <v>25439.343000000001</v>
      </c>
      <c r="T3340" s="39"/>
      <c r="U3340" s="39"/>
      <c r="V3340" s="39">
        <v>-87426.528999999995</v>
      </c>
      <c r="W3340" s="39">
        <v>-49496.500999999997</v>
      </c>
      <c r="X3340" s="39">
        <v>-28885.207999999999</v>
      </c>
      <c r="Y3340" s="39">
        <v>-42184.315999999999</v>
      </c>
      <c r="Z3340" s="39">
        <v>-46386.764000000003</v>
      </c>
      <c r="AA3340" s="39">
        <v>13414.08</v>
      </c>
      <c r="AB3340" s="39">
        <v>23039.885999999999</v>
      </c>
      <c r="AC3340" s="39">
        <v>-4854.3680000000004</v>
      </c>
      <c r="AD3340" s="39"/>
      <c r="AE3340" s="39"/>
      <c r="AF3340" s="39"/>
      <c r="AG3340" s="39"/>
      <c r="AH3340" s="39"/>
      <c r="AI3340" s="39">
        <v>-87426.528999999995</v>
      </c>
      <c r="AJ3340" s="39">
        <v>-136923.03</v>
      </c>
      <c r="AK3340" s="39">
        <v>-165808.23800000001</v>
      </c>
      <c r="AL3340" s="39">
        <v>-207992.554</v>
      </c>
      <c r="AM3340" s="39">
        <v>-254379.318</v>
      </c>
      <c r="AN3340" s="39">
        <v>-240965.23800000001</v>
      </c>
      <c r="AO3340" s="39">
        <v>-217925.35200000001</v>
      </c>
      <c r="AP3340" s="39">
        <v>-222779.72</v>
      </c>
      <c r="AQ3340" s="39">
        <v>-222779.72</v>
      </c>
      <c r="AR3340" s="39">
        <v>-222779.72</v>
      </c>
      <c r="AS3340" s="41">
        <v>-222779.72</v>
      </c>
    </row>
    <row r="3341" spans="1:45">
      <c r="A3341" s="37" t="s">
        <v>439</v>
      </c>
      <c r="B3341" s="21" t="s">
        <v>440</v>
      </c>
      <c r="C3341" s="15" t="s">
        <v>57</v>
      </c>
      <c r="D3341" s="15" t="s">
        <v>58</v>
      </c>
      <c r="E3341" s="15" t="s">
        <v>68</v>
      </c>
      <c r="F3341" s="15" t="s">
        <v>69</v>
      </c>
      <c r="G3341" s="15" t="s">
        <v>1140</v>
      </c>
      <c r="H3341" s="45" t="s">
        <v>1141</v>
      </c>
      <c r="I3341" s="39"/>
      <c r="J3341" s="39"/>
      <c r="K3341" s="39"/>
      <c r="L3341" s="39"/>
      <c r="M3341" s="39">
        <v>29363.627</v>
      </c>
      <c r="N3341" s="39">
        <v>29363.627</v>
      </c>
      <c r="O3341" s="39"/>
      <c r="P3341" s="39"/>
      <c r="Q3341" s="39"/>
      <c r="R3341" s="39"/>
      <c r="S3341" s="39"/>
      <c r="T3341" s="39"/>
      <c r="U3341" s="39"/>
      <c r="V3341" s="39">
        <v>23889.473999999998</v>
      </c>
      <c r="W3341" s="39">
        <v>-7663.067</v>
      </c>
      <c r="X3341" s="39">
        <v>12427.163</v>
      </c>
      <c r="Y3341" s="39">
        <v>16037.411</v>
      </c>
      <c r="Z3341" s="39">
        <v>-28940.913</v>
      </c>
      <c r="AA3341" s="39">
        <v>18029.922999999999</v>
      </c>
      <c r="AB3341" s="39">
        <v>-5519.9939999999997</v>
      </c>
      <c r="AC3341" s="39">
        <v>1103.6300000000001</v>
      </c>
      <c r="AD3341" s="39"/>
      <c r="AE3341" s="39"/>
      <c r="AF3341" s="39"/>
      <c r="AG3341" s="39"/>
      <c r="AH3341" s="39"/>
      <c r="AI3341" s="39">
        <v>23889.473999999998</v>
      </c>
      <c r="AJ3341" s="39">
        <v>16226.406999999999</v>
      </c>
      <c r="AK3341" s="39">
        <v>28653.57</v>
      </c>
      <c r="AL3341" s="39">
        <v>44690.981</v>
      </c>
      <c r="AM3341" s="39">
        <v>15750.067999999999</v>
      </c>
      <c r="AN3341" s="39">
        <v>33779.991000000002</v>
      </c>
      <c r="AO3341" s="39">
        <v>28259.996999999999</v>
      </c>
      <c r="AP3341" s="39">
        <v>29363.627</v>
      </c>
      <c r="AQ3341" s="39">
        <v>29363.627</v>
      </c>
      <c r="AR3341" s="39">
        <v>29363.627</v>
      </c>
      <c r="AS3341" s="41">
        <v>29363.627</v>
      </c>
    </row>
    <row r="3342" spans="1:45">
      <c r="A3342" s="37" t="s">
        <v>439</v>
      </c>
      <c r="B3342" s="21" t="s">
        <v>440</v>
      </c>
      <c r="C3342" s="15" t="s">
        <v>57</v>
      </c>
      <c r="D3342" s="15" t="s">
        <v>58</v>
      </c>
      <c r="E3342" s="15" t="s">
        <v>68</v>
      </c>
      <c r="F3342" s="15" t="s">
        <v>69</v>
      </c>
      <c r="G3342" s="15" t="s">
        <v>1142</v>
      </c>
      <c r="H3342" s="45" t="s">
        <v>1143</v>
      </c>
      <c r="I3342" s="39">
        <v>-79052.751999999993</v>
      </c>
      <c r="J3342" s="39"/>
      <c r="K3342" s="39"/>
      <c r="L3342" s="39"/>
      <c r="M3342" s="39">
        <v>4916.4930000000004</v>
      </c>
      <c r="N3342" s="39">
        <v>4916.4930000000004</v>
      </c>
      <c r="O3342" s="39"/>
      <c r="P3342" s="39">
        <v>205482.546</v>
      </c>
      <c r="Q3342" s="39"/>
      <c r="R3342" s="39"/>
      <c r="S3342" s="39">
        <v>36717.044000000002</v>
      </c>
      <c r="T3342" s="39"/>
      <c r="U3342" s="39"/>
      <c r="V3342" s="39">
        <v>32014.455999999998</v>
      </c>
      <c r="W3342" s="39">
        <v>-24111.186000000002</v>
      </c>
      <c r="X3342" s="39">
        <v>28406.262999999999</v>
      </c>
      <c r="Y3342" s="39">
        <v>31833.11</v>
      </c>
      <c r="Z3342" s="39">
        <v>-23125.026999999998</v>
      </c>
      <c r="AA3342" s="39">
        <v>-11298.103999999999</v>
      </c>
      <c r="AB3342" s="39">
        <v>-9693.125</v>
      </c>
      <c r="AC3342" s="39">
        <v>-19109.894</v>
      </c>
      <c r="AD3342" s="39"/>
      <c r="AE3342" s="39"/>
      <c r="AF3342" s="39"/>
      <c r="AG3342" s="39"/>
      <c r="AH3342" s="39"/>
      <c r="AI3342" s="39">
        <v>32014.455999999998</v>
      </c>
      <c r="AJ3342" s="39">
        <v>7903.27</v>
      </c>
      <c r="AK3342" s="39">
        <v>36309.533000000003</v>
      </c>
      <c r="AL3342" s="39">
        <v>68142.642999999996</v>
      </c>
      <c r="AM3342" s="39">
        <v>45017.616000000002</v>
      </c>
      <c r="AN3342" s="39">
        <v>33719.512000000002</v>
      </c>
      <c r="AO3342" s="39">
        <v>24026.386999999999</v>
      </c>
      <c r="AP3342" s="39">
        <v>4916.4930000000004</v>
      </c>
      <c r="AQ3342" s="39">
        <v>4916.4930000000004</v>
      </c>
      <c r="AR3342" s="39">
        <v>4916.4930000000004</v>
      </c>
      <c r="AS3342" s="41">
        <v>4916.4930000000004</v>
      </c>
    </row>
    <row r="3343" spans="1:45">
      <c r="A3343" s="37" t="s">
        <v>439</v>
      </c>
      <c r="B3343" s="21" t="s">
        <v>440</v>
      </c>
      <c r="C3343" s="15" t="s">
        <v>57</v>
      </c>
      <c r="D3343" s="15" t="s">
        <v>58</v>
      </c>
      <c r="E3343" s="15" t="s">
        <v>68</v>
      </c>
      <c r="F3343" s="15" t="s">
        <v>69</v>
      </c>
      <c r="G3343" s="15" t="s">
        <v>1144</v>
      </c>
      <c r="H3343" s="45" t="s">
        <v>1145</v>
      </c>
      <c r="I3343" s="39">
        <v>-4.0000000000000001E-3</v>
      </c>
      <c r="J3343" s="39"/>
      <c r="K3343" s="39"/>
      <c r="L3343" s="39"/>
      <c r="M3343" s="39"/>
      <c r="N3343" s="39"/>
      <c r="O3343" s="39"/>
      <c r="P3343" s="39">
        <v>-4.0000000000000001E-3</v>
      </c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41"/>
    </row>
    <row r="3344" spans="1:45">
      <c r="A3344" s="37" t="s">
        <v>439</v>
      </c>
      <c r="B3344" s="21" t="s">
        <v>440</v>
      </c>
      <c r="C3344" s="15" t="s">
        <v>57</v>
      </c>
      <c r="D3344" s="15" t="s">
        <v>58</v>
      </c>
      <c r="E3344" s="15" t="s">
        <v>68</v>
      </c>
      <c r="F3344" s="15" t="s">
        <v>69</v>
      </c>
      <c r="G3344" s="15" t="s">
        <v>1148</v>
      </c>
      <c r="H3344" s="45" t="s">
        <v>1132</v>
      </c>
      <c r="I3344" s="39">
        <v>-18.109000000000002</v>
      </c>
      <c r="J3344" s="39"/>
      <c r="K3344" s="39"/>
      <c r="L3344" s="39"/>
      <c r="M3344" s="39"/>
      <c r="N3344" s="39"/>
      <c r="O3344" s="39"/>
      <c r="P3344" s="39">
        <v>-18.109000000000002</v>
      </c>
      <c r="Q3344" s="39"/>
      <c r="R3344" s="39"/>
      <c r="S3344" s="39">
        <v>0</v>
      </c>
      <c r="T3344" s="39"/>
      <c r="U3344" s="39"/>
      <c r="V3344" s="39"/>
      <c r="W3344" s="39"/>
      <c r="X3344" s="39"/>
      <c r="Y3344" s="39"/>
      <c r="Z3344" s="39"/>
      <c r="AA3344" s="39"/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41"/>
    </row>
    <row r="3345" spans="1:45">
      <c r="A3345" s="37" t="s">
        <v>439</v>
      </c>
      <c r="B3345" s="21" t="s">
        <v>440</v>
      </c>
      <c r="C3345" s="15" t="s">
        <v>57</v>
      </c>
      <c r="D3345" s="15" t="s">
        <v>58</v>
      </c>
      <c r="E3345" s="15" t="s">
        <v>68</v>
      </c>
      <c r="F3345" s="15" t="s">
        <v>69</v>
      </c>
      <c r="G3345" s="15" t="s">
        <v>1166</v>
      </c>
      <c r="H3345" s="45" t="s">
        <v>1167</v>
      </c>
      <c r="I3345" s="39">
        <v>-45.031999999999996</v>
      </c>
      <c r="J3345" s="39"/>
      <c r="K3345" s="39"/>
      <c r="L3345" s="39"/>
      <c r="M3345" s="39"/>
      <c r="N3345" s="39"/>
      <c r="O3345" s="39"/>
      <c r="P3345" s="39">
        <v>-45.031999999999996</v>
      </c>
      <c r="Q3345" s="39"/>
      <c r="R3345" s="39"/>
      <c r="S3345" s="39">
        <v>0</v>
      </c>
      <c r="T3345" s="39"/>
      <c r="U3345" s="39"/>
      <c r="V3345" s="39"/>
      <c r="W3345" s="39"/>
      <c r="X3345" s="39"/>
      <c r="Y3345" s="39"/>
      <c r="Z3345" s="39"/>
      <c r="AA3345" s="39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41"/>
    </row>
    <row r="3346" spans="1:45">
      <c r="A3346" s="37" t="s">
        <v>441</v>
      </c>
      <c r="B3346" s="21" t="s">
        <v>442</v>
      </c>
      <c r="C3346" s="15" t="s">
        <v>57</v>
      </c>
      <c r="D3346" s="15" t="s">
        <v>58</v>
      </c>
      <c r="E3346" s="15" t="s">
        <v>64</v>
      </c>
      <c r="F3346" s="15" t="s">
        <v>65</v>
      </c>
      <c r="G3346" s="15" t="s">
        <v>1159</v>
      </c>
      <c r="H3346" s="45" t="s">
        <v>1160</v>
      </c>
      <c r="I3346" s="39">
        <v>-7933.1819999999998</v>
      </c>
      <c r="J3346" s="39">
        <v>-3361.5210000000002</v>
      </c>
      <c r="K3346" s="39">
        <v>-3361.52</v>
      </c>
      <c r="L3346" s="39">
        <v>-2226.31</v>
      </c>
      <c r="M3346" s="39">
        <v>-2304.1610000000001</v>
      </c>
      <c r="N3346" s="39">
        <v>-2304.1610000000001</v>
      </c>
      <c r="O3346" s="39">
        <v>-1855.26</v>
      </c>
      <c r="P3346" s="39">
        <v>-3040.0450000000001</v>
      </c>
      <c r="Q3346" s="39"/>
      <c r="R3346" s="39">
        <v>-185.52600000000001</v>
      </c>
      <c r="S3346" s="39">
        <v>-284.72399999999999</v>
      </c>
      <c r="T3346" s="39"/>
      <c r="U3346" s="39"/>
      <c r="V3346" s="39">
        <v>-375.83800000000002</v>
      </c>
      <c r="W3346" s="39">
        <v>-199.49100000000001</v>
      </c>
      <c r="X3346" s="39">
        <v>-196.215</v>
      </c>
      <c r="Y3346" s="39">
        <v>-201.98699999999999</v>
      </c>
      <c r="Z3346" s="39">
        <v>-199.82599999999999</v>
      </c>
      <c r="AA3346" s="39">
        <v>-380.42599999999999</v>
      </c>
      <c r="AB3346" s="39">
        <v>-368.53699999999998</v>
      </c>
      <c r="AC3346" s="39">
        <v>-381.84100000000001</v>
      </c>
      <c r="AD3346" s="39"/>
      <c r="AE3346" s="39"/>
      <c r="AF3346" s="39"/>
      <c r="AG3346" s="39"/>
      <c r="AH3346" s="39"/>
      <c r="AI3346" s="39">
        <v>-375.83800000000002</v>
      </c>
      <c r="AJ3346" s="39">
        <v>-575.32899999999995</v>
      </c>
      <c r="AK3346" s="39">
        <v>-771.54399999999998</v>
      </c>
      <c r="AL3346" s="39">
        <v>-973.53099999999995</v>
      </c>
      <c r="AM3346" s="39">
        <v>-1173.357</v>
      </c>
      <c r="AN3346" s="39">
        <v>-1553.7829999999999</v>
      </c>
      <c r="AO3346" s="39">
        <v>-1922.32</v>
      </c>
      <c r="AP3346" s="39">
        <v>-2304.1610000000001</v>
      </c>
      <c r="AQ3346" s="39">
        <v>-2304.1610000000001</v>
      </c>
      <c r="AR3346" s="39">
        <v>-2304.1610000000001</v>
      </c>
      <c r="AS3346" s="41">
        <v>-2304.1610000000001</v>
      </c>
    </row>
    <row r="3347" spans="1:45">
      <c r="A3347" s="37" t="s">
        <v>441</v>
      </c>
      <c r="B3347" s="21" t="s">
        <v>442</v>
      </c>
      <c r="C3347" s="15" t="s">
        <v>57</v>
      </c>
      <c r="D3347" s="15" t="s">
        <v>58</v>
      </c>
      <c r="E3347" s="15" t="s">
        <v>66</v>
      </c>
      <c r="F3347" s="15" t="s">
        <v>67</v>
      </c>
      <c r="G3347" s="15" t="s">
        <v>1131</v>
      </c>
      <c r="H3347" s="45" t="s">
        <v>1132</v>
      </c>
      <c r="I3347" s="39">
        <v>0</v>
      </c>
      <c r="J3347" s="39"/>
      <c r="K3347" s="39"/>
      <c r="L3347" s="39"/>
      <c r="M3347" s="39"/>
      <c r="N3347" s="39"/>
      <c r="O3347" s="39"/>
      <c r="P3347" s="39">
        <v>0</v>
      </c>
      <c r="Q3347" s="39"/>
      <c r="R3347" s="39"/>
      <c r="S3347" s="39">
        <v>0</v>
      </c>
      <c r="T3347" s="39"/>
      <c r="U3347" s="39"/>
      <c r="V3347" s="39"/>
      <c r="W3347" s="39"/>
      <c r="X3347" s="39"/>
      <c r="Y3347" s="39"/>
      <c r="Z3347" s="39"/>
      <c r="AA3347" s="39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41"/>
    </row>
    <row r="3348" spans="1:45">
      <c r="A3348" s="37" t="s">
        <v>441</v>
      </c>
      <c r="B3348" s="21" t="s">
        <v>442</v>
      </c>
      <c r="C3348" s="15" t="s">
        <v>57</v>
      </c>
      <c r="D3348" s="15" t="s">
        <v>58</v>
      </c>
      <c r="E3348" s="15" t="s">
        <v>66</v>
      </c>
      <c r="F3348" s="15" t="s">
        <v>67</v>
      </c>
      <c r="G3348" s="15" t="s">
        <v>1133</v>
      </c>
      <c r="H3348" s="45" t="s">
        <v>1134</v>
      </c>
      <c r="I3348" s="39">
        <v>0</v>
      </c>
      <c r="J3348" s="39"/>
      <c r="K3348" s="39"/>
      <c r="L3348" s="39"/>
      <c r="M3348" s="39"/>
      <c r="N3348" s="39"/>
      <c r="O3348" s="39"/>
      <c r="P3348" s="39">
        <v>0</v>
      </c>
      <c r="Q3348" s="39"/>
      <c r="R3348" s="39"/>
      <c r="S3348" s="39">
        <v>0</v>
      </c>
      <c r="T3348" s="39"/>
      <c r="U3348" s="39"/>
      <c r="V3348" s="39"/>
      <c r="W3348" s="39"/>
      <c r="X3348" s="39"/>
      <c r="Y3348" s="39"/>
      <c r="Z3348" s="39"/>
      <c r="AA3348" s="39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41"/>
    </row>
    <row r="3349" spans="1:45">
      <c r="A3349" s="37" t="s">
        <v>441</v>
      </c>
      <c r="B3349" s="21" t="s">
        <v>442</v>
      </c>
      <c r="C3349" s="15" t="s">
        <v>57</v>
      </c>
      <c r="D3349" s="15" t="s">
        <v>58</v>
      </c>
      <c r="E3349" s="15" t="s">
        <v>66</v>
      </c>
      <c r="F3349" s="15" t="s">
        <v>67</v>
      </c>
      <c r="G3349" s="15" t="s">
        <v>1146</v>
      </c>
      <c r="H3349" s="45" t="s">
        <v>1147</v>
      </c>
      <c r="I3349" s="39">
        <v>-1772.289</v>
      </c>
      <c r="J3349" s="39">
        <v>-1750.9010000000001</v>
      </c>
      <c r="K3349" s="39">
        <v>-1750.9010000000001</v>
      </c>
      <c r="L3349" s="39">
        <v>-1341.8689999999999</v>
      </c>
      <c r="M3349" s="39">
        <v>-1247.8040000000001</v>
      </c>
      <c r="N3349" s="39">
        <v>-1247.8040000000001</v>
      </c>
      <c r="O3349" s="39">
        <v>-1118.22</v>
      </c>
      <c r="P3349" s="39">
        <v>-638.14599999999996</v>
      </c>
      <c r="Q3349" s="39"/>
      <c r="R3349" s="39">
        <v>-111.822</v>
      </c>
      <c r="S3349" s="39">
        <v>-102.017</v>
      </c>
      <c r="T3349" s="39"/>
      <c r="U3349" s="39"/>
      <c r="V3349" s="39">
        <v>-226.51900000000001</v>
      </c>
      <c r="W3349" s="39">
        <v>-120.23399999999999</v>
      </c>
      <c r="X3349" s="39">
        <v>-118.26</v>
      </c>
      <c r="Y3349" s="39">
        <v>-121.74</v>
      </c>
      <c r="Z3349" s="39">
        <v>-120.43600000000001</v>
      </c>
      <c r="AA3349" s="39">
        <v>-181.874</v>
      </c>
      <c r="AB3349" s="39">
        <v>-176.19</v>
      </c>
      <c r="AC3349" s="39">
        <v>-182.55099999999999</v>
      </c>
      <c r="AD3349" s="39"/>
      <c r="AE3349" s="39"/>
      <c r="AF3349" s="39"/>
      <c r="AG3349" s="39"/>
      <c r="AH3349" s="39"/>
      <c r="AI3349" s="39">
        <v>-226.51900000000001</v>
      </c>
      <c r="AJ3349" s="39">
        <v>-346.75299999999999</v>
      </c>
      <c r="AK3349" s="39">
        <v>-465.01299999999998</v>
      </c>
      <c r="AL3349" s="39">
        <v>-586.75300000000004</v>
      </c>
      <c r="AM3349" s="39">
        <v>-707.18899999999996</v>
      </c>
      <c r="AN3349" s="39">
        <v>-889.06299999999999</v>
      </c>
      <c r="AO3349" s="39">
        <v>-1065.2529999999999</v>
      </c>
      <c r="AP3349" s="39">
        <v>-1247.8040000000001</v>
      </c>
      <c r="AQ3349" s="39">
        <v>-1247.8040000000001</v>
      </c>
      <c r="AR3349" s="39">
        <v>-1247.8040000000001</v>
      </c>
      <c r="AS3349" s="41">
        <v>-1247.8040000000001</v>
      </c>
    </row>
    <row r="3350" spans="1:45">
      <c r="A3350" s="37" t="s">
        <v>441</v>
      </c>
      <c r="B3350" s="21" t="s">
        <v>442</v>
      </c>
      <c r="C3350" s="15" t="s">
        <v>57</v>
      </c>
      <c r="D3350" s="15" t="s">
        <v>58</v>
      </c>
      <c r="E3350" s="15" t="s">
        <v>66</v>
      </c>
      <c r="F3350" s="15" t="s">
        <v>67</v>
      </c>
      <c r="G3350" s="15" t="s">
        <v>1149</v>
      </c>
      <c r="H3350" s="45" t="s">
        <v>1150</v>
      </c>
      <c r="I3350" s="39">
        <v>-13388.602999999999</v>
      </c>
      <c r="J3350" s="39">
        <v>-15171.084000000001</v>
      </c>
      <c r="K3350" s="39">
        <v>-15171.084000000001</v>
      </c>
      <c r="L3350" s="39">
        <v>-8926.0570000000007</v>
      </c>
      <c r="M3350" s="39">
        <v>-10105.334999999999</v>
      </c>
      <c r="N3350" s="39">
        <v>-10105.334999999999</v>
      </c>
      <c r="O3350" s="39">
        <v>-7438.38</v>
      </c>
      <c r="P3350" s="39">
        <v>-6641.0950000000003</v>
      </c>
      <c r="Q3350" s="39"/>
      <c r="R3350" s="39">
        <v>-743.83799999999997</v>
      </c>
      <c r="S3350" s="39">
        <v>-838</v>
      </c>
      <c r="T3350" s="39"/>
      <c r="U3350" s="39"/>
      <c r="V3350" s="39">
        <v>-1506.8150000000001</v>
      </c>
      <c r="W3350" s="39">
        <v>-799.80200000000002</v>
      </c>
      <c r="X3350" s="39">
        <v>-786.66700000000003</v>
      </c>
      <c r="Y3350" s="39">
        <v>-809.81299999999999</v>
      </c>
      <c r="Z3350" s="39">
        <v>-801.149</v>
      </c>
      <c r="AA3350" s="39">
        <v>-1817.04</v>
      </c>
      <c r="AB3350" s="39">
        <v>-1760.248</v>
      </c>
      <c r="AC3350" s="39">
        <v>-1823.8009999999999</v>
      </c>
      <c r="AD3350" s="39"/>
      <c r="AE3350" s="39"/>
      <c r="AF3350" s="39"/>
      <c r="AG3350" s="39"/>
      <c r="AH3350" s="39"/>
      <c r="AI3350" s="39">
        <v>-1506.8150000000001</v>
      </c>
      <c r="AJ3350" s="39">
        <v>-2306.6170000000002</v>
      </c>
      <c r="AK3350" s="39">
        <v>-3093.2840000000001</v>
      </c>
      <c r="AL3350" s="39">
        <v>-3903.0970000000002</v>
      </c>
      <c r="AM3350" s="39">
        <v>-4704.2460000000001</v>
      </c>
      <c r="AN3350" s="39">
        <v>-6521.2860000000001</v>
      </c>
      <c r="AO3350" s="39">
        <v>-8281.5339999999997</v>
      </c>
      <c r="AP3350" s="39">
        <v>-10105.334999999999</v>
      </c>
      <c r="AQ3350" s="39">
        <v>-10105.334999999999</v>
      </c>
      <c r="AR3350" s="39">
        <v>-10105.334999999999</v>
      </c>
      <c r="AS3350" s="41">
        <v>-10105.334999999999</v>
      </c>
    </row>
    <row r="3351" spans="1:45">
      <c r="A3351" s="37" t="s">
        <v>441</v>
      </c>
      <c r="B3351" s="21" t="s">
        <v>442</v>
      </c>
      <c r="C3351" s="15" t="s">
        <v>57</v>
      </c>
      <c r="D3351" s="15" t="s">
        <v>58</v>
      </c>
      <c r="E3351" s="15" t="s">
        <v>66</v>
      </c>
      <c r="F3351" s="15" t="s">
        <v>67</v>
      </c>
      <c r="G3351" s="15" t="s">
        <v>1159</v>
      </c>
      <c r="H3351" s="45" t="s">
        <v>1160</v>
      </c>
      <c r="I3351" s="39">
        <v>-4340.5540000000001</v>
      </c>
      <c r="J3351" s="39">
        <v>-9401.0869999999995</v>
      </c>
      <c r="K3351" s="39">
        <v>-9401.0859999999993</v>
      </c>
      <c r="L3351" s="39">
        <v>-7711.6869999999999</v>
      </c>
      <c r="M3351" s="39">
        <v>-6832.5010000000002</v>
      </c>
      <c r="N3351" s="39">
        <v>-6832.5010000000002</v>
      </c>
      <c r="O3351" s="39">
        <v>-6426.41</v>
      </c>
      <c r="P3351" s="39">
        <v>-3450.8290000000002</v>
      </c>
      <c r="Q3351" s="39"/>
      <c r="R3351" s="39">
        <v>-642.64099999999996</v>
      </c>
      <c r="S3351" s="39">
        <v>-446.93200000000002</v>
      </c>
      <c r="T3351" s="39"/>
      <c r="U3351" s="39"/>
      <c r="V3351" s="39">
        <v>-1301.8330000000001</v>
      </c>
      <c r="W3351" s="39">
        <v>-690.99900000000002</v>
      </c>
      <c r="X3351" s="39">
        <v>-679.65200000000004</v>
      </c>
      <c r="Y3351" s="39">
        <v>-699.649</v>
      </c>
      <c r="Z3351" s="39">
        <v>-692.16399999999999</v>
      </c>
      <c r="AA3351" s="39">
        <v>-931.28200000000004</v>
      </c>
      <c r="AB3351" s="39">
        <v>-902.17499999999995</v>
      </c>
      <c r="AC3351" s="39">
        <v>-934.74699999999996</v>
      </c>
      <c r="AD3351" s="39"/>
      <c r="AE3351" s="39"/>
      <c r="AF3351" s="39"/>
      <c r="AG3351" s="39"/>
      <c r="AH3351" s="39"/>
      <c r="AI3351" s="39">
        <v>-1301.8330000000001</v>
      </c>
      <c r="AJ3351" s="39">
        <v>-1992.8320000000001</v>
      </c>
      <c r="AK3351" s="39">
        <v>-2672.4839999999999</v>
      </c>
      <c r="AL3351" s="39">
        <v>-3372.1329999999998</v>
      </c>
      <c r="AM3351" s="39">
        <v>-4064.297</v>
      </c>
      <c r="AN3351" s="39">
        <v>-4995.5789999999997</v>
      </c>
      <c r="AO3351" s="39">
        <v>-5897.7539999999999</v>
      </c>
      <c r="AP3351" s="39">
        <v>-6832.5010000000002</v>
      </c>
      <c r="AQ3351" s="39">
        <v>-6832.5010000000002</v>
      </c>
      <c r="AR3351" s="39">
        <v>-6832.5010000000002</v>
      </c>
      <c r="AS3351" s="41">
        <v>-6832.5010000000002</v>
      </c>
    </row>
    <row r="3352" spans="1:45">
      <c r="A3352" s="37" t="s">
        <v>441</v>
      </c>
      <c r="B3352" s="21" t="s">
        <v>442</v>
      </c>
      <c r="C3352" s="15" t="s">
        <v>57</v>
      </c>
      <c r="D3352" s="15" t="s">
        <v>58</v>
      </c>
      <c r="E3352" s="15" t="s">
        <v>66</v>
      </c>
      <c r="F3352" s="15" t="s">
        <v>67</v>
      </c>
      <c r="G3352" s="15" t="s">
        <v>1165</v>
      </c>
      <c r="H3352" s="45" t="s">
        <v>1134</v>
      </c>
      <c r="I3352" s="39">
        <v>-92585.915999999997</v>
      </c>
      <c r="J3352" s="39">
        <v>-121236.495</v>
      </c>
      <c r="K3352" s="39">
        <v>-121236.49800000001</v>
      </c>
      <c r="L3352" s="39">
        <v>-94597.739000000001</v>
      </c>
      <c r="M3352" s="39">
        <v>-86842.311000000002</v>
      </c>
      <c r="N3352" s="39">
        <v>-86842.311000000002</v>
      </c>
      <c r="O3352" s="39">
        <v>-78831.45</v>
      </c>
      <c r="P3352" s="39">
        <v>-44616.593999999997</v>
      </c>
      <c r="Q3352" s="39"/>
      <c r="R3352" s="39">
        <v>-7883.1450000000004</v>
      </c>
      <c r="S3352" s="39">
        <v>-4843.6379999999999</v>
      </c>
      <c r="T3352" s="39"/>
      <c r="U3352" s="39"/>
      <c r="V3352" s="39">
        <v>-15969.21</v>
      </c>
      <c r="W3352" s="39">
        <v>-8476.2919999999995</v>
      </c>
      <c r="X3352" s="39">
        <v>-8337.0969999999998</v>
      </c>
      <c r="Y3352" s="39">
        <v>-8582.4009999999998</v>
      </c>
      <c r="Z3352" s="39">
        <v>-8490.5750000000007</v>
      </c>
      <c r="AA3352" s="39">
        <v>-12443.111999999999</v>
      </c>
      <c r="AB3352" s="39">
        <v>-12054.206</v>
      </c>
      <c r="AC3352" s="39">
        <v>-12489.418</v>
      </c>
      <c r="AD3352" s="39"/>
      <c r="AE3352" s="39"/>
      <c r="AF3352" s="39"/>
      <c r="AG3352" s="39"/>
      <c r="AH3352" s="39"/>
      <c r="AI3352" s="39">
        <v>-15969.21</v>
      </c>
      <c r="AJ3352" s="39">
        <v>-24445.502</v>
      </c>
      <c r="AK3352" s="39">
        <v>-32782.599000000002</v>
      </c>
      <c r="AL3352" s="39">
        <v>-41365</v>
      </c>
      <c r="AM3352" s="39">
        <v>-49855.574999999997</v>
      </c>
      <c r="AN3352" s="39">
        <v>-62298.686999999998</v>
      </c>
      <c r="AO3352" s="39">
        <v>-74352.892999999996</v>
      </c>
      <c r="AP3352" s="39">
        <v>-86842.311000000002</v>
      </c>
      <c r="AQ3352" s="39">
        <v>-86842.311000000002</v>
      </c>
      <c r="AR3352" s="39">
        <v>-86842.311000000002</v>
      </c>
      <c r="AS3352" s="41">
        <v>-86842.311000000002</v>
      </c>
    </row>
    <row r="3353" spans="1:45">
      <c r="A3353" s="37" t="s">
        <v>441</v>
      </c>
      <c r="B3353" s="21" t="s">
        <v>442</v>
      </c>
      <c r="C3353" s="15" t="s">
        <v>57</v>
      </c>
      <c r="D3353" s="15" t="s">
        <v>58</v>
      </c>
      <c r="E3353" s="15" t="s">
        <v>66</v>
      </c>
      <c r="F3353" s="15" t="s">
        <v>67</v>
      </c>
      <c r="G3353" s="15" t="s">
        <v>1166</v>
      </c>
      <c r="H3353" s="45" t="s">
        <v>1167</v>
      </c>
      <c r="I3353" s="39">
        <v>-61455.082000000002</v>
      </c>
      <c r="J3353" s="39">
        <v>-65013.114000000001</v>
      </c>
      <c r="K3353" s="39">
        <v>-65013.114000000001</v>
      </c>
      <c r="L3353" s="39">
        <v>-57461.296999999999</v>
      </c>
      <c r="M3353" s="39">
        <v>-48330.851999999999</v>
      </c>
      <c r="N3353" s="39">
        <v>-48330.851999999999</v>
      </c>
      <c r="O3353" s="39">
        <v>-47884.41</v>
      </c>
      <c r="P3353" s="39">
        <v>-32816.156000000003</v>
      </c>
      <c r="Q3353" s="39"/>
      <c r="R3353" s="39">
        <v>-4788.4409999999998</v>
      </c>
      <c r="S3353" s="39">
        <v>-3144.7249999999999</v>
      </c>
      <c r="T3353" s="39"/>
      <c r="U3353" s="39"/>
      <c r="V3353" s="39">
        <v>-9700.1260000000002</v>
      </c>
      <c r="W3353" s="39">
        <v>-5148.7269999999999</v>
      </c>
      <c r="X3353" s="39">
        <v>-5064.1760000000004</v>
      </c>
      <c r="Y3353" s="39">
        <v>-5213.1809999999996</v>
      </c>
      <c r="Z3353" s="39">
        <v>-5157.4040000000005</v>
      </c>
      <c r="AA3353" s="39">
        <v>-6071.4679999999998</v>
      </c>
      <c r="AB3353" s="39">
        <v>-5881.7070000000003</v>
      </c>
      <c r="AC3353" s="39">
        <v>-6094.0630000000001</v>
      </c>
      <c r="AD3353" s="39"/>
      <c r="AE3353" s="39"/>
      <c r="AF3353" s="39"/>
      <c r="AG3353" s="39"/>
      <c r="AH3353" s="39"/>
      <c r="AI3353" s="39">
        <v>-9700.1260000000002</v>
      </c>
      <c r="AJ3353" s="39">
        <v>-14848.852999999999</v>
      </c>
      <c r="AK3353" s="39">
        <v>-19913.028999999999</v>
      </c>
      <c r="AL3353" s="39">
        <v>-25126.21</v>
      </c>
      <c r="AM3353" s="39">
        <v>-30283.614000000001</v>
      </c>
      <c r="AN3353" s="39">
        <v>-36355.082000000002</v>
      </c>
      <c r="AO3353" s="39">
        <v>-42236.788999999997</v>
      </c>
      <c r="AP3353" s="39">
        <v>-48330.851999999999</v>
      </c>
      <c r="AQ3353" s="39">
        <v>-48330.851999999999</v>
      </c>
      <c r="AR3353" s="39">
        <v>-48330.851999999999</v>
      </c>
      <c r="AS3353" s="41">
        <v>-48330.851999999999</v>
      </c>
    </row>
    <row r="3354" spans="1:45">
      <c r="A3354" s="37" t="s">
        <v>441</v>
      </c>
      <c r="B3354" s="21" t="s">
        <v>442</v>
      </c>
      <c r="C3354" s="15" t="s">
        <v>57</v>
      </c>
      <c r="D3354" s="15" t="s">
        <v>58</v>
      </c>
      <c r="E3354" s="15" t="s">
        <v>66</v>
      </c>
      <c r="F3354" s="15" t="s">
        <v>67</v>
      </c>
      <c r="G3354" s="15" t="s">
        <v>1172</v>
      </c>
      <c r="H3354" s="45" t="s">
        <v>1173</v>
      </c>
      <c r="I3354" s="39">
        <v>-32048.491999999998</v>
      </c>
      <c r="J3354" s="39">
        <v>-64305.351000000002</v>
      </c>
      <c r="K3354" s="39">
        <v>-64305.351000000002</v>
      </c>
      <c r="L3354" s="39">
        <v>-57627.533000000003</v>
      </c>
      <c r="M3354" s="39">
        <v>-48011.858999999997</v>
      </c>
      <c r="N3354" s="39">
        <v>-48011.858999999997</v>
      </c>
      <c r="O3354" s="39">
        <v>-48022.94</v>
      </c>
      <c r="P3354" s="39">
        <v>-15443.974</v>
      </c>
      <c r="Q3354" s="39"/>
      <c r="R3354" s="39">
        <v>-4802.2939999999999</v>
      </c>
      <c r="S3354" s="39">
        <v>-1676.6179999999999</v>
      </c>
      <c r="T3354" s="39"/>
      <c r="U3354" s="39"/>
      <c r="V3354" s="39">
        <v>-9728.1959999999999</v>
      </c>
      <c r="W3354" s="39">
        <v>-5163.6260000000002</v>
      </c>
      <c r="X3354" s="39">
        <v>-5078.8310000000001</v>
      </c>
      <c r="Y3354" s="39">
        <v>-5228.2659999999996</v>
      </c>
      <c r="Z3354" s="39">
        <v>-5172.3280000000004</v>
      </c>
      <c r="AA3354" s="39">
        <v>-5934.6710000000003</v>
      </c>
      <c r="AB3354" s="39">
        <v>-5749.1850000000004</v>
      </c>
      <c r="AC3354" s="39">
        <v>-5956.7560000000003</v>
      </c>
      <c r="AD3354" s="39"/>
      <c r="AE3354" s="39"/>
      <c r="AF3354" s="39"/>
      <c r="AG3354" s="39"/>
      <c r="AH3354" s="39"/>
      <c r="AI3354" s="39">
        <v>-9728.1959999999999</v>
      </c>
      <c r="AJ3354" s="39">
        <v>-14891.822</v>
      </c>
      <c r="AK3354" s="39">
        <v>-19970.652999999998</v>
      </c>
      <c r="AL3354" s="39">
        <v>-25198.919000000002</v>
      </c>
      <c r="AM3354" s="39">
        <v>-30371.246999999999</v>
      </c>
      <c r="AN3354" s="39">
        <v>-36305.917999999998</v>
      </c>
      <c r="AO3354" s="39">
        <v>-42055.103000000003</v>
      </c>
      <c r="AP3354" s="39">
        <v>-48011.858999999997</v>
      </c>
      <c r="AQ3354" s="39">
        <v>-48011.858999999997</v>
      </c>
      <c r="AR3354" s="39">
        <v>-48011.858999999997</v>
      </c>
      <c r="AS3354" s="41">
        <v>-48011.858999999997</v>
      </c>
    </row>
    <row r="3355" spans="1:45">
      <c r="A3355" s="37" t="s">
        <v>441</v>
      </c>
      <c r="B3355" s="21" t="s">
        <v>442</v>
      </c>
      <c r="C3355" s="15" t="s">
        <v>57</v>
      </c>
      <c r="D3355" s="15" t="s">
        <v>58</v>
      </c>
      <c r="E3355" s="15" t="s">
        <v>68</v>
      </c>
      <c r="F3355" s="15" t="s">
        <v>69</v>
      </c>
      <c r="G3355" s="15" t="s">
        <v>1136</v>
      </c>
      <c r="H3355" s="45" t="s">
        <v>1137</v>
      </c>
      <c r="I3355" s="39">
        <v>-249242.33</v>
      </c>
      <c r="J3355" s="39"/>
      <c r="K3355" s="39"/>
      <c r="L3355" s="39"/>
      <c r="M3355" s="39">
        <v>-180363.796</v>
      </c>
      <c r="N3355" s="39">
        <v>-180363.796</v>
      </c>
      <c r="O3355" s="39"/>
      <c r="P3355" s="39">
        <v>-187296.141</v>
      </c>
      <c r="Q3355" s="39"/>
      <c r="R3355" s="39"/>
      <c r="S3355" s="39">
        <v>-28996.341</v>
      </c>
      <c r="T3355" s="39"/>
      <c r="U3355" s="39"/>
      <c r="V3355" s="39">
        <v>-33230.728999999999</v>
      </c>
      <c r="W3355" s="39">
        <v>-24913.809000000001</v>
      </c>
      <c r="X3355" s="39">
        <v>-16581.333999999999</v>
      </c>
      <c r="Y3355" s="39">
        <v>-16690.71</v>
      </c>
      <c r="Z3355" s="39">
        <v>-24963.666000000001</v>
      </c>
      <c r="AA3355" s="39">
        <v>-21819.452000000001</v>
      </c>
      <c r="AB3355" s="39">
        <v>-23836.114000000001</v>
      </c>
      <c r="AC3355" s="39">
        <v>-18327.982</v>
      </c>
      <c r="AD3355" s="39"/>
      <c r="AE3355" s="39"/>
      <c r="AF3355" s="39"/>
      <c r="AG3355" s="39"/>
      <c r="AH3355" s="39"/>
      <c r="AI3355" s="39">
        <v>-33230.728999999999</v>
      </c>
      <c r="AJ3355" s="39">
        <v>-58144.538</v>
      </c>
      <c r="AK3355" s="39">
        <v>-74725.872000000003</v>
      </c>
      <c r="AL3355" s="39">
        <v>-91416.581999999995</v>
      </c>
      <c r="AM3355" s="39">
        <v>-116380.24800000001</v>
      </c>
      <c r="AN3355" s="39">
        <v>-138199.70000000001</v>
      </c>
      <c r="AO3355" s="39">
        <v>-162035.81400000001</v>
      </c>
      <c r="AP3355" s="39">
        <v>-180363.796</v>
      </c>
      <c r="AQ3355" s="39">
        <v>-180363.796</v>
      </c>
      <c r="AR3355" s="39">
        <v>-180363.796</v>
      </c>
      <c r="AS3355" s="41">
        <v>-180363.796</v>
      </c>
    </row>
    <row r="3356" spans="1:45">
      <c r="A3356" s="37" t="s">
        <v>443</v>
      </c>
      <c r="B3356" s="21" t="s">
        <v>444</v>
      </c>
      <c r="C3356" s="15" t="s">
        <v>57</v>
      </c>
      <c r="D3356" s="15" t="s">
        <v>58</v>
      </c>
      <c r="E3356" s="15" t="s">
        <v>64</v>
      </c>
      <c r="F3356" s="15" t="s">
        <v>65</v>
      </c>
      <c r="G3356" s="15" t="s">
        <v>1159</v>
      </c>
      <c r="H3356" s="45" t="s">
        <v>1160</v>
      </c>
      <c r="I3356" s="39">
        <v>-46602.902000000002</v>
      </c>
      <c r="J3356" s="39">
        <v>-28875.844000000001</v>
      </c>
      <c r="K3356" s="39">
        <v>-28229.628000000001</v>
      </c>
      <c r="L3356" s="39">
        <v>-26317.101999999999</v>
      </c>
      <c r="M3356" s="39">
        <v>-21233.027999999998</v>
      </c>
      <c r="N3356" s="39">
        <v>-21233.027999999998</v>
      </c>
      <c r="O3356" s="39">
        <v>-21923.985000000001</v>
      </c>
      <c r="P3356" s="39">
        <v>-38275.101000000002</v>
      </c>
      <c r="Q3356" s="39"/>
      <c r="R3356" s="39">
        <v>-2151.9479999999999</v>
      </c>
      <c r="S3356" s="39">
        <v>-4427.8090000000002</v>
      </c>
      <c r="T3356" s="39"/>
      <c r="U3356" s="39"/>
      <c r="V3356" s="39">
        <v>-4855.567</v>
      </c>
      <c r="W3356" s="39">
        <v>-2313.201</v>
      </c>
      <c r="X3356" s="39">
        <v>-2387.518</v>
      </c>
      <c r="Y3356" s="39">
        <v>-2407.4780000000001</v>
      </c>
      <c r="Z3356" s="39">
        <v>-3067.8939999999998</v>
      </c>
      <c r="AA3356" s="39">
        <v>-1659.4849999999999</v>
      </c>
      <c r="AB3356" s="39">
        <v>-2198.596</v>
      </c>
      <c r="AC3356" s="39">
        <v>-2343.2890000000002</v>
      </c>
      <c r="AD3356" s="39"/>
      <c r="AE3356" s="39"/>
      <c r="AF3356" s="39"/>
      <c r="AG3356" s="39"/>
      <c r="AH3356" s="39"/>
      <c r="AI3356" s="39">
        <v>-4855.567</v>
      </c>
      <c r="AJ3356" s="39">
        <v>-7168.768</v>
      </c>
      <c r="AK3356" s="39">
        <v>-9556.2860000000001</v>
      </c>
      <c r="AL3356" s="39">
        <v>-11963.763999999999</v>
      </c>
      <c r="AM3356" s="39">
        <v>-15031.657999999999</v>
      </c>
      <c r="AN3356" s="39">
        <v>-16691.143</v>
      </c>
      <c r="AO3356" s="39">
        <v>-18889.739000000001</v>
      </c>
      <c r="AP3356" s="39">
        <v>-21233.027999999998</v>
      </c>
      <c r="AQ3356" s="39">
        <v>-21233.027999999998</v>
      </c>
      <c r="AR3356" s="39">
        <v>-21233.027999999998</v>
      </c>
      <c r="AS3356" s="41">
        <v>-21233.027999999998</v>
      </c>
    </row>
    <row r="3357" spans="1:45">
      <c r="A3357" s="37" t="s">
        <v>443</v>
      </c>
      <c r="B3357" s="21" t="s">
        <v>444</v>
      </c>
      <c r="C3357" s="15" t="s">
        <v>57</v>
      </c>
      <c r="D3357" s="15" t="s">
        <v>58</v>
      </c>
      <c r="E3357" s="15" t="s">
        <v>66</v>
      </c>
      <c r="F3357" s="15" t="s">
        <v>67</v>
      </c>
      <c r="G3357" s="15" t="s">
        <v>1131</v>
      </c>
      <c r="H3357" s="45" t="s">
        <v>1132</v>
      </c>
      <c r="I3357" s="39">
        <v>0</v>
      </c>
      <c r="J3357" s="39"/>
      <c r="K3357" s="39"/>
      <c r="L3357" s="39"/>
      <c r="M3357" s="39"/>
      <c r="N3357" s="39"/>
      <c r="O3357" s="39"/>
      <c r="P3357" s="39">
        <v>0</v>
      </c>
      <c r="Q3357" s="39"/>
      <c r="R3357" s="39"/>
      <c r="S3357" s="39">
        <v>0</v>
      </c>
      <c r="T3357" s="39"/>
      <c r="U3357" s="39"/>
      <c r="V3357" s="39"/>
      <c r="W3357" s="39"/>
      <c r="X3357" s="39"/>
      <c r="Y3357" s="39"/>
      <c r="Z3357" s="39"/>
      <c r="AA3357" s="39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41"/>
    </row>
    <row r="3358" spans="1:45">
      <c r="A3358" s="37" t="s">
        <v>443</v>
      </c>
      <c r="B3358" s="21" t="s">
        <v>444</v>
      </c>
      <c r="C3358" s="15" t="s">
        <v>57</v>
      </c>
      <c r="D3358" s="15" t="s">
        <v>58</v>
      </c>
      <c r="E3358" s="15" t="s">
        <v>66</v>
      </c>
      <c r="F3358" s="15" t="s">
        <v>67</v>
      </c>
      <c r="G3358" s="15" t="s">
        <v>1133</v>
      </c>
      <c r="H3358" s="45" t="s">
        <v>1134</v>
      </c>
      <c r="I3358" s="39">
        <v>0</v>
      </c>
      <c r="J3358" s="39"/>
      <c r="K3358" s="39"/>
      <c r="L3358" s="39"/>
      <c r="M3358" s="39"/>
      <c r="N3358" s="39"/>
      <c r="O3358" s="39"/>
      <c r="P3358" s="39">
        <v>0</v>
      </c>
      <c r="Q3358" s="39"/>
      <c r="R3358" s="39"/>
      <c r="S3358" s="39">
        <v>0</v>
      </c>
      <c r="T3358" s="39"/>
      <c r="U3358" s="39"/>
      <c r="V3358" s="39"/>
      <c r="W3358" s="39"/>
      <c r="X3358" s="39"/>
      <c r="Y3358" s="39"/>
      <c r="Z3358" s="39"/>
      <c r="AA3358" s="39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41"/>
    </row>
    <row r="3359" spans="1:45">
      <c r="A3359" s="37" t="s">
        <v>443</v>
      </c>
      <c r="B3359" s="21" t="s">
        <v>444</v>
      </c>
      <c r="C3359" s="15" t="s">
        <v>57</v>
      </c>
      <c r="D3359" s="15" t="s">
        <v>58</v>
      </c>
      <c r="E3359" s="15" t="s">
        <v>66</v>
      </c>
      <c r="F3359" s="15" t="s">
        <v>67</v>
      </c>
      <c r="G3359" s="15" t="s">
        <v>1146</v>
      </c>
      <c r="H3359" s="45" t="s">
        <v>1147</v>
      </c>
      <c r="I3359" s="39">
        <v>-41485.010999999999</v>
      </c>
      <c r="J3359" s="39">
        <v>-44476.959999999999</v>
      </c>
      <c r="K3359" s="39">
        <v>-44476.959999999999</v>
      </c>
      <c r="L3359" s="39">
        <v>-39423.966999999997</v>
      </c>
      <c r="M3359" s="39">
        <v>-36336.836000000003</v>
      </c>
      <c r="N3359" s="39">
        <v>-36336.836000000003</v>
      </c>
      <c r="O3359" s="39">
        <v>-32885.428</v>
      </c>
      <c r="P3359" s="39">
        <v>-35895.938999999998</v>
      </c>
      <c r="Q3359" s="39"/>
      <c r="R3359" s="39">
        <v>-3191.6210000000001</v>
      </c>
      <c r="S3359" s="39">
        <v>-3504.1149999999998</v>
      </c>
      <c r="T3359" s="39"/>
      <c r="U3359" s="39"/>
      <c r="V3359" s="39">
        <v>-7045.4139999999998</v>
      </c>
      <c r="W3359" s="39">
        <v>-4509.3950000000004</v>
      </c>
      <c r="X3359" s="39">
        <v>-4550.9880000000003</v>
      </c>
      <c r="Y3359" s="39">
        <v>-3596.9679999999998</v>
      </c>
      <c r="Z3359" s="39">
        <v>-4545.1019999999999</v>
      </c>
      <c r="AA3359" s="39">
        <v>-3423.3960000000002</v>
      </c>
      <c r="AB3359" s="39">
        <v>-4386.4210000000003</v>
      </c>
      <c r="AC3359" s="39">
        <v>-4279.152</v>
      </c>
      <c r="AD3359" s="39"/>
      <c r="AE3359" s="39"/>
      <c r="AF3359" s="39"/>
      <c r="AG3359" s="39"/>
      <c r="AH3359" s="39"/>
      <c r="AI3359" s="39">
        <v>-7045.4139999999998</v>
      </c>
      <c r="AJ3359" s="39">
        <v>-11554.808999999999</v>
      </c>
      <c r="AK3359" s="39">
        <v>-16105.797</v>
      </c>
      <c r="AL3359" s="39">
        <v>-19702.764999999999</v>
      </c>
      <c r="AM3359" s="39">
        <v>-24247.866999999998</v>
      </c>
      <c r="AN3359" s="39">
        <v>-27671.262999999999</v>
      </c>
      <c r="AO3359" s="39">
        <v>-32057.684000000001</v>
      </c>
      <c r="AP3359" s="39">
        <v>-36336.836000000003</v>
      </c>
      <c r="AQ3359" s="39">
        <v>-36336.836000000003</v>
      </c>
      <c r="AR3359" s="39">
        <v>-36336.836000000003</v>
      </c>
      <c r="AS3359" s="41">
        <v>-36336.836000000003</v>
      </c>
    </row>
    <row r="3360" spans="1:45">
      <c r="A3360" s="37" t="s">
        <v>443</v>
      </c>
      <c r="B3360" s="21" t="s">
        <v>444</v>
      </c>
      <c r="C3360" s="15" t="s">
        <v>57</v>
      </c>
      <c r="D3360" s="15" t="s">
        <v>58</v>
      </c>
      <c r="E3360" s="15" t="s">
        <v>66</v>
      </c>
      <c r="F3360" s="15" t="s">
        <v>67</v>
      </c>
      <c r="G3360" s="15" t="s">
        <v>1149</v>
      </c>
      <c r="H3360" s="45" t="s">
        <v>1150</v>
      </c>
      <c r="I3360" s="39">
        <v>-134614.63699999999</v>
      </c>
      <c r="J3360" s="39">
        <v>-156844.34899999999</v>
      </c>
      <c r="K3360" s="39">
        <v>-155746.405</v>
      </c>
      <c r="L3360" s="39">
        <v>-144877.63699999999</v>
      </c>
      <c r="M3360" s="39">
        <v>-119328.12300000001</v>
      </c>
      <c r="N3360" s="39">
        <v>-119328.12300000001</v>
      </c>
      <c r="O3360" s="39">
        <v>-121091.07</v>
      </c>
      <c r="P3360" s="39">
        <v>-112972.59299999999</v>
      </c>
      <c r="Q3360" s="39"/>
      <c r="R3360" s="39">
        <v>-11687.725</v>
      </c>
      <c r="S3360" s="39">
        <v>-12362.7</v>
      </c>
      <c r="T3360" s="39"/>
      <c r="U3360" s="39"/>
      <c r="V3360" s="39">
        <v>-28970.022000000001</v>
      </c>
      <c r="W3360" s="39">
        <v>-12760.206</v>
      </c>
      <c r="X3360" s="39">
        <v>-13029.058000000001</v>
      </c>
      <c r="Y3360" s="39">
        <v>-12693.048000000001</v>
      </c>
      <c r="Z3360" s="39">
        <v>-17404.399000000001</v>
      </c>
      <c r="AA3360" s="39">
        <v>-9422.7109999999993</v>
      </c>
      <c r="AB3360" s="39">
        <v>-12621.705</v>
      </c>
      <c r="AC3360" s="39">
        <v>-12426.974</v>
      </c>
      <c r="AD3360" s="39"/>
      <c r="AE3360" s="39"/>
      <c r="AF3360" s="39"/>
      <c r="AG3360" s="39"/>
      <c r="AH3360" s="39"/>
      <c r="AI3360" s="39">
        <v>-28970.022000000001</v>
      </c>
      <c r="AJ3360" s="39">
        <v>-41730.228000000003</v>
      </c>
      <c r="AK3360" s="39">
        <v>-54759.286</v>
      </c>
      <c r="AL3360" s="39">
        <v>-67452.334000000003</v>
      </c>
      <c r="AM3360" s="39">
        <v>-84856.732999999993</v>
      </c>
      <c r="AN3360" s="39">
        <v>-94279.444000000003</v>
      </c>
      <c r="AO3360" s="39">
        <v>-106901.149</v>
      </c>
      <c r="AP3360" s="39">
        <v>-119328.12300000001</v>
      </c>
      <c r="AQ3360" s="39">
        <v>-119328.12300000001</v>
      </c>
      <c r="AR3360" s="39">
        <v>-119328.12300000001</v>
      </c>
      <c r="AS3360" s="41">
        <v>-119328.12300000001</v>
      </c>
    </row>
    <row r="3361" spans="1:45">
      <c r="A3361" s="37" t="s">
        <v>443</v>
      </c>
      <c r="B3361" s="21" t="s">
        <v>444</v>
      </c>
      <c r="C3361" s="15" t="s">
        <v>57</v>
      </c>
      <c r="D3361" s="15" t="s">
        <v>58</v>
      </c>
      <c r="E3361" s="15" t="s">
        <v>66</v>
      </c>
      <c r="F3361" s="15" t="s">
        <v>67</v>
      </c>
      <c r="G3361" s="15" t="s">
        <v>1151</v>
      </c>
      <c r="H3361" s="45" t="s">
        <v>1152</v>
      </c>
      <c r="I3361" s="39">
        <v>-356032.614</v>
      </c>
      <c r="J3361" s="39">
        <v>-517758.13500000001</v>
      </c>
      <c r="K3361" s="39">
        <v>-515446.24400000001</v>
      </c>
      <c r="L3361" s="39">
        <v>-468641.875</v>
      </c>
      <c r="M3361" s="39">
        <v>-389635.58899999998</v>
      </c>
      <c r="N3361" s="39">
        <v>-389635.58899999998</v>
      </c>
      <c r="O3361" s="39">
        <v>-390989.342</v>
      </c>
      <c r="P3361" s="39">
        <v>-298038.53000000003</v>
      </c>
      <c r="Q3361" s="39"/>
      <c r="R3361" s="39">
        <v>-38030.771999999997</v>
      </c>
      <c r="S3361" s="39">
        <v>-33358.197999999997</v>
      </c>
      <c r="T3361" s="39"/>
      <c r="U3361" s="39"/>
      <c r="V3361" s="39">
        <v>-95484.606</v>
      </c>
      <c r="W3361" s="39">
        <v>-43151.404000000002</v>
      </c>
      <c r="X3361" s="39">
        <v>-42591.53</v>
      </c>
      <c r="Y3361" s="39">
        <v>-42726.209000000003</v>
      </c>
      <c r="Z3361" s="39">
        <v>-54272.061999999998</v>
      </c>
      <c r="AA3361" s="39">
        <v>-30215.225999999999</v>
      </c>
      <c r="AB3361" s="39">
        <v>-39475.856</v>
      </c>
      <c r="AC3361" s="39">
        <v>-41718.696000000004</v>
      </c>
      <c r="AD3361" s="39"/>
      <c r="AE3361" s="39"/>
      <c r="AF3361" s="39"/>
      <c r="AG3361" s="39"/>
      <c r="AH3361" s="39"/>
      <c r="AI3361" s="39">
        <v>-95484.606</v>
      </c>
      <c r="AJ3361" s="39">
        <v>-138636.01</v>
      </c>
      <c r="AK3361" s="39">
        <v>-181227.54</v>
      </c>
      <c r="AL3361" s="39">
        <v>-223953.74900000001</v>
      </c>
      <c r="AM3361" s="39">
        <v>-278225.81099999999</v>
      </c>
      <c r="AN3361" s="39">
        <v>-308441.03700000001</v>
      </c>
      <c r="AO3361" s="39">
        <v>-347916.89299999998</v>
      </c>
      <c r="AP3361" s="39">
        <v>-389635.58899999998</v>
      </c>
      <c r="AQ3361" s="39">
        <v>-389635.58899999998</v>
      </c>
      <c r="AR3361" s="39">
        <v>-389635.58899999998</v>
      </c>
      <c r="AS3361" s="41">
        <v>-389635.58899999998</v>
      </c>
    </row>
    <row r="3362" spans="1:45">
      <c r="A3362" s="37" t="s">
        <v>443</v>
      </c>
      <c r="B3362" s="21" t="s">
        <v>444</v>
      </c>
      <c r="C3362" s="15" t="s">
        <v>57</v>
      </c>
      <c r="D3362" s="15" t="s">
        <v>58</v>
      </c>
      <c r="E3362" s="15" t="s">
        <v>66</v>
      </c>
      <c r="F3362" s="15" t="s">
        <v>67</v>
      </c>
      <c r="G3362" s="15" t="s">
        <v>1153</v>
      </c>
      <c r="H3362" s="45" t="s">
        <v>1154</v>
      </c>
      <c r="I3362" s="39">
        <v>-157555.05499999999</v>
      </c>
      <c r="J3362" s="39">
        <v>-263251.098</v>
      </c>
      <c r="K3362" s="39">
        <v>-261783.18</v>
      </c>
      <c r="L3362" s="39">
        <v>-241014.59400000001</v>
      </c>
      <c r="M3362" s="39">
        <v>-198797.003</v>
      </c>
      <c r="N3362" s="39">
        <v>-198797.003</v>
      </c>
      <c r="O3362" s="39">
        <v>-200789.74</v>
      </c>
      <c r="P3362" s="39">
        <v>-125686.495</v>
      </c>
      <c r="Q3362" s="39"/>
      <c r="R3362" s="39">
        <v>-19748.447</v>
      </c>
      <c r="S3362" s="39">
        <v>-15317.722</v>
      </c>
      <c r="T3362" s="39"/>
      <c r="U3362" s="39"/>
      <c r="V3362" s="39">
        <v>-46499.75</v>
      </c>
      <c r="W3362" s="39">
        <v>-21605.200000000001</v>
      </c>
      <c r="X3362" s="39">
        <v>-21838.66</v>
      </c>
      <c r="Y3362" s="39">
        <v>-22310.321</v>
      </c>
      <c r="Z3362" s="39">
        <v>-27936.258999999998</v>
      </c>
      <c r="AA3362" s="39">
        <v>-16229.013000000001</v>
      </c>
      <c r="AB3362" s="39">
        <v>-20568.781999999999</v>
      </c>
      <c r="AC3362" s="39">
        <v>-21809.018</v>
      </c>
      <c r="AD3362" s="39"/>
      <c r="AE3362" s="39"/>
      <c r="AF3362" s="39"/>
      <c r="AG3362" s="39"/>
      <c r="AH3362" s="39"/>
      <c r="AI3362" s="39">
        <v>-46499.75</v>
      </c>
      <c r="AJ3362" s="39">
        <v>-68104.95</v>
      </c>
      <c r="AK3362" s="39">
        <v>-89943.61</v>
      </c>
      <c r="AL3362" s="39">
        <v>-112253.931</v>
      </c>
      <c r="AM3362" s="39">
        <v>-140190.19</v>
      </c>
      <c r="AN3362" s="39">
        <v>-156419.20300000001</v>
      </c>
      <c r="AO3362" s="39">
        <v>-176987.98499999999</v>
      </c>
      <c r="AP3362" s="39">
        <v>-198797.003</v>
      </c>
      <c r="AQ3362" s="39">
        <v>-198797.003</v>
      </c>
      <c r="AR3362" s="39">
        <v>-198797.003</v>
      </c>
      <c r="AS3362" s="41">
        <v>-198797.003</v>
      </c>
    </row>
    <row r="3363" spans="1:45">
      <c r="A3363" s="37" t="s">
        <v>443</v>
      </c>
      <c r="B3363" s="21" t="s">
        <v>444</v>
      </c>
      <c r="C3363" s="15" t="s">
        <v>57</v>
      </c>
      <c r="D3363" s="15" t="s">
        <v>58</v>
      </c>
      <c r="E3363" s="15" t="s">
        <v>66</v>
      </c>
      <c r="F3363" s="15" t="s">
        <v>67</v>
      </c>
      <c r="G3363" s="15" t="s">
        <v>1155</v>
      </c>
      <c r="H3363" s="45" t="s">
        <v>1156</v>
      </c>
      <c r="I3363" s="39">
        <v>-708489.40099999995</v>
      </c>
      <c r="J3363" s="39">
        <v>-757400.41</v>
      </c>
      <c r="K3363" s="39">
        <v>-761984.15300000005</v>
      </c>
      <c r="L3363" s="39">
        <v>-674753.86499999999</v>
      </c>
      <c r="M3363" s="39">
        <v>-584600.55799999996</v>
      </c>
      <c r="N3363" s="39">
        <v>-584600.55799999996</v>
      </c>
      <c r="O3363" s="39">
        <v>-563208.44099999999</v>
      </c>
      <c r="P3363" s="39">
        <v>-595465.12</v>
      </c>
      <c r="Q3363" s="39"/>
      <c r="R3363" s="39">
        <v>-54702.75</v>
      </c>
      <c r="S3363" s="39">
        <v>-68539.73</v>
      </c>
      <c r="T3363" s="39"/>
      <c r="U3363" s="39"/>
      <c r="V3363" s="39">
        <v>-137049.01199999999</v>
      </c>
      <c r="W3363" s="39">
        <v>-64770.167000000001</v>
      </c>
      <c r="X3363" s="39">
        <v>-71339.403000000006</v>
      </c>
      <c r="Y3363" s="39">
        <v>-63935.718999999997</v>
      </c>
      <c r="Z3363" s="39">
        <v>-78368.600999999995</v>
      </c>
      <c r="AA3363" s="39">
        <v>-45147.773999999998</v>
      </c>
      <c r="AB3363" s="39">
        <v>-57845.735000000001</v>
      </c>
      <c r="AC3363" s="39">
        <v>-66144.146999999997</v>
      </c>
      <c r="AD3363" s="39"/>
      <c r="AE3363" s="39"/>
      <c r="AF3363" s="39"/>
      <c r="AG3363" s="39"/>
      <c r="AH3363" s="39"/>
      <c r="AI3363" s="39">
        <v>-137049.01199999999</v>
      </c>
      <c r="AJ3363" s="39">
        <v>-201819.179</v>
      </c>
      <c r="AK3363" s="39">
        <v>-273158.58199999999</v>
      </c>
      <c r="AL3363" s="39">
        <v>-337094.30099999998</v>
      </c>
      <c r="AM3363" s="39">
        <v>-415462.902</v>
      </c>
      <c r="AN3363" s="39">
        <v>-460610.67599999998</v>
      </c>
      <c r="AO3363" s="39">
        <v>-518456.41100000002</v>
      </c>
      <c r="AP3363" s="39">
        <v>-584600.55799999996</v>
      </c>
      <c r="AQ3363" s="39">
        <v>-584600.55799999996</v>
      </c>
      <c r="AR3363" s="39">
        <v>-584600.55799999996</v>
      </c>
      <c r="AS3363" s="41">
        <v>-584600.55799999996</v>
      </c>
    </row>
    <row r="3364" spans="1:45">
      <c r="A3364" s="37" t="s">
        <v>443</v>
      </c>
      <c r="B3364" s="21" t="s">
        <v>444</v>
      </c>
      <c r="C3364" s="15" t="s">
        <v>57</v>
      </c>
      <c r="D3364" s="15" t="s">
        <v>58</v>
      </c>
      <c r="E3364" s="15" t="s">
        <v>66</v>
      </c>
      <c r="F3364" s="15" t="s">
        <v>67</v>
      </c>
      <c r="G3364" s="15" t="s">
        <v>1159</v>
      </c>
      <c r="H3364" s="45" t="s">
        <v>1160</v>
      </c>
      <c r="I3364" s="39">
        <v>-48726.881999999998</v>
      </c>
      <c r="J3364" s="39">
        <v>-116190.861</v>
      </c>
      <c r="K3364" s="39">
        <v>-117615.564</v>
      </c>
      <c r="L3364" s="39">
        <v>-100620.466</v>
      </c>
      <c r="M3364" s="39">
        <v>-90177.630999999994</v>
      </c>
      <c r="N3364" s="39">
        <v>-90177.630999999994</v>
      </c>
      <c r="O3364" s="39">
        <v>-83866.415999999997</v>
      </c>
      <c r="P3364" s="39">
        <v>-39964.822</v>
      </c>
      <c r="Q3364" s="39"/>
      <c r="R3364" s="39">
        <v>-8195.8250000000007</v>
      </c>
      <c r="S3364" s="39">
        <v>-4630.5209999999997</v>
      </c>
      <c r="T3364" s="39"/>
      <c r="U3364" s="39"/>
      <c r="V3364" s="39">
        <v>-21350.594000000001</v>
      </c>
      <c r="W3364" s="39">
        <v>-10322.487999999999</v>
      </c>
      <c r="X3364" s="39">
        <v>-10432.039000000001</v>
      </c>
      <c r="Y3364" s="39">
        <v>-9575.6389999999992</v>
      </c>
      <c r="Z3364" s="39">
        <v>-11994.406000000001</v>
      </c>
      <c r="AA3364" s="39">
        <v>-7925.7820000000002</v>
      </c>
      <c r="AB3364" s="39">
        <v>-9240.223</v>
      </c>
      <c r="AC3364" s="39">
        <v>-9336.4599999999991</v>
      </c>
      <c r="AD3364" s="39"/>
      <c r="AE3364" s="39"/>
      <c r="AF3364" s="39"/>
      <c r="AG3364" s="39"/>
      <c r="AH3364" s="39"/>
      <c r="AI3364" s="39">
        <v>-21350.594000000001</v>
      </c>
      <c r="AJ3364" s="39">
        <v>-31673.081999999999</v>
      </c>
      <c r="AK3364" s="39">
        <v>-42105.120999999999</v>
      </c>
      <c r="AL3364" s="39">
        <v>-51680.76</v>
      </c>
      <c r="AM3364" s="39">
        <v>-63675.165999999997</v>
      </c>
      <c r="AN3364" s="39">
        <v>-71600.948000000004</v>
      </c>
      <c r="AO3364" s="39">
        <v>-80841.171000000002</v>
      </c>
      <c r="AP3364" s="39">
        <v>-90177.630999999994</v>
      </c>
      <c r="AQ3364" s="39">
        <v>-90177.630999999994</v>
      </c>
      <c r="AR3364" s="39">
        <v>-90177.630999999994</v>
      </c>
      <c r="AS3364" s="41">
        <v>-90177.630999999994</v>
      </c>
    </row>
    <row r="3365" spans="1:45">
      <c r="A3365" s="37" t="s">
        <v>443</v>
      </c>
      <c r="B3365" s="21" t="s">
        <v>444</v>
      </c>
      <c r="C3365" s="15" t="s">
        <v>57</v>
      </c>
      <c r="D3365" s="15" t="s">
        <v>58</v>
      </c>
      <c r="E3365" s="15" t="s">
        <v>66</v>
      </c>
      <c r="F3365" s="15" t="s">
        <v>67</v>
      </c>
      <c r="G3365" s="15" t="s">
        <v>1163</v>
      </c>
      <c r="H3365" s="45" t="s">
        <v>1164</v>
      </c>
      <c r="I3365" s="39"/>
      <c r="J3365" s="39">
        <v>-3045.6729999999998</v>
      </c>
      <c r="K3365" s="39">
        <v>-3107.973</v>
      </c>
      <c r="L3365" s="39"/>
      <c r="M3365" s="39">
        <v>-2319.636</v>
      </c>
      <c r="N3365" s="39">
        <v>-2319.636</v>
      </c>
      <c r="O3365" s="39"/>
      <c r="P3365" s="39"/>
      <c r="Q3365" s="39"/>
      <c r="R3365" s="39"/>
      <c r="S3365" s="39"/>
      <c r="T3365" s="39"/>
      <c r="U3365" s="39"/>
      <c r="V3365" s="39">
        <v>-122.21599999999999</v>
      </c>
      <c r="W3365" s="39">
        <v>-635.35699999999997</v>
      </c>
      <c r="X3365" s="39">
        <v>-257.65199999999999</v>
      </c>
      <c r="Y3365" s="39">
        <v>-262.26600000000002</v>
      </c>
      <c r="Z3365" s="39">
        <v>-253.80600000000001</v>
      </c>
      <c r="AA3365" s="39">
        <v>-262.267</v>
      </c>
      <c r="AB3365" s="39">
        <v>-262.26600000000002</v>
      </c>
      <c r="AC3365" s="39">
        <v>-263.80599999999998</v>
      </c>
      <c r="AD3365" s="39"/>
      <c r="AE3365" s="39"/>
      <c r="AF3365" s="39"/>
      <c r="AG3365" s="39"/>
      <c r="AH3365" s="39"/>
      <c r="AI3365" s="39">
        <v>-122.21599999999999</v>
      </c>
      <c r="AJ3365" s="39">
        <v>-757.57299999999998</v>
      </c>
      <c r="AK3365" s="39">
        <v>-1015.225</v>
      </c>
      <c r="AL3365" s="39">
        <v>-1277.491</v>
      </c>
      <c r="AM3365" s="39">
        <v>-1531.297</v>
      </c>
      <c r="AN3365" s="39">
        <v>-1793.5640000000001</v>
      </c>
      <c r="AO3365" s="39">
        <v>-2055.83</v>
      </c>
      <c r="AP3365" s="39">
        <v>-2319.636</v>
      </c>
      <c r="AQ3365" s="39">
        <v>-2319.636</v>
      </c>
      <c r="AR3365" s="39">
        <v>-2319.636</v>
      </c>
      <c r="AS3365" s="41">
        <v>-2319.636</v>
      </c>
    </row>
    <row r="3366" spans="1:45">
      <c r="A3366" s="37" t="s">
        <v>443</v>
      </c>
      <c r="B3366" s="21" t="s">
        <v>444</v>
      </c>
      <c r="C3366" s="15" t="s">
        <v>57</v>
      </c>
      <c r="D3366" s="15" t="s">
        <v>58</v>
      </c>
      <c r="E3366" s="15" t="s">
        <v>66</v>
      </c>
      <c r="F3366" s="15" t="s">
        <v>67</v>
      </c>
      <c r="G3366" s="15" t="s">
        <v>1165</v>
      </c>
      <c r="H3366" s="45" t="s">
        <v>1134</v>
      </c>
      <c r="I3366" s="39">
        <v>-829571.90399999998</v>
      </c>
      <c r="J3366" s="39">
        <v>-1378215.828</v>
      </c>
      <c r="K3366" s="39">
        <v>-1371851.952</v>
      </c>
      <c r="L3366" s="39">
        <v>-1238843.9339999999</v>
      </c>
      <c r="M3366" s="39">
        <v>-1044123.049</v>
      </c>
      <c r="N3366" s="39">
        <v>-1044123.049</v>
      </c>
      <c r="O3366" s="39">
        <v>-1033388.819</v>
      </c>
      <c r="P3366" s="39">
        <v>-689605.38100000005</v>
      </c>
      <c r="Q3366" s="39"/>
      <c r="R3366" s="39">
        <v>-100539.41899999999</v>
      </c>
      <c r="S3366" s="39">
        <v>-77713.819000000003</v>
      </c>
      <c r="T3366" s="39"/>
      <c r="U3366" s="39"/>
      <c r="V3366" s="39">
        <v>-262672.71999999997</v>
      </c>
      <c r="W3366" s="39">
        <v>-112620.88</v>
      </c>
      <c r="X3366" s="39">
        <v>-113387.86900000001</v>
      </c>
      <c r="Y3366" s="39">
        <v>-113948.927</v>
      </c>
      <c r="Z3366" s="39">
        <v>-143400.50700000001</v>
      </c>
      <c r="AA3366" s="39">
        <v>-81009.72</v>
      </c>
      <c r="AB3366" s="39">
        <v>-106775.291</v>
      </c>
      <c r="AC3366" s="39">
        <v>-110307.13499999999</v>
      </c>
      <c r="AD3366" s="39"/>
      <c r="AE3366" s="39"/>
      <c r="AF3366" s="39"/>
      <c r="AG3366" s="39"/>
      <c r="AH3366" s="39"/>
      <c r="AI3366" s="39">
        <v>-262672.71999999997</v>
      </c>
      <c r="AJ3366" s="39">
        <v>-375293.6</v>
      </c>
      <c r="AK3366" s="39">
        <v>-488681.46899999998</v>
      </c>
      <c r="AL3366" s="39">
        <v>-602630.39599999995</v>
      </c>
      <c r="AM3366" s="39">
        <v>-746030.90300000005</v>
      </c>
      <c r="AN3366" s="39">
        <v>-827040.62300000002</v>
      </c>
      <c r="AO3366" s="39">
        <v>-933815.91399999999</v>
      </c>
      <c r="AP3366" s="39">
        <v>-1044123.049</v>
      </c>
      <c r="AQ3366" s="39">
        <v>-1044123.049</v>
      </c>
      <c r="AR3366" s="39">
        <v>-1044123.049</v>
      </c>
      <c r="AS3366" s="41">
        <v>-1044123.049</v>
      </c>
    </row>
    <row r="3367" spans="1:45">
      <c r="A3367" s="37" t="s">
        <v>443</v>
      </c>
      <c r="B3367" s="21" t="s">
        <v>444</v>
      </c>
      <c r="C3367" s="15" t="s">
        <v>57</v>
      </c>
      <c r="D3367" s="15" t="s">
        <v>58</v>
      </c>
      <c r="E3367" s="15" t="s">
        <v>66</v>
      </c>
      <c r="F3367" s="15" t="s">
        <v>67</v>
      </c>
      <c r="G3367" s="15" t="s">
        <v>1166</v>
      </c>
      <c r="H3367" s="45" t="s">
        <v>1167</v>
      </c>
      <c r="I3367" s="39">
        <v>-602687.68900000001</v>
      </c>
      <c r="J3367" s="39">
        <v>-782991.87</v>
      </c>
      <c r="K3367" s="39">
        <v>-777897.94499999995</v>
      </c>
      <c r="L3367" s="39">
        <v>-711568.93900000001</v>
      </c>
      <c r="M3367" s="39">
        <v>-586711.74</v>
      </c>
      <c r="N3367" s="39">
        <v>-586711.74</v>
      </c>
      <c r="O3367" s="39">
        <v>-593097.14300000004</v>
      </c>
      <c r="P3367" s="39">
        <v>-496570.02600000001</v>
      </c>
      <c r="Q3367" s="39"/>
      <c r="R3367" s="39">
        <v>-58035.614999999998</v>
      </c>
      <c r="S3367" s="39">
        <v>-56379.887000000002</v>
      </c>
      <c r="T3367" s="39"/>
      <c r="U3367" s="39"/>
      <c r="V3367" s="39">
        <v>-134965.89300000001</v>
      </c>
      <c r="W3367" s="39">
        <v>-65098.974999999999</v>
      </c>
      <c r="X3367" s="39">
        <v>-65101.035000000003</v>
      </c>
      <c r="Y3367" s="39">
        <v>-66115.557000000001</v>
      </c>
      <c r="Z3367" s="39">
        <v>-82926.971000000005</v>
      </c>
      <c r="AA3367" s="39">
        <v>-47231.567999999999</v>
      </c>
      <c r="AB3367" s="39">
        <v>-60506.756000000001</v>
      </c>
      <c r="AC3367" s="39">
        <v>-64764.985000000001</v>
      </c>
      <c r="AD3367" s="39"/>
      <c r="AE3367" s="39"/>
      <c r="AF3367" s="39"/>
      <c r="AG3367" s="39"/>
      <c r="AH3367" s="39"/>
      <c r="AI3367" s="39">
        <v>-134965.89300000001</v>
      </c>
      <c r="AJ3367" s="39">
        <v>-200064.86799999999</v>
      </c>
      <c r="AK3367" s="39">
        <v>-265165.90299999999</v>
      </c>
      <c r="AL3367" s="39">
        <v>-331281.46000000002</v>
      </c>
      <c r="AM3367" s="39">
        <v>-414208.43099999998</v>
      </c>
      <c r="AN3367" s="39">
        <v>-461439.99900000001</v>
      </c>
      <c r="AO3367" s="39">
        <v>-521946.755</v>
      </c>
      <c r="AP3367" s="39">
        <v>-586711.74</v>
      </c>
      <c r="AQ3367" s="39">
        <v>-586711.74</v>
      </c>
      <c r="AR3367" s="39">
        <v>-586711.74</v>
      </c>
      <c r="AS3367" s="41">
        <v>-586711.74</v>
      </c>
    </row>
    <row r="3368" spans="1:45">
      <c r="A3368" s="37" t="s">
        <v>443</v>
      </c>
      <c r="B3368" s="21" t="s">
        <v>444</v>
      </c>
      <c r="C3368" s="15" t="s">
        <v>57</v>
      </c>
      <c r="D3368" s="15" t="s">
        <v>58</v>
      </c>
      <c r="E3368" s="15" t="s">
        <v>66</v>
      </c>
      <c r="F3368" s="15" t="s">
        <v>67</v>
      </c>
      <c r="G3368" s="15" t="s">
        <v>1168</v>
      </c>
      <c r="H3368" s="45" t="s">
        <v>1169</v>
      </c>
      <c r="I3368" s="39"/>
      <c r="J3368" s="39">
        <v>-451.21300000000002</v>
      </c>
      <c r="K3368" s="39">
        <v>-457.48200000000003</v>
      </c>
      <c r="L3368" s="39"/>
      <c r="M3368" s="39">
        <v>-342.17099999999999</v>
      </c>
      <c r="N3368" s="39">
        <v>-342.17099999999999</v>
      </c>
      <c r="O3368" s="39"/>
      <c r="P3368" s="39"/>
      <c r="Q3368" s="39"/>
      <c r="R3368" s="39"/>
      <c r="S3368" s="39"/>
      <c r="T3368" s="39"/>
      <c r="U3368" s="39"/>
      <c r="V3368" s="39">
        <v>-18.106000000000002</v>
      </c>
      <c r="W3368" s="39">
        <v>-94.128</v>
      </c>
      <c r="X3368" s="39">
        <v>-38.170999999999999</v>
      </c>
      <c r="Y3368" s="39">
        <v>-38.853999999999999</v>
      </c>
      <c r="Z3368" s="39">
        <v>-37.601999999999997</v>
      </c>
      <c r="AA3368" s="39">
        <v>-38.853999999999999</v>
      </c>
      <c r="AB3368" s="39">
        <v>-38.853999999999999</v>
      </c>
      <c r="AC3368" s="39">
        <v>-37.601999999999997</v>
      </c>
      <c r="AD3368" s="39"/>
      <c r="AE3368" s="39"/>
      <c r="AF3368" s="39"/>
      <c r="AG3368" s="39"/>
      <c r="AH3368" s="39"/>
      <c r="AI3368" s="39">
        <v>-18.106000000000002</v>
      </c>
      <c r="AJ3368" s="39">
        <v>-112.23399999999999</v>
      </c>
      <c r="AK3368" s="39">
        <v>-150.405</v>
      </c>
      <c r="AL3368" s="39">
        <v>-189.25899999999999</v>
      </c>
      <c r="AM3368" s="39">
        <v>-226.86099999999999</v>
      </c>
      <c r="AN3368" s="39">
        <v>-265.71499999999997</v>
      </c>
      <c r="AO3368" s="39">
        <v>-304.56900000000002</v>
      </c>
      <c r="AP3368" s="39">
        <v>-342.17099999999999</v>
      </c>
      <c r="AQ3368" s="39">
        <v>-342.17099999999999</v>
      </c>
      <c r="AR3368" s="39">
        <v>-342.17099999999999</v>
      </c>
      <c r="AS3368" s="41">
        <v>-342.17099999999999</v>
      </c>
    </row>
    <row r="3369" spans="1:45">
      <c r="A3369" s="37" t="s">
        <v>443</v>
      </c>
      <c r="B3369" s="21" t="s">
        <v>444</v>
      </c>
      <c r="C3369" s="15" t="s">
        <v>57</v>
      </c>
      <c r="D3369" s="15" t="s">
        <v>58</v>
      </c>
      <c r="E3369" s="15" t="s">
        <v>66</v>
      </c>
      <c r="F3369" s="15" t="s">
        <v>67</v>
      </c>
      <c r="G3369" s="15" t="s">
        <v>1172</v>
      </c>
      <c r="H3369" s="45" t="s">
        <v>1173</v>
      </c>
      <c r="I3369" s="39">
        <v>-287155.21000000002</v>
      </c>
      <c r="J3369" s="39">
        <v>-794020.95</v>
      </c>
      <c r="K3369" s="39">
        <v>-815574.78599999996</v>
      </c>
      <c r="L3369" s="39">
        <v>-726998.46299999999</v>
      </c>
      <c r="M3369" s="39">
        <v>-619510.66099999996</v>
      </c>
      <c r="N3369" s="39">
        <v>-619510.66099999996</v>
      </c>
      <c r="O3369" s="39">
        <v>-606132.02</v>
      </c>
      <c r="P3369" s="39">
        <v>-238705.98499999999</v>
      </c>
      <c r="Q3369" s="39"/>
      <c r="R3369" s="39">
        <v>-59172.902000000002</v>
      </c>
      <c r="S3369" s="39">
        <v>-26900.536</v>
      </c>
      <c r="T3369" s="39"/>
      <c r="U3369" s="39"/>
      <c r="V3369" s="39">
        <v>-134826.03700000001</v>
      </c>
      <c r="W3369" s="39">
        <v>-67115.866999999998</v>
      </c>
      <c r="X3369" s="39">
        <v>-63943.125</v>
      </c>
      <c r="Y3369" s="39">
        <v>-67287.592999999993</v>
      </c>
      <c r="Z3369" s="39">
        <v>-83922.281000000003</v>
      </c>
      <c r="AA3369" s="39">
        <v>-55658.324000000001</v>
      </c>
      <c r="AB3369" s="39">
        <v>-81747.985000000001</v>
      </c>
      <c r="AC3369" s="39">
        <v>-65009.449000000001</v>
      </c>
      <c r="AD3369" s="39"/>
      <c r="AE3369" s="39"/>
      <c r="AF3369" s="39"/>
      <c r="AG3369" s="39"/>
      <c r="AH3369" s="39"/>
      <c r="AI3369" s="39">
        <v>-134826.03700000001</v>
      </c>
      <c r="AJ3369" s="39">
        <v>-201941.90400000001</v>
      </c>
      <c r="AK3369" s="39">
        <v>-265885.02899999998</v>
      </c>
      <c r="AL3369" s="39">
        <v>-333172.62199999997</v>
      </c>
      <c r="AM3369" s="39">
        <v>-417094.90299999999</v>
      </c>
      <c r="AN3369" s="39">
        <v>-472753.22700000001</v>
      </c>
      <c r="AO3369" s="39">
        <v>-554501.21200000006</v>
      </c>
      <c r="AP3369" s="39">
        <v>-619510.66099999996</v>
      </c>
      <c r="AQ3369" s="39">
        <v>-619510.66099999996</v>
      </c>
      <c r="AR3369" s="39">
        <v>-619510.66099999996</v>
      </c>
      <c r="AS3369" s="41">
        <v>-619510.66099999996</v>
      </c>
    </row>
    <row r="3370" spans="1:45">
      <c r="A3370" s="27" t="s">
        <v>445</v>
      </c>
      <c r="B3370" s="21" t="s">
        <v>446</v>
      </c>
      <c r="C3370" s="15" t="s">
        <v>57</v>
      </c>
      <c r="D3370" s="15" t="s">
        <v>58</v>
      </c>
      <c r="E3370" s="15" t="s">
        <v>59</v>
      </c>
      <c r="F3370" s="15" t="s">
        <v>60</v>
      </c>
      <c r="G3370" s="15" t="s">
        <v>1136</v>
      </c>
      <c r="H3370" s="45" t="s">
        <v>1137</v>
      </c>
      <c r="I3370" s="39"/>
      <c r="J3370" s="39">
        <v>-18376.535</v>
      </c>
      <c r="K3370" s="39">
        <v>0</v>
      </c>
      <c r="L3370" s="39"/>
      <c r="M3370" s="39">
        <v>-15852.395</v>
      </c>
      <c r="N3370" s="39">
        <v>0</v>
      </c>
      <c r="O3370" s="39"/>
      <c r="P3370" s="39"/>
      <c r="Q3370" s="39">
        <v>15852.395</v>
      </c>
      <c r="R3370" s="39"/>
      <c r="S3370" s="39"/>
      <c r="T3370" s="39"/>
      <c r="U3370" s="39"/>
      <c r="V3370" s="39"/>
      <c r="W3370" s="39">
        <v>-7549.6959999999999</v>
      </c>
      <c r="X3370" s="39">
        <v>7549.6959999999999</v>
      </c>
      <c r="Y3370" s="39"/>
      <c r="Z3370" s="39">
        <v>-8624.7119999999995</v>
      </c>
      <c r="AA3370" s="39">
        <v>8624.7119999999995</v>
      </c>
      <c r="AB3370" s="39"/>
      <c r="AC3370" s="39">
        <v>-15852.395</v>
      </c>
      <c r="AD3370" s="39">
        <v>15852.395</v>
      </c>
      <c r="AE3370" s="39"/>
      <c r="AF3370" s="39"/>
      <c r="AG3370" s="39"/>
      <c r="AH3370" s="39"/>
      <c r="AI3370" s="39"/>
      <c r="AJ3370" s="39">
        <v>-7549.6959999999999</v>
      </c>
      <c r="AK3370" s="39">
        <v>0</v>
      </c>
      <c r="AL3370" s="39">
        <v>0</v>
      </c>
      <c r="AM3370" s="39">
        <v>-8624.7119999999995</v>
      </c>
      <c r="AN3370" s="39">
        <v>0</v>
      </c>
      <c r="AO3370" s="39">
        <v>0</v>
      </c>
      <c r="AP3370" s="39">
        <v>-15852.395</v>
      </c>
      <c r="AQ3370" s="39">
        <v>0</v>
      </c>
      <c r="AR3370" s="39">
        <v>0</v>
      </c>
      <c r="AS3370" s="41">
        <v>0</v>
      </c>
    </row>
    <row r="3371" spans="1:45">
      <c r="A3371" s="27" t="s">
        <v>445</v>
      </c>
      <c r="B3371" s="21" t="s">
        <v>446</v>
      </c>
      <c r="C3371" s="15" t="s">
        <v>57</v>
      </c>
      <c r="D3371" s="15" t="s">
        <v>58</v>
      </c>
      <c r="E3371" s="15" t="s">
        <v>59</v>
      </c>
      <c r="F3371" s="15" t="s">
        <v>60</v>
      </c>
      <c r="G3371" s="15" t="s">
        <v>1138</v>
      </c>
      <c r="H3371" s="45" t="s">
        <v>1139</v>
      </c>
      <c r="I3371" s="39"/>
      <c r="J3371" s="39">
        <v>-719643.71400000004</v>
      </c>
      <c r="K3371" s="39">
        <v>-719643.71400000004</v>
      </c>
      <c r="L3371" s="39"/>
      <c r="M3371" s="39">
        <v>-719643.71400000004</v>
      </c>
      <c r="N3371" s="39">
        <v>-719643.71400000004</v>
      </c>
      <c r="O3371" s="39"/>
      <c r="P3371" s="39"/>
      <c r="Q3371" s="39"/>
      <c r="R3371" s="39"/>
      <c r="S3371" s="39"/>
      <c r="T3371" s="39"/>
      <c r="U3371" s="39"/>
      <c r="V3371" s="39">
        <v>-719643.71400000004</v>
      </c>
      <c r="W3371" s="39">
        <v>0</v>
      </c>
      <c r="X3371" s="39">
        <v>0</v>
      </c>
      <c r="Y3371" s="39">
        <v>0</v>
      </c>
      <c r="Z3371" s="39">
        <v>0</v>
      </c>
      <c r="AA3371" s="39">
        <v>0</v>
      </c>
      <c r="AB3371" s="39">
        <v>0</v>
      </c>
      <c r="AC3371" s="39">
        <v>0</v>
      </c>
      <c r="AD3371" s="39"/>
      <c r="AE3371" s="39"/>
      <c r="AF3371" s="39"/>
      <c r="AG3371" s="39"/>
      <c r="AH3371" s="39"/>
      <c r="AI3371" s="39">
        <v>-719643.71400000004</v>
      </c>
      <c r="AJ3371" s="39">
        <v>-719643.71400000004</v>
      </c>
      <c r="AK3371" s="39">
        <v>-719643.71400000004</v>
      </c>
      <c r="AL3371" s="39">
        <v>-719643.71400000004</v>
      </c>
      <c r="AM3371" s="39">
        <v>-719643.71400000004</v>
      </c>
      <c r="AN3371" s="39">
        <v>-719643.71400000004</v>
      </c>
      <c r="AO3371" s="39">
        <v>-719643.71400000004</v>
      </c>
      <c r="AP3371" s="39">
        <v>-719643.71400000004</v>
      </c>
      <c r="AQ3371" s="39">
        <v>-719643.71400000004</v>
      </c>
      <c r="AR3371" s="39">
        <v>-719643.71400000004</v>
      </c>
      <c r="AS3371" s="41">
        <v>-719643.71400000004</v>
      </c>
    </row>
    <row r="3372" spans="1:45">
      <c r="A3372" s="27" t="s">
        <v>445</v>
      </c>
      <c r="B3372" s="21" t="s">
        <v>446</v>
      </c>
      <c r="C3372" s="15" t="s">
        <v>57</v>
      </c>
      <c r="D3372" s="15" t="s">
        <v>58</v>
      </c>
      <c r="E3372" s="15" t="s">
        <v>64</v>
      </c>
      <c r="F3372" s="15" t="s">
        <v>65</v>
      </c>
      <c r="G3372" s="15" t="s">
        <v>1159</v>
      </c>
      <c r="H3372" s="45" t="s">
        <v>1160</v>
      </c>
      <c r="I3372" s="39">
        <v>-317992.50900000002</v>
      </c>
      <c r="J3372" s="39">
        <v>-154482.85</v>
      </c>
      <c r="K3372" s="39">
        <v>-153653.19399999999</v>
      </c>
      <c r="L3372" s="39">
        <v>-123786.405</v>
      </c>
      <c r="M3372" s="39">
        <v>-108423.155</v>
      </c>
      <c r="N3372" s="39">
        <v>-108423.155</v>
      </c>
      <c r="O3372" s="39">
        <v>-104101.86199999999</v>
      </c>
      <c r="P3372" s="39">
        <v>-185991.39799999999</v>
      </c>
      <c r="Q3372" s="39"/>
      <c r="R3372" s="39">
        <v>-9803.4380000000001</v>
      </c>
      <c r="S3372" s="39">
        <v>-19465.555</v>
      </c>
      <c r="T3372" s="39"/>
      <c r="U3372" s="39"/>
      <c r="V3372" s="39">
        <v>-19780.920999999998</v>
      </c>
      <c r="W3372" s="39">
        <v>-11447.564</v>
      </c>
      <c r="X3372" s="39">
        <v>-10138.74</v>
      </c>
      <c r="Y3372" s="39">
        <v>-9845.9869999999992</v>
      </c>
      <c r="Z3372" s="39">
        <v>-10927.856</v>
      </c>
      <c r="AA3372" s="39">
        <v>-15549.379000000001</v>
      </c>
      <c r="AB3372" s="39">
        <v>-15320.686</v>
      </c>
      <c r="AC3372" s="39">
        <v>-15412.022000000001</v>
      </c>
      <c r="AD3372" s="39"/>
      <c r="AE3372" s="39"/>
      <c r="AF3372" s="39"/>
      <c r="AG3372" s="39"/>
      <c r="AH3372" s="39"/>
      <c r="AI3372" s="39">
        <v>-19780.920999999998</v>
      </c>
      <c r="AJ3372" s="39">
        <v>-31228.485000000001</v>
      </c>
      <c r="AK3372" s="39">
        <v>-41367.224999999999</v>
      </c>
      <c r="AL3372" s="39">
        <v>-51213.212</v>
      </c>
      <c r="AM3372" s="39">
        <v>-62141.067999999999</v>
      </c>
      <c r="AN3372" s="39">
        <v>-77690.447</v>
      </c>
      <c r="AO3372" s="39">
        <v>-93011.133000000002</v>
      </c>
      <c r="AP3372" s="39">
        <v>-108423.155</v>
      </c>
      <c r="AQ3372" s="39">
        <v>-108423.155</v>
      </c>
      <c r="AR3372" s="39">
        <v>-108423.155</v>
      </c>
      <c r="AS3372" s="41">
        <v>-108423.155</v>
      </c>
    </row>
    <row r="3373" spans="1:45">
      <c r="A3373" s="27" t="s">
        <v>445</v>
      </c>
      <c r="B3373" s="21" t="s">
        <v>446</v>
      </c>
      <c r="C3373" s="15" t="s">
        <v>57</v>
      </c>
      <c r="D3373" s="15" t="s">
        <v>58</v>
      </c>
      <c r="E3373" s="15" t="s">
        <v>66</v>
      </c>
      <c r="F3373" s="15" t="s">
        <v>67</v>
      </c>
      <c r="G3373" s="15" t="s">
        <v>1131</v>
      </c>
      <c r="H3373" s="45" t="s">
        <v>1132</v>
      </c>
      <c r="I3373" s="39">
        <v>0</v>
      </c>
      <c r="J3373" s="39"/>
      <c r="K3373" s="39"/>
      <c r="L3373" s="39"/>
      <c r="M3373" s="39"/>
      <c r="N3373" s="39"/>
      <c r="O3373" s="39"/>
      <c r="P3373" s="39">
        <v>0</v>
      </c>
      <c r="Q3373" s="39"/>
      <c r="R3373" s="39"/>
      <c r="S3373" s="39">
        <v>0</v>
      </c>
      <c r="T3373" s="39"/>
      <c r="U3373" s="39"/>
      <c r="V3373" s="39"/>
      <c r="W3373" s="39"/>
      <c r="X3373" s="39"/>
      <c r="Y3373" s="39"/>
      <c r="Z3373" s="39"/>
      <c r="AA3373" s="39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41"/>
    </row>
    <row r="3374" spans="1:45">
      <c r="A3374" s="27" t="s">
        <v>445</v>
      </c>
      <c r="B3374" s="21" t="s">
        <v>446</v>
      </c>
      <c r="C3374" s="15" t="s">
        <v>57</v>
      </c>
      <c r="D3374" s="15" t="s">
        <v>58</v>
      </c>
      <c r="E3374" s="15" t="s">
        <v>66</v>
      </c>
      <c r="F3374" s="15" t="s">
        <v>67</v>
      </c>
      <c r="G3374" s="15" t="s">
        <v>1133</v>
      </c>
      <c r="H3374" s="45" t="s">
        <v>1134</v>
      </c>
      <c r="I3374" s="39">
        <v>0</v>
      </c>
      <c r="J3374" s="39"/>
      <c r="K3374" s="39"/>
      <c r="L3374" s="39"/>
      <c r="M3374" s="39"/>
      <c r="N3374" s="39"/>
      <c r="O3374" s="39"/>
      <c r="P3374" s="39">
        <v>0</v>
      </c>
      <c r="Q3374" s="39"/>
      <c r="R3374" s="39"/>
      <c r="S3374" s="39">
        <v>0</v>
      </c>
      <c r="T3374" s="39"/>
      <c r="U3374" s="39"/>
      <c r="V3374" s="39"/>
      <c r="W3374" s="39"/>
      <c r="X3374" s="39"/>
      <c r="Y3374" s="39"/>
      <c r="Z3374" s="39"/>
      <c r="AA3374" s="39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41"/>
    </row>
    <row r="3375" spans="1:45">
      <c r="A3375" s="27" t="s">
        <v>445</v>
      </c>
      <c r="B3375" s="21" t="s">
        <v>446</v>
      </c>
      <c r="C3375" s="15" t="s">
        <v>57</v>
      </c>
      <c r="D3375" s="15" t="s">
        <v>58</v>
      </c>
      <c r="E3375" s="15" t="s">
        <v>66</v>
      </c>
      <c r="F3375" s="15" t="s">
        <v>67</v>
      </c>
      <c r="G3375" s="15" t="s">
        <v>1146</v>
      </c>
      <c r="H3375" s="45" t="s">
        <v>1147</v>
      </c>
      <c r="I3375" s="39">
        <v>-141210.74</v>
      </c>
      <c r="J3375" s="39">
        <v>-97744.120999999999</v>
      </c>
      <c r="K3375" s="39">
        <v>-97744.120999999999</v>
      </c>
      <c r="L3375" s="39">
        <v>-179696.06200000001</v>
      </c>
      <c r="M3375" s="39">
        <v>-95663.644</v>
      </c>
      <c r="N3375" s="39">
        <v>-95663.644</v>
      </c>
      <c r="O3375" s="39">
        <v>-151362.984</v>
      </c>
      <c r="P3375" s="39">
        <v>-81840.573000000004</v>
      </c>
      <c r="Q3375" s="39"/>
      <c r="R3375" s="39">
        <v>-14126.922</v>
      </c>
      <c r="S3375" s="39">
        <v>-3410.971</v>
      </c>
      <c r="T3375" s="39"/>
      <c r="U3375" s="39"/>
      <c r="V3375" s="39">
        <v>-32233.100999999999</v>
      </c>
      <c r="W3375" s="39">
        <v>-16114.602000000001</v>
      </c>
      <c r="X3375" s="39">
        <v>-14706.557000000001</v>
      </c>
      <c r="Y3375" s="39">
        <v>-14536.284</v>
      </c>
      <c r="Z3375" s="39">
        <v>-15591.9</v>
      </c>
      <c r="AA3375" s="39">
        <v>-813.42399999999998</v>
      </c>
      <c r="AB3375" s="39">
        <v>-1050.479</v>
      </c>
      <c r="AC3375" s="39">
        <v>-617.29700000000003</v>
      </c>
      <c r="AD3375" s="39"/>
      <c r="AE3375" s="39"/>
      <c r="AF3375" s="39"/>
      <c r="AG3375" s="39"/>
      <c r="AH3375" s="39"/>
      <c r="AI3375" s="39">
        <v>-32233.100999999999</v>
      </c>
      <c r="AJ3375" s="39">
        <v>-48347.703000000001</v>
      </c>
      <c r="AK3375" s="39">
        <v>-63054.26</v>
      </c>
      <c r="AL3375" s="39">
        <v>-77590.543999999994</v>
      </c>
      <c r="AM3375" s="39">
        <v>-93182.444000000003</v>
      </c>
      <c r="AN3375" s="39">
        <v>-93995.868000000002</v>
      </c>
      <c r="AO3375" s="39">
        <v>-95046.346999999994</v>
      </c>
      <c r="AP3375" s="39">
        <v>-95663.644</v>
      </c>
      <c r="AQ3375" s="39">
        <v>-95663.644</v>
      </c>
      <c r="AR3375" s="39">
        <v>-95663.644</v>
      </c>
      <c r="AS3375" s="41">
        <v>-95663.644</v>
      </c>
    </row>
    <row r="3376" spans="1:45">
      <c r="A3376" s="27" t="s">
        <v>445</v>
      </c>
      <c r="B3376" s="21" t="s">
        <v>446</v>
      </c>
      <c r="C3376" s="15" t="s">
        <v>57</v>
      </c>
      <c r="D3376" s="15" t="s">
        <v>58</v>
      </c>
      <c r="E3376" s="15" t="s">
        <v>66</v>
      </c>
      <c r="F3376" s="15" t="s">
        <v>67</v>
      </c>
      <c r="G3376" s="15" t="s">
        <v>1149</v>
      </c>
      <c r="H3376" s="45" t="s">
        <v>1150</v>
      </c>
      <c r="I3376" s="39">
        <v>-86835.811000000002</v>
      </c>
      <c r="J3376" s="39">
        <v>-244218.69399999999</v>
      </c>
      <c r="K3376" s="39">
        <v>-241768.239</v>
      </c>
      <c r="L3376" s="39">
        <v>-110795.94100000001</v>
      </c>
      <c r="M3376" s="39">
        <v>-151286.64199999999</v>
      </c>
      <c r="N3376" s="39">
        <v>-151286.64199999999</v>
      </c>
      <c r="O3376" s="39">
        <v>-94557.983999999997</v>
      </c>
      <c r="P3376" s="39">
        <v>-48873.502999999997</v>
      </c>
      <c r="Q3376" s="39"/>
      <c r="R3376" s="39">
        <v>-8061.57</v>
      </c>
      <c r="S3376" s="39">
        <v>-5102.0950000000003</v>
      </c>
      <c r="T3376" s="39"/>
      <c r="U3376" s="39"/>
      <c r="V3376" s="39">
        <v>-19294.463</v>
      </c>
      <c r="W3376" s="39">
        <v>-10008.1</v>
      </c>
      <c r="X3376" s="39">
        <v>-8186.9229999999998</v>
      </c>
      <c r="Y3376" s="39">
        <v>-7554.0749999999998</v>
      </c>
      <c r="Z3376" s="39">
        <v>-9228.2070000000003</v>
      </c>
      <c r="AA3376" s="39">
        <v>-32606.958999999999</v>
      </c>
      <c r="AB3376" s="39">
        <v>-31968.178</v>
      </c>
      <c r="AC3376" s="39">
        <v>-32439.737000000001</v>
      </c>
      <c r="AD3376" s="39"/>
      <c r="AE3376" s="39"/>
      <c r="AF3376" s="39"/>
      <c r="AG3376" s="39"/>
      <c r="AH3376" s="39"/>
      <c r="AI3376" s="39">
        <v>-19294.463</v>
      </c>
      <c r="AJ3376" s="39">
        <v>-29302.562999999998</v>
      </c>
      <c r="AK3376" s="39">
        <v>-37489.485999999997</v>
      </c>
      <c r="AL3376" s="39">
        <v>-45043.561000000002</v>
      </c>
      <c r="AM3376" s="39">
        <v>-54271.767999999996</v>
      </c>
      <c r="AN3376" s="39">
        <v>-86878.726999999999</v>
      </c>
      <c r="AO3376" s="39">
        <v>-118846.905</v>
      </c>
      <c r="AP3376" s="39">
        <v>-151286.64199999999</v>
      </c>
      <c r="AQ3376" s="39">
        <v>-151286.64199999999</v>
      </c>
      <c r="AR3376" s="39">
        <v>-151286.64199999999</v>
      </c>
      <c r="AS3376" s="41">
        <v>-151286.64199999999</v>
      </c>
    </row>
    <row r="3377" spans="1:45">
      <c r="A3377" s="27" t="s">
        <v>445</v>
      </c>
      <c r="B3377" s="21" t="s">
        <v>446</v>
      </c>
      <c r="C3377" s="15" t="s">
        <v>57</v>
      </c>
      <c r="D3377" s="15" t="s">
        <v>58</v>
      </c>
      <c r="E3377" s="15" t="s">
        <v>66</v>
      </c>
      <c r="F3377" s="15" t="s">
        <v>67</v>
      </c>
      <c r="G3377" s="15" t="s">
        <v>1151</v>
      </c>
      <c r="H3377" s="45" t="s">
        <v>1152</v>
      </c>
      <c r="I3377" s="39">
        <v>-235754.67</v>
      </c>
      <c r="J3377" s="39">
        <v>-924778.40099999995</v>
      </c>
      <c r="K3377" s="39">
        <v>-916439.80900000001</v>
      </c>
      <c r="L3377" s="39">
        <v>-926790.56799999997</v>
      </c>
      <c r="M3377" s="39">
        <v>-727395.72400000005</v>
      </c>
      <c r="N3377" s="39">
        <v>-727395.72400000005</v>
      </c>
      <c r="O3377" s="39">
        <v>-780699.174</v>
      </c>
      <c r="P3377" s="39">
        <v>-163178.921</v>
      </c>
      <c r="Q3377" s="39"/>
      <c r="R3377" s="39">
        <v>-72920.816999999995</v>
      </c>
      <c r="S3377" s="39">
        <v>-27386.125</v>
      </c>
      <c r="T3377" s="39"/>
      <c r="U3377" s="39"/>
      <c r="V3377" s="39">
        <v>-177031.1</v>
      </c>
      <c r="W3377" s="39">
        <v>-81322.245999999999</v>
      </c>
      <c r="X3377" s="39">
        <v>-76382.832999999999</v>
      </c>
      <c r="Y3377" s="39">
        <v>-76729.652000000002</v>
      </c>
      <c r="Z3377" s="39">
        <v>-79726.156000000003</v>
      </c>
      <c r="AA3377" s="39">
        <v>-79396.725000000006</v>
      </c>
      <c r="AB3377" s="39">
        <v>-77742.524999999994</v>
      </c>
      <c r="AC3377" s="39">
        <v>-79064.486999999994</v>
      </c>
      <c r="AD3377" s="39"/>
      <c r="AE3377" s="39"/>
      <c r="AF3377" s="39"/>
      <c r="AG3377" s="39"/>
      <c r="AH3377" s="39"/>
      <c r="AI3377" s="39">
        <v>-177031.1</v>
      </c>
      <c r="AJ3377" s="39">
        <v>-258353.34599999999</v>
      </c>
      <c r="AK3377" s="39">
        <v>-334736.179</v>
      </c>
      <c r="AL3377" s="39">
        <v>-411465.83100000001</v>
      </c>
      <c r="AM3377" s="39">
        <v>-491191.98700000002</v>
      </c>
      <c r="AN3377" s="39">
        <v>-570588.71200000006</v>
      </c>
      <c r="AO3377" s="39">
        <v>-648331.23699999996</v>
      </c>
      <c r="AP3377" s="39">
        <v>-727395.72400000005</v>
      </c>
      <c r="AQ3377" s="39">
        <v>-727395.72400000005</v>
      </c>
      <c r="AR3377" s="39">
        <v>-727395.72400000005</v>
      </c>
      <c r="AS3377" s="41">
        <v>-727395.72400000005</v>
      </c>
    </row>
    <row r="3378" spans="1:45">
      <c r="A3378" s="27" t="s">
        <v>445</v>
      </c>
      <c r="B3378" s="21" t="s">
        <v>446</v>
      </c>
      <c r="C3378" s="15" t="s">
        <v>57</v>
      </c>
      <c r="D3378" s="15" t="s">
        <v>58</v>
      </c>
      <c r="E3378" s="15" t="s">
        <v>66</v>
      </c>
      <c r="F3378" s="15" t="s">
        <v>67</v>
      </c>
      <c r="G3378" s="15" t="s">
        <v>1153</v>
      </c>
      <c r="H3378" s="45" t="s">
        <v>1154</v>
      </c>
      <c r="I3378" s="39">
        <v>-105016.73299999999</v>
      </c>
      <c r="J3378" s="39">
        <v>-466336.641</v>
      </c>
      <c r="K3378" s="39">
        <v>-430082.85600000003</v>
      </c>
      <c r="L3378" s="39">
        <v>-462556.50099999999</v>
      </c>
      <c r="M3378" s="39">
        <v>-365917.62699999998</v>
      </c>
      <c r="N3378" s="39">
        <v>-365917.62699999998</v>
      </c>
      <c r="O3378" s="39">
        <v>-388973.84</v>
      </c>
      <c r="P3378" s="39">
        <v>-58041.254999999997</v>
      </c>
      <c r="Q3378" s="39"/>
      <c r="R3378" s="39">
        <v>-36713.218999999997</v>
      </c>
      <c r="S3378" s="39">
        <v>-9202.3770000000004</v>
      </c>
      <c r="T3378" s="39"/>
      <c r="U3378" s="39"/>
      <c r="V3378" s="39">
        <v>-88995.959000000003</v>
      </c>
      <c r="W3378" s="39">
        <v>-41298.709000000003</v>
      </c>
      <c r="X3378" s="39">
        <v>-38366.224999999999</v>
      </c>
      <c r="Y3378" s="39">
        <v>-38306.241999999998</v>
      </c>
      <c r="Z3378" s="39">
        <v>-40284.232000000004</v>
      </c>
      <c r="AA3378" s="39">
        <v>-39879.807000000001</v>
      </c>
      <c r="AB3378" s="39">
        <v>-39150.870999999999</v>
      </c>
      <c r="AC3378" s="39">
        <v>-39635.582000000002</v>
      </c>
      <c r="AD3378" s="39"/>
      <c r="AE3378" s="39"/>
      <c r="AF3378" s="39"/>
      <c r="AG3378" s="39"/>
      <c r="AH3378" s="39"/>
      <c r="AI3378" s="39">
        <v>-88995.959000000003</v>
      </c>
      <c r="AJ3378" s="39">
        <v>-130294.66800000001</v>
      </c>
      <c r="AK3378" s="39">
        <v>-168660.89300000001</v>
      </c>
      <c r="AL3378" s="39">
        <v>-206967.13500000001</v>
      </c>
      <c r="AM3378" s="39">
        <v>-247251.367</v>
      </c>
      <c r="AN3378" s="39">
        <v>-287131.174</v>
      </c>
      <c r="AO3378" s="39">
        <v>-326282.04499999998</v>
      </c>
      <c r="AP3378" s="39">
        <v>-365917.62699999998</v>
      </c>
      <c r="AQ3378" s="39">
        <v>-365917.62699999998</v>
      </c>
      <c r="AR3378" s="39">
        <v>-365917.62699999998</v>
      </c>
      <c r="AS3378" s="41">
        <v>-365917.62699999998</v>
      </c>
    </row>
    <row r="3379" spans="1:45">
      <c r="A3379" s="27" t="s">
        <v>445</v>
      </c>
      <c r="B3379" s="21" t="s">
        <v>446</v>
      </c>
      <c r="C3379" s="15" t="s">
        <v>57</v>
      </c>
      <c r="D3379" s="15" t="s">
        <v>58</v>
      </c>
      <c r="E3379" s="15" t="s">
        <v>66</v>
      </c>
      <c r="F3379" s="15" t="s">
        <v>67</v>
      </c>
      <c r="G3379" s="15" t="s">
        <v>1155</v>
      </c>
      <c r="H3379" s="45" t="s">
        <v>1156</v>
      </c>
      <c r="I3379" s="39">
        <v>-475902.55599999998</v>
      </c>
      <c r="J3379" s="39">
        <v>-1286350.0989999999</v>
      </c>
      <c r="K3379" s="39">
        <v>-1242989.5109999999</v>
      </c>
      <c r="L3379" s="39">
        <v>-1277405.459</v>
      </c>
      <c r="M3379" s="39">
        <v>-1020327.236</v>
      </c>
      <c r="N3379" s="39">
        <v>-1020327.236</v>
      </c>
      <c r="O3379" s="39">
        <v>-1074322.5179999999</v>
      </c>
      <c r="P3379" s="39">
        <v>-282100.33199999999</v>
      </c>
      <c r="Q3379" s="39"/>
      <c r="R3379" s="39">
        <v>-101381.927</v>
      </c>
      <c r="S3379" s="39">
        <v>-45615.864000000001</v>
      </c>
      <c r="T3379" s="39"/>
      <c r="U3379" s="39"/>
      <c r="V3379" s="39">
        <v>-254325.663</v>
      </c>
      <c r="W3379" s="39">
        <v>-112734.015</v>
      </c>
      <c r="X3379" s="39">
        <v>-106278.289</v>
      </c>
      <c r="Y3379" s="39">
        <v>-106977.11500000001</v>
      </c>
      <c r="Z3379" s="39">
        <v>-110709.742</v>
      </c>
      <c r="AA3379" s="39">
        <v>-110698.424</v>
      </c>
      <c r="AB3379" s="39">
        <v>-108295.571</v>
      </c>
      <c r="AC3379" s="39">
        <v>-110308.417</v>
      </c>
      <c r="AD3379" s="39"/>
      <c r="AE3379" s="39"/>
      <c r="AF3379" s="39"/>
      <c r="AG3379" s="39"/>
      <c r="AH3379" s="39"/>
      <c r="AI3379" s="39">
        <v>-254325.663</v>
      </c>
      <c r="AJ3379" s="39">
        <v>-367059.67800000001</v>
      </c>
      <c r="AK3379" s="39">
        <v>-473337.967</v>
      </c>
      <c r="AL3379" s="39">
        <v>-580315.08200000005</v>
      </c>
      <c r="AM3379" s="39">
        <v>-691024.82400000002</v>
      </c>
      <c r="AN3379" s="39">
        <v>-801723.24800000002</v>
      </c>
      <c r="AO3379" s="39">
        <v>-910018.81900000002</v>
      </c>
      <c r="AP3379" s="39">
        <v>-1020327.236</v>
      </c>
      <c r="AQ3379" s="39">
        <v>-1020327.236</v>
      </c>
      <c r="AR3379" s="39">
        <v>-1020327.236</v>
      </c>
      <c r="AS3379" s="41">
        <v>-1020327.236</v>
      </c>
    </row>
    <row r="3380" spans="1:45">
      <c r="A3380" s="27" t="s">
        <v>445</v>
      </c>
      <c r="B3380" s="21" t="s">
        <v>446</v>
      </c>
      <c r="C3380" s="15" t="s">
        <v>57</v>
      </c>
      <c r="D3380" s="15" t="s">
        <v>58</v>
      </c>
      <c r="E3380" s="15" t="s">
        <v>66</v>
      </c>
      <c r="F3380" s="15" t="s">
        <v>67</v>
      </c>
      <c r="G3380" s="15" t="s">
        <v>1159</v>
      </c>
      <c r="H3380" s="45" t="s">
        <v>1160</v>
      </c>
      <c r="I3380" s="39">
        <v>-165365.622</v>
      </c>
      <c r="J3380" s="39">
        <v>-365776.37400000001</v>
      </c>
      <c r="K3380" s="39">
        <v>-363767.446</v>
      </c>
      <c r="L3380" s="39">
        <v>-331080.86200000002</v>
      </c>
      <c r="M3380" s="39">
        <v>-279784.32400000002</v>
      </c>
      <c r="N3380" s="39">
        <v>-279784.32400000002</v>
      </c>
      <c r="O3380" s="39">
        <v>-277879.73200000002</v>
      </c>
      <c r="P3380" s="39">
        <v>-206097.76300000001</v>
      </c>
      <c r="Q3380" s="39"/>
      <c r="R3380" s="39">
        <v>-26548.213</v>
      </c>
      <c r="S3380" s="39">
        <v>-27171.884999999998</v>
      </c>
      <c r="T3380" s="39"/>
      <c r="U3380" s="39"/>
      <c r="V3380" s="39">
        <v>-64760.838000000003</v>
      </c>
      <c r="W3380" s="39">
        <v>-29767.635999999999</v>
      </c>
      <c r="X3380" s="39">
        <v>-27767.998</v>
      </c>
      <c r="Y3380" s="39">
        <v>-27788.266</v>
      </c>
      <c r="Z3380" s="39">
        <v>-29091.266</v>
      </c>
      <c r="AA3380" s="39">
        <v>-33818.589999999997</v>
      </c>
      <c r="AB3380" s="39">
        <v>-33108.42</v>
      </c>
      <c r="AC3380" s="39">
        <v>-33681.31</v>
      </c>
      <c r="AD3380" s="39"/>
      <c r="AE3380" s="39"/>
      <c r="AF3380" s="39"/>
      <c r="AG3380" s="39"/>
      <c r="AH3380" s="39"/>
      <c r="AI3380" s="39">
        <v>-64760.838000000003</v>
      </c>
      <c r="AJ3380" s="39">
        <v>-94528.474000000002</v>
      </c>
      <c r="AK3380" s="39">
        <v>-122296.47199999999</v>
      </c>
      <c r="AL3380" s="39">
        <v>-150084.73800000001</v>
      </c>
      <c r="AM3380" s="39">
        <v>-179176.00399999999</v>
      </c>
      <c r="AN3380" s="39">
        <v>-212994.59400000001</v>
      </c>
      <c r="AO3380" s="39">
        <v>-246103.014</v>
      </c>
      <c r="AP3380" s="39">
        <v>-279784.32400000002</v>
      </c>
      <c r="AQ3380" s="39">
        <v>-279784.32400000002</v>
      </c>
      <c r="AR3380" s="39">
        <v>-279784.32400000002</v>
      </c>
      <c r="AS3380" s="41">
        <v>-279784.32400000002</v>
      </c>
    </row>
    <row r="3381" spans="1:45">
      <c r="A3381" s="27" t="s">
        <v>445</v>
      </c>
      <c r="B3381" s="21" t="s">
        <v>446</v>
      </c>
      <c r="C3381" s="15" t="s">
        <v>57</v>
      </c>
      <c r="D3381" s="15" t="s">
        <v>58</v>
      </c>
      <c r="E3381" s="15" t="s">
        <v>66</v>
      </c>
      <c r="F3381" s="15" t="s">
        <v>67</v>
      </c>
      <c r="G3381" s="15" t="s">
        <v>1163</v>
      </c>
      <c r="H3381" s="45" t="s">
        <v>1164</v>
      </c>
      <c r="I3381" s="39"/>
      <c r="J3381" s="39">
        <v>-32347.633999999998</v>
      </c>
      <c r="K3381" s="39">
        <v>-31996.600999999999</v>
      </c>
      <c r="L3381" s="39">
        <v>-41631.667999999998</v>
      </c>
      <c r="M3381" s="39">
        <v>-23239.181</v>
      </c>
      <c r="N3381" s="39">
        <v>-23239.181</v>
      </c>
      <c r="O3381" s="39">
        <v>-36507.404000000002</v>
      </c>
      <c r="P3381" s="39"/>
      <c r="Q3381" s="39"/>
      <c r="R3381" s="39">
        <v>-2528.779</v>
      </c>
      <c r="S3381" s="39"/>
      <c r="T3381" s="39"/>
      <c r="U3381" s="39"/>
      <c r="V3381" s="39">
        <v>-5055.3639999999996</v>
      </c>
      <c r="W3381" s="39">
        <v>-3497.52</v>
      </c>
      <c r="X3381" s="39">
        <v>-2477.5250000000001</v>
      </c>
      <c r="Y3381" s="39">
        <v>-2042.8009999999999</v>
      </c>
      <c r="Z3381" s="39">
        <v>-3040.527</v>
      </c>
      <c r="AA3381" s="39">
        <v>-2379.2130000000002</v>
      </c>
      <c r="AB3381" s="39">
        <v>-2525.8139999999999</v>
      </c>
      <c r="AC3381" s="39">
        <v>-2220.4169999999999</v>
      </c>
      <c r="AD3381" s="39"/>
      <c r="AE3381" s="39"/>
      <c r="AF3381" s="39"/>
      <c r="AG3381" s="39"/>
      <c r="AH3381" s="39"/>
      <c r="AI3381" s="39">
        <v>-5055.3639999999996</v>
      </c>
      <c r="AJ3381" s="39">
        <v>-8552.884</v>
      </c>
      <c r="AK3381" s="39">
        <v>-11030.409</v>
      </c>
      <c r="AL3381" s="39">
        <v>-13073.21</v>
      </c>
      <c r="AM3381" s="39">
        <v>-16113.736999999999</v>
      </c>
      <c r="AN3381" s="39">
        <v>-18492.95</v>
      </c>
      <c r="AO3381" s="39">
        <v>-21018.763999999999</v>
      </c>
      <c r="AP3381" s="39">
        <v>-23239.181</v>
      </c>
      <c r="AQ3381" s="39">
        <v>-23239.181</v>
      </c>
      <c r="AR3381" s="39">
        <v>-23239.181</v>
      </c>
      <c r="AS3381" s="41">
        <v>-23239.181</v>
      </c>
    </row>
    <row r="3382" spans="1:45">
      <c r="A3382" s="27" t="s">
        <v>445</v>
      </c>
      <c r="B3382" s="21" t="s">
        <v>446</v>
      </c>
      <c r="C3382" s="15" t="s">
        <v>57</v>
      </c>
      <c r="D3382" s="15" t="s">
        <v>58</v>
      </c>
      <c r="E3382" s="15" t="s">
        <v>66</v>
      </c>
      <c r="F3382" s="15" t="s">
        <v>67</v>
      </c>
      <c r="G3382" s="15" t="s">
        <v>1165</v>
      </c>
      <c r="H3382" s="45" t="s">
        <v>1134</v>
      </c>
      <c r="I3382" s="39">
        <v>-2194972.3480000002</v>
      </c>
      <c r="J3382" s="39">
        <v>-5355030.1030000001</v>
      </c>
      <c r="K3382" s="39">
        <v>-5334341.9919999996</v>
      </c>
      <c r="L3382" s="39">
        <v>-4791822.17</v>
      </c>
      <c r="M3382" s="39">
        <v>-4014645.452</v>
      </c>
      <c r="N3382" s="39">
        <v>-4014645.452</v>
      </c>
      <c r="O3382" s="39">
        <v>-4010240.4780000001</v>
      </c>
      <c r="P3382" s="39">
        <v>-1552755.07</v>
      </c>
      <c r="Q3382" s="39"/>
      <c r="R3382" s="39">
        <v>-390524.45899999997</v>
      </c>
      <c r="S3382" s="39">
        <v>-219118.72099999999</v>
      </c>
      <c r="T3382" s="39"/>
      <c r="U3382" s="39"/>
      <c r="V3382" s="39">
        <v>-846612.49100000004</v>
      </c>
      <c r="W3382" s="39">
        <v>-426125.66899999999</v>
      </c>
      <c r="X3382" s="39">
        <v>-411440.13500000001</v>
      </c>
      <c r="Y3382" s="39">
        <v>-419491.70899999997</v>
      </c>
      <c r="Z3382" s="39">
        <v>-423146.69500000001</v>
      </c>
      <c r="AA3382" s="39">
        <v>-500393.46799999999</v>
      </c>
      <c r="AB3382" s="39">
        <v>-486518.652</v>
      </c>
      <c r="AC3382" s="39">
        <v>-500916.63299999997</v>
      </c>
      <c r="AD3382" s="39"/>
      <c r="AE3382" s="39"/>
      <c r="AF3382" s="39"/>
      <c r="AG3382" s="39"/>
      <c r="AH3382" s="39"/>
      <c r="AI3382" s="39">
        <v>-846612.49100000004</v>
      </c>
      <c r="AJ3382" s="39">
        <v>-1272738.1599999999</v>
      </c>
      <c r="AK3382" s="39">
        <v>-1684178.2949999999</v>
      </c>
      <c r="AL3382" s="39">
        <v>-2103670.0040000002</v>
      </c>
      <c r="AM3382" s="39">
        <v>-2526816.699</v>
      </c>
      <c r="AN3382" s="39">
        <v>-3027210.1669999999</v>
      </c>
      <c r="AO3382" s="39">
        <v>-3513728.8190000001</v>
      </c>
      <c r="AP3382" s="39">
        <v>-4014645.452</v>
      </c>
      <c r="AQ3382" s="39">
        <v>-4014645.452</v>
      </c>
      <c r="AR3382" s="39">
        <v>-4014645.452</v>
      </c>
      <c r="AS3382" s="41">
        <v>-4014645.452</v>
      </c>
    </row>
    <row r="3383" spans="1:45">
      <c r="A3383" s="27" t="s">
        <v>445</v>
      </c>
      <c r="B3383" s="21" t="s">
        <v>446</v>
      </c>
      <c r="C3383" s="15" t="s">
        <v>57</v>
      </c>
      <c r="D3383" s="15" t="s">
        <v>58</v>
      </c>
      <c r="E3383" s="15" t="s">
        <v>66</v>
      </c>
      <c r="F3383" s="15" t="s">
        <v>67</v>
      </c>
      <c r="G3383" s="15" t="s">
        <v>1166</v>
      </c>
      <c r="H3383" s="45" t="s">
        <v>1167</v>
      </c>
      <c r="I3383" s="39">
        <v>-1283494.683</v>
      </c>
      <c r="J3383" s="39">
        <v>-2489984.6329999999</v>
      </c>
      <c r="K3383" s="39">
        <v>-2477280.2930000001</v>
      </c>
      <c r="L3383" s="39">
        <v>-2478063.0950000002</v>
      </c>
      <c r="M3383" s="39">
        <v>-1922606.78</v>
      </c>
      <c r="N3383" s="39">
        <v>-1922606.78</v>
      </c>
      <c r="O3383" s="39">
        <v>-2075235.45</v>
      </c>
      <c r="P3383" s="39">
        <v>-995519.652</v>
      </c>
      <c r="Q3383" s="39"/>
      <c r="R3383" s="39">
        <v>-201238.921</v>
      </c>
      <c r="S3383" s="39">
        <v>-130813.175</v>
      </c>
      <c r="T3383" s="39"/>
      <c r="U3383" s="39"/>
      <c r="V3383" s="39">
        <v>-429478.11499999999</v>
      </c>
      <c r="W3383" s="39">
        <v>-220462.80900000001</v>
      </c>
      <c r="X3383" s="39">
        <v>-211794.76199999999</v>
      </c>
      <c r="Y3383" s="39">
        <v>-215364.46400000001</v>
      </c>
      <c r="Z3383" s="39">
        <v>-218406.91500000001</v>
      </c>
      <c r="AA3383" s="39">
        <v>-210875.40400000001</v>
      </c>
      <c r="AB3383" s="39">
        <v>-205443.304</v>
      </c>
      <c r="AC3383" s="39">
        <v>-210781.00700000001</v>
      </c>
      <c r="AD3383" s="39"/>
      <c r="AE3383" s="39"/>
      <c r="AF3383" s="39"/>
      <c r="AG3383" s="39"/>
      <c r="AH3383" s="39"/>
      <c r="AI3383" s="39">
        <v>-429478.11499999999</v>
      </c>
      <c r="AJ3383" s="39">
        <v>-649940.924</v>
      </c>
      <c r="AK3383" s="39">
        <v>-861735.68599999999</v>
      </c>
      <c r="AL3383" s="39">
        <v>-1077100.1499999999</v>
      </c>
      <c r="AM3383" s="39">
        <v>-1295507.0649999999</v>
      </c>
      <c r="AN3383" s="39">
        <v>-1506382.469</v>
      </c>
      <c r="AO3383" s="39">
        <v>-1711825.773</v>
      </c>
      <c r="AP3383" s="39">
        <v>-1922606.78</v>
      </c>
      <c r="AQ3383" s="39">
        <v>-1922606.78</v>
      </c>
      <c r="AR3383" s="39">
        <v>-1922606.78</v>
      </c>
      <c r="AS3383" s="41">
        <v>-1922606.78</v>
      </c>
    </row>
    <row r="3384" spans="1:45">
      <c r="A3384" s="27" t="s">
        <v>445</v>
      </c>
      <c r="B3384" s="21" t="s">
        <v>446</v>
      </c>
      <c r="C3384" s="15" t="s">
        <v>57</v>
      </c>
      <c r="D3384" s="15" t="s">
        <v>58</v>
      </c>
      <c r="E3384" s="15" t="s">
        <v>66</v>
      </c>
      <c r="F3384" s="15" t="s">
        <v>67</v>
      </c>
      <c r="G3384" s="15" t="s">
        <v>1168</v>
      </c>
      <c r="H3384" s="45" t="s">
        <v>1169</v>
      </c>
      <c r="I3384" s="39"/>
      <c r="J3384" s="39">
        <v>-32347.633999999998</v>
      </c>
      <c r="K3384" s="39">
        <v>-31996.600999999999</v>
      </c>
      <c r="L3384" s="39">
        <v>-34859.995000000003</v>
      </c>
      <c r="M3384" s="39">
        <v>-23239.181</v>
      </c>
      <c r="N3384" s="39">
        <v>-23239.181</v>
      </c>
      <c r="O3384" s="39">
        <v>-29735.731</v>
      </c>
      <c r="P3384" s="39"/>
      <c r="Q3384" s="39"/>
      <c r="R3384" s="39">
        <v>-2528.779</v>
      </c>
      <c r="S3384" s="39"/>
      <c r="T3384" s="39"/>
      <c r="U3384" s="39"/>
      <c r="V3384" s="39">
        <v>-5055.3639999999996</v>
      </c>
      <c r="W3384" s="39">
        <v>-3497.52</v>
      </c>
      <c r="X3384" s="39">
        <v>-2477.5250000000001</v>
      </c>
      <c r="Y3384" s="39">
        <v>-2042.8009999999999</v>
      </c>
      <c r="Z3384" s="39">
        <v>-3040.527</v>
      </c>
      <c r="AA3384" s="39">
        <v>-2379.2130000000002</v>
      </c>
      <c r="AB3384" s="39">
        <v>-2525.8139999999999</v>
      </c>
      <c r="AC3384" s="39">
        <v>-2220.4169999999999</v>
      </c>
      <c r="AD3384" s="39"/>
      <c r="AE3384" s="39"/>
      <c r="AF3384" s="39"/>
      <c r="AG3384" s="39"/>
      <c r="AH3384" s="39"/>
      <c r="AI3384" s="39">
        <v>-5055.3639999999996</v>
      </c>
      <c r="AJ3384" s="39">
        <v>-8552.884</v>
      </c>
      <c r="AK3384" s="39">
        <v>-11030.409</v>
      </c>
      <c r="AL3384" s="39">
        <v>-13073.21</v>
      </c>
      <c r="AM3384" s="39">
        <v>-16113.736999999999</v>
      </c>
      <c r="AN3384" s="39">
        <v>-18492.95</v>
      </c>
      <c r="AO3384" s="39">
        <v>-21018.763999999999</v>
      </c>
      <c r="AP3384" s="39">
        <v>-23239.181</v>
      </c>
      <c r="AQ3384" s="39">
        <v>-23239.181</v>
      </c>
      <c r="AR3384" s="39">
        <v>-23239.181</v>
      </c>
      <c r="AS3384" s="41">
        <v>-23239.181</v>
      </c>
    </row>
    <row r="3385" spans="1:45">
      <c r="A3385" s="27" t="s">
        <v>445</v>
      </c>
      <c r="B3385" s="21" t="s">
        <v>446</v>
      </c>
      <c r="C3385" s="15" t="s">
        <v>57</v>
      </c>
      <c r="D3385" s="15" t="s">
        <v>58</v>
      </c>
      <c r="E3385" s="15" t="s">
        <v>66</v>
      </c>
      <c r="F3385" s="15" t="s">
        <v>67</v>
      </c>
      <c r="G3385" s="15" t="s">
        <v>1172</v>
      </c>
      <c r="H3385" s="45" t="s">
        <v>1173</v>
      </c>
      <c r="I3385" s="39">
        <v>-765795.86100000003</v>
      </c>
      <c r="J3385" s="39">
        <v>-2869279.0839999998</v>
      </c>
      <c r="K3385" s="39">
        <v>-2856539.0090000001</v>
      </c>
      <c r="L3385" s="39">
        <v>-2929303.6740000001</v>
      </c>
      <c r="M3385" s="39">
        <v>-2228284.9929999998</v>
      </c>
      <c r="N3385" s="39">
        <v>-2228284.9929999998</v>
      </c>
      <c r="O3385" s="39">
        <v>-2451173.1189999999</v>
      </c>
      <c r="P3385" s="39">
        <v>-543493.20499999996</v>
      </c>
      <c r="Q3385" s="39"/>
      <c r="R3385" s="39">
        <v>-238889.96400000001</v>
      </c>
      <c r="S3385" s="39">
        <v>-75847.653000000006</v>
      </c>
      <c r="T3385" s="39"/>
      <c r="U3385" s="39"/>
      <c r="V3385" s="39">
        <v>-498973.353</v>
      </c>
      <c r="W3385" s="39">
        <v>-260956.34299999999</v>
      </c>
      <c r="X3385" s="39">
        <v>-251611.49799999999</v>
      </c>
      <c r="Y3385" s="39">
        <v>-256346.51199999999</v>
      </c>
      <c r="Z3385" s="39">
        <v>-258963</v>
      </c>
      <c r="AA3385" s="39">
        <v>-235882.886</v>
      </c>
      <c r="AB3385" s="39">
        <v>-229671.91399999999</v>
      </c>
      <c r="AC3385" s="39">
        <v>-235879.48699999999</v>
      </c>
      <c r="AD3385" s="39"/>
      <c r="AE3385" s="39"/>
      <c r="AF3385" s="39"/>
      <c r="AG3385" s="39"/>
      <c r="AH3385" s="39"/>
      <c r="AI3385" s="39">
        <v>-498973.353</v>
      </c>
      <c r="AJ3385" s="39">
        <v>-759929.696</v>
      </c>
      <c r="AK3385" s="39">
        <v>-1011541.194</v>
      </c>
      <c r="AL3385" s="39">
        <v>-1267887.706</v>
      </c>
      <c r="AM3385" s="39">
        <v>-1526850.706</v>
      </c>
      <c r="AN3385" s="39">
        <v>-1762733.5919999999</v>
      </c>
      <c r="AO3385" s="39">
        <v>-1992405.5060000001</v>
      </c>
      <c r="AP3385" s="39">
        <v>-2228284.9929999998</v>
      </c>
      <c r="AQ3385" s="39">
        <v>-2228284.9929999998</v>
      </c>
      <c r="AR3385" s="39">
        <v>-2228284.9929999998</v>
      </c>
      <c r="AS3385" s="41">
        <v>-2228284.9929999998</v>
      </c>
    </row>
    <row r="3386" spans="1:45">
      <c r="A3386" s="27" t="s">
        <v>445</v>
      </c>
      <c r="B3386" s="21" t="s">
        <v>446</v>
      </c>
      <c r="C3386" s="15" t="s">
        <v>57</v>
      </c>
      <c r="D3386" s="15" t="s">
        <v>58</v>
      </c>
      <c r="E3386" s="15" t="s">
        <v>68</v>
      </c>
      <c r="F3386" s="15" t="s">
        <v>69</v>
      </c>
      <c r="G3386" s="15" t="s">
        <v>1131</v>
      </c>
      <c r="H3386" s="45" t="s">
        <v>1132</v>
      </c>
      <c r="I3386" s="39">
        <v>0</v>
      </c>
      <c r="J3386" s="39"/>
      <c r="K3386" s="39"/>
      <c r="L3386" s="39"/>
      <c r="M3386" s="39"/>
      <c r="N3386" s="39"/>
      <c r="O3386" s="39"/>
      <c r="P3386" s="39">
        <v>0</v>
      </c>
      <c r="Q3386" s="39"/>
      <c r="R3386" s="39"/>
      <c r="S3386" s="39">
        <v>0</v>
      </c>
      <c r="T3386" s="39"/>
      <c r="U3386" s="39"/>
      <c r="V3386" s="39"/>
      <c r="W3386" s="39"/>
      <c r="X3386" s="39"/>
      <c r="Y3386" s="39"/>
      <c r="Z3386" s="39"/>
      <c r="AA3386" s="39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41"/>
    </row>
    <row r="3387" spans="1:45">
      <c r="A3387" s="27" t="s">
        <v>445</v>
      </c>
      <c r="B3387" s="21" t="s">
        <v>446</v>
      </c>
      <c r="C3387" s="15" t="s">
        <v>57</v>
      </c>
      <c r="D3387" s="15" t="s">
        <v>58</v>
      </c>
      <c r="E3387" s="15" t="s">
        <v>68</v>
      </c>
      <c r="F3387" s="15" t="s">
        <v>69</v>
      </c>
      <c r="G3387" s="15" t="s">
        <v>1133</v>
      </c>
      <c r="H3387" s="45" t="s">
        <v>1134</v>
      </c>
      <c r="I3387" s="39">
        <v>0</v>
      </c>
      <c r="J3387" s="39"/>
      <c r="K3387" s="39"/>
      <c r="L3387" s="39"/>
      <c r="M3387" s="39"/>
      <c r="N3387" s="39"/>
      <c r="O3387" s="39"/>
      <c r="P3387" s="39">
        <v>0</v>
      </c>
      <c r="Q3387" s="39"/>
      <c r="R3387" s="39"/>
      <c r="S3387" s="39">
        <v>0</v>
      </c>
      <c r="T3387" s="39"/>
      <c r="U3387" s="39"/>
      <c r="V3387" s="39"/>
      <c r="W3387" s="39"/>
      <c r="X3387" s="39"/>
      <c r="Y3387" s="39"/>
      <c r="Z3387" s="39"/>
      <c r="AA3387" s="39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41"/>
    </row>
    <row r="3388" spans="1:45">
      <c r="A3388" s="27" t="s">
        <v>445</v>
      </c>
      <c r="B3388" s="21" t="s">
        <v>446</v>
      </c>
      <c r="C3388" s="15" t="s">
        <v>57</v>
      </c>
      <c r="D3388" s="15" t="s">
        <v>58</v>
      </c>
      <c r="E3388" s="15" t="s">
        <v>68</v>
      </c>
      <c r="F3388" s="15" t="s">
        <v>69</v>
      </c>
      <c r="G3388" s="15" t="s">
        <v>1136</v>
      </c>
      <c r="H3388" s="45" t="s">
        <v>1137</v>
      </c>
      <c r="I3388" s="39">
        <v>-80931.502999999997</v>
      </c>
      <c r="J3388" s="39"/>
      <c r="K3388" s="39"/>
      <c r="L3388" s="39"/>
      <c r="M3388" s="39">
        <v>-24519.112000000001</v>
      </c>
      <c r="N3388" s="39">
        <v>-24519.112000000001</v>
      </c>
      <c r="O3388" s="39"/>
      <c r="P3388" s="39">
        <v>17541.383000000002</v>
      </c>
      <c r="Q3388" s="39"/>
      <c r="R3388" s="39"/>
      <c r="S3388" s="39">
        <v>13103.843000000001</v>
      </c>
      <c r="T3388" s="39"/>
      <c r="U3388" s="39"/>
      <c r="V3388" s="39">
        <v>-46111.016000000003</v>
      </c>
      <c r="W3388" s="39">
        <v>-15715.865</v>
      </c>
      <c r="X3388" s="39">
        <v>3918.2919999999999</v>
      </c>
      <c r="Y3388" s="39">
        <v>4277.442</v>
      </c>
      <c r="Z3388" s="39">
        <v>-6524.8410000000003</v>
      </c>
      <c r="AA3388" s="39">
        <v>15811.386</v>
      </c>
      <c r="AB3388" s="39">
        <v>7268.7629999999999</v>
      </c>
      <c r="AC3388" s="39">
        <v>12556.727000000001</v>
      </c>
      <c r="AD3388" s="39"/>
      <c r="AE3388" s="39"/>
      <c r="AF3388" s="39"/>
      <c r="AG3388" s="39"/>
      <c r="AH3388" s="39"/>
      <c r="AI3388" s="39">
        <v>-46111.016000000003</v>
      </c>
      <c r="AJ3388" s="39">
        <v>-61826.881000000001</v>
      </c>
      <c r="AK3388" s="39">
        <v>-57908.589</v>
      </c>
      <c r="AL3388" s="39">
        <v>-53631.146999999997</v>
      </c>
      <c r="AM3388" s="39">
        <v>-60155.987999999998</v>
      </c>
      <c r="AN3388" s="39">
        <v>-44344.601999999999</v>
      </c>
      <c r="AO3388" s="39">
        <v>-37075.839</v>
      </c>
      <c r="AP3388" s="39">
        <v>-24519.112000000001</v>
      </c>
      <c r="AQ3388" s="39">
        <v>-24519.112000000001</v>
      </c>
      <c r="AR3388" s="39">
        <v>-24519.112000000001</v>
      </c>
      <c r="AS3388" s="41">
        <v>-24519.112000000001</v>
      </c>
    </row>
    <row r="3389" spans="1:45">
      <c r="A3389" s="27" t="s">
        <v>445</v>
      </c>
      <c r="B3389" s="21" t="s">
        <v>446</v>
      </c>
      <c r="C3389" s="15" t="s">
        <v>57</v>
      </c>
      <c r="D3389" s="15" t="s">
        <v>58</v>
      </c>
      <c r="E3389" s="15" t="s">
        <v>68</v>
      </c>
      <c r="F3389" s="15" t="s">
        <v>69</v>
      </c>
      <c r="G3389" s="15" t="s">
        <v>1140</v>
      </c>
      <c r="H3389" s="45" t="s">
        <v>1141</v>
      </c>
      <c r="I3389" s="39"/>
      <c r="J3389" s="39"/>
      <c r="K3389" s="39"/>
      <c r="L3389" s="39">
        <v>-3304.817</v>
      </c>
      <c r="M3389" s="39">
        <v>33309.739000000001</v>
      </c>
      <c r="N3389" s="39">
        <v>33309.739000000001</v>
      </c>
      <c r="O3389" s="39">
        <v>-3304.817</v>
      </c>
      <c r="P3389" s="39"/>
      <c r="Q3389" s="39"/>
      <c r="R3389" s="39"/>
      <c r="S3389" s="39"/>
      <c r="T3389" s="39"/>
      <c r="U3389" s="39"/>
      <c r="V3389" s="39">
        <v>36970.659</v>
      </c>
      <c r="W3389" s="39">
        <v>39693.411</v>
      </c>
      <c r="X3389" s="39">
        <v>17015.084999999999</v>
      </c>
      <c r="Y3389" s="39">
        <v>26579.473999999998</v>
      </c>
      <c r="Z3389" s="39">
        <v>-12900.448</v>
      </c>
      <c r="AA3389" s="39">
        <v>-108004.815</v>
      </c>
      <c r="AB3389" s="39">
        <v>13700.058000000001</v>
      </c>
      <c r="AC3389" s="39">
        <v>20256.314999999999</v>
      </c>
      <c r="AD3389" s="39"/>
      <c r="AE3389" s="39"/>
      <c r="AF3389" s="39"/>
      <c r="AG3389" s="39"/>
      <c r="AH3389" s="39"/>
      <c r="AI3389" s="39">
        <v>36970.659</v>
      </c>
      <c r="AJ3389" s="39">
        <v>76664.070000000007</v>
      </c>
      <c r="AK3389" s="39">
        <v>93679.154999999999</v>
      </c>
      <c r="AL3389" s="39">
        <v>120258.629</v>
      </c>
      <c r="AM3389" s="39">
        <v>107358.181</v>
      </c>
      <c r="AN3389" s="39">
        <v>-646.63400000000001</v>
      </c>
      <c r="AO3389" s="39">
        <v>13053.424000000001</v>
      </c>
      <c r="AP3389" s="39">
        <v>33309.739000000001</v>
      </c>
      <c r="AQ3389" s="39">
        <v>33309.739000000001</v>
      </c>
      <c r="AR3389" s="39">
        <v>33309.739000000001</v>
      </c>
      <c r="AS3389" s="41">
        <v>33309.739000000001</v>
      </c>
    </row>
    <row r="3390" spans="1:45">
      <c r="A3390" s="27" t="s">
        <v>445</v>
      </c>
      <c r="B3390" s="21" t="s">
        <v>446</v>
      </c>
      <c r="C3390" s="15" t="s">
        <v>57</v>
      </c>
      <c r="D3390" s="15" t="s">
        <v>58</v>
      </c>
      <c r="E3390" s="15" t="s">
        <v>68</v>
      </c>
      <c r="F3390" s="15" t="s">
        <v>69</v>
      </c>
      <c r="G3390" s="15" t="s">
        <v>1142</v>
      </c>
      <c r="H3390" s="45" t="s">
        <v>1143</v>
      </c>
      <c r="I3390" s="39">
        <v>-15223.066999999999</v>
      </c>
      <c r="J3390" s="39"/>
      <c r="K3390" s="39"/>
      <c r="L3390" s="39">
        <v>-12818.136</v>
      </c>
      <c r="M3390" s="39">
        <v>-183226.44099999999</v>
      </c>
      <c r="N3390" s="39">
        <v>-183226.44099999999</v>
      </c>
      <c r="O3390" s="39">
        <v>-12818.136</v>
      </c>
      <c r="P3390" s="39">
        <v>-15223.066999999999</v>
      </c>
      <c r="Q3390" s="39"/>
      <c r="R3390" s="39"/>
      <c r="S3390" s="39">
        <v>0</v>
      </c>
      <c r="T3390" s="39"/>
      <c r="U3390" s="39"/>
      <c r="V3390" s="39">
        <v>-16848.101999999999</v>
      </c>
      <c r="W3390" s="39">
        <v>21154.798999999999</v>
      </c>
      <c r="X3390" s="39">
        <v>-6969.6360000000004</v>
      </c>
      <c r="Y3390" s="39">
        <v>-7619.0720000000001</v>
      </c>
      <c r="Z3390" s="39">
        <v>-15257.099</v>
      </c>
      <c r="AA3390" s="39">
        <v>-106079.91499999999</v>
      </c>
      <c r="AB3390" s="39">
        <v>-25814.753000000001</v>
      </c>
      <c r="AC3390" s="39">
        <v>-25792.663</v>
      </c>
      <c r="AD3390" s="39"/>
      <c r="AE3390" s="39"/>
      <c r="AF3390" s="39"/>
      <c r="AG3390" s="39"/>
      <c r="AH3390" s="39"/>
      <c r="AI3390" s="39">
        <v>-16848.101999999999</v>
      </c>
      <c r="AJ3390" s="39">
        <v>4306.6970000000001</v>
      </c>
      <c r="AK3390" s="39">
        <v>-2662.9389999999999</v>
      </c>
      <c r="AL3390" s="39">
        <v>-10282.011</v>
      </c>
      <c r="AM3390" s="39">
        <v>-25539.11</v>
      </c>
      <c r="AN3390" s="39">
        <v>-131619.02499999999</v>
      </c>
      <c r="AO3390" s="39">
        <v>-157433.77799999999</v>
      </c>
      <c r="AP3390" s="39">
        <v>-183226.44099999999</v>
      </c>
      <c r="AQ3390" s="39">
        <v>-183226.44099999999</v>
      </c>
      <c r="AR3390" s="39">
        <v>-183226.44099999999</v>
      </c>
      <c r="AS3390" s="41">
        <v>-183226.44099999999</v>
      </c>
    </row>
    <row r="3391" spans="1:45">
      <c r="A3391" s="27" t="s">
        <v>445</v>
      </c>
      <c r="B3391" s="21" t="s">
        <v>446</v>
      </c>
      <c r="C3391" s="15" t="s">
        <v>57</v>
      </c>
      <c r="D3391" s="15" t="s">
        <v>58</v>
      </c>
      <c r="E3391" s="15" t="s">
        <v>68</v>
      </c>
      <c r="F3391" s="15" t="s">
        <v>69</v>
      </c>
      <c r="G3391" s="15" t="s">
        <v>1144</v>
      </c>
      <c r="H3391" s="45" t="s">
        <v>1145</v>
      </c>
      <c r="I3391" s="39">
        <v>-96981.523000000001</v>
      </c>
      <c r="J3391" s="39"/>
      <c r="K3391" s="39"/>
      <c r="L3391" s="39">
        <v>-41864.936999999998</v>
      </c>
      <c r="M3391" s="39">
        <v>-119489.348</v>
      </c>
      <c r="N3391" s="39">
        <v>-119489.348</v>
      </c>
      <c r="O3391" s="39">
        <v>-41864.936999999998</v>
      </c>
      <c r="P3391" s="39">
        <v>-96368.771999999997</v>
      </c>
      <c r="Q3391" s="39"/>
      <c r="R3391" s="39"/>
      <c r="S3391" s="39">
        <v>160.24</v>
      </c>
      <c r="T3391" s="39"/>
      <c r="U3391" s="39"/>
      <c r="V3391" s="39">
        <v>-119489.348</v>
      </c>
      <c r="W3391" s="39">
        <v>0</v>
      </c>
      <c r="X3391" s="39">
        <v>0</v>
      </c>
      <c r="Y3391" s="39">
        <v>0</v>
      </c>
      <c r="Z3391" s="39">
        <v>0</v>
      </c>
      <c r="AA3391" s="39">
        <v>0</v>
      </c>
      <c r="AB3391" s="39">
        <v>0</v>
      </c>
      <c r="AC3391" s="39">
        <v>0</v>
      </c>
      <c r="AD3391" s="39"/>
      <c r="AE3391" s="39"/>
      <c r="AF3391" s="39"/>
      <c r="AG3391" s="39"/>
      <c r="AH3391" s="39"/>
      <c r="AI3391" s="39">
        <v>-119489.348</v>
      </c>
      <c r="AJ3391" s="39">
        <v>-119489.348</v>
      </c>
      <c r="AK3391" s="39">
        <v>-119489.348</v>
      </c>
      <c r="AL3391" s="39">
        <v>-119489.348</v>
      </c>
      <c r="AM3391" s="39">
        <v>-119489.348</v>
      </c>
      <c r="AN3391" s="39">
        <v>-119489.348</v>
      </c>
      <c r="AO3391" s="39">
        <v>-119489.348</v>
      </c>
      <c r="AP3391" s="39">
        <v>-119489.348</v>
      </c>
      <c r="AQ3391" s="39">
        <v>-119489.348</v>
      </c>
      <c r="AR3391" s="39">
        <v>-119489.348</v>
      </c>
      <c r="AS3391" s="41">
        <v>-119489.348</v>
      </c>
    </row>
    <row r="3392" spans="1:45">
      <c r="A3392" s="27" t="s">
        <v>445</v>
      </c>
      <c r="B3392" s="21" t="s">
        <v>446</v>
      </c>
      <c r="C3392" s="15" t="s">
        <v>57</v>
      </c>
      <c r="D3392" s="15" t="s">
        <v>58</v>
      </c>
      <c r="E3392" s="15" t="s">
        <v>68</v>
      </c>
      <c r="F3392" s="15" t="s">
        <v>69</v>
      </c>
      <c r="G3392" s="15" t="s">
        <v>1148</v>
      </c>
      <c r="H3392" s="45" t="s">
        <v>1132</v>
      </c>
      <c r="I3392" s="39">
        <v>-1033.9749999999999</v>
      </c>
      <c r="J3392" s="39"/>
      <c r="K3392" s="39"/>
      <c r="L3392" s="39">
        <v>-4240.152</v>
      </c>
      <c r="M3392" s="39">
        <v>-4311.4709999999995</v>
      </c>
      <c r="N3392" s="39">
        <v>-4311.4709999999995</v>
      </c>
      <c r="O3392" s="39">
        <v>-4240.152</v>
      </c>
      <c r="P3392" s="39">
        <v>-1033.9749999999999</v>
      </c>
      <c r="Q3392" s="39"/>
      <c r="R3392" s="39"/>
      <c r="S3392" s="39">
        <v>0</v>
      </c>
      <c r="T3392" s="39"/>
      <c r="U3392" s="39"/>
      <c r="V3392" s="39">
        <v>-4311.4709999999995</v>
      </c>
      <c r="W3392" s="39">
        <v>0</v>
      </c>
      <c r="X3392" s="39">
        <v>0</v>
      </c>
      <c r="Y3392" s="39">
        <v>0</v>
      </c>
      <c r="Z3392" s="39">
        <v>0</v>
      </c>
      <c r="AA3392" s="39">
        <v>0</v>
      </c>
      <c r="AB3392" s="39">
        <v>0</v>
      </c>
      <c r="AC3392" s="39">
        <v>0</v>
      </c>
      <c r="AD3392" s="39"/>
      <c r="AE3392" s="39"/>
      <c r="AF3392" s="39"/>
      <c r="AG3392" s="39"/>
      <c r="AH3392" s="39"/>
      <c r="AI3392" s="39">
        <v>-4311.4709999999995</v>
      </c>
      <c r="AJ3392" s="39">
        <v>-4311.4709999999995</v>
      </c>
      <c r="AK3392" s="39">
        <v>-4311.4709999999995</v>
      </c>
      <c r="AL3392" s="39">
        <v>-4311.4709999999995</v>
      </c>
      <c r="AM3392" s="39">
        <v>-4311.4709999999995</v>
      </c>
      <c r="AN3392" s="39">
        <v>-4311.4709999999995</v>
      </c>
      <c r="AO3392" s="39">
        <v>-4311.4709999999995</v>
      </c>
      <c r="AP3392" s="39">
        <v>-4311.4709999999995</v>
      </c>
      <c r="AQ3392" s="39">
        <v>-4311.4709999999995</v>
      </c>
      <c r="AR3392" s="39">
        <v>-4311.4709999999995</v>
      </c>
      <c r="AS3392" s="41">
        <v>-4311.4709999999995</v>
      </c>
    </row>
    <row r="3393" spans="1:45">
      <c r="A3393" s="27" t="s">
        <v>445</v>
      </c>
      <c r="B3393" s="21" t="s">
        <v>446</v>
      </c>
      <c r="C3393" s="15" t="s">
        <v>57</v>
      </c>
      <c r="D3393" s="15" t="s">
        <v>58</v>
      </c>
      <c r="E3393" s="15" t="s">
        <v>68</v>
      </c>
      <c r="F3393" s="15" t="s">
        <v>69</v>
      </c>
      <c r="G3393" s="15" t="s">
        <v>1157</v>
      </c>
      <c r="H3393" s="45" t="s">
        <v>1158</v>
      </c>
      <c r="I3393" s="39"/>
      <c r="J3393" s="39"/>
      <c r="K3393" s="39"/>
      <c r="L3393" s="39">
        <v>-2409.357</v>
      </c>
      <c r="M3393" s="39">
        <v>-2463.6979999999999</v>
      </c>
      <c r="N3393" s="39">
        <v>-2463.6979999999999</v>
      </c>
      <c r="O3393" s="39">
        <v>-2409.357</v>
      </c>
      <c r="P3393" s="39"/>
      <c r="Q3393" s="39"/>
      <c r="R3393" s="39"/>
      <c r="S3393" s="39"/>
      <c r="T3393" s="39"/>
      <c r="U3393" s="39"/>
      <c r="V3393" s="39">
        <v>-2463.6979999999999</v>
      </c>
      <c r="W3393" s="39">
        <v>0</v>
      </c>
      <c r="X3393" s="39">
        <v>0</v>
      </c>
      <c r="Y3393" s="39">
        <v>0</v>
      </c>
      <c r="Z3393" s="39">
        <v>0</v>
      </c>
      <c r="AA3393" s="39">
        <v>0</v>
      </c>
      <c r="AB3393" s="39">
        <v>0</v>
      </c>
      <c r="AC3393" s="39">
        <v>0</v>
      </c>
      <c r="AD3393" s="39"/>
      <c r="AE3393" s="39"/>
      <c r="AF3393" s="39"/>
      <c r="AG3393" s="39"/>
      <c r="AH3393" s="39"/>
      <c r="AI3393" s="39">
        <v>-2463.6979999999999</v>
      </c>
      <c r="AJ3393" s="39">
        <v>-2463.6979999999999</v>
      </c>
      <c r="AK3393" s="39">
        <v>-2463.6979999999999</v>
      </c>
      <c r="AL3393" s="39">
        <v>-2463.6979999999999</v>
      </c>
      <c r="AM3393" s="39">
        <v>-2463.6979999999999</v>
      </c>
      <c r="AN3393" s="39">
        <v>-2463.6979999999999</v>
      </c>
      <c r="AO3393" s="39">
        <v>-2463.6979999999999</v>
      </c>
      <c r="AP3393" s="39">
        <v>-2463.6979999999999</v>
      </c>
      <c r="AQ3393" s="39">
        <v>-2463.6979999999999</v>
      </c>
      <c r="AR3393" s="39">
        <v>-2463.6979999999999</v>
      </c>
      <c r="AS3393" s="41">
        <v>-2463.6979999999999</v>
      </c>
    </row>
    <row r="3394" spans="1:45">
      <c r="A3394" s="27" t="s">
        <v>445</v>
      </c>
      <c r="B3394" s="21" t="s">
        <v>446</v>
      </c>
      <c r="C3394" s="15" t="s">
        <v>57</v>
      </c>
      <c r="D3394" s="15" t="s">
        <v>58</v>
      </c>
      <c r="E3394" s="15" t="s">
        <v>68</v>
      </c>
      <c r="F3394" s="15" t="s">
        <v>69</v>
      </c>
      <c r="G3394" s="15" t="s">
        <v>1159</v>
      </c>
      <c r="H3394" s="45" t="s">
        <v>1160</v>
      </c>
      <c r="I3394" s="39"/>
      <c r="J3394" s="39"/>
      <c r="K3394" s="39"/>
      <c r="L3394" s="39">
        <v>-2483.3319999999999</v>
      </c>
      <c r="M3394" s="39">
        <v>-2463.6979999999999</v>
      </c>
      <c r="N3394" s="39">
        <v>-2463.6979999999999</v>
      </c>
      <c r="O3394" s="39">
        <v>-2483.3319999999999</v>
      </c>
      <c r="P3394" s="39"/>
      <c r="Q3394" s="39"/>
      <c r="R3394" s="39"/>
      <c r="S3394" s="39"/>
      <c r="T3394" s="39"/>
      <c r="U3394" s="39"/>
      <c r="V3394" s="39">
        <v>-2463.6979999999999</v>
      </c>
      <c r="W3394" s="39">
        <v>0</v>
      </c>
      <c r="X3394" s="39">
        <v>0</v>
      </c>
      <c r="Y3394" s="39">
        <v>0</v>
      </c>
      <c r="Z3394" s="39">
        <v>0</v>
      </c>
      <c r="AA3394" s="39">
        <v>0</v>
      </c>
      <c r="AB3394" s="39">
        <v>0</v>
      </c>
      <c r="AC3394" s="39">
        <v>0</v>
      </c>
      <c r="AD3394" s="39"/>
      <c r="AE3394" s="39"/>
      <c r="AF3394" s="39"/>
      <c r="AG3394" s="39"/>
      <c r="AH3394" s="39"/>
      <c r="AI3394" s="39">
        <v>-2463.6979999999999</v>
      </c>
      <c r="AJ3394" s="39">
        <v>-2463.6979999999999</v>
      </c>
      <c r="AK3394" s="39">
        <v>-2463.6979999999999</v>
      </c>
      <c r="AL3394" s="39">
        <v>-2463.6979999999999</v>
      </c>
      <c r="AM3394" s="39">
        <v>-2463.6979999999999</v>
      </c>
      <c r="AN3394" s="39">
        <v>-2463.6979999999999</v>
      </c>
      <c r="AO3394" s="39">
        <v>-2463.6979999999999</v>
      </c>
      <c r="AP3394" s="39">
        <v>-2463.6979999999999</v>
      </c>
      <c r="AQ3394" s="39">
        <v>-2463.6979999999999</v>
      </c>
      <c r="AR3394" s="39">
        <v>-2463.6979999999999</v>
      </c>
      <c r="AS3394" s="41">
        <v>-2463.6979999999999</v>
      </c>
    </row>
    <row r="3395" spans="1:45">
      <c r="A3395" s="27" t="s">
        <v>445</v>
      </c>
      <c r="B3395" s="21" t="s">
        <v>446</v>
      </c>
      <c r="C3395" s="15" t="s">
        <v>57</v>
      </c>
      <c r="D3395" s="15" t="s">
        <v>58</v>
      </c>
      <c r="E3395" s="15" t="s">
        <v>68</v>
      </c>
      <c r="F3395" s="15" t="s">
        <v>69</v>
      </c>
      <c r="G3395" s="15" t="s">
        <v>1163</v>
      </c>
      <c r="H3395" s="45" t="s">
        <v>1164</v>
      </c>
      <c r="I3395" s="39"/>
      <c r="J3395" s="39"/>
      <c r="K3395" s="39"/>
      <c r="L3395" s="39">
        <v>-132169.96100000001</v>
      </c>
      <c r="M3395" s="39">
        <v>-89055.116999999998</v>
      </c>
      <c r="N3395" s="39">
        <v>-89055.116999999998</v>
      </c>
      <c r="O3395" s="39">
        <v>-110728.16800000001</v>
      </c>
      <c r="P3395" s="39"/>
      <c r="Q3395" s="39"/>
      <c r="R3395" s="39">
        <v>-10671.397999999999</v>
      </c>
      <c r="S3395" s="39"/>
      <c r="T3395" s="39"/>
      <c r="U3395" s="39"/>
      <c r="V3395" s="39">
        <v>-19290.77</v>
      </c>
      <c r="W3395" s="39">
        <v>-10807.093000000001</v>
      </c>
      <c r="X3395" s="39">
        <v>-9171.0840000000007</v>
      </c>
      <c r="Y3395" s="39">
        <v>-8931.9979999999996</v>
      </c>
      <c r="Z3395" s="39">
        <v>-11902.748</v>
      </c>
      <c r="AA3395" s="39">
        <v>-9899.4040000000005</v>
      </c>
      <c r="AB3395" s="39">
        <v>-9445.3230000000003</v>
      </c>
      <c r="AC3395" s="39">
        <v>-9606.6970000000001</v>
      </c>
      <c r="AD3395" s="39"/>
      <c r="AE3395" s="39"/>
      <c r="AF3395" s="39"/>
      <c r="AG3395" s="39"/>
      <c r="AH3395" s="39"/>
      <c r="AI3395" s="39">
        <v>-19290.77</v>
      </c>
      <c r="AJ3395" s="39">
        <v>-30097.863000000001</v>
      </c>
      <c r="AK3395" s="39">
        <v>-39268.947</v>
      </c>
      <c r="AL3395" s="39">
        <v>-48200.945</v>
      </c>
      <c r="AM3395" s="39">
        <v>-60103.692999999999</v>
      </c>
      <c r="AN3395" s="39">
        <v>-70003.096999999994</v>
      </c>
      <c r="AO3395" s="39">
        <v>-79448.42</v>
      </c>
      <c r="AP3395" s="39">
        <v>-89055.116999999998</v>
      </c>
      <c r="AQ3395" s="39">
        <v>-89055.116999999998</v>
      </c>
      <c r="AR3395" s="39">
        <v>-89055.116999999998</v>
      </c>
      <c r="AS3395" s="41">
        <v>-89055.116999999998</v>
      </c>
    </row>
    <row r="3396" spans="1:45">
      <c r="A3396" s="27" t="s">
        <v>445</v>
      </c>
      <c r="B3396" s="21" t="s">
        <v>446</v>
      </c>
      <c r="C3396" s="15" t="s">
        <v>57</v>
      </c>
      <c r="D3396" s="15" t="s">
        <v>58</v>
      </c>
      <c r="E3396" s="15" t="s">
        <v>68</v>
      </c>
      <c r="F3396" s="15" t="s">
        <v>69</v>
      </c>
      <c r="G3396" s="15" t="s">
        <v>1165</v>
      </c>
      <c r="H3396" s="45" t="s">
        <v>1134</v>
      </c>
      <c r="I3396" s="39">
        <v>-2971.8470000000002</v>
      </c>
      <c r="J3396" s="39"/>
      <c r="K3396" s="39"/>
      <c r="L3396" s="39">
        <v>-131863.90299999999</v>
      </c>
      <c r="M3396" s="39">
        <v>-89055.116999999998</v>
      </c>
      <c r="N3396" s="39">
        <v>-89055.116999999998</v>
      </c>
      <c r="O3396" s="39">
        <v>-110422.11</v>
      </c>
      <c r="P3396" s="39">
        <v>49955.61</v>
      </c>
      <c r="Q3396" s="39"/>
      <c r="R3396" s="39">
        <v>-10671.397999999999</v>
      </c>
      <c r="S3396" s="39">
        <v>13841.084000000001</v>
      </c>
      <c r="T3396" s="39"/>
      <c r="U3396" s="39"/>
      <c r="V3396" s="39">
        <v>-19290.77</v>
      </c>
      <c r="W3396" s="39">
        <v>-10807.093000000001</v>
      </c>
      <c r="X3396" s="39">
        <v>-9171.0840000000007</v>
      </c>
      <c r="Y3396" s="39">
        <v>-8931.9979999999996</v>
      </c>
      <c r="Z3396" s="39">
        <v>-11902.748</v>
      </c>
      <c r="AA3396" s="39">
        <v>-9899.4040000000005</v>
      </c>
      <c r="AB3396" s="39">
        <v>-9445.3230000000003</v>
      </c>
      <c r="AC3396" s="39">
        <v>-9606.6970000000001</v>
      </c>
      <c r="AD3396" s="39"/>
      <c r="AE3396" s="39"/>
      <c r="AF3396" s="39"/>
      <c r="AG3396" s="39"/>
      <c r="AH3396" s="39"/>
      <c r="AI3396" s="39">
        <v>-19290.77</v>
      </c>
      <c r="AJ3396" s="39">
        <v>-30097.863000000001</v>
      </c>
      <c r="AK3396" s="39">
        <v>-39268.947</v>
      </c>
      <c r="AL3396" s="39">
        <v>-48200.945</v>
      </c>
      <c r="AM3396" s="39">
        <v>-60103.692999999999</v>
      </c>
      <c r="AN3396" s="39">
        <v>-70003.096999999994</v>
      </c>
      <c r="AO3396" s="39">
        <v>-79448.42</v>
      </c>
      <c r="AP3396" s="39">
        <v>-89055.116999999998</v>
      </c>
      <c r="AQ3396" s="39">
        <v>-89055.116999999998</v>
      </c>
      <c r="AR3396" s="39">
        <v>-89055.116999999998</v>
      </c>
      <c r="AS3396" s="41">
        <v>-89055.116999999998</v>
      </c>
    </row>
    <row r="3397" spans="1:45">
      <c r="A3397" s="27" t="s">
        <v>445</v>
      </c>
      <c r="B3397" s="21" t="s">
        <v>446</v>
      </c>
      <c r="C3397" s="15" t="s">
        <v>57</v>
      </c>
      <c r="D3397" s="15" t="s">
        <v>58</v>
      </c>
      <c r="E3397" s="15" t="s">
        <v>68</v>
      </c>
      <c r="F3397" s="15" t="s">
        <v>69</v>
      </c>
      <c r="G3397" s="15" t="s">
        <v>1166</v>
      </c>
      <c r="H3397" s="45" t="s">
        <v>1167</v>
      </c>
      <c r="I3397" s="39">
        <v>-2571.2719999999999</v>
      </c>
      <c r="J3397" s="39"/>
      <c r="K3397" s="39"/>
      <c r="L3397" s="39">
        <v>-131863.90299999999</v>
      </c>
      <c r="M3397" s="39">
        <v>-89055.116999999998</v>
      </c>
      <c r="N3397" s="39">
        <v>-89055.116999999998</v>
      </c>
      <c r="O3397" s="39">
        <v>-110422.11</v>
      </c>
      <c r="P3397" s="39">
        <v>-2571.2719999999999</v>
      </c>
      <c r="Q3397" s="39"/>
      <c r="R3397" s="39">
        <v>-10671.397999999999</v>
      </c>
      <c r="S3397" s="39">
        <v>0</v>
      </c>
      <c r="T3397" s="39"/>
      <c r="U3397" s="39"/>
      <c r="V3397" s="39">
        <v>-19290.77</v>
      </c>
      <c r="W3397" s="39">
        <v>-10807.093000000001</v>
      </c>
      <c r="X3397" s="39">
        <v>-9171.0840000000007</v>
      </c>
      <c r="Y3397" s="39">
        <v>-8931.9979999999996</v>
      </c>
      <c r="Z3397" s="39">
        <v>-11902.748</v>
      </c>
      <c r="AA3397" s="39">
        <v>-9899.4040000000005</v>
      </c>
      <c r="AB3397" s="39">
        <v>-9445.3230000000003</v>
      </c>
      <c r="AC3397" s="39">
        <v>-9606.6970000000001</v>
      </c>
      <c r="AD3397" s="39"/>
      <c r="AE3397" s="39"/>
      <c r="AF3397" s="39"/>
      <c r="AG3397" s="39"/>
      <c r="AH3397" s="39"/>
      <c r="AI3397" s="39">
        <v>-19290.77</v>
      </c>
      <c r="AJ3397" s="39">
        <v>-30097.863000000001</v>
      </c>
      <c r="AK3397" s="39">
        <v>-39268.947</v>
      </c>
      <c r="AL3397" s="39">
        <v>-48200.945</v>
      </c>
      <c r="AM3397" s="39">
        <v>-60103.692999999999</v>
      </c>
      <c r="AN3397" s="39">
        <v>-70003.096999999994</v>
      </c>
      <c r="AO3397" s="39">
        <v>-79448.42</v>
      </c>
      <c r="AP3397" s="39">
        <v>-89055.116999999998</v>
      </c>
      <c r="AQ3397" s="39">
        <v>-89055.116999999998</v>
      </c>
      <c r="AR3397" s="39">
        <v>-89055.116999999998</v>
      </c>
      <c r="AS3397" s="41">
        <v>-89055.116999999998</v>
      </c>
    </row>
    <row r="3398" spans="1:45">
      <c r="A3398" s="27" t="s">
        <v>445</v>
      </c>
      <c r="B3398" s="21" t="s">
        <v>446</v>
      </c>
      <c r="C3398" s="15" t="s">
        <v>57</v>
      </c>
      <c r="D3398" s="15" t="s">
        <v>58</v>
      </c>
      <c r="E3398" s="15" t="s">
        <v>68</v>
      </c>
      <c r="F3398" s="15" t="s">
        <v>69</v>
      </c>
      <c r="G3398" s="15" t="s">
        <v>1168</v>
      </c>
      <c r="H3398" s="45" t="s">
        <v>1169</v>
      </c>
      <c r="I3398" s="39"/>
      <c r="J3398" s="39"/>
      <c r="K3398" s="39"/>
      <c r="L3398" s="39">
        <v>-130676.889</v>
      </c>
      <c r="M3398" s="39">
        <v>-89055.116999999998</v>
      </c>
      <c r="N3398" s="39">
        <v>-89055.116999999998</v>
      </c>
      <c r="O3398" s="39">
        <v>-109235.09600000001</v>
      </c>
      <c r="P3398" s="39"/>
      <c r="Q3398" s="39"/>
      <c r="R3398" s="39">
        <v>-10671.397999999999</v>
      </c>
      <c r="S3398" s="39"/>
      <c r="T3398" s="39"/>
      <c r="U3398" s="39"/>
      <c r="V3398" s="39">
        <v>-19290.77</v>
      </c>
      <c r="W3398" s="39">
        <v>-10807.093000000001</v>
      </c>
      <c r="X3398" s="39">
        <v>-9171.0840000000007</v>
      </c>
      <c r="Y3398" s="39">
        <v>-8931.9979999999996</v>
      </c>
      <c r="Z3398" s="39">
        <v>-11902.748</v>
      </c>
      <c r="AA3398" s="39">
        <v>-9899.4040000000005</v>
      </c>
      <c r="AB3398" s="39">
        <v>-9445.3230000000003</v>
      </c>
      <c r="AC3398" s="39">
        <v>-9606.6970000000001</v>
      </c>
      <c r="AD3398" s="39"/>
      <c r="AE3398" s="39"/>
      <c r="AF3398" s="39"/>
      <c r="AG3398" s="39"/>
      <c r="AH3398" s="39"/>
      <c r="AI3398" s="39">
        <v>-19290.77</v>
      </c>
      <c r="AJ3398" s="39">
        <v>-30097.863000000001</v>
      </c>
      <c r="AK3398" s="39">
        <v>-39268.947</v>
      </c>
      <c r="AL3398" s="39">
        <v>-48200.945</v>
      </c>
      <c r="AM3398" s="39">
        <v>-60103.692999999999</v>
      </c>
      <c r="AN3398" s="39">
        <v>-70003.096999999994</v>
      </c>
      <c r="AO3398" s="39">
        <v>-79448.42</v>
      </c>
      <c r="AP3398" s="39">
        <v>-89055.116999999998</v>
      </c>
      <c r="AQ3398" s="39">
        <v>-89055.116999999998</v>
      </c>
      <c r="AR3398" s="39">
        <v>-89055.116999999998</v>
      </c>
      <c r="AS3398" s="41">
        <v>-89055.116999999998</v>
      </c>
    </row>
    <row r="3399" spans="1:45">
      <c r="A3399" s="27" t="s">
        <v>445</v>
      </c>
      <c r="B3399" s="21" t="s">
        <v>446</v>
      </c>
      <c r="C3399" s="15" t="s">
        <v>57</v>
      </c>
      <c r="D3399" s="15" t="s">
        <v>58</v>
      </c>
      <c r="E3399" s="15" t="s">
        <v>68</v>
      </c>
      <c r="F3399" s="15" t="s">
        <v>69</v>
      </c>
      <c r="G3399" s="15" t="s">
        <v>1170</v>
      </c>
      <c r="H3399" s="45" t="s">
        <v>1171</v>
      </c>
      <c r="I3399" s="39">
        <v>-242.626</v>
      </c>
      <c r="J3399" s="39"/>
      <c r="K3399" s="39"/>
      <c r="L3399" s="39">
        <v>-131863.90299999999</v>
      </c>
      <c r="M3399" s="39">
        <v>-89055.116999999998</v>
      </c>
      <c r="N3399" s="39">
        <v>-89055.116999999998</v>
      </c>
      <c r="O3399" s="39">
        <v>-110422.11</v>
      </c>
      <c r="P3399" s="39">
        <v>4078.4549999999999</v>
      </c>
      <c r="Q3399" s="39"/>
      <c r="R3399" s="39">
        <v>-10671.397999999999</v>
      </c>
      <c r="S3399" s="39">
        <v>1130.009</v>
      </c>
      <c r="T3399" s="39"/>
      <c r="U3399" s="39"/>
      <c r="V3399" s="39">
        <v>-19290.77</v>
      </c>
      <c r="W3399" s="39">
        <v>-10807.093000000001</v>
      </c>
      <c r="X3399" s="39">
        <v>-9171.0840000000007</v>
      </c>
      <c r="Y3399" s="39">
        <v>-8931.9979999999996</v>
      </c>
      <c r="Z3399" s="39">
        <v>-11902.748</v>
      </c>
      <c r="AA3399" s="39">
        <v>-9899.4040000000005</v>
      </c>
      <c r="AB3399" s="39">
        <v>-9445.3230000000003</v>
      </c>
      <c r="AC3399" s="39">
        <v>-9606.6970000000001</v>
      </c>
      <c r="AD3399" s="39"/>
      <c r="AE3399" s="39"/>
      <c r="AF3399" s="39"/>
      <c r="AG3399" s="39"/>
      <c r="AH3399" s="39"/>
      <c r="AI3399" s="39">
        <v>-19290.77</v>
      </c>
      <c r="AJ3399" s="39">
        <v>-30097.863000000001</v>
      </c>
      <c r="AK3399" s="39">
        <v>-39268.947</v>
      </c>
      <c r="AL3399" s="39">
        <v>-48200.945</v>
      </c>
      <c r="AM3399" s="39">
        <v>-60103.692999999999</v>
      </c>
      <c r="AN3399" s="39">
        <v>-70003.096999999994</v>
      </c>
      <c r="AO3399" s="39">
        <v>-79448.42</v>
      </c>
      <c r="AP3399" s="39">
        <v>-89055.116999999998</v>
      </c>
      <c r="AQ3399" s="39">
        <v>-89055.116999999998</v>
      </c>
      <c r="AR3399" s="39">
        <v>-89055.116999999998</v>
      </c>
      <c r="AS3399" s="41">
        <v>-89055.116999999998</v>
      </c>
    </row>
    <row r="3400" spans="1:45">
      <c r="A3400" s="27" t="s">
        <v>445</v>
      </c>
      <c r="B3400" s="21" t="s">
        <v>446</v>
      </c>
      <c r="C3400" s="15" t="s">
        <v>57</v>
      </c>
      <c r="D3400" s="15" t="s">
        <v>58</v>
      </c>
      <c r="E3400" s="15" t="s">
        <v>68</v>
      </c>
      <c r="F3400" s="15" t="s">
        <v>69</v>
      </c>
      <c r="G3400" s="15" t="s">
        <v>1172</v>
      </c>
      <c r="H3400" s="45" t="s">
        <v>1173</v>
      </c>
      <c r="I3400" s="39"/>
      <c r="J3400" s="39"/>
      <c r="K3400" s="39"/>
      <c r="L3400" s="39">
        <v>-131863.90299999999</v>
      </c>
      <c r="M3400" s="39">
        <v>-89055.116999999998</v>
      </c>
      <c r="N3400" s="39">
        <v>-89055.116999999998</v>
      </c>
      <c r="O3400" s="39">
        <v>-110422.11</v>
      </c>
      <c r="P3400" s="39"/>
      <c r="Q3400" s="39"/>
      <c r="R3400" s="39">
        <v>-10671.397999999999</v>
      </c>
      <c r="S3400" s="39"/>
      <c r="T3400" s="39"/>
      <c r="U3400" s="39"/>
      <c r="V3400" s="39">
        <v>-19290.77</v>
      </c>
      <c r="W3400" s="39">
        <v>-10807.093000000001</v>
      </c>
      <c r="X3400" s="39">
        <v>-9171.0840000000007</v>
      </c>
      <c r="Y3400" s="39">
        <v>-8931.9979999999996</v>
      </c>
      <c r="Z3400" s="39">
        <v>-11902.748</v>
      </c>
      <c r="AA3400" s="39">
        <v>-9899.4040000000005</v>
      </c>
      <c r="AB3400" s="39">
        <v>-9445.3230000000003</v>
      </c>
      <c r="AC3400" s="39">
        <v>-9606.6970000000001</v>
      </c>
      <c r="AD3400" s="39"/>
      <c r="AE3400" s="39"/>
      <c r="AF3400" s="39"/>
      <c r="AG3400" s="39"/>
      <c r="AH3400" s="39"/>
      <c r="AI3400" s="39">
        <v>-19290.77</v>
      </c>
      <c r="AJ3400" s="39">
        <v>-30097.863000000001</v>
      </c>
      <c r="AK3400" s="39">
        <v>-39268.947</v>
      </c>
      <c r="AL3400" s="39">
        <v>-48200.945</v>
      </c>
      <c r="AM3400" s="39">
        <v>-60103.692999999999</v>
      </c>
      <c r="AN3400" s="39">
        <v>-70003.096999999994</v>
      </c>
      <c r="AO3400" s="39">
        <v>-79448.42</v>
      </c>
      <c r="AP3400" s="39">
        <v>-89055.116999999998</v>
      </c>
      <c r="AQ3400" s="39">
        <v>-89055.116999999998</v>
      </c>
      <c r="AR3400" s="39">
        <v>-89055.116999999998</v>
      </c>
      <c r="AS3400" s="41">
        <v>-89055.116999999998</v>
      </c>
    </row>
    <row r="3401" spans="1:45">
      <c r="A3401" s="37" t="s">
        <v>447</v>
      </c>
      <c r="B3401" s="21" t="s">
        <v>448</v>
      </c>
      <c r="C3401" s="15" t="s">
        <v>57</v>
      </c>
      <c r="D3401" s="15" t="s">
        <v>58</v>
      </c>
      <c r="E3401" s="15" t="s">
        <v>59</v>
      </c>
      <c r="F3401" s="15" t="s">
        <v>60</v>
      </c>
      <c r="G3401" s="15" t="s">
        <v>1136</v>
      </c>
      <c r="H3401" s="45" t="s">
        <v>1137</v>
      </c>
      <c r="I3401" s="39"/>
      <c r="J3401" s="39">
        <v>-18376.535</v>
      </c>
      <c r="K3401" s="39">
        <v>0</v>
      </c>
      <c r="L3401" s="39"/>
      <c r="M3401" s="39">
        <v>-15852.395</v>
      </c>
      <c r="N3401" s="39">
        <v>0</v>
      </c>
      <c r="O3401" s="39"/>
      <c r="P3401" s="39"/>
      <c r="Q3401" s="39">
        <v>15852.395</v>
      </c>
      <c r="R3401" s="39"/>
      <c r="S3401" s="39"/>
      <c r="T3401" s="39"/>
      <c r="U3401" s="39"/>
      <c r="V3401" s="39"/>
      <c r="W3401" s="39">
        <v>-7549.6959999999999</v>
      </c>
      <c r="X3401" s="39">
        <v>7549.6959999999999</v>
      </c>
      <c r="Y3401" s="39"/>
      <c r="Z3401" s="39">
        <v>-8624.7119999999995</v>
      </c>
      <c r="AA3401" s="39">
        <v>8624.7119999999995</v>
      </c>
      <c r="AB3401" s="39"/>
      <c r="AC3401" s="39">
        <v>-15852.395</v>
      </c>
      <c r="AD3401" s="39">
        <v>15852.395</v>
      </c>
      <c r="AE3401" s="39"/>
      <c r="AF3401" s="39"/>
      <c r="AG3401" s="39"/>
      <c r="AH3401" s="39"/>
      <c r="AI3401" s="39"/>
      <c r="AJ3401" s="39">
        <v>-7549.6959999999999</v>
      </c>
      <c r="AK3401" s="39">
        <v>0</v>
      </c>
      <c r="AL3401" s="39">
        <v>0</v>
      </c>
      <c r="AM3401" s="39">
        <v>-8624.7119999999995</v>
      </c>
      <c r="AN3401" s="39">
        <v>0</v>
      </c>
      <c r="AO3401" s="39">
        <v>0</v>
      </c>
      <c r="AP3401" s="39">
        <v>-15852.395</v>
      </c>
      <c r="AQ3401" s="39">
        <v>0</v>
      </c>
      <c r="AR3401" s="39">
        <v>0</v>
      </c>
      <c r="AS3401" s="41">
        <v>0</v>
      </c>
    </row>
    <row r="3402" spans="1:45">
      <c r="A3402" s="37" t="s">
        <v>447</v>
      </c>
      <c r="B3402" s="21" t="s">
        <v>448</v>
      </c>
      <c r="C3402" s="15" t="s">
        <v>57</v>
      </c>
      <c r="D3402" s="15" t="s">
        <v>58</v>
      </c>
      <c r="E3402" s="15" t="s">
        <v>59</v>
      </c>
      <c r="F3402" s="15" t="s">
        <v>60</v>
      </c>
      <c r="G3402" s="15" t="s">
        <v>1138</v>
      </c>
      <c r="H3402" s="45" t="s">
        <v>1139</v>
      </c>
      <c r="I3402" s="39"/>
      <c r="J3402" s="39">
        <v>-719643.71400000004</v>
      </c>
      <c r="K3402" s="39">
        <v>-719643.71400000004</v>
      </c>
      <c r="L3402" s="39"/>
      <c r="M3402" s="39">
        <v>-719643.71400000004</v>
      </c>
      <c r="N3402" s="39">
        <v>-719643.71400000004</v>
      </c>
      <c r="O3402" s="39"/>
      <c r="P3402" s="39"/>
      <c r="Q3402" s="39"/>
      <c r="R3402" s="39"/>
      <c r="S3402" s="39"/>
      <c r="T3402" s="39"/>
      <c r="U3402" s="39"/>
      <c r="V3402" s="39">
        <v>-719643.71400000004</v>
      </c>
      <c r="W3402" s="39">
        <v>0</v>
      </c>
      <c r="X3402" s="39">
        <v>0</v>
      </c>
      <c r="Y3402" s="39">
        <v>0</v>
      </c>
      <c r="Z3402" s="39">
        <v>0</v>
      </c>
      <c r="AA3402" s="39">
        <v>0</v>
      </c>
      <c r="AB3402" s="39">
        <v>0</v>
      </c>
      <c r="AC3402" s="39">
        <v>0</v>
      </c>
      <c r="AD3402" s="39"/>
      <c r="AE3402" s="39"/>
      <c r="AF3402" s="39"/>
      <c r="AG3402" s="39"/>
      <c r="AH3402" s="39"/>
      <c r="AI3402" s="39">
        <v>-719643.71400000004</v>
      </c>
      <c r="AJ3402" s="39">
        <v>-719643.71400000004</v>
      </c>
      <c r="AK3402" s="39">
        <v>-719643.71400000004</v>
      </c>
      <c r="AL3402" s="39">
        <v>-719643.71400000004</v>
      </c>
      <c r="AM3402" s="39">
        <v>-719643.71400000004</v>
      </c>
      <c r="AN3402" s="39">
        <v>-719643.71400000004</v>
      </c>
      <c r="AO3402" s="39">
        <v>-719643.71400000004</v>
      </c>
      <c r="AP3402" s="39">
        <v>-719643.71400000004</v>
      </c>
      <c r="AQ3402" s="39">
        <v>-719643.71400000004</v>
      </c>
      <c r="AR3402" s="39">
        <v>-719643.71400000004</v>
      </c>
      <c r="AS3402" s="41">
        <v>-719643.71400000004</v>
      </c>
    </row>
    <row r="3403" spans="1:45">
      <c r="A3403" s="37" t="s">
        <v>447</v>
      </c>
      <c r="B3403" s="21" t="s">
        <v>448</v>
      </c>
      <c r="C3403" s="15" t="s">
        <v>57</v>
      </c>
      <c r="D3403" s="15" t="s">
        <v>58</v>
      </c>
      <c r="E3403" s="15" t="s">
        <v>64</v>
      </c>
      <c r="F3403" s="15" t="s">
        <v>65</v>
      </c>
      <c r="G3403" s="15" t="s">
        <v>1159</v>
      </c>
      <c r="H3403" s="45" t="s">
        <v>1160</v>
      </c>
      <c r="I3403" s="39">
        <v>-317992.50900000002</v>
      </c>
      <c r="J3403" s="39">
        <v>-154482.85</v>
      </c>
      <c r="K3403" s="39">
        <v>-153653.19399999999</v>
      </c>
      <c r="L3403" s="39">
        <v>-123786.405</v>
      </c>
      <c r="M3403" s="39">
        <v>-108423.155</v>
      </c>
      <c r="N3403" s="39">
        <v>-108423.155</v>
      </c>
      <c r="O3403" s="39">
        <v>-104101.86199999999</v>
      </c>
      <c r="P3403" s="39">
        <v>-185991.39799999999</v>
      </c>
      <c r="Q3403" s="39"/>
      <c r="R3403" s="39">
        <v>-9803.4380000000001</v>
      </c>
      <c r="S3403" s="39">
        <v>-19465.555</v>
      </c>
      <c r="T3403" s="39"/>
      <c r="U3403" s="39"/>
      <c r="V3403" s="39">
        <v>-19780.920999999998</v>
      </c>
      <c r="W3403" s="39">
        <v>-11447.564</v>
      </c>
      <c r="X3403" s="39">
        <v>-10138.74</v>
      </c>
      <c r="Y3403" s="39">
        <v>-9845.9869999999992</v>
      </c>
      <c r="Z3403" s="39">
        <v>-10927.856</v>
      </c>
      <c r="AA3403" s="39">
        <v>-15549.379000000001</v>
      </c>
      <c r="AB3403" s="39">
        <v>-15320.686</v>
      </c>
      <c r="AC3403" s="39">
        <v>-15412.022000000001</v>
      </c>
      <c r="AD3403" s="39"/>
      <c r="AE3403" s="39"/>
      <c r="AF3403" s="39"/>
      <c r="AG3403" s="39"/>
      <c r="AH3403" s="39"/>
      <c r="AI3403" s="39">
        <v>-19780.920999999998</v>
      </c>
      <c r="AJ3403" s="39">
        <v>-31228.485000000001</v>
      </c>
      <c r="AK3403" s="39">
        <v>-41367.224999999999</v>
      </c>
      <c r="AL3403" s="39">
        <v>-51213.212</v>
      </c>
      <c r="AM3403" s="39">
        <v>-62141.067999999999</v>
      </c>
      <c r="AN3403" s="39">
        <v>-77690.447</v>
      </c>
      <c r="AO3403" s="39">
        <v>-93011.133000000002</v>
      </c>
      <c r="AP3403" s="39">
        <v>-108423.155</v>
      </c>
      <c r="AQ3403" s="39">
        <v>-108423.155</v>
      </c>
      <c r="AR3403" s="39">
        <v>-108423.155</v>
      </c>
      <c r="AS3403" s="41">
        <v>-108423.155</v>
      </c>
    </row>
    <row r="3404" spans="1:45">
      <c r="A3404" s="37" t="s">
        <v>447</v>
      </c>
      <c r="B3404" s="21" t="s">
        <v>448</v>
      </c>
      <c r="C3404" s="15" t="s">
        <v>57</v>
      </c>
      <c r="D3404" s="15" t="s">
        <v>58</v>
      </c>
      <c r="E3404" s="15" t="s">
        <v>66</v>
      </c>
      <c r="F3404" s="15" t="s">
        <v>67</v>
      </c>
      <c r="G3404" s="15" t="s">
        <v>1131</v>
      </c>
      <c r="H3404" s="45" t="s">
        <v>1132</v>
      </c>
      <c r="I3404" s="39">
        <v>0</v>
      </c>
      <c r="J3404" s="39"/>
      <c r="K3404" s="39"/>
      <c r="L3404" s="39"/>
      <c r="M3404" s="39"/>
      <c r="N3404" s="39"/>
      <c r="O3404" s="39"/>
      <c r="P3404" s="39">
        <v>0</v>
      </c>
      <c r="Q3404" s="39"/>
      <c r="R3404" s="39"/>
      <c r="S3404" s="39">
        <v>0</v>
      </c>
      <c r="T3404" s="39"/>
      <c r="U3404" s="39"/>
      <c r="V3404" s="39"/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41"/>
    </row>
    <row r="3405" spans="1:45">
      <c r="A3405" s="37" t="s">
        <v>447</v>
      </c>
      <c r="B3405" s="21" t="s">
        <v>448</v>
      </c>
      <c r="C3405" s="15" t="s">
        <v>57</v>
      </c>
      <c r="D3405" s="15" t="s">
        <v>58</v>
      </c>
      <c r="E3405" s="15" t="s">
        <v>66</v>
      </c>
      <c r="F3405" s="15" t="s">
        <v>67</v>
      </c>
      <c r="G3405" s="15" t="s">
        <v>1133</v>
      </c>
      <c r="H3405" s="45" t="s">
        <v>1134</v>
      </c>
      <c r="I3405" s="39">
        <v>0</v>
      </c>
      <c r="J3405" s="39"/>
      <c r="K3405" s="39"/>
      <c r="L3405" s="39"/>
      <c r="M3405" s="39"/>
      <c r="N3405" s="39"/>
      <c r="O3405" s="39"/>
      <c r="P3405" s="39">
        <v>0</v>
      </c>
      <c r="Q3405" s="39"/>
      <c r="R3405" s="39"/>
      <c r="S3405" s="39">
        <v>0</v>
      </c>
      <c r="T3405" s="39"/>
      <c r="U3405" s="39"/>
      <c r="V3405" s="39"/>
      <c r="W3405" s="39"/>
      <c r="X3405" s="39"/>
      <c r="Y3405" s="39"/>
      <c r="Z3405" s="39"/>
      <c r="AA3405" s="39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41"/>
    </row>
    <row r="3406" spans="1:45">
      <c r="A3406" s="37" t="s">
        <v>447</v>
      </c>
      <c r="B3406" s="21" t="s">
        <v>448</v>
      </c>
      <c r="C3406" s="15" t="s">
        <v>57</v>
      </c>
      <c r="D3406" s="15" t="s">
        <v>58</v>
      </c>
      <c r="E3406" s="15" t="s">
        <v>66</v>
      </c>
      <c r="F3406" s="15" t="s">
        <v>67</v>
      </c>
      <c r="G3406" s="15" t="s">
        <v>1146</v>
      </c>
      <c r="H3406" s="45" t="s">
        <v>1147</v>
      </c>
      <c r="I3406" s="39">
        <v>-141210.74</v>
      </c>
      <c r="J3406" s="39">
        <v>-97744.120999999999</v>
      </c>
      <c r="K3406" s="39">
        <v>-97744.120999999999</v>
      </c>
      <c r="L3406" s="39">
        <v>-179696.06200000001</v>
      </c>
      <c r="M3406" s="39">
        <v>-95663.644</v>
      </c>
      <c r="N3406" s="39">
        <v>-95663.644</v>
      </c>
      <c r="O3406" s="39">
        <v>-151362.984</v>
      </c>
      <c r="P3406" s="39">
        <v>-81840.573000000004</v>
      </c>
      <c r="Q3406" s="39"/>
      <c r="R3406" s="39">
        <v>-14126.922</v>
      </c>
      <c r="S3406" s="39">
        <v>-3410.971</v>
      </c>
      <c r="T3406" s="39"/>
      <c r="U3406" s="39"/>
      <c r="V3406" s="39">
        <v>-32233.100999999999</v>
      </c>
      <c r="W3406" s="39">
        <v>-16114.602000000001</v>
      </c>
      <c r="X3406" s="39">
        <v>-14706.557000000001</v>
      </c>
      <c r="Y3406" s="39">
        <v>-14536.284</v>
      </c>
      <c r="Z3406" s="39">
        <v>-15591.9</v>
      </c>
      <c r="AA3406" s="39">
        <v>-813.42399999999998</v>
      </c>
      <c r="AB3406" s="39">
        <v>-1050.479</v>
      </c>
      <c r="AC3406" s="39">
        <v>-617.29700000000003</v>
      </c>
      <c r="AD3406" s="39"/>
      <c r="AE3406" s="39"/>
      <c r="AF3406" s="39"/>
      <c r="AG3406" s="39"/>
      <c r="AH3406" s="39"/>
      <c r="AI3406" s="39">
        <v>-32233.100999999999</v>
      </c>
      <c r="AJ3406" s="39">
        <v>-48347.703000000001</v>
      </c>
      <c r="AK3406" s="39">
        <v>-63054.26</v>
      </c>
      <c r="AL3406" s="39">
        <v>-77590.543999999994</v>
      </c>
      <c r="AM3406" s="39">
        <v>-93182.444000000003</v>
      </c>
      <c r="AN3406" s="39">
        <v>-93995.868000000002</v>
      </c>
      <c r="AO3406" s="39">
        <v>-95046.346999999994</v>
      </c>
      <c r="AP3406" s="39">
        <v>-95663.644</v>
      </c>
      <c r="AQ3406" s="39">
        <v>-95663.644</v>
      </c>
      <c r="AR3406" s="39">
        <v>-95663.644</v>
      </c>
      <c r="AS3406" s="41">
        <v>-95663.644</v>
      </c>
    </row>
    <row r="3407" spans="1:45">
      <c r="A3407" s="37" t="s">
        <v>447</v>
      </c>
      <c r="B3407" s="21" t="s">
        <v>448</v>
      </c>
      <c r="C3407" s="15" t="s">
        <v>57</v>
      </c>
      <c r="D3407" s="15" t="s">
        <v>58</v>
      </c>
      <c r="E3407" s="15" t="s">
        <v>66</v>
      </c>
      <c r="F3407" s="15" t="s">
        <v>67</v>
      </c>
      <c r="G3407" s="15" t="s">
        <v>1149</v>
      </c>
      <c r="H3407" s="45" t="s">
        <v>1150</v>
      </c>
      <c r="I3407" s="39">
        <v>-86835.811000000002</v>
      </c>
      <c r="J3407" s="39">
        <v>-244218.69399999999</v>
      </c>
      <c r="K3407" s="39">
        <v>-241768.239</v>
      </c>
      <c r="L3407" s="39">
        <v>-110795.94100000001</v>
      </c>
      <c r="M3407" s="39">
        <v>-151286.64199999999</v>
      </c>
      <c r="N3407" s="39">
        <v>-151286.64199999999</v>
      </c>
      <c r="O3407" s="39">
        <v>-94557.983999999997</v>
      </c>
      <c r="P3407" s="39">
        <v>-48873.502999999997</v>
      </c>
      <c r="Q3407" s="39"/>
      <c r="R3407" s="39">
        <v>-8061.57</v>
      </c>
      <c r="S3407" s="39">
        <v>-5102.0950000000003</v>
      </c>
      <c r="T3407" s="39"/>
      <c r="U3407" s="39"/>
      <c r="V3407" s="39">
        <v>-19294.463</v>
      </c>
      <c r="W3407" s="39">
        <v>-10008.1</v>
      </c>
      <c r="X3407" s="39">
        <v>-8186.9229999999998</v>
      </c>
      <c r="Y3407" s="39">
        <v>-7554.0749999999998</v>
      </c>
      <c r="Z3407" s="39">
        <v>-9228.2070000000003</v>
      </c>
      <c r="AA3407" s="39">
        <v>-32606.958999999999</v>
      </c>
      <c r="AB3407" s="39">
        <v>-31968.178</v>
      </c>
      <c r="AC3407" s="39">
        <v>-32439.737000000001</v>
      </c>
      <c r="AD3407" s="39"/>
      <c r="AE3407" s="39"/>
      <c r="AF3407" s="39"/>
      <c r="AG3407" s="39"/>
      <c r="AH3407" s="39"/>
      <c r="AI3407" s="39">
        <v>-19294.463</v>
      </c>
      <c r="AJ3407" s="39">
        <v>-29302.562999999998</v>
      </c>
      <c r="AK3407" s="39">
        <v>-37489.485999999997</v>
      </c>
      <c r="AL3407" s="39">
        <v>-45043.561000000002</v>
      </c>
      <c r="AM3407" s="39">
        <v>-54271.767999999996</v>
      </c>
      <c r="AN3407" s="39">
        <v>-86878.726999999999</v>
      </c>
      <c r="AO3407" s="39">
        <v>-118846.905</v>
      </c>
      <c r="AP3407" s="39">
        <v>-151286.64199999999</v>
      </c>
      <c r="AQ3407" s="39">
        <v>-151286.64199999999</v>
      </c>
      <c r="AR3407" s="39">
        <v>-151286.64199999999</v>
      </c>
      <c r="AS3407" s="41">
        <v>-151286.64199999999</v>
      </c>
    </row>
    <row r="3408" spans="1:45">
      <c r="A3408" s="37" t="s">
        <v>447</v>
      </c>
      <c r="B3408" s="21" t="s">
        <v>448</v>
      </c>
      <c r="C3408" s="15" t="s">
        <v>57</v>
      </c>
      <c r="D3408" s="15" t="s">
        <v>58</v>
      </c>
      <c r="E3408" s="15" t="s">
        <v>66</v>
      </c>
      <c r="F3408" s="15" t="s">
        <v>67</v>
      </c>
      <c r="G3408" s="15" t="s">
        <v>1151</v>
      </c>
      <c r="H3408" s="45" t="s">
        <v>1152</v>
      </c>
      <c r="I3408" s="39">
        <v>-235754.67</v>
      </c>
      <c r="J3408" s="39">
        <v>-924778.40099999995</v>
      </c>
      <c r="K3408" s="39">
        <v>-916439.80900000001</v>
      </c>
      <c r="L3408" s="39">
        <v>-926790.56799999997</v>
      </c>
      <c r="M3408" s="39">
        <v>-727395.72400000005</v>
      </c>
      <c r="N3408" s="39">
        <v>-727395.72400000005</v>
      </c>
      <c r="O3408" s="39">
        <v>-780699.174</v>
      </c>
      <c r="P3408" s="39">
        <v>-163178.921</v>
      </c>
      <c r="Q3408" s="39"/>
      <c r="R3408" s="39">
        <v>-72920.816999999995</v>
      </c>
      <c r="S3408" s="39">
        <v>-27386.125</v>
      </c>
      <c r="T3408" s="39"/>
      <c r="U3408" s="39"/>
      <c r="V3408" s="39">
        <v>-177031.1</v>
      </c>
      <c r="W3408" s="39">
        <v>-81322.245999999999</v>
      </c>
      <c r="X3408" s="39">
        <v>-76382.832999999999</v>
      </c>
      <c r="Y3408" s="39">
        <v>-76729.652000000002</v>
      </c>
      <c r="Z3408" s="39">
        <v>-79726.156000000003</v>
      </c>
      <c r="AA3408" s="39">
        <v>-79396.725000000006</v>
      </c>
      <c r="AB3408" s="39">
        <v>-77742.524999999994</v>
      </c>
      <c r="AC3408" s="39">
        <v>-79064.486999999994</v>
      </c>
      <c r="AD3408" s="39"/>
      <c r="AE3408" s="39"/>
      <c r="AF3408" s="39"/>
      <c r="AG3408" s="39"/>
      <c r="AH3408" s="39"/>
      <c r="AI3408" s="39">
        <v>-177031.1</v>
      </c>
      <c r="AJ3408" s="39">
        <v>-258353.34599999999</v>
      </c>
      <c r="AK3408" s="39">
        <v>-334736.179</v>
      </c>
      <c r="AL3408" s="39">
        <v>-411465.83100000001</v>
      </c>
      <c r="AM3408" s="39">
        <v>-491191.98700000002</v>
      </c>
      <c r="AN3408" s="39">
        <v>-570588.71200000006</v>
      </c>
      <c r="AO3408" s="39">
        <v>-648331.23699999996</v>
      </c>
      <c r="AP3408" s="39">
        <v>-727395.72400000005</v>
      </c>
      <c r="AQ3408" s="39">
        <v>-727395.72400000005</v>
      </c>
      <c r="AR3408" s="39">
        <v>-727395.72400000005</v>
      </c>
      <c r="AS3408" s="41">
        <v>-727395.72400000005</v>
      </c>
    </row>
    <row r="3409" spans="1:45">
      <c r="A3409" s="37" t="s">
        <v>447</v>
      </c>
      <c r="B3409" s="21" t="s">
        <v>448</v>
      </c>
      <c r="C3409" s="15" t="s">
        <v>57</v>
      </c>
      <c r="D3409" s="15" t="s">
        <v>58</v>
      </c>
      <c r="E3409" s="15" t="s">
        <v>66</v>
      </c>
      <c r="F3409" s="15" t="s">
        <v>67</v>
      </c>
      <c r="G3409" s="15" t="s">
        <v>1153</v>
      </c>
      <c r="H3409" s="45" t="s">
        <v>1154</v>
      </c>
      <c r="I3409" s="39">
        <v>-105016.73299999999</v>
      </c>
      <c r="J3409" s="39">
        <v>-466336.641</v>
      </c>
      <c r="K3409" s="39">
        <v>-430082.85600000003</v>
      </c>
      <c r="L3409" s="39">
        <v>-462556.50099999999</v>
      </c>
      <c r="M3409" s="39">
        <v>-365917.62699999998</v>
      </c>
      <c r="N3409" s="39">
        <v>-365917.62699999998</v>
      </c>
      <c r="O3409" s="39">
        <v>-388973.84</v>
      </c>
      <c r="P3409" s="39">
        <v>-58041.254999999997</v>
      </c>
      <c r="Q3409" s="39"/>
      <c r="R3409" s="39">
        <v>-36713.218999999997</v>
      </c>
      <c r="S3409" s="39">
        <v>-9202.3770000000004</v>
      </c>
      <c r="T3409" s="39"/>
      <c r="U3409" s="39"/>
      <c r="V3409" s="39">
        <v>-88995.959000000003</v>
      </c>
      <c r="W3409" s="39">
        <v>-41298.709000000003</v>
      </c>
      <c r="X3409" s="39">
        <v>-38366.224999999999</v>
      </c>
      <c r="Y3409" s="39">
        <v>-38306.241999999998</v>
      </c>
      <c r="Z3409" s="39">
        <v>-40284.232000000004</v>
      </c>
      <c r="AA3409" s="39">
        <v>-39879.807000000001</v>
      </c>
      <c r="AB3409" s="39">
        <v>-39150.870999999999</v>
      </c>
      <c r="AC3409" s="39">
        <v>-39635.582000000002</v>
      </c>
      <c r="AD3409" s="39"/>
      <c r="AE3409" s="39"/>
      <c r="AF3409" s="39"/>
      <c r="AG3409" s="39"/>
      <c r="AH3409" s="39"/>
      <c r="AI3409" s="39">
        <v>-88995.959000000003</v>
      </c>
      <c r="AJ3409" s="39">
        <v>-130294.66800000001</v>
      </c>
      <c r="AK3409" s="39">
        <v>-168660.89300000001</v>
      </c>
      <c r="AL3409" s="39">
        <v>-206967.13500000001</v>
      </c>
      <c r="AM3409" s="39">
        <v>-247251.367</v>
      </c>
      <c r="AN3409" s="39">
        <v>-287131.174</v>
      </c>
      <c r="AO3409" s="39">
        <v>-326282.04499999998</v>
      </c>
      <c r="AP3409" s="39">
        <v>-365917.62699999998</v>
      </c>
      <c r="AQ3409" s="39">
        <v>-365917.62699999998</v>
      </c>
      <c r="AR3409" s="39">
        <v>-365917.62699999998</v>
      </c>
      <c r="AS3409" s="41">
        <v>-365917.62699999998</v>
      </c>
    </row>
    <row r="3410" spans="1:45">
      <c r="A3410" s="37" t="s">
        <v>447</v>
      </c>
      <c r="B3410" s="21" t="s">
        <v>448</v>
      </c>
      <c r="C3410" s="15" t="s">
        <v>57</v>
      </c>
      <c r="D3410" s="15" t="s">
        <v>58</v>
      </c>
      <c r="E3410" s="15" t="s">
        <v>66</v>
      </c>
      <c r="F3410" s="15" t="s">
        <v>67</v>
      </c>
      <c r="G3410" s="15" t="s">
        <v>1155</v>
      </c>
      <c r="H3410" s="45" t="s">
        <v>1156</v>
      </c>
      <c r="I3410" s="39">
        <v>-475902.55599999998</v>
      </c>
      <c r="J3410" s="39">
        <v>-1286350.0989999999</v>
      </c>
      <c r="K3410" s="39">
        <v>-1242989.5109999999</v>
      </c>
      <c r="L3410" s="39">
        <v>-1277405.459</v>
      </c>
      <c r="M3410" s="39">
        <v>-1020327.236</v>
      </c>
      <c r="N3410" s="39">
        <v>-1020327.236</v>
      </c>
      <c r="O3410" s="39">
        <v>-1074322.5179999999</v>
      </c>
      <c r="P3410" s="39">
        <v>-282100.33199999999</v>
      </c>
      <c r="Q3410" s="39"/>
      <c r="R3410" s="39">
        <v>-101381.927</v>
      </c>
      <c r="S3410" s="39">
        <v>-45615.864000000001</v>
      </c>
      <c r="T3410" s="39"/>
      <c r="U3410" s="39"/>
      <c r="V3410" s="39">
        <v>-254325.663</v>
      </c>
      <c r="W3410" s="39">
        <v>-112734.015</v>
      </c>
      <c r="X3410" s="39">
        <v>-106278.289</v>
      </c>
      <c r="Y3410" s="39">
        <v>-106977.11500000001</v>
      </c>
      <c r="Z3410" s="39">
        <v>-110709.742</v>
      </c>
      <c r="AA3410" s="39">
        <v>-110698.424</v>
      </c>
      <c r="AB3410" s="39">
        <v>-108295.571</v>
      </c>
      <c r="AC3410" s="39">
        <v>-110308.417</v>
      </c>
      <c r="AD3410" s="39"/>
      <c r="AE3410" s="39"/>
      <c r="AF3410" s="39"/>
      <c r="AG3410" s="39"/>
      <c r="AH3410" s="39"/>
      <c r="AI3410" s="39">
        <v>-254325.663</v>
      </c>
      <c r="AJ3410" s="39">
        <v>-367059.67800000001</v>
      </c>
      <c r="AK3410" s="39">
        <v>-473337.967</v>
      </c>
      <c r="AL3410" s="39">
        <v>-580315.08200000005</v>
      </c>
      <c r="AM3410" s="39">
        <v>-691024.82400000002</v>
      </c>
      <c r="AN3410" s="39">
        <v>-801723.24800000002</v>
      </c>
      <c r="AO3410" s="39">
        <v>-910018.81900000002</v>
      </c>
      <c r="AP3410" s="39">
        <v>-1020327.236</v>
      </c>
      <c r="AQ3410" s="39">
        <v>-1020327.236</v>
      </c>
      <c r="AR3410" s="39">
        <v>-1020327.236</v>
      </c>
      <c r="AS3410" s="41">
        <v>-1020327.236</v>
      </c>
    </row>
    <row r="3411" spans="1:45">
      <c r="A3411" s="37" t="s">
        <v>447</v>
      </c>
      <c r="B3411" s="21" t="s">
        <v>448</v>
      </c>
      <c r="C3411" s="15" t="s">
        <v>57</v>
      </c>
      <c r="D3411" s="15" t="s">
        <v>58</v>
      </c>
      <c r="E3411" s="15" t="s">
        <v>66</v>
      </c>
      <c r="F3411" s="15" t="s">
        <v>67</v>
      </c>
      <c r="G3411" s="15" t="s">
        <v>1159</v>
      </c>
      <c r="H3411" s="45" t="s">
        <v>1160</v>
      </c>
      <c r="I3411" s="39">
        <v>-165365.622</v>
      </c>
      <c r="J3411" s="39">
        <v>-365776.37400000001</v>
      </c>
      <c r="K3411" s="39">
        <v>-363767.446</v>
      </c>
      <c r="L3411" s="39">
        <v>-331080.86200000002</v>
      </c>
      <c r="M3411" s="39">
        <v>-279784.32400000002</v>
      </c>
      <c r="N3411" s="39">
        <v>-279784.32400000002</v>
      </c>
      <c r="O3411" s="39">
        <v>-277879.73200000002</v>
      </c>
      <c r="P3411" s="39">
        <v>-206097.76300000001</v>
      </c>
      <c r="Q3411" s="39"/>
      <c r="R3411" s="39">
        <v>-26548.213</v>
      </c>
      <c r="S3411" s="39">
        <v>-27171.884999999998</v>
      </c>
      <c r="T3411" s="39"/>
      <c r="U3411" s="39"/>
      <c r="V3411" s="39">
        <v>-64760.838000000003</v>
      </c>
      <c r="W3411" s="39">
        <v>-29767.635999999999</v>
      </c>
      <c r="X3411" s="39">
        <v>-27767.998</v>
      </c>
      <c r="Y3411" s="39">
        <v>-27788.266</v>
      </c>
      <c r="Z3411" s="39">
        <v>-29091.266</v>
      </c>
      <c r="AA3411" s="39">
        <v>-33818.589999999997</v>
      </c>
      <c r="AB3411" s="39">
        <v>-33108.42</v>
      </c>
      <c r="AC3411" s="39">
        <v>-33681.31</v>
      </c>
      <c r="AD3411" s="39"/>
      <c r="AE3411" s="39"/>
      <c r="AF3411" s="39"/>
      <c r="AG3411" s="39"/>
      <c r="AH3411" s="39"/>
      <c r="AI3411" s="39">
        <v>-64760.838000000003</v>
      </c>
      <c r="AJ3411" s="39">
        <v>-94528.474000000002</v>
      </c>
      <c r="AK3411" s="39">
        <v>-122296.47199999999</v>
      </c>
      <c r="AL3411" s="39">
        <v>-150084.73800000001</v>
      </c>
      <c r="AM3411" s="39">
        <v>-179176.00399999999</v>
      </c>
      <c r="AN3411" s="39">
        <v>-212994.59400000001</v>
      </c>
      <c r="AO3411" s="39">
        <v>-246103.014</v>
      </c>
      <c r="AP3411" s="39">
        <v>-279784.32400000002</v>
      </c>
      <c r="AQ3411" s="39">
        <v>-279784.32400000002</v>
      </c>
      <c r="AR3411" s="39">
        <v>-279784.32400000002</v>
      </c>
      <c r="AS3411" s="41">
        <v>-279784.32400000002</v>
      </c>
    </row>
    <row r="3412" spans="1:45">
      <c r="A3412" s="37" t="s">
        <v>447</v>
      </c>
      <c r="B3412" s="21" t="s">
        <v>448</v>
      </c>
      <c r="C3412" s="15" t="s">
        <v>57</v>
      </c>
      <c r="D3412" s="15" t="s">
        <v>58</v>
      </c>
      <c r="E3412" s="15" t="s">
        <v>66</v>
      </c>
      <c r="F3412" s="15" t="s">
        <v>67</v>
      </c>
      <c r="G3412" s="15" t="s">
        <v>1163</v>
      </c>
      <c r="H3412" s="45" t="s">
        <v>1164</v>
      </c>
      <c r="I3412" s="39"/>
      <c r="J3412" s="39">
        <v>-32347.633999999998</v>
      </c>
      <c r="K3412" s="39">
        <v>-31996.600999999999</v>
      </c>
      <c r="L3412" s="39">
        <v>-41631.667999999998</v>
      </c>
      <c r="M3412" s="39">
        <v>-23239.181</v>
      </c>
      <c r="N3412" s="39">
        <v>-23239.181</v>
      </c>
      <c r="O3412" s="39">
        <v>-36507.404000000002</v>
      </c>
      <c r="P3412" s="39"/>
      <c r="Q3412" s="39"/>
      <c r="R3412" s="39">
        <v>-2528.779</v>
      </c>
      <c r="S3412" s="39"/>
      <c r="T3412" s="39"/>
      <c r="U3412" s="39"/>
      <c r="V3412" s="39">
        <v>-5055.3639999999996</v>
      </c>
      <c r="W3412" s="39">
        <v>-3497.52</v>
      </c>
      <c r="X3412" s="39">
        <v>-2477.5250000000001</v>
      </c>
      <c r="Y3412" s="39">
        <v>-2042.8009999999999</v>
      </c>
      <c r="Z3412" s="39">
        <v>-3040.527</v>
      </c>
      <c r="AA3412" s="39">
        <v>-2379.2130000000002</v>
      </c>
      <c r="AB3412" s="39">
        <v>-2525.8139999999999</v>
      </c>
      <c r="AC3412" s="39">
        <v>-2220.4169999999999</v>
      </c>
      <c r="AD3412" s="39"/>
      <c r="AE3412" s="39"/>
      <c r="AF3412" s="39"/>
      <c r="AG3412" s="39"/>
      <c r="AH3412" s="39"/>
      <c r="AI3412" s="39">
        <v>-5055.3639999999996</v>
      </c>
      <c r="AJ3412" s="39">
        <v>-8552.884</v>
      </c>
      <c r="AK3412" s="39">
        <v>-11030.409</v>
      </c>
      <c r="AL3412" s="39">
        <v>-13073.21</v>
      </c>
      <c r="AM3412" s="39">
        <v>-16113.736999999999</v>
      </c>
      <c r="AN3412" s="39">
        <v>-18492.95</v>
      </c>
      <c r="AO3412" s="39">
        <v>-21018.763999999999</v>
      </c>
      <c r="AP3412" s="39">
        <v>-23239.181</v>
      </c>
      <c r="AQ3412" s="39">
        <v>-23239.181</v>
      </c>
      <c r="AR3412" s="39">
        <v>-23239.181</v>
      </c>
      <c r="AS3412" s="41">
        <v>-23239.181</v>
      </c>
    </row>
    <row r="3413" spans="1:45">
      <c r="A3413" s="37" t="s">
        <v>447</v>
      </c>
      <c r="B3413" s="21" t="s">
        <v>448</v>
      </c>
      <c r="C3413" s="15" t="s">
        <v>57</v>
      </c>
      <c r="D3413" s="15" t="s">
        <v>58</v>
      </c>
      <c r="E3413" s="15" t="s">
        <v>66</v>
      </c>
      <c r="F3413" s="15" t="s">
        <v>67</v>
      </c>
      <c r="G3413" s="15" t="s">
        <v>1165</v>
      </c>
      <c r="H3413" s="45" t="s">
        <v>1134</v>
      </c>
      <c r="I3413" s="39">
        <v>-2194972.3480000002</v>
      </c>
      <c r="J3413" s="39">
        <v>-5355030.1030000001</v>
      </c>
      <c r="K3413" s="39">
        <v>-5334341.9919999996</v>
      </c>
      <c r="L3413" s="39">
        <v>-4791822.17</v>
      </c>
      <c r="M3413" s="39">
        <v>-4014645.452</v>
      </c>
      <c r="N3413" s="39">
        <v>-4014645.452</v>
      </c>
      <c r="O3413" s="39">
        <v>-4010240.4780000001</v>
      </c>
      <c r="P3413" s="39">
        <v>-1552755.07</v>
      </c>
      <c r="Q3413" s="39"/>
      <c r="R3413" s="39">
        <v>-390524.45899999997</v>
      </c>
      <c r="S3413" s="39">
        <v>-219118.72099999999</v>
      </c>
      <c r="T3413" s="39"/>
      <c r="U3413" s="39"/>
      <c r="V3413" s="39">
        <v>-846612.49100000004</v>
      </c>
      <c r="W3413" s="39">
        <v>-426125.66899999999</v>
      </c>
      <c r="X3413" s="39">
        <v>-411440.13500000001</v>
      </c>
      <c r="Y3413" s="39">
        <v>-419491.70899999997</v>
      </c>
      <c r="Z3413" s="39">
        <v>-423146.69500000001</v>
      </c>
      <c r="AA3413" s="39">
        <v>-500393.46799999999</v>
      </c>
      <c r="AB3413" s="39">
        <v>-486518.652</v>
      </c>
      <c r="AC3413" s="39">
        <v>-500916.63299999997</v>
      </c>
      <c r="AD3413" s="39"/>
      <c r="AE3413" s="39"/>
      <c r="AF3413" s="39"/>
      <c r="AG3413" s="39"/>
      <c r="AH3413" s="39"/>
      <c r="AI3413" s="39">
        <v>-846612.49100000004</v>
      </c>
      <c r="AJ3413" s="39">
        <v>-1272738.1599999999</v>
      </c>
      <c r="AK3413" s="39">
        <v>-1684178.2949999999</v>
      </c>
      <c r="AL3413" s="39">
        <v>-2103670.0040000002</v>
      </c>
      <c r="AM3413" s="39">
        <v>-2526816.699</v>
      </c>
      <c r="AN3413" s="39">
        <v>-3027210.1669999999</v>
      </c>
      <c r="AO3413" s="39">
        <v>-3513728.8190000001</v>
      </c>
      <c r="AP3413" s="39">
        <v>-4014645.452</v>
      </c>
      <c r="AQ3413" s="39">
        <v>-4014645.452</v>
      </c>
      <c r="AR3413" s="39">
        <v>-4014645.452</v>
      </c>
      <c r="AS3413" s="41">
        <v>-4014645.452</v>
      </c>
    </row>
    <row r="3414" spans="1:45">
      <c r="A3414" s="37" t="s">
        <v>447</v>
      </c>
      <c r="B3414" s="21" t="s">
        <v>448</v>
      </c>
      <c r="C3414" s="15" t="s">
        <v>57</v>
      </c>
      <c r="D3414" s="15" t="s">
        <v>58</v>
      </c>
      <c r="E3414" s="15" t="s">
        <v>66</v>
      </c>
      <c r="F3414" s="15" t="s">
        <v>67</v>
      </c>
      <c r="G3414" s="15" t="s">
        <v>1166</v>
      </c>
      <c r="H3414" s="45" t="s">
        <v>1167</v>
      </c>
      <c r="I3414" s="39">
        <v>-1283494.683</v>
      </c>
      <c r="J3414" s="39">
        <v>-2489984.6329999999</v>
      </c>
      <c r="K3414" s="39">
        <v>-2477280.2930000001</v>
      </c>
      <c r="L3414" s="39">
        <v>-2478063.0950000002</v>
      </c>
      <c r="M3414" s="39">
        <v>-1922606.78</v>
      </c>
      <c r="N3414" s="39">
        <v>-1922606.78</v>
      </c>
      <c r="O3414" s="39">
        <v>-2075235.45</v>
      </c>
      <c r="P3414" s="39">
        <v>-995519.652</v>
      </c>
      <c r="Q3414" s="39"/>
      <c r="R3414" s="39">
        <v>-201238.921</v>
      </c>
      <c r="S3414" s="39">
        <v>-130813.175</v>
      </c>
      <c r="T3414" s="39"/>
      <c r="U3414" s="39"/>
      <c r="V3414" s="39">
        <v>-429478.11499999999</v>
      </c>
      <c r="W3414" s="39">
        <v>-220462.80900000001</v>
      </c>
      <c r="X3414" s="39">
        <v>-211794.76199999999</v>
      </c>
      <c r="Y3414" s="39">
        <v>-215364.46400000001</v>
      </c>
      <c r="Z3414" s="39">
        <v>-218406.91500000001</v>
      </c>
      <c r="AA3414" s="39">
        <v>-210875.40400000001</v>
      </c>
      <c r="AB3414" s="39">
        <v>-205443.304</v>
      </c>
      <c r="AC3414" s="39">
        <v>-210781.00700000001</v>
      </c>
      <c r="AD3414" s="39"/>
      <c r="AE3414" s="39"/>
      <c r="AF3414" s="39"/>
      <c r="AG3414" s="39"/>
      <c r="AH3414" s="39"/>
      <c r="AI3414" s="39">
        <v>-429478.11499999999</v>
      </c>
      <c r="AJ3414" s="39">
        <v>-649940.924</v>
      </c>
      <c r="AK3414" s="39">
        <v>-861735.68599999999</v>
      </c>
      <c r="AL3414" s="39">
        <v>-1077100.1499999999</v>
      </c>
      <c r="AM3414" s="39">
        <v>-1295507.0649999999</v>
      </c>
      <c r="AN3414" s="39">
        <v>-1506382.469</v>
      </c>
      <c r="AO3414" s="39">
        <v>-1711825.773</v>
      </c>
      <c r="AP3414" s="39">
        <v>-1922606.78</v>
      </c>
      <c r="AQ3414" s="39">
        <v>-1922606.78</v>
      </c>
      <c r="AR3414" s="39">
        <v>-1922606.78</v>
      </c>
      <c r="AS3414" s="41">
        <v>-1922606.78</v>
      </c>
    </row>
    <row r="3415" spans="1:45">
      <c r="A3415" s="37" t="s">
        <v>447</v>
      </c>
      <c r="B3415" s="21" t="s">
        <v>448</v>
      </c>
      <c r="C3415" s="15" t="s">
        <v>57</v>
      </c>
      <c r="D3415" s="15" t="s">
        <v>58</v>
      </c>
      <c r="E3415" s="15" t="s">
        <v>66</v>
      </c>
      <c r="F3415" s="15" t="s">
        <v>67</v>
      </c>
      <c r="G3415" s="15" t="s">
        <v>1168</v>
      </c>
      <c r="H3415" s="45" t="s">
        <v>1169</v>
      </c>
      <c r="I3415" s="39"/>
      <c r="J3415" s="39">
        <v>-32347.633999999998</v>
      </c>
      <c r="K3415" s="39">
        <v>-31996.600999999999</v>
      </c>
      <c r="L3415" s="39">
        <v>-34859.995000000003</v>
      </c>
      <c r="M3415" s="39">
        <v>-23239.181</v>
      </c>
      <c r="N3415" s="39">
        <v>-23239.181</v>
      </c>
      <c r="O3415" s="39">
        <v>-29735.731</v>
      </c>
      <c r="P3415" s="39"/>
      <c r="Q3415" s="39"/>
      <c r="R3415" s="39">
        <v>-2528.779</v>
      </c>
      <c r="S3415" s="39"/>
      <c r="T3415" s="39"/>
      <c r="U3415" s="39"/>
      <c r="V3415" s="39">
        <v>-5055.3639999999996</v>
      </c>
      <c r="W3415" s="39">
        <v>-3497.52</v>
      </c>
      <c r="X3415" s="39">
        <v>-2477.5250000000001</v>
      </c>
      <c r="Y3415" s="39">
        <v>-2042.8009999999999</v>
      </c>
      <c r="Z3415" s="39">
        <v>-3040.527</v>
      </c>
      <c r="AA3415" s="39">
        <v>-2379.2130000000002</v>
      </c>
      <c r="AB3415" s="39">
        <v>-2525.8139999999999</v>
      </c>
      <c r="AC3415" s="39">
        <v>-2220.4169999999999</v>
      </c>
      <c r="AD3415" s="39"/>
      <c r="AE3415" s="39"/>
      <c r="AF3415" s="39"/>
      <c r="AG3415" s="39"/>
      <c r="AH3415" s="39"/>
      <c r="AI3415" s="39">
        <v>-5055.3639999999996</v>
      </c>
      <c r="AJ3415" s="39">
        <v>-8552.884</v>
      </c>
      <c r="AK3415" s="39">
        <v>-11030.409</v>
      </c>
      <c r="AL3415" s="39">
        <v>-13073.21</v>
      </c>
      <c r="AM3415" s="39">
        <v>-16113.736999999999</v>
      </c>
      <c r="AN3415" s="39">
        <v>-18492.95</v>
      </c>
      <c r="AO3415" s="39">
        <v>-21018.763999999999</v>
      </c>
      <c r="AP3415" s="39">
        <v>-23239.181</v>
      </c>
      <c r="AQ3415" s="39">
        <v>-23239.181</v>
      </c>
      <c r="AR3415" s="39">
        <v>-23239.181</v>
      </c>
      <c r="AS3415" s="41">
        <v>-23239.181</v>
      </c>
    </row>
    <row r="3416" spans="1:45">
      <c r="A3416" s="37" t="s">
        <v>447</v>
      </c>
      <c r="B3416" s="21" t="s">
        <v>448</v>
      </c>
      <c r="C3416" s="15" t="s">
        <v>57</v>
      </c>
      <c r="D3416" s="15" t="s">
        <v>58</v>
      </c>
      <c r="E3416" s="15" t="s">
        <v>66</v>
      </c>
      <c r="F3416" s="15" t="s">
        <v>67</v>
      </c>
      <c r="G3416" s="15" t="s">
        <v>1172</v>
      </c>
      <c r="H3416" s="45" t="s">
        <v>1173</v>
      </c>
      <c r="I3416" s="39">
        <v>-765795.86100000003</v>
      </c>
      <c r="J3416" s="39">
        <v>-2869279.0839999998</v>
      </c>
      <c r="K3416" s="39">
        <v>-2856539.0090000001</v>
      </c>
      <c r="L3416" s="39">
        <v>-2929303.6740000001</v>
      </c>
      <c r="M3416" s="39">
        <v>-2228284.9929999998</v>
      </c>
      <c r="N3416" s="39">
        <v>-2228284.9929999998</v>
      </c>
      <c r="O3416" s="39">
        <v>-2451173.1189999999</v>
      </c>
      <c r="P3416" s="39">
        <v>-543493.20499999996</v>
      </c>
      <c r="Q3416" s="39"/>
      <c r="R3416" s="39">
        <v>-238889.96400000001</v>
      </c>
      <c r="S3416" s="39">
        <v>-75847.653000000006</v>
      </c>
      <c r="T3416" s="39"/>
      <c r="U3416" s="39"/>
      <c r="V3416" s="39">
        <v>-498973.353</v>
      </c>
      <c r="W3416" s="39">
        <v>-260956.34299999999</v>
      </c>
      <c r="X3416" s="39">
        <v>-251611.49799999999</v>
      </c>
      <c r="Y3416" s="39">
        <v>-256346.51199999999</v>
      </c>
      <c r="Z3416" s="39">
        <v>-258963</v>
      </c>
      <c r="AA3416" s="39">
        <v>-235882.886</v>
      </c>
      <c r="AB3416" s="39">
        <v>-229671.91399999999</v>
      </c>
      <c r="AC3416" s="39">
        <v>-235879.48699999999</v>
      </c>
      <c r="AD3416" s="39"/>
      <c r="AE3416" s="39"/>
      <c r="AF3416" s="39"/>
      <c r="AG3416" s="39"/>
      <c r="AH3416" s="39"/>
      <c r="AI3416" s="39">
        <v>-498973.353</v>
      </c>
      <c r="AJ3416" s="39">
        <v>-759929.696</v>
      </c>
      <c r="AK3416" s="39">
        <v>-1011541.194</v>
      </c>
      <c r="AL3416" s="39">
        <v>-1267887.706</v>
      </c>
      <c r="AM3416" s="39">
        <v>-1526850.706</v>
      </c>
      <c r="AN3416" s="39">
        <v>-1762733.5919999999</v>
      </c>
      <c r="AO3416" s="39">
        <v>-1992405.5060000001</v>
      </c>
      <c r="AP3416" s="39">
        <v>-2228284.9929999998</v>
      </c>
      <c r="AQ3416" s="39">
        <v>-2228284.9929999998</v>
      </c>
      <c r="AR3416" s="39">
        <v>-2228284.9929999998</v>
      </c>
      <c r="AS3416" s="41">
        <v>-2228284.9929999998</v>
      </c>
    </row>
    <row r="3417" spans="1:45">
      <c r="A3417" s="37" t="s">
        <v>447</v>
      </c>
      <c r="B3417" s="21" t="s">
        <v>448</v>
      </c>
      <c r="C3417" s="15" t="s">
        <v>57</v>
      </c>
      <c r="D3417" s="15" t="s">
        <v>58</v>
      </c>
      <c r="E3417" s="15" t="s">
        <v>68</v>
      </c>
      <c r="F3417" s="15" t="s">
        <v>69</v>
      </c>
      <c r="G3417" s="15" t="s">
        <v>1131</v>
      </c>
      <c r="H3417" s="45" t="s">
        <v>1132</v>
      </c>
      <c r="I3417" s="39">
        <v>0</v>
      </c>
      <c r="J3417" s="39"/>
      <c r="K3417" s="39"/>
      <c r="L3417" s="39"/>
      <c r="M3417" s="39"/>
      <c r="N3417" s="39"/>
      <c r="O3417" s="39"/>
      <c r="P3417" s="39">
        <v>0</v>
      </c>
      <c r="Q3417" s="39"/>
      <c r="R3417" s="39"/>
      <c r="S3417" s="39">
        <v>0</v>
      </c>
      <c r="T3417" s="39"/>
      <c r="U3417" s="39"/>
      <c r="V3417" s="39"/>
      <c r="W3417" s="39"/>
      <c r="X3417" s="39"/>
      <c r="Y3417" s="39"/>
      <c r="Z3417" s="39"/>
      <c r="AA3417" s="39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41"/>
    </row>
    <row r="3418" spans="1:45">
      <c r="A3418" s="37" t="s">
        <v>447</v>
      </c>
      <c r="B3418" s="21" t="s">
        <v>448</v>
      </c>
      <c r="C3418" s="15" t="s">
        <v>57</v>
      </c>
      <c r="D3418" s="15" t="s">
        <v>58</v>
      </c>
      <c r="E3418" s="15" t="s">
        <v>68</v>
      </c>
      <c r="F3418" s="15" t="s">
        <v>69</v>
      </c>
      <c r="G3418" s="15" t="s">
        <v>1133</v>
      </c>
      <c r="H3418" s="45" t="s">
        <v>1134</v>
      </c>
      <c r="I3418" s="39">
        <v>0</v>
      </c>
      <c r="J3418" s="39"/>
      <c r="K3418" s="39"/>
      <c r="L3418" s="39"/>
      <c r="M3418" s="39"/>
      <c r="N3418" s="39"/>
      <c r="O3418" s="39"/>
      <c r="P3418" s="39">
        <v>0</v>
      </c>
      <c r="Q3418" s="39"/>
      <c r="R3418" s="39"/>
      <c r="S3418" s="39">
        <v>0</v>
      </c>
      <c r="T3418" s="39"/>
      <c r="U3418" s="39"/>
      <c r="V3418" s="39"/>
      <c r="W3418" s="39"/>
      <c r="X3418" s="39"/>
      <c r="Y3418" s="39"/>
      <c r="Z3418" s="39"/>
      <c r="AA3418" s="39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41"/>
    </row>
    <row r="3419" spans="1:45">
      <c r="A3419" s="37" t="s">
        <v>447</v>
      </c>
      <c r="B3419" s="21" t="s">
        <v>448</v>
      </c>
      <c r="C3419" s="15" t="s">
        <v>57</v>
      </c>
      <c r="D3419" s="15" t="s">
        <v>58</v>
      </c>
      <c r="E3419" s="15" t="s">
        <v>68</v>
      </c>
      <c r="F3419" s="15" t="s">
        <v>69</v>
      </c>
      <c r="G3419" s="15" t="s">
        <v>1136</v>
      </c>
      <c r="H3419" s="45" t="s">
        <v>1137</v>
      </c>
      <c r="I3419" s="39">
        <v>-80931.502999999997</v>
      </c>
      <c r="J3419" s="39"/>
      <c r="K3419" s="39"/>
      <c r="L3419" s="39"/>
      <c r="M3419" s="39">
        <v>-24519.112000000001</v>
      </c>
      <c r="N3419" s="39">
        <v>-24519.112000000001</v>
      </c>
      <c r="O3419" s="39"/>
      <c r="P3419" s="39">
        <v>17541.383000000002</v>
      </c>
      <c r="Q3419" s="39"/>
      <c r="R3419" s="39"/>
      <c r="S3419" s="39">
        <v>13103.843000000001</v>
      </c>
      <c r="T3419" s="39"/>
      <c r="U3419" s="39"/>
      <c r="V3419" s="39">
        <v>-46111.016000000003</v>
      </c>
      <c r="W3419" s="39">
        <v>-15715.865</v>
      </c>
      <c r="X3419" s="39">
        <v>3918.2919999999999</v>
      </c>
      <c r="Y3419" s="39">
        <v>4277.442</v>
      </c>
      <c r="Z3419" s="39">
        <v>-6524.8410000000003</v>
      </c>
      <c r="AA3419" s="39">
        <v>15811.386</v>
      </c>
      <c r="AB3419" s="39">
        <v>7268.7629999999999</v>
      </c>
      <c r="AC3419" s="39">
        <v>12556.727000000001</v>
      </c>
      <c r="AD3419" s="39"/>
      <c r="AE3419" s="39"/>
      <c r="AF3419" s="39"/>
      <c r="AG3419" s="39"/>
      <c r="AH3419" s="39"/>
      <c r="AI3419" s="39">
        <v>-46111.016000000003</v>
      </c>
      <c r="AJ3419" s="39">
        <v>-61826.881000000001</v>
      </c>
      <c r="AK3419" s="39">
        <v>-57908.589</v>
      </c>
      <c r="AL3419" s="39">
        <v>-53631.146999999997</v>
      </c>
      <c r="AM3419" s="39">
        <v>-60155.987999999998</v>
      </c>
      <c r="AN3419" s="39">
        <v>-44344.601999999999</v>
      </c>
      <c r="AO3419" s="39">
        <v>-37075.839</v>
      </c>
      <c r="AP3419" s="39">
        <v>-24519.112000000001</v>
      </c>
      <c r="AQ3419" s="39">
        <v>-24519.112000000001</v>
      </c>
      <c r="AR3419" s="39">
        <v>-24519.112000000001</v>
      </c>
      <c r="AS3419" s="41">
        <v>-24519.112000000001</v>
      </c>
    </row>
    <row r="3420" spans="1:45">
      <c r="A3420" s="37" t="s">
        <v>447</v>
      </c>
      <c r="B3420" s="21" t="s">
        <v>448</v>
      </c>
      <c r="C3420" s="15" t="s">
        <v>57</v>
      </c>
      <c r="D3420" s="15" t="s">
        <v>58</v>
      </c>
      <c r="E3420" s="15" t="s">
        <v>68</v>
      </c>
      <c r="F3420" s="15" t="s">
        <v>69</v>
      </c>
      <c r="G3420" s="15" t="s">
        <v>1140</v>
      </c>
      <c r="H3420" s="45" t="s">
        <v>1141</v>
      </c>
      <c r="I3420" s="39"/>
      <c r="J3420" s="39"/>
      <c r="K3420" s="39"/>
      <c r="L3420" s="39">
        <v>-3304.817</v>
      </c>
      <c r="M3420" s="39">
        <v>33309.739000000001</v>
      </c>
      <c r="N3420" s="39">
        <v>33309.739000000001</v>
      </c>
      <c r="O3420" s="39">
        <v>-3304.817</v>
      </c>
      <c r="P3420" s="39"/>
      <c r="Q3420" s="39"/>
      <c r="R3420" s="39"/>
      <c r="S3420" s="39"/>
      <c r="T3420" s="39"/>
      <c r="U3420" s="39"/>
      <c r="V3420" s="39">
        <v>36970.659</v>
      </c>
      <c r="W3420" s="39">
        <v>39693.411</v>
      </c>
      <c r="X3420" s="39">
        <v>17015.084999999999</v>
      </c>
      <c r="Y3420" s="39">
        <v>26579.473999999998</v>
      </c>
      <c r="Z3420" s="39">
        <v>-12900.448</v>
      </c>
      <c r="AA3420" s="39">
        <v>-108004.815</v>
      </c>
      <c r="AB3420" s="39">
        <v>13700.058000000001</v>
      </c>
      <c r="AC3420" s="39">
        <v>20256.314999999999</v>
      </c>
      <c r="AD3420" s="39"/>
      <c r="AE3420" s="39"/>
      <c r="AF3420" s="39"/>
      <c r="AG3420" s="39"/>
      <c r="AH3420" s="39"/>
      <c r="AI3420" s="39">
        <v>36970.659</v>
      </c>
      <c r="AJ3420" s="39">
        <v>76664.070000000007</v>
      </c>
      <c r="AK3420" s="39">
        <v>93679.154999999999</v>
      </c>
      <c r="AL3420" s="39">
        <v>120258.629</v>
      </c>
      <c r="AM3420" s="39">
        <v>107358.181</v>
      </c>
      <c r="AN3420" s="39">
        <v>-646.63400000000001</v>
      </c>
      <c r="AO3420" s="39">
        <v>13053.424000000001</v>
      </c>
      <c r="AP3420" s="39">
        <v>33309.739000000001</v>
      </c>
      <c r="AQ3420" s="39">
        <v>33309.739000000001</v>
      </c>
      <c r="AR3420" s="39">
        <v>33309.739000000001</v>
      </c>
      <c r="AS3420" s="41">
        <v>33309.739000000001</v>
      </c>
    </row>
    <row r="3421" spans="1:45">
      <c r="A3421" s="37" t="s">
        <v>447</v>
      </c>
      <c r="B3421" s="21" t="s">
        <v>448</v>
      </c>
      <c r="C3421" s="15" t="s">
        <v>57</v>
      </c>
      <c r="D3421" s="15" t="s">
        <v>58</v>
      </c>
      <c r="E3421" s="15" t="s">
        <v>68</v>
      </c>
      <c r="F3421" s="15" t="s">
        <v>69</v>
      </c>
      <c r="G3421" s="15" t="s">
        <v>1142</v>
      </c>
      <c r="H3421" s="45" t="s">
        <v>1143</v>
      </c>
      <c r="I3421" s="39">
        <v>-15223.066999999999</v>
      </c>
      <c r="J3421" s="39"/>
      <c r="K3421" s="39"/>
      <c r="L3421" s="39">
        <v>-12818.136</v>
      </c>
      <c r="M3421" s="39">
        <v>-183226.44099999999</v>
      </c>
      <c r="N3421" s="39">
        <v>-183226.44099999999</v>
      </c>
      <c r="O3421" s="39">
        <v>-12818.136</v>
      </c>
      <c r="P3421" s="39">
        <v>-15223.066999999999</v>
      </c>
      <c r="Q3421" s="39"/>
      <c r="R3421" s="39"/>
      <c r="S3421" s="39">
        <v>0</v>
      </c>
      <c r="T3421" s="39"/>
      <c r="U3421" s="39"/>
      <c r="V3421" s="39">
        <v>-16848.101999999999</v>
      </c>
      <c r="W3421" s="39">
        <v>21154.798999999999</v>
      </c>
      <c r="X3421" s="39">
        <v>-6969.6360000000004</v>
      </c>
      <c r="Y3421" s="39">
        <v>-7619.0720000000001</v>
      </c>
      <c r="Z3421" s="39">
        <v>-15257.099</v>
      </c>
      <c r="AA3421" s="39">
        <v>-106079.91499999999</v>
      </c>
      <c r="AB3421" s="39">
        <v>-25814.753000000001</v>
      </c>
      <c r="AC3421" s="39">
        <v>-25792.663</v>
      </c>
      <c r="AD3421" s="39"/>
      <c r="AE3421" s="39"/>
      <c r="AF3421" s="39"/>
      <c r="AG3421" s="39"/>
      <c r="AH3421" s="39"/>
      <c r="AI3421" s="39">
        <v>-16848.101999999999</v>
      </c>
      <c r="AJ3421" s="39">
        <v>4306.6970000000001</v>
      </c>
      <c r="AK3421" s="39">
        <v>-2662.9389999999999</v>
      </c>
      <c r="AL3421" s="39">
        <v>-10282.011</v>
      </c>
      <c r="AM3421" s="39">
        <v>-25539.11</v>
      </c>
      <c r="AN3421" s="39">
        <v>-131619.02499999999</v>
      </c>
      <c r="AO3421" s="39">
        <v>-157433.77799999999</v>
      </c>
      <c r="AP3421" s="39">
        <v>-183226.44099999999</v>
      </c>
      <c r="AQ3421" s="39">
        <v>-183226.44099999999</v>
      </c>
      <c r="AR3421" s="39">
        <v>-183226.44099999999</v>
      </c>
      <c r="AS3421" s="41">
        <v>-183226.44099999999</v>
      </c>
    </row>
    <row r="3422" spans="1:45">
      <c r="A3422" s="37" t="s">
        <v>447</v>
      </c>
      <c r="B3422" s="21" t="s">
        <v>448</v>
      </c>
      <c r="C3422" s="15" t="s">
        <v>57</v>
      </c>
      <c r="D3422" s="15" t="s">
        <v>58</v>
      </c>
      <c r="E3422" s="15" t="s">
        <v>68</v>
      </c>
      <c r="F3422" s="15" t="s">
        <v>69</v>
      </c>
      <c r="G3422" s="15" t="s">
        <v>1144</v>
      </c>
      <c r="H3422" s="45" t="s">
        <v>1145</v>
      </c>
      <c r="I3422" s="39">
        <v>-96981.523000000001</v>
      </c>
      <c r="J3422" s="39"/>
      <c r="K3422" s="39"/>
      <c r="L3422" s="39">
        <v>-41864.936999999998</v>
      </c>
      <c r="M3422" s="39">
        <v>-119489.348</v>
      </c>
      <c r="N3422" s="39">
        <v>-119489.348</v>
      </c>
      <c r="O3422" s="39">
        <v>-41864.936999999998</v>
      </c>
      <c r="P3422" s="39">
        <v>-96368.771999999997</v>
      </c>
      <c r="Q3422" s="39"/>
      <c r="R3422" s="39"/>
      <c r="S3422" s="39">
        <v>160.24</v>
      </c>
      <c r="T3422" s="39"/>
      <c r="U3422" s="39"/>
      <c r="V3422" s="39">
        <v>-119489.348</v>
      </c>
      <c r="W3422" s="39">
        <v>0</v>
      </c>
      <c r="X3422" s="39">
        <v>0</v>
      </c>
      <c r="Y3422" s="39">
        <v>0</v>
      </c>
      <c r="Z3422" s="39">
        <v>0</v>
      </c>
      <c r="AA3422" s="39">
        <v>0</v>
      </c>
      <c r="AB3422" s="39">
        <v>0</v>
      </c>
      <c r="AC3422" s="39">
        <v>0</v>
      </c>
      <c r="AD3422" s="39"/>
      <c r="AE3422" s="39"/>
      <c r="AF3422" s="39"/>
      <c r="AG3422" s="39"/>
      <c r="AH3422" s="39"/>
      <c r="AI3422" s="39">
        <v>-119489.348</v>
      </c>
      <c r="AJ3422" s="39">
        <v>-119489.348</v>
      </c>
      <c r="AK3422" s="39">
        <v>-119489.348</v>
      </c>
      <c r="AL3422" s="39">
        <v>-119489.348</v>
      </c>
      <c r="AM3422" s="39">
        <v>-119489.348</v>
      </c>
      <c r="AN3422" s="39">
        <v>-119489.348</v>
      </c>
      <c r="AO3422" s="39">
        <v>-119489.348</v>
      </c>
      <c r="AP3422" s="39">
        <v>-119489.348</v>
      </c>
      <c r="AQ3422" s="39">
        <v>-119489.348</v>
      </c>
      <c r="AR3422" s="39">
        <v>-119489.348</v>
      </c>
      <c r="AS3422" s="41">
        <v>-119489.348</v>
      </c>
    </row>
    <row r="3423" spans="1:45">
      <c r="A3423" s="37" t="s">
        <v>447</v>
      </c>
      <c r="B3423" s="21" t="s">
        <v>448</v>
      </c>
      <c r="C3423" s="15" t="s">
        <v>57</v>
      </c>
      <c r="D3423" s="15" t="s">
        <v>58</v>
      </c>
      <c r="E3423" s="15" t="s">
        <v>68</v>
      </c>
      <c r="F3423" s="15" t="s">
        <v>69</v>
      </c>
      <c r="G3423" s="15" t="s">
        <v>1148</v>
      </c>
      <c r="H3423" s="45" t="s">
        <v>1132</v>
      </c>
      <c r="I3423" s="39">
        <v>-1033.9749999999999</v>
      </c>
      <c r="J3423" s="39"/>
      <c r="K3423" s="39"/>
      <c r="L3423" s="39">
        <v>-4240.152</v>
      </c>
      <c r="M3423" s="39">
        <v>-4311.4709999999995</v>
      </c>
      <c r="N3423" s="39">
        <v>-4311.4709999999995</v>
      </c>
      <c r="O3423" s="39">
        <v>-4240.152</v>
      </c>
      <c r="P3423" s="39">
        <v>-1033.9749999999999</v>
      </c>
      <c r="Q3423" s="39"/>
      <c r="R3423" s="39"/>
      <c r="S3423" s="39">
        <v>0</v>
      </c>
      <c r="T3423" s="39"/>
      <c r="U3423" s="39"/>
      <c r="V3423" s="39">
        <v>-4311.4709999999995</v>
      </c>
      <c r="W3423" s="39">
        <v>0</v>
      </c>
      <c r="X3423" s="39">
        <v>0</v>
      </c>
      <c r="Y3423" s="39">
        <v>0</v>
      </c>
      <c r="Z3423" s="39">
        <v>0</v>
      </c>
      <c r="AA3423" s="39">
        <v>0</v>
      </c>
      <c r="AB3423" s="39">
        <v>0</v>
      </c>
      <c r="AC3423" s="39">
        <v>0</v>
      </c>
      <c r="AD3423" s="39"/>
      <c r="AE3423" s="39"/>
      <c r="AF3423" s="39"/>
      <c r="AG3423" s="39"/>
      <c r="AH3423" s="39"/>
      <c r="AI3423" s="39">
        <v>-4311.4709999999995</v>
      </c>
      <c r="AJ3423" s="39">
        <v>-4311.4709999999995</v>
      </c>
      <c r="AK3423" s="39">
        <v>-4311.4709999999995</v>
      </c>
      <c r="AL3423" s="39">
        <v>-4311.4709999999995</v>
      </c>
      <c r="AM3423" s="39">
        <v>-4311.4709999999995</v>
      </c>
      <c r="AN3423" s="39">
        <v>-4311.4709999999995</v>
      </c>
      <c r="AO3423" s="39">
        <v>-4311.4709999999995</v>
      </c>
      <c r="AP3423" s="39">
        <v>-4311.4709999999995</v>
      </c>
      <c r="AQ3423" s="39">
        <v>-4311.4709999999995</v>
      </c>
      <c r="AR3423" s="39">
        <v>-4311.4709999999995</v>
      </c>
      <c r="AS3423" s="41">
        <v>-4311.4709999999995</v>
      </c>
    </row>
    <row r="3424" spans="1:45">
      <c r="A3424" s="37" t="s">
        <v>447</v>
      </c>
      <c r="B3424" s="21" t="s">
        <v>448</v>
      </c>
      <c r="C3424" s="15" t="s">
        <v>57</v>
      </c>
      <c r="D3424" s="15" t="s">
        <v>58</v>
      </c>
      <c r="E3424" s="15" t="s">
        <v>68</v>
      </c>
      <c r="F3424" s="15" t="s">
        <v>69</v>
      </c>
      <c r="G3424" s="15" t="s">
        <v>1157</v>
      </c>
      <c r="H3424" s="45" t="s">
        <v>1158</v>
      </c>
      <c r="I3424" s="39"/>
      <c r="J3424" s="39"/>
      <c r="K3424" s="39"/>
      <c r="L3424" s="39">
        <v>-2409.357</v>
      </c>
      <c r="M3424" s="39">
        <v>-2463.6979999999999</v>
      </c>
      <c r="N3424" s="39">
        <v>-2463.6979999999999</v>
      </c>
      <c r="O3424" s="39">
        <v>-2409.357</v>
      </c>
      <c r="P3424" s="39"/>
      <c r="Q3424" s="39"/>
      <c r="R3424" s="39"/>
      <c r="S3424" s="39"/>
      <c r="T3424" s="39"/>
      <c r="U3424" s="39"/>
      <c r="V3424" s="39">
        <v>-2463.6979999999999</v>
      </c>
      <c r="W3424" s="39">
        <v>0</v>
      </c>
      <c r="X3424" s="39">
        <v>0</v>
      </c>
      <c r="Y3424" s="39">
        <v>0</v>
      </c>
      <c r="Z3424" s="39">
        <v>0</v>
      </c>
      <c r="AA3424" s="39">
        <v>0</v>
      </c>
      <c r="AB3424" s="39">
        <v>0</v>
      </c>
      <c r="AC3424" s="39">
        <v>0</v>
      </c>
      <c r="AD3424" s="39"/>
      <c r="AE3424" s="39"/>
      <c r="AF3424" s="39"/>
      <c r="AG3424" s="39"/>
      <c r="AH3424" s="39"/>
      <c r="AI3424" s="39">
        <v>-2463.6979999999999</v>
      </c>
      <c r="AJ3424" s="39">
        <v>-2463.6979999999999</v>
      </c>
      <c r="AK3424" s="39">
        <v>-2463.6979999999999</v>
      </c>
      <c r="AL3424" s="39">
        <v>-2463.6979999999999</v>
      </c>
      <c r="AM3424" s="39">
        <v>-2463.6979999999999</v>
      </c>
      <c r="AN3424" s="39">
        <v>-2463.6979999999999</v>
      </c>
      <c r="AO3424" s="39">
        <v>-2463.6979999999999</v>
      </c>
      <c r="AP3424" s="39">
        <v>-2463.6979999999999</v>
      </c>
      <c r="AQ3424" s="39">
        <v>-2463.6979999999999</v>
      </c>
      <c r="AR3424" s="39">
        <v>-2463.6979999999999</v>
      </c>
      <c r="AS3424" s="41">
        <v>-2463.6979999999999</v>
      </c>
    </row>
    <row r="3425" spans="1:45">
      <c r="A3425" s="37" t="s">
        <v>447</v>
      </c>
      <c r="B3425" s="21" t="s">
        <v>448</v>
      </c>
      <c r="C3425" s="15" t="s">
        <v>57</v>
      </c>
      <c r="D3425" s="15" t="s">
        <v>58</v>
      </c>
      <c r="E3425" s="15" t="s">
        <v>68</v>
      </c>
      <c r="F3425" s="15" t="s">
        <v>69</v>
      </c>
      <c r="G3425" s="15" t="s">
        <v>1159</v>
      </c>
      <c r="H3425" s="45" t="s">
        <v>1160</v>
      </c>
      <c r="I3425" s="39"/>
      <c r="J3425" s="39"/>
      <c r="K3425" s="39"/>
      <c r="L3425" s="39">
        <v>-2483.3319999999999</v>
      </c>
      <c r="M3425" s="39">
        <v>-2463.6979999999999</v>
      </c>
      <c r="N3425" s="39">
        <v>-2463.6979999999999</v>
      </c>
      <c r="O3425" s="39">
        <v>-2483.3319999999999</v>
      </c>
      <c r="P3425" s="39"/>
      <c r="Q3425" s="39"/>
      <c r="R3425" s="39"/>
      <c r="S3425" s="39"/>
      <c r="T3425" s="39"/>
      <c r="U3425" s="39"/>
      <c r="V3425" s="39">
        <v>-2463.6979999999999</v>
      </c>
      <c r="W3425" s="39">
        <v>0</v>
      </c>
      <c r="X3425" s="39">
        <v>0</v>
      </c>
      <c r="Y3425" s="39">
        <v>0</v>
      </c>
      <c r="Z3425" s="39">
        <v>0</v>
      </c>
      <c r="AA3425" s="39">
        <v>0</v>
      </c>
      <c r="AB3425" s="39">
        <v>0</v>
      </c>
      <c r="AC3425" s="39">
        <v>0</v>
      </c>
      <c r="AD3425" s="39"/>
      <c r="AE3425" s="39"/>
      <c r="AF3425" s="39"/>
      <c r="AG3425" s="39"/>
      <c r="AH3425" s="39"/>
      <c r="AI3425" s="39">
        <v>-2463.6979999999999</v>
      </c>
      <c r="AJ3425" s="39">
        <v>-2463.6979999999999</v>
      </c>
      <c r="AK3425" s="39">
        <v>-2463.6979999999999</v>
      </c>
      <c r="AL3425" s="39">
        <v>-2463.6979999999999</v>
      </c>
      <c r="AM3425" s="39">
        <v>-2463.6979999999999</v>
      </c>
      <c r="AN3425" s="39">
        <v>-2463.6979999999999</v>
      </c>
      <c r="AO3425" s="39">
        <v>-2463.6979999999999</v>
      </c>
      <c r="AP3425" s="39">
        <v>-2463.6979999999999</v>
      </c>
      <c r="AQ3425" s="39">
        <v>-2463.6979999999999</v>
      </c>
      <c r="AR3425" s="39">
        <v>-2463.6979999999999</v>
      </c>
      <c r="AS3425" s="41">
        <v>-2463.6979999999999</v>
      </c>
    </row>
    <row r="3426" spans="1:45">
      <c r="A3426" s="37" t="s">
        <v>447</v>
      </c>
      <c r="B3426" s="21" t="s">
        <v>448</v>
      </c>
      <c r="C3426" s="15" t="s">
        <v>57</v>
      </c>
      <c r="D3426" s="15" t="s">
        <v>58</v>
      </c>
      <c r="E3426" s="15" t="s">
        <v>68</v>
      </c>
      <c r="F3426" s="15" t="s">
        <v>69</v>
      </c>
      <c r="G3426" s="15" t="s">
        <v>1163</v>
      </c>
      <c r="H3426" s="45" t="s">
        <v>1164</v>
      </c>
      <c r="I3426" s="39"/>
      <c r="J3426" s="39"/>
      <c r="K3426" s="39"/>
      <c r="L3426" s="39">
        <v>-132169.96100000001</v>
      </c>
      <c r="M3426" s="39">
        <v>-89055.116999999998</v>
      </c>
      <c r="N3426" s="39">
        <v>-89055.116999999998</v>
      </c>
      <c r="O3426" s="39">
        <v>-110728.16800000001</v>
      </c>
      <c r="P3426" s="39"/>
      <c r="Q3426" s="39"/>
      <c r="R3426" s="39">
        <v>-10671.397999999999</v>
      </c>
      <c r="S3426" s="39"/>
      <c r="T3426" s="39"/>
      <c r="U3426" s="39"/>
      <c r="V3426" s="39">
        <v>-19290.77</v>
      </c>
      <c r="W3426" s="39">
        <v>-10807.093000000001</v>
      </c>
      <c r="X3426" s="39">
        <v>-9171.0840000000007</v>
      </c>
      <c r="Y3426" s="39">
        <v>-8931.9979999999996</v>
      </c>
      <c r="Z3426" s="39">
        <v>-11902.748</v>
      </c>
      <c r="AA3426" s="39">
        <v>-9899.4040000000005</v>
      </c>
      <c r="AB3426" s="39">
        <v>-9445.3230000000003</v>
      </c>
      <c r="AC3426" s="39">
        <v>-9606.6970000000001</v>
      </c>
      <c r="AD3426" s="39"/>
      <c r="AE3426" s="39"/>
      <c r="AF3426" s="39"/>
      <c r="AG3426" s="39"/>
      <c r="AH3426" s="39"/>
      <c r="AI3426" s="39">
        <v>-19290.77</v>
      </c>
      <c r="AJ3426" s="39">
        <v>-30097.863000000001</v>
      </c>
      <c r="AK3426" s="39">
        <v>-39268.947</v>
      </c>
      <c r="AL3426" s="39">
        <v>-48200.945</v>
      </c>
      <c r="AM3426" s="39">
        <v>-60103.692999999999</v>
      </c>
      <c r="AN3426" s="39">
        <v>-70003.096999999994</v>
      </c>
      <c r="AO3426" s="39">
        <v>-79448.42</v>
      </c>
      <c r="AP3426" s="39">
        <v>-89055.116999999998</v>
      </c>
      <c r="AQ3426" s="39">
        <v>-89055.116999999998</v>
      </c>
      <c r="AR3426" s="39">
        <v>-89055.116999999998</v>
      </c>
      <c r="AS3426" s="41">
        <v>-89055.116999999998</v>
      </c>
    </row>
    <row r="3427" spans="1:45">
      <c r="A3427" s="37" t="s">
        <v>447</v>
      </c>
      <c r="B3427" s="21" t="s">
        <v>448</v>
      </c>
      <c r="C3427" s="15" t="s">
        <v>57</v>
      </c>
      <c r="D3427" s="15" t="s">
        <v>58</v>
      </c>
      <c r="E3427" s="15" t="s">
        <v>68</v>
      </c>
      <c r="F3427" s="15" t="s">
        <v>69</v>
      </c>
      <c r="G3427" s="15" t="s">
        <v>1165</v>
      </c>
      <c r="H3427" s="45" t="s">
        <v>1134</v>
      </c>
      <c r="I3427" s="39">
        <v>-2971.8470000000002</v>
      </c>
      <c r="J3427" s="39"/>
      <c r="K3427" s="39"/>
      <c r="L3427" s="39">
        <v>-131863.90299999999</v>
      </c>
      <c r="M3427" s="39">
        <v>-89055.116999999998</v>
      </c>
      <c r="N3427" s="39">
        <v>-89055.116999999998</v>
      </c>
      <c r="O3427" s="39">
        <v>-110422.11</v>
      </c>
      <c r="P3427" s="39">
        <v>49955.61</v>
      </c>
      <c r="Q3427" s="39"/>
      <c r="R3427" s="39">
        <v>-10671.397999999999</v>
      </c>
      <c r="S3427" s="39">
        <v>13841.084000000001</v>
      </c>
      <c r="T3427" s="39"/>
      <c r="U3427" s="39"/>
      <c r="V3427" s="39">
        <v>-19290.77</v>
      </c>
      <c r="W3427" s="39">
        <v>-10807.093000000001</v>
      </c>
      <c r="X3427" s="39">
        <v>-9171.0840000000007</v>
      </c>
      <c r="Y3427" s="39">
        <v>-8931.9979999999996</v>
      </c>
      <c r="Z3427" s="39">
        <v>-11902.748</v>
      </c>
      <c r="AA3427" s="39">
        <v>-9899.4040000000005</v>
      </c>
      <c r="AB3427" s="39">
        <v>-9445.3230000000003</v>
      </c>
      <c r="AC3427" s="39">
        <v>-9606.6970000000001</v>
      </c>
      <c r="AD3427" s="39"/>
      <c r="AE3427" s="39"/>
      <c r="AF3427" s="39"/>
      <c r="AG3427" s="39"/>
      <c r="AH3427" s="39"/>
      <c r="AI3427" s="39">
        <v>-19290.77</v>
      </c>
      <c r="AJ3427" s="39">
        <v>-30097.863000000001</v>
      </c>
      <c r="AK3427" s="39">
        <v>-39268.947</v>
      </c>
      <c r="AL3427" s="39">
        <v>-48200.945</v>
      </c>
      <c r="AM3427" s="39">
        <v>-60103.692999999999</v>
      </c>
      <c r="AN3427" s="39">
        <v>-70003.096999999994</v>
      </c>
      <c r="AO3427" s="39">
        <v>-79448.42</v>
      </c>
      <c r="AP3427" s="39">
        <v>-89055.116999999998</v>
      </c>
      <c r="AQ3427" s="39">
        <v>-89055.116999999998</v>
      </c>
      <c r="AR3427" s="39">
        <v>-89055.116999999998</v>
      </c>
      <c r="AS3427" s="41">
        <v>-89055.116999999998</v>
      </c>
    </row>
    <row r="3428" spans="1:45">
      <c r="A3428" s="37" t="s">
        <v>447</v>
      </c>
      <c r="B3428" s="21" t="s">
        <v>448</v>
      </c>
      <c r="C3428" s="15" t="s">
        <v>57</v>
      </c>
      <c r="D3428" s="15" t="s">
        <v>58</v>
      </c>
      <c r="E3428" s="15" t="s">
        <v>68</v>
      </c>
      <c r="F3428" s="15" t="s">
        <v>69</v>
      </c>
      <c r="G3428" s="15" t="s">
        <v>1166</v>
      </c>
      <c r="H3428" s="45" t="s">
        <v>1167</v>
      </c>
      <c r="I3428" s="39">
        <v>-2571.2719999999999</v>
      </c>
      <c r="J3428" s="39"/>
      <c r="K3428" s="39"/>
      <c r="L3428" s="39">
        <v>-131863.90299999999</v>
      </c>
      <c r="M3428" s="39">
        <v>-89055.116999999998</v>
      </c>
      <c r="N3428" s="39">
        <v>-89055.116999999998</v>
      </c>
      <c r="O3428" s="39">
        <v>-110422.11</v>
      </c>
      <c r="P3428" s="39">
        <v>-2571.2719999999999</v>
      </c>
      <c r="Q3428" s="39"/>
      <c r="R3428" s="39">
        <v>-10671.397999999999</v>
      </c>
      <c r="S3428" s="39">
        <v>0</v>
      </c>
      <c r="T3428" s="39"/>
      <c r="U3428" s="39"/>
      <c r="V3428" s="39">
        <v>-19290.77</v>
      </c>
      <c r="W3428" s="39">
        <v>-10807.093000000001</v>
      </c>
      <c r="X3428" s="39">
        <v>-9171.0840000000007</v>
      </c>
      <c r="Y3428" s="39">
        <v>-8931.9979999999996</v>
      </c>
      <c r="Z3428" s="39">
        <v>-11902.748</v>
      </c>
      <c r="AA3428" s="39">
        <v>-9899.4040000000005</v>
      </c>
      <c r="AB3428" s="39">
        <v>-9445.3230000000003</v>
      </c>
      <c r="AC3428" s="39">
        <v>-9606.6970000000001</v>
      </c>
      <c r="AD3428" s="39"/>
      <c r="AE3428" s="39"/>
      <c r="AF3428" s="39"/>
      <c r="AG3428" s="39"/>
      <c r="AH3428" s="39"/>
      <c r="AI3428" s="39">
        <v>-19290.77</v>
      </c>
      <c r="AJ3428" s="39">
        <v>-30097.863000000001</v>
      </c>
      <c r="AK3428" s="39">
        <v>-39268.947</v>
      </c>
      <c r="AL3428" s="39">
        <v>-48200.945</v>
      </c>
      <c r="AM3428" s="39">
        <v>-60103.692999999999</v>
      </c>
      <c r="AN3428" s="39">
        <v>-70003.096999999994</v>
      </c>
      <c r="AO3428" s="39">
        <v>-79448.42</v>
      </c>
      <c r="AP3428" s="39">
        <v>-89055.116999999998</v>
      </c>
      <c r="AQ3428" s="39">
        <v>-89055.116999999998</v>
      </c>
      <c r="AR3428" s="39">
        <v>-89055.116999999998</v>
      </c>
      <c r="AS3428" s="41">
        <v>-89055.116999999998</v>
      </c>
    </row>
    <row r="3429" spans="1:45">
      <c r="A3429" s="37" t="s">
        <v>447</v>
      </c>
      <c r="B3429" s="21" t="s">
        <v>448</v>
      </c>
      <c r="C3429" s="15" t="s">
        <v>57</v>
      </c>
      <c r="D3429" s="15" t="s">
        <v>58</v>
      </c>
      <c r="E3429" s="15" t="s">
        <v>68</v>
      </c>
      <c r="F3429" s="15" t="s">
        <v>69</v>
      </c>
      <c r="G3429" s="15" t="s">
        <v>1168</v>
      </c>
      <c r="H3429" s="45" t="s">
        <v>1169</v>
      </c>
      <c r="I3429" s="39"/>
      <c r="J3429" s="39"/>
      <c r="K3429" s="39"/>
      <c r="L3429" s="39">
        <v>-130676.889</v>
      </c>
      <c r="M3429" s="39">
        <v>-89055.116999999998</v>
      </c>
      <c r="N3429" s="39">
        <v>-89055.116999999998</v>
      </c>
      <c r="O3429" s="39">
        <v>-109235.09600000001</v>
      </c>
      <c r="P3429" s="39"/>
      <c r="Q3429" s="39"/>
      <c r="R3429" s="39">
        <v>-10671.397999999999</v>
      </c>
      <c r="S3429" s="39"/>
      <c r="T3429" s="39"/>
      <c r="U3429" s="39"/>
      <c r="V3429" s="39">
        <v>-19290.77</v>
      </c>
      <c r="W3429" s="39">
        <v>-10807.093000000001</v>
      </c>
      <c r="X3429" s="39">
        <v>-9171.0840000000007</v>
      </c>
      <c r="Y3429" s="39">
        <v>-8931.9979999999996</v>
      </c>
      <c r="Z3429" s="39">
        <v>-11902.748</v>
      </c>
      <c r="AA3429" s="39">
        <v>-9899.4040000000005</v>
      </c>
      <c r="AB3429" s="39">
        <v>-9445.3230000000003</v>
      </c>
      <c r="AC3429" s="39">
        <v>-9606.6970000000001</v>
      </c>
      <c r="AD3429" s="39"/>
      <c r="AE3429" s="39"/>
      <c r="AF3429" s="39"/>
      <c r="AG3429" s="39"/>
      <c r="AH3429" s="39"/>
      <c r="AI3429" s="39">
        <v>-19290.77</v>
      </c>
      <c r="AJ3429" s="39">
        <v>-30097.863000000001</v>
      </c>
      <c r="AK3429" s="39">
        <v>-39268.947</v>
      </c>
      <c r="AL3429" s="39">
        <v>-48200.945</v>
      </c>
      <c r="AM3429" s="39">
        <v>-60103.692999999999</v>
      </c>
      <c r="AN3429" s="39">
        <v>-70003.096999999994</v>
      </c>
      <c r="AO3429" s="39">
        <v>-79448.42</v>
      </c>
      <c r="AP3429" s="39">
        <v>-89055.116999999998</v>
      </c>
      <c r="AQ3429" s="39">
        <v>-89055.116999999998</v>
      </c>
      <c r="AR3429" s="39">
        <v>-89055.116999999998</v>
      </c>
      <c r="AS3429" s="41">
        <v>-89055.116999999998</v>
      </c>
    </row>
    <row r="3430" spans="1:45">
      <c r="A3430" s="37" t="s">
        <v>447</v>
      </c>
      <c r="B3430" s="21" t="s">
        <v>448</v>
      </c>
      <c r="C3430" s="15" t="s">
        <v>57</v>
      </c>
      <c r="D3430" s="15" t="s">
        <v>58</v>
      </c>
      <c r="E3430" s="15" t="s">
        <v>68</v>
      </c>
      <c r="F3430" s="15" t="s">
        <v>69</v>
      </c>
      <c r="G3430" s="15" t="s">
        <v>1170</v>
      </c>
      <c r="H3430" s="45" t="s">
        <v>1171</v>
      </c>
      <c r="I3430" s="39">
        <v>-242.626</v>
      </c>
      <c r="J3430" s="39"/>
      <c r="K3430" s="39"/>
      <c r="L3430" s="39">
        <v>-131863.90299999999</v>
      </c>
      <c r="M3430" s="39">
        <v>-89055.116999999998</v>
      </c>
      <c r="N3430" s="39">
        <v>-89055.116999999998</v>
      </c>
      <c r="O3430" s="39">
        <v>-110422.11</v>
      </c>
      <c r="P3430" s="39">
        <v>4078.4549999999999</v>
      </c>
      <c r="Q3430" s="39"/>
      <c r="R3430" s="39">
        <v>-10671.397999999999</v>
      </c>
      <c r="S3430" s="39">
        <v>1130.009</v>
      </c>
      <c r="T3430" s="39"/>
      <c r="U3430" s="39"/>
      <c r="V3430" s="39">
        <v>-19290.77</v>
      </c>
      <c r="W3430" s="39">
        <v>-10807.093000000001</v>
      </c>
      <c r="X3430" s="39">
        <v>-9171.0840000000007</v>
      </c>
      <c r="Y3430" s="39">
        <v>-8931.9979999999996</v>
      </c>
      <c r="Z3430" s="39">
        <v>-11902.748</v>
      </c>
      <c r="AA3430" s="39">
        <v>-9899.4040000000005</v>
      </c>
      <c r="AB3430" s="39">
        <v>-9445.3230000000003</v>
      </c>
      <c r="AC3430" s="39">
        <v>-9606.6970000000001</v>
      </c>
      <c r="AD3430" s="39"/>
      <c r="AE3430" s="39"/>
      <c r="AF3430" s="39"/>
      <c r="AG3430" s="39"/>
      <c r="AH3430" s="39"/>
      <c r="AI3430" s="39">
        <v>-19290.77</v>
      </c>
      <c r="AJ3430" s="39">
        <v>-30097.863000000001</v>
      </c>
      <c r="AK3430" s="39">
        <v>-39268.947</v>
      </c>
      <c r="AL3430" s="39">
        <v>-48200.945</v>
      </c>
      <c r="AM3430" s="39">
        <v>-60103.692999999999</v>
      </c>
      <c r="AN3430" s="39">
        <v>-70003.096999999994</v>
      </c>
      <c r="AO3430" s="39">
        <v>-79448.42</v>
      </c>
      <c r="AP3430" s="39">
        <v>-89055.116999999998</v>
      </c>
      <c r="AQ3430" s="39">
        <v>-89055.116999999998</v>
      </c>
      <c r="AR3430" s="39">
        <v>-89055.116999999998</v>
      </c>
      <c r="AS3430" s="41">
        <v>-89055.116999999998</v>
      </c>
    </row>
    <row r="3431" spans="1:45">
      <c r="A3431" s="37" t="s">
        <v>447</v>
      </c>
      <c r="B3431" s="21" t="s">
        <v>448</v>
      </c>
      <c r="C3431" s="15" t="s">
        <v>57</v>
      </c>
      <c r="D3431" s="15" t="s">
        <v>58</v>
      </c>
      <c r="E3431" s="15" t="s">
        <v>68</v>
      </c>
      <c r="F3431" s="15" t="s">
        <v>69</v>
      </c>
      <c r="G3431" s="15" t="s">
        <v>1172</v>
      </c>
      <c r="H3431" s="45" t="s">
        <v>1173</v>
      </c>
      <c r="I3431" s="39"/>
      <c r="J3431" s="39"/>
      <c r="K3431" s="39"/>
      <c r="L3431" s="39">
        <v>-131863.90299999999</v>
      </c>
      <c r="M3431" s="39">
        <v>-89055.116999999998</v>
      </c>
      <c r="N3431" s="39">
        <v>-89055.116999999998</v>
      </c>
      <c r="O3431" s="39">
        <v>-110422.11</v>
      </c>
      <c r="P3431" s="39"/>
      <c r="Q3431" s="39"/>
      <c r="R3431" s="39">
        <v>-10671.397999999999</v>
      </c>
      <c r="S3431" s="39"/>
      <c r="T3431" s="39"/>
      <c r="U3431" s="39"/>
      <c r="V3431" s="39">
        <v>-19290.77</v>
      </c>
      <c r="W3431" s="39">
        <v>-10807.093000000001</v>
      </c>
      <c r="X3431" s="39">
        <v>-9171.0840000000007</v>
      </c>
      <c r="Y3431" s="39">
        <v>-8931.9979999999996</v>
      </c>
      <c r="Z3431" s="39">
        <v>-11902.748</v>
      </c>
      <c r="AA3431" s="39">
        <v>-9899.4040000000005</v>
      </c>
      <c r="AB3431" s="39">
        <v>-9445.3230000000003</v>
      </c>
      <c r="AC3431" s="39">
        <v>-9606.6970000000001</v>
      </c>
      <c r="AD3431" s="39"/>
      <c r="AE3431" s="39"/>
      <c r="AF3431" s="39"/>
      <c r="AG3431" s="39"/>
      <c r="AH3431" s="39"/>
      <c r="AI3431" s="39">
        <v>-19290.77</v>
      </c>
      <c r="AJ3431" s="39">
        <v>-30097.863000000001</v>
      </c>
      <c r="AK3431" s="39">
        <v>-39268.947</v>
      </c>
      <c r="AL3431" s="39">
        <v>-48200.945</v>
      </c>
      <c r="AM3431" s="39">
        <v>-60103.692999999999</v>
      </c>
      <c r="AN3431" s="39">
        <v>-70003.096999999994</v>
      </c>
      <c r="AO3431" s="39">
        <v>-79448.42</v>
      </c>
      <c r="AP3431" s="39">
        <v>-89055.116999999998</v>
      </c>
      <c r="AQ3431" s="39">
        <v>-89055.116999999998</v>
      </c>
      <c r="AR3431" s="39">
        <v>-89055.116999999998</v>
      </c>
      <c r="AS3431" s="41">
        <v>-89055.116999999998</v>
      </c>
    </row>
    <row r="3432" spans="1:45">
      <c r="A3432" s="27" t="s">
        <v>449</v>
      </c>
      <c r="B3432" s="21" t="s">
        <v>450</v>
      </c>
      <c r="C3432" s="15" t="s">
        <v>57</v>
      </c>
      <c r="D3432" s="15" t="s">
        <v>58</v>
      </c>
      <c r="E3432" s="15" t="s">
        <v>59</v>
      </c>
      <c r="F3432" s="15" t="s">
        <v>60</v>
      </c>
      <c r="G3432" s="15" t="s">
        <v>1135</v>
      </c>
      <c r="H3432" s="45" t="s">
        <v>61</v>
      </c>
      <c r="I3432" s="39">
        <v>-1.7589999999999999</v>
      </c>
      <c r="J3432" s="39"/>
      <c r="K3432" s="39"/>
      <c r="L3432" s="39"/>
      <c r="M3432" s="39"/>
      <c r="N3432" s="39"/>
      <c r="O3432" s="39"/>
      <c r="P3432" s="39">
        <v>-1.7589999999999999</v>
      </c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41"/>
    </row>
    <row r="3433" spans="1:45">
      <c r="A3433" s="27" t="s">
        <v>449</v>
      </c>
      <c r="B3433" s="21" t="s">
        <v>450</v>
      </c>
      <c r="C3433" s="15" t="s">
        <v>57</v>
      </c>
      <c r="D3433" s="15" t="s">
        <v>58</v>
      </c>
      <c r="E3433" s="15" t="s">
        <v>59</v>
      </c>
      <c r="F3433" s="15" t="s">
        <v>60</v>
      </c>
      <c r="G3433" s="15" t="s">
        <v>1138</v>
      </c>
      <c r="H3433" s="45" t="s">
        <v>1139</v>
      </c>
      <c r="I3433" s="39">
        <v>-4015476.2080000001</v>
      </c>
      <c r="J3433" s="39">
        <v>-4754492.6730000004</v>
      </c>
      <c r="K3433" s="39">
        <v>-4754492.6730000004</v>
      </c>
      <c r="L3433" s="39">
        <v>-4729817.6730000004</v>
      </c>
      <c r="M3433" s="39">
        <v>-3865006.7829999998</v>
      </c>
      <c r="N3433" s="39">
        <v>-3865006.7829999998</v>
      </c>
      <c r="O3433" s="39">
        <v>-3941514.727</v>
      </c>
      <c r="P3433" s="39">
        <v>-4016857.8629999999</v>
      </c>
      <c r="Q3433" s="39"/>
      <c r="R3433" s="39">
        <v>-394151.473</v>
      </c>
      <c r="S3433" s="39">
        <v>-429059.32699999999</v>
      </c>
      <c r="T3433" s="39"/>
      <c r="U3433" s="39"/>
      <c r="V3433" s="39">
        <v>-886260.68299999996</v>
      </c>
      <c r="W3433" s="39">
        <v>-408034.652</v>
      </c>
      <c r="X3433" s="39">
        <v>-459527.95400000003</v>
      </c>
      <c r="Y3433" s="39">
        <v>-389981.66399999999</v>
      </c>
      <c r="Z3433" s="39">
        <v>-425904.53200000001</v>
      </c>
      <c r="AA3433" s="39">
        <v>-404953.022</v>
      </c>
      <c r="AB3433" s="39">
        <v>-447072.05200000003</v>
      </c>
      <c r="AC3433" s="39">
        <v>-443272.22399999999</v>
      </c>
      <c r="AD3433" s="39"/>
      <c r="AE3433" s="39"/>
      <c r="AF3433" s="39"/>
      <c r="AG3433" s="39"/>
      <c r="AH3433" s="39"/>
      <c r="AI3433" s="39">
        <v>-886260.68299999996</v>
      </c>
      <c r="AJ3433" s="39">
        <v>-1294295.335</v>
      </c>
      <c r="AK3433" s="39">
        <v>-1753823.2890000001</v>
      </c>
      <c r="AL3433" s="39">
        <v>-2143804.9530000002</v>
      </c>
      <c r="AM3433" s="39">
        <v>-2569709.4849999999</v>
      </c>
      <c r="AN3433" s="39">
        <v>-2974662.5070000002</v>
      </c>
      <c r="AO3433" s="39">
        <v>-3421734.5589999999</v>
      </c>
      <c r="AP3433" s="39">
        <v>-3865006.7829999998</v>
      </c>
      <c r="AQ3433" s="39">
        <v>-3865006.7829999998</v>
      </c>
      <c r="AR3433" s="39">
        <v>-3865006.7829999998</v>
      </c>
      <c r="AS3433" s="41">
        <v>-3865006.7829999998</v>
      </c>
    </row>
    <row r="3434" spans="1:45">
      <c r="A3434" s="27" t="s">
        <v>449</v>
      </c>
      <c r="B3434" s="21" t="s">
        <v>450</v>
      </c>
      <c r="C3434" s="15" t="s">
        <v>57</v>
      </c>
      <c r="D3434" s="15" t="s">
        <v>58</v>
      </c>
      <c r="E3434" s="15" t="s">
        <v>59</v>
      </c>
      <c r="F3434" s="15" t="s">
        <v>60</v>
      </c>
      <c r="G3434" s="15" t="s">
        <v>62</v>
      </c>
      <c r="H3434" s="45" t="s">
        <v>63</v>
      </c>
      <c r="I3434" s="39">
        <v>-11077.859</v>
      </c>
      <c r="J3434" s="39"/>
      <c r="K3434" s="39"/>
      <c r="L3434" s="39"/>
      <c r="M3434" s="39"/>
      <c r="N3434" s="39"/>
      <c r="O3434" s="39"/>
      <c r="P3434" s="39">
        <v>-11077.859</v>
      </c>
      <c r="Q3434" s="39"/>
      <c r="R3434" s="39"/>
      <c r="S3434" s="39">
        <v>0</v>
      </c>
      <c r="T3434" s="39"/>
      <c r="U3434" s="39"/>
      <c r="V3434" s="39"/>
      <c r="W3434" s="39"/>
      <c r="X3434" s="39"/>
      <c r="Y3434" s="39"/>
      <c r="Z3434" s="39"/>
      <c r="AA3434" s="39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41"/>
    </row>
    <row r="3435" spans="1:45">
      <c r="A3435" s="27" t="s">
        <v>449</v>
      </c>
      <c r="B3435" s="21" t="s">
        <v>450</v>
      </c>
      <c r="C3435" s="15" t="s">
        <v>57</v>
      </c>
      <c r="D3435" s="15" t="s">
        <v>58</v>
      </c>
      <c r="E3435" s="15" t="s">
        <v>64</v>
      </c>
      <c r="F3435" s="15" t="s">
        <v>65</v>
      </c>
      <c r="G3435" s="15" t="s">
        <v>1159</v>
      </c>
      <c r="H3435" s="45" t="s">
        <v>1160</v>
      </c>
      <c r="I3435" s="39">
        <v>12929.456</v>
      </c>
      <c r="J3435" s="39">
        <v>-13580.446</v>
      </c>
      <c r="K3435" s="39">
        <v>-25450.833999999999</v>
      </c>
      <c r="L3435" s="39"/>
      <c r="M3435" s="39">
        <v>-25450.833999999999</v>
      </c>
      <c r="N3435" s="39">
        <v>-25450.833999999999</v>
      </c>
      <c r="O3435" s="39"/>
      <c r="P3435" s="39">
        <v>-92889.785999999993</v>
      </c>
      <c r="Q3435" s="39"/>
      <c r="R3435" s="39"/>
      <c r="S3435" s="39">
        <v>3722.4949999999999</v>
      </c>
      <c r="T3435" s="39"/>
      <c r="U3435" s="39"/>
      <c r="V3435" s="39">
        <v>-21433.571</v>
      </c>
      <c r="W3435" s="39">
        <v>5104.0050000000001</v>
      </c>
      <c r="X3435" s="39">
        <v>-3651.875</v>
      </c>
      <c r="Y3435" s="39">
        <v>2629.1480000000001</v>
      </c>
      <c r="Z3435" s="39">
        <v>1505.2529999999999</v>
      </c>
      <c r="AA3435" s="39">
        <v>8909.7950000000001</v>
      </c>
      <c r="AB3435" s="39">
        <v>-12206.002</v>
      </c>
      <c r="AC3435" s="39">
        <v>-6307.5870000000004</v>
      </c>
      <c r="AD3435" s="39"/>
      <c r="AE3435" s="39"/>
      <c r="AF3435" s="39"/>
      <c r="AG3435" s="39"/>
      <c r="AH3435" s="39"/>
      <c r="AI3435" s="39">
        <v>-21433.571</v>
      </c>
      <c r="AJ3435" s="39">
        <v>-16329.566000000001</v>
      </c>
      <c r="AK3435" s="39">
        <v>-19981.440999999999</v>
      </c>
      <c r="AL3435" s="39">
        <v>-17352.293000000001</v>
      </c>
      <c r="AM3435" s="39">
        <v>-15847.04</v>
      </c>
      <c r="AN3435" s="39">
        <v>-6937.2449999999999</v>
      </c>
      <c r="AO3435" s="39">
        <v>-19143.246999999999</v>
      </c>
      <c r="AP3435" s="39">
        <v>-25450.833999999999</v>
      </c>
      <c r="AQ3435" s="39">
        <v>-25450.833999999999</v>
      </c>
      <c r="AR3435" s="39">
        <v>-25450.833999999999</v>
      </c>
      <c r="AS3435" s="41">
        <v>-25450.833999999999</v>
      </c>
    </row>
    <row r="3436" spans="1:45">
      <c r="A3436" s="27" t="s">
        <v>449</v>
      </c>
      <c r="B3436" s="21" t="s">
        <v>450</v>
      </c>
      <c r="C3436" s="15" t="s">
        <v>57</v>
      </c>
      <c r="D3436" s="15" t="s">
        <v>58</v>
      </c>
      <c r="E3436" s="15" t="s">
        <v>66</v>
      </c>
      <c r="F3436" s="15" t="s">
        <v>67</v>
      </c>
      <c r="G3436" s="15" t="s">
        <v>1131</v>
      </c>
      <c r="H3436" s="45" t="s">
        <v>1132</v>
      </c>
      <c r="I3436" s="39">
        <v>0</v>
      </c>
      <c r="J3436" s="39"/>
      <c r="K3436" s="39"/>
      <c r="L3436" s="39"/>
      <c r="M3436" s="39"/>
      <c r="N3436" s="39"/>
      <c r="O3436" s="39"/>
      <c r="P3436" s="39">
        <v>0</v>
      </c>
      <c r="Q3436" s="39"/>
      <c r="R3436" s="39"/>
      <c r="S3436" s="39">
        <v>0</v>
      </c>
      <c r="T3436" s="39"/>
      <c r="U3436" s="39"/>
      <c r="V3436" s="39"/>
      <c r="W3436" s="39"/>
      <c r="X3436" s="39"/>
      <c r="Y3436" s="39"/>
      <c r="Z3436" s="39"/>
      <c r="AA3436" s="39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41"/>
    </row>
    <row r="3437" spans="1:45">
      <c r="A3437" s="27" t="s">
        <v>449</v>
      </c>
      <c r="B3437" s="21" t="s">
        <v>450</v>
      </c>
      <c r="C3437" s="15" t="s">
        <v>57</v>
      </c>
      <c r="D3437" s="15" t="s">
        <v>58</v>
      </c>
      <c r="E3437" s="15" t="s">
        <v>66</v>
      </c>
      <c r="F3437" s="15" t="s">
        <v>67</v>
      </c>
      <c r="G3437" s="15" t="s">
        <v>1133</v>
      </c>
      <c r="H3437" s="45" t="s">
        <v>1134</v>
      </c>
      <c r="I3437" s="39">
        <v>0</v>
      </c>
      <c r="J3437" s="39"/>
      <c r="K3437" s="39"/>
      <c r="L3437" s="39"/>
      <c r="M3437" s="39"/>
      <c r="N3437" s="39"/>
      <c r="O3437" s="39"/>
      <c r="P3437" s="39">
        <v>0</v>
      </c>
      <c r="Q3437" s="39"/>
      <c r="R3437" s="39"/>
      <c r="S3437" s="39">
        <v>0</v>
      </c>
      <c r="T3437" s="39"/>
      <c r="U3437" s="39"/>
      <c r="V3437" s="39"/>
      <c r="W3437" s="39"/>
      <c r="X3437" s="39"/>
      <c r="Y3437" s="39"/>
      <c r="Z3437" s="39"/>
      <c r="AA3437" s="39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41"/>
    </row>
    <row r="3438" spans="1:45">
      <c r="A3438" s="27" t="s">
        <v>449</v>
      </c>
      <c r="B3438" s="21" t="s">
        <v>450</v>
      </c>
      <c r="C3438" s="15" t="s">
        <v>57</v>
      </c>
      <c r="D3438" s="15" t="s">
        <v>58</v>
      </c>
      <c r="E3438" s="15" t="s">
        <v>66</v>
      </c>
      <c r="F3438" s="15" t="s">
        <v>67</v>
      </c>
      <c r="G3438" s="15" t="s">
        <v>1146</v>
      </c>
      <c r="H3438" s="45" t="s">
        <v>1147</v>
      </c>
      <c r="I3438" s="39">
        <v>204568.399</v>
      </c>
      <c r="J3438" s="39">
        <v>-512985.08600000001</v>
      </c>
      <c r="K3438" s="39">
        <v>-572796.64500000002</v>
      </c>
      <c r="L3438" s="39"/>
      <c r="M3438" s="39">
        <v>-572796.64500000002</v>
      </c>
      <c r="N3438" s="39">
        <v>-572796.64500000002</v>
      </c>
      <c r="O3438" s="39"/>
      <c r="P3438" s="39">
        <v>209446.60800000001</v>
      </c>
      <c r="Q3438" s="39"/>
      <c r="R3438" s="39"/>
      <c r="S3438" s="39">
        <v>17587.004000000001</v>
      </c>
      <c r="T3438" s="39"/>
      <c r="U3438" s="39"/>
      <c r="V3438" s="39">
        <v>-549245.9</v>
      </c>
      <c r="W3438" s="39">
        <v>18492.972000000002</v>
      </c>
      <c r="X3438" s="39">
        <v>-65175.663</v>
      </c>
      <c r="Y3438" s="39">
        <v>42589.832999999999</v>
      </c>
      <c r="Z3438" s="39">
        <v>6780.201</v>
      </c>
      <c r="AA3438" s="39">
        <v>69275.035999999993</v>
      </c>
      <c r="AB3438" s="39">
        <v>-81443.914999999994</v>
      </c>
      <c r="AC3438" s="39">
        <v>-14069.209000000001</v>
      </c>
      <c r="AD3438" s="39"/>
      <c r="AE3438" s="39"/>
      <c r="AF3438" s="39"/>
      <c r="AG3438" s="39"/>
      <c r="AH3438" s="39"/>
      <c r="AI3438" s="39">
        <v>-549245.9</v>
      </c>
      <c r="AJ3438" s="39">
        <v>-530752.92799999996</v>
      </c>
      <c r="AK3438" s="39">
        <v>-595928.59100000001</v>
      </c>
      <c r="AL3438" s="39">
        <v>-553338.75800000003</v>
      </c>
      <c r="AM3438" s="39">
        <v>-546558.55700000003</v>
      </c>
      <c r="AN3438" s="39">
        <v>-477283.52100000001</v>
      </c>
      <c r="AO3438" s="39">
        <v>-558727.43599999999</v>
      </c>
      <c r="AP3438" s="39">
        <v>-572796.64500000002</v>
      </c>
      <c r="AQ3438" s="39">
        <v>-572796.64500000002</v>
      </c>
      <c r="AR3438" s="39">
        <v>-572796.64500000002</v>
      </c>
      <c r="AS3438" s="41">
        <v>-572796.64500000002</v>
      </c>
    </row>
    <row r="3439" spans="1:45">
      <c r="A3439" s="27" t="s">
        <v>449</v>
      </c>
      <c r="B3439" s="21" t="s">
        <v>450</v>
      </c>
      <c r="C3439" s="15" t="s">
        <v>57</v>
      </c>
      <c r="D3439" s="15" t="s">
        <v>58</v>
      </c>
      <c r="E3439" s="15" t="s">
        <v>66</v>
      </c>
      <c r="F3439" s="15" t="s">
        <v>67</v>
      </c>
      <c r="G3439" s="15" t="s">
        <v>1149</v>
      </c>
      <c r="H3439" s="45" t="s">
        <v>1150</v>
      </c>
      <c r="I3439" s="39">
        <v>239245.326</v>
      </c>
      <c r="J3439" s="39">
        <v>-1580137.79</v>
      </c>
      <c r="K3439" s="39">
        <v>-1619485.9950000001</v>
      </c>
      <c r="L3439" s="39"/>
      <c r="M3439" s="39">
        <v>-1619485.9950000001</v>
      </c>
      <c r="N3439" s="39">
        <v>-1619485.9950000001</v>
      </c>
      <c r="O3439" s="39"/>
      <c r="P3439" s="39">
        <v>-79489.707999999999</v>
      </c>
      <c r="Q3439" s="39"/>
      <c r="R3439" s="39"/>
      <c r="S3439" s="39">
        <v>288393.29300000001</v>
      </c>
      <c r="T3439" s="39"/>
      <c r="U3439" s="39"/>
      <c r="V3439" s="39">
        <v>-1621938.8</v>
      </c>
      <c r="W3439" s="39">
        <v>114599.351</v>
      </c>
      <c r="X3439" s="39">
        <v>-169819.68299999999</v>
      </c>
      <c r="Y3439" s="39">
        <v>171505.79399999999</v>
      </c>
      <c r="Z3439" s="39">
        <v>39625.822999999997</v>
      </c>
      <c r="AA3439" s="39">
        <v>137553.49400000001</v>
      </c>
      <c r="AB3439" s="39">
        <v>-243273.715</v>
      </c>
      <c r="AC3439" s="39">
        <v>-47738.258999999998</v>
      </c>
      <c r="AD3439" s="39"/>
      <c r="AE3439" s="39"/>
      <c r="AF3439" s="39"/>
      <c r="AG3439" s="39"/>
      <c r="AH3439" s="39"/>
      <c r="AI3439" s="39">
        <v>-1621938.8</v>
      </c>
      <c r="AJ3439" s="39">
        <v>-1507339.449</v>
      </c>
      <c r="AK3439" s="39">
        <v>-1677159.132</v>
      </c>
      <c r="AL3439" s="39">
        <v>-1505653.338</v>
      </c>
      <c r="AM3439" s="39">
        <v>-1466027.5149999999</v>
      </c>
      <c r="AN3439" s="39">
        <v>-1328474.0209999999</v>
      </c>
      <c r="AO3439" s="39">
        <v>-1571747.736</v>
      </c>
      <c r="AP3439" s="39">
        <v>-1619485.9950000001</v>
      </c>
      <c r="AQ3439" s="39">
        <v>-1619485.9950000001</v>
      </c>
      <c r="AR3439" s="39">
        <v>-1619485.9950000001</v>
      </c>
      <c r="AS3439" s="41">
        <v>-1619485.9950000001</v>
      </c>
    </row>
    <row r="3440" spans="1:45">
      <c r="A3440" s="27" t="s">
        <v>449</v>
      </c>
      <c r="B3440" s="21" t="s">
        <v>450</v>
      </c>
      <c r="C3440" s="15" t="s">
        <v>57</v>
      </c>
      <c r="D3440" s="15" t="s">
        <v>58</v>
      </c>
      <c r="E3440" s="15" t="s">
        <v>66</v>
      </c>
      <c r="F3440" s="15" t="s">
        <v>67</v>
      </c>
      <c r="G3440" s="15" t="s">
        <v>1151</v>
      </c>
      <c r="H3440" s="45" t="s">
        <v>1152</v>
      </c>
      <c r="I3440" s="39">
        <v>704913.58600000001</v>
      </c>
      <c r="J3440" s="39">
        <v>-4722.2839999999997</v>
      </c>
      <c r="K3440" s="39">
        <v>-96299.414999999994</v>
      </c>
      <c r="L3440" s="39"/>
      <c r="M3440" s="39">
        <v>-96299.414999999994</v>
      </c>
      <c r="N3440" s="39">
        <v>-96299.414999999994</v>
      </c>
      <c r="O3440" s="39"/>
      <c r="P3440" s="39">
        <v>-707531.08799999999</v>
      </c>
      <c r="Q3440" s="39"/>
      <c r="R3440" s="39"/>
      <c r="S3440" s="39">
        <v>196973.06299999999</v>
      </c>
      <c r="T3440" s="39"/>
      <c r="U3440" s="39"/>
      <c r="V3440" s="39">
        <v>-379139.429</v>
      </c>
      <c r="W3440" s="39">
        <v>186911.12599999999</v>
      </c>
      <c r="X3440" s="39">
        <v>-390229.76500000001</v>
      </c>
      <c r="Y3440" s="39">
        <v>349732.95199999999</v>
      </c>
      <c r="Z3440" s="39">
        <v>160422.63800000001</v>
      </c>
      <c r="AA3440" s="39">
        <v>435752.21799999999</v>
      </c>
      <c r="AB3440" s="39">
        <v>-329513.09600000002</v>
      </c>
      <c r="AC3440" s="39">
        <v>-130236.05899999999</v>
      </c>
      <c r="AD3440" s="39"/>
      <c r="AE3440" s="39"/>
      <c r="AF3440" s="39"/>
      <c r="AG3440" s="39"/>
      <c r="AH3440" s="39"/>
      <c r="AI3440" s="39">
        <v>-379139.429</v>
      </c>
      <c r="AJ3440" s="39">
        <v>-192228.30300000001</v>
      </c>
      <c r="AK3440" s="39">
        <v>-582458.06799999997</v>
      </c>
      <c r="AL3440" s="39">
        <v>-232725.11600000001</v>
      </c>
      <c r="AM3440" s="39">
        <v>-72302.478000000003</v>
      </c>
      <c r="AN3440" s="39">
        <v>363449.74</v>
      </c>
      <c r="AO3440" s="39">
        <v>33936.644</v>
      </c>
      <c r="AP3440" s="39">
        <v>-96299.414999999994</v>
      </c>
      <c r="AQ3440" s="39">
        <v>-96299.414999999994</v>
      </c>
      <c r="AR3440" s="39">
        <v>-96299.414999999994</v>
      </c>
      <c r="AS3440" s="41">
        <v>-96299.414999999994</v>
      </c>
    </row>
    <row r="3441" spans="1:45">
      <c r="A3441" s="27" t="s">
        <v>449</v>
      </c>
      <c r="B3441" s="21" t="s">
        <v>450</v>
      </c>
      <c r="C3441" s="15" t="s">
        <v>57</v>
      </c>
      <c r="D3441" s="15" t="s">
        <v>58</v>
      </c>
      <c r="E3441" s="15" t="s">
        <v>66</v>
      </c>
      <c r="F3441" s="15" t="s">
        <v>67</v>
      </c>
      <c r="G3441" s="15" t="s">
        <v>1153</v>
      </c>
      <c r="H3441" s="45" t="s">
        <v>1154</v>
      </c>
      <c r="I3441" s="39">
        <v>215054.114</v>
      </c>
      <c r="J3441" s="39">
        <v>52440.62</v>
      </c>
      <c r="K3441" s="39">
        <v>-23588.129000000001</v>
      </c>
      <c r="L3441" s="39"/>
      <c r="M3441" s="39">
        <v>-23588.129000000001</v>
      </c>
      <c r="N3441" s="39">
        <v>-23588.129000000001</v>
      </c>
      <c r="O3441" s="39"/>
      <c r="P3441" s="39">
        <v>-399634.06199999998</v>
      </c>
      <c r="Q3441" s="39"/>
      <c r="R3441" s="39"/>
      <c r="S3441" s="39">
        <v>-8647.7610000000004</v>
      </c>
      <c r="T3441" s="39"/>
      <c r="U3441" s="39"/>
      <c r="V3441" s="39">
        <v>-100109.24400000001</v>
      </c>
      <c r="W3441" s="39">
        <v>68789.561000000002</v>
      </c>
      <c r="X3441" s="39">
        <v>-171767.07500000001</v>
      </c>
      <c r="Y3441" s="39">
        <v>117336.535</v>
      </c>
      <c r="Z3441" s="39">
        <v>70723.474000000002</v>
      </c>
      <c r="AA3441" s="39">
        <v>178009.625</v>
      </c>
      <c r="AB3441" s="39">
        <v>-125015.595</v>
      </c>
      <c r="AC3441" s="39">
        <v>-61555.41</v>
      </c>
      <c r="AD3441" s="39"/>
      <c r="AE3441" s="39"/>
      <c r="AF3441" s="39"/>
      <c r="AG3441" s="39"/>
      <c r="AH3441" s="39"/>
      <c r="AI3441" s="39">
        <v>-100109.24400000001</v>
      </c>
      <c r="AJ3441" s="39">
        <v>-31319.683000000001</v>
      </c>
      <c r="AK3441" s="39">
        <v>-203086.758</v>
      </c>
      <c r="AL3441" s="39">
        <v>-85750.222999999998</v>
      </c>
      <c r="AM3441" s="39">
        <v>-15026.749</v>
      </c>
      <c r="AN3441" s="39">
        <v>162982.87599999999</v>
      </c>
      <c r="AO3441" s="39">
        <v>37967.281000000003</v>
      </c>
      <c r="AP3441" s="39">
        <v>-23588.129000000001</v>
      </c>
      <c r="AQ3441" s="39">
        <v>-23588.129000000001</v>
      </c>
      <c r="AR3441" s="39">
        <v>-23588.129000000001</v>
      </c>
      <c r="AS3441" s="41">
        <v>-23588.129000000001</v>
      </c>
    </row>
    <row r="3442" spans="1:45">
      <c r="A3442" s="27" t="s">
        <v>449</v>
      </c>
      <c r="B3442" s="21" t="s">
        <v>450</v>
      </c>
      <c r="C3442" s="15" t="s">
        <v>57</v>
      </c>
      <c r="D3442" s="15" t="s">
        <v>58</v>
      </c>
      <c r="E3442" s="15" t="s">
        <v>66</v>
      </c>
      <c r="F3442" s="15" t="s">
        <v>67</v>
      </c>
      <c r="G3442" s="15" t="s">
        <v>1155</v>
      </c>
      <c r="H3442" s="45" t="s">
        <v>1156</v>
      </c>
      <c r="I3442" s="39">
        <v>993094.72199999995</v>
      </c>
      <c r="J3442" s="39">
        <v>1017508.577</v>
      </c>
      <c r="K3442" s="39">
        <v>1122996.1429999999</v>
      </c>
      <c r="L3442" s="39">
        <v>493840.66499999998</v>
      </c>
      <c r="M3442" s="39">
        <v>1088365.4790000001</v>
      </c>
      <c r="N3442" s="39">
        <v>1088365.4790000001</v>
      </c>
      <c r="O3442" s="39">
        <v>397135.38299999997</v>
      </c>
      <c r="P3442" s="39">
        <v>-1362288.368</v>
      </c>
      <c r="Q3442" s="39"/>
      <c r="R3442" s="39">
        <v>7385.6130000000003</v>
      </c>
      <c r="S3442" s="39">
        <v>520001.78100000002</v>
      </c>
      <c r="T3442" s="39"/>
      <c r="U3442" s="39"/>
      <c r="V3442" s="39">
        <v>-238796.266</v>
      </c>
      <c r="W3442" s="39">
        <v>271297.61599999998</v>
      </c>
      <c r="X3442" s="39">
        <v>-387193.11900000001</v>
      </c>
      <c r="Y3442" s="39">
        <v>598321.09299999999</v>
      </c>
      <c r="Z3442" s="39">
        <v>253999.99900000001</v>
      </c>
      <c r="AA3442" s="39">
        <v>593763.15399999998</v>
      </c>
      <c r="AB3442" s="39">
        <v>-87198.426000000007</v>
      </c>
      <c r="AC3442" s="39">
        <v>84171.428</v>
      </c>
      <c r="AD3442" s="39"/>
      <c r="AE3442" s="39"/>
      <c r="AF3442" s="39"/>
      <c r="AG3442" s="39"/>
      <c r="AH3442" s="39"/>
      <c r="AI3442" s="39">
        <v>-238796.266</v>
      </c>
      <c r="AJ3442" s="39">
        <v>32501.35</v>
      </c>
      <c r="AK3442" s="39">
        <v>-354691.76899999997</v>
      </c>
      <c r="AL3442" s="39">
        <v>243629.32399999999</v>
      </c>
      <c r="AM3442" s="39">
        <v>497629.32299999997</v>
      </c>
      <c r="AN3442" s="39">
        <v>1091392.477</v>
      </c>
      <c r="AO3442" s="39">
        <v>1004194.051</v>
      </c>
      <c r="AP3442" s="39">
        <v>1088365.4790000001</v>
      </c>
      <c r="AQ3442" s="39">
        <v>1088365.4790000001</v>
      </c>
      <c r="AR3442" s="39">
        <v>1088365.4790000001</v>
      </c>
      <c r="AS3442" s="41">
        <v>1088365.4790000001</v>
      </c>
    </row>
    <row r="3443" spans="1:45">
      <c r="A3443" s="27" t="s">
        <v>449</v>
      </c>
      <c r="B3443" s="21" t="s">
        <v>450</v>
      </c>
      <c r="C3443" s="15" t="s">
        <v>57</v>
      </c>
      <c r="D3443" s="15" t="s">
        <v>58</v>
      </c>
      <c r="E3443" s="15" t="s">
        <v>66</v>
      </c>
      <c r="F3443" s="15" t="s">
        <v>67</v>
      </c>
      <c r="G3443" s="15" t="s">
        <v>1159</v>
      </c>
      <c r="H3443" s="45" t="s">
        <v>1160</v>
      </c>
      <c r="I3443" s="39">
        <v>-5669.6130000000003</v>
      </c>
      <c r="J3443" s="39">
        <v>-28854.615000000002</v>
      </c>
      <c r="K3443" s="39">
        <v>-50835.48</v>
      </c>
      <c r="L3443" s="39"/>
      <c r="M3443" s="39">
        <v>-50835.48</v>
      </c>
      <c r="N3443" s="39">
        <v>-50835.48</v>
      </c>
      <c r="O3443" s="39"/>
      <c r="P3443" s="39">
        <v>-168482.35399999999</v>
      </c>
      <c r="Q3443" s="39"/>
      <c r="R3443" s="39"/>
      <c r="S3443" s="39">
        <v>5027.4579999999996</v>
      </c>
      <c r="T3443" s="39"/>
      <c r="U3443" s="39"/>
      <c r="V3443" s="39">
        <v>-31679.51</v>
      </c>
      <c r="W3443" s="39">
        <v>12211.898999999999</v>
      </c>
      <c r="X3443" s="39">
        <v>-59082.917000000001</v>
      </c>
      <c r="Y3443" s="39">
        <v>39633.271999999997</v>
      </c>
      <c r="Z3443" s="39">
        <v>8916.5820000000003</v>
      </c>
      <c r="AA3443" s="39">
        <v>63398.093000000001</v>
      </c>
      <c r="AB3443" s="39">
        <v>-69574.501000000004</v>
      </c>
      <c r="AC3443" s="39">
        <v>-14658.397999999999</v>
      </c>
      <c r="AD3443" s="39"/>
      <c r="AE3443" s="39"/>
      <c r="AF3443" s="39"/>
      <c r="AG3443" s="39"/>
      <c r="AH3443" s="39"/>
      <c r="AI3443" s="39">
        <v>-31679.51</v>
      </c>
      <c r="AJ3443" s="39">
        <v>-19467.611000000001</v>
      </c>
      <c r="AK3443" s="39">
        <v>-78550.528000000006</v>
      </c>
      <c r="AL3443" s="39">
        <v>-38917.256000000001</v>
      </c>
      <c r="AM3443" s="39">
        <v>-30000.673999999999</v>
      </c>
      <c r="AN3443" s="39">
        <v>33397.419000000002</v>
      </c>
      <c r="AO3443" s="39">
        <v>-36177.082000000002</v>
      </c>
      <c r="AP3443" s="39">
        <v>-50835.48</v>
      </c>
      <c r="AQ3443" s="39">
        <v>-50835.48</v>
      </c>
      <c r="AR3443" s="39">
        <v>-50835.48</v>
      </c>
      <c r="AS3443" s="41">
        <v>-50835.48</v>
      </c>
    </row>
    <row r="3444" spans="1:45">
      <c r="A3444" s="27" t="s">
        <v>449</v>
      </c>
      <c r="B3444" s="21" t="s">
        <v>450</v>
      </c>
      <c r="C3444" s="15" t="s">
        <v>57</v>
      </c>
      <c r="D3444" s="15" t="s">
        <v>58</v>
      </c>
      <c r="E3444" s="15" t="s">
        <v>66</v>
      </c>
      <c r="F3444" s="15" t="s">
        <v>67</v>
      </c>
      <c r="G3444" s="15" t="s">
        <v>1163</v>
      </c>
      <c r="H3444" s="45" t="s">
        <v>1164</v>
      </c>
      <c r="I3444" s="39">
        <v>406034.41700000002</v>
      </c>
      <c r="J3444" s="39">
        <v>56222.430999999997</v>
      </c>
      <c r="K3444" s="39">
        <v>5973725.9019999998</v>
      </c>
      <c r="L3444" s="39"/>
      <c r="M3444" s="39">
        <v>-26274.098000000002</v>
      </c>
      <c r="N3444" s="39">
        <v>-26274.098000000002</v>
      </c>
      <c r="O3444" s="39"/>
      <c r="P3444" s="39">
        <v>-455682.77399999998</v>
      </c>
      <c r="Q3444" s="39"/>
      <c r="R3444" s="39"/>
      <c r="S3444" s="39">
        <v>-123263.554</v>
      </c>
      <c r="T3444" s="39"/>
      <c r="U3444" s="39"/>
      <c r="V3444" s="39">
        <v>-10816.657999999999</v>
      </c>
      <c r="W3444" s="39">
        <v>45016.983</v>
      </c>
      <c r="X3444" s="39">
        <v>-124707.999</v>
      </c>
      <c r="Y3444" s="39">
        <v>71602.520999999993</v>
      </c>
      <c r="Z3444" s="39">
        <v>38074.69</v>
      </c>
      <c r="AA3444" s="39">
        <v>200538.62299999999</v>
      </c>
      <c r="AB3444" s="39">
        <v>-232537.26300000001</v>
      </c>
      <c r="AC3444" s="39">
        <v>-13444.995000000001</v>
      </c>
      <c r="AD3444" s="39"/>
      <c r="AE3444" s="39"/>
      <c r="AF3444" s="39"/>
      <c r="AG3444" s="39"/>
      <c r="AH3444" s="39"/>
      <c r="AI3444" s="39">
        <v>-10816.657999999999</v>
      </c>
      <c r="AJ3444" s="39">
        <v>34200.324999999997</v>
      </c>
      <c r="AK3444" s="39">
        <v>-90507.673999999999</v>
      </c>
      <c r="AL3444" s="39">
        <v>-18905.152999999998</v>
      </c>
      <c r="AM3444" s="39">
        <v>19169.537</v>
      </c>
      <c r="AN3444" s="39">
        <v>219708.16</v>
      </c>
      <c r="AO3444" s="39">
        <v>-12829.102999999999</v>
      </c>
      <c r="AP3444" s="39">
        <v>-26274.098000000002</v>
      </c>
      <c r="AQ3444" s="39">
        <v>-26274.098000000002</v>
      </c>
      <c r="AR3444" s="39">
        <v>-26274.098000000002</v>
      </c>
      <c r="AS3444" s="41">
        <v>-26274.098000000002</v>
      </c>
    </row>
    <row r="3445" spans="1:45">
      <c r="A3445" s="27" t="s">
        <v>449</v>
      </c>
      <c r="B3445" s="21" t="s">
        <v>450</v>
      </c>
      <c r="C3445" s="15" t="s">
        <v>57</v>
      </c>
      <c r="D3445" s="15" t="s">
        <v>58</v>
      </c>
      <c r="E3445" s="15" t="s">
        <v>66</v>
      </c>
      <c r="F3445" s="15" t="s">
        <v>67</v>
      </c>
      <c r="G3445" s="15" t="s">
        <v>1165</v>
      </c>
      <c r="H3445" s="45" t="s">
        <v>1134</v>
      </c>
      <c r="I3445" s="39">
        <v>14737.128000000001</v>
      </c>
      <c r="J3445" s="39">
        <v>-1294659.652</v>
      </c>
      <c r="K3445" s="39">
        <v>-1759665.091</v>
      </c>
      <c r="L3445" s="39"/>
      <c r="M3445" s="39">
        <v>-1759665.091</v>
      </c>
      <c r="N3445" s="39">
        <v>-1759665.091</v>
      </c>
      <c r="O3445" s="39"/>
      <c r="P3445" s="39">
        <v>-4013250.1839999999</v>
      </c>
      <c r="Q3445" s="39"/>
      <c r="R3445" s="39"/>
      <c r="S3445" s="39">
        <v>-190885.84299999999</v>
      </c>
      <c r="T3445" s="39"/>
      <c r="U3445" s="39"/>
      <c r="V3445" s="39">
        <v>-804712.60600000003</v>
      </c>
      <c r="W3445" s="39">
        <v>504783.027</v>
      </c>
      <c r="X3445" s="39">
        <v>-1191842.6340000001</v>
      </c>
      <c r="Y3445" s="39">
        <v>-663981.26199999999</v>
      </c>
      <c r="Z3445" s="39">
        <v>195676.144</v>
      </c>
      <c r="AA3445" s="39">
        <v>1151462.2919999999</v>
      </c>
      <c r="AB3445" s="39">
        <v>-1239046.709</v>
      </c>
      <c r="AC3445" s="39">
        <v>287996.65700000001</v>
      </c>
      <c r="AD3445" s="39"/>
      <c r="AE3445" s="39"/>
      <c r="AF3445" s="39"/>
      <c r="AG3445" s="39"/>
      <c r="AH3445" s="39"/>
      <c r="AI3445" s="39">
        <v>-804712.60600000003</v>
      </c>
      <c r="AJ3445" s="39">
        <v>-299929.57900000003</v>
      </c>
      <c r="AK3445" s="39">
        <v>-1491772.213</v>
      </c>
      <c r="AL3445" s="39">
        <v>-2155753.4750000001</v>
      </c>
      <c r="AM3445" s="39">
        <v>-1960077.331</v>
      </c>
      <c r="AN3445" s="39">
        <v>-808615.03899999999</v>
      </c>
      <c r="AO3445" s="39">
        <v>-2047661.7479999999</v>
      </c>
      <c r="AP3445" s="39">
        <v>-1759665.091</v>
      </c>
      <c r="AQ3445" s="39">
        <v>-1759665.091</v>
      </c>
      <c r="AR3445" s="39">
        <v>-1759665.091</v>
      </c>
      <c r="AS3445" s="41">
        <v>-1759665.091</v>
      </c>
    </row>
    <row r="3446" spans="1:45">
      <c r="A3446" s="27" t="s">
        <v>449</v>
      </c>
      <c r="B3446" s="21" t="s">
        <v>450</v>
      </c>
      <c r="C3446" s="15" t="s">
        <v>57</v>
      </c>
      <c r="D3446" s="15" t="s">
        <v>58</v>
      </c>
      <c r="E3446" s="15" t="s">
        <v>66</v>
      </c>
      <c r="F3446" s="15" t="s">
        <v>67</v>
      </c>
      <c r="G3446" s="15" t="s">
        <v>1166</v>
      </c>
      <c r="H3446" s="45" t="s">
        <v>1167</v>
      </c>
      <c r="I3446" s="39">
        <v>3998243.57</v>
      </c>
      <c r="J3446" s="39">
        <v>807027.14199999999</v>
      </c>
      <c r="K3446" s="39">
        <v>142752.37599999999</v>
      </c>
      <c r="L3446" s="39"/>
      <c r="M3446" s="39">
        <v>142752.37599999999</v>
      </c>
      <c r="N3446" s="39">
        <v>142752.37599999999</v>
      </c>
      <c r="O3446" s="39"/>
      <c r="P3446" s="39">
        <v>-2295247.6490000002</v>
      </c>
      <c r="Q3446" s="39"/>
      <c r="R3446" s="39"/>
      <c r="S3446" s="39">
        <v>150062.84</v>
      </c>
      <c r="T3446" s="39"/>
      <c r="U3446" s="39"/>
      <c r="V3446" s="39">
        <v>364413.51899999997</v>
      </c>
      <c r="W3446" s="39">
        <v>330857.5</v>
      </c>
      <c r="X3446" s="39">
        <v>-615886.72100000002</v>
      </c>
      <c r="Y3446" s="39">
        <v>356805.13799999998</v>
      </c>
      <c r="Z3446" s="39">
        <v>163478.76500000001</v>
      </c>
      <c r="AA3446" s="39">
        <v>669731.429</v>
      </c>
      <c r="AB3446" s="39">
        <v>-794187.26</v>
      </c>
      <c r="AC3446" s="39">
        <v>-332459.99400000001</v>
      </c>
      <c r="AD3446" s="39"/>
      <c r="AE3446" s="39"/>
      <c r="AF3446" s="39"/>
      <c r="AG3446" s="39"/>
      <c r="AH3446" s="39"/>
      <c r="AI3446" s="39">
        <v>364413.51899999997</v>
      </c>
      <c r="AJ3446" s="39">
        <v>695271.01899999997</v>
      </c>
      <c r="AK3446" s="39">
        <v>79384.297999999995</v>
      </c>
      <c r="AL3446" s="39">
        <v>436189.43599999999</v>
      </c>
      <c r="AM3446" s="39">
        <v>599668.201</v>
      </c>
      <c r="AN3446" s="39">
        <v>1269399.6299999999</v>
      </c>
      <c r="AO3446" s="39">
        <v>475212.37</v>
      </c>
      <c r="AP3446" s="39">
        <v>142752.37599999999</v>
      </c>
      <c r="AQ3446" s="39">
        <v>142752.37599999999</v>
      </c>
      <c r="AR3446" s="39">
        <v>142752.37599999999</v>
      </c>
      <c r="AS3446" s="41">
        <v>142752.37599999999</v>
      </c>
    </row>
    <row r="3447" spans="1:45">
      <c r="A3447" s="27" t="s">
        <v>449</v>
      </c>
      <c r="B3447" s="21" t="s">
        <v>450</v>
      </c>
      <c r="C3447" s="15" t="s">
        <v>57</v>
      </c>
      <c r="D3447" s="15" t="s">
        <v>58</v>
      </c>
      <c r="E3447" s="15" t="s">
        <v>66</v>
      </c>
      <c r="F3447" s="15" t="s">
        <v>67</v>
      </c>
      <c r="G3447" s="15" t="s">
        <v>1168</v>
      </c>
      <c r="H3447" s="45" t="s">
        <v>1169</v>
      </c>
      <c r="I3447" s="39"/>
      <c r="J3447" s="39">
        <v>-13846.128000000001</v>
      </c>
      <c r="K3447" s="39">
        <v>-21855.917000000001</v>
      </c>
      <c r="L3447" s="39"/>
      <c r="M3447" s="39">
        <v>-21855.917000000001</v>
      </c>
      <c r="N3447" s="39">
        <v>-21855.917000000001</v>
      </c>
      <c r="O3447" s="39"/>
      <c r="P3447" s="39"/>
      <c r="Q3447" s="39"/>
      <c r="R3447" s="39"/>
      <c r="S3447" s="39"/>
      <c r="T3447" s="39"/>
      <c r="U3447" s="39"/>
      <c r="V3447" s="39">
        <v>-1435.2260000000001</v>
      </c>
      <c r="W3447" s="39">
        <v>759.529</v>
      </c>
      <c r="X3447" s="39">
        <v>-3502.6950000000002</v>
      </c>
      <c r="Y3447" s="39">
        <v>6563.9390000000003</v>
      </c>
      <c r="Z3447" s="39">
        <v>6467.5950000000003</v>
      </c>
      <c r="AA3447" s="39">
        <v>49947.256999999998</v>
      </c>
      <c r="AB3447" s="39">
        <v>-71330.726999999999</v>
      </c>
      <c r="AC3447" s="39">
        <v>-9325.5889999999999</v>
      </c>
      <c r="AD3447" s="39"/>
      <c r="AE3447" s="39"/>
      <c r="AF3447" s="39"/>
      <c r="AG3447" s="39"/>
      <c r="AH3447" s="39"/>
      <c r="AI3447" s="39">
        <v>-1435.2260000000001</v>
      </c>
      <c r="AJ3447" s="39">
        <v>-675.697</v>
      </c>
      <c r="AK3447" s="39">
        <v>-4178.3919999999998</v>
      </c>
      <c r="AL3447" s="39">
        <v>2385.547</v>
      </c>
      <c r="AM3447" s="39">
        <v>8853.1419999999998</v>
      </c>
      <c r="AN3447" s="39">
        <v>58800.398999999998</v>
      </c>
      <c r="AO3447" s="39">
        <v>-12530.328</v>
      </c>
      <c r="AP3447" s="39">
        <v>-21855.917000000001</v>
      </c>
      <c r="AQ3447" s="39">
        <v>-21855.917000000001</v>
      </c>
      <c r="AR3447" s="39">
        <v>-21855.917000000001</v>
      </c>
      <c r="AS3447" s="41">
        <v>-21855.917000000001</v>
      </c>
    </row>
    <row r="3448" spans="1:45">
      <c r="A3448" s="27" t="s">
        <v>449</v>
      </c>
      <c r="B3448" s="21" t="s">
        <v>450</v>
      </c>
      <c r="C3448" s="15" t="s">
        <v>57</v>
      </c>
      <c r="D3448" s="15" t="s">
        <v>58</v>
      </c>
      <c r="E3448" s="15" t="s">
        <v>66</v>
      </c>
      <c r="F3448" s="15" t="s">
        <v>67</v>
      </c>
      <c r="G3448" s="15" t="s">
        <v>1172</v>
      </c>
      <c r="H3448" s="45" t="s">
        <v>1173</v>
      </c>
      <c r="I3448" s="39">
        <v>-44915</v>
      </c>
      <c r="J3448" s="39">
        <v>485239.12400000001</v>
      </c>
      <c r="K3448" s="39">
        <v>-101532.738</v>
      </c>
      <c r="L3448" s="39"/>
      <c r="M3448" s="39">
        <v>-101532.738</v>
      </c>
      <c r="N3448" s="39">
        <v>-101532.738</v>
      </c>
      <c r="O3448" s="39"/>
      <c r="P3448" s="39">
        <v>-1501290.048</v>
      </c>
      <c r="Q3448" s="39"/>
      <c r="R3448" s="39"/>
      <c r="S3448" s="39">
        <v>-60413.008999999998</v>
      </c>
      <c r="T3448" s="39"/>
      <c r="U3448" s="39"/>
      <c r="V3448" s="39">
        <v>-254942.60200000001</v>
      </c>
      <c r="W3448" s="39">
        <v>97483.986000000004</v>
      </c>
      <c r="X3448" s="39">
        <v>-482938.011</v>
      </c>
      <c r="Y3448" s="39">
        <v>534697.89300000004</v>
      </c>
      <c r="Z3448" s="39">
        <v>422422.90299999999</v>
      </c>
      <c r="AA3448" s="39">
        <v>541619.51300000004</v>
      </c>
      <c r="AB3448" s="39">
        <v>-591523.56099999999</v>
      </c>
      <c r="AC3448" s="39">
        <v>-368352.859</v>
      </c>
      <c r="AD3448" s="39"/>
      <c r="AE3448" s="39"/>
      <c r="AF3448" s="39"/>
      <c r="AG3448" s="39"/>
      <c r="AH3448" s="39"/>
      <c r="AI3448" s="39">
        <v>-254942.60200000001</v>
      </c>
      <c r="AJ3448" s="39">
        <v>-157458.61600000001</v>
      </c>
      <c r="AK3448" s="39">
        <v>-640396.62699999998</v>
      </c>
      <c r="AL3448" s="39">
        <v>-105698.734</v>
      </c>
      <c r="AM3448" s="39">
        <v>316724.16899999999</v>
      </c>
      <c r="AN3448" s="39">
        <v>858343.68200000003</v>
      </c>
      <c r="AO3448" s="39">
        <v>266820.12099999998</v>
      </c>
      <c r="AP3448" s="39">
        <v>-101532.738</v>
      </c>
      <c r="AQ3448" s="39">
        <v>-101532.738</v>
      </c>
      <c r="AR3448" s="39">
        <v>-101532.738</v>
      </c>
      <c r="AS3448" s="41">
        <v>-101532.738</v>
      </c>
    </row>
    <row r="3449" spans="1:45">
      <c r="A3449" s="27" t="s">
        <v>449</v>
      </c>
      <c r="B3449" s="21" t="s">
        <v>450</v>
      </c>
      <c r="C3449" s="15" t="s">
        <v>57</v>
      </c>
      <c r="D3449" s="15" t="s">
        <v>58</v>
      </c>
      <c r="E3449" s="15" t="s">
        <v>68</v>
      </c>
      <c r="F3449" s="15" t="s">
        <v>69</v>
      </c>
      <c r="G3449" s="15" t="s">
        <v>1131</v>
      </c>
      <c r="H3449" s="45" t="s">
        <v>1132</v>
      </c>
      <c r="I3449" s="39">
        <v>0</v>
      </c>
      <c r="J3449" s="39"/>
      <c r="K3449" s="39"/>
      <c r="L3449" s="39"/>
      <c r="M3449" s="39"/>
      <c r="N3449" s="39"/>
      <c r="O3449" s="39"/>
      <c r="P3449" s="39">
        <v>0</v>
      </c>
      <c r="Q3449" s="39"/>
      <c r="R3449" s="39"/>
      <c r="S3449" s="39">
        <v>0</v>
      </c>
      <c r="T3449" s="39"/>
      <c r="U3449" s="39"/>
      <c r="V3449" s="39"/>
      <c r="W3449" s="39"/>
      <c r="X3449" s="39"/>
      <c r="Y3449" s="39"/>
      <c r="Z3449" s="39"/>
      <c r="AA3449" s="3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41"/>
    </row>
    <row r="3450" spans="1:45">
      <c r="A3450" s="27" t="s">
        <v>449</v>
      </c>
      <c r="B3450" s="21" t="s">
        <v>450</v>
      </c>
      <c r="C3450" s="15" t="s">
        <v>57</v>
      </c>
      <c r="D3450" s="15" t="s">
        <v>58</v>
      </c>
      <c r="E3450" s="15" t="s">
        <v>68</v>
      </c>
      <c r="F3450" s="15" t="s">
        <v>69</v>
      </c>
      <c r="G3450" s="15" t="s">
        <v>1133</v>
      </c>
      <c r="H3450" s="45" t="s">
        <v>1134</v>
      </c>
      <c r="I3450" s="39">
        <v>0</v>
      </c>
      <c r="J3450" s="39"/>
      <c r="K3450" s="39"/>
      <c r="L3450" s="39"/>
      <c r="M3450" s="39"/>
      <c r="N3450" s="39"/>
      <c r="O3450" s="39"/>
      <c r="P3450" s="39">
        <v>0</v>
      </c>
      <c r="Q3450" s="39"/>
      <c r="R3450" s="39"/>
      <c r="S3450" s="39">
        <v>0</v>
      </c>
      <c r="T3450" s="39"/>
      <c r="U3450" s="39"/>
      <c r="V3450" s="39"/>
      <c r="W3450" s="39"/>
      <c r="X3450" s="39"/>
      <c r="Y3450" s="39"/>
      <c r="Z3450" s="39"/>
      <c r="AA3450" s="39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41"/>
    </row>
    <row r="3451" spans="1:45">
      <c r="A3451" s="27" t="s">
        <v>449</v>
      </c>
      <c r="B3451" s="21" t="s">
        <v>450</v>
      </c>
      <c r="C3451" s="15" t="s">
        <v>57</v>
      </c>
      <c r="D3451" s="15" t="s">
        <v>58</v>
      </c>
      <c r="E3451" s="15" t="s">
        <v>68</v>
      </c>
      <c r="F3451" s="15" t="s">
        <v>69</v>
      </c>
      <c r="G3451" s="15" t="s">
        <v>1136</v>
      </c>
      <c r="H3451" s="45" t="s">
        <v>1137</v>
      </c>
      <c r="I3451" s="39">
        <v>-270347.81</v>
      </c>
      <c r="J3451" s="39">
        <v>-8993.3320000000003</v>
      </c>
      <c r="K3451" s="39">
        <v>-8993.3320000000003</v>
      </c>
      <c r="L3451" s="39"/>
      <c r="M3451" s="39">
        <v>227559.35</v>
      </c>
      <c r="N3451" s="39">
        <v>227559.35</v>
      </c>
      <c r="O3451" s="39"/>
      <c r="P3451" s="39">
        <v>-16929.631000000001</v>
      </c>
      <c r="Q3451" s="39"/>
      <c r="R3451" s="39"/>
      <c r="S3451" s="39">
        <v>-9121.7459999999992</v>
      </c>
      <c r="T3451" s="39"/>
      <c r="U3451" s="39"/>
      <c r="V3451" s="39">
        <v>33942.15</v>
      </c>
      <c r="W3451" s="39">
        <v>-6114.0619999999999</v>
      </c>
      <c r="X3451" s="39">
        <v>21255.225999999999</v>
      </c>
      <c r="Y3451" s="39">
        <v>57712.866000000002</v>
      </c>
      <c r="Z3451" s="39">
        <v>2966.931</v>
      </c>
      <c r="AA3451" s="39">
        <v>-13629.867</v>
      </c>
      <c r="AB3451" s="39">
        <v>86619.895000000004</v>
      </c>
      <c r="AC3451" s="39">
        <v>44806.211000000003</v>
      </c>
      <c r="AD3451" s="39"/>
      <c r="AE3451" s="39"/>
      <c r="AF3451" s="39"/>
      <c r="AG3451" s="39"/>
      <c r="AH3451" s="39"/>
      <c r="AI3451" s="39">
        <v>33942.15</v>
      </c>
      <c r="AJ3451" s="39">
        <v>27828.088</v>
      </c>
      <c r="AK3451" s="39">
        <v>49083.313999999998</v>
      </c>
      <c r="AL3451" s="39">
        <v>106796.18</v>
      </c>
      <c r="AM3451" s="39">
        <v>109763.111</v>
      </c>
      <c r="AN3451" s="39">
        <v>96133.244000000006</v>
      </c>
      <c r="AO3451" s="39">
        <v>182753.139</v>
      </c>
      <c r="AP3451" s="39">
        <v>227559.35</v>
      </c>
      <c r="AQ3451" s="39">
        <v>227559.35</v>
      </c>
      <c r="AR3451" s="39">
        <v>227559.35</v>
      </c>
      <c r="AS3451" s="41">
        <v>227559.35</v>
      </c>
    </row>
    <row r="3452" spans="1:45">
      <c r="A3452" s="27" t="s">
        <v>449</v>
      </c>
      <c r="B3452" s="21" t="s">
        <v>450</v>
      </c>
      <c r="C3452" s="15" t="s">
        <v>57</v>
      </c>
      <c r="D3452" s="15" t="s">
        <v>58</v>
      </c>
      <c r="E3452" s="15" t="s">
        <v>68</v>
      </c>
      <c r="F3452" s="15" t="s">
        <v>69</v>
      </c>
      <c r="G3452" s="15" t="s">
        <v>1140</v>
      </c>
      <c r="H3452" s="45" t="s">
        <v>1141</v>
      </c>
      <c r="I3452" s="39"/>
      <c r="J3452" s="39">
        <v>-3909.8710000000001</v>
      </c>
      <c r="K3452" s="39">
        <v>-3909.8710000000001</v>
      </c>
      <c r="L3452" s="39"/>
      <c r="M3452" s="39">
        <v>94095.972999999998</v>
      </c>
      <c r="N3452" s="39">
        <v>94095.972999999998</v>
      </c>
      <c r="O3452" s="39"/>
      <c r="P3452" s="39"/>
      <c r="Q3452" s="39"/>
      <c r="R3452" s="39"/>
      <c r="S3452" s="39"/>
      <c r="T3452" s="39"/>
      <c r="U3452" s="39"/>
      <c r="V3452" s="39">
        <v>30860.732</v>
      </c>
      <c r="W3452" s="39">
        <v>-12742.441999999999</v>
      </c>
      <c r="X3452" s="39">
        <v>25862.786</v>
      </c>
      <c r="Y3452" s="39">
        <v>-12855.991</v>
      </c>
      <c r="Z3452" s="39">
        <v>-6075.1040000000003</v>
      </c>
      <c r="AA3452" s="39">
        <v>-53519.082999999999</v>
      </c>
      <c r="AB3452" s="39">
        <v>73970.207999999999</v>
      </c>
      <c r="AC3452" s="39">
        <v>48594.866999999998</v>
      </c>
      <c r="AD3452" s="39"/>
      <c r="AE3452" s="39"/>
      <c r="AF3452" s="39"/>
      <c r="AG3452" s="39"/>
      <c r="AH3452" s="39"/>
      <c r="AI3452" s="39">
        <v>30860.732</v>
      </c>
      <c r="AJ3452" s="39">
        <v>18118.29</v>
      </c>
      <c r="AK3452" s="39">
        <v>43981.076000000001</v>
      </c>
      <c r="AL3452" s="39">
        <v>31125.084999999999</v>
      </c>
      <c r="AM3452" s="39">
        <v>25049.981</v>
      </c>
      <c r="AN3452" s="39">
        <v>-28469.101999999999</v>
      </c>
      <c r="AO3452" s="39">
        <v>45501.106</v>
      </c>
      <c r="AP3452" s="39">
        <v>94095.972999999998</v>
      </c>
      <c r="AQ3452" s="39">
        <v>94095.972999999998</v>
      </c>
      <c r="AR3452" s="39">
        <v>94095.972999999998</v>
      </c>
      <c r="AS3452" s="41">
        <v>94095.972999999998</v>
      </c>
    </row>
    <row r="3453" spans="1:45">
      <c r="A3453" s="27" t="s">
        <v>449</v>
      </c>
      <c r="B3453" s="21" t="s">
        <v>450</v>
      </c>
      <c r="C3453" s="15" t="s">
        <v>57</v>
      </c>
      <c r="D3453" s="15" t="s">
        <v>58</v>
      </c>
      <c r="E3453" s="15" t="s">
        <v>68</v>
      </c>
      <c r="F3453" s="15" t="s">
        <v>69</v>
      </c>
      <c r="G3453" s="15" t="s">
        <v>1142</v>
      </c>
      <c r="H3453" s="45" t="s">
        <v>1143</v>
      </c>
      <c r="I3453" s="39">
        <v>24379891.260000002</v>
      </c>
      <c r="J3453" s="39">
        <v>-97215.686000000002</v>
      </c>
      <c r="K3453" s="39">
        <v>-97215.686000000002</v>
      </c>
      <c r="L3453" s="39"/>
      <c r="M3453" s="39">
        <v>108575.626</v>
      </c>
      <c r="N3453" s="39">
        <v>108575.626</v>
      </c>
      <c r="O3453" s="39"/>
      <c r="P3453" s="39">
        <v>12161918.163000001</v>
      </c>
      <c r="Q3453" s="39"/>
      <c r="R3453" s="39"/>
      <c r="S3453" s="39">
        <v>942161.65399999998</v>
      </c>
      <c r="T3453" s="39"/>
      <c r="U3453" s="39"/>
      <c r="V3453" s="39">
        <v>-69862.002999999997</v>
      </c>
      <c r="W3453" s="39">
        <v>20280.678</v>
      </c>
      <c r="X3453" s="39">
        <v>-31855.192999999999</v>
      </c>
      <c r="Y3453" s="39">
        <v>2711.846</v>
      </c>
      <c r="Z3453" s="39">
        <v>23607.358</v>
      </c>
      <c r="AA3453" s="39">
        <v>-39620.142</v>
      </c>
      <c r="AB3453" s="39">
        <v>78980.581000000006</v>
      </c>
      <c r="AC3453" s="39">
        <v>124332.501</v>
      </c>
      <c r="AD3453" s="39"/>
      <c r="AE3453" s="39"/>
      <c r="AF3453" s="39"/>
      <c r="AG3453" s="39"/>
      <c r="AH3453" s="39"/>
      <c r="AI3453" s="39">
        <v>-69862.002999999997</v>
      </c>
      <c r="AJ3453" s="39">
        <v>-49581.324999999997</v>
      </c>
      <c r="AK3453" s="39">
        <v>-81436.517999999996</v>
      </c>
      <c r="AL3453" s="39">
        <v>-78724.672000000006</v>
      </c>
      <c r="AM3453" s="39">
        <v>-55117.313999999998</v>
      </c>
      <c r="AN3453" s="39">
        <v>-94737.456000000006</v>
      </c>
      <c r="AO3453" s="39">
        <v>-15756.875</v>
      </c>
      <c r="AP3453" s="39">
        <v>108575.626</v>
      </c>
      <c r="AQ3453" s="39">
        <v>108575.626</v>
      </c>
      <c r="AR3453" s="39">
        <v>108575.626</v>
      </c>
      <c r="AS3453" s="41">
        <v>108575.626</v>
      </c>
    </row>
    <row r="3454" spans="1:45">
      <c r="A3454" s="27" t="s">
        <v>449</v>
      </c>
      <c r="B3454" s="21" t="s">
        <v>450</v>
      </c>
      <c r="C3454" s="15" t="s">
        <v>57</v>
      </c>
      <c r="D3454" s="15" t="s">
        <v>58</v>
      </c>
      <c r="E3454" s="15" t="s">
        <v>68</v>
      </c>
      <c r="F3454" s="15" t="s">
        <v>69</v>
      </c>
      <c r="G3454" s="15" t="s">
        <v>1144</v>
      </c>
      <c r="H3454" s="45" t="s">
        <v>1145</v>
      </c>
      <c r="I3454" s="39">
        <v>-253507.52900000001</v>
      </c>
      <c r="J3454" s="39">
        <v>98607.838000000003</v>
      </c>
      <c r="K3454" s="39">
        <v>98607.838000000003</v>
      </c>
      <c r="L3454" s="39">
        <v>199606.36499999999</v>
      </c>
      <c r="M3454" s="39">
        <v>-8352.2420000000002</v>
      </c>
      <c r="N3454" s="39">
        <v>-8352.2420000000002</v>
      </c>
      <c r="O3454" s="39">
        <v>199606.36499999999</v>
      </c>
      <c r="P3454" s="39">
        <v>-466183.46799999999</v>
      </c>
      <c r="Q3454" s="39"/>
      <c r="R3454" s="39"/>
      <c r="S3454" s="39">
        <v>16148.145</v>
      </c>
      <c r="T3454" s="39"/>
      <c r="U3454" s="39"/>
      <c r="V3454" s="39">
        <v>-52411.298999999999</v>
      </c>
      <c r="W3454" s="39">
        <v>4489.6610000000001</v>
      </c>
      <c r="X3454" s="39">
        <v>20599.937999999998</v>
      </c>
      <c r="Y3454" s="39">
        <v>40869.832000000002</v>
      </c>
      <c r="Z3454" s="39">
        <v>3469.6410000000001</v>
      </c>
      <c r="AA3454" s="39">
        <v>135499.03400000001</v>
      </c>
      <c r="AB3454" s="39">
        <v>-143271.64799999999</v>
      </c>
      <c r="AC3454" s="39">
        <v>-17597.401000000002</v>
      </c>
      <c r="AD3454" s="39"/>
      <c r="AE3454" s="39"/>
      <c r="AF3454" s="39"/>
      <c r="AG3454" s="39"/>
      <c r="AH3454" s="39"/>
      <c r="AI3454" s="39">
        <v>-52411.298999999999</v>
      </c>
      <c r="AJ3454" s="39">
        <v>-47921.637999999999</v>
      </c>
      <c r="AK3454" s="39">
        <v>-27321.7</v>
      </c>
      <c r="AL3454" s="39">
        <v>13548.132</v>
      </c>
      <c r="AM3454" s="39">
        <v>17017.773000000001</v>
      </c>
      <c r="AN3454" s="39">
        <v>152516.807</v>
      </c>
      <c r="AO3454" s="39">
        <v>9245.1589999999997</v>
      </c>
      <c r="AP3454" s="39">
        <v>-8352.2420000000002</v>
      </c>
      <c r="AQ3454" s="39">
        <v>-8352.2420000000002</v>
      </c>
      <c r="AR3454" s="39">
        <v>-8352.2420000000002</v>
      </c>
      <c r="AS3454" s="41">
        <v>-8352.2420000000002</v>
      </c>
    </row>
    <row r="3455" spans="1:45">
      <c r="A3455" s="27" t="s">
        <v>449</v>
      </c>
      <c r="B3455" s="21" t="s">
        <v>450</v>
      </c>
      <c r="C3455" s="15" t="s">
        <v>57</v>
      </c>
      <c r="D3455" s="15" t="s">
        <v>58</v>
      </c>
      <c r="E3455" s="15" t="s">
        <v>68</v>
      </c>
      <c r="F3455" s="15" t="s">
        <v>69</v>
      </c>
      <c r="G3455" s="15" t="s">
        <v>1148</v>
      </c>
      <c r="H3455" s="45" t="s">
        <v>1132</v>
      </c>
      <c r="I3455" s="39">
        <v>1260828.4169999999</v>
      </c>
      <c r="J3455" s="39">
        <v>2359370.1850000001</v>
      </c>
      <c r="K3455" s="39">
        <v>2240911.85</v>
      </c>
      <c r="L3455" s="39">
        <v>2442600</v>
      </c>
      <c r="M3455" s="39">
        <v>2106200.2689999999</v>
      </c>
      <c r="N3455" s="39">
        <v>2106200.2689999999</v>
      </c>
      <c r="O3455" s="39">
        <v>1944680</v>
      </c>
      <c r="P3455" s="39">
        <v>1116391.69</v>
      </c>
      <c r="Q3455" s="39"/>
      <c r="R3455" s="39">
        <v>124480</v>
      </c>
      <c r="S3455" s="39">
        <v>9410.0319999999992</v>
      </c>
      <c r="T3455" s="39"/>
      <c r="U3455" s="39"/>
      <c r="V3455" s="39">
        <v>137405.304</v>
      </c>
      <c r="W3455" s="39">
        <v>2124.2249999999999</v>
      </c>
      <c r="X3455" s="39">
        <v>1065512.2520000001</v>
      </c>
      <c r="Y3455" s="39">
        <v>68335.421000000002</v>
      </c>
      <c r="Z3455" s="39">
        <v>5833.3019999999997</v>
      </c>
      <c r="AA3455" s="39">
        <v>-7058.4470000000001</v>
      </c>
      <c r="AB3455" s="39">
        <v>829248.875</v>
      </c>
      <c r="AC3455" s="39">
        <v>4799.3370000000004</v>
      </c>
      <c r="AD3455" s="39"/>
      <c r="AE3455" s="39"/>
      <c r="AF3455" s="39"/>
      <c r="AG3455" s="39"/>
      <c r="AH3455" s="39"/>
      <c r="AI3455" s="39">
        <v>137405.304</v>
      </c>
      <c r="AJ3455" s="39">
        <v>139529.52900000001</v>
      </c>
      <c r="AK3455" s="39">
        <v>1205041.781</v>
      </c>
      <c r="AL3455" s="39">
        <v>1273377.202</v>
      </c>
      <c r="AM3455" s="39">
        <v>1279210.504</v>
      </c>
      <c r="AN3455" s="39">
        <v>1272152.057</v>
      </c>
      <c r="AO3455" s="39">
        <v>2101400.932</v>
      </c>
      <c r="AP3455" s="39">
        <v>2106200.2689999999</v>
      </c>
      <c r="AQ3455" s="39">
        <v>2106200.2689999999</v>
      </c>
      <c r="AR3455" s="39">
        <v>2106200.2689999999</v>
      </c>
      <c r="AS3455" s="41">
        <v>2106200.2689999999</v>
      </c>
    </row>
    <row r="3456" spans="1:45">
      <c r="A3456" s="27" t="s">
        <v>449</v>
      </c>
      <c r="B3456" s="21" t="s">
        <v>450</v>
      </c>
      <c r="C3456" s="15" t="s">
        <v>57</v>
      </c>
      <c r="D3456" s="15" t="s">
        <v>58</v>
      </c>
      <c r="E3456" s="15" t="s">
        <v>68</v>
      </c>
      <c r="F3456" s="15" t="s">
        <v>69</v>
      </c>
      <c r="G3456" s="15" t="s">
        <v>1157</v>
      </c>
      <c r="H3456" s="45" t="s">
        <v>1158</v>
      </c>
      <c r="I3456" s="39"/>
      <c r="J3456" s="39">
        <v>8299.4979999999996</v>
      </c>
      <c r="K3456" s="39">
        <v>8299.4979999999996</v>
      </c>
      <c r="L3456" s="39"/>
      <c r="M3456" s="39">
        <v>12248.527</v>
      </c>
      <c r="N3456" s="39">
        <v>12248.527</v>
      </c>
      <c r="O3456" s="39"/>
      <c r="P3456" s="39"/>
      <c r="Q3456" s="39"/>
      <c r="R3456" s="39"/>
      <c r="S3456" s="39"/>
      <c r="T3456" s="39"/>
      <c r="U3456" s="39"/>
      <c r="V3456" s="39">
        <v>5317.2709999999997</v>
      </c>
      <c r="W3456" s="39">
        <v>-2010.8520000000001</v>
      </c>
      <c r="X3456" s="39">
        <v>1944.095</v>
      </c>
      <c r="Y3456" s="39">
        <v>-1689.617</v>
      </c>
      <c r="Z3456" s="39">
        <v>-117.24299999999999</v>
      </c>
      <c r="AA3456" s="39">
        <v>-9596.8790000000008</v>
      </c>
      <c r="AB3456" s="39">
        <v>16855.345000000001</v>
      </c>
      <c r="AC3456" s="39">
        <v>1546.4069999999999</v>
      </c>
      <c r="AD3456" s="39"/>
      <c r="AE3456" s="39"/>
      <c r="AF3456" s="39"/>
      <c r="AG3456" s="39"/>
      <c r="AH3456" s="39"/>
      <c r="AI3456" s="39">
        <v>5317.2709999999997</v>
      </c>
      <c r="AJ3456" s="39">
        <v>3306.4189999999999</v>
      </c>
      <c r="AK3456" s="39">
        <v>5250.5140000000001</v>
      </c>
      <c r="AL3456" s="39">
        <v>3560.8969999999999</v>
      </c>
      <c r="AM3456" s="39">
        <v>3443.654</v>
      </c>
      <c r="AN3456" s="39">
        <v>-6153.2250000000004</v>
      </c>
      <c r="AO3456" s="39">
        <v>10702.12</v>
      </c>
      <c r="AP3456" s="39">
        <v>12248.527</v>
      </c>
      <c r="AQ3456" s="39">
        <v>12248.527</v>
      </c>
      <c r="AR3456" s="39">
        <v>12248.527</v>
      </c>
      <c r="AS3456" s="41">
        <v>12248.527</v>
      </c>
    </row>
    <row r="3457" spans="1:45">
      <c r="A3457" s="27" t="s">
        <v>449</v>
      </c>
      <c r="B3457" s="21" t="s">
        <v>450</v>
      </c>
      <c r="C3457" s="15" t="s">
        <v>57</v>
      </c>
      <c r="D3457" s="15" t="s">
        <v>58</v>
      </c>
      <c r="E3457" s="15" t="s">
        <v>68</v>
      </c>
      <c r="F3457" s="15" t="s">
        <v>69</v>
      </c>
      <c r="G3457" s="15" t="s">
        <v>1159</v>
      </c>
      <c r="H3457" s="45" t="s">
        <v>1160</v>
      </c>
      <c r="I3457" s="39"/>
      <c r="J3457" s="39">
        <v>14352.934999999999</v>
      </c>
      <c r="K3457" s="39">
        <v>14352.934999999999</v>
      </c>
      <c r="L3457" s="39">
        <v>6645</v>
      </c>
      <c r="M3457" s="39">
        <v>38468.862999999998</v>
      </c>
      <c r="N3457" s="39">
        <v>38468.862999999998</v>
      </c>
      <c r="O3457" s="39">
        <v>1329</v>
      </c>
      <c r="P3457" s="39"/>
      <c r="Q3457" s="39"/>
      <c r="R3457" s="39">
        <v>1329</v>
      </c>
      <c r="S3457" s="39"/>
      <c r="T3457" s="39"/>
      <c r="U3457" s="39"/>
      <c r="V3457" s="39">
        <v>7053.4939999999997</v>
      </c>
      <c r="W3457" s="39">
        <v>-1886.481</v>
      </c>
      <c r="X3457" s="39">
        <v>1652.7449999999999</v>
      </c>
      <c r="Y3457" s="39">
        <v>-1196.6189999999999</v>
      </c>
      <c r="Z3457" s="39">
        <v>9515.0010000000002</v>
      </c>
      <c r="AA3457" s="39">
        <v>-6874.3860000000004</v>
      </c>
      <c r="AB3457" s="39">
        <v>15025.915000000001</v>
      </c>
      <c r="AC3457" s="39">
        <v>15179.194</v>
      </c>
      <c r="AD3457" s="39"/>
      <c r="AE3457" s="39"/>
      <c r="AF3457" s="39"/>
      <c r="AG3457" s="39"/>
      <c r="AH3457" s="39"/>
      <c r="AI3457" s="39">
        <v>7053.4939999999997</v>
      </c>
      <c r="AJ3457" s="39">
        <v>5167.0129999999999</v>
      </c>
      <c r="AK3457" s="39">
        <v>6819.7579999999998</v>
      </c>
      <c r="AL3457" s="39">
        <v>5623.1390000000001</v>
      </c>
      <c r="AM3457" s="39">
        <v>15138.14</v>
      </c>
      <c r="AN3457" s="39">
        <v>8263.7540000000008</v>
      </c>
      <c r="AO3457" s="39">
        <v>23289.669000000002</v>
      </c>
      <c r="AP3457" s="39">
        <v>38468.862999999998</v>
      </c>
      <c r="AQ3457" s="39">
        <v>38468.862999999998</v>
      </c>
      <c r="AR3457" s="39">
        <v>38468.862999999998</v>
      </c>
      <c r="AS3457" s="41">
        <v>38468.862999999998</v>
      </c>
    </row>
    <row r="3458" spans="1:45">
      <c r="A3458" s="27" t="s">
        <v>449</v>
      </c>
      <c r="B3458" s="21" t="s">
        <v>450</v>
      </c>
      <c r="C3458" s="15" t="s">
        <v>57</v>
      </c>
      <c r="D3458" s="15" t="s">
        <v>58</v>
      </c>
      <c r="E3458" s="15" t="s">
        <v>68</v>
      </c>
      <c r="F3458" s="15" t="s">
        <v>69</v>
      </c>
      <c r="G3458" s="15" t="s">
        <v>1163</v>
      </c>
      <c r="H3458" s="45" t="s">
        <v>1164</v>
      </c>
      <c r="I3458" s="39"/>
      <c r="J3458" s="39">
        <v>6722919.1830000002</v>
      </c>
      <c r="K3458" s="39">
        <v>5347404.1830000002</v>
      </c>
      <c r="L3458" s="39">
        <v>11106642.859999999</v>
      </c>
      <c r="M3458" s="39">
        <v>378537.07799999998</v>
      </c>
      <c r="N3458" s="39">
        <v>378537.07799999998</v>
      </c>
      <c r="O3458" s="39">
        <v>8885314.2880000006</v>
      </c>
      <c r="P3458" s="39"/>
      <c r="Q3458" s="39"/>
      <c r="R3458" s="39">
        <v>555332.14300000004</v>
      </c>
      <c r="S3458" s="39"/>
      <c r="T3458" s="39"/>
      <c r="U3458" s="39"/>
      <c r="V3458" s="39">
        <v>58381.692000000003</v>
      </c>
      <c r="W3458" s="39">
        <v>-24056.063999999998</v>
      </c>
      <c r="X3458" s="39">
        <v>56180.605000000003</v>
      </c>
      <c r="Y3458" s="39">
        <v>-15498.846</v>
      </c>
      <c r="Z3458" s="39">
        <v>10051.028</v>
      </c>
      <c r="AA3458" s="39">
        <v>18370.682000000001</v>
      </c>
      <c r="AB3458" s="39">
        <v>199964.66399999999</v>
      </c>
      <c r="AC3458" s="39">
        <v>75143.316999999995</v>
      </c>
      <c r="AD3458" s="39"/>
      <c r="AE3458" s="39"/>
      <c r="AF3458" s="39"/>
      <c r="AG3458" s="39"/>
      <c r="AH3458" s="39"/>
      <c r="AI3458" s="39">
        <v>58381.692000000003</v>
      </c>
      <c r="AJ3458" s="39">
        <v>34325.627999999997</v>
      </c>
      <c r="AK3458" s="39">
        <v>90506.232999999993</v>
      </c>
      <c r="AL3458" s="39">
        <v>75007.387000000002</v>
      </c>
      <c r="AM3458" s="39">
        <v>85058.414999999994</v>
      </c>
      <c r="AN3458" s="39">
        <v>103429.09699999999</v>
      </c>
      <c r="AO3458" s="39">
        <v>303393.761</v>
      </c>
      <c r="AP3458" s="39">
        <v>378537.07799999998</v>
      </c>
      <c r="AQ3458" s="39">
        <v>378537.07799999998</v>
      </c>
      <c r="AR3458" s="39">
        <v>378537.07799999998</v>
      </c>
      <c r="AS3458" s="41">
        <v>378537.07799999998</v>
      </c>
    </row>
    <row r="3459" spans="1:45">
      <c r="A3459" s="27" t="s">
        <v>449</v>
      </c>
      <c r="B3459" s="21" t="s">
        <v>450</v>
      </c>
      <c r="C3459" s="15" t="s">
        <v>57</v>
      </c>
      <c r="D3459" s="15" t="s">
        <v>58</v>
      </c>
      <c r="E3459" s="15" t="s">
        <v>68</v>
      </c>
      <c r="F3459" s="15" t="s">
        <v>69</v>
      </c>
      <c r="G3459" s="15" t="s">
        <v>1165</v>
      </c>
      <c r="H3459" s="45" t="s">
        <v>1134</v>
      </c>
      <c r="I3459" s="39">
        <v>1269050.9709999999</v>
      </c>
      <c r="J3459" s="39">
        <v>21498809.206</v>
      </c>
      <c r="K3459" s="39">
        <v>21807152.190000001</v>
      </c>
      <c r="L3459" s="39">
        <v>20376320.980999999</v>
      </c>
      <c r="M3459" s="39">
        <v>13664494.950999999</v>
      </c>
      <c r="N3459" s="39">
        <v>13664494.950999999</v>
      </c>
      <c r="O3459" s="39">
        <v>12085843.066</v>
      </c>
      <c r="P3459" s="39">
        <v>779867.18700000003</v>
      </c>
      <c r="Q3459" s="39"/>
      <c r="R3459" s="39">
        <v>2572619.4789999998</v>
      </c>
      <c r="S3459" s="39">
        <v>55737.383999999998</v>
      </c>
      <c r="T3459" s="39"/>
      <c r="U3459" s="39"/>
      <c r="V3459" s="39">
        <v>2381372.2400000002</v>
      </c>
      <c r="W3459" s="39">
        <v>2818474.8640000001</v>
      </c>
      <c r="X3459" s="39">
        <v>2735057.5120000001</v>
      </c>
      <c r="Y3459" s="39">
        <v>129298.492</v>
      </c>
      <c r="Z3459" s="39">
        <v>1654736.203</v>
      </c>
      <c r="AA3459" s="39">
        <v>2355773.443</v>
      </c>
      <c r="AB3459" s="39">
        <v>965896.69200000004</v>
      </c>
      <c r="AC3459" s="39">
        <v>623885.505</v>
      </c>
      <c r="AD3459" s="39"/>
      <c r="AE3459" s="39"/>
      <c r="AF3459" s="39"/>
      <c r="AG3459" s="39"/>
      <c r="AH3459" s="39"/>
      <c r="AI3459" s="39">
        <v>2381372.2400000002</v>
      </c>
      <c r="AJ3459" s="39">
        <v>5199847.1040000003</v>
      </c>
      <c r="AK3459" s="39">
        <v>7934904.6160000004</v>
      </c>
      <c r="AL3459" s="39">
        <v>8064203.108</v>
      </c>
      <c r="AM3459" s="39">
        <v>9718939.3110000007</v>
      </c>
      <c r="AN3459" s="39">
        <v>12074712.754000001</v>
      </c>
      <c r="AO3459" s="39">
        <v>13040609.446</v>
      </c>
      <c r="AP3459" s="39">
        <v>13664494.950999999</v>
      </c>
      <c r="AQ3459" s="39">
        <v>13664494.950999999</v>
      </c>
      <c r="AR3459" s="39">
        <v>13664494.950999999</v>
      </c>
      <c r="AS3459" s="41">
        <v>13664494.950999999</v>
      </c>
    </row>
    <row r="3460" spans="1:45">
      <c r="A3460" s="27" t="s">
        <v>449</v>
      </c>
      <c r="B3460" s="21" t="s">
        <v>450</v>
      </c>
      <c r="C3460" s="15" t="s">
        <v>57</v>
      </c>
      <c r="D3460" s="15" t="s">
        <v>58</v>
      </c>
      <c r="E3460" s="15" t="s">
        <v>68</v>
      </c>
      <c r="F3460" s="15" t="s">
        <v>69</v>
      </c>
      <c r="G3460" s="15" t="s">
        <v>1166</v>
      </c>
      <c r="H3460" s="45" t="s">
        <v>1167</v>
      </c>
      <c r="I3460" s="39">
        <v>3135408.3089999999</v>
      </c>
      <c r="J3460" s="39">
        <v>2764451.0079999999</v>
      </c>
      <c r="K3460" s="39">
        <v>2914691.62</v>
      </c>
      <c r="L3460" s="39">
        <v>2846650</v>
      </c>
      <c r="M3460" s="39">
        <v>840184.65700000001</v>
      </c>
      <c r="N3460" s="39">
        <v>840184.65700000001</v>
      </c>
      <c r="O3460" s="39">
        <v>1665330</v>
      </c>
      <c r="P3460" s="39">
        <v>2776225.321</v>
      </c>
      <c r="Q3460" s="39"/>
      <c r="R3460" s="39">
        <v>295330</v>
      </c>
      <c r="S3460" s="39">
        <v>23400.718000000001</v>
      </c>
      <c r="T3460" s="39"/>
      <c r="U3460" s="39"/>
      <c r="V3460" s="39">
        <v>69914.479000000007</v>
      </c>
      <c r="W3460" s="39">
        <v>57095.298999999999</v>
      </c>
      <c r="X3460" s="39">
        <v>299710.09600000002</v>
      </c>
      <c r="Y3460" s="39">
        <v>83323.264999999999</v>
      </c>
      <c r="Z3460" s="39">
        <v>23071.057000000001</v>
      </c>
      <c r="AA3460" s="39">
        <v>284018.37400000001</v>
      </c>
      <c r="AB3460" s="39">
        <v>-22650.858</v>
      </c>
      <c r="AC3460" s="39">
        <v>45702.945</v>
      </c>
      <c r="AD3460" s="39"/>
      <c r="AE3460" s="39"/>
      <c r="AF3460" s="39"/>
      <c r="AG3460" s="39"/>
      <c r="AH3460" s="39"/>
      <c r="AI3460" s="39">
        <v>69914.479000000007</v>
      </c>
      <c r="AJ3460" s="39">
        <v>127009.77800000001</v>
      </c>
      <c r="AK3460" s="39">
        <v>426719.87400000001</v>
      </c>
      <c r="AL3460" s="39">
        <v>510043.13900000002</v>
      </c>
      <c r="AM3460" s="39">
        <v>533114.196</v>
      </c>
      <c r="AN3460" s="39">
        <v>817132.57</v>
      </c>
      <c r="AO3460" s="39">
        <v>794481.71200000006</v>
      </c>
      <c r="AP3460" s="39">
        <v>840184.65700000001</v>
      </c>
      <c r="AQ3460" s="39">
        <v>840184.65700000001</v>
      </c>
      <c r="AR3460" s="39">
        <v>840184.65700000001</v>
      </c>
      <c r="AS3460" s="41">
        <v>840184.65700000001</v>
      </c>
    </row>
    <row r="3461" spans="1:45">
      <c r="A3461" s="27" t="s">
        <v>449</v>
      </c>
      <c r="B3461" s="21" t="s">
        <v>450</v>
      </c>
      <c r="C3461" s="15" t="s">
        <v>57</v>
      </c>
      <c r="D3461" s="15" t="s">
        <v>58</v>
      </c>
      <c r="E3461" s="15" t="s">
        <v>68</v>
      </c>
      <c r="F3461" s="15" t="s">
        <v>69</v>
      </c>
      <c r="G3461" s="15" t="s">
        <v>1168</v>
      </c>
      <c r="H3461" s="45" t="s">
        <v>1169</v>
      </c>
      <c r="I3461" s="39"/>
      <c r="J3461" s="39">
        <v>2419680.8020000001</v>
      </c>
      <c r="K3461" s="39">
        <v>1956533.8770000001</v>
      </c>
      <c r="L3461" s="39">
        <v>4016226.1710000001</v>
      </c>
      <c r="M3461" s="39">
        <v>16573.975999999999</v>
      </c>
      <c r="N3461" s="39">
        <v>16573.975999999999</v>
      </c>
      <c r="O3461" s="39">
        <v>2008113.0859999999</v>
      </c>
      <c r="P3461" s="39"/>
      <c r="Q3461" s="39"/>
      <c r="R3461" s="39">
        <v>803245.23400000005</v>
      </c>
      <c r="S3461" s="39"/>
      <c r="T3461" s="39"/>
      <c r="U3461" s="39"/>
      <c r="V3461" s="39">
        <v>-473.18400000000003</v>
      </c>
      <c r="W3461" s="39">
        <v>67.793000000000006</v>
      </c>
      <c r="X3461" s="39">
        <v>-512.73</v>
      </c>
      <c r="Y3461" s="39">
        <v>-4200.0600000000004</v>
      </c>
      <c r="Z3461" s="39">
        <v>-4085.1109999999999</v>
      </c>
      <c r="AA3461" s="39">
        <v>-36326.506999999998</v>
      </c>
      <c r="AB3461" s="39">
        <v>54852.993000000002</v>
      </c>
      <c r="AC3461" s="39">
        <v>7250.7820000000002</v>
      </c>
      <c r="AD3461" s="39"/>
      <c r="AE3461" s="39"/>
      <c r="AF3461" s="39"/>
      <c r="AG3461" s="39"/>
      <c r="AH3461" s="39"/>
      <c r="AI3461" s="39">
        <v>-473.18400000000003</v>
      </c>
      <c r="AJ3461" s="39">
        <v>-405.39100000000002</v>
      </c>
      <c r="AK3461" s="39">
        <v>-918.12099999999998</v>
      </c>
      <c r="AL3461" s="39">
        <v>-5118.1809999999996</v>
      </c>
      <c r="AM3461" s="39">
        <v>-9203.2919999999995</v>
      </c>
      <c r="AN3461" s="39">
        <v>-45529.798999999999</v>
      </c>
      <c r="AO3461" s="39">
        <v>9323.1939999999995</v>
      </c>
      <c r="AP3461" s="39">
        <v>16573.975999999999</v>
      </c>
      <c r="AQ3461" s="39">
        <v>16573.975999999999</v>
      </c>
      <c r="AR3461" s="39">
        <v>16573.975999999999</v>
      </c>
      <c r="AS3461" s="41">
        <v>16573.975999999999</v>
      </c>
    </row>
    <row r="3462" spans="1:45">
      <c r="A3462" s="27" t="s">
        <v>449</v>
      </c>
      <c r="B3462" s="21" t="s">
        <v>450</v>
      </c>
      <c r="C3462" s="15" t="s">
        <v>57</v>
      </c>
      <c r="D3462" s="15" t="s">
        <v>58</v>
      </c>
      <c r="E3462" s="15" t="s">
        <v>68</v>
      </c>
      <c r="F3462" s="15" t="s">
        <v>69</v>
      </c>
      <c r="G3462" s="15" t="s">
        <v>1170</v>
      </c>
      <c r="H3462" s="45" t="s">
        <v>1171</v>
      </c>
      <c r="I3462" s="39">
        <v>103607.32399999999</v>
      </c>
      <c r="J3462" s="39">
        <v>764967.25300000003</v>
      </c>
      <c r="K3462" s="39">
        <v>764967.25300000003</v>
      </c>
      <c r="L3462" s="39"/>
      <c r="M3462" s="39">
        <v>17288.235000000001</v>
      </c>
      <c r="N3462" s="39">
        <v>17288.235000000001</v>
      </c>
      <c r="O3462" s="39"/>
      <c r="P3462" s="39">
        <v>63669.586000000003</v>
      </c>
      <c r="Q3462" s="39"/>
      <c r="R3462" s="39"/>
      <c r="S3462" s="39">
        <v>4550.4870000000001</v>
      </c>
      <c r="T3462" s="39"/>
      <c r="U3462" s="39"/>
      <c r="V3462" s="39">
        <v>-437.46100000000001</v>
      </c>
      <c r="W3462" s="39">
        <v>476.24400000000003</v>
      </c>
      <c r="X3462" s="39">
        <v>-2939.0920000000001</v>
      </c>
      <c r="Y3462" s="39">
        <v>-3015.9059999999999</v>
      </c>
      <c r="Z3462" s="39">
        <v>-2744.8310000000001</v>
      </c>
      <c r="AA3462" s="39">
        <v>-31847.717000000001</v>
      </c>
      <c r="AB3462" s="39">
        <v>50756.637999999999</v>
      </c>
      <c r="AC3462" s="39">
        <v>7040.36</v>
      </c>
      <c r="AD3462" s="39"/>
      <c r="AE3462" s="39"/>
      <c r="AF3462" s="39"/>
      <c r="AG3462" s="39"/>
      <c r="AH3462" s="39"/>
      <c r="AI3462" s="39">
        <v>-437.46100000000001</v>
      </c>
      <c r="AJ3462" s="39">
        <v>38.783000000000001</v>
      </c>
      <c r="AK3462" s="39">
        <v>-2900.3090000000002</v>
      </c>
      <c r="AL3462" s="39">
        <v>-5916.2150000000001</v>
      </c>
      <c r="AM3462" s="39">
        <v>-8661.0460000000003</v>
      </c>
      <c r="AN3462" s="39">
        <v>-40508.762999999999</v>
      </c>
      <c r="AO3462" s="39">
        <v>10247.875</v>
      </c>
      <c r="AP3462" s="39">
        <v>17288.235000000001</v>
      </c>
      <c r="AQ3462" s="39">
        <v>17288.235000000001</v>
      </c>
      <c r="AR3462" s="39">
        <v>17288.235000000001</v>
      </c>
      <c r="AS3462" s="41">
        <v>17288.235000000001</v>
      </c>
    </row>
    <row r="3463" spans="1:45">
      <c r="A3463" s="27" t="s">
        <v>449</v>
      </c>
      <c r="B3463" s="21" t="s">
        <v>450</v>
      </c>
      <c r="C3463" s="15" t="s">
        <v>57</v>
      </c>
      <c r="D3463" s="15" t="s">
        <v>58</v>
      </c>
      <c r="E3463" s="15" t="s">
        <v>68</v>
      </c>
      <c r="F3463" s="15" t="s">
        <v>69</v>
      </c>
      <c r="G3463" s="15" t="s">
        <v>1172</v>
      </c>
      <c r="H3463" s="45" t="s">
        <v>1173</v>
      </c>
      <c r="I3463" s="39">
        <v>14877125.767999999</v>
      </c>
      <c r="J3463" s="39">
        <v>15813652.468</v>
      </c>
      <c r="K3463" s="39">
        <v>14642031.989</v>
      </c>
      <c r="L3463" s="39">
        <v>9452953.875</v>
      </c>
      <c r="M3463" s="39">
        <v>10027934.18</v>
      </c>
      <c r="N3463" s="39">
        <v>10027934.18</v>
      </c>
      <c r="O3463" s="39">
        <v>6092059.8550000004</v>
      </c>
      <c r="P3463" s="39">
        <v>5340608.7769999998</v>
      </c>
      <c r="Q3463" s="39"/>
      <c r="R3463" s="39">
        <v>840223.505</v>
      </c>
      <c r="S3463" s="39">
        <v>3327434.09</v>
      </c>
      <c r="T3463" s="39"/>
      <c r="U3463" s="39"/>
      <c r="V3463" s="39">
        <v>760431.64</v>
      </c>
      <c r="W3463" s="39">
        <v>1007042.143</v>
      </c>
      <c r="X3463" s="39">
        <v>242311.15</v>
      </c>
      <c r="Y3463" s="39">
        <v>230078.22099999999</v>
      </c>
      <c r="Z3463" s="39">
        <v>675320.73</v>
      </c>
      <c r="AA3463" s="39">
        <v>4707111.2319999998</v>
      </c>
      <c r="AB3463" s="39">
        <v>1229139.203</v>
      </c>
      <c r="AC3463" s="39">
        <v>1176499.861</v>
      </c>
      <c r="AD3463" s="39"/>
      <c r="AE3463" s="39"/>
      <c r="AF3463" s="39"/>
      <c r="AG3463" s="39"/>
      <c r="AH3463" s="39"/>
      <c r="AI3463" s="39">
        <v>760431.64</v>
      </c>
      <c r="AJ3463" s="39">
        <v>1767473.7830000001</v>
      </c>
      <c r="AK3463" s="39">
        <v>2009784.933</v>
      </c>
      <c r="AL3463" s="39">
        <v>2239863.1540000001</v>
      </c>
      <c r="AM3463" s="39">
        <v>2915183.8840000001</v>
      </c>
      <c r="AN3463" s="39">
        <v>7622295.1160000004</v>
      </c>
      <c r="AO3463" s="39">
        <v>8851434.3190000001</v>
      </c>
      <c r="AP3463" s="39">
        <v>10027934.18</v>
      </c>
      <c r="AQ3463" s="39">
        <v>10027934.18</v>
      </c>
      <c r="AR3463" s="39">
        <v>10027934.18</v>
      </c>
      <c r="AS3463" s="41">
        <v>10027934.18</v>
      </c>
    </row>
    <row r="3464" spans="1:45">
      <c r="A3464" s="37" t="s">
        <v>451</v>
      </c>
      <c r="B3464" s="21" t="s">
        <v>452</v>
      </c>
      <c r="C3464" s="15" t="s">
        <v>57</v>
      </c>
      <c r="D3464" s="15" t="s">
        <v>58</v>
      </c>
      <c r="E3464" s="15" t="s">
        <v>68</v>
      </c>
      <c r="F3464" s="15" t="s">
        <v>69</v>
      </c>
      <c r="G3464" s="15" t="s">
        <v>1144</v>
      </c>
      <c r="H3464" s="45" t="s">
        <v>1145</v>
      </c>
      <c r="I3464" s="39">
        <v>-122370</v>
      </c>
      <c r="J3464" s="39"/>
      <c r="K3464" s="39"/>
      <c r="L3464" s="39"/>
      <c r="M3464" s="39"/>
      <c r="N3464" s="39"/>
      <c r="O3464" s="39"/>
      <c r="P3464" s="39">
        <v>-122370</v>
      </c>
      <c r="Q3464" s="39"/>
      <c r="R3464" s="39"/>
      <c r="S3464" s="39">
        <v>0</v>
      </c>
      <c r="T3464" s="39"/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41"/>
    </row>
    <row r="3465" spans="1:45">
      <c r="A3465" s="37" t="s">
        <v>453</v>
      </c>
      <c r="B3465" s="21" t="s">
        <v>454</v>
      </c>
      <c r="C3465" s="15" t="s">
        <v>57</v>
      </c>
      <c r="D3465" s="15" t="s">
        <v>58</v>
      </c>
      <c r="E3465" s="15" t="s">
        <v>64</v>
      </c>
      <c r="F3465" s="15" t="s">
        <v>65</v>
      </c>
      <c r="G3465" s="15" t="s">
        <v>1159</v>
      </c>
      <c r="H3465" s="45" t="s">
        <v>1160</v>
      </c>
      <c r="I3465" s="39">
        <v>157.21</v>
      </c>
      <c r="J3465" s="39">
        <v>333.30500000000001</v>
      </c>
      <c r="K3465" s="39">
        <v>402.01</v>
      </c>
      <c r="L3465" s="39"/>
      <c r="M3465" s="39">
        <v>402.01</v>
      </c>
      <c r="N3465" s="39">
        <v>402.01</v>
      </c>
      <c r="O3465" s="39"/>
      <c r="P3465" s="39">
        <v>530.90099999999995</v>
      </c>
      <c r="Q3465" s="39"/>
      <c r="R3465" s="39"/>
      <c r="S3465" s="39">
        <v>89.471999999999994</v>
      </c>
      <c r="T3465" s="39"/>
      <c r="U3465" s="39"/>
      <c r="V3465" s="39">
        <v>396.24900000000002</v>
      </c>
      <c r="W3465" s="39">
        <v>-369.81400000000002</v>
      </c>
      <c r="X3465" s="39">
        <v>306.87</v>
      </c>
      <c r="Y3465" s="39">
        <v>244.26499999999999</v>
      </c>
      <c r="Z3465" s="39">
        <v>-91.89</v>
      </c>
      <c r="AA3465" s="39">
        <v>-266.858</v>
      </c>
      <c r="AB3465" s="39">
        <v>-171.89</v>
      </c>
      <c r="AC3465" s="39">
        <v>355.07799999999997</v>
      </c>
      <c r="AD3465" s="39"/>
      <c r="AE3465" s="39"/>
      <c r="AF3465" s="39"/>
      <c r="AG3465" s="39"/>
      <c r="AH3465" s="39"/>
      <c r="AI3465" s="39">
        <v>396.24900000000002</v>
      </c>
      <c r="AJ3465" s="39">
        <v>26.434999999999999</v>
      </c>
      <c r="AK3465" s="39">
        <v>333.30500000000001</v>
      </c>
      <c r="AL3465" s="39">
        <v>577.57000000000005</v>
      </c>
      <c r="AM3465" s="39">
        <v>485.68</v>
      </c>
      <c r="AN3465" s="39">
        <v>218.822</v>
      </c>
      <c r="AO3465" s="39">
        <v>46.932000000000002</v>
      </c>
      <c r="AP3465" s="39">
        <v>402.01</v>
      </c>
      <c r="AQ3465" s="39">
        <v>402.01</v>
      </c>
      <c r="AR3465" s="39">
        <v>402.01</v>
      </c>
      <c r="AS3465" s="41">
        <v>402.01</v>
      </c>
    </row>
    <row r="3466" spans="1:45">
      <c r="A3466" s="37" t="s">
        <v>453</v>
      </c>
      <c r="B3466" s="21" t="s">
        <v>454</v>
      </c>
      <c r="C3466" s="15" t="s">
        <v>57</v>
      </c>
      <c r="D3466" s="15" t="s">
        <v>58</v>
      </c>
      <c r="E3466" s="15" t="s">
        <v>66</v>
      </c>
      <c r="F3466" s="15" t="s">
        <v>67</v>
      </c>
      <c r="G3466" s="15" t="s">
        <v>1131</v>
      </c>
      <c r="H3466" s="45" t="s">
        <v>1132</v>
      </c>
      <c r="I3466" s="39">
        <v>0</v>
      </c>
      <c r="J3466" s="39"/>
      <c r="K3466" s="39"/>
      <c r="L3466" s="39"/>
      <c r="M3466" s="39"/>
      <c r="N3466" s="39"/>
      <c r="O3466" s="39"/>
      <c r="P3466" s="39">
        <v>0</v>
      </c>
      <c r="Q3466" s="39"/>
      <c r="R3466" s="39"/>
      <c r="S3466" s="39">
        <v>0</v>
      </c>
      <c r="T3466" s="39"/>
      <c r="U3466" s="39"/>
      <c r="V3466" s="39"/>
      <c r="W3466" s="39"/>
      <c r="X3466" s="39"/>
      <c r="Y3466" s="39"/>
      <c r="Z3466" s="39"/>
      <c r="AA3466" s="39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41"/>
    </row>
    <row r="3467" spans="1:45">
      <c r="A3467" s="37" t="s">
        <v>453</v>
      </c>
      <c r="B3467" s="21" t="s">
        <v>454</v>
      </c>
      <c r="C3467" s="15" t="s">
        <v>57</v>
      </c>
      <c r="D3467" s="15" t="s">
        <v>58</v>
      </c>
      <c r="E3467" s="15" t="s">
        <v>66</v>
      </c>
      <c r="F3467" s="15" t="s">
        <v>67</v>
      </c>
      <c r="G3467" s="15" t="s">
        <v>1133</v>
      </c>
      <c r="H3467" s="45" t="s">
        <v>1134</v>
      </c>
      <c r="I3467" s="39">
        <v>0</v>
      </c>
      <c r="J3467" s="39"/>
      <c r="K3467" s="39"/>
      <c r="L3467" s="39"/>
      <c r="M3467" s="39"/>
      <c r="N3467" s="39"/>
      <c r="O3467" s="39"/>
      <c r="P3467" s="39">
        <v>0</v>
      </c>
      <c r="Q3467" s="39"/>
      <c r="R3467" s="39"/>
      <c r="S3467" s="39">
        <v>0</v>
      </c>
      <c r="T3467" s="39"/>
      <c r="U3467" s="39"/>
      <c r="V3467" s="39"/>
      <c r="W3467" s="39"/>
      <c r="X3467" s="39"/>
      <c r="Y3467" s="39"/>
      <c r="Z3467" s="39"/>
      <c r="AA3467" s="39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41"/>
    </row>
    <row r="3468" spans="1:45">
      <c r="A3468" s="37" t="s">
        <v>453</v>
      </c>
      <c r="B3468" s="21" t="s">
        <v>454</v>
      </c>
      <c r="C3468" s="15" t="s">
        <v>57</v>
      </c>
      <c r="D3468" s="15" t="s">
        <v>58</v>
      </c>
      <c r="E3468" s="15" t="s">
        <v>66</v>
      </c>
      <c r="F3468" s="15" t="s">
        <v>67</v>
      </c>
      <c r="G3468" s="15" t="s">
        <v>1146</v>
      </c>
      <c r="H3468" s="45" t="s">
        <v>1147</v>
      </c>
      <c r="I3468" s="39">
        <v>69106.168999999994</v>
      </c>
      <c r="J3468" s="39">
        <v>11580</v>
      </c>
      <c r="K3468" s="39">
        <v>11187.674999999999</v>
      </c>
      <c r="L3468" s="39"/>
      <c r="M3468" s="39">
        <v>11187.674999999999</v>
      </c>
      <c r="N3468" s="39">
        <v>11187.674999999999</v>
      </c>
      <c r="O3468" s="39"/>
      <c r="P3468" s="39">
        <v>76088.380999999994</v>
      </c>
      <c r="Q3468" s="39"/>
      <c r="R3468" s="39"/>
      <c r="S3468" s="39">
        <v>825.63499999999999</v>
      </c>
      <c r="T3468" s="39"/>
      <c r="U3468" s="39"/>
      <c r="V3468" s="39">
        <v>12102.701999999999</v>
      </c>
      <c r="W3468" s="39">
        <v>-37.235999999999997</v>
      </c>
      <c r="X3468" s="39">
        <v>-485.13499999999999</v>
      </c>
      <c r="Y3468" s="39">
        <v>419.66800000000001</v>
      </c>
      <c r="Z3468" s="39">
        <v>-1245.383</v>
      </c>
      <c r="AA3468" s="39">
        <v>459.404</v>
      </c>
      <c r="AB3468" s="39">
        <v>124.078</v>
      </c>
      <c r="AC3468" s="39">
        <v>-150.423</v>
      </c>
      <c r="AD3468" s="39"/>
      <c r="AE3468" s="39"/>
      <c r="AF3468" s="39"/>
      <c r="AG3468" s="39"/>
      <c r="AH3468" s="39"/>
      <c r="AI3468" s="39">
        <v>12102.701999999999</v>
      </c>
      <c r="AJ3468" s="39">
        <v>12065.466</v>
      </c>
      <c r="AK3468" s="39">
        <v>11580.331</v>
      </c>
      <c r="AL3468" s="39">
        <v>11999.999</v>
      </c>
      <c r="AM3468" s="39">
        <v>10754.616</v>
      </c>
      <c r="AN3468" s="39">
        <v>11214.02</v>
      </c>
      <c r="AO3468" s="39">
        <v>11338.098</v>
      </c>
      <c r="AP3468" s="39">
        <v>11187.674999999999</v>
      </c>
      <c r="AQ3468" s="39">
        <v>11187.674999999999</v>
      </c>
      <c r="AR3468" s="39">
        <v>11187.674999999999</v>
      </c>
      <c r="AS3468" s="41">
        <v>11187.674999999999</v>
      </c>
    </row>
    <row r="3469" spans="1:45">
      <c r="A3469" s="37" t="s">
        <v>453</v>
      </c>
      <c r="B3469" s="21" t="s">
        <v>454</v>
      </c>
      <c r="C3469" s="15" t="s">
        <v>57</v>
      </c>
      <c r="D3469" s="15" t="s">
        <v>58</v>
      </c>
      <c r="E3469" s="15" t="s">
        <v>66</v>
      </c>
      <c r="F3469" s="15" t="s">
        <v>67</v>
      </c>
      <c r="G3469" s="15" t="s">
        <v>1149</v>
      </c>
      <c r="H3469" s="45" t="s">
        <v>1150</v>
      </c>
      <c r="I3469" s="39">
        <v>-4717.4110000000001</v>
      </c>
      <c r="J3469" s="39">
        <v>-53168.974999999999</v>
      </c>
      <c r="K3469" s="39">
        <v>-53956.112999999998</v>
      </c>
      <c r="L3469" s="39"/>
      <c r="M3469" s="39">
        <v>-53956.112999999998</v>
      </c>
      <c r="N3469" s="39">
        <v>-53956.112999999998</v>
      </c>
      <c r="O3469" s="39"/>
      <c r="P3469" s="39">
        <v>-44036.561999999998</v>
      </c>
      <c r="Q3469" s="39"/>
      <c r="R3469" s="39"/>
      <c r="S3469" s="39">
        <v>-10773.397999999999</v>
      </c>
      <c r="T3469" s="39"/>
      <c r="U3469" s="39"/>
      <c r="V3469" s="39">
        <v>-38149.495999999999</v>
      </c>
      <c r="W3469" s="39">
        <v>-6304.0609999999997</v>
      </c>
      <c r="X3469" s="39">
        <v>-34075.15</v>
      </c>
      <c r="Y3469" s="39">
        <v>34828.394999999997</v>
      </c>
      <c r="Z3469" s="39">
        <v>-9468.6630000000005</v>
      </c>
      <c r="AA3469" s="39">
        <v>4150.4589999999998</v>
      </c>
      <c r="AB3469" s="39">
        <v>-10181.924000000001</v>
      </c>
      <c r="AC3469" s="39">
        <v>5244.3270000000002</v>
      </c>
      <c r="AD3469" s="39"/>
      <c r="AE3469" s="39"/>
      <c r="AF3469" s="39"/>
      <c r="AG3469" s="39"/>
      <c r="AH3469" s="39"/>
      <c r="AI3469" s="39">
        <v>-38149.495999999999</v>
      </c>
      <c r="AJ3469" s="39">
        <v>-44453.557000000001</v>
      </c>
      <c r="AK3469" s="39">
        <v>-78528.706999999995</v>
      </c>
      <c r="AL3469" s="39">
        <v>-43700.311999999998</v>
      </c>
      <c r="AM3469" s="39">
        <v>-53168.974999999999</v>
      </c>
      <c r="AN3469" s="39">
        <v>-49018.516000000003</v>
      </c>
      <c r="AO3469" s="39">
        <v>-59200.44</v>
      </c>
      <c r="AP3469" s="39">
        <v>-53956.112999999998</v>
      </c>
      <c r="AQ3469" s="39">
        <v>-53956.112999999998</v>
      </c>
      <c r="AR3469" s="39">
        <v>-53956.112999999998</v>
      </c>
      <c r="AS3469" s="41">
        <v>-53956.112999999998</v>
      </c>
    </row>
    <row r="3470" spans="1:45">
      <c r="A3470" s="37" t="s">
        <v>453</v>
      </c>
      <c r="B3470" s="21" t="s">
        <v>454</v>
      </c>
      <c r="C3470" s="15" t="s">
        <v>57</v>
      </c>
      <c r="D3470" s="15" t="s">
        <v>58</v>
      </c>
      <c r="E3470" s="15" t="s">
        <v>66</v>
      </c>
      <c r="F3470" s="15" t="s">
        <v>67</v>
      </c>
      <c r="G3470" s="15" t="s">
        <v>1151</v>
      </c>
      <c r="H3470" s="45" t="s">
        <v>1152</v>
      </c>
      <c r="I3470" s="39">
        <v>19364.187999999998</v>
      </c>
      <c r="J3470" s="39">
        <v>41589.067999999999</v>
      </c>
      <c r="K3470" s="39">
        <v>41576.288</v>
      </c>
      <c r="L3470" s="39"/>
      <c r="M3470" s="39">
        <v>41576.288</v>
      </c>
      <c r="N3470" s="39">
        <v>41576.288</v>
      </c>
      <c r="O3470" s="39"/>
      <c r="P3470" s="39">
        <v>30628.113000000001</v>
      </c>
      <c r="Q3470" s="39"/>
      <c r="R3470" s="39"/>
      <c r="S3470" s="39">
        <v>18.38</v>
      </c>
      <c r="T3470" s="39"/>
      <c r="U3470" s="39"/>
      <c r="V3470" s="39">
        <v>41575.813000000002</v>
      </c>
      <c r="W3470" s="39">
        <v>-0.81100000000000005</v>
      </c>
      <c r="X3470" s="39">
        <v>2.7869999999999999</v>
      </c>
      <c r="Y3470" s="39">
        <v>-0.96799999999999997</v>
      </c>
      <c r="Z3470" s="39">
        <v>12.247</v>
      </c>
      <c r="AA3470" s="39">
        <v>-2.3490000000000002</v>
      </c>
      <c r="AB3470" s="39">
        <v>-10.628</v>
      </c>
      <c r="AC3470" s="39">
        <v>0.19700000000000001</v>
      </c>
      <c r="AD3470" s="39"/>
      <c r="AE3470" s="39"/>
      <c r="AF3470" s="39"/>
      <c r="AG3470" s="39"/>
      <c r="AH3470" s="39"/>
      <c r="AI3470" s="39">
        <v>41575.813000000002</v>
      </c>
      <c r="AJ3470" s="39">
        <v>41575.002</v>
      </c>
      <c r="AK3470" s="39">
        <v>41577.788999999997</v>
      </c>
      <c r="AL3470" s="39">
        <v>41576.821000000004</v>
      </c>
      <c r="AM3470" s="39">
        <v>41589.067999999999</v>
      </c>
      <c r="AN3470" s="39">
        <v>41586.718999999997</v>
      </c>
      <c r="AO3470" s="39">
        <v>41576.091</v>
      </c>
      <c r="AP3470" s="39">
        <v>41576.288</v>
      </c>
      <c r="AQ3470" s="39">
        <v>41576.288</v>
      </c>
      <c r="AR3470" s="39">
        <v>41576.288</v>
      </c>
      <c r="AS3470" s="41">
        <v>41576.288</v>
      </c>
    </row>
    <row r="3471" spans="1:45">
      <c r="A3471" s="37" t="s">
        <v>453</v>
      </c>
      <c r="B3471" s="21" t="s">
        <v>454</v>
      </c>
      <c r="C3471" s="15" t="s">
        <v>57</v>
      </c>
      <c r="D3471" s="15" t="s">
        <v>58</v>
      </c>
      <c r="E3471" s="15" t="s">
        <v>66</v>
      </c>
      <c r="F3471" s="15" t="s">
        <v>67</v>
      </c>
      <c r="G3471" s="15" t="s">
        <v>1153</v>
      </c>
      <c r="H3471" s="45" t="s">
        <v>1154</v>
      </c>
      <c r="I3471" s="39">
        <v>-7053.7439999999997</v>
      </c>
      <c r="J3471" s="39">
        <v>-0.14000000000000001</v>
      </c>
      <c r="K3471" s="39">
        <v>-0.51200000000000001</v>
      </c>
      <c r="L3471" s="39"/>
      <c r="M3471" s="39">
        <v>-0.51200000000000001</v>
      </c>
      <c r="N3471" s="39">
        <v>-0.51200000000000001</v>
      </c>
      <c r="O3471" s="39"/>
      <c r="P3471" s="39">
        <v>779.30700000000002</v>
      </c>
      <c r="Q3471" s="39"/>
      <c r="R3471" s="39"/>
      <c r="S3471" s="39">
        <v>-0.26300000000000001</v>
      </c>
      <c r="T3471" s="39"/>
      <c r="U3471" s="39"/>
      <c r="V3471" s="39">
        <v>-8.1000000000000003E-2</v>
      </c>
      <c r="W3471" s="39">
        <v>-0.43</v>
      </c>
      <c r="X3471" s="39">
        <v>-0.29499999999999998</v>
      </c>
      <c r="Y3471" s="39">
        <v>-8.5000000000000006E-2</v>
      </c>
      <c r="Z3471" s="39">
        <v>0.751</v>
      </c>
      <c r="AA3471" s="39">
        <v>0.158</v>
      </c>
      <c r="AB3471" s="39">
        <v>-0.56899999999999995</v>
      </c>
      <c r="AC3471" s="39">
        <v>3.9E-2</v>
      </c>
      <c r="AD3471" s="39"/>
      <c r="AE3471" s="39"/>
      <c r="AF3471" s="39"/>
      <c r="AG3471" s="39"/>
      <c r="AH3471" s="39"/>
      <c r="AI3471" s="39">
        <v>-8.1000000000000003E-2</v>
      </c>
      <c r="AJ3471" s="39">
        <v>-0.51100000000000001</v>
      </c>
      <c r="AK3471" s="39">
        <v>-0.80600000000000005</v>
      </c>
      <c r="AL3471" s="39">
        <v>-0.89100000000000001</v>
      </c>
      <c r="AM3471" s="39">
        <v>-0.14000000000000001</v>
      </c>
      <c r="AN3471" s="39">
        <v>1.7999999999999999E-2</v>
      </c>
      <c r="AO3471" s="39">
        <v>-0.55100000000000005</v>
      </c>
      <c r="AP3471" s="39">
        <v>-0.51200000000000001</v>
      </c>
      <c r="AQ3471" s="39">
        <v>-0.51200000000000001</v>
      </c>
      <c r="AR3471" s="39">
        <v>-0.51200000000000001</v>
      </c>
      <c r="AS3471" s="41">
        <v>-0.51200000000000001</v>
      </c>
    </row>
    <row r="3472" spans="1:45">
      <c r="A3472" s="37" t="s">
        <v>453</v>
      </c>
      <c r="B3472" s="21" t="s">
        <v>454</v>
      </c>
      <c r="C3472" s="15" t="s">
        <v>57</v>
      </c>
      <c r="D3472" s="15" t="s">
        <v>58</v>
      </c>
      <c r="E3472" s="15" t="s">
        <v>66</v>
      </c>
      <c r="F3472" s="15" t="s">
        <v>67</v>
      </c>
      <c r="G3472" s="15" t="s">
        <v>1155</v>
      </c>
      <c r="H3472" s="45" t="s">
        <v>1156</v>
      </c>
      <c r="I3472" s="39">
        <v>132218.91399999999</v>
      </c>
      <c r="J3472" s="39">
        <v>245529.73300000001</v>
      </c>
      <c r="K3472" s="39">
        <v>245553.076</v>
      </c>
      <c r="L3472" s="39"/>
      <c r="M3472" s="39">
        <v>245553.076</v>
      </c>
      <c r="N3472" s="39">
        <v>245553.076</v>
      </c>
      <c r="O3472" s="39"/>
      <c r="P3472" s="39">
        <v>165554.796</v>
      </c>
      <c r="Q3472" s="39"/>
      <c r="R3472" s="39"/>
      <c r="S3472" s="39">
        <v>-7.5609999999999999</v>
      </c>
      <c r="T3472" s="39"/>
      <c r="U3472" s="39"/>
      <c r="V3472" s="39">
        <v>245546.81700000001</v>
      </c>
      <c r="W3472" s="39">
        <v>6.0540000000000003</v>
      </c>
      <c r="X3472" s="39">
        <v>0.82299999999999995</v>
      </c>
      <c r="Y3472" s="39">
        <v>-14.396000000000001</v>
      </c>
      <c r="Z3472" s="39">
        <v>-9.5649999999999995</v>
      </c>
      <c r="AA3472" s="39">
        <v>-0.71199999999999997</v>
      </c>
      <c r="AB3472" s="39">
        <v>23.823</v>
      </c>
      <c r="AC3472" s="39">
        <v>0.23200000000000001</v>
      </c>
      <c r="AD3472" s="39"/>
      <c r="AE3472" s="39"/>
      <c r="AF3472" s="39"/>
      <c r="AG3472" s="39"/>
      <c r="AH3472" s="39"/>
      <c r="AI3472" s="39">
        <v>245546.81700000001</v>
      </c>
      <c r="AJ3472" s="39">
        <v>245552.87100000001</v>
      </c>
      <c r="AK3472" s="39">
        <v>245553.69399999999</v>
      </c>
      <c r="AL3472" s="39">
        <v>245539.29800000001</v>
      </c>
      <c r="AM3472" s="39">
        <v>245529.73300000001</v>
      </c>
      <c r="AN3472" s="39">
        <v>245529.02100000001</v>
      </c>
      <c r="AO3472" s="39">
        <v>245552.84400000001</v>
      </c>
      <c r="AP3472" s="39">
        <v>245553.076</v>
      </c>
      <c r="AQ3472" s="39">
        <v>245553.076</v>
      </c>
      <c r="AR3472" s="39">
        <v>245553.076</v>
      </c>
      <c r="AS3472" s="41">
        <v>245553.076</v>
      </c>
    </row>
    <row r="3473" spans="1:45">
      <c r="A3473" s="37" t="s">
        <v>453</v>
      </c>
      <c r="B3473" s="21" t="s">
        <v>454</v>
      </c>
      <c r="C3473" s="15" t="s">
        <v>57</v>
      </c>
      <c r="D3473" s="15" t="s">
        <v>58</v>
      </c>
      <c r="E3473" s="15" t="s">
        <v>66</v>
      </c>
      <c r="F3473" s="15" t="s">
        <v>67</v>
      </c>
      <c r="G3473" s="15" t="s">
        <v>1159</v>
      </c>
      <c r="H3473" s="45" t="s">
        <v>1160</v>
      </c>
      <c r="I3473" s="39">
        <v>-5367.4539999999997</v>
      </c>
      <c r="J3473" s="39">
        <v>-1021.966</v>
      </c>
      <c r="K3473" s="39">
        <v>-365.214</v>
      </c>
      <c r="L3473" s="39"/>
      <c r="M3473" s="39">
        <v>-365.214</v>
      </c>
      <c r="N3473" s="39">
        <v>-365.214</v>
      </c>
      <c r="O3473" s="39"/>
      <c r="P3473" s="39">
        <v>-655.23099999999999</v>
      </c>
      <c r="Q3473" s="39"/>
      <c r="R3473" s="39"/>
      <c r="S3473" s="39">
        <v>-41.722000000000001</v>
      </c>
      <c r="T3473" s="39"/>
      <c r="U3473" s="39"/>
      <c r="V3473" s="39">
        <v>258.79700000000003</v>
      </c>
      <c r="W3473" s="39">
        <v>-354.82100000000003</v>
      </c>
      <c r="X3473" s="39">
        <v>-925.94200000000001</v>
      </c>
      <c r="Y3473" s="39">
        <v>1286.6469999999999</v>
      </c>
      <c r="Z3473" s="39">
        <v>-99.299000000000007</v>
      </c>
      <c r="AA3473" s="39">
        <v>-322.74900000000002</v>
      </c>
      <c r="AB3473" s="39">
        <v>-202.77500000000001</v>
      </c>
      <c r="AC3473" s="39">
        <v>-5.0720000000000001</v>
      </c>
      <c r="AD3473" s="39"/>
      <c r="AE3473" s="39"/>
      <c r="AF3473" s="39"/>
      <c r="AG3473" s="39"/>
      <c r="AH3473" s="39"/>
      <c r="AI3473" s="39">
        <v>258.79700000000003</v>
      </c>
      <c r="AJ3473" s="39">
        <v>-96.024000000000001</v>
      </c>
      <c r="AK3473" s="39">
        <v>-1021.966</v>
      </c>
      <c r="AL3473" s="39">
        <v>264.68099999999998</v>
      </c>
      <c r="AM3473" s="39">
        <v>165.38200000000001</v>
      </c>
      <c r="AN3473" s="39">
        <v>-157.36699999999999</v>
      </c>
      <c r="AO3473" s="39">
        <v>-360.142</v>
      </c>
      <c r="AP3473" s="39">
        <v>-365.214</v>
      </c>
      <c r="AQ3473" s="39">
        <v>-365.214</v>
      </c>
      <c r="AR3473" s="39">
        <v>-365.214</v>
      </c>
      <c r="AS3473" s="41">
        <v>-365.214</v>
      </c>
    </row>
    <row r="3474" spans="1:45">
      <c r="A3474" s="37" t="s">
        <v>453</v>
      </c>
      <c r="B3474" s="21" t="s">
        <v>454</v>
      </c>
      <c r="C3474" s="15" t="s">
        <v>57</v>
      </c>
      <c r="D3474" s="15" t="s">
        <v>58</v>
      </c>
      <c r="E3474" s="15" t="s">
        <v>66</v>
      </c>
      <c r="F3474" s="15" t="s">
        <v>67</v>
      </c>
      <c r="G3474" s="15" t="s">
        <v>1165</v>
      </c>
      <c r="H3474" s="45" t="s">
        <v>1134</v>
      </c>
      <c r="I3474" s="39">
        <v>145668.98300000001</v>
      </c>
      <c r="J3474" s="39">
        <v>-21860.264999999999</v>
      </c>
      <c r="K3474" s="39">
        <v>35438.046000000002</v>
      </c>
      <c r="L3474" s="39"/>
      <c r="M3474" s="39">
        <v>35438.046000000002</v>
      </c>
      <c r="N3474" s="39">
        <v>35438.046000000002</v>
      </c>
      <c r="O3474" s="39"/>
      <c r="P3474" s="39">
        <v>311812.45600000001</v>
      </c>
      <c r="Q3474" s="39"/>
      <c r="R3474" s="39"/>
      <c r="S3474" s="39">
        <v>-30376.401999999998</v>
      </c>
      <c r="T3474" s="39"/>
      <c r="U3474" s="39"/>
      <c r="V3474" s="39">
        <v>34395.733</v>
      </c>
      <c r="W3474" s="39">
        <v>-64479.413</v>
      </c>
      <c r="X3474" s="39">
        <v>-1510.3910000000001</v>
      </c>
      <c r="Y3474" s="39">
        <v>48403.881000000001</v>
      </c>
      <c r="Z3474" s="39">
        <v>-38670.074999999997</v>
      </c>
      <c r="AA3474" s="39">
        <v>-93315.388000000006</v>
      </c>
      <c r="AB3474" s="39">
        <v>84529.095000000001</v>
      </c>
      <c r="AC3474" s="39">
        <v>66084.604000000007</v>
      </c>
      <c r="AD3474" s="39"/>
      <c r="AE3474" s="39"/>
      <c r="AF3474" s="39"/>
      <c r="AG3474" s="39"/>
      <c r="AH3474" s="39"/>
      <c r="AI3474" s="39">
        <v>34395.733</v>
      </c>
      <c r="AJ3474" s="39">
        <v>-30083.68</v>
      </c>
      <c r="AK3474" s="39">
        <v>-31594.071</v>
      </c>
      <c r="AL3474" s="39">
        <v>16809.810000000001</v>
      </c>
      <c r="AM3474" s="39">
        <v>-21860.264999999999</v>
      </c>
      <c r="AN3474" s="39">
        <v>-115175.65300000001</v>
      </c>
      <c r="AO3474" s="39">
        <v>-30646.558000000001</v>
      </c>
      <c r="AP3474" s="39">
        <v>35438.046000000002</v>
      </c>
      <c r="AQ3474" s="39">
        <v>35438.046000000002</v>
      </c>
      <c r="AR3474" s="39">
        <v>35438.046000000002</v>
      </c>
      <c r="AS3474" s="41">
        <v>35438.046000000002</v>
      </c>
    </row>
    <row r="3475" spans="1:45">
      <c r="A3475" s="37" t="s">
        <v>453</v>
      </c>
      <c r="B3475" s="21" t="s">
        <v>454</v>
      </c>
      <c r="C3475" s="15" t="s">
        <v>57</v>
      </c>
      <c r="D3475" s="15" t="s">
        <v>58</v>
      </c>
      <c r="E3475" s="15" t="s">
        <v>66</v>
      </c>
      <c r="F3475" s="15" t="s">
        <v>67</v>
      </c>
      <c r="G3475" s="15" t="s">
        <v>1166</v>
      </c>
      <c r="H3475" s="45" t="s">
        <v>1167</v>
      </c>
      <c r="I3475" s="39">
        <v>-28673.327000000001</v>
      </c>
      <c r="J3475" s="39">
        <v>-3606.3330000000001</v>
      </c>
      <c r="K3475" s="39">
        <v>-9807.1149999999998</v>
      </c>
      <c r="L3475" s="39"/>
      <c r="M3475" s="39">
        <v>-9807.1149999999998</v>
      </c>
      <c r="N3475" s="39">
        <v>-9807.1149999999998</v>
      </c>
      <c r="O3475" s="39"/>
      <c r="P3475" s="39">
        <v>-1156.1690000000001</v>
      </c>
      <c r="Q3475" s="39"/>
      <c r="R3475" s="39"/>
      <c r="S3475" s="39">
        <v>-1345.537</v>
      </c>
      <c r="T3475" s="39"/>
      <c r="U3475" s="39"/>
      <c r="V3475" s="39">
        <v>-2198.6750000000002</v>
      </c>
      <c r="W3475" s="39">
        <v>48.456000000000003</v>
      </c>
      <c r="X3475" s="39">
        <v>-1112.7</v>
      </c>
      <c r="Y3475" s="39">
        <v>404.45</v>
      </c>
      <c r="Z3475" s="39">
        <v>-747.86400000000003</v>
      </c>
      <c r="AA3475" s="39">
        <v>-6152.4939999999997</v>
      </c>
      <c r="AB3475" s="39">
        <v>36.107999999999997</v>
      </c>
      <c r="AC3475" s="39">
        <v>-84.396000000000001</v>
      </c>
      <c r="AD3475" s="39"/>
      <c r="AE3475" s="39"/>
      <c r="AF3475" s="39"/>
      <c r="AG3475" s="39"/>
      <c r="AH3475" s="39"/>
      <c r="AI3475" s="39">
        <v>-2198.6750000000002</v>
      </c>
      <c r="AJ3475" s="39">
        <v>-2150.2190000000001</v>
      </c>
      <c r="AK3475" s="39">
        <v>-3262.9189999999999</v>
      </c>
      <c r="AL3475" s="39">
        <v>-2858.4690000000001</v>
      </c>
      <c r="AM3475" s="39">
        <v>-3606.3330000000001</v>
      </c>
      <c r="AN3475" s="39">
        <v>-9758.8269999999993</v>
      </c>
      <c r="AO3475" s="39">
        <v>-9722.7189999999991</v>
      </c>
      <c r="AP3475" s="39">
        <v>-9807.1149999999998</v>
      </c>
      <c r="AQ3475" s="39">
        <v>-9807.1149999999998</v>
      </c>
      <c r="AR3475" s="39">
        <v>-9807.1149999999998</v>
      </c>
      <c r="AS3475" s="41">
        <v>-9807.1149999999998</v>
      </c>
    </row>
    <row r="3476" spans="1:45">
      <c r="A3476" s="37" t="s">
        <v>453</v>
      </c>
      <c r="B3476" s="21" t="s">
        <v>454</v>
      </c>
      <c r="C3476" s="15" t="s">
        <v>57</v>
      </c>
      <c r="D3476" s="15" t="s">
        <v>58</v>
      </c>
      <c r="E3476" s="15" t="s">
        <v>66</v>
      </c>
      <c r="F3476" s="15" t="s">
        <v>67</v>
      </c>
      <c r="G3476" s="15" t="s">
        <v>1172</v>
      </c>
      <c r="H3476" s="45" t="s">
        <v>1173</v>
      </c>
      <c r="I3476" s="39">
        <v>47554.525999999998</v>
      </c>
      <c r="J3476" s="39">
        <v>-7207.0619999999999</v>
      </c>
      <c r="K3476" s="39">
        <v>-15588.99</v>
      </c>
      <c r="L3476" s="39"/>
      <c r="M3476" s="39">
        <v>-15588.99</v>
      </c>
      <c r="N3476" s="39">
        <v>-15588.99</v>
      </c>
      <c r="O3476" s="39"/>
      <c r="P3476" s="39">
        <v>107933.406</v>
      </c>
      <c r="Q3476" s="39"/>
      <c r="R3476" s="39"/>
      <c r="S3476" s="39">
        <v>-10514.841</v>
      </c>
      <c r="T3476" s="39"/>
      <c r="U3476" s="39"/>
      <c r="V3476" s="39">
        <v>-3197.4740000000002</v>
      </c>
      <c r="W3476" s="39">
        <v>-1957.8320000000001</v>
      </c>
      <c r="X3476" s="39">
        <v>-13079.066999999999</v>
      </c>
      <c r="Y3476" s="39">
        <v>12110.915999999999</v>
      </c>
      <c r="Z3476" s="39">
        <v>-1083.605</v>
      </c>
      <c r="AA3476" s="39">
        <v>-5955.1610000000001</v>
      </c>
      <c r="AB3476" s="39">
        <v>2428.627</v>
      </c>
      <c r="AC3476" s="39">
        <v>-4855.3940000000002</v>
      </c>
      <c r="AD3476" s="39"/>
      <c r="AE3476" s="39"/>
      <c r="AF3476" s="39"/>
      <c r="AG3476" s="39"/>
      <c r="AH3476" s="39"/>
      <c r="AI3476" s="39">
        <v>-3197.4740000000002</v>
      </c>
      <c r="AJ3476" s="39">
        <v>-5155.3059999999996</v>
      </c>
      <c r="AK3476" s="39">
        <v>-18234.373</v>
      </c>
      <c r="AL3476" s="39">
        <v>-6123.4570000000003</v>
      </c>
      <c r="AM3476" s="39">
        <v>-7207.0619999999999</v>
      </c>
      <c r="AN3476" s="39">
        <v>-13162.223</v>
      </c>
      <c r="AO3476" s="39">
        <v>-10733.596</v>
      </c>
      <c r="AP3476" s="39">
        <v>-15588.99</v>
      </c>
      <c r="AQ3476" s="39">
        <v>-15588.99</v>
      </c>
      <c r="AR3476" s="39">
        <v>-15588.99</v>
      </c>
      <c r="AS3476" s="41">
        <v>-15588.99</v>
      </c>
    </row>
    <row r="3477" spans="1:45">
      <c r="A3477" s="37" t="s">
        <v>453</v>
      </c>
      <c r="B3477" s="21" t="s">
        <v>454</v>
      </c>
      <c r="C3477" s="15" t="s">
        <v>57</v>
      </c>
      <c r="D3477" s="15" t="s">
        <v>58</v>
      </c>
      <c r="E3477" s="15" t="s">
        <v>68</v>
      </c>
      <c r="F3477" s="15" t="s">
        <v>69</v>
      </c>
      <c r="G3477" s="15" t="s">
        <v>1131</v>
      </c>
      <c r="H3477" s="45" t="s">
        <v>1132</v>
      </c>
      <c r="I3477" s="39">
        <v>0</v>
      </c>
      <c r="J3477" s="39"/>
      <c r="K3477" s="39"/>
      <c r="L3477" s="39"/>
      <c r="M3477" s="39"/>
      <c r="N3477" s="39"/>
      <c r="O3477" s="39"/>
      <c r="P3477" s="39">
        <v>0</v>
      </c>
      <c r="Q3477" s="39"/>
      <c r="R3477" s="39"/>
      <c r="S3477" s="39">
        <v>0</v>
      </c>
      <c r="T3477" s="39"/>
      <c r="U3477" s="39"/>
      <c r="V3477" s="39"/>
      <c r="W3477" s="39"/>
      <c r="X3477" s="39"/>
      <c r="Y3477" s="39"/>
      <c r="Z3477" s="39"/>
      <c r="AA3477" s="39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41"/>
    </row>
    <row r="3478" spans="1:45">
      <c r="A3478" s="37" t="s">
        <v>453</v>
      </c>
      <c r="B3478" s="21" t="s">
        <v>454</v>
      </c>
      <c r="C3478" s="15" t="s">
        <v>57</v>
      </c>
      <c r="D3478" s="15" t="s">
        <v>58</v>
      </c>
      <c r="E3478" s="15" t="s">
        <v>68</v>
      </c>
      <c r="F3478" s="15" t="s">
        <v>69</v>
      </c>
      <c r="G3478" s="15" t="s">
        <v>1133</v>
      </c>
      <c r="H3478" s="45" t="s">
        <v>1134</v>
      </c>
      <c r="I3478" s="39">
        <v>0</v>
      </c>
      <c r="J3478" s="39"/>
      <c r="K3478" s="39"/>
      <c r="L3478" s="39"/>
      <c r="M3478" s="39"/>
      <c r="N3478" s="39"/>
      <c r="O3478" s="39"/>
      <c r="P3478" s="39">
        <v>0</v>
      </c>
      <c r="Q3478" s="39"/>
      <c r="R3478" s="39"/>
      <c r="S3478" s="39">
        <v>0</v>
      </c>
      <c r="T3478" s="39"/>
      <c r="U3478" s="39"/>
      <c r="V3478" s="39"/>
      <c r="W3478" s="39"/>
      <c r="X3478" s="39"/>
      <c r="Y3478" s="39"/>
      <c r="Z3478" s="39"/>
      <c r="AA3478" s="39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41"/>
    </row>
    <row r="3479" spans="1:45">
      <c r="A3479" s="37" t="s">
        <v>453</v>
      </c>
      <c r="B3479" s="21" t="s">
        <v>454</v>
      </c>
      <c r="C3479" s="15" t="s">
        <v>57</v>
      </c>
      <c r="D3479" s="15" t="s">
        <v>58</v>
      </c>
      <c r="E3479" s="15" t="s">
        <v>68</v>
      </c>
      <c r="F3479" s="15" t="s">
        <v>69</v>
      </c>
      <c r="G3479" s="15" t="s">
        <v>1136</v>
      </c>
      <c r="H3479" s="45" t="s">
        <v>1137</v>
      </c>
      <c r="I3479" s="39">
        <v>-4435.9229999999998</v>
      </c>
      <c r="J3479" s="39"/>
      <c r="K3479" s="39"/>
      <c r="L3479" s="39"/>
      <c r="M3479" s="39"/>
      <c r="N3479" s="39"/>
      <c r="O3479" s="39"/>
      <c r="P3479" s="39">
        <v>14.031000000000001</v>
      </c>
      <c r="Q3479" s="39"/>
      <c r="R3479" s="39"/>
      <c r="S3479" s="39">
        <v>0</v>
      </c>
      <c r="T3479" s="39"/>
      <c r="U3479" s="39"/>
      <c r="V3479" s="39"/>
      <c r="W3479" s="39"/>
      <c r="X3479" s="39"/>
      <c r="Y3479" s="39"/>
      <c r="Z3479" s="39"/>
      <c r="AA3479" s="3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41"/>
    </row>
    <row r="3480" spans="1:45">
      <c r="A3480" s="37" t="s">
        <v>453</v>
      </c>
      <c r="B3480" s="21" t="s">
        <v>454</v>
      </c>
      <c r="C3480" s="15" t="s">
        <v>57</v>
      </c>
      <c r="D3480" s="15" t="s">
        <v>58</v>
      </c>
      <c r="E3480" s="15" t="s">
        <v>68</v>
      </c>
      <c r="F3480" s="15" t="s">
        <v>69</v>
      </c>
      <c r="G3480" s="15" t="s">
        <v>1142</v>
      </c>
      <c r="H3480" s="45" t="s">
        <v>1143</v>
      </c>
      <c r="I3480" s="39">
        <v>-4380.8850000000002</v>
      </c>
      <c r="J3480" s="39">
        <v>6923.7389999999996</v>
      </c>
      <c r="K3480" s="39">
        <v>6923.7389999999996</v>
      </c>
      <c r="L3480" s="39"/>
      <c r="M3480" s="39">
        <v>6925.9340000000002</v>
      </c>
      <c r="N3480" s="39">
        <v>6925.9340000000002</v>
      </c>
      <c r="O3480" s="39"/>
      <c r="P3480" s="39">
        <v>-17329.191999999999</v>
      </c>
      <c r="Q3480" s="39"/>
      <c r="R3480" s="39"/>
      <c r="S3480" s="39">
        <v>-4716.4690000000001</v>
      </c>
      <c r="T3480" s="39"/>
      <c r="U3480" s="39"/>
      <c r="V3480" s="39">
        <v>6815.23</v>
      </c>
      <c r="W3480" s="39">
        <v>110.70399999999999</v>
      </c>
      <c r="X3480" s="39">
        <v>-2.1949999999999998</v>
      </c>
      <c r="Y3480" s="39">
        <v>3.2000000000000001E-2</v>
      </c>
      <c r="Z3480" s="39">
        <v>-7.2569999999999997</v>
      </c>
      <c r="AA3480" s="39">
        <v>-4.71</v>
      </c>
      <c r="AB3480" s="39">
        <v>14.13</v>
      </c>
      <c r="AC3480" s="39">
        <v>0</v>
      </c>
      <c r="AD3480" s="39"/>
      <c r="AE3480" s="39"/>
      <c r="AF3480" s="39"/>
      <c r="AG3480" s="39"/>
      <c r="AH3480" s="39"/>
      <c r="AI3480" s="39">
        <v>6815.23</v>
      </c>
      <c r="AJ3480" s="39">
        <v>6925.9340000000002</v>
      </c>
      <c r="AK3480" s="39">
        <v>6923.7389999999996</v>
      </c>
      <c r="AL3480" s="39">
        <v>6923.7709999999997</v>
      </c>
      <c r="AM3480" s="39">
        <v>6916.5140000000001</v>
      </c>
      <c r="AN3480" s="39">
        <v>6911.8040000000001</v>
      </c>
      <c r="AO3480" s="39">
        <v>6925.9340000000002</v>
      </c>
      <c r="AP3480" s="39">
        <v>6925.9340000000002</v>
      </c>
      <c r="AQ3480" s="39">
        <v>6925.9340000000002</v>
      </c>
      <c r="AR3480" s="39">
        <v>6925.9340000000002</v>
      </c>
      <c r="AS3480" s="41">
        <v>6925.9340000000002</v>
      </c>
    </row>
    <row r="3481" spans="1:45">
      <c r="A3481" s="37" t="s">
        <v>453</v>
      </c>
      <c r="B3481" s="21" t="s">
        <v>454</v>
      </c>
      <c r="C3481" s="15" t="s">
        <v>57</v>
      </c>
      <c r="D3481" s="15" t="s">
        <v>58</v>
      </c>
      <c r="E3481" s="15" t="s">
        <v>68</v>
      </c>
      <c r="F3481" s="15" t="s">
        <v>69</v>
      </c>
      <c r="G3481" s="15" t="s">
        <v>1144</v>
      </c>
      <c r="H3481" s="45" t="s">
        <v>1145</v>
      </c>
      <c r="I3481" s="39">
        <v>-18326.007000000001</v>
      </c>
      <c r="J3481" s="39">
        <v>-27.33</v>
      </c>
      <c r="K3481" s="39">
        <v>-27.33</v>
      </c>
      <c r="L3481" s="39"/>
      <c r="M3481" s="39">
        <v>0</v>
      </c>
      <c r="N3481" s="39">
        <v>0</v>
      </c>
      <c r="O3481" s="39"/>
      <c r="P3481" s="39">
        <v>167.422</v>
      </c>
      <c r="Q3481" s="39"/>
      <c r="R3481" s="39"/>
      <c r="S3481" s="39">
        <v>-0.11600000000000001</v>
      </c>
      <c r="T3481" s="39"/>
      <c r="U3481" s="39"/>
      <c r="V3481" s="39"/>
      <c r="W3481" s="39"/>
      <c r="X3481" s="39">
        <v>-27.33</v>
      </c>
      <c r="Y3481" s="39">
        <v>4.0000000000000001E-3</v>
      </c>
      <c r="Z3481" s="39">
        <v>27.326000000000001</v>
      </c>
      <c r="AA3481" s="39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>
        <v>-27.33</v>
      </c>
      <c r="AL3481" s="39">
        <v>-27.326000000000001</v>
      </c>
      <c r="AM3481" s="39">
        <v>0</v>
      </c>
      <c r="AN3481" s="39">
        <v>0</v>
      </c>
      <c r="AO3481" s="39">
        <v>0</v>
      </c>
      <c r="AP3481" s="39">
        <v>0</v>
      </c>
      <c r="AQ3481" s="39">
        <v>0</v>
      </c>
      <c r="AR3481" s="39">
        <v>0</v>
      </c>
      <c r="AS3481" s="41">
        <v>0</v>
      </c>
    </row>
    <row r="3482" spans="1:45">
      <c r="A3482" s="37" t="s">
        <v>453</v>
      </c>
      <c r="B3482" s="21" t="s">
        <v>454</v>
      </c>
      <c r="C3482" s="15" t="s">
        <v>57</v>
      </c>
      <c r="D3482" s="15" t="s">
        <v>58</v>
      </c>
      <c r="E3482" s="15" t="s">
        <v>68</v>
      </c>
      <c r="F3482" s="15" t="s">
        <v>69</v>
      </c>
      <c r="G3482" s="15" t="s">
        <v>1148</v>
      </c>
      <c r="H3482" s="45" t="s">
        <v>1132</v>
      </c>
      <c r="I3482" s="39">
        <v>-737.43600000000004</v>
      </c>
      <c r="J3482" s="39">
        <v>-1484.7170000000001</v>
      </c>
      <c r="K3482" s="39">
        <v>-1484.7170000000001</v>
      </c>
      <c r="L3482" s="39"/>
      <c r="M3482" s="39">
        <v>-0.52800000000000002</v>
      </c>
      <c r="N3482" s="39">
        <v>-0.52800000000000002</v>
      </c>
      <c r="O3482" s="39"/>
      <c r="P3482" s="39">
        <v>-30.565999999999999</v>
      </c>
      <c r="Q3482" s="39"/>
      <c r="R3482" s="39"/>
      <c r="S3482" s="39">
        <v>95.542000000000002</v>
      </c>
      <c r="T3482" s="39"/>
      <c r="U3482" s="39"/>
      <c r="V3482" s="39">
        <v>-66.429000000000002</v>
      </c>
      <c r="W3482" s="39">
        <v>0</v>
      </c>
      <c r="X3482" s="39">
        <v>-1418.288</v>
      </c>
      <c r="Y3482" s="39">
        <v>983.42200000000003</v>
      </c>
      <c r="Z3482" s="39">
        <v>-1.76</v>
      </c>
      <c r="AA3482" s="39">
        <v>-204.83600000000001</v>
      </c>
      <c r="AB3482" s="39">
        <v>-533.48800000000006</v>
      </c>
      <c r="AC3482" s="39">
        <v>1240.8510000000001</v>
      </c>
      <c r="AD3482" s="39"/>
      <c r="AE3482" s="39"/>
      <c r="AF3482" s="39"/>
      <c r="AG3482" s="39"/>
      <c r="AH3482" s="39"/>
      <c r="AI3482" s="39">
        <v>-66.429000000000002</v>
      </c>
      <c r="AJ3482" s="39">
        <v>-66.429000000000002</v>
      </c>
      <c r="AK3482" s="39">
        <v>-1484.7170000000001</v>
      </c>
      <c r="AL3482" s="39">
        <v>-501.29500000000002</v>
      </c>
      <c r="AM3482" s="39">
        <v>-503.05500000000001</v>
      </c>
      <c r="AN3482" s="39">
        <v>-707.89099999999996</v>
      </c>
      <c r="AO3482" s="39">
        <v>-1241.3789999999999</v>
      </c>
      <c r="AP3482" s="39">
        <v>-0.52800000000000002</v>
      </c>
      <c r="AQ3482" s="39">
        <v>-0.52800000000000002</v>
      </c>
      <c r="AR3482" s="39">
        <v>-0.52800000000000002</v>
      </c>
      <c r="AS3482" s="41">
        <v>-0.52800000000000002</v>
      </c>
    </row>
    <row r="3483" spans="1:45">
      <c r="A3483" s="37" t="s">
        <v>453</v>
      </c>
      <c r="B3483" s="21" t="s">
        <v>454</v>
      </c>
      <c r="C3483" s="15" t="s">
        <v>57</v>
      </c>
      <c r="D3483" s="15" t="s">
        <v>58</v>
      </c>
      <c r="E3483" s="15" t="s">
        <v>68</v>
      </c>
      <c r="F3483" s="15" t="s">
        <v>69</v>
      </c>
      <c r="G3483" s="15" t="s">
        <v>1159</v>
      </c>
      <c r="H3483" s="45" t="s">
        <v>1160</v>
      </c>
      <c r="I3483" s="39"/>
      <c r="J3483" s="39"/>
      <c r="K3483" s="39"/>
      <c r="L3483" s="39"/>
      <c r="M3483" s="39">
        <v>-10.555999999999999</v>
      </c>
      <c r="N3483" s="39">
        <v>-10.555999999999999</v>
      </c>
      <c r="O3483" s="39"/>
      <c r="P3483" s="39"/>
      <c r="Q3483" s="39"/>
      <c r="R3483" s="39"/>
      <c r="S3483" s="39"/>
      <c r="T3483" s="39"/>
      <c r="U3483" s="39"/>
      <c r="V3483" s="39">
        <v>-0.89300000000000002</v>
      </c>
      <c r="W3483" s="39">
        <v>0</v>
      </c>
      <c r="X3483" s="39">
        <v>0.89300000000000002</v>
      </c>
      <c r="Y3483" s="39">
        <v>-4.2000000000000003E-2</v>
      </c>
      <c r="Z3483" s="39">
        <v>-3.7240000000000002</v>
      </c>
      <c r="AA3483" s="39">
        <v>-2.3130000000000002</v>
      </c>
      <c r="AB3483" s="39">
        <v>-0.71899999999999997</v>
      </c>
      <c r="AC3483" s="39">
        <v>-3.758</v>
      </c>
      <c r="AD3483" s="39"/>
      <c r="AE3483" s="39"/>
      <c r="AF3483" s="39"/>
      <c r="AG3483" s="39"/>
      <c r="AH3483" s="39"/>
      <c r="AI3483" s="39">
        <v>-0.89300000000000002</v>
      </c>
      <c r="AJ3483" s="39">
        <v>-0.89300000000000002</v>
      </c>
      <c r="AK3483" s="39">
        <v>0</v>
      </c>
      <c r="AL3483" s="39">
        <v>-4.2000000000000003E-2</v>
      </c>
      <c r="AM3483" s="39">
        <v>-3.766</v>
      </c>
      <c r="AN3483" s="39">
        <v>-6.0789999999999997</v>
      </c>
      <c r="AO3483" s="39">
        <v>-6.798</v>
      </c>
      <c r="AP3483" s="39">
        <v>-10.555999999999999</v>
      </c>
      <c r="AQ3483" s="39">
        <v>-10.555999999999999</v>
      </c>
      <c r="AR3483" s="39">
        <v>-10.555999999999999</v>
      </c>
      <c r="AS3483" s="41">
        <v>-10.555999999999999</v>
      </c>
    </row>
    <row r="3484" spans="1:45">
      <c r="A3484" s="37" t="s">
        <v>453</v>
      </c>
      <c r="B3484" s="21" t="s">
        <v>454</v>
      </c>
      <c r="C3484" s="15" t="s">
        <v>57</v>
      </c>
      <c r="D3484" s="15" t="s">
        <v>58</v>
      </c>
      <c r="E3484" s="15" t="s">
        <v>68</v>
      </c>
      <c r="F3484" s="15" t="s">
        <v>69</v>
      </c>
      <c r="G3484" s="15" t="s">
        <v>1163</v>
      </c>
      <c r="H3484" s="45" t="s">
        <v>1164</v>
      </c>
      <c r="I3484" s="39"/>
      <c r="J3484" s="39"/>
      <c r="K3484" s="39"/>
      <c r="L3484" s="39"/>
      <c r="M3484" s="39">
        <v>-194.238</v>
      </c>
      <c r="N3484" s="39">
        <v>-194.238</v>
      </c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>
        <v>-194.238</v>
      </c>
      <c r="AC3484" s="39">
        <v>0</v>
      </c>
      <c r="AD3484" s="39"/>
      <c r="AE3484" s="39"/>
      <c r="AF3484" s="39"/>
      <c r="AG3484" s="39"/>
      <c r="AH3484" s="39"/>
      <c r="AI3484" s="39"/>
      <c r="AJ3484" s="39"/>
      <c r="AK3484" s="39"/>
      <c r="AL3484" s="39"/>
      <c r="AM3484" s="39"/>
      <c r="AN3484" s="39"/>
      <c r="AO3484" s="39">
        <v>-194.238</v>
      </c>
      <c r="AP3484" s="39">
        <v>-194.238</v>
      </c>
      <c r="AQ3484" s="39">
        <v>-194.238</v>
      </c>
      <c r="AR3484" s="39">
        <v>-194.238</v>
      </c>
      <c r="AS3484" s="41">
        <v>-194.238</v>
      </c>
    </row>
    <row r="3485" spans="1:45">
      <c r="A3485" s="37" t="s">
        <v>453</v>
      </c>
      <c r="B3485" s="21" t="s">
        <v>454</v>
      </c>
      <c r="C3485" s="15" t="s">
        <v>57</v>
      </c>
      <c r="D3485" s="15" t="s">
        <v>58</v>
      </c>
      <c r="E3485" s="15" t="s">
        <v>68</v>
      </c>
      <c r="F3485" s="15" t="s">
        <v>69</v>
      </c>
      <c r="G3485" s="15" t="s">
        <v>1165</v>
      </c>
      <c r="H3485" s="45" t="s">
        <v>1134</v>
      </c>
      <c r="I3485" s="39">
        <v>11619.065000000001</v>
      </c>
      <c r="J3485" s="39">
        <v>-38771.858999999997</v>
      </c>
      <c r="K3485" s="39">
        <v>-38771.858999999997</v>
      </c>
      <c r="L3485" s="39"/>
      <c r="M3485" s="39">
        <v>-26613.439999999999</v>
      </c>
      <c r="N3485" s="39">
        <v>-26613.439999999999</v>
      </c>
      <c r="O3485" s="39"/>
      <c r="P3485" s="39">
        <v>14338.668</v>
      </c>
      <c r="Q3485" s="39"/>
      <c r="R3485" s="39"/>
      <c r="S3485" s="39">
        <v>-11.699</v>
      </c>
      <c r="T3485" s="39"/>
      <c r="U3485" s="39"/>
      <c r="V3485" s="39">
        <v>-19875.77</v>
      </c>
      <c r="W3485" s="39">
        <v>-2733.806</v>
      </c>
      <c r="X3485" s="39">
        <v>-16162.282999999999</v>
      </c>
      <c r="Y3485" s="39">
        <v>15928.499</v>
      </c>
      <c r="Z3485" s="39">
        <v>-3761.47</v>
      </c>
      <c r="AA3485" s="39">
        <v>-94.231999999999999</v>
      </c>
      <c r="AB3485" s="39">
        <v>-3010.8789999999999</v>
      </c>
      <c r="AC3485" s="39">
        <v>3096.5010000000002</v>
      </c>
      <c r="AD3485" s="39"/>
      <c r="AE3485" s="39"/>
      <c r="AF3485" s="39"/>
      <c r="AG3485" s="39"/>
      <c r="AH3485" s="39"/>
      <c r="AI3485" s="39">
        <v>-19875.77</v>
      </c>
      <c r="AJ3485" s="39">
        <v>-22609.576000000001</v>
      </c>
      <c r="AK3485" s="39">
        <v>-38771.858999999997</v>
      </c>
      <c r="AL3485" s="39">
        <v>-22843.360000000001</v>
      </c>
      <c r="AM3485" s="39">
        <v>-26604.83</v>
      </c>
      <c r="AN3485" s="39">
        <v>-26699.062000000002</v>
      </c>
      <c r="AO3485" s="39">
        <v>-29709.940999999999</v>
      </c>
      <c r="AP3485" s="39">
        <v>-26613.439999999999</v>
      </c>
      <c r="AQ3485" s="39">
        <v>-26613.439999999999</v>
      </c>
      <c r="AR3485" s="39">
        <v>-26613.439999999999</v>
      </c>
      <c r="AS3485" s="41">
        <v>-26613.439999999999</v>
      </c>
    </row>
    <row r="3486" spans="1:45">
      <c r="A3486" s="37" t="s">
        <v>453</v>
      </c>
      <c r="B3486" s="21" t="s">
        <v>454</v>
      </c>
      <c r="C3486" s="15" t="s">
        <v>57</v>
      </c>
      <c r="D3486" s="15" t="s">
        <v>58</v>
      </c>
      <c r="E3486" s="15" t="s">
        <v>68</v>
      </c>
      <c r="F3486" s="15" t="s">
        <v>69</v>
      </c>
      <c r="G3486" s="15" t="s">
        <v>1166</v>
      </c>
      <c r="H3486" s="45" t="s">
        <v>1167</v>
      </c>
      <c r="I3486" s="39">
        <v>-1833.8430000000001</v>
      </c>
      <c r="J3486" s="39">
        <v>43.561</v>
      </c>
      <c r="K3486" s="39">
        <v>43.561</v>
      </c>
      <c r="L3486" s="39"/>
      <c r="M3486" s="39">
        <v>177.011</v>
      </c>
      <c r="N3486" s="39">
        <v>177.011</v>
      </c>
      <c r="O3486" s="39"/>
      <c r="P3486" s="39">
        <v>-76.012</v>
      </c>
      <c r="Q3486" s="39"/>
      <c r="R3486" s="39"/>
      <c r="S3486" s="39">
        <v>237.59200000000001</v>
      </c>
      <c r="T3486" s="39"/>
      <c r="U3486" s="39"/>
      <c r="V3486" s="39">
        <v>114.009</v>
      </c>
      <c r="W3486" s="39">
        <v>67.195999999999998</v>
      </c>
      <c r="X3486" s="39">
        <v>-137.64400000000001</v>
      </c>
      <c r="Y3486" s="39">
        <v>-17.544</v>
      </c>
      <c r="Z3486" s="39">
        <v>114.77500000000001</v>
      </c>
      <c r="AA3486" s="39">
        <v>-128.84399999999999</v>
      </c>
      <c r="AB3486" s="39">
        <v>35.447000000000003</v>
      </c>
      <c r="AC3486" s="39">
        <v>129.61600000000001</v>
      </c>
      <c r="AD3486" s="39"/>
      <c r="AE3486" s="39"/>
      <c r="AF3486" s="39"/>
      <c r="AG3486" s="39"/>
      <c r="AH3486" s="39"/>
      <c r="AI3486" s="39">
        <v>114.009</v>
      </c>
      <c r="AJ3486" s="39">
        <v>181.20500000000001</v>
      </c>
      <c r="AK3486" s="39">
        <v>43.561</v>
      </c>
      <c r="AL3486" s="39">
        <v>26.016999999999999</v>
      </c>
      <c r="AM3486" s="39">
        <v>140.792</v>
      </c>
      <c r="AN3486" s="39">
        <v>11.948</v>
      </c>
      <c r="AO3486" s="39">
        <v>47.395000000000003</v>
      </c>
      <c r="AP3486" s="39">
        <v>177.011</v>
      </c>
      <c r="AQ3486" s="39">
        <v>177.011</v>
      </c>
      <c r="AR3486" s="39">
        <v>177.011</v>
      </c>
      <c r="AS3486" s="41">
        <v>177.011</v>
      </c>
    </row>
    <row r="3487" spans="1:45">
      <c r="A3487" s="37" t="s">
        <v>453</v>
      </c>
      <c r="B3487" s="21" t="s">
        <v>454</v>
      </c>
      <c r="C3487" s="15" t="s">
        <v>57</v>
      </c>
      <c r="D3487" s="15" t="s">
        <v>58</v>
      </c>
      <c r="E3487" s="15" t="s">
        <v>68</v>
      </c>
      <c r="F3487" s="15" t="s">
        <v>69</v>
      </c>
      <c r="G3487" s="15" t="s">
        <v>1170</v>
      </c>
      <c r="H3487" s="45" t="s">
        <v>1171</v>
      </c>
      <c r="I3487" s="39">
        <v>948.59900000000005</v>
      </c>
      <c r="J3487" s="39"/>
      <c r="K3487" s="39"/>
      <c r="L3487" s="39"/>
      <c r="M3487" s="39"/>
      <c r="N3487" s="39"/>
      <c r="O3487" s="39"/>
      <c r="P3487" s="39">
        <v>1170.6310000000001</v>
      </c>
      <c r="Q3487" s="39"/>
      <c r="R3487" s="39"/>
      <c r="S3487" s="39">
        <v>-0.95399999999999996</v>
      </c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41"/>
    </row>
    <row r="3488" spans="1:45">
      <c r="A3488" s="37" t="s">
        <v>453</v>
      </c>
      <c r="B3488" s="21" t="s">
        <v>454</v>
      </c>
      <c r="C3488" s="15" t="s">
        <v>57</v>
      </c>
      <c r="D3488" s="15" t="s">
        <v>58</v>
      </c>
      <c r="E3488" s="15" t="s">
        <v>68</v>
      </c>
      <c r="F3488" s="15" t="s">
        <v>69</v>
      </c>
      <c r="G3488" s="15" t="s">
        <v>1172</v>
      </c>
      <c r="H3488" s="45" t="s">
        <v>1173</v>
      </c>
      <c r="I3488" s="39">
        <v>-5626.1379999999999</v>
      </c>
      <c r="J3488" s="39">
        <v>5163.9610000000002</v>
      </c>
      <c r="K3488" s="39">
        <v>5163.9610000000002</v>
      </c>
      <c r="L3488" s="39"/>
      <c r="M3488" s="39">
        <v>966.447</v>
      </c>
      <c r="N3488" s="39">
        <v>966.447</v>
      </c>
      <c r="O3488" s="39"/>
      <c r="P3488" s="39"/>
      <c r="Q3488" s="39"/>
      <c r="R3488" s="39"/>
      <c r="S3488" s="39"/>
      <c r="T3488" s="39"/>
      <c r="U3488" s="39"/>
      <c r="V3488" s="39">
        <v>3689.8069999999998</v>
      </c>
      <c r="W3488" s="39">
        <v>-462.09199999999998</v>
      </c>
      <c r="X3488" s="39">
        <v>1936.2460000000001</v>
      </c>
      <c r="Y3488" s="39">
        <v>345.71499999999997</v>
      </c>
      <c r="Z3488" s="39">
        <v>-373.67200000000003</v>
      </c>
      <c r="AA3488" s="39">
        <v>-3364.489</v>
      </c>
      <c r="AB3488" s="39">
        <v>-534.90599999999995</v>
      </c>
      <c r="AC3488" s="39">
        <v>-270.16199999999998</v>
      </c>
      <c r="AD3488" s="39"/>
      <c r="AE3488" s="39"/>
      <c r="AF3488" s="39"/>
      <c r="AG3488" s="39"/>
      <c r="AH3488" s="39"/>
      <c r="AI3488" s="39">
        <v>3689.8069999999998</v>
      </c>
      <c r="AJ3488" s="39">
        <v>3227.7150000000001</v>
      </c>
      <c r="AK3488" s="39">
        <v>5163.9610000000002</v>
      </c>
      <c r="AL3488" s="39">
        <v>5509.6760000000004</v>
      </c>
      <c r="AM3488" s="39">
        <v>5136.0039999999999</v>
      </c>
      <c r="AN3488" s="39">
        <v>1771.5150000000001</v>
      </c>
      <c r="AO3488" s="39">
        <v>1236.6089999999999</v>
      </c>
      <c r="AP3488" s="39">
        <v>966.447</v>
      </c>
      <c r="AQ3488" s="39">
        <v>966.447</v>
      </c>
      <c r="AR3488" s="39">
        <v>966.447</v>
      </c>
      <c r="AS3488" s="41">
        <v>966.447</v>
      </c>
    </row>
    <row r="3489" spans="1:45">
      <c r="A3489" s="28" t="s">
        <v>455</v>
      </c>
      <c r="B3489" s="21" t="s">
        <v>456</v>
      </c>
      <c r="C3489" s="15" t="s">
        <v>57</v>
      </c>
      <c r="D3489" s="15" t="s">
        <v>58</v>
      </c>
      <c r="E3489" s="15" t="s">
        <v>66</v>
      </c>
      <c r="F3489" s="15" t="s">
        <v>67</v>
      </c>
      <c r="G3489" s="15" t="s">
        <v>1146</v>
      </c>
      <c r="H3489" s="45" t="s">
        <v>1147</v>
      </c>
      <c r="I3489" s="39">
        <v>9900.2379999999994</v>
      </c>
      <c r="J3489" s="39"/>
      <c r="K3489" s="39"/>
      <c r="L3489" s="39"/>
      <c r="M3489" s="39"/>
      <c r="N3489" s="39"/>
      <c r="O3489" s="39"/>
      <c r="P3489" s="39">
        <v>7826.7479999999996</v>
      </c>
      <c r="Q3489" s="39"/>
      <c r="R3489" s="39"/>
      <c r="S3489" s="39">
        <v>0</v>
      </c>
      <c r="T3489" s="39"/>
      <c r="U3489" s="39"/>
      <c r="V3489" s="39"/>
      <c r="W3489" s="39"/>
      <c r="X3489" s="39"/>
      <c r="Y3489" s="39"/>
      <c r="Z3489" s="39"/>
      <c r="AA3489" s="3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41"/>
    </row>
    <row r="3490" spans="1:45">
      <c r="A3490" s="28" t="s">
        <v>455</v>
      </c>
      <c r="B3490" s="21" t="s">
        <v>456</v>
      </c>
      <c r="C3490" s="15" t="s">
        <v>57</v>
      </c>
      <c r="D3490" s="15" t="s">
        <v>58</v>
      </c>
      <c r="E3490" s="15" t="s">
        <v>68</v>
      </c>
      <c r="F3490" s="15" t="s">
        <v>69</v>
      </c>
      <c r="G3490" s="15" t="s">
        <v>1131</v>
      </c>
      <c r="H3490" s="45" t="s">
        <v>1132</v>
      </c>
      <c r="I3490" s="39">
        <v>0</v>
      </c>
      <c r="J3490" s="39"/>
      <c r="K3490" s="39"/>
      <c r="L3490" s="39"/>
      <c r="M3490" s="39"/>
      <c r="N3490" s="39"/>
      <c r="O3490" s="39"/>
      <c r="P3490" s="39">
        <v>0</v>
      </c>
      <c r="Q3490" s="39"/>
      <c r="R3490" s="39"/>
      <c r="S3490" s="39">
        <v>0</v>
      </c>
      <c r="T3490" s="39"/>
      <c r="U3490" s="39"/>
      <c r="V3490" s="39"/>
      <c r="W3490" s="39"/>
      <c r="X3490" s="39"/>
      <c r="Y3490" s="39"/>
      <c r="Z3490" s="39"/>
      <c r="AA3490" s="39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41"/>
    </row>
    <row r="3491" spans="1:45">
      <c r="A3491" s="28" t="s">
        <v>455</v>
      </c>
      <c r="B3491" s="21" t="s">
        <v>456</v>
      </c>
      <c r="C3491" s="15" t="s">
        <v>57</v>
      </c>
      <c r="D3491" s="15" t="s">
        <v>58</v>
      </c>
      <c r="E3491" s="15" t="s">
        <v>68</v>
      </c>
      <c r="F3491" s="15" t="s">
        <v>69</v>
      </c>
      <c r="G3491" s="15" t="s">
        <v>1133</v>
      </c>
      <c r="H3491" s="45" t="s">
        <v>1134</v>
      </c>
      <c r="I3491" s="39">
        <v>0</v>
      </c>
      <c r="J3491" s="39"/>
      <c r="K3491" s="39"/>
      <c r="L3491" s="39"/>
      <c r="M3491" s="39"/>
      <c r="N3491" s="39"/>
      <c r="O3491" s="39"/>
      <c r="P3491" s="39">
        <v>0</v>
      </c>
      <c r="Q3491" s="39"/>
      <c r="R3491" s="39"/>
      <c r="S3491" s="39">
        <v>0</v>
      </c>
      <c r="T3491" s="39"/>
      <c r="U3491" s="39"/>
      <c r="V3491" s="39"/>
      <c r="W3491" s="39"/>
      <c r="X3491" s="39"/>
      <c r="Y3491" s="39"/>
      <c r="Z3491" s="39"/>
      <c r="AA3491" s="39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41"/>
    </row>
    <row r="3492" spans="1:45">
      <c r="A3492" s="28" t="s">
        <v>455</v>
      </c>
      <c r="B3492" s="21" t="s">
        <v>456</v>
      </c>
      <c r="C3492" s="15" t="s">
        <v>57</v>
      </c>
      <c r="D3492" s="15" t="s">
        <v>58</v>
      </c>
      <c r="E3492" s="15" t="s">
        <v>68</v>
      </c>
      <c r="F3492" s="15" t="s">
        <v>69</v>
      </c>
      <c r="G3492" s="15" t="s">
        <v>1142</v>
      </c>
      <c r="H3492" s="45" t="s">
        <v>1143</v>
      </c>
      <c r="I3492" s="39">
        <v>20753967</v>
      </c>
      <c r="J3492" s="39"/>
      <c r="K3492" s="39"/>
      <c r="L3492" s="39"/>
      <c r="M3492" s="39">
        <v>13250.647999999999</v>
      </c>
      <c r="N3492" s="39">
        <v>13250.647999999999</v>
      </c>
      <c r="O3492" s="39"/>
      <c r="P3492" s="39">
        <v>11715025</v>
      </c>
      <c r="Q3492" s="39"/>
      <c r="R3492" s="39"/>
      <c r="S3492" s="39">
        <v>857620</v>
      </c>
      <c r="T3492" s="39"/>
      <c r="U3492" s="39"/>
      <c r="V3492" s="39">
        <v>-4800</v>
      </c>
      <c r="W3492" s="39">
        <v>0</v>
      </c>
      <c r="X3492" s="39">
        <v>-5500</v>
      </c>
      <c r="Y3492" s="39">
        <v>0</v>
      </c>
      <c r="Z3492" s="39">
        <v>23550.648000000001</v>
      </c>
      <c r="AA3492" s="39">
        <v>0</v>
      </c>
      <c r="AB3492" s="39">
        <v>0</v>
      </c>
      <c r="AC3492" s="39">
        <v>0</v>
      </c>
      <c r="AD3492" s="39"/>
      <c r="AE3492" s="39"/>
      <c r="AF3492" s="39"/>
      <c r="AG3492" s="39"/>
      <c r="AH3492" s="39"/>
      <c r="AI3492" s="39">
        <v>-4800</v>
      </c>
      <c r="AJ3492" s="39">
        <v>-4800</v>
      </c>
      <c r="AK3492" s="39">
        <v>-10300</v>
      </c>
      <c r="AL3492" s="39">
        <v>-10300</v>
      </c>
      <c r="AM3492" s="39">
        <v>13250.647999999999</v>
      </c>
      <c r="AN3492" s="39">
        <v>13250.647999999999</v>
      </c>
      <c r="AO3492" s="39">
        <v>13250.647999999999</v>
      </c>
      <c r="AP3492" s="39">
        <v>13250.647999999999</v>
      </c>
      <c r="AQ3492" s="39">
        <v>13250.647999999999</v>
      </c>
      <c r="AR3492" s="39">
        <v>13250.647999999999</v>
      </c>
      <c r="AS3492" s="41">
        <v>13250.647999999999</v>
      </c>
    </row>
    <row r="3493" spans="1:45">
      <c r="A3493" s="28" t="s">
        <v>455</v>
      </c>
      <c r="B3493" s="21" t="s">
        <v>456</v>
      </c>
      <c r="C3493" s="15" t="s">
        <v>57</v>
      </c>
      <c r="D3493" s="15" t="s">
        <v>58</v>
      </c>
      <c r="E3493" s="15" t="s">
        <v>68</v>
      </c>
      <c r="F3493" s="15" t="s">
        <v>69</v>
      </c>
      <c r="G3493" s="15" t="s">
        <v>1144</v>
      </c>
      <c r="H3493" s="45" t="s">
        <v>1145</v>
      </c>
      <c r="I3493" s="39">
        <v>14939.49</v>
      </c>
      <c r="J3493" s="39">
        <v>199350</v>
      </c>
      <c r="K3493" s="39">
        <v>199350</v>
      </c>
      <c r="L3493" s="39">
        <v>199606.36499999999</v>
      </c>
      <c r="M3493" s="39">
        <v>81946</v>
      </c>
      <c r="N3493" s="39">
        <v>81946</v>
      </c>
      <c r="O3493" s="39">
        <v>199606.36499999999</v>
      </c>
      <c r="P3493" s="39">
        <v>7267.1350000000002</v>
      </c>
      <c r="Q3493" s="39"/>
      <c r="R3493" s="39"/>
      <c r="S3493" s="39">
        <v>736.86400000000003</v>
      </c>
      <c r="T3493" s="39"/>
      <c r="U3493" s="39"/>
      <c r="V3493" s="39"/>
      <c r="W3493" s="39"/>
      <c r="X3493" s="39">
        <v>66946</v>
      </c>
      <c r="Y3493" s="39">
        <v>15000</v>
      </c>
      <c r="Z3493" s="39">
        <v>0</v>
      </c>
      <c r="AA3493" s="39">
        <v>0</v>
      </c>
      <c r="AB3493" s="39">
        <v>0</v>
      </c>
      <c r="AC3493" s="39">
        <v>0</v>
      </c>
      <c r="AD3493" s="39"/>
      <c r="AE3493" s="39"/>
      <c r="AF3493" s="39"/>
      <c r="AG3493" s="39"/>
      <c r="AH3493" s="39"/>
      <c r="AI3493" s="39"/>
      <c r="AJ3493" s="39"/>
      <c r="AK3493" s="39">
        <v>66946</v>
      </c>
      <c r="AL3493" s="39">
        <v>81946</v>
      </c>
      <c r="AM3493" s="39">
        <v>81946</v>
      </c>
      <c r="AN3493" s="39">
        <v>81946</v>
      </c>
      <c r="AO3493" s="39">
        <v>81946</v>
      </c>
      <c r="AP3493" s="39">
        <v>81946</v>
      </c>
      <c r="AQ3493" s="39">
        <v>81946</v>
      </c>
      <c r="AR3493" s="39">
        <v>81946</v>
      </c>
      <c r="AS3493" s="41">
        <v>81946</v>
      </c>
    </row>
    <row r="3494" spans="1:45">
      <c r="A3494" s="28" t="s">
        <v>455</v>
      </c>
      <c r="B3494" s="21" t="s">
        <v>456</v>
      </c>
      <c r="C3494" s="15" t="s">
        <v>57</v>
      </c>
      <c r="D3494" s="15" t="s">
        <v>58</v>
      </c>
      <c r="E3494" s="15" t="s">
        <v>68</v>
      </c>
      <c r="F3494" s="15" t="s">
        <v>69</v>
      </c>
      <c r="G3494" s="15" t="s">
        <v>1148</v>
      </c>
      <c r="H3494" s="45" t="s">
        <v>1132</v>
      </c>
      <c r="I3494" s="39">
        <v>1222807.5900000001</v>
      </c>
      <c r="J3494" s="39">
        <v>2367702.0920000002</v>
      </c>
      <c r="K3494" s="39">
        <v>2249243.7570000002</v>
      </c>
      <c r="L3494" s="39">
        <v>2442600</v>
      </c>
      <c r="M3494" s="39">
        <v>2105777.5559999999</v>
      </c>
      <c r="N3494" s="39">
        <v>2105777.5559999999</v>
      </c>
      <c r="O3494" s="39">
        <v>1944680</v>
      </c>
      <c r="P3494" s="39">
        <v>1081486</v>
      </c>
      <c r="Q3494" s="39"/>
      <c r="R3494" s="39">
        <v>124480</v>
      </c>
      <c r="S3494" s="39">
        <v>10918.138000000001</v>
      </c>
      <c r="T3494" s="39"/>
      <c r="U3494" s="39"/>
      <c r="V3494" s="39">
        <v>150974.25</v>
      </c>
      <c r="W3494" s="39">
        <v>0</v>
      </c>
      <c r="X3494" s="39">
        <v>1072000</v>
      </c>
      <c r="Y3494" s="39">
        <v>67306.899999999994</v>
      </c>
      <c r="Z3494" s="39">
        <v>4000</v>
      </c>
      <c r="AA3494" s="39">
        <v>618.74599999999998</v>
      </c>
      <c r="AB3494" s="39">
        <v>810077.66</v>
      </c>
      <c r="AC3494" s="39">
        <v>800</v>
      </c>
      <c r="AD3494" s="39"/>
      <c r="AE3494" s="39"/>
      <c r="AF3494" s="39"/>
      <c r="AG3494" s="39"/>
      <c r="AH3494" s="39"/>
      <c r="AI3494" s="39">
        <v>150974.25</v>
      </c>
      <c r="AJ3494" s="39">
        <v>150974.25</v>
      </c>
      <c r="AK3494" s="39">
        <v>1222974.25</v>
      </c>
      <c r="AL3494" s="39">
        <v>1290281.1499999999</v>
      </c>
      <c r="AM3494" s="39">
        <v>1294281.1499999999</v>
      </c>
      <c r="AN3494" s="39">
        <v>1294899.8959999999</v>
      </c>
      <c r="AO3494" s="39">
        <v>2104977.5559999999</v>
      </c>
      <c r="AP3494" s="39">
        <v>2105777.5559999999</v>
      </c>
      <c r="AQ3494" s="39">
        <v>2105777.5559999999</v>
      </c>
      <c r="AR3494" s="39">
        <v>2105777.5559999999</v>
      </c>
      <c r="AS3494" s="41">
        <v>2105777.5559999999</v>
      </c>
    </row>
    <row r="3495" spans="1:45">
      <c r="A3495" s="28" t="s">
        <v>455</v>
      </c>
      <c r="B3495" s="21" t="s">
        <v>456</v>
      </c>
      <c r="C3495" s="15" t="s">
        <v>57</v>
      </c>
      <c r="D3495" s="15" t="s">
        <v>58</v>
      </c>
      <c r="E3495" s="15" t="s">
        <v>68</v>
      </c>
      <c r="F3495" s="15" t="s">
        <v>69</v>
      </c>
      <c r="G3495" s="15" t="s">
        <v>1159</v>
      </c>
      <c r="H3495" s="45" t="s">
        <v>1160</v>
      </c>
      <c r="I3495" s="39"/>
      <c r="J3495" s="39">
        <v>7004.2640000000001</v>
      </c>
      <c r="K3495" s="39">
        <v>7004.2640000000001</v>
      </c>
      <c r="L3495" s="39">
        <v>6645</v>
      </c>
      <c r="M3495" s="39">
        <v>27664.594000000001</v>
      </c>
      <c r="N3495" s="39">
        <v>27664.594000000001</v>
      </c>
      <c r="O3495" s="39">
        <v>1329</v>
      </c>
      <c r="P3495" s="39"/>
      <c r="Q3495" s="39"/>
      <c r="R3495" s="39">
        <v>1329</v>
      </c>
      <c r="S3495" s="39"/>
      <c r="T3495" s="39"/>
      <c r="U3495" s="39"/>
      <c r="V3495" s="39">
        <v>2030</v>
      </c>
      <c r="W3495" s="39">
        <v>0</v>
      </c>
      <c r="X3495" s="39">
        <v>0</v>
      </c>
      <c r="Y3495" s="39">
        <v>104.15900000000001</v>
      </c>
      <c r="Z3495" s="39">
        <v>9311.018</v>
      </c>
      <c r="AA3495" s="39">
        <v>0</v>
      </c>
      <c r="AB3495" s="39">
        <v>2100</v>
      </c>
      <c r="AC3495" s="39">
        <v>14119.416999999999</v>
      </c>
      <c r="AD3495" s="39"/>
      <c r="AE3495" s="39"/>
      <c r="AF3495" s="39"/>
      <c r="AG3495" s="39"/>
      <c r="AH3495" s="39"/>
      <c r="AI3495" s="39">
        <v>2030</v>
      </c>
      <c r="AJ3495" s="39">
        <v>2030</v>
      </c>
      <c r="AK3495" s="39">
        <v>2030</v>
      </c>
      <c r="AL3495" s="39">
        <v>2134.1590000000001</v>
      </c>
      <c r="AM3495" s="39">
        <v>11445.177</v>
      </c>
      <c r="AN3495" s="39">
        <v>11445.177</v>
      </c>
      <c r="AO3495" s="39">
        <v>13545.177</v>
      </c>
      <c r="AP3495" s="39">
        <v>27664.594000000001</v>
      </c>
      <c r="AQ3495" s="39">
        <v>27664.594000000001</v>
      </c>
      <c r="AR3495" s="39">
        <v>27664.594000000001</v>
      </c>
      <c r="AS3495" s="41">
        <v>27664.594000000001</v>
      </c>
    </row>
    <row r="3496" spans="1:45">
      <c r="A3496" s="28" t="s">
        <v>455</v>
      </c>
      <c r="B3496" s="21" t="s">
        <v>456</v>
      </c>
      <c r="C3496" s="15" t="s">
        <v>57</v>
      </c>
      <c r="D3496" s="15" t="s">
        <v>58</v>
      </c>
      <c r="E3496" s="15" t="s">
        <v>68</v>
      </c>
      <c r="F3496" s="15" t="s">
        <v>69</v>
      </c>
      <c r="G3496" s="15" t="s">
        <v>1163</v>
      </c>
      <c r="H3496" s="45" t="s">
        <v>1164</v>
      </c>
      <c r="I3496" s="39"/>
      <c r="J3496" s="39">
        <v>6645000</v>
      </c>
      <c r="K3496" s="39">
        <v>5269485</v>
      </c>
      <c r="L3496" s="39">
        <v>11106642.859999999</v>
      </c>
      <c r="M3496" s="39">
        <v>294300</v>
      </c>
      <c r="N3496" s="39">
        <v>294300</v>
      </c>
      <c r="O3496" s="39">
        <v>8885314.2880000006</v>
      </c>
      <c r="P3496" s="39"/>
      <c r="Q3496" s="39"/>
      <c r="R3496" s="39">
        <v>555332.14300000004</v>
      </c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>
        <v>294300</v>
      </c>
      <c r="AC3496" s="39">
        <v>0</v>
      </c>
      <c r="AD3496" s="39"/>
      <c r="AE3496" s="39"/>
      <c r="AF3496" s="39"/>
      <c r="AG3496" s="39"/>
      <c r="AH3496" s="39"/>
      <c r="AI3496" s="39"/>
      <c r="AJ3496" s="39"/>
      <c r="AK3496" s="39"/>
      <c r="AL3496" s="39"/>
      <c r="AM3496" s="39"/>
      <c r="AN3496" s="39"/>
      <c r="AO3496" s="39">
        <v>294300</v>
      </c>
      <c r="AP3496" s="39">
        <v>294300</v>
      </c>
      <c r="AQ3496" s="39">
        <v>294300</v>
      </c>
      <c r="AR3496" s="39">
        <v>294300</v>
      </c>
      <c r="AS3496" s="41">
        <v>294300</v>
      </c>
    </row>
    <row r="3497" spans="1:45">
      <c r="A3497" s="28" t="s">
        <v>455</v>
      </c>
      <c r="B3497" s="21" t="s">
        <v>456</v>
      </c>
      <c r="C3497" s="15" t="s">
        <v>57</v>
      </c>
      <c r="D3497" s="15" t="s">
        <v>58</v>
      </c>
      <c r="E3497" s="15" t="s">
        <v>68</v>
      </c>
      <c r="F3497" s="15" t="s">
        <v>69</v>
      </c>
      <c r="G3497" s="15" t="s">
        <v>1165</v>
      </c>
      <c r="H3497" s="45" t="s">
        <v>1134</v>
      </c>
      <c r="I3497" s="39">
        <v>1268326.6599999999</v>
      </c>
      <c r="J3497" s="39">
        <v>21495246</v>
      </c>
      <c r="K3497" s="39">
        <v>21803588.984000001</v>
      </c>
      <c r="L3497" s="39">
        <v>20376320.980999999</v>
      </c>
      <c r="M3497" s="39">
        <v>13857032.880999999</v>
      </c>
      <c r="N3497" s="39">
        <v>13857032.880999999</v>
      </c>
      <c r="O3497" s="39">
        <v>12085843.066</v>
      </c>
      <c r="P3497" s="39">
        <v>608167.37</v>
      </c>
      <c r="Q3497" s="39"/>
      <c r="R3497" s="39">
        <v>2572619.4789999998</v>
      </c>
      <c r="S3497" s="39">
        <v>63450.677000000003</v>
      </c>
      <c r="T3497" s="39"/>
      <c r="U3497" s="39"/>
      <c r="V3497" s="39">
        <v>2530445.9909999999</v>
      </c>
      <c r="W3497" s="39">
        <v>2811975.6830000002</v>
      </c>
      <c r="X3497" s="39">
        <v>2745413.088</v>
      </c>
      <c r="Y3497" s="39">
        <v>119409.74</v>
      </c>
      <c r="Z3497" s="39">
        <v>1646386.2239999999</v>
      </c>
      <c r="AA3497" s="39">
        <v>2296357.375</v>
      </c>
      <c r="AB3497" s="39">
        <v>1052391.578</v>
      </c>
      <c r="AC3497" s="39">
        <v>654653.20200000005</v>
      </c>
      <c r="AD3497" s="39"/>
      <c r="AE3497" s="39"/>
      <c r="AF3497" s="39"/>
      <c r="AG3497" s="39"/>
      <c r="AH3497" s="39"/>
      <c r="AI3497" s="39">
        <v>2530445.9909999999</v>
      </c>
      <c r="AJ3497" s="39">
        <v>5342421.6739999996</v>
      </c>
      <c r="AK3497" s="39">
        <v>8087834.7620000001</v>
      </c>
      <c r="AL3497" s="39">
        <v>8207244.5020000003</v>
      </c>
      <c r="AM3497" s="39">
        <v>9853630.7259999998</v>
      </c>
      <c r="AN3497" s="39">
        <v>12149988.101</v>
      </c>
      <c r="AO3497" s="39">
        <v>13202379.679</v>
      </c>
      <c r="AP3497" s="39">
        <v>13857032.880999999</v>
      </c>
      <c r="AQ3497" s="39">
        <v>13857032.880999999</v>
      </c>
      <c r="AR3497" s="39">
        <v>13857032.880999999</v>
      </c>
      <c r="AS3497" s="41">
        <v>13857032.880999999</v>
      </c>
    </row>
    <row r="3498" spans="1:45">
      <c r="A3498" s="28" t="s">
        <v>455</v>
      </c>
      <c r="B3498" s="21" t="s">
        <v>456</v>
      </c>
      <c r="C3498" s="15" t="s">
        <v>57</v>
      </c>
      <c r="D3498" s="15" t="s">
        <v>58</v>
      </c>
      <c r="E3498" s="15" t="s">
        <v>68</v>
      </c>
      <c r="F3498" s="15" t="s">
        <v>69</v>
      </c>
      <c r="G3498" s="15" t="s">
        <v>1166</v>
      </c>
      <c r="H3498" s="45" t="s">
        <v>1167</v>
      </c>
      <c r="I3498" s="39">
        <v>3040858.7110000001</v>
      </c>
      <c r="J3498" s="39">
        <v>2805674.159</v>
      </c>
      <c r="K3498" s="39">
        <v>2955914.7710000002</v>
      </c>
      <c r="L3498" s="39">
        <v>2846650</v>
      </c>
      <c r="M3498" s="39">
        <v>919406.07400000002</v>
      </c>
      <c r="N3498" s="39">
        <v>919406.07400000002</v>
      </c>
      <c r="O3498" s="39">
        <v>1665330</v>
      </c>
      <c r="P3498" s="39">
        <v>2689422.4010000001</v>
      </c>
      <c r="Q3498" s="39"/>
      <c r="R3498" s="39">
        <v>295330</v>
      </c>
      <c r="S3498" s="39">
        <v>27151.054</v>
      </c>
      <c r="T3498" s="39"/>
      <c r="U3498" s="39"/>
      <c r="V3498" s="39">
        <v>158749.57999999999</v>
      </c>
      <c r="W3498" s="39">
        <v>34945.165999999997</v>
      </c>
      <c r="X3498" s="39">
        <v>334760.98</v>
      </c>
      <c r="Y3498" s="39">
        <v>71700.490000000005</v>
      </c>
      <c r="Z3498" s="39">
        <v>17239.098000000002</v>
      </c>
      <c r="AA3498" s="39">
        <v>257922.73300000001</v>
      </c>
      <c r="AB3498" s="39">
        <v>538.97500000000002</v>
      </c>
      <c r="AC3498" s="39">
        <v>43549.052000000003</v>
      </c>
      <c r="AD3498" s="39"/>
      <c r="AE3498" s="39"/>
      <c r="AF3498" s="39"/>
      <c r="AG3498" s="39"/>
      <c r="AH3498" s="39"/>
      <c r="AI3498" s="39">
        <v>158749.57999999999</v>
      </c>
      <c r="AJ3498" s="39">
        <v>193694.74600000001</v>
      </c>
      <c r="AK3498" s="39">
        <v>528455.72600000002</v>
      </c>
      <c r="AL3498" s="39">
        <v>600156.21600000001</v>
      </c>
      <c r="AM3498" s="39">
        <v>617395.31400000001</v>
      </c>
      <c r="AN3498" s="39">
        <v>875318.04700000002</v>
      </c>
      <c r="AO3498" s="39">
        <v>875857.022</v>
      </c>
      <c r="AP3498" s="39">
        <v>919406.07400000002</v>
      </c>
      <c r="AQ3498" s="39">
        <v>919406.07400000002</v>
      </c>
      <c r="AR3498" s="39">
        <v>919406.07400000002</v>
      </c>
      <c r="AS3498" s="41">
        <v>919406.07400000002</v>
      </c>
    </row>
    <row r="3499" spans="1:45">
      <c r="A3499" s="28" t="s">
        <v>455</v>
      </c>
      <c r="B3499" s="21" t="s">
        <v>456</v>
      </c>
      <c r="C3499" s="15" t="s">
        <v>57</v>
      </c>
      <c r="D3499" s="15" t="s">
        <v>58</v>
      </c>
      <c r="E3499" s="15" t="s">
        <v>68</v>
      </c>
      <c r="F3499" s="15" t="s">
        <v>69</v>
      </c>
      <c r="G3499" s="15" t="s">
        <v>1168</v>
      </c>
      <c r="H3499" s="45" t="s">
        <v>1169</v>
      </c>
      <c r="I3499" s="39"/>
      <c r="J3499" s="39">
        <v>2410352.9249999998</v>
      </c>
      <c r="K3499" s="39">
        <v>1947206</v>
      </c>
      <c r="L3499" s="39">
        <v>4016226.1710000001</v>
      </c>
      <c r="M3499" s="39"/>
      <c r="N3499" s="39"/>
      <c r="O3499" s="39">
        <v>2008113.0859999999</v>
      </c>
      <c r="P3499" s="39"/>
      <c r="Q3499" s="39"/>
      <c r="R3499" s="39">
        <v>803245.23400000005</v>
      </c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41"/>
    </row>
    <row r="3500" spans="1:45">
      <c r="A3500" s="28" t="s">
        <v>455</v>
      </c>
      <c r="B3500" s="21" t="s">
        <v>456</v>
      </c>
      <c r="C3500" s="15" t="s">
        <v>57</v>
      </c>
      <c r="D3500" s="15" t="s">
        <v>58</v>
      </c>
      <c r="E3500" s="15" t="s">
        <v>68</v>
      </c>
      <c r="F3500" s="15" t="s">
        <v>69</v>
      </c>
      <c r="G3500" s="15" t="s">
        <v>1170</v>
      </c>
      <c r="H3500" s="45" t="s">
        <v>1171</v>
      </c>
      <c r="I3500" s="39">
        <v>103548.189</v>
      </c>
      <c r="J3500" s="39">
        <v>756201</v>
      </c>
      <c r="K3500" s="39">
        <v>756201</v>
      </c>
      <c r="L3500" s="39"/>
      <c r="M3500" s="39"/>
      <c r="N3500" s="39"/>
      <c r="O3500" s="39"/>
      <c r="P3500" s="39">
        <v>49651.743000000002</v>
      </c>
      <c r="Q3500" s="39"/>
      <c r="R3500" s="39"/>
      <c r="S3500" s="39">
        <v>5180.2129999999997</v>
      </c>
      <c r="T3500" s="39"/>
      <c r="U3500" s="39"/>
      <c r="V3500" s="39"/>
      <c r="W3500" s="39"/>
      <c r="X3500" s="39"/>
      <c r="Y3500" s="39"/>
      <c r="Z3500" s="39"/>
      <c r="AA3500" s="39"/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41"/>
    </row>
    <row r="3501" spans="1:45">
      <c r="A3501" s="28" t="s">
        <v>455</v>
      </c>
      <c r="B3501" s="21" t="s">
        <v>456</v>
      </c>
      <c r="C3501" s="15" t="s">
        <v>57</v>
      </c>
      <c r="D3501" s="15" t="s">
        <v>58</v>
      </c>
      <c r="E3501" s="15" t="s">
        <v>68</v>
      </c>
      <c r="F3501" s="15" t="s">
        <v>69</v>
      </c>
      <c r="G3501" s="15" t="s">
        <v>1172</v>
      </c>
      <c r="H3501" s="45" t="s">
        <v>1173</v>
      </c>
      <c r="I3501" s="39">
        <v>14779402.18</v>
      </c>
      <c r="J3501" s="39">
        <v>15631140.479</v>
      </c>
      <c r="K3501" s="39">
        <v>14459520</v>
      </c>
      <c r="L3501" s="39">
        <v>9452953.875</v>
      </c>
      <c r="M3501" s="39">
        <v>9885394.7050000001</v>
      </c>
      <c r="N3501" s="39">
        <v>9885394.7050000001</v>
      </c>
      <c r="O3501" s="39">
        <v>6092059.8550000004</v>
      </c>
      <c r="P3501" s="39">
        <v>5301397.5599999996</v>
      </c>
      <c r="Q3501" s="39"/>
      <c r="R3501" s="39">
        <v>840223.505</v>
      </c>
      <c r="S3501" s="39">
        <v>3331593</v>
      </c>
      <c r="T3501" s="39"/>
      <c r="U3501" s="39"/>
      <c r="V3501" s="39">
        <v>634060.24300000002</v>
      </c>
      <c r="W3501" s="39">
        <v>1052898.922</v>
      </c>
      <c r="X3501" s="39">
        <v>132784.06400000001</v>
      </c>
      <c r="Y3501" s="39">
        <v>264000</v>
      </c>
      <c r="Z3501" s="39">
        <v>696134</v>
      </c>
      <c r="AA3501" s="39">
        <v>4818932.0329999998</v>
      </c>
      <c r="AB3501" s="39">
        <v>1107932.084</v>
      </c>
      <c r="AC3501" s="39">
        <v>1178653.3589999999</v>
      </c>
      <c r="AD3501" s="39"/>
      <c r="AE3501" s="39"/>
      <c r="AF3501" s="39"/>
      <c r="AG3501" s="39"/>
      <c r="AH3501" s="39"/>
      <c r="AI3501" s="39">
        <v>634060.24300000002</v>
      </c>
      <c r="AJ3501" s="39">
        <v>1686959.165</v>
      </c>
      <c r="AK3501" s="39">
        <v>1819743.2290000001</v>
      </c>
      <c r="AL3501" s="39">
        <v>2083743.2290000001</v>
      </c>
      <c r="AM3501" s="39">
        <v>2779877.2289999998</v>
      </c>
      <c r="AN3501" s="39">
        <v>7598809.2620000001</v>
      </c>
      <c r="AO3501" s="39">
        <v>8706741.3460000008</v>
      </c>
      <c r="AP3501" s="39">
        <v>9885394.7050000001</v>
      </c>
      <c r="AQ3501" s="39">
        <v>9885394.7050000001</v>
      </c>
      <c r="AR3501" s="39">
        <v>9885394.7050000001</v>
      </c>
      <c r="AS3501" s="41">
        <v>9885394.7050000001</v>
      </c>
    </row>
    <row r="3502" spans="1:45">
      <c r="A3502" s="36" t="s">
        <v>1199</v>
      </c>
      <c r="B3502" s="21" t="s">
        <v>1200</v>
      </c>
      <c r="C3502" s="15" t="s">
        <v>57</v>
      </c>
      <c r="D3502" s="15" t="s">
        <v>58</v>
      </c>
      <c r="E3502" s="15" t="s">
        <v>68</v>
      </c>
      <c r="F3502" s="15" t="s">
        <v>69</v>
      </c>
      <c r="G3502" s="15" t="s">
        <v>1144</v>
      </c>
      <c r="H3502" s="45" t="s">
        <v>1145</v>
      </c>
      <c r="I3502" s="39"/>
      <c r="J3502" s="39"/>
      <c r="K3502" s="39"/>
      <c r="L3502" s="39"/>
      <c r="M3502" s="39">
        <v>81946</v>
      </c>
      <c r="N3502" s="39">
        <v>81946</v>
      </c>
      <c r="O3502" s="39"/>
      <c r="P3502" s="39"/>
      <c r="Q3502" s="39"/>
      <c r="R3502" s="39"/>
      <c r="S3502" s="39"/>
      <c r="T3502" s="39"/>
      <c r="U3502" s="39"/>
      <c r="V3502" s="39"/>
      <c r="W3502" s="39"/>
      <c r="X3502" s="39">
        <v>66946</v>
      </c>
      <c r="Y3502" s="39">
        <v>15000</v>
      </c>
      <c r="Z3502" s="39">
        <v>0</v>
      </c>
      <c r="AA3502" s="39">
        <v>0</v>
      </c>
      <c r="AB3502" s="39">
        <v>0</v>
      </c>
      <c r="AC3502" s="39">
        <v>0</v>
      </c>
      <c r="AD3502" s="39"/>
      <c r="AE3502" s="39"/>
      <c r="AF3502" s="39"/>
      <c r="AG3502" s="39"/>
      <c r="AH3502" s="39"/>
      <c r="AI3502" s="39"/>
      <c r="AJ3502" s="39"/>
      <c r="AK3502" s="39">
        <v>66946</v>
      </c>
      <c r="AL3502" s="39">
        <v>81946</v>
      </c>
      <c r="AM3502" s="39">
        <v>81946</v>
      </c>
      <c r="AN3502" s="39">
        <v>81946</v>
      </c>
      <c r="AO3502" s="39">
        <v>81946</v>
      </c>
      <c r="AP3502" s="39">
        <v>81946</v>
      </c>
      <c r="AQ3502" s="39">
        <v>81946</v>
      </c>
      <c r="AR3502" s="39">
        <v>81946</v>
      </c>
      <c r="AS3502" s="41">
        <v>81946</v>
      </c>
    </row>
    <row r="3503" spans="1:45">
      <c r="A3503" s="36" t="s">
        <v>457</v>
      </c>
      <c r="B3503" s="21" t="s">
        <v>458</v>
      </c>
      <c r="C3503" s="15" t="s">
        <v>57</v>
      </c>
      <c r="D3503" s="15" t="s">
        <v>58</v>
      </c>
      <c r="E3503" s="15" t="s">
        <v>66</v>
      </c>
      <c r="F3503" s="15" t="s">
        <v>67</v>
      </c>
      <c r="G3503" s="15" t="s">
        <v>1146</v>
      </c>
      <c r="H3503" s="45" t="s">
        <v>1147</v>
      </c>
      <c r="I3503" s="39">
        <v>9900.2379999999994</v>
      </c>
      <c r="J3503" s="39"/>
      <c r="K3503" s="39"/>
      <c r="L3503" s="39"/>
      <c r="M3503" s="39"/>
      <c r="N3503" s="39"/>
      <c r="O3503" s="39"/>
      <c r="P3503" s="39">
        <v>7826.7479999999996</v>
      </c>
      <c r="Q3503" s="39"/>
      <c r="R3503" s="39"/>
      <c r="S3503" s="39">
        <v>0</v>
      </c>
      <c r="T3503" s="39"/>
      <c r="U3503" s="39"/>
      <c r="V3503" s="39"/>
      <c r="W3503" s="39"/>
      <c r="X3503" s="39"/>
      <c r="Y3503" s="39"/>
      <c r="Z3503" s="39"/>
      <c r="AA3503" s="39"/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41"/>
    </row>
    <row r="3504" spans="1:45">
      <c r="A3504" s="36" t="s">
        <v>457</v>
      </c>
      <c r="B3504" s="21" t="s">
        <v>458</v>
      </c>
      <c r="C3504" s="15" t="s">
        <v>57</v>
      </c>
      <c r="D3504" s="15" t="s">
        <v>58</v>
      </c>
      <c r="E3504" s="15" t="s">
        <v>68</v>
      </c>
      <c r="F3504" s="15" t="s">
        <v>69</v>
      </c>
      <c r="G3504" s="15" t="s">
        <v>1131</v>
      </c>
      <c r="H3504" s="45" t="s">
        <v>1132</v>
      </c>
      <c r="I3504" s="39">
        <v>0</v>
      </c>
      <c r="J3504" s="39"/>
      <c r="K3504" s="39"/>
      <c r="L3504" s="39"/>
      <c r="M3504" s="39"/>
      <c r="N3504" s="39"/>
      <c r="O3504" s="39"/>
      <c r="P3504" s="39">
        <v>0</v>
      </c>
      <c r="Q3504" s="39"/>
      <c r="R3504" s="39"/>
      <c r="S3504" s="39">
        <v>0</v>
      </c>
      <c r="T3504" s="39"/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41"/>
    </row>
    <row r="3505" spans="1:45">
      <c r="A3505" s="36" t="s">
        <v>457</v>
      </c>
      <c r="B3505" s="21" t="s">
        <v>458</v>
      </c>
      <c r="C3505" s="15" t="s">
        <v>57</v>
      </c>
      <c r="D3505" s="15" t="s">
        <v>58</v>
      </c>
      <c r="E3505" s="15" t="s">
        <v>68</v>
      </c>
      <c r="F3505" s="15" t="s">
        <v>69</v>
      </c>
      <c r="G3505" s="15" t="s">
        <v>1133</v>
      </c>
      <c r="H3505" s="45" t="s">
        <v>1134</v>
      </c>
      <c r="I3505" s="39">
        <v>0</v>
      </c>
      <c r="J3505" s="39"/>
      <c r="K3505" s="39"/>
      <c r="L3505" s="39"/>
      <c r="M3505" s="39"/>
      <c r="N3505" s="39"/>
      <c r="O3505" s="39"/>
      <c r="P3505" s="39">
        <v>0</v>
      </c>
      <c r="Q3505" s="39"/>
      <c r="R3505" s="39"/>
      <c r="S3505" s="39">
        <v>0</v>
      </c>
      <c r="T3505" s="39"/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41"/>
    </row>
    <row r="3506" spans="1:45">
      <c r="A3506" s="36" t="s">
        <v>457</v>
      </c>
      <c r="B3506" s="21" t="s">
        <v>458</v>
      </c>
      <c r="C3506" s="15" t="s">
        <v>57</v>
      </c>
      <c r="D3506" s="15" t="s">
        <v>58</v>
      </c>
      <c r="E3506" s="15" t="s">
        <v>68</v>
      </c>
      <c r="F3506" s="15" t="s">
        <v>69</v>
      </c>
      <c r="G3506" s="15" t="s">
        <v>1142</v>
      </c>
      <c r="H3506" s="45" t="s">
        <v>1143</v>
      </c>
      <c r="I3506" s="39">
        <v>20753967</v>
      </c>
      <c r="J3506" s="39"/>
      <c r="K3506" s="39"/>
      <c r="L3506" s="39"/>
      <c r="M3506" s="39">
        <v>13250.647999999999</v>
      </c>
      <c r="N3506" s="39">
        <v>13250.647999999999</v>
      </c>
      <c r="O3506" s="39"/>
      <c r="P3506" s="39">
        <v>11715025</v>
      </c>
      <c r="Q3506" s="39"/>
      <c r="R3506" s="39"/>
      <c r="S3506" s="39">
        <v>857620</v>
      </c>
      <c r="T3506" s="39"/>
      <c r="U3506" s="39"/>
      <c r="V3506" s="39">
        <v>-4800</v>
      </c>
      <c r="W3506" s="39">
        <v>0</v>
      </c>
      <c r="X3506" s="39">
        <v>-5500</v>
      </c>
      <c r="Y3506" s="39">
        <v>0</v>
      </c>
      <c r="Z3506" s="39">
        <v>23550.648000000001</v>
      </c>
      <c r="AA3506" s="39">
        <v>0</v>
      </c>
      <c r="AB3506" s="39">
        <v>0</v>
      </c>
      <c r="AC3506" s="39">
        <v>0</v>
      </c>
      <c r="AD3506" s="39"/>
      <c r="AE3506" s="39"/>
      <c r="AF3506" s="39"/>
      <c r="AG3506" s="39"/>
      <c r="AH3506" s="39"/>
      <c r="AI3506" s="39">
        <v>-4800</v>
      </c>
      <c r="AJ3506" s="39">
        <v>-4800</v>
      </c>
      <c r="AK3506" s="39">
        <v>-10300</v>
      </c>
      <c r="AL3506" s="39">
        <v>-10300</v>
      </c>
      <c r="AM3506" s="39">
        <v>13250.647999999999</v>
      </c>
      <c r="AN3506" s="39">
        <v>13250.647999999999</v>
      </c>
      <c r="AO3506" s="39">
        <v>13250.647999999999</v>
      </c>
      <c r="AP3506" s="39">
        <v>13250.647999999999</v>
      </c>
      <c r="AQ3506" s="39">
        <v>13250.647999999999</v>
      </c>
      <c r="AR3506" s="39">
        <v>13250.647999999999</v>
      </c>
      <c r="AS3506" s="41">
        <v>13250.647999999999</v>
      </c>
    </row>
    <row r="3507" spans="1:45">
      <c r="A3507" s="36" t="s">
        <v>457</v>
      </c>
      <c r="B3507" s="21" t="s">
        <v>458</v>
      </c>
      <c r="C3507" s="15" t="s">
        <v>57</v>
      </c>
      <c r="D3507" s="15" t="s">
        <v>58</v>
      </c>
      <c r="E3507" s="15" t="s">
        <v>68</v>
      </c>
      <c r="F3507" s="15" t="s">
        <v>69</v>
      </c>
      <c r="G3507" s="15" t="s">
        <v>1144</v>
      </c>
      <c r="H3507" s="45" t="s">
        <v>1145</v>
      </c>
      <c r="I3507" s="39">
        <v>14939.49</v>
      </c>
      <c r="J3507" s="39">
        <v>199350</v>
      </c>
      <c r="K3507" s="39">
        <v>199350</v>
      </c>
      <c r="L3507" s="39">
        <v>199606.36499999999</v>
      </c>
      <c r="M3507" s="39"/>
      <c r="N3507" s="39"/>
      <c r="O3507" s="39">
        <v>199606.36499999999</v>
      </c>
      <c r="P3507" s="39">
        <v>7267.1350000000002</v>
      </c>
      <c r="Q3507" s="39"/>
      <c r="R3507" s="39"/>
      <c r="S3507" s="39">
        <v>736.86400000000003</v>
      </c>
      <c r="T3507" s="39"/>
      <c r="U3507" s="39"/>
      <c r="V3507" s="39"/>
      <c r="W3507" s="39"/>
      <c r="X3507" s="39"/>
      <c r="Y3507" s="39"/>
      <c r="Z3507" s="39"/>
      <c r="AA3507" s="39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41"/>
    </row>
    <row r="3508" spans="1:45">
      <c r="A3508" s="36" t="s">
        <v>457</v>
      </c>
      <c r="B3508" s="21" t="s">
        <v>458</v>
      </c>
      <c r="C3508" s="15" t="s">
        <v>57</v>
      </c>
      <c r="D3508" s="15" t="s">
        <v>58</v>
      </c>
      <c r="E3508" s="15" t="s">
        <v>68</v>
      </c>
      <c r="F3508" s="15" t="s">
        <v>69</v>
      </c>
      <c r="G3508" s="15" t="s">
        <v>1148</v>
      </c>
      <c r="H3508" s="45" t="s">
        <v>1132</v>
      </c>
      <c r="I3508" s="39">
        <v>1222807.5900000001</v>
      </c>
      <c r="J3508" s="39">
        <v>2367702.0920000002</v>
      </c>
      <c r="K3508" s="39">
        <v>2249243.7570000002</v>
      </c>
      <c r="L3508" s="39">
        <v>2442600</v>
      </c>
      <c r="M3508" s="39">
        <v>2105777.5559999999</v>
      </c>
      <c r="N3508" s="39">
        <v>2105777.5559999999</v>
      </c>
      <c r="O3508" s="39">
        <v>1944680</v>
      </c>
      <c r="P3508" s="39">
        <v>1081486</v>
      </c>
      <c r="Q3508" s="39"/>
      <c r="R3508" s="39">
        <v>124480</v>
      </c>
      <c r="S3508" s="39">
        <v>10918.138000000001</v>
      </c>
      <c r="T3508" s="39"/>
      <c r="U3508" s="39"/>
      <c r="V3508" s="39">
        <v>150974.25</v>
      </c>
      <c r="W3508" s="39">
        <v>0</v>
      </c>
      <c r="X3508" s="39">
        <v>1072000</v>
      </c>
      <c r="Y3508" s="39">
        <v>67306.899999999994</v>
      </c>
      <c r="Z3508" s="39">
        <v>4000</v>
      </c>
      <c r="AA3508" s="39">
        <v>618.74599999999998</v>
      </c>
      <c r="AB3508" s="39">
        <v>810077.66</v>
      </c>
      <c r="AC3508" s="39">
        <v>800</v>
      </c>
      <c r="AD3508" s="39"/>
      <c r="AE3508" s="39"/>
      <c r="AF3508" s="39"/>
      <c r="AG3508" s="39"/>
      <c r="AH3508" s="39"/>
      <c r="AI3508" s="39">
        <v>150974.25</v>
      </c>
      <c r="AJ3508" s="39">
        <v>150974.25</v>
      </c>
      <c r="AK3508" s="39">
        <v>1222974.25</v>
      </c>
      <c r="AL3508" s="39">
        <v>1290281.1499999999</v>
      </c>
      <c r="AM3508" s="39">
        <v>1294281.1499999999</v>
      </c>
      <c r="AN3508" s="39">
        <v>1294899.8959999999</v>
      </c>
      <c r="AO3508" s="39">
        <v>2104977.5559999999</v>
      </c>
      <c r="AP3508" s="39">
        <v>2105777.5559999999</v>
      </c>
      <c r="AQ3508" s="39">
        <v>2105777.5559999999</v>
      </c>
      <c r="AR3508" s="39">
        <v>2105777.5559999999</v>
      </c>
      <c r="AS3508" s="41">
        <v>2105777.5559999999</v>
      </c>
    </row>
    <row r="3509" spans="1:45">
      <c r="A3509" s="36" t="s">
        <v>457</v>
      </c>
      <c r="B3509" s="21" t="s">
        <v>458</v>
      </c>
      <c r="C3509" s="15" t="s">
        <v>57</v>
      </c>
      <c r="D3509" s="15" t="s">
        <v>58</v>
      </c>
      <c r="E3509" s="15" t="s">
        <v>68</v>
      </c>
      <c r="F3509" s="15" t="s">
        <v>69</v>
      </c>
      <c r="G3509" s="15" t="s">
        <v>1159</v>
      </c>
      <c r="H3509" s="45" t="s">
        <v>1160</v>
      </c>
      <c r="I3509" s="39"/>
      <c r="J3509" s="39">
        <v>7004.2640000000001</v>
      </c>
      <c r="K3509" s="39">
        <v>7004.2640000000001</v>
      </c>
      <c r="L3509" s="39">
        <v>6645</v>
      </c>
      <c r="M3509" s="39">
        <v>27664.594000000001</v>
      </c>
      <c r="N3509" s="39">
        <v>27664.594000000001</v>
      </c>
      <c r="O3509" s="39">
        <v>1329</v>
      </c>
      <c r="P3509" s="39"/>
      <c r="Q3509" s="39"/>
      <c r="R3509" s="39">
        <v>1329</v>
      </c>
      <c r="S3509" s="39"/>
      <c r="T3509" s="39"/>
      <c r="U3509" s="39"/>
      <c r="V3509" s="39">
        <v>2030</v>
      </c>
      <c r="W3509" s="39">
        <v>0</v>
      </c>
      <c r="X3509" s="39">
        <v>0</v>
      </c>
      <c r="Y3509" s="39">
        <v>104.15900000000001</v>
      </c>
      <c r="Z3509" s="39">
        <v>9311.018</v>
      </c>
      <c r="AA3509" s="39">
        <v>0</v>
      </c>
      <c r="AB3509" s="39">
        <v>2100</v>
      </c>
      <c r="AC3509" s="39">
        <v>14119.416999999999</v>
      </c>
      <c r="AD3509" s="39"/>
      <c r="AE3509" s="39"/>
      <c r="AF3509" s="39"/>
      <c r="AG3509" s="39"/>
      <c r="AH3509" s="39"/>
      <c r="AI3509" s="39">
        <v>2030</v>
      </c>
      <c r="AJ3509" s="39">
        <v>2030</v>
      </c>
      <c r="AK3509" s="39">
        <v>2030</v>
      </c>
      <c r="AL3509" s="39">
        <v>2134.1590000000001</v>
      </c>
      <c r="AM3509" s="39">
        <v>11445.177</v>
      </c>
      <c r="AN3509" s="39">
        <v>11445.177</v>
      </c>
      <c r="AO3509" s="39">
        <v>13545.177</v>
      </c>
      <c r="AP3509" s="39">
        <v>27664.594000000001</v>
      </c>
      <c r="AQ3509" s="39">
        <v>27664.594000000001</v>
      </c>
      <c r="AR3509" s="39">
        <v>27664.594000000001</v>
      </c>
      <c r="AS3509" s="41">
        <v>27664.594000000001</v>
      </c>
    </row>
    <row r="3510" spans="1:45">
      <c r="A3510" s="36" t="s">
        <v>457</v>
      </c>
      <c r="B3510" s="21" t="s">
        <v>458</v>
      </c>
      <c r="C3510" s="15" t="s">
        <v>57</v>
      </c>
      <c r="D3510" s="15" t="s">
        <v>58</v>
      </c>
      <c r="E3510" s="15" t="s">
        <v>68</v>
      </c>
      <c r="F3510" s="15" t="s">
        <v>69</v>
      </c>
      <c r="G3510" s="15" t="s">
        <v>1163</v>
      </c>
      <c r="H3510" s="45" t="s">
        <v>1164</v>
      </c>
      <c r="I3510" s="39"/>
      <c r="J3510" s="39">
        <v>6645000</v>
      </c>
      <c r="K3510" s="39">
        <v>5269485</v>
      </c>
      <c r="L3510" s="39">
        <v>11106642.859999999</v>
      </c>
      <c r="M3510" s="39">
        <v>294300</v>
      </c>
      <c r="N3510" s="39">
        <v>294300</v>
      </c>
      <c r="O3510" s="39">
        <v>8885314.2880000006</v>
      </c>
      <c r="P3510" s="39"/>
      <c r="Q3510" s="39"/>
      <c r="R3510" s="39">
        <v>555332.14300000004</v>
      </c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>
        <v>294300</v>
      </c>
      <c r="AC3510" s="39">
        <v>0</v>
      </c>
      <c r="AD3510" s="39"/>
      <c r="AE3510" s="39"/>
      <c r="AF3510" s="39"/>
      <c r="AG3510" s="39"/>
      <c r="AH3510" s="39"/>
      <c r="AI3510" s="39"/>
      <c r="AJ3510" s="39"/>
      <c r="AK3510" s="39"/>
      <c r="AL3510" s="39"/>
      <c r="AM3510" s="39"/>
      <c r="AN3510" s="39"/>
      <c r="AO3510" s="39">
        <v>294300</v>
      </c>
      <c r="AP3510" s="39">
        <v>294300</v>
      </c>
      <c r="AQ3510" s="39">
        <v>294300</v>
      </c>
      <c r="AR3510" s="39">
        <v>294300</v>
      </c>
      <c r="AS3510" s="41">
        <v>294300</v>
      </c>
    </row>
    <row r="3511" spans="1:45">
      <c r="A3511" s="36" t="s">
        <v>457</v>
      </c>
      <c r="B3511" s="21" t="s">
        <v>458</v>
      </c>
      <c r="C3511" s="15" t="s">
        <v>57</v>
      </c>
      <c r="D3511" s="15" t="s">
        <v>58</v>
      </c>
      <c r="E3511" s="15" t="s">
        <v>68</v>
      </c>
      <c r="F3511" s="15" t="s">
        <v>69</v>
      </c>
      <c r="G3511" s="15" t="s">
        <v>1165</v>
      </c>
      <c r="H3511" s="45" t="s">
        <v>1134</v>
      </c>
      <c r="I3511" s="39">
        <v>1268326.6599999999</v>
      </c>
      <c r="J3511" s="39">
        <v>21495246</v>
      </c>
      <c r="K3511" s="39">
        <v>21803588.984000001</v>
      </c>
      <c r="L3511" s="39">
        <v>20376320.980999999</v>
      </c>
      <c r="M3511" s="39">
        <v>13857032.880999999</v>
      </c>
      <c r="N3511" s="39">
        <v>13857032.880999999</v>
      </c>
      <c r="O3511" s="39">
        <v>12085843.066</v>
      </c>
      <c r="P3511" s="39">
        <v>608167.37</v>
      </c>
      <c r="Q3511" s="39"/>
      <c r="R3511" s="39">
        <v>2572619.4789999998</v>
      </c>
      <c r="S3511" s="39">
        <v>63450.677000000003</v>
      </c>
      <c r="T3511" s="39"/>
      <c r="U3511" s="39"/>
      <c r="V3511" s="39">
        <v>2530445.9909999999</v>
      </c>
      <c r="W3511" s="39">
        <v>2811975.6830000002</v>
      </c>
      <c r="X3511" s="39">
        <v>2745413.088</v>
      </c>
      <c r="Y3511" s="39">
        <v>119409.74</v>
      </c>
      <c r="Z3511" s="39">
        <v>1646386.2239999999</v>
      </c>
      <c r="AA3511" s="39">
        <v>2296357.375</v>
      </c>
      <c r="AB3511" s="39">
        <v>1052391.578</v>
      </c>
      <c r="AC3511" s="39">
        <v>654653.20200000005</v>
      </c>
      <c r="AD3511" s="39"/>
      <c r="AE3511" s="39"/>
      <c r="AF3511" s="39"/>
      <c r="AG3511" s="39"/>
      <c r="AH3511" s="39"/>
      <c r="AI3511" s="39">
        <v>2530445.9909999999</v>
      </c>
      <c r="AJ3511" s="39">
        <v>5342421.6739999996</v>
      </c>
      <c r="AK3511" s="39">
        <v>8087834.7620000001</v>
      </c>
      <c r="AL3511" s="39">
        <v>8207244.5020000003</v>
      </c>
      <c r="AM3511" s="39">
        <v>9853630.7259999998</v>
      </c>
      <c r="AN3511" s="39">
        <v>12149988.101</v>
      </c>
      <c r="AO3511" s="39">
        <v>13202379.679</v>
      </c>
      <c r="AP3511" s="39">
        <v>13857032.880999999</v>
      </c>
      <c r="AQ3511" s="39">
        <v>13857032.880999999</v>
      </c>
      <c r="AR3511" s="39">
        <v>13857032.880999999</v>
      </c>
      <c r="AS3511" s="41">
        <v>13857032.880999999</v>
      </c>
    </row>
    <row r="3512" spans="1:45">
      <c r="A3512" s="36" t="s">
        <v>457</v>
      </c>
      <c r="B3512" s="21" t="s">
        <v>458</v>
      </c>
      <c r="C3512" s="15" t="s">
        <v>57</v>
      </c>
      <c r="D3512" s="15" t="s">
        <v>58</v>
      </c>
      <c r="E3512" s="15" t="s">
        <v>68</v>
      </c>
      <c r="F3512" s="15" t="s">
        <v>69</v>
      </c>
      <c r="G3512" s="15" t="s">
        <v>1166</v>
      </c>
      <c r="H3512" s="45" t="s">
        <v>1167</v>
      </c>
      <c r="I3512" s="39">
        <v>3040858.7110000001</v>
      </c>
      <c r="J3512" s="39">
        <v>2805674.159</v>
      </c>
      <c r="K3512" s="39">
        <v>2955914.7710000002</v>
      </c>
      <c r="L3512" s="39">
        <v>2846650</v>
      </c>
      <c r="M3512" s="39">
        <v>919406.07400000002</v>
      </c>
      <c r="N3512" s="39">
        <v>919406.07400000002</v>
      </c>
      <c r="O3512" s="39">
        <v>1665330</v>
      </c>
      <c r="P3512" s="39">
        <v>2689422.4010000001</v>
      </c>
      <c r="Q3512" s="39"/>
      <c r="R3512" s="39">
        <v>295330</v>
      </c>
      <c r="S3512" s="39">
        <v>27151.054</v>
      </c>
      <c r="T3512" s="39"/>
      <c r="U3512" s="39"/>
      <c r="V3512" s="39">
        <v>158749.57999999999</v>
      </c>
      <c r="W3512" s="39">
        <v>34945.165999999997</v>
      </c>
      <c r="X3512" s="39">
        <v>334760.98</v>
      </c>
      <c r="Y3512" s="39">
        <v>71700.490000000005</v>
      </c>
      <c r="Z3512" s="39">
        <v>17239.098000000002</v>
      </c>
      <c r="AA3512" s="39">
        <v>257922.73300000001</v>
      </c>
      <c r="AB3512" s="39">
        <v>538.97500000000002</v>
      </c>
      <c r="AC3512" s="39">
        <v>43549.052000000003</v>
      </c>
      <c r="AD3512" s="39"/>
      <c r="AE3512" s="39"/>
      <c r="AF3512" s="39"/>
      <c r="AG3512" s="39"/>
      <c r="AH3512" s="39"/>
      <c r="AI3512" s="39">
        <v>158749.57999999999</v>
      </c>
      <c r="AJ3512" s="39">
        <v>193694.74600000001</v>
      </c>
      <c r="AK3512" s="39">
        <v>528455.72600000002</v>
      </c>
      <c r="AL3512" s="39">
        <v>600156.21600000001</v>
      </c>
      <c r="AM3512" s="39">
        <v>617395.31400000001</v>
      </c>
      <c r="AN3512" s="39">
        <v>875318.04700000002</v>
      </c>
      <c r="AO3512" s="39">
        <v>875857.022</v>
      </c>
      <c r="AP3512" s="39">
        <v>919406.07400000002</v>
      </c>
      <c r="AQ3512" s="39">
        <v>919406.07400000002</v>
      </c>
      <c r="AR3512" s="39">
        <v>919406.07400000002</v>
      </c>
      <c r="AS3512" s="41">
        <v>919406.07400000002</v>
      </c>
    </row>
    <row r="3513" spans="1:45">
      <c r="A3513" s="36" t="s">
        <v>457</v>
      </c>
      <c r="B3513" s="21" t="s">
        <v>458</v>
      </c>
      <c r="C3513" s="15" t="s">
        <v>57</v>
      </c>
      <c r="D3513" s="15" t="s">
        <v>58</v>
      </c>
      <c r="E3513" s="15" t="s">
        <v>68</v>
      </c>
      <c r="F3513" s="15" t="s">
        <v>69</v>
      </c>
      <c r="G3513" s="15" t="s">
        <v>1168</v>
      </c>
      <c r="H3513" s="45" t="s">
        <v>1169</v>
      </c>
      <c r="I3513" s="39"/>
      <c r="J3513" s="39">
        <v>2410352.9249999998</v>
      </c>
      <c r="K3513" s="39">
        <v>1947206</v>
      </c>
      <c r="L3513" s="39">
        <v>4016226.1710000001</v>
      </c>
      <c r="M3513" s="39"/>
      <c r="N3513" s="39"/>
      <c r="O3513" s="39">
        <v>2008113.0859999999</v>
      </c>
      <c r="P3513" s="39"/>
      <c r="Q3513" s="39"/>
      <c r="R3513" s="39">
        <v>803245.23400000005</v>
      </c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41"/>
    </row>
    <row r="3514" spans="1:45">
      <c r="A3514" s="36" t="s">
        <v>457</v>
      </c>
      <c r="B3514" s="21" t="s">
        <v>458</v>
      </c>
      <c r="C3514" s="15" t="s">
        <v>57</v>
      </c>
      <c r="D3514" s="15" t="s">
        <v>58</v>
      </c>
      <c r="E3514" s="15" t="s">
        <v>68</v>
      </c>
      <c r="F3514" s="15" t="s">
        <v>69</v>
      </c>
      <c r="G3514" s="15" t="s">
        <v>1170</v>
      </c>
      <c r="H3514" s="45" t="s">
        <v>1171</v>
      </c>
      <c r="I3514" s="39">
        <v>103548.189</v>
      </c>
      <c r="J3514" s="39">
        <v>756201</v>
      </c>
      <c r="K3514" s="39">
        <v>756201</v>
      </c>
      <c r="L3514" s="39"/>
      <c r="M3514" s="39"/>
      <c r="N3514" s="39"/>
      <c r="O3514" s="39"/>
      <c r="P3514" s="39">
        <v>49651.743000000002</v>
      </c>
      <c r="Q3514" s="39"/>
      <c r="R3514" s="39"/>
      <c r="S3514" s="39">
        <v>5180.2129999999997</v>
      </c>
      <c r="T3514" s="39"/>
      <c r="U3514" s="39"/>
      <c r="V3514" s="39"/>
      <c r="W3514" s="39"/>
      <c r="X3514" s="39"/>
      <c r="Y3514" s="39"/>
      <c r="Z3514" s="39"/>
      <c r="AA3514" s="39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41"/>
    </row>
    <row r="3515" spans="1:45">
      <c r="A3515" s="36" t="s">
        <v>457</v>
      </c>
      <c r="B3515" s="21" t="s">
        <v>458</v>
      </c>
      <c r="C3515" s="15" t="s">
        <v>57</v>
      </c>
      <c r="D3515" s="15" t="s">
        <v>58</v>
      </c>
      <c r="E3515" s="15" t="s">
        <v>68</v>
      </c>
      <c r="F3515" s="15" t="s">
        <v>69</v>
      </c>
      <c r="G3515" s="15" t="s">
        <v>1172</v>
      </c>
      <c r="H3515" s="45" t="s">
        <v>1173</v>
      </c>
      <c r="I3515" s="39">
        <v>14779402.18</v>
      </c>
      <c r="J3515" s="39">
        <v>15631140.479</v>
      </c>
      <c r="K3515" s="39">
        <v>14459520</v>
      </c>
      <c r="L3515" s="39">
        <v>9452953.875</v>
      </c>
      <c r="M3515" s="39">
        <v>9885394.7050000001</v>
      </c>
      <c r="N3515" s="39">
        <v>9885394.7050000001</v>
      </c>
      <c r="O3515" s="39">
        <v>6092059.8550000004</v>
      </c>
      <c r="P3515" s="39">
        <v>5301397.5599999996</v>
      </c>
      <c r="Q3515" s="39"/>
      <c r="R3515" s="39">
        <v>840223.505</v>
      </c>
      <c r="S3515" s="39">
        <v>3331593</v>
      </c>
      <c r="T3515" s="39"/>
      <c r="U3515" s="39"/>
      <c r="V3515" s="39">
        <v>634060.24300000002</v>
      </c>
      <c r="W3515" s="39">
        <v>1052898.922</v>
      </c>
      <c r="X3515" s="39">
        <v>132784.06400000001</v>
      </c>
      <c r="Y3515" s="39">
        <v>264000</v>
      </c>
      <c r="Z3515" s="39">
        <v>696134</v>
      </c>
      <c r="AA3515" s="39">
        <v>4818932.0329999998</v>
      </c>
      <c r="AB3515" s="39">
        <v>1107932.084</v>
      </c>
      <c r="AC3515" s="39">
        <v>1178653.3589999999</v>
      </c>
      <c r="AD3515" s="39"/>
      <c r="AE3515" s="39"/>
      <c r="AF3515" s="39"/>
      <c r="AG3515" s="39"/>
      <c r="AH3515" s="39"/>
      <c r="AI3515" s="39">
        <v>634060.24300000002</v>
      </c>
      <c r="AJ3515" s="39">
        <v>1686959.165</v>
      </c>
      <c r="AK3515" s="39">
        <v>1819743.2290000001</v>
      </c>
      <c r="AL3515" s="39">
        <v>2083743.2290000001</v>
      </c>
      <c r="AM3515" s="39">
        <v>2779877.2289999998</v>
      </c>
      <c r="AN3515" s="39">
        <v>7598809.2620000001</v>
      </c>
      <c r="AO3515" s="39">
        <v>8706741.3460000008</v>
      </c>
      <c r="AP3515" s="39">
        <v>9885394.7050000001</v>
      </c>
      <c r="AQ3515" s="39">
        <v>9885394.7050000001</v>
      </c>
      <c r="AR3515" s="39">
        <v>9885394.7050000001</v>
      </c>
      <c r="AS3515" s="41">
        <v>9885394.7050000001</v>
      </c>
    </row>
    <row r="3516" spans="1:45">
      <c r="A3516" s="37" t="s">
        <v>459</v>
      </c>
      <c r="B3516" s="21" t="s">
        <v>460</v>
      </c>
      <c r="C3516" s="15" t="s">
        <v>57</v>
      </c>
      <c r="D3516" s="15" t="s">
        <v>58</v>
      </c>
      <c r="E3516" s="15" t="s">
        <v>59</v>
      </c>
      <c r="F3516" s="15" t="s">
        <v>60</v>
      </c>
      <c r="G3516" s="15" t="s">
        <v>1138</v>
      </c>
      <c r="H3516" s="45" t="s">
        <v>1139</v>
      </c>
      <c r="I3516" s="39">
        <v>-3874315.5890000002</v>
      </c>
      <c r="J3516" s="39">
        <v>-4729817.6730000004</v>
      </c>
      <c r="K3516" s="39">
        <v>-4729817.6730000004</v>
      </c>
      <c r="L3516" s="39">
        <v>-4729817.6730000004</v>
      </c>
      <c r="M3516" s="39">
        <v>-3747988.3459999999</v>
      </c>
      <c r="N3516" s="39">
        <v>-3747988.3459999999</v>
      </c>
      <c r="O3516" s="39">
        <v>-3941514.727</v>
      </c>
      <c r="P3516" s="39">
        <v>-3821721.5329999998</v>
      </c>
      <c r="Q3516" s="39"/>
      <c r="R3516" s="39">
        <v>-394151.473</v>
      </c>
      <c r="S3516" s="39">
        <v>-431193.85800000001</v>
      </c>
      <c r="T3516" s="39"/>
      <c r="U3516" s="39"/>
      <c r="V3516" s="39">
        <v>-798449.25699999998</v>
      </c>
      <c r="W3516" s="39">
        <v>-423808.63900000002</v>
      </c>
      <c r="X3516" s="39">
        <v>-416848.98800000001</v>
      </c>
      <c r="Y3516" s="39">
        <v>-429114.011</v>
      </c>
      <c r="Z3516" s="39">
        <v>-424522.76400000002</v>
      </c>
      <c r="AA3516" s="39">
        <v>-422290.565</v>
      </c>
      <c r="AB3516" s="39">
        <v>-409092.038</v>
      </c>
      <c r="AC3516" s="39">
        <v>-423862.08399999997</v>
      </c>
      <c r="AD3516" s="39"/>
      <c r="AE3516" s="39"/>
      <c r="AF3516" s="39"/>
      <c r="AG3516" s="39"/>
      <c r="AH3516" s="39"/>
      <c r="AI3516" s="39">
        <v>-798449.25699999998</v>
      </c>
      <c r="AJ3516" s="39">
        <v>-1222257.8959999999</v>
      </c>
      <c r="AK3516" s="39">
        <v>-1639106.8840000001</v>
      </c>
      <c r="AL3516" s="39">
        <v>-2068220.895</v>
      </c>
      <c r="AM3516" s="39">
        <v>-2492743.659</v>
      </c>
      <c r="AN3516" s="39">
        <v>-2915034.2239999999</v>
      </c>
      <c r="AO3516" s="39">
        <v>-3324126.2620000001</v>
      </c>
      <c r="AP3516" s="39">
        <v>-3747988.3459999999</v>
      </c>
      <c r="AQ3516" s="39">
        <v>-3747988.3459999999</v>
      </c>
      <c r="AR3516" s="39">
        <v>-3747988.3459999999</v>
      </c>
      <c r="AS3516" s="41">
        <v>-3747988.3459999999</v>
      </c>
    </row>
    <row r="3517" spans="1:45">
      <c r="A3517" s="28" t="s">
        <v>461</v>
      </c>
      <c r="B3517" s="21" t="s">
        <v>462</v>
      </c>
      <c r="C3517" s="15" t="s">
        <v>57</v>
      </c>
      <c r="D3517" s="15" t="s">
        <v>58</v>
      </c>
      <c r="E3517" s="15" t="s">
        <v>59</v>
      </c>
      <c r="F3517" s="15" t="s">
        <v>60</v>
      </c>
      <c r="G3517" s="15" t="s">
        <v>1138</v>
      </c>
      <c r="H3517" s="45" t="s">
        <v>1139</v>
      </c>
      <c r="I3517" s="39">
        <v>-141160.61900000001</v>
      </c>
      <c r="J3517" s="39">
        <v>-24675</v>
      </c>
      <c r="K3517" s="39">
        <v>-24675</v>
      </c>
      <c r="L3517" s="39"/>
      <c r="M3517" s="39">
        <v>-117018.43700000001</v>
      </c>
      <c r="N3517" s="39">
        <v>-117018.43700000001</v>
      </c>
      <c r="O3517" s="39"/>
      <c r="P3517" s="39">
        <v>-195136.33</v>
      </c>
      <c r="Q3517" s="39"/>
      <c r="R3517" s="39"/>
      <c r="S3517" s="39">
        <v>2134.5309999999999</v>
      </c>
      <c r="T3517" s="39"/>
      <c r="U3517" s="39"/>
      <c r="V3517" s="39">
        <v>-87811.426000000007</v>
      </c>
      <c r="W3517" s="39">
        <v>15773.986999999999</v>
      </c>
      <c r="X3517" s="39">
        <v>-42678.966</v>
      </c>
      <c r="Y3517" s="39">
        <v>39132.347000000002</v>
      </c>
      <c r="Z3517" s="39">
        <v>-1381.768</v>
      </c>
      <c r="AA3517" s="39">
        <v>17337.543000000001</v>
      </c>
      <c r="AB3517" s="39">
        <v>-37980.014000000003</v>
      </c>
      <c r="AC3517" s="39">
        <v>-19410.14</v>
      </c>
      <c r="AD3517" s="39"/>
      <c r="AE3517" s="39"/>
      <c r="AF3517" s="39"/>
      <c r="AG3517" s="39"/>
      <c r="AH3517" s="39"/>
      <c r="AI3517" s="39">
        <v>-87811.426000000007</v>
      </c>
      <c r="AJ3517" s="39">
        <v>-72037.438999999998</v>
      </c>
      <c r="AK3517" s="39">
        <v>-114716.405</v>
      </c>
      <c r="AL3517" s="39">
        <v>-75584.058000000005</v>
      </c>
      <c r="AM3517" s="39">
        <v>-76965.826000000001</v>
      </c>
      <c r="AN3517" s="39">
        <v>-59628.283000000003</v>
      </c>
      <c r="AO3517" s="39">
        <v>-97608.297000000006</v>
      </c>
      <c r="AP3517" s="39">
        <v>-117018.43700000001</v>
      </c>
      <c r="AQ3517" s="39">
        <v>-117018.43700000001</v>
      </c>
      <c r="AR3517" s="39">
        <v>-117018.43700000001</v>
      </c>
      <c r="AS3517" s="41">
        <v>-117018.43700000001</v>
      </c>
    </row>
    <row r="3518" spans="1:45">
      <c r="A3518" s="28" t="s">
        <v>461</v>
      </c>
      <c r="B3518" s="21" t="s">
        <v>462</v>
      </c>
      <c r="C3518" s="15" t="s">
        <v>57</v>
      </c>
      <c r="D3518" s="15" t="s">
        <v>58</v>
      </c>
      <c r="E3518" s="15" t="s">
        <v>64</v>
      </c>
      <c r="F3518" s="15" t="s">
        <v>65</v>
      </c>
      <c r="G3518" s="15" t="s">
        <v>1159</v>
      </c>
      <c r="H3518" s="45" t="s">
        <v>1160</v>
      </c>
      <c r="I3518" s="39">
        <v>11627.005999999999</v>
      </c>
      <c r="J3518" s="39">
        <v>-13913.751</v>
      </c>
      <c r="K3518" s="39">
        <v>-25852.844000000001</v>
      </c>
      <c r="L3518" s="39"/>
      <c r="M3518" s="39">
        <v>-25852.844000000001</v>
      </c>
      <c r="N3518" s="39">
        <v>-25852.844000000001</v>
      </c>
      <c r="O3518" s="39"/>
      <c r="P3518" s="39">
        <v>-94565.926999999996</v>
      </c>
      <c r="Q3518" s="39"/>
      <c r="R3518" s="39"/>
      <c r="S3518" s="39">
        <v>3633.0230000000001</v>
      </c>
      <c r="T3518" s="39"/>
      <c r="U3518" s="39"/>
      <c r="V3518" s="39">
        <v>-21829.82</v>
      </c>
      <c r="W3518" s="39">
        <v>5473.8190000000004</v>
      </c>
      <c r="X3518" s="39">
        <v>-3958.7449999999999</v>
      </c>
      <c r="Y3518" s="39">
        <v>2384.8829999999998</v>
      </c>
      <c r="Z3518" s="39">
        <v>1597.143</v>
      </c>
      <c r="AA3518" s="39">
        <v>9176.6530000000002</v>
      </c>
      <c r="AB3518" s="39">
        <v>-12034.111999999999</v>
      </c>
      <c r="AC3518" s="39">
        <v>-6662.665</v>
      </c>
      <c r="AD3518" s="39"/>
      <c r="AE3518" s="39"/>
      <c r="AF3518" s="39"/>
      <c r="AG3518" s="39"/>
      <c r="AH3518" s="39"/>
      <c r="AI3518" s="39">
        <v>-21829.82</v>
      </c>
      <c r="AJ3518" s="39">
        <v>-16356.001</v>
      </c>
      <c r="AK3518" s="39">
        <v>-20314.745999999999</v>
      </c>
      <c r="AL3518" s="39">
        <v>-17929.863000000001</v>
      </c>
      <c r="AM3518" s="39">
        <v>-16332.72</v>
      </c>
      <c r="AN3518" s="39">
        <v>-7156.067</v>
      </c>
      <c r="AO3518" s="39">
        <v>-19190.179</v>
      </c>
      <c r="AP3518" s="39">
        <v>-25852.844000000001</v>
      </c>
      <c r="AQ3518" s="39">
        <v>-25852.844000000001</v>
      </c>
      <c r="AR3518" s="39">
        <v>-25852.844000000001</v>
      </c>
      <c r="AS3518" s="41">
        <v>-25852.844000000001</v>
      </c>
    </row>
    <row r="3519" spans="1:45">
      <c r="A3519" s="28" t="s">
        <v>461</v>
      </c>
      <c r="B3519" s="21" t="s">
        <v>462</v>
      </c>
      <c r="C3519" s="15" t="s">
        <v>57</v>
      </c>
      <c r="D3519" s="15" t="s">
        <v>58</v>
      </c>
      <c r="E3519" s="15" t="s">
        <v>66</v>
      </c>
      <c r="F3519" s="15" t="s">
        <v>67</v>
      </c>
      <c r="G3519" s="15" t="s">
        <v>1131</v>
      </c>
      <c r="H3519" s="45" t="s">
        <v>1132</v>
      </c>
      <c r="I3519" s="39">
        <v>0</v>
      </c>
      <c r="J3519" s="39"/>
      <c r="K3519" s="39"/>
      <c r="L3519" s="39"/>
      <c r="M3519" s="39"/>
      <c r="N3519" s="39"/>
      <c r="O3519" s="39"/>
      <c r="P3519" s="39">
        <v>0</v>
      </c>
      <c r="Q3519" s="39"/>
      <c r="R3519" s="39"/>
      <c r="S3519" s="39">
        <v>0</v>
      </c>
      <c r="T3519" s="39"/>
      <c r="U3519" s="39"/>
      <c r="V3519" s="39"/>
      <c r="W3519" s="39"/>
      <c r="X3519" s="39"/>
      <c r="Y3519" s="39"/>
      <c r="Z3519" s="39"/>
      <c r="AA3519" s="3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41"/>
    </row>
    <row r="3520" spans="1:45">
      <c r="A3520" s="28" t="s">
        <v>461</v>
      </c>
      <c r="B3520" s="21" t="s">
        <v>462</v>
      </c>
      <c r="C3520" s="15" t="s">
        <v>57</v>
      </c>
      <c r="D3520" s="15" t="s">
        <v>58</v>
      </c>
      <c r="E3520" s="15" t="s">
        <v>66</v>
      </c>
      <c r="F3520" s="15" t="s">
        <v>67</v>
      </c>
      <c r="G3520" s="15" t="s">
        <v>1133</v>
      </c>
      <c r="H3520" s="45" t="s">
        <v>1134</v>
      </c>
      <c r="I3520" s="39">
        <v>0</v>
      </c>
      <c r="J3520" s="39"/>
      <c r="K3520" s="39"/>
      <c r="L3520" s="39"/>
      <c r="M3520" s="39"/>
      <c r="N3520" s="39"/>
      <c r="O3520" s="39"/>
      <c r="P3520" s="39">
        <v>0</v>
      </c>
      <c r="Q3520" s="39"/>
      <c r="R3520" s="39"/>
      <c r="S3520" s="39">
        <v>0</v>
      </c>
      <c r="T3520" s="39"/>
      <c r="U3520" s="39"/>
      <c r="V3520" s="39"/>
      <c r="W3520" s="39"/>
      <c r="X3520" s="39"/>
      <c r="Y3520" s="39"/>
      <c r="Z3520" s="39"/>
      <c r="AA3520" s="39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41"/>
    </row>
    <row r="3521" spans="1:45">
      <c r="A3521" s="28" t="s">
        <v>461</v>
      </c>
      <c r="B3521" s="21" t="s">
        <v>462</v>
      </c>
      <c r="C3521" s="15" t="s">
        <v>57</v>
      </c>
      <c r="D3521" s="15" t="s">
        <v>58</v>
      </c>
      <c r="E3521" s="15" t="s">
        <v>66</v>
      </c>
      <c r="F3521" s="15" t="s">
        <v>67</v>
      </c>
      <c r="G3521" s="15" t="s">
        <v>1146</v>
      </c>
      <c r="H3521" s="45" t="s">
        <v>1147</v>
      </c>
      <c r="I3521" s="39">
        <v>-59090.16</v>
      </c>
      <c r="J3521" s="39">
        <v>-38287.286</v>
      </c>
      <c r="K3521" s="39">
        <v>-97759.337</v>
      </c>
      <c r="L3521" s="39"/>
      <c r="M3521" s="39">
        <v>-97759.337</v>
      </c>
      <c r="N3521" s="39">
        <v>-97759.337</v>
      </c>
      <c r="O3521" s="39"/>
      <c r="P3521" s="39">
        <v>-56093.067000000003</v>
      </c>
      <c r="Q3521" s="39"/>
      <c r="R3521" s="39"/>
      <c r="S3521" s="39">
        <v>14886.124</v>
      </c>
      <c r="T3521" s="39"/>
      <c r="U3521" s="39"/>
      <c r="V3521" s="39">
        <v>-75142.645999999993</v>
      </c>
      <c r="W3521" s="39">
        <v>18532.794999999998</v>
      </c>
      <c r="X3521" s="39">
        <v>-64797.963000000003</v>
      </c>
      <c r="Y3521" s="39">
        <v>42664.290999999997</v>
      </c>
      <c r="Z3521" s="39">
        <v>7735.7259999999997</v>
      </c>
      <c r="AA3521" s="39">
        <v>68787.717000000004</v>
      </c>
      <c r="AB3521" s="39">
        <v>-81594.317999999999</v>
      </c>
      <c r="AC3521" s="39">
        <v>-13944.939</v>
      </c>
      <c r="AD3521" s="39"/>
      <c r="AE3521" s="39"/>
      <c r="AF3521" s="39"/>
      <c r="AG3521" s="39"/>
      <c r="AH3521" s="39"/>
      <c r="AI3521" s="39">
        <v>-75142.645999999993</v>
      </c>
      <c r="AJ3521" s="39">
        <v>-56609.851000000002</v>
      </c>
      <c r="AK3521" s="39">
        <v>-121407.814</v>
      </c>
      <c r="AL3521" s="39">
        <v>-78743.523000000001</v>
      </c>
      <c r="AM3521" s="39">
        <v>-71007.797000000006</v>
      </c>
      <c r="AN3521" s="39">
        <v>-2220.08</v>
      </c>
      <c r="AO3521" s="39">
        <v>-83814.398000000001</v>
      </c>
      <c r="AP3521" s="39">
        <v>-97759.337</v>
      </c>
      <c r="AQ3521" s="39">
        <v>-97759.337</v>
      </c>
      <c r="AR3521" s="39">
        <v>-97759.337</v>
      </c>
      <c r="AS3521" s="41">
        <v>-97759.337</v>
      </c>
    </row>
    <row r="3522" spans="1:45">
      <c r="A3522" s="28" t="s">
        <v>461</v>
      </c>
      <c r="B3522" s="21" t="s">
        <v>462</v>
      </c>
      <c r="C3522" s="15" t="s">
        <v>57</v>
      </c>
      <c r="D3522" s="15" t="s">
        <v>58</v>
      </c>
      <c r="E3522" s="15" t="s">
        <v>66</v>
      </c>
      <c r="F3522" s="15" t="s">
        <v>67</v>
      </c>
      <c r="G3522" s="15" t="s">
        <v>1149</v>
      </c>
      <c r="H3522" s="45" t="s">
        <v>1150</v>
      </c>
      <c r="I3522" s="39">
        <v>-123418.823</v>
      </c>
      <c r="J3522" s="39">
        <v>-364101.27500000002</v>
      </c>
      <c r="K3522" s="39">
        <v>-402769.53100000002</v>
      </c>
      <c r="L3522" s="39"/>
      <c r="M3522" s="39">
        <v>-402769.53100000002</v>
      </c>
      <c r="N3522" s="39">
        <v>-402769.53100000002</v>
      </c>
      <c r="O3522" s="39"/>
      <c r="P3522" s="39">
        <v>-399661.451</v>
      </c>
      <c r="Q3522" s="39"/>
      <c r="R3522" s="39"/>
      <c r="S3522" s="39">
        <v>168638.52900000001</v>
      </c>
      <c r="T3522" s="39"/>
      <c r="U3522" s="39"/>
      <c r="V3522" s="39">
        <v>-420359.603</v>
      </c>
      <c r="W3522" s="39">
        <v>120906.86199999999</v>
      </c>
      <c r="X3522" s="39">
        <v>-135887.78099999999</v>
      </c>
      <c r="Y3522" s="39">
        <v>136641.514</v>
      </c>
      <c r="Z3522" s="39">
        <v>48708.008000000002</v>
      </c>
      <c r="AA3522" s="39">
        <v>133365.815</v>
      </c>
      <c r="AB3522" s="39">
        <v>-233126.89</v>
      </c>
      <c r="AC3522" s="39">
        <v>-53017.455999999998</v>
      </c>
      <c r="AD3522" s="39"/>
      <c r="AE3522" s="39"/>
      <c r="AF3522" s="39"/>
      <c r="AG3522" s="39"/>
      <c r="AH3522" s="39"/>
      <c r="AI3522" s="39">
        <v>-420359.603</v>
      </c>
      <c r="AJ3522" s="39">
        <v>-299452.74099999998</v>
      </c>
      <c r="AK3522" s="39">
        <v>-435340.522</v>
      </c>
      <c r="AL3522" s="39">
        <v>-298699.00799999997</v>
      </c>
      <c r="AM3522" s="39">
        <v>-249991</v>
      </c>
      <c r="AN3522" s="39">
        <v>-116625.185</v>
      </c>
      <c r="AO3522" s="39">
        <v>-349752.07500000001</v>
      </c>
      <c r="AP3522" s="39">
        <v>-402769.53100000002</v>
      </c>
      <c r="AQ3522" s="39">
        <v>-402769.53100000002</v>
      </c>
      <c r="AR3522" s="39">
        <v>-402769.53100000002</v>
      </c>
      <c r="AS3522" s="41">
        <v>-402769.53100000002</v>
      </c>
    </row>
    <row r="3523" spans="1:45">
      <c r="A3523" s="28" t="s">
        <v>461</v>
      </c>
      <c r="B3523" s="21" t="s">
        <v>462</v>
      </c>
      <c r="C3523" s="15" t="s">
        <v>57</v>
      </c>
      <c r="D3523" s="15" t="s">
        <v>58</v>
      </c>
      <c r="E3523" s="15" t="s">
        <v>66</v>
      </c>
      <c r="F3523" s="15" t="s">
        <v>67</v>
      </c>
      <c r="G3523" s="15" t="s">
        <v>1151</v>
      </c>
      <c r="H3523" s="45" t="s">
        <v>1152</v>
      </c>
      <c r="I3523" s="39">
        <v>-154762.02900000001</v>
      </c>
      <c r="J3523" s="39">
        <v>-411835.86599999998</v>
      </c>
      <c r="K3523" s="39">
        <v>-644396.70400000003</v>
      </c>
      <c r="L3523" s="39"/>
      <c r="M3523" s="39">
        <v>-644396.70400000003</v>
      </c>
      <c r="N3523" s="39">
        <v>-644396.70400000003</v>
      </c>
      <c r="O3523" s="39"/>
      <c r="P3523" s="39">
        <v>-1413658.1140000001</v>
      </c>
      <c r="Q3523" s="39"/>
      <c r="R3523" s="39"/>
      <c r="S3523" s="39">
        <v>73084.107999999993</v>
      </c>
      <c r="T3523" s="39"/>
      <c r="U3523" s="39"/>
      <c r="V3523" s="39">
        <v>-529054.60600000003</v>
      </c>
      <c r="W3523" s="39">
        <v>126363.761</v>
      </c>
      <c r="X3523" s="39">
        <v>-453057.35700000002</v>
      </c>
      <c r="Y3523" s="39">
        <v>294018.74699999997</v>
      </c>
      <c r="Z3523" s="39">
        <v>82313.395000000004</v>
      </c>
      <c r="AA3523" s="39">
        <v>368060.91700000002</v>
      </c>
      <c r="AB3523" s="39">
        <v>-384380.272</v>
      </c>
      <c r="AC3523" s="39">
        <v>-148661.28899999999</v>
      </c>
      <c r="AD3523" s="39"/>
      <c r="AE3523" s="39"/>
      <c r="AF3523" s="39"/>
      <c r="AG3523" s="39"/>
      <c r="AH3523" s="39"/>
      <c r="AI3523" s="39">
        <v>-529054.60600000003</v>
      </c>
      <c r="AJ3523" s="39">
        <v>-402690.84499999997</v>
      </c>
      <c r="AK3523" s="39">
        <v>-855748.20200000005</v>
      </c>
      <c r="AL3523" s="39">
        <v>-561729.45499999996</v>
      </c>
      <c r="AM3523" s="39">
        <v>-479416.06</v>
      </c>
      <c r="AN3523" s="39">
        <v>-111355.143</v>
      </c>
      <c r="AO3523" s="39">
        <v>-495735.41499999998</v>
      </c>
      <c r="AP3523" s="39">
        <v>-644396.70400000003</v>
      </c>
      <c r="AQ3523" s="39">
        <v>-644396.70400000003</v>
      </c>
      <c r="AR3523" s="39">
        <v>-644396.70400000003</v>
      </c>
      <c r="AS3523" s="41">
        <v>-644396.70400000003</v>
      </c>
    </row>
    <row r="3524" spans="1:45">
      <c r="A3524" s="28" t="s">
        <v>461</v>
      </c>
      <c r="B3524" s="21" t="s">
        <v>462</v>
      </c>
      <c r="C3524" s="15" t="s">
        <v>57</v>
      </c>
      <c r="D3524" s="15" t="s">
        <v>58</v>
      </c>
      <c r="E3524" s="15" t="s">
        <v>66</v>
      </c>
      <c r="F3524" s="15" t="s">
        <v>67</v>
      </c>
      <c r="G3524" s="15" t="s">
        <v>1153</v>
      </c>
      <c r="H3524" s="45" t="s">
        <v>1154</v>
      </c>
      <c r="I3524" s="39">
        <v>-15172.406999999999</v>
      </c>
      <c r="J3524" s="39">
        <v>-75440.653999999995</v>
      </c>
      <c r="K3524" s="39">
        <v>-182082.54300000001</v>
      </c>
      <c r="L3524" s="39"/>
      <c r="M3524" s="39">
        <v>-182082.54300000001</v>
      </c>
      <c r="N3524" s="39">
        <v>-182082.54300000001</v>
      </c>
      <c r="O3524" s="39"/>
      <c r="P3524" s="39">
        <v>-620773.48</v>
      </c>
      <c r="Q3524" s="39"/>
      <c r="R3524" s="39"/>
      <c r="S3524" s="39">
        <v>29177.39</v>
      </c>
      <c r="T3524" s="39"/>
      <c r="U3524" s="39"/>
      <c r="V3524" s="39">
        <v>-165967.962</v>
      </c>
      <c r="W3524" s="39">
        <v>56272.777999999998</v>
      </c>
      <c r="X3524" s="39">
        <v>-180436.405</v>
      </c>
      <c r="Y3524" s="39">
        <v>101699.046</v>
      </c>
      <c r="Z3524" s="39">
        <v>45524.52</v>
      </c>
      <c r="AA3524" s="39">
        <v>168308.83100000001</v>
      </c>
      <c r="AB3524" s="39">
        <v>-142607.01699999999</v>
      </c>
      <c r="AC3524" s="39">
        <v>-64876.334000000003</v>
      </c>
      <c r="AD3524" s="39"/>
      <c r="AE3524" s="39"/>
      <c r="AF3524" s="39"/>
      <c r="AG3524" s="39"/>
      <c r="AH3524" s="39"/>
      <c r="AI3524" s="39">
        <v>-165967.962</v>
      </c>
      <c r="AJ3524" s="39">
        <v>-109695.18399999999</v>
      </c>
      <c r="AK3524" s="39">
        <v>-290131.58899999998</v>
      </c>
      <c r="AL3524" s="39">
        <v>-188432.54300000001</v>
      </c>
      <c r="AM3524" s="39">
        <v>-142908.02299999999</v>
      </c>
      <c r="AN3524" s="39">
        <v>25400.808000000001</v>
      </c>
      <c r="AO3524" s="39">
        <v>-117206.209</v>
      </c>
      <c r="AP3524" s="39">
        <v>-182082.54300000001</v>
      </c>
      <c r="AQ3524" s="39">
        <v>-182082.54300000001</v>
      </c>
      <c r="AR3524" s="39">
        <v>-182082.54300000001</v>
      </c>
      <c r="AS3524" s="41">
        <v>-182082.54300000001</v>
      </c>
    </row>
    <row r="3525" spans="1:45">
      <c r="A3525" s="28" t="s">
        <v>461</v>
      </c>
      <c r="B3525" s="21" t="s">
        <v>462</v>
      </c>
      <c r="C3525" s="15" t="s">
        <v>57</v>
      </c>
      <c r="D3525" s="15" t="s">
        <v>58</v>
      </c>
      <c r="E3525" s="15" t="s">
        <v>66</v>
      </c>
      <c r="F3525" s="15" t="s">
        <v>67</v>
      </c>
      <c r="G3525" s="15" t="s">
        <v>1155</v>
      </c>
      <c r="H3525" s="45" t="s">
        <v>1156</v>
      </c>
      <c r="I3525" s="39">
        <v>-275215.03000000003</v>
      </c>
      <c r="J3525" s="39">
        <v>-283129.66100000002</v>
      </c>
      <c r="K3525" s="39">
        <v>-378250.397</v>
      </c>
      <c r="L3525" s="39"/>
      <c r="M3525" s="39">
        <v>-378250.397</v>
      </c>
      <c r="N3525" s="39">
        <v>-378250.397</v>
      </c>
      <c r="O3525" s="39"/>
      <c r="P3525" s="39">
        <v>-2558024.5830000001</v>
      </c>
      <c r="Q3525" s="39"/>
      <c r="R3525" s="39"/>
      <c r="S3525" s="39">
        <v>185948.99</v>
      </c>
      <c r="T3525" s="39"/>
      <c r="U3525" s="39"/>
      <c r="V3525" s="39">
        <v>-591370.93700000003</v>
      </c>
      <c r="W3525" s="39">
        <v>135292.87700000001</v>
      </c>
      <c r="X3525" s="39">
        <v>-639027.304</v>
      </c>
      <c r="Y3525" s="39">
        <v>453493.25300000003</v>
      </c>
      <c r="Z3525" s="39">
        <v>192487.02900000001</v>
      </c>
      <c r="AA3525" s="39">
        <v>482472.39399999997</v>
      </c>
      <c r="AB3525" s="39">
        <v>-283151.23499999999</v>
      </c>
      <c r="AC3525" s="39">
        <v>-128446.474</v>
      </c>
      <c r="AD3525" s="39"/>
      <c r="AE3525" s="39"/>
      <c r="AF3525" s="39"/>
      <c r="AG3525" s="39"/>
      <c r="AH3525" s="39"/>
      <c r="AI3525" s="39">
        <v>-591370.93700000003</v>
      </c>
      <c r="AJ3525" s="39">
        <v>-456078.06</v>
      </c>
      <c r="AK3525" s="39">
        <v>-1095105.3640000001</v>
      </c>
      <c r="AL3525" s="39">
        <v>-641612.11100000003</v>
      </c>
      <c r="AM3525" s="39">
        <v>-449125.08199999999</v>
      </c>
      <c r="AN3525" s="39">
        <v>33347.311999999998</v>
      </c>
      <c r="AO3525" s="39">
        <v>-249803.92300000001</v>
      </c>
      <c r="AP3525" s="39">
        <v>-378250.397</v>
      </c>
      <c r="AQ3525" s="39">
        <v>-378250.397</v>
      </c>
      <c r="AR3525" s="39">
        <v>-378250.397</v>
      </c>
      <c r="AS3525" s="41">
        <v>-378250.397</v>
      </c>
    </row>
    <row r="3526" spans="1:45">
      <c r="A3526" s="28" t="s">
        <v>461</v>
      </c>
      <c r="B3526" s="21" t="s">
        <v>462</v>
      </c>
      <c r="C3526" s="15" t="s">
        <v>57</v>
      </c>
      <c r="D3526" s="15" t="s">
        <v>58</v>
      </c>
      <c r="E3526" s="15" t="s">
        <v>66</v>
      </c>
      <c r="F3526" s="15" t="s">
        <v>67</v>
      </c>
      <c r="G3526" s="15" t="s">
        <v>1159</v>
      </c>
      <c r="H3526" s="45" t="s">
        <v>1160</v>
      </c>
      <c r="I3526" s="39">
        <v>-61967.267</v>
      </c>
      <c r="J3526" s="39">
        <v>-26439.386999999999</v>
      </c>
      <c r="K3526" s="39">
        <v>-49820.406999999999</v>
      </c>
      <c r="L3526" s="39"/>
      <c r="M3526" s="39">
        <v>-49820.406999999999</v>
      </c>
      <c r="N3526" s="39">
        <v>-49820.406999999999</v>
      </c>
      <c r="O3526" s="39"/>
      <c r="P3526" s="39">
        <v>-227035.274</v>
      </c>
      <c r="Q3526" s="39"/>
      <c r="R3526" s="39"/>
      <c r="S3526" s="39">
        <v>3547.395</v>
      </c>
      <c r="T3526" s="39"/>
      <c r="U3526" s="39"/>
      <c r="V3526" s="39">
        <v>-30548.847000000002</v>
      </c>
      <c r="W3526" s="39">
        <v>12570.522000000001</v>
      </c>
      <c r="X3526" s="39">
        <v>-58314.84</v>
      </c>
      <c r="Y3526" s="39">
        <v>38306.137999999999</v>
      </c>
      <c r="Z3526" s="39">
        <v>8589.607</v>
      </c>
      <c r="AA3526" s="39">
        <v>63679.824000000001</v>
      </c>
      <c r="AB3526" s="39">
        <v>-69411.057000000001</v>
      </c>
      <c r="AC3526" s="39">
        <v>-14691.754000000001</v>
      </c>
      <c r="AD3526" s="39"/>
      <c r="AE3526" s="39"/>
      <c r="AF3526" s="39"/>
      <c r="AG3526" s="39"/>
      <c r="AH3526" s="39"/>
      <c r="AI3526" s="39">
        <v>-30548.847000000002</v>
      </c>
      <c r="AJ3526" s="39">
        <v>-17978.325000000001</v>
      </c>
      <c r="AK3526" s="39">
        <v>-76293.164999999994</v>
      </c>
      <c r="AL3526" s="39">
        <v>-37987.027000000002</v>
      </c>
      <c r="AM3526" s="39">
        <v>-29397.42</v>
      </c>
      <c r="AN3526" s="39">
        <v>34282.404000000002</v>
      </c>
      <c r="AO3526" s="39">
        <v>-35128.652999999998</v>
      </c>
      <c r="AP3526" s="39">
        <v>-49820.406999999999</v>
      </c>
      <c r="AQ3526" s="39">
        <v>-49820.406999999999</v>
      </c>
      <c r="AR3526" s="39">
        <v>-49820.406999999999</v>
      </c>
      <c r="AS3526" s="41">
        <v>-49820.406999999999</v>
      </c>
    </row>
    <row r="3527" spans="1:45">
      <c r="A3527" s="28" t="s">
        <v>461</v>
      </c>
      <c r="B3527" s="21" t="s">
        <v>462</v>
      </c>
      <c r="C3527" s="15" t="s">
        <v>57</v>
      </c>
      <c r="D3527" s="15" t="s">
        <v>58</v>
      </c>
      <c r="E3527" s="15" t="s">
        <v>66</v>
      </c>
      <c r="F3527" s="15" t="s">
        <v>67</v>
      </c>
      <c r="G3527" s="15" t="s">
        <v>1163</v>
      </c>
      <c r="H3527" s="45" t="s">
        <v>1164</v>
      </c>
      <c r="I3527" s="39">
        <v>406034.41700000002</v>
      </c>
      <c r="J3527" s="39">
        <v>55472.275999999998</v>
      </c>
      <c r="K3527" s="39">
        <v>-27162.262999999999</v>
      </c>
      <c r="L3527" s="39"/>
      <c r="M3527" s="39">
        <v>-27162.262999999999</v>
      </c>
      <c r="N3527" s="39">
        <v>-27162.262999999999</v>
      </c>
      <c r="O3527" s="39"/>
      <c r="P3527" s="39">
        <v>-455682.77399999998</v>
      </c>
      <c r="Q3527" s="39"/>
      <c r="R3527" s="39"/>
      <c r="S3527" s="39">
        <v>-123263.554</v>
      </c>
      <c r="T3527" s="39"/>
      <c r="U3527" s="39"/>
      <c r="V3527" s="39">
        <v>-10852.638999999999</v>
      </c>
      <c r="W3527" s="39">
        <v>45021.364999999998</v>
      </c>
      <c r="X3527" s="39">
        <v>-124889.981</v>
      </c>
      <c r="Y3527" s="39">
        <v>71556.932000000001</v>
      </c>
      <c r="Z3527" s="39">
        <v>37583.705000000002</v>
      </c>
      <c r="AA3527" s="39">
        <v>200491.33900000001</v>
      </c>
      <c r="AB3527" s="39">
        <v>-232581.85399999999</v>
      </c>
      <c r="AC3527" s="39">
        <v>-13491.13</v>
      </c>
      <c r="AD3527" s="39"/>
      <c r="AE3527" s="39"/>
      <c r="AF3527" s="39"/>
      <c r="AG3527" s="39"/>
      <c r="AH3527" s="39"/>
      <c r="AI3527" s="39">
        <v>-10852.638999999999</v>
      </c>
      <c r="AJ3527" s="39">
        <v>34168.726000000002</v>
      </c>
      <c r="AK3527" s="39">
        <v>-90721.255000000005</v>
      </c>
      <c r="AL3527" s="39">
        <v>-19164.323</v>
      </c>
      <c r="AM3527" s="39">
        <v>18419.382000000001</v>
      </c>
      <c r="AN3527" s="39">
        <v>218910.72099999999</v>
      </c>
      <c r="AO3527" s="39">
        <v>-13671.133</v>
      </c>
      <c r="AP3527" s="39">
        <v>-27162.262999999999</v>
      </c>
      <c r="AQ3527" s="39">
        <v>-27162.262999999999</v>
      </c>
      <c r="AR3527" s="39">
        <v>-27162.262999999999</v>
      </c>
      <c r="AS3527" s="41">
        <v>-27162.262999999999</v>
      </c>
    </row>
    <row r="3528" spans="1:45">
      <c r="A3528" s="28" t="s">
        <v>461</v>
      </c>
      <c r="B3528" s="21" t="s">
        <v>462</v>
      </c>
      <c r="C3528" s="15" t="s">
        <v>57</v>
      </c>
      <c r="D3528" s="15" t="s">
        <v>58</v>
      </c>
      <c r="E3528" s="15" t="s">
        <v>66</v>
      </c>
      <c r="F3528" s="15" t="s">
        <v>67</v>
      </c>
      <c r="G3528" s="15" t="s">
        <v>1165</v>
      </c>
      <c r="H3528" s="45" t="s">
        <v>1134</v>
      </c>
      <c r="I3528" s="39">
        <v>-366371.91100000002</v>
      </c>
      <c r="J3528" s="39">
        <v>-174664.16699999999</v>
      </c>
      <c r="K3528" s="39">
        <v>-1554244.078</v>
      </c>
      <c r="L3528" s="39"/>
      <c r="M3528" s="39">
        <v>-1554244.078</v>
      </c>
      <c r="N3528" s="39">
        <v>-1554244.078</v>
      </c>
      <c r="O3528" s="39"/>
      <c r="P3528" s="39">
        <v>-4429000.0029999996</v>
      </c>
      <c r="Q3528" s="39"/>
      <c r="R3528" s="39"/>
      <c r="S3528" s="39">
        <v>-172896.755</v>
      </c>
      <c r="T3528" s="39"/>
      <c r="U3528" s="39"/>
      <c r="V3528" s="39">
        <v>-1398565.9</v>
      </c>
      <c r="W3528" s="39">
        <v>568300.71900000004</v>
      </c>
      <c r="X3528" s="39">
        <v>-1191921.852</v>
      </c>
      <c r="Y3528" s="39">
        <v>953047.69499999995</v>
      </c>
      <c r="Z3528" s="39">
        <v>229057.492</v>
      </c>
      <c r="AA3528" s="39">
        <v>1244364.655</v>
      </c>
      <c r="AB3528" s="39">
        <v>-1367493.2679999999</v>
      </c>
      <c r="AC3528" s="39">
        <v>-591033.61899999995</v>
      </c>
      <c r="AD3528" s="39"/>
      <c r="AE3528" s="39"/>
      <c r="AF3528" s="39"/>
      <c r="AG3528" s="39"/>
      <c r="AH3528" s="39"/>
      <c r="AI3528" s="39">
        <v>-1398565.9</v>
      </c>
      <c r="AJ3528" s="39">
        <v>-830265.18099999998</v>
      </c>
      <c r="AK3528" s="39">
        <v>-2022187.0330000001</v>
      </c>
      <c r="AL3528" s="39">
        <v>-1069139.338</v>
      </c>
      <c r="AM3528" s="39">
        <v>-840081.84600000002</v>
      </c>
      <c r="AN3528" s="39">
        <v>404282.80900000001</v>
      </c>
      <c r="AO3528" s="39">
        <v>-963210.45900000003</v>
      </c>
      <c r="AP3528" s="39">
        <v>-1554244.078</v>
      </c>
      <c r="AQ3528" s="39">
        <v>-1554244.078</v>
      </c>
      <c r="AR3528" s="39">
        <v>-1554244.078</v>
      </c>
      <c r="AS3528" s="41">
        <v>-1554244.078</v>
      </c>
    </row>
    <row r="3529" spans="1:45">
      <c r="A3529" s="28" t="s">
        <v>461</v>
      </c>
      <c r="B3529" s="21" t="s">
        <v>462</v>
      </c>
      <c r="C3529" s="15" t="s">
        <v>57</v>
      </c>
      <c r="D3529" s="15" t="s">
        <v>58</v>
      </c>
      <c r="E3529" s="15" t="s">
        <v>66</v>
      </c>
      <c r="F3529" s="15" t="s">
        <v>67</v>
      </c>
      <c r="G3529" s="15" t="s">
        <v>1166</v>
      </c>
      <c r="H3529" s="45" t="s">
        <v>1167</v>
      </c>
      <c r="I3529" s="39">
        <v>-447481.09399999998</v>
      </c>
      <c r="J3529" s="39">
        <v>-521238.22100000002</v>
      </c>
      <c r="K3529" s="39">
        <v>-1184226.9609999999</v>
      </c>
      <c r="L3529" s="39"/>
      <c r="M3529" s="39">
        <v>-1184226.9609999999</v>
      </c>
      <c r="N3529" s="39">
        <v>-1184226.9609999999</v>
      </c>
      <c r="O3529" s="39"/>
      <c r="P3529" s="39">
        <v>-2757194.5759999999</v>
      </c>
      <c r="Q3529" s="39"/>
      <c r="R3529" s="39"/>
      <c r="S3529" s="39">
        <v>142211.07</v>
      </c>
      <c r="T3529" s="39"/>
      <c r="U3529" s="39"/>
      <c r="V3529" s="39">
        <v>-961188.23199999996</v>
      </c>
      <c r="W3529" s="39">
        <v>330793.136</v>
      </c>
      <c r="X3529" s="39">
        <v>-615842.81400000001</v>
      </c>
      <c r="Y3529" s="39">
        <v>355983.41100000002</v>
      </c>
      <c r="Z3529" s="39">
        <v>161657.337</v>
      </c>
      <c r="AA3529" s="39">
        <v>675636.48800000001</v>
      </c>
      <c r="AB3529" s="39">
        <v>-798622.90399999998</v>
      </c>
      <c r="AC3529" s="39">
        <v>-332643.38299999997</v>
      </c>
      <c r="AD3529" s="39"/>
      <c r="AE3529" s="39"/>
      <c r="AF3529" s="39"/>
      <c r="AG3529" s="39"/>
      <c r="AH3529" s="39"/>
      <c r="AI3529" s="39">
        <v>-961188.23199999996</v>
      </c>
      <c r="AJ3529" s="39">
        <v>-630395.09600000002</v>
      </c>
      <c r="AK3529" s="39">
        <v>-1246237.9099999999</v>
      </c>
      <c r="AL3529" s="39">
        <v>-890254.49899999995</v>
      </c>
      <c r="AM3529" s="39">
        <v>-728597.16200000001</v>
      </c>
      <c r="AN3529" s="39">
        <v>-52960.673999999999</v>
      </c>
      <c r="AO3529" s="39">
        <v>-851583.57799999998</v>
      </c>
      <c r="AP3529" s="39">
        <v>-1184226.9609999999</v>
      </c>
      <c r="AQ3529" s="39">
        <v>-1184226.9609999999</v>
      </c>
      <c r="AR3529" s="39">
        <v>-1184226.9609999999</v>
      </c>
      <c r="AS3529" s="41">
        <v>-1184226.9609999999</v>
      </c>
    </row>
    <row r="3530" spans="1:45">
      <c r="A3530" s="28" t="s">
        <v>461</v>
      </c>
      <c r="B3530" s="21" t="s">
        <v>462</v>
      </c>
      <c r="C3530" s="15" t="s">
        <v>57</v>
      </c>
      <c r="D3530" s="15" t="s">
        <v>58</v>
      </c>
      <c r="E3530" s="15" t="s">
        <v>66</v>
      </c>
      <c r="F3530" s="15" t="s">
        <v>67</v>
      </c>
      <c r="G3530" s="15" t="s">
        <v>1168</v>
      </c>
      <c r="H3530" s="45" t="s">
        <v>1169</v>
      </c>
      <c r="I3530" s="39"/>
      <c r="J3530" s="39">
        <v>-13957.597</v>
      </c>
      <c r="K3530" s="39">
        <v>-21987.62</v>
      </c>
      <c r="L3530" s="39"/>
      <c r="M3530" s="39">
        <v>-21987.62</v>
      </c>
      <c r="N3530" s="39">
        <v>-21987.62</v>
      </c>
      <c r="O3530" s="39"/>
      <c r="P3530" s="39"/>
      <c r="Q3530" s="39"/>
      <c r="R3530" s="39"/>
      <c r="S3530" s="39"/>
      <c r="T3530" s="39"/>
      <c r="U3530" s="39"/>
      <c r="V3530" s="39">
        <v>-1440.5730000000001</v>
      </c>
      <c r="W3530" s="39">
        <v>760.18</v>
      </c>
      <c r="X3530" s="39">
        <v>-3529.7359999999999</v>
      </c>
      <c r="Y3530" s="39">
        <v>6557.165</v>
      </c>
      <c r="Z3530" s="39">
        <v>6394.6369999999997</v>
      </c>
      <c r="AA3530" s="39">
        <v>49940.231</v>
      </c>
      <c r="AB3530" s="39">
        <v>-71337.353000000003</v>
      </c>
      <c r="AC3530" s="39">
        <v>-9332.1710000000003</v>
      </c>
      <c r="AD3530" s="39"/>
      <c r="AE3530" s="39"/>
      <c r="AF3530" s="39"/>
      <c r="AG3530" s="39"/>
      <c r="AH3530" s="39"/>
      <c r="AI3530" s="39">
        <v>-1440.5730000000001</v>
      </c>
      <c r="AJ3530" s="39">
        <v>-680.39300000000003</v>
      </c>
      <c r="AK3530" s="39">
        <v>-4210.1289999999999</v>
      </c>
      <c r="AL3530" s="39">
        <v>2347.0360000000001</v>
      </c>
      <c r="AM3530" s="39">
        <v>8741.6730000000007</v>
      </c>
      <c r="AN3530" s="39">
        <v>58681.904000000002</v>
      </c>
      <c r="AO3530" s="39">
        <v>-12655.449000000001</v>
      </c>
      <c r="AP3530" s="39">
        <v>-21987.62</v>
      </c>
      <c r="AQ3530" s="39">
        <v>-21987.62</v>
      </c>
      <c r="AR3530" s="39">
        <v>-21987.62</v>
      </c>
      <c r="AS3530" s="41">
        <v>-21987.62</v>
      </c>
    </row>
    <row r="3531" spans="1:45">
      <c r="A3531" s="28" t="s">
        <v>461</v>
      </c>
      <c r="B3531" s="21" t="s">
        <v>462</v>
      </c>
      <c r="C3531" s="15" t="s">
        <v>57</v>
      </c>
      <c r="D3531" s="15" t="s">
        <v>58</v>
      </c>
      <c r="E3531" s="15" t="s">
        <v>66</v>
      </c>
      <c r="F3531" s="15" t="s">
        <v>67</v>
      </c>
      <c r="G3531" s="15" t="s">
        <v>1172</v>
      </c>
      <c r="H3531" s="45" t="s">
        <v>1173</v>
      </c>
      <c r="I3531" s="39">
        <v>-16168.541999999999</v>
      </c>
      <c r="J3531" s="39">
        <v>488484.51799999998</v>
      </c>
      <c r="K3531" s="39">
        <v>-88205.808999999994</v>
      </c>
      <c r="L3531" s="39"/>
      <c r="M3531" s="39">
        <v>-88205.808999999994</v>
      </c>
      <c r="N3531" s="39">
        <v>-88205.808999999994</v>
      </c>
      <c r="O3531" s="39"/>
      <c r="P3531" s="39">
        <v>-1655440.1310000001</v>
      </c>
      <c r="Q3531" s="39"/>
      <c r="R3531" s="39"/>
      <c r="S3531" s="39">
        <v>-55352.817000000003</v>
      </c>
      <c r="T3531" s="39"/>
      <c r="U3531" s="39"/>
      <c r="V3531" s="39">
        <v>-251935.147</v>
      </c>
      <c r="W3531" s="39">
        <v>99464.960999999996</v>
      </c>
      <c r="X3531" s="39">
        <v>-470820.01799999998</v>
      </c>
      <c r="Y3531" s="39">
        <v>522346.21299999999</v>
      </c>
      <c r="Z3531" s="39">
        <v>420913.554</v>
      </c>
      <c r="AA3531" s="39">
        <v>547324.96</v>
      </c>
      <c r="AB3531" s="39">
        <v>-591768.91700000002</v>
      </c>
      <c r="AC3531" s="39">
        <v>-363731.41499999998</v>
      </c>
      <c r="AD3531" s="39"/>
      <c r="AE3531" s="39"/>
      <c r="AF3531" s="39"/>
      <c r="AG3531" s="39"/>
      <c r="AH3531" s="39"/>
      <c r="AI3531" s="39">
        <v>-251935.147</v>
      </c>
      <c r="AJ3531" s="39">
        <v>-152470.18599999999</v>
      </c>
      <c r="AK3531" s="39">
        <v>-623290.20400000003</v>
      </c>
      <c r="AL3531" s="39">
        <v>-100943.99099999999</v>
      </c>
      <c r="AM3531" s="39">
        <v>319969.56300000002</v>
      </c>
      <c r="AN3531" s="39">
        <v>867294.52300000004</v>
      </c>
      <c r="AO3531" s="39">
        <v>275525.60600000003</v>
      </c>
      <c r="AP3531" s="39">
        <v>-88205.808999999994</v>
      </c>
      <c r="AQ3531" s="39">
        <v>-88205.808999999994</v>
      </c>
      <c r="AR3531" s="39">
        <v>-88205.808999999994</v>
      </c>
      <c r="AS3531" s="41">
        <v>-88205.808999999994</v>
      </c>
    </row>
    <row r="3532" spans="1:45">
      <c r="A3532" s="28" t="s">
        <v>461</v>
      </c>
      <c r="B3532" s="21" t="s">
        <v>462</v>
      </c>
      <c r="C3532" s="15" t="s">
        <v>57</v>
      </c>
      <c r="D3532" s="15" t="s">
        <v>58</v>
      </c>
      <c r="E3532" s="15" t="s">
        <v>68</v>
      </c>
      <c r="F3532" s="15" t="s">
        <v>69</v>
      </c>
      <c r="G3532" s="15" t="s">
        <v>1131</v>
      </c>
      <c r="H3532" s="45" t="s">
        <v>1132</v>
      </c>
      <c r="I3532" s="39">
        <v>0</v>
      </c>
      <c r="J3532" s="39"/>
      <c r="K3532" s="39"/>
      <c r="L3532" s="39"/>
      <c r="M3532" s="39"/>
      <c r="N3532" s="39"/>
      <c r="O3532" s="39"/>
      <c r="P3532" s="39">
        <v>0</v>
      </c>
      <c r="Q3532" s="39"/>
      <c r="R3532" s="39"/>
      <c r="S3532" s="39">
        <v>0</v>
      </c>
      <c r="T3532" s="39"/>
      <c r="U3532" s="39"/>
      <c r="V3532" s="39"/>
      <c r="W3532" s="39"/>
      <c r="X3532" s="39"/>
      <c r="Y3532" s="39"/>
      <c r="Z3532" s="39"/>
      <c r="AA3532" s="39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41"/>
    </row>
    <row r="3533" spans="1:45">
      <c r="A3533" s="28" t="s">
        <v>461</v>
      </c>
      <c r="B3533" s="21" t="s">
        <v>462</v>
      </c>
      <c r="C3533" s="15" t="s">
        <v>57</v>
      </c>
      <c r="D3533" s="15" t="s">
        <v>58</v>
      </c>
      <c r="E3533" s="15" t="s">
        <v>68</v>
      </c>
      <c r="F3533" s="15" t="s">
        <v>69</v>
      </c>
      <c r="G3533" s="15" t="s">
        <v>1133</v>
      </c>
      <c r="H3533" s="45" t="s">
        <v>1134</v>
      </c>
      <c r="I3533" s="39">
        <v>0</v>
      </c>
      <c r="J3533" s="39"/>
      <c r="K3533" s="39"/>
      <c r="L3533" s="39"/>
      <c r="M3533" s="39"/>
      <c r="N3533" s="39"/>
      <c r="O3533" s="39"/>
      <c r="P3533" s="39">
        <v>0</v>
      </c>
      <c r="Q3533" s="39"/>
      <c r="R3533" s="39"/>
      <c r="S3533" s="39">
        <v>0</v>
      </c>
      <c r="T3533" s="39"/>
      <c r="U3533" s="39"/>
      <c r="V3533" s="39"/>
      <c r="W3533" s="39"/>
      <c r="X3533" s="39"/>
      <c r="Y3533" s="39"/>
      <c r="Z3533" s="39"/>
      <c r="AA3533" s="39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41"/>
    </row>
    <row r="3534" spans="1:45">
      <c r="A3534" s="28" t="s">
        <v>461</v>
      </c>
      <c r="B3534" s="21" t="s">
        <v>462</v>
      </c>
      <c r="C3534" s="15" t="s">
        <v>57</v>
      </c>
      <c r="D3534" s="15" t="s">
        <v>58</v>
      </c>
      <c r="E3534" s="15" t="s">
        <v>68</v>
      </c>
      <c r="F3534" s="15" t="s">
        <v>69</v>
      </c>
      <c r="G3534" s="15" t="s">
        <v>1136</v>
      </c>
      <c r="H3534" s="45" t="s">
        <v>1137</v>
      </c>
      <c r="I3534" s="39">
        <v>-79637.191000000006</v>
      </c>
      <c r="J3534" s="39">
        <v>-8993.3320000000003</v>
      </c>
      <c r="K3534" s="39">
        <v>-8993.3320000000003</v>
      </c>
      <c r="L3534" s="39"/>
      <c r="M3534" s="39">
        <v>94505.971000000005</v>
      </c>
      <c r="N3534" s="39">
        <v>94505.971000000005</v>
      </c>
      <c r="O3534" s="39"/>
      <c r="P3534" s="39">
        <v>171566.758</v>
      </c>
      <c r="Q3534" s="39"/>
      <c r="R3534" s="39"/>
      <c r="S3534" s="39">
        <v>-10649.722</v>
      </c>
      <c r="T3534" s="39"/>
      <c r="U3534" s="39"/>
      <c r="V3534" s="39">
        <v>25577.109</v>
      </c>
      <c r="W3534" s="39">
        <v>-7732.9589999999998</v>
      </c>
      <c r="X3534" s="39">
        <v>16492.099999999999</v>
      </c>
      <c r="Y3534" s="39">
        <v>-17127.353999999999</v>
      </c>
      <c r="Z3534" s="39">
        <v>2544.9569999999999</v>
      </c>
      <c r="AA3534" s="39">
        <v>-35559.559000000001</v>
      </c>
      <c r="AB3534" s="39">
        <v>65543.546000000002</v>
      </c>
      <c r="AC3534" s="39">
        <v>44768.131000000001</v>
      </c>
      <c r="AD3534" s="39"/>
      <c r="AE3534" s="39"/>
      <c r="AF3534" s="39"/>
      <c r="AG3534" s="39"/>
      <c r="AH3534" s="39"/>
      <c r="AI3534" s="39">
        <v>25577.109</v>
      </c>
      <c r="AJ3534" s="39">
        <v>17844.150000000001</v>
      </c>
      <c r="AK3534" s="39">
        <v>34336.25</v>
      </c>
      <c r="AL3534" s="39">
        <v>17208.896000000001</v>
      </c>
      <c r="AM3534" s="39">
        <v>19753.852999999999</v>
      </c>
      <c r="AN3534" s="39">
        <v>-15805.706</v>
      </c>
      <c r="AO3534" s="39">
        <v>49737.84</v>
      </c>
      <c r="AP3534" s="39">
        <v>94505.971000000005</v>
      </c>
      <c r="AQ3534" s="39">
        <v>94505.971000000005</v>
      </c>
      <c r="AR3534" s="39">
        <v>94505.971000000005</v>
      </c>
      <c r="AS3534" s="41">
        <v>94505.971000000005</v>
      </c>
    </row>
    <row r="3535" spans="1:45">
      <c r="A3535" s="28" t="s">
        <v>461</v>
      </c>
      <c r="B3535" s="21" t="s">
        <v>462</v>
      </c>
      <c r="C3535" s="15" t="s">
        <v>57</v>
      </c>
      <c r="D3535" s="15" t="s">
        <v>58</v>
      </c>
      <c r="E3535" s="15" t="s">
        <v>68</v>
      </c>
      <c r="F3535" s="15" t="s">
        <v>69</v>
      </c>
      <c r="G3535" s="15" t="s">
        <v>1140</v>
      </c>
      <c r="H3535" s="45" t="s">
        <v>1141</v>
      </c>
      <c r="I3535" s="39"/>
      <c r="J3535" s="39">
        <v>-3909.8710000000001</v>
      </c>
      <c r="K3535" s="39">
        <v>-3909.8710000000001</v>
      </c>
      <c r="L3535" s="39"/>
      <c r="M3535" s="39">
        <v>93782.732000000004</v>
      </c>
      <c r="N3535" s="39">
        <v>93782.732000000004</v>
      </c>
      <c r="O3535" s="39"/>
      <c r="P3535" s="39"/>
      <c r="Q3535" s="39"/>
      <c r="R3535" s="39"/>
      <c r="S3535" s="39"/>
      <c r="T3535" s="39"/>
      <c r="U3535" s="39"/>
      <c r="V3535" s="39">
        <v>30848.016</v>
      </c>
      <c r="W3535" s="39">
        <v>-12740.893</v>
      </c>
      <c r="X3535" s="39">
        <v>25798.471000000001</v>
      </c>
      <c r="Y3535" s="39">
        <v>-12872.102999999999</v>
      </c>
      <c r="Z3535" s="39">
        <v>-6248.625</v>
      </c>
      <c r="AA3535" s="39">
        <v>-53535.794000000002</v>
      </c>
      <c r="AB3535" s="39">
        <v>73954.448999999993</v>
      </c>
      <c r="AC3535" s="39">
        <v>48579.211000000003</v>
      </c>
      <c r="AD3535" s="39"/>
      <c r="AE3535" s="39"/>
      <c r="AF3535" s="39"/>
      <c r="AG3535" s="39"/>
      <c r="AH3535" s="39"/>
      <c r="AI3535" s="39">
        <v>30848.016</v>
      </c>
      <c r="AJ3535" s="39">
        <v>18107.123</v>
      </c>
      <c r="AK3535" s="39">
        <v>43905.593999999997</v>
      </c>
      <c r="AL3535" s="39">
        <v>31033.491000000002</v>
      </c>
      <c r="AM3535" s="39">
        <v>24784.866000000002</v>
      </c>
      <c r="AN3535" s="39">
        <v>-28750.928</v>
      </c>
      <c r="AO3535" s="39">
        <v>45203.521000000001</v>
      </c>
      <c r="AP3535" s="39">
        <v>93782.732000000004</v>
      </c>
      <c r="AQ3535" s="39">
        <v>93782.732000000004</v>
      </c>
      <c r="AR3535" s="39">
        <v>93782.732000000004</v>
      </c>
      <c r="AS3535" s="41">
        <v>93782.732000000004</v>
      </c>
    </row>
    <row r="3536" spans="1:45">
      <c r="A3536" s="28" t="s">
        <v>461</v>
      </c>
      <c r="B3536" s="21" t="s">
        <v>462</v>
      </c>
      <c r="C3536" s="15" t="s">
        <v>57</v>
      </c>
      <c r="D3536" s="15" t="s">
        <v>58</v>
      </c>
      <c r="E3536" s="15" t="s">
        <v>68</v>
      </c>
      <c r="F3536" s="15" t="s">
        <v>69</v>
      </c>
      <c r="G3536" s="15" t="s">
        <v>1142</v>
      </c>
      <c r="H3536" s="45" t="s">
        <v>1143</v>
      </c>
      <c r="I3536" s="39">
        <v>22389.993999999999</v>
      </c>
      <c r="J3536" s="39">
        <v>-104139.425</v>
      </c>
      <c r="K3536" s="39">
        <v>-104139.425</v>
      </c>
      <c r="L3536" s="39"/>
      <c r="M3536" s="39">
        <v>87649.298999999999</v>
      </c>
      <c r="N3536" s="39">
        <v>87649.298999999999</v>
      </c>
      <c r="O3536" s="39"/>
      <c r="P3536" s="39">
        <v>328050.147</v>
      </c>
      <c r="Q3536" s="39"/>
      <c r="R3536" s="39"/>
      <c r="S3536" s="39">
        <v>-14750.401</v>
      </c>
      <c r="T3536" s="39"/>
      <c r="U3536" s="39"/>
      <c r="V3536" s="39">
        <v>-71908.156000000003</v>
      </c>
      <c r="W3536" s="39">
        <v>20173.740000000002</v>
      </c>
      <c r="X3536" s="39">
        <v>-26509.401000000002</v>
      </c>
      <c r="Y3536" s="39">
        <v>2684.6329999999998</v>
      </c>
      <c r="Z3536" s="39">
        <v>-358.00400000000002</v>
      </c>
      <c r="AA3536" s="39">
        <v>-39656.07</v>
      </c>
      <c r="AB3536" s="39">
        <v>78928.127999999997</v>
      </c>
      <c r="AC3536" s="39">
        <v>124294.429</v>
      </c>
      <c r="AD3536" s="39"/>
      <c r="AE3536" s="39"/>
      <c r="AF3536" s="39"/>
      <c r="AG3536" s="39"/>
      <c r="AH3536" s="39"/>
      <c r="AI3536" s="39">
        <v>-71908.156000000003</v>
      </c>
      <c r="AJ3536" s="39">
        <v>-51734.415999999997</v>
      </c>
      <c r="AK3536" s="39">
        <v>-78243.816999999995</v>
      </c>
      <c r="AL3536" s="39">
        <v>-75559.183999999994</v>
      </c>
      <c r="AM3536" s="39">
        <v>-75917.187999999995</v>
      </c>
      <c r="AN3536" s="39">
        <v>-115573.258</v>
      </c>
      <c r="AO3536" s="39">
        <v>-36645.129999999997</v>
      </c>
      <c r="AP3536" s="39">
        <v>87649.298999999999</v>
      </c>
      <c r="AQ3536" s="39">
        <v>87649.298999999999</v>
      </c>
      <c r="AR3536" s="39">
        <v>87649.298999999999</v>
      </c>
      <c r="AS3536" s="41">
        <v>87649.298999999999</v>
      </c>
    </row>
    <row r="3537" spans="1:45">
      <c r="A3537" s="28" t="s">
        <v>461</v>
      </c>
      <c r="B3537" s="21" t="s">
        <v>462</v>
      </c>
      <c r="C3537" s="15" t="s">
        <v>57</v>
      </c>
      <c r="D3537" s="15" t="s">
        <v>58</v>
      </c>
      <c r="E3537" s="15" t="s">
        <v>68</v>
      </c>
      <c r="F3537" s="15" t="s">
        <v>69</v>
      </c>
      <c r="G3537" s="15" t="s">
        <v>1144</v>
      </c>
      <c r="H3537" s="45" t="s">
        <v>1145</v>
      </c>
      <c r="I3537" s="39">
        <v>-203760.965</v>
      </c>
      <c r="J3537" s="39">
        <v>-73658.910999999993</v>
      </c>
      <c r="K3537" s="39">
        <v>-73658.910999999993</v>
      </c>
      <c r="L3537" s="39"/>
      <c r="M3537" s="39">
        <v>-65654.376999999993</v>
      </c>
      <c r="N3537" s="39">
        <v>-65654.376999999993</v>
      </c>
      <c r="O3537" s="39"/>
      <c r="P3537" s="39">
        <v>-417290.72899999999</v>
      </c>
      <c r="Q3537" s="39"/>
      <c r="R3537" s="39"/>
      <c r="S3537" s="39">
        <v>9062.3700000000008</v>
      </c>
      <c r="T3537" s="39"/>
      <c r="U3537" s="39"/>
      <c r="V3537" s="39">
        <v>-52509.703999999998</v>
      </c>
      <c r="W3537" s="39">
        <v>4501.6469999999999</v>
      </c>
      <c r="X3537" s="39">
        <v>-46804.444000000003</v>
      </c>
      <c r="Y3537" s="39">
        <v>25745.144</v>
      </c>
      <c r="Z3537" s="39">
        <v>29155.420999999998</v>
      </c>
      <c r="AA3537" s="39">
        <v>135369.715</v>
      </c>
      <c r="AB3537" s="39">
        <v>-143393.60000000001</v>
      </c>
      <c r="AC3537" s="39">
        <v>-17718.556</v>
      </c>
      <c r="AD3537" s="39"/>
      <c r="AE3537" s="39"/>
      <c r="AF3537" s="39"/>
      <c r="AG3537" s="39"/>
      <c r="AH3537" s="39"/>
      <c r="AI3537" s="39">
        <v>-52509.703999999998</v>
      </c>
      <c r="AJ3537" s="39">
        <v>-48008.057000000001</v>
      </c>
      <c r="AK3537" s="39">
        <v>-94812.501000000004</v>
      </c>
      <c r="AL3537" s="39">
        <v>-69067.357000000004</v>
      </c>
      <c r="AM3537" s="39">
        <v>-39911.936000000002</v>
      </c>
      <c r="AN3537" s="39">
        <v>95457.778999999995</v>
      </c>
      <c r="AO3537" s="39">
        <v>-47935.821000000004</v>
      </c>
      <c r="AP3537" s="39">
        <v>-65654.376999999993</v>
      </c>
      <c r="AQ3537" s="39">
        <v>-65654.376999999993</v>
      </c>
      <c r="AR3537" s="39">
        <v>-65654.376999999993</v>
      </c>
      <c r="AS3537" s="41">
        <v>-65654.376999999993</v>
      </c>
    </row>
    <row r="3538" spans="1:45">
      <c r="A3538" s="28" t="s">
        <v>461</v>
      </c>
      <c r="B3538" s="21" t="s">
        <v>462</v>
      </c>
      <c r="C3538" s="15" t="s">
        <v>57</v>
      </c>
      <c r="D3538" s="15" t="s">
        <v>58</v>
      </c>
      <c r="E3538" s="15" t="s">
        <v>68</v>
      </c>
      <c r="F3538" s="15" t="s">
        <v>69</v>
      </c>
      <c r="G3538" s="15" t="s">
        <v>1148</v>
      </c>
      <c r="H3538" s="45" t="s">
        <v>1132</v>
      </c>
      <c r="I3538" s="39">
        <v>35889.097000000002</v>
      </c>
      <c r="J3538" s="39">
        <v>-6847.19</v>
      </c>
      <c r="K3538" s="39">
        <v>-6847.19</v>
      </c>
      <c r="L3538" s="39"/>
      <c r="M3538" s="39">
        <v>80.826999999999998</v>
      </c>
      <c r="N3538" s="39">
        <v>80.826999999999998</v>
      </c>
      <c r="O3538" s="39"/>
      <c r="P3538" s="39">
        <v>32458.827000000001</v>
      </c>
      <c r="Q3538" s="39"/>
      <c r="R3538" s="39"/>
      <c r="S3538" s="39">
        <v>-1846.2850000000001</v>
      </c>
      <c r="T3538" s="39"/>
      <c r="U3538" s="39"/>
      <c r="V3538" s="39">
        <v>-13518.846</v>
      </c>
      <c r="W3538" s="39">
        <v>2126.2139999999999</v>
      </c>
      <c r="X3538" s="39">
        <v>-5152.0460000000003</v>
      </c>
      <c r="Y3538" s="39">
        <v>24.41</v>
      </c>
      <c r="Z3538" s="39">
        <v>1612.2449999999999</v>
      </c>
      <c r="AA3538" s="39">
        <v>-7493.8159999999998</v>
      </c>
      <c r="AB3538" s="39">
        <v>19697.467000000001</v>
      </c>
      <c r="AC3538" s="39">
        <v>2785.1990000000001</v>
      </c>
      <c r="AD3538" s="39"/>
      <c r="AE3538" s="39"/>
      <c r="AF3538" s="39"/>
      <c r="AG3538" s="39"/>
      <c r="AH3538" s="39"/>
      <c r="AI3538" s="39">
        <v>-13518.846</v>
      </c>
      <c r="AJ3538" s="39">
        <v>-11392.632</v>
      </c>
      <c r="AK3538" s="39">
        <v>-16544.678</v>
      </c>
      <c r="AL3538" s="39">
        <v>-16520.268</v>
      </c>
      <c r="AM3538" s="39">
        <v>-14908.022999999999</v>
      </c>
      <c r="AN3538" s="39">
        <v>-22401.839</v>
      </c>
      <c r="AO3538" s="39">
        <v>-2704.3719999999998</v>
      </c>
      <c r="AP3538" s="39">
        <v>80.826999999999998</v>
      </c>
      <c r="AQ3538" s="39">
        <v>80.826999999999998</v>
      </c>
      <c r="AR3538" s="39">
        <v>80.826999999999998</v>
      </c>
      <c r="AS3538" s="41">
        <v>80.826999999999998</v>
      </c>
    </row>
    <row r="3539" spans="1:45">
      <c r="A3539" s="28" t="s">
        <v>461</v>
      </c>
      <c r="B3539" s="21" t="s">
        <v>462</v>
      </c>
      <c r="C3539" s="15" t="s">
        <v>57</v>
      </c>
      <c r="D3539" s="15" t="s">
        <v>58</v>
      </c>
      <c r="E3539" s="15" t="s">
        <v>68</v>
      </c>
      <c r="F3539" s="15" t="s">
        <v>69</v>
      </c>
      <c r="G3539" s="15" t="s">
        <v>1157</v>
      </c>
      <c r="H3539" s="45" t="s">
        <v>1158</v>
      </c>
      <c r="I3539" s="39"/>
      <c r="J3539" s="39">
        <v>8299.4979999999996</v>
      </c>
      <c r="K3539" s="39">
        <v>8299.4979999999996</v>
      </c>
      <c r="L3539" s="39"/>
      <c r="M3539" s="39">
        <v>12034.957</v>
      </c>
      <c r="N3539" s="39">
        <v>12034.957</v>
      </c>
      <c r="O3539" s="39"/>
      <c r="P3539" s="39"/>
      <c r="Q3539" s="39"/>
      <c r="R3539" s="39"/>
      <c r="S3539" s="39"/>
      <c r="T3539" s="39"/>
      <c r="U3539" s="39"/>
      <c r="V3539" s="39">
        <v>5308.6009999999997</v>
      </c>
      <c r="W3539" s="39">
        <v>-2009.796</v>
      </c>
      <c r="X3539" s="39">
        <v>1900.2439999999999</v>
      </c>
      <c r="Y3539" s="39">
        <v>-1700.6020000000001</v>
      </c>
      <c r="Z3539" s="39">
        <v>-235.55199999999999</v>
      </c>
      <c r="AA3539" s="39">
        <v>-9608.2720000000008</v>
      </c>
      <c r="AB3539" s="39">
        <v>16844.600999999999</v>
      </c>
      <c r="AC3539" s="39">
        <v>1535.7329999999999</v>
      </c>
      <c r="AD3539" s="39"/>
      <c r="AE3539" s="39"/>
      <c r="AF3539" s="39"/>
      <c r="AG3539" s="39"/>
      <c r="AH3539" s="39"/>
      <c r="AI3539" s="39">
        <v>5308.6009999999997</v>
      </c>
      <c r="AJ3539" s="39">
        <v>3298.8049999999998</v>
      </c>
      <c r="AK3539" s="39">
        <v>5199.049</v>
      </c>
      <c r="AL3539" s="39">
        <v>3498.4470000000001</v>
      </c>
      <c r="AM3539" s="39">
        <v>3262.895</v>
      </c>
      <c r="AN3539" s="39">
        <v>-6345.3770000000004</v>
      </c>
      <c r="AO3539" s="39">
        <v>10499.224</v>
      </c>
      <c r="AP3539" s="39">
        <v>12034.957</v>
      </c>
      <c r="AQ3539" s="39">
        <v>12034.957</v>
      </c>
      <c r="AR3539" s="39">
        <v>12034.957</v>
      </c>
      <c r="AS3539" s="41">
        <v>12034.957</v>
      </c>
    </row>
    <row r="3540" spans="1:45">
      <c r="A3540" s="28" t="s">
        <v>461</v>
      </c>
      <c r="B3540" s="21" t="s">
        <v>462</v>
      </c>
      <c r="C3540" s="15" t="s">
        <v>57</v>
      </c>
      <c r="D3540" s="15" t="s">
        <v>58</v>
      </c>
      <c r="E3540" s="15" t="s">
        <v>68</v>
      </c>
      <c r="F3540" s="15" t="s">
        <v>69</v>
      </c>
      <c r="G3540" s="15" t="s">
        <v>1159</v>
      </c>
      <c r="H3540" s="45" t="s">
        <v>1160</v>
      </c>
      <c r="I3540" s="39"/>
      <c r="J3540" s="39">
        <v>7348.6710000000003</v>
      </c>
      <c r="K3540" s="39">
        <v>7348.6710000000003</v>
      </c>
      <c r="L3540" s="39"/>
      <c r="M3540" s="39">
        <v>10601.254999999999</v>
      </c>
      <c r="N3540" s="39">
        <v>10601.254999999999</v>
      </c>
      <c r="O3540" s="39"/>
      <c r="P3540" s="39"/>
      <c r="Q3540" s="39"/>
      <c r="R3540" s="39"/>
      <c r="S3540" s="39"/>
      <c r="T3540" s="39"/>
      <c r="U3540" s="39"/>
      <c r="V3540" s="39">
        <v>5015.7169999999996</v>
      </c>
      <c r="W3540" s="39">
        <v>-1885.425</v>
      </c>
      <c r="X3540" s="39">
        <v>1608.001</v>
      </c>
      <c r="Y3540" s="39">
        <v>-1311.721</v>
      </c>
      <c r="Z3540" s="39">
        <v>89.397999999999996</v>
      </c>
      <c r="AA3540" s="39">
        <v>-6883.4660000000003</v>
      </c>
      <c r="AB3540" s="39">
        <v>12915.89</v>
      </c>
      <c r="AC3540" s="39">
        <v>1052.8610000000001</v>
      </c>
      <c r="AD3540" s="39"/>
      <c r="AE3540" s="39"/>
      <c r="AF3540" s="39"/>
      <c r="AG3540" s="39"/>
      <c r="AH3540" s="39"/>
      <c r="AI3540" s="39">
        <v>5015.7169999999996</v>
      </c>
      <c r="AJ3540" s="39">
        <v>3130.2919999999999</v>
      </c>
      <c r="AK3540" s="39">
        <v>4738.2929999999997</v>
      </c>
      <c r="AL3540" s="39">
        <v>3426.5720000000001</v>
      </c>
      <c r="AM3540" s="39">
        <v>3515.97</v>
      </c>
      <c r="AN3540" s="39">
        <v>-3367.4960000000001</v>
      </c>
      <c r="AO3540" s="39">
        <v>9548.3940000000002</v>
      </c>
      <c r="AP3540" s="39">
        <v>10601.254999999999</v>
      </c>
      <c r="AQ3540" s="39">
        <v>10601.254999999999</v>
      </c>
      <c r="AR3540" s="39">
        <v>10601.254999999999</v>
      </c>
      <c r="AS3540" s="41">
        <v>10601.254999999999</v>
      </c>
    </row>
    <row r="3541" spans="1:45">
      <c r="A3541" s="28" t="s">
        <v>461</v>
      </c>
      <c r="B3541" s="21" t="s">
        <v>462</v>
      </c>
      <c r="C3541" s="15" t="s">
        <v>57</v>
      </c>
      <c r="D3541" s="15" t="s">
        <v>58</v>
      </c>
      <c r="E3541" s="15" t="s">
        <v>68</v>
      </c>
      <c r="F3541" s="15" t="s">
        <v>69</v>
      </c>
      <c r="G3541" s="15" t="s">
        <v>1163</v>
      </c>
      <c r="H3541" s="45" t="s">
        <v>1164</v>
      </c>
      <c r="I3541" s="39"/>
      <c r="J3541" s="39">
        <v>77919.183000000005</v>
      </c>
      <c r="K3541" s="39">
        <v>77919.183000000005</v>
      </c>
      <c r="L3541" s="39"/>
      <c r="M3541" s="39">
        <v>92782.502999999997</v>
      </c>
      <c r="N3541" s="39">
        <v>92782.502999999997</v>
      </c>
      <c r="O3541" s="39"/>
      <c r="P3541" s="39"/>
      <c r="Q3541" s="39"/>
      <c r="R3541" s="39"/>
      <c r="S3541" s="39"/>
      <c r="T3541" s="39"/>
      <c r="U3541" s="39"/>
      <c r="V3541" s="39">
        <v>58376.345000000001</v>
      </c>
      <c r="W3541" s="39">
        <v>-15572.522999999999</v>
      </c>
      <c r="X3541" s="39">
        <v>56153.563999999998</v>
      </c>
      <c r="Y3541" s="39">
        <v>-15505.62</v>
      </c>
      <c r="Z3541" s="39">
        <v>9978.07</v>
      </c>
      <c r="AA3541" s="39">
        <v>18363.655999999999</v>
      </c>
      <c r="AB3541" s="39">
        <v>-94147.724000000002</v>
      </c>
      <c r="AC3541" s="39">
        <v>75136.735000000001</v>
      </c>
      <c r="AD3541" s="39"/>
      <c r="AE3541" s="39"/>
      <c r="AF3541" s="39"/>
      <c r="AG3541" s="39"/>
      <c r="AH3541" s="39"/>
      <c r="AI3541" s="39">
        <v>58376.345000000001</v>
      </c>
      <c r="AJ3541" s="39">
        <v>42803.822</v>
      </c>
      <c r="AK3541" s="39">
        <v>98957.385999999999</v>
      </c>
      <c r="AL3541" s="39">
        <v>83451.766000000003</v>
      </c>
      <c r="AM3541" s="39">
        <v>93429.835999999996</v>
      </c>
      <c r="AN3541" s="39">
        <v>111793.492</v>
      </c>
      <c r="AO3541" s="39">
        <v>17645.768</v>
      </c>
      <c r="AP3541" s="39">
        <v>92782.502999999997</v>
      </c>
      <c r="AQ3541" s="39">
        <v>92782.502999999997</v>
      </c>
      <c r="AR3541" s="39">
        <v>92782.502999999997</v>
      </c>
      <c r="AS3541" s="41">
        <v>92782.502999999997</v>
      </c>
    </row>
    <row r="3542" spans="1:45">
      <c r="A3542" s="28" t="s">
        <v>461</v>
      </c>
      <c r="B3542" s="21" t="s">
        <v>462</v>
      </c>
      <c r="C3542" s="15" t="s">
        <v>57</v>
      </c>
      <c r="D3542" s="15" t="s">
        <v>58</v>
      </c>
      <c r="E3542" s="15" t="s">
        <v>68</v>
      </c>
      <c r="F3542" s="15" t="s">
        <v>69</v>
      </c>
      <c r="G3542" s="15" t="s">
        <v>1165</v>
      </c>
      <c r="H3542" s="45" t="s">
        <v>1134</v>
      </c>
      <c r="I3542" s="39">
        <v>-20865.968000000001</v>
      </c>
      <c r="J3542" s="39">
        <v>42335.065000000002</v>
      </c>
      <c r="K3542" s="39">
        <v>42335.065000000002</v>
      </c>
      <c r="L3542" s="39"/>
      <c r="M3542" s="39">
        <v>-166056.193</v>
      </c>
      <c r="N3542" s="39">
        <v>-166056.193</v>
      </c>
      <c r="O3542" s="39"/>
      <c r="P3542" s="39">
        <v>148751.34599999999</v>
      </c>
      <c r="Q3542" s="39"/>
      <c r="R3542" s="39"/>
      <c r="S3542" s="39">
        <v>-8544.8269999999993</v>
      </c>
      <c r="T3542" s="39"/>
      <c r="U3542" s="39"/>
      <c r="V3542" s="39">
        <v>-129203.32799999999</v>
      </c>
      <c r="W3542" s="39">
        <v>9233.6380000000008</v>
      </c>
      <c r="X3542" s="39">
        <v>5779.6660000000002</v>
      </c>
      <c r="Y3542" s="39">
        <v>-6046.5209999999997</v>
      </c>
      <c r="Z3542" s="39">
        <v>12038.491</v>
      </c>
      <c r="AA3542" s="39">
        <v>59503.273999999998</v>
      </c>
      <c r="AB3542" s="39">
        <v>-83490.633000000002</v>
      </c>
      <c r="AC3542" s="39">
        <v>-33870.78</v>
      </c>
      <c r="AD3542" s="39"/>
      <c r="AE3542" s="39"/>
      <c r="AF3542" s="39"/>
      <c r="AG3542" s="39"/>
      <c r="AH3542" s="39"/>
      <c r="AI3542" s="39">
        <v>-129203.32799999999</v>
      </c>
      <c r="AJ3542" s="39">
        <v>-119969.69</v>
      </c>
      <c r="AK3542" s="39">
        <v>-114190.024</v>
      </c>
      <c r="AL3542" s="39">
        <v>-120236.545</v>
      </c>
      <c r="AM3542" s="39">
        <v>-108198.054</v>
      </c>
      <c r="AN3542" s="39">
        <v>-48694.78</v>
      </c>
      <c r="AO3542" s="39">
        <v>-132185.413</v>
      </c>
      <c r="AP3542" s="39">
        <v>-166056.193</v>
      </c>
      <c r="AQ3542" s="39">
        <v>-166056.193</v>
      </c>
      <c r="AR3542" s="39">
        <v>-166056.193</v>
      </c>
      <c r="AS3542" s="41">
        <v>-166056.193</v>
      </c>
    </row>
    <row r="3543" spans="1:45">
      <c r="A3543" s="28" t="s">
        <v>461</v>
      </c>
      <c r="B3543" s="21" t="s">
        <v>462</v>
      </c>
      <c r="C3543" s="15" t="s">
        <v>57</v>
      </c>
      <c r="D3543" s="15" t="s">
        <v>58</v>
      </c>
      <c r="E3543" s="15" t="s">
        <v>68</v>
      </c>
      <c r="F3543" s="15" t="s">
        <v>69</v>
      </c>
      <c r="G3543" s="15" t="s">
        <v>1166</v>
      </c>
      <c r="H3543" s="45" t="s">
        <v>1167</v>
      </c>
      <c r="I3543" s="39">
        <v>89248.442999999999</v>
      </c>
      <c r="J3543" s="39">
        <v>-41266.712</v>
      </c>
      <c r="K3543" s="39">
        <v>-41266.712</v>
      </c>
      <c r="L3543" s="39"/>
      <c r="M3543" s="39">
        <v>-79530.130999999994</v>
      </c>
      <c r="N3543" s="39">
        <v>-79530.130999999994</v>
      </c>
      <c r="O3543" s="39"/>
      <c r="P3543" s="39">
        <v>80718.101999999999</v>
      </c>
      <c r="Q3543" s="39"/>
      <c r="R3543" s="39"/>
      <c r="S3543" s="39">
        <v>-4591.3119999999999</v>
      </c>
      <c r="T3543" s="39"/>
      <c r="U3543" s="39"/>
      <c r="V3543" s="39">
        <v>-88954.456999999995</v>
      </c>
      <c r="W3543" s="39">
        <v>22083.588</v>
      </c>
      <c r="X3543" s="39">
        <v>-34940.281000000003</v>
      </c>
      <c r="Y3543" s="39">
        <v>11633.545</v>
      </c>
      <c r="Z3543" s="39">
        <v>5644.2259999999997</v>
      </c>
      <c r="AA3543" s="39">
        <v>26217.458999999999</v>
      </c>
      <c r="AB3543" s="39">
        <v>-23231.905999999999</v>
      </c>
      <c r="AC3543" s="39">
        <v>2017.6949999999999</v>
      </c>
      <c r="AD3543" s="39"/>
      <c r="AE3543" s="39"/>
      <c r="AF3543" s="39"/>
      <c r="AG3543" s="39"/>
      <c r="AH3543" s="39"/>
      <c r="AI3543" s="39">
        <v>-88954.456999999995</v>
      </c>
      <c r="AJ3543" s="39">
        <v>-66870.869000000006</v>
      </c>
      <c r="AK3543" s="39">
        <v>-101811.15</v>
      </c>
      <c r="AL3543" s="39">
        <v>-90177.604999999996</v>
      </c>
      <c r="AM3543" s="39">
        <v>-84533.379000000001</v>
      </c>
      <c r="AN3543" s="39">
        <v>-58315.92</v>
      </c>
      <c r="AO3543" s="39">
        <v>-81547.826000000001</v>
      </c>
      <c r="AP3543" s="39">
        <v>-79530.130999999994</v>
      </c>
      <c r="AQ3543" s="39">
        <v>-79530.130999999994</v>
      </c>
      <c r="AR3543" s="39">
        <v>-79530.130999999994</v>
      </c>
      <c r="AS3543" s="41">
        <v>-79530.130999999994</v>
      </c>
    </row>
    <row r="3544" spans="1:45">
      <c r="A3544" s="28" t="s">
        <v>461</v>
      </c>
      <c r="B3544" s="21" t="s">
        <v>462</v>
      </c>
      <c r="C3544" s="15" t="s">
        <v>57</v>
      </c>
      <c r="D3544" s="15" t="s">
        <v>58</v>
      </c>
      <c r="E3544" s="15" t="s">
        <v>68</v>
      </c>
      <c r="F3544" s="15" t="s">
        <v>69</v>
      </c>
      <c r="G3544" s="15" t="s">
        <v>1168</v>
      </c>
      <c r="H3544" s="45" t="s">
        <v>1169</v>
      </c>
      <c r="I3544" s="39"/>
      <c r="J3544" s="39">
        <v>9327.8770000000004</v>
      </c>
      <c r="K3544" s="39">
        <v>9327.8770000000004</v>
      </c>
      <c r="L3544" s="39"/>
      <c r="M3544" s="39">
        <v>16573.975999999999</v>
      </c>
      <c r="N3544" s="39">
        <v>16573.975999999999</v>
      </c>
      <c r="O3544" s="39"/>
      <c r="P3544" s="39"/>
      <c r="Q3544" s="39"/>
      <c r="R3544" s="39"/>
      <c r="S3544" s="39"/>
      <c r="T3544" s="39"/>
      <c r="U3544" s="39"/>
      <c r="V3544" s="39">
        <v>-473.18400000000003</v>
      </c>
      <c r="W3544" s="39">
        <v>67.793000000000006</v>
      </c>
      <c r="X3544" s="39">
        <v>-512.73</v>
      </c>
      <c r="Y3544" s="39">
        <v>-4200.0600000000004</v>
      </c>
      <c r="Z3544" s="39">
        <v>-4085.1109999999999</v>
      </c>
      <c r="AA3544" s="39">
        <v>-36326.506999999998</v>
      </c>
      <c r="AB3544" s="39">
        <v>54852.993000000002</v>
      </c>
      <c r="AC3544" s="39">
        <v>7250.7820000000002</v>
      </c>
      <c r="AD3544" s="39"/>
      <c r="AE3544" s="39"/>
      <c r="AF3544" s="39"/>
      <c r="AG3544" s="39"/>
      <c r="AH3544" s="39"/>
      <c r="AI3544" s="39">
        <v>-473.18400000000003</v>
      </c>
      <c r="AJ3544" s="39">
        <v>-405.39100000000002</v>
      </c>
      <c r="AK3544" s="39">
        <v>-918.12099999999998</v>
      </c>
      <c r="AL3544" s="39">
        <v>-5118.1809999999996</v>
      </c>
      <c r="AM3544" s="39">
        <v>-9203.2919999999995</v>
      </c>
      <c r="AN3544" s="39">
        <v>-45529.798999999999</v>
      </c>
      <c r="AO3544" s="39">
        <v>9323.1939999999995</v>
      </c>
      <c r="AP3544" s="39">
        <v>16573.975999999999</v>
      </c>
      <c r="AQ3544" s="39">
        <v>16573.975999999999</v>
      </c>
      <c r="AR3544" s="39">
        <v>16573.975999999999</v>
      </c>
      <c r="AS3544" s="41">
        <v>16573.975999999999</v>
      </c>
    </row>
    <row r="3545" spans="1:45">
      <c r="A3545" s="28" t="s">
        <v>461</v>
      </c>
      <c r="B3545" s="21" t="s">
        <v>462</v>
      </c>
      <c r="C3545" s="15" t="s">
        <v>57</v>
      </c>
      <c r="D3545" s="15" t="s">
        <v>58</v>
      </c>
      <c r="E3545" s="15" t="s">
        <v>68</v>
      </c>
      <c r="F3545" s="15" t="s">
        <v>69</v>
      </c>
      <c r="G3545" s="15" t="s">
        <v>1170</v>
      </c>
      <c r="H3545" s="45" t="s">
        <v>1171</v>
      </c>
      <c r="I3545" s="39">
        <v>-1703.53</v>
      </c>
      <c r="J3545" s="39">
        <v>8766.2530000000006</v>
      </c>
      <c r="K3545" s="39">
        <v>8766.2530000000006</v>
      </c>
      <c r="L3545" s="39"/>
      <c r="M3545" s="39">
        <v>17156.531999999999</v>
      </c>
      <c r="N3545" s="39">
        <v>17156.531999999999</v>
      </c>
      <c r="O3545" s="39"/>
      <c r="P3545" s="39">
        <v>12144.294</v>
      </c>
      <c r="Q3545" s="39"/>
      <c r="R3545" s="39"/>
      <c r="S3545" s="39">
        <v>-697.61500000000001</v>
      </c>
      <c r="T3545" s="39"/>
      <c r="U3545" s="39"/>
      <c r="V3545" s="39">
        <v>-442.80799999999999</v>
      </c>
      <c r="W3545" s="39">
        <v>476.89499999999998</v>
      </c>
      <c r="X3545" s="39">
        <v>-2966.1329999999998</v>
      </c>
      <c r="Y3545" s="39">
        <v>-3022.68</v>
      </c>
      <c r="Z3545" s="39">
        <v>-2817.7890000000002</v>
      </c>
      <c r="AA3545" s="39">
        <v>-31854.742999999999</v>
      </c>
      <c r="AB3545" s="39">
        <v>50750.012000000002</v>
      </c>
      <c r="AC3545" s="39">
        <v>7033.7780000000002</v>
      </c>
      <c r="AD3545" s="39"/>
      <c r="AE3545" s="39"/>
      <c r="AF3545" s="39"/>
      <c r="AG3545" s="39"/>
      <c r="AH3545" s="39"/>
      <c r="AI3545" s="39">
        <v>-442.80799999999999</v>
      </c>
      <c r="AJ3545" s="39">
        <v>34.087000000000003</v>
      </c>
      <c r="AK3545" s="39">
        <v>-2932.0459999999998</v>
      </c>
      <c r="AL3545" s="39">
        <v>-5954.7259999999997</v>
      </c>
      <c r="AM3545" s="39">
        <v>-8772.5149999999994</v>
      </c>
      <c r="AN3545" s="39">
        <v>-40627.258000000002</v>
      </c>
      <c r="AO3545" s="39">
        <v>10122.754000000001</v>
      </c>
      <c r="AP3545" s="39">
        <v>17156.531999999999</v>
      </c>
      <c r="AQ3545" s="39">
        <v>17156.531999999999</v>
      </c>
      <c r="AR3545" s="39">
        <v>17156.531999999999</v>
      </c>
      <c r="AS3545" s="41">
        <v>17156.531999999999</v>
      </c>
    </row>
    <row r="3546" spans="1:45">
      <c r="A3546" s="28" t="s">
        <v>461</v>
      </c>
      <c r="B3546" s="21" t="s">
        <v>462</v>
      </c>
      <c r="C3546" s="15" t="s">
        <v>57</v>
      </c>
      <c r="D3546" s="15" t="s">
        <v>58</v>
      </c>
      <c r="E3546" s="15" t="s">
        <v>68</v>
      </c>
      <c r="F3546" s="15" t="s">
        <v>69</v>
      </c>
      <c r="G3546" s="15" t="s">
        <v>1172</v>
      </c>
      <c r="H3546" s="45" t="s">
        <v>1173</v>
      </c>
      <c r="I3546" s="39">
        <v>103349.726</v>
      </c>
      <c r="J3546" s="39">
        <v>177348.02799999999</v>
      </c>
      <c r="K3546" s="39">
        <v>177348.02799999999</v>
      </c>
      <c r="L3546" s="39"/>
      <c r="M3546" s="39">
        <v>131941.32500000001</v>
      </c>
      <c r="N3546" s="39">
        <v>131941.32500000001</v>
      </c>
      <c r="O3546" s="39"/>
      <c r="P3546" s="39">
        <v>39216.116999999998</v>
      </c>
      <c r="Q3546" s="39"/>
      <c r="R3546" s="39"/>
      <c r="S3546" s="39">
        <v>-4154.01</v>
      </c>
      <c r="T3546" s="39"/>
      <c r="U3546" s="39"/>
      <c r="V3546" s="39">
        <v>122676.243</v>
      </c>
      <c r="W3546" s="39">
        <v>-45394.036</v>
      </c>
      <c r="X3546" s="39">
        <v>98063.798999999999</v>
      </c>
      <c r="Y3546" s="39">
        <v>-34274.267999999996</v>
      </c>
      <c r="Z3546" s="39">
        <v>-20512.556</v>
      </c>
      <c r="AA3546" s="39">
        <v>-108463.338</v>
      </c>
      <c r="AB3546" s="39">
        <v>121735.399</v>
      </c>
      <c r="AC3546" s="39">
        <v>-1889.9179999999999</v>
      </c>
      <c r="AD3546" s="39"/>
      <c r="AE3546" s="39"/>
      <c r="AF3546" s="39"/>
      <c r="AG3546" s="39"/>
      <c r="AH3546" s="39"/>
      <c r="AI3546" s="39">
        <v>122676.243</v>
      </c>
      <c r="AJ3546" s="39">
        <v>77282.206999999995</v>
      </c>
      <c r="AK3546" s="39">
        <v>175346.00599999999</v>
      </c>
      <c r="AL3546" s="39">
        <v>141071.73800000001</v>
      </c>
      <c r="AM3546" s="39">
        <v>120559.182</v>
      </c>
      <c r="AN3546" s="39">
        <v>12095.843999999999</v>
      </c>
      <c r="AO3546" s="39">
        <v>133831.24299999999</v>
      </c>
      <c r="AP3546" s="39">
        <v>131941.32500000001</v>
      </c>
      <c r="AQ3546" s="39">
        <v>131941.32500000001</v>
      </c>
      <c r="AR3546" s="39">
        <v>131941.32500000001</v>
      </c>
      <c r="AS3546" s="41">
        <v>131941.32500000001</v>
      </c>
    </row>
    <row r="3547" spans="1:45">
      <c r="A3547" s="36" t="s">
        <v>463</v>
      </c>
      <c r="B3547" s="21" t="s">
        <v>464</v>
      </c>
      <c r="C3547" s="15" t="s">
        <v>57</v>
      </c>
      <c r="D3547" s="15" t="s">
        <v>58</v>
      </c>
      <c r="E3547" s="15" t="s">
        <v>59</v>
      </c>
      <c r="F3547" s="15" t="s">
        <v>60</v>
      </c>
      <c r="G3547" s="15" t="s">
        <v>1138</v>
      </c>
      <c r="H3547" s="45" t="s">
        <v>1139</v>
      </c>
      <c r="I3547" s="39">
        <v>-141160.61900000001</v>
      </c>
      <c r="J3547" s="39">
        <v>-24675</v>
      </c>
      <c r="K3547" s="39">
        <v>-24675</v>
      </c>
      <c r="L3547" s="39"/>
      <c r="M3547" s="39">
        <v>-117018.43700000001</v>
      </c>
      <c r="N3547" s="39">
        <v>-117018.43700000001</v>
      </c>
      <c r="O3547" s="39"/>
      <c r="P3547" s="39">
        <v>-195136.33</v>
      </c>
      <c r="Q3547" s="39"/>
      <c r="R3547" s="39"/>
      <c r="S3547" s="39">
        <v>2134.5309999999999</v>
      </c>
      <c r="T3547" s="39"/>
      <c r="U3547" s="39"/>
      <c r="V3547" s="39">
        <v>-87811.426000000007</v>
      </c>
      <c r="W3547" s="39">
        <v>15773.986999999999</v>
      </c>
      <c r="X3547" s="39">
        <v>-42678.966</v>
      </c>
      <c r="Y3547" s="39">
        <v>39132.347000000002</v>
      </c>
      <c r="Z3547" s="39">
        <v>-1381.768</v>
      </c>
      <c r="AA3547" s="39">
        <v>17337.543000000001</v>
      </c>
      <c r="AB3547" s="39">
        <v>-37980.014000000003</v>
      </c>
      <c r="AC3547" s="39">
        <v>-19410.14</v>
      </c>
      <c r="AD3547" s="39"/>
      <c r="AE3547" s="39"/>
      <c r="AF3547" s="39"/>
      <c r="AG3547" s="39"/>
      <c r="AH3547" s="39"/>
      <c r="AI3547" s="39">
        <v>-87811.426000000007</v>
      </c>
      <c r="AJ3547" s="39">
        <v>-72037.438999999998</v>
      </c>
      <c r="AK3547" s="39">
        <v>-114716.405</v>
      </c>
      <c r="AL3547" s="39">
        <v>-75584.058000000005</v>
      </c>
      <c r="AM3547" s="39">
        <v>-76965.826000000001</v>
      </c>
      <c r="AN3547" s="39">
        <v>-59628.283000000003</v>
      </c>
      <c r="AO3547" s="39">
        <v>-97608.297000000006</v>
      </c>
      <c r="AP3547" s="39">
        <v>-117018.43700000001</v>
      </c>
      <c r="AQ3547" s="39">
        <v>-117018.43700000001</v>
      </c>
      <c r="AR3547" s="39">
        <v>-117018.43700000001</v>
      </c>
      <c r="AS3547" s="41">
        <v>-117018.43700000001</v>
      </c>
    </row>
    <row r="3548" spans="1:45">
      <c r="A3548" s="36" t="s">
        <v>463</v>
      </c>
      <c r="B3548" s="21" t="s">
        <v>464</v>
      </c>
      <c r="C3548" s="15" t="s">
        <v>57</v>
      </c>
      <c r="D3548" s="15" t="s">
        <v>58</v>
      </c>
      <c r="E3548" s="15" t="s">
        <v>64</v>
      </c>
      <c r="F3548" s="15" t="s">
        <v>65</v>
      </c>
      <c r="G3548" s="15" t="s">
        <v>1159</v>
      </c>
      <c r="H3548" s="45" t="s">
        <v>1160</v>
      </c>
      <c r="I3548" s="39">
        <v>11627.005999999999</v>
      </c>
      <c r="J3548" s="39">
        <v>-13913.751</v>
      </c>
      <c r="K3548" s="39">
        <v>-25852.844000000001</v>
      </c>
      <c r="L3548" s="39"/>
      <c r="M3548" s="39">
        <v>-25852.844000000001</v>
      </c>
      <c r="N3548" s="39">
        <v>-25852.844000000001</v>
      </c>
      <c r="O3548" s="39"/>
      <c r="P3548" s="39">
        <v>-94565.926999999996</v>
      </c>
      <c r="Q3548" s="39"/>
      <c r="R3548" s="39"/>
      <c r="S3548" s="39">
        <v>3633.0230000000001</v>
      </c>
      <c r="T3548" s="39"/>
      <c r="U3548" s="39"/>
      <c r="V3548" s="39">
        <v>-21829.82</v>
      </c>
      <c r="W3548" s="39">
        <v>5473.8190000000004</v>
      </c>
      <c r="X3548" s="39">
        <v>-3958.7449999999999</v>
      </c>
      <c r="Y3548" s="39">
        <v>2384.8829999999998</v>
      </c>
      <c r="Z3548" s="39">
        <v>1597.143</v>
      </c>
      <c r="AA3548" s="39">
        <v>9176.6530000000002</v>
      </c>
      <c r="AB3548" s="39">
        <v>-12034.111999999999</v>
      </c>
      <c r="AC3548" s="39">
        <v>-6662.665</v>
      </c>
      <c r="AD3548" s="39"/>
      <c r="AE3548" s="39"/>
      <c r="AF3548" s="39"/>
      <c r="AG3548" s="39"/>
      <c r="AH3548" s="39"/>
      <c r="AI3548" s="39">
        <v>-21829.82</v>
      </c>
      <c r="AJ3548" s="39">
        <v>-16356.001</v>
      </c>
      <c r="AK3548" s="39">
        <v>-20314.745999999999</v>
      </c>
      <c r="AL3548" s="39">
        <v>-17929.863000000001</v>
      </c>
      <c r="AM3548" s="39">
        <v>-16332.72</v>
      </c>
      <c r="AN3548" s="39">
        <v>-7156.067</v>
      </c>
      <c r="AO3548" s="39">
        <v>-19190.179</v>
      </c>
      <c r="AP3548" s="39">
        <v>-25852.844000000001</v>
      </c>
      <c r="AQ3548" s="39">
        <v>-25852.844000000001</v>
      </c>
      <c r="AR3548" s="39">
        <v>-25852.844000000001</v>
      </c>
      <c r="AS3548" s="41">
        <v>-25852.844000000001</v>
      </c>
    </row>
    <row r="3549" spans="1:45">
      <c r="A3549" s="36" t="s">
        <v>463</v>
      </c>
      <c r="B3549" s="21" t="s">
        <v>464</v>
      </c>
      <c r="C3549" s="15" t="s">
        <v>57</v>
      </c>
      <c r="D3549" s="15" t="s">
        <v>58</v>
      </c>
      <c r="E3549" s="15" t="s">
        <v>66</v>
      </c>
      <c r="F3549" s="15" t="s">
        <v>67</v>
      </c>
      <c r="G3549" s="15" t="s">
        <v>1131</v>
      </c>
      <c r="H3549" s="45" t="s">
        <v>1132</v>
      </c>
      <c r="I3549" s="39">
        <v>0</v>
      </c>
      <c r="J3549" s="39"/>
      <c r="K3549" s="39"/>
      <c r="L3549" s="39"/>
      <c r="M3549" s="39"/>
      <c r="N3549" s="39"/>
      <c r="O3549" s="39"/>
      <c r="P3549" s="39">
        <v>0</v>
      </c>
      <c r="Q3549" s="39"/>
      <c r="R3549" s="39"/>
      <c r="S3549" s="39">
        <v>0</v>
      </c>
      <c r="T3549" s="39"/>
      <c r="U3549" s="39"/>
      <c r="V3549" s="39"/>
      <c r="W3549" s="39"/>
      <c r="X3549" s="39"/>
      <c r="Y3549" s="39"/>
      <c r="Z3549" s="39"/>
      <c r="AA3549" s="3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41"/>
    </row>
    <row r="3550" spans="1:45">
      <c r="A3550" s="36" t="s">
        <v>463</v>
      </c>
      <c r="B3550" s="21" t="s">
        <v>464</v>
      </c>
      <c r="C3550" s="15" t="s">
        <v>57</v>
      </c>
      <c r="D3550" s="15" t="s">
        <v>58</v>
      </c>
      <c r="E3550" s="15" t="s">
        <v>66</v>
      </c>
      <c r="F3550" s="15" t="s">
        <v>67</v>
      </c>
      <c r="G3550" s="15" t="s">
        <v>1133</v>
      </c>
      <c r="H3550" s="45" t="s">
        <v>1134</v>
      </c>
      <c r="I3550" s="39">
        <v>0</v>
      </c>
      <c r="J3550" s="39"/>
      <c r="K3550" s="39"/>
      <c r="L3550" s="39"/>
      <c r="M3550" s="39"/>
      <c r="N3550" s="39"/>
      <c r="O3550" s="39"/>
      <c r="P3550" s="39">
        <v>0</v>
      </c>
      <c r="Q3550" s="39"/>
      <c r="R3550" s="39"/>
      <c r="S3550" s="39">
        <v>0</v>
      </c>
      <c r="T3550" s="39"/>
      <c r="U3550" s="39"/>
      <c r="V3550" s="39"/>
      <c r="W3550" s="39"/>
      <c r="X3550" s="39"/>
      <c r="Y3550" s="39"/>
      <c r="Z3550" s="39"/>
      <c r="AA3550" s="39"/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41"/>
    </row>
    <row r="3551" spans="1:45">
      <c r="A3551" s="36" t="s">
        <v>463</v>
      </c>
      <c r="B3551" s="21" t="s">
        <v>464</v>
      </c>
      <c r="C3551" s="15" t="s">
        <v>57</v>
      </c>
      <c r="D3551" s="15" t="s">
        <v>58</v>
      </c>
      <c r="E3551" s="15" t="s">
        <v>66</v>
      </c>
      <c r="F3551" s="15" t="s">
        <v>67</v>
      </c>
      <c r="G3551" s="15" t="s">
        <v>1146</v>
      </c>
      <c r="H3551" s="45" t="s">
        <v>1147</v>
      </c>
      <c r="I3551" s="39">
        <v>-59090.16</v>
      </c>
      <c r="J3551" s="39">
        <v>-38287.286</v>
      </c>
      <c r="K3551" s="39">
        <v>-97759.337</v>
      </c>
      <c r="L3551" s="39"/>
      <c r="M3551" s="39">
        <v>-97759.337</v>
      </c>
      <c r="N3551" s="39">
        <v>-97759.337</v>
      </c>
      <c r="O3551" s="39"/>
      <c r="P3551" s="39">
        <v>-56093.067000000003</v>
      </c>
      <c r="Q3551" s="39"/>
      <c r="R3551" s="39"/>
      <c r="S3551" s="39">
        <v>14886.124</v>
      </c>
      <c r="T3551" s="39"/>
      <c r="U3551" s="39"/>
      <c r="V3551" s="39">
        <v>-75142.645999999993</v>
      </c>
      <c r="W3551" s="39">
        <v>18532.794999999998</v>
      </c>
      <c r="X3551" s="39">
        <v>-64797.963000000003</v>
      </c>
      <c r="Y3551" s="39">
        <v>42664.290999999997</v>
      </c>
      <c r="Z3551" s="39">
        <v>7735.7259999999997</v>
      </c>
      <c r="AA3551" s="39">
        <v>68787.717000000004</v>
      </c>
      <c r="AB3551" s="39">
        <v>-81594.317999999999</v>
      </c>
      <c r="AC3551" s="39">
        <v>-13944.939</v>
      </c>
      <c r="AD3551" s="39"/>
      <c r="AE3551" s="39"/>
      <c r="AF3551" s="39"/>
      <c r="AG3551" s="39"/>
      <c r="AH3551" s="39"/>
      <c r="AI3551" s="39">
        <v>-75142.645999999993</v>
      </c>
      <c r="AJ3551" s="39">
        <v>-56609.851000000002</v>
      </c>
      <c r="AK3551" s="39">
        <v>-121407.814</v>
      </c>
      <c r="AL3551" s="39">
        <v>-78743.523000000001</v>
      </c>
      <c r="AM3551" s="39">
        <v>-71007.797000000006</v>
      </c>
      <c r="AN3551" s="39">
        <v>-2220.08</v>
      </c>
      <c r="AO3551" s="39">
        <v>-83814.398000000001</v>
      </c>
      <c r="AP3551" s="39">
        <v>-97759.337</v>
      </c>
      <c r="AQ3551" s="39">
        <v>-97759.337</v>
      </c>
      <c r="AR3551" s="39">
        <v>-97759.337</v>
      </c>
      <c r="AS3551" s="41">
        <v>-97759.337</v>
      </c>
    </row>
    <row r="3552" spans="1:45">
      <c r="A3552" s="36" t="s">
        <v>463</v>
      </c>
      <c r="B3552" s="21" t="s">
        <v>464</v>
      </c>
      <c r="C3552" s="15" t="s">
        <v>57</v>
      </c>
      <c r="D3552" s="15" t="s">
        <v>58</v>
      </c>
      <c r="E3552" s="15" t="s">
        <v>66</v>
      </c>
      <c r="F3552" s="15" t="s">
        <v>67</v>
      </c>
      <c r="G3552" s="15" t="s">
        <v>1149</v>
      </c>
      <c r="H3552" s="45" t="s">
        <v>1150</v>
      </c>
      <c r="I3552" s="39">
        <v>-123418.823</v>
      </c>
      <c r="J3552" s="39">
        <v>-364101.27500000002</v>
      </c>
      <c r="K3552" s="39">
        <v>-402769.53100000002</v>
      </c>
      <c r="L3552" s="39"/>
      <c r="M3552" s="39">
        <v>-402769.53100000002</v>
      </c>
      <c r="N3552" s="39">
        <v>-402769.53100000002</v>
      </c>
      <c r="O3552" s="39"/>
      <c r="P3552" s="39">
        <v>-399661.451</v>
      </c>
      <c r="Q3552" s="39"/>
      <c r="R3552" s="39"/>
      <c r="S3552" s="39">
        <v>168638.52900000001</v>
      </c>
      <c r="T3552" s="39"/>
      <c r="U3552" s="39"/>
      <c r="V3552" s="39">
        <v>-420359.603</v>
      </c>
      <c r="W3552" s="39">
        <v>120906.86199999999</v>
      </c>
      <c r="X3552" s="39">
        <v>-135887.78099999999</v>
      </c>
      <c r="Y3552" s="39">
        <v>136641.514</v>
      </c>
      <c r="Z3552" s="39">
        <v>48708.008000000002</v>
      </c>
      <c r="AA3552" s="39">
        <v>133365.815</v>
      </c>
      <c r="AB3552" s="39">
        <v>-233126.89</v>
      </c>
      <c r="AC3552" s="39">
        <v>-53017.455999999998</v>
      </c>
      <c r="AD3552" s="39"/>
      <c r="AE3552" s="39"/>
      <c r="AF3552" s="39"/>
      <c r="AG3552" s="39"/>
      <c r="AH3552" s="39"/>
      <c r="AI3552" s="39">
        <v>-420359.603</v>
      </c>
      <c r="AJ3552" s="39">
        <v>-299452.74099999998</v>
      </c>
      <c r="AK3552" s="39">
        <v>-435340.522</v>
      </c>
      <c r="AL3552" s="39">
        <v>-298699.00799999997</v>
      </c>
      <c r="AM3552" s="39">
        <v>-249991</v>
      </c>
      <c r="AN3552" s="39">
        <v>-116625.185</v>
      </c>
      <c r="AO3552" s="39">
        <v>-349752.07500000001</v>
      </c>
      <c r="AP3552" s="39">
        <v>-402769.53100000002</v>
      </c>
      <c r="AQ3552" s="39">
        <v>-402769.53100000002</v>
      </c>
      <c r="AR3552" s="39">
        <v>-402769.53100000002</v>
      </c>
      <c r="AS3552" s="41">
        <v>-402769.53100000002</v>
      </c>
    </row>
    <row r="3553" spans="1:45">
      <c r="A3553" s="36" t="s">
        <v>463</v>
      </c>
      <c r="B3553" s="21" t="s">
        <v>464</v>
      </c>
      <c r="C3553" s="15" t="s">
        <v>57</v>
      </c>
      <c r="D3553" s="15" t="s">
        <v>58</v>
      </c>
      <c r="E3553" s="15" t="s">
        <v>66</v>
      </c>
      <c r="F3553" s="15" t="s">
        <v>67</v>
      </c>
      <c r="G3553" s="15" t="s">
        <v>1151</v>
      </c>
      <c r="H3553" s="45" t="s">
        <v>1152</v>
      </c>
      <c r="I3553" s="39">
        <v>-154762.02900000001</v>
      </c>
      <c r="J3553" s="39">
        <v>-411835.86599999998</v>
      </c>
      <c r="K3553" s="39">
        <v>-644396.70400000003</v>
      </c>
      <c r="L3553" s="39"/>
      <c r="M3553" s="39">
        <v>-644396.70400000003</v>
      </c>
      <c r="N3553" s="39">
        <v>-644396.70400000003</v>
      </c>
      <c r="O3553" s="39"/>
      <c r="P3553" s="39">
        <v>-1413658.1140000001</v>
      </c>
      <c r="Q3553" s="39"/>
      <c r="R3553" s="39"/>
      <c r="S3553" s="39">
        <v>73084.107999999993</v>
      </c>
      <c r="T3553" s="39"/>
      <c r="U3553" s="39"/>
      <c r="V3553" s="39">
        <v>-529054.60600000003</v>
      </c>
      <c r="W3553" s="39">
        <v>126363.761</v>
      </c>
      <c r="X3553" s="39">
        <v>-453057.35700000002</v>
      </c>
      <c r="Y3553" s="39">
        <v>294018.74699999997</v>
      </c>
      <c r="Z3553" s="39">
        <v>82313.395000000004</v>
      </c>
      <c r="AA3553" s="39">
        <v>368060.91700000002</v>
      </c>
      <c r="AB3553" s="39">
        <v>-384380.272</v>
      </c>
      <c r="AC3553" s="39">
        <v>-148661.28899999999</v>
      </c>
      <c r="AD3553" s="39"/>
      <c r="AE3553" s="39"/>
      <c r="AF3553" s="39"/>
      <c r="AG3553" s="39"/>
      <c r="AH3553" s="39"/>
      <c r="AI3553" s="39">
        <v>-529054.60600000003</v>
      </c>
      <c r="AJ3553" s="39">
        <v>-402690.84499999997</v>
      </c>
      <c r="AK3553" s="39">
        <v>-855748.20200000005</v>
      </c>
      <c r="AL3553" s="39">
        <v>-561729.45499999996</v>
      </c>
      <c r="AM3553" s="39">
        <v>-479416.06</v>
      </c>
      <c r="AN3553" s="39">
        <v>-111355.143</v>
      </c>
      <c r="AO3553" s="39">
        <v>-495735.41499999998</v>
      </c>
      <c r="AP3553" s="39">
        <v>-644396.70400000003</v>
      </c>
      <c r="AQ3553" s="39">
        <v>-644396.70400000003</v>
      </c>
      <c r="AR3553" s="39">
        <v>-644396.70400000003</v>
      </c>
      <c r="AS3553" s="41">
        <v>-644396.70400000003</v>
      </c>
    </row>
    <row r="3554" spans="1:45">
      <c r="A3554" s="36" t="s">
        <v>463</v>
      </c>
      <c r="B3554" s="21" t="s">
        <v>464</v>
      </c>
      <c r="C3554" s="15" t="s">
        <v>57</v>
      </c>
      <c r="D3554" s="15" t="s">
        <v>58</v>
      </c>
      <c r="E3554" s="15" t="s">
        <v>66</v>
      </c>
      <c r="F3554" s="15" t="s">
        <v>67</v>
      </c>
      <c r="G3554" s="15" t="s">
        <v>1153</v>
      </c>
      <c r="H3554" s="45" t="s">
        <v>1154</v>
      </c>
      <c r="I3554" s="39">
        <v>-15172.406999999999</v>
      </c>
      <c r="J3554" s="39">
        <v>-75440.653999999995</v>
      </c>
      <c r="K3554" s="39">
        <v>-182082.54300000001</v>
      </c>
      <c r="L3554" s="39"/>
      <c r="M3554" s="39">
        <v>-182082.54300000001</v>
      </c>
      <c r="N3554" s="39">
        <v>-182082.54300000001</v>
      </c>
      <c r="O3554" s="39"/>
      <c r="P3554" s="39">
        <v>-620773.48</v>
      </c>
      <c r="Q3554" s="39"/>
      <c r="R3554" s="39"/>
      <c r="S3554" s="39">
        <v>29177.39</v>
      </c>
      <c r="T3554" s="39"/>
      <c r="U3554" s="39"/>
      <c r="V3554" s="39">
        <v>-165967.962</v>
      </c>
      <c r="W3554" s="39">
        <v>56272.777999999998</v>
      </c>
      <c r="X3554" s="39">
        <v>-180436.405</v>
      </c>
      <c r="Y3554" s="39">
        <v>101699.046</v>
      </c>
      <c r="Z3554" s="39">
        <v>45524.52</v>
      </c>
      <c r="AA3554" s="39">
        <v>168308.83100000001</v>
      </c>
      <c r="AB3554" s="39">
        <v>-142607.01699999999</v>
      </c>
      <c r="AC3554" s="39">
        <v>-64876.334000000003</v>
      </c>
      <c r="AD3554" s="39"/>
      <c r="AE3554" s="39"/>
      <c r="AF3554" s="39"/>
      <c r="AG3554" s="39"/>
      <c r="AH3554" s="39"/>
      <c r="AI3554" s="39">
        <v>-165967.962</v>
      </c>
      <c r="AJ3554" s="39">
        <v>-109695.18399999999</v>
      </c>
      <c r="AK3554" s="39">
        <v>-290131.58899999998</v>
      </c>
      <c r="AL3554" s="39">
        <v>-188432.54300000001</v>
      </c>
      <c r="AM3554" s="39">
        <v>-142908.02299999999</v>
      </c>
      <c r="AN3554" s="39">
        <v>25400.808000000001</v>
      </c>
      <c r="AO3554" s="39">
        <v>-117206.209</v>
      </c>
      <c r="AP3554" s="39">
        <v>-182082.54300000001</v>
      </c>
      <c r="AQ3554" s="39">
        <v>-182082.54300000001</v>
      </c>
      <c r="AR3554" s="39">
        <v>-182082.54300000001</v>
      </c>
      <c r="AS3554" s="41">
        <v>-182082.54300000001</v>
      </c>
    </row>
    <row r="3555" spans="1:45">
      <c r="A3555" s="36" t="s">
        <v>463</v>
      </c>
      <c r="B3555" s="21" t="s">
        <v>464</v>
      </c>
      <c r="C3555" s="15" t="s">
        <v>57</v>
      </c>
      <c r="D3555" s="15" t="s">
        <v>58</v>
      </c>
      <c r="E3555" s="15" t="s">
        <v>66</v>
      </c>
      <c r="F3555" s="15" t="s">
        <v>67</v>
      </c>
      <c r="G3555" s="15" t="s">
        <v>1155</v>
      </c>
      <c r="H3555" s="45" t="s">
        <v>1156</v>
      </c>
      <c r="I3555" s="39">
        <v>-275215.03000000003</v>
      </c>
      <c r="J3555" s="39">
        <v>-283129.66100000002</v>
      </c>
      <c r="K3555" s="39">
        <v>-378250.397</v>
      </c>
      <c r="L3555" s="39"/>
      <c r="M3555" s="39">
        <v>-378250.397</v>
      </c>
      <c r="N3555" s="39">
        <v>-378250.397</v>
      </c>
      <c r="O3555" s="39"/>
      <c r="P3555" s="39">
        <v>-2558024.5830000001</v>
      </c>
      <c r="Q3555" s="39"/>
      <c r="R3555" s="39"/>
      <c r="S3555" s="39">
        <v>185948.99</v>
      </c>
      <c r="T3555" s="39"/>
      <c r="U3555" s="39"/>
      <c r="V3555" s="39">
        <v>-591370.93700000003</v>
      </c>
      <c r="W3555" s="39">
        <v>135292.87700000001</v>
      </c>
      <c r="X3555" s="39">
        <v>-639027.304</v>
      </c>
      <c r="Y3555" s="39">
        <v>453493.25300000003</v>
      </c>
      <c r="Z3555" s="39">
        <v>192487.02900000001</v>
      </c>
      <c r="AA3555" s="39">
        <v>482472.39399999997</v>
      </c>
      <c r="AB3555" s="39">
        <v>-283151.23499999999</v>
      </c>
      <c r="AC3555" s="39">
        <v>-128446.474</v>
      </c>
      <c r="AD3555" s="39"/>
      <c r="AE3555" s="39"/>
      <c r="AF3555" s="39"/>
      <c r="AG3555" s="39"/>
      <c r="AH3555" s="39"/>
      <c r="AI3555" s="39">
        <v>-591370.93700000003</v>
      </c>
      <c r="AJ3555" s="39">
        <v>-456078.06</v>
      </c>
      <c r="AK3555" s="39">
        <v>-1095105.3640000001</v>
      </c>
      <c r="AL3555" s="39">
        <v>-641612.11100000003</v>
      </c>
      <c r="AM3555" s="39">
        <v>-449125.08199999999</v>
      </c>
      <c r="AN3555" s="39">
        <v>33347.311999999998</v>
      </c>
      <c r="AO3555" s="39">
        <v>-249803.92300000001</v>
      </c>
      <c r="AP3555" s="39">
        <v>-378250.397</v>
      </c>
      <c r="AQ3555" s="39">
        <v>-378250.397</v>
      </c>
      <c r="AR3555" s="39">
        <v>-378250.397</v>
      </c>
      <c r="AS3555" s="41">
        <v>-378250.397</v>
      </c>
    </row>
    <row r="3556" spans="1:45">
      <c r="A3556" s="36" t="s">
        <v>463</v>
      </c>
      <c r="B3556" s="21" t="s">
        <v>464</v>
      </c>
      <c r="C3556" s="15" t="s">
        <v>57</v>
      </c>
      <c r="D3556" s="15" t="s">
        <v>58</v>
      </c>
      <c r="E3556" s="15" t="s">
        <v>66</v>
      </c>
      <c r="F3556" s="15" t="s">
        <v>67</v>
      </c>
      <c r="G3556" s="15" t="s">
        <v>1159</v>
      </c>
      <c r="H3556" s="45" t="s">
        <v>1160</v>
      </c>
      <c r="I3556" s="39">
        <v>-61967.267</v>
      </c>
      <c r="J3556" s="39">
        <v>-26439.386999999999</v>
      </c>
      <c r="K3556" s="39">
        <v>-49820.406999999999</v>
      </c>
      <c r="L3556" s="39"/>
      <c r="M3556" s="39">
        <v>-49820.406999999999</v>
      </c>
      <c r="N3556" s="39">
        <v>-49820.406999999999</v>
      </c>
      <c r="O3556" s="39"/>
      <c r="P3556" s="39">
        <v>-227035.274</v>
      </c>
      <c r="Q3556" s="39"/>
      <c r="R3556" s="39"/>
      <c r="S3556" s="39">
        <v>3547.395</v>
      </c>
      <c r="T3556" s="39"/>
      <c r="U3556" s="39"/>
      <c r="V3556" s="39">
        <v>-30548.847000000002</v>
      </c>
      <c r="W3556" s="39">
        <v>12570.522000000001</v>
      </c>
      <c r="X3556" s="39">
        <v>-58314.84</v>
      </c>
      <c r="Y3556" s="39">
        <v>38306.137999999999</v>
      </c>
      <c r="Z3556" s="39">
        <v>8589.607</v>
      </c>
      <c r="AA3556" s="39">
        <v>63679.824000000001</v>
      </c>
      <c r="AB3556" s="39">
        <v>-69411.057000000001</v>
      </c>
      <c r="AC3556" s="39">
        <v>-14691.754000000001</v>
      </c>
      <c r="AD3556" s="39"/>
      <c r="AE3556" s="39"/>
      <c r="AF3556" s="39"/>
      <c r="AG3556" s="39"/>
      <c r="AH3556" s="39"/>
      <c r="AI3556" s="39">
        <v>-30548.847000000002</v>
      </c>
      <c r="AJ3556" s="39">
        <v>-17978.325000000001</v>
      </c>
      <c r="AK3556" s="39">
        <v>-76293.164999999994</v>
      </c>
      <c r="AL3556" s="39">
        <v>-37987.027000000002</v>
      </c>
      <c r="AM3556" s="39">
        <v>-29397.42</v>
      </c>
      <c r="AN3556" s="39">
        <v>34282.404000000002</v>
      </c>
      <c r="AO3556" s="39">
        <v>-35128.652999999998</v>
      </c>
      <c r="AP3556" s="39">
        <v>-49820.406999999999</v>
      </c>
      <c r="AQ3556" s="39">
        <v>-49820.406999999999</v>
      </c>
      <c r="AR3556" s="39">
        <v>-49820.406999999999</v>
      </c>
      <c r="AS3556" s="41">
        <v>-49820.406999999999</v>
      </c>
    </row>
    <row r="3557" spans="1:45">
      <c r="A3557" s="36" t="s">
        <v>463</v>
      </c>
      <c r="B3557" s="21" t="s">
        <v>464</v>
      </c>
      <c r="C3557" s="15" t="s">
        <v>57</v>
      </c>
      <c r="D3557" s="15" t="s">
        <v>58</v>
      </c>
      <c r="E3557" s="15" t="s">
        <v>66</v>
      </c>
      <c r="F3557" s="15" t="s">
        <v>67</v>
      </c>
      <c r="G3557" s="15" t="s">
        <v>1163</v>
      </c>
      <c r="H3557" s="45" t="s">
        <v>1164</v>
      </c>
      <c r="I3557" s="39">
        <v>406034.41700000002</v>
      </c>
      <c r="J3557" s="39">
        <v>55472.275999999998</v>
      </c>
      <c r="K3557" s="39">
        <v>-27162.262999999999</v>
      </c>
      <c r="L3557" s="39"/>
      <c r="M3557" s="39">
        <v>-27162.262999999999</v>
      </c>
      <c r="N3557" s="39">
        <v>-27162.262999999999</v>
      </c>
      <c r="O3557" s="39"/>
      <c r="P3557" s="39">
        <v>-455682.77399999998</v>
      </c>
      <c r="Q3557" s="39"/>
      <c r="R3557" s="39"/>
      <c r="S3557" s="39">
        <v>-123263.554</v>
      </c>
      <c r="T3557" s="39"/>
      <c r="U3557" s="39"/>
      <c r="V3557" s="39">
        <v>-10852.638999999999</v>
      </c>
      <c r="W3557" s="39">
        <v>45021.364999999998</v>
      </c>
      <c r="X3557" s="39">
        <v>-124889.981</v>
      </c>
      <c r="Y3557" s="39">
        <v>71556.932000000001</v>
      </c>
      <c r="Z3557" s="39">
        <v>37583.705000000002</v>
      </c>
      <c r="AA3557" s="39">
        <v>200491.33900000001</v>
      </c>
      <c r="AB3557" s="39">
        <v>-232581.85399999999</v>
      </c>
      <c r="AC3557" s="39">
        <v>-13491.13</v>
      </c>
      <c r="AD3557" s="39"/>
      <c r="AE3557" s="39"/>
      <c r="AF3557" s="39"/>
      <c r="AG3557" s="39"/>
      <c r="AH3557" s="39"/>
      <c r="AI3557" s="39">
        <v>-10852.638999999999</v>
      </c>
      <c r="AJ3557" s="39">
        <v>34168.726000000002</v>
      </c>
      <c r="AK3557" s="39">
        <v>-90721.255000000005</v>
      </c>
      <c r="AL3557" s="39">
        <v>-19164.323</v>
      </c>
      <c r="AM3557" s="39">
        <v>18419.382000000001</v>
      </c>
      <c r="AN3557" s="39">
        <v>218910.72099999999</v>
      </c>
      <c r="AO3557" s="39">
        <v>-13671.133</v>
      </c>
      <c r="AP3557" s="39">
        <v>-27162.262999999999</v>
      </c>
      <c r="AQ3557" s="39">
        <v>-27162.262999999999</v>
      </c>
      <c r="AR3557" s="39">
        <v>-27162.262999999999</v>
      </c>
      <c r="AS3557" s="41">
        <v>-27162.262999999999</v>
      </c>
    </row>
    <row r="3558" spans="1:45">
      <c r="A3558" s="36" t="s">
        <v>463</v>
      </c>
      <c r="B3558" s="21" t="s">
        <v>464</v>
      </c>
      <c r="C3558" s="15" t="s">
        <v>57</v>
      </c>
      <c r="D3558" s="15" t="s">
        <v>58</v>
      </c>
      <c r="E3558" s="15" t="s">
        <v>66</v>
      </c>
      <c r="F3558" s="15" t="s">
        <v>67</v>
      </c>
      <c r="G3558" s="15" t="s">
        <v>1165</v>
      </c>
      <c r="H3558" s="45" t="s">
        <v>1134</v>
      </c>
      <c r="I3558" s="39">
        <v>-366371.91100000002</v>
      </c>
      <c r="J3558" s="39">
        <v>-174664.16699999999</v>
      </c>
      <c r="K3558" s="39">
        <v>-1554244.078</v>
      </c>
      <c r="L3558" s="39"/>
      <c r="M3558" s="39">
        <v>-1554244.078</v>
      </c>
      <c r="N3558" s="39">
        <v>-1554244.078</v>
      </c>
      <c r="O3558" s="39"/>
      <c r="P3558" s="39">
        <v>-4429000.0029999996</v>
      </c>
      <c r="Q3558" s="39"/>
      <c r="R3558" s="39"/>
      <c r="S3558" s="39">
        <v>-172896.755</v>
      </c>
      <c r="T3558" s="39"/>
      <c r="U3558" s="39"/>
      <c r="V3558" s="39">
        <v>-1398565.9</v>
      </c>
      <c r="W3558" s="39">
        <v>568300.71900000004</v>
      </c>
      <c r="X3558" s="39">
        <v>-1191921.852</v>
      </c>
      <c r="Y3558" s="39">
        <v>953047.69499999995</v>
      </c>
      <c r="Z3558" s="39">
        <v>229057.492</v>
      </c>
      <c r="AA3558" s="39">
        <v>1244364.655</v>
      </c>
      <c r="AB3558" s="39">
        <v>-1367493.2679999999</v>
      </c>
      <c r="AC3558" s="39">
        <v>-591033.61899999995</v>
      </c>
      <c r="AD3558" s="39"/>
      <c r="AE3558" s="39"/>
      <c r="AF3558" s="39"/>
      <c r="AG3558" s="39"/>
      <c r="AH3558" s="39"/>
      <c r="AI3558" s="39">
        <v>-1398565.9</v>
      </c>
      <c r="AJ3558" s="39">
        <v>-830265.18099999998</v>
      </c>
      <c r="AK3558" s="39">
        <v>-2022187.0330000001</v>
      </c>
      <c r="AL3558" s="39">
        <v>-1069139.338</v>
      </c>
      <c r="AM3558" s="39">
        <v>-840081.84600000002</v>
      </c>
      <c r="AN3558" s="39">
        <v>404282.80900000001</v>
      </c>
      <c r="AO3558" s="39">
        <v>-963210.45900000003</v>
      </c>
      <c r="AP3558" s="39">
        <v>-1554244.078</v>
      </c>
      <c r="AQ3558" s="39">
        <v>-1554244.078</v>
      </c>
      <c r="AR3558" s="39">
        <v>-1554244.078</v>
      </c>
      <c r="AS3558" s="41">
        <v>-1554244.078</v>
      </c>
    </row>
    <row r="3559" spans="1:45">
      <c r="A3559" s="36" t="s">
        <v>463</v>
      </c>
      <c r="B3559" s="21" t="s">
        <v>464</v>
      </c>
      <c r="C3559" s="15" t="s">
        <v>57</v>
      </c>
      <c r="D3559" s="15" t="s">
        <v>58</v>
      </c>
      <c r="E3559" s="15" t="s">
        <v>66</v>
      </c>
      <c r="F3559" s="15" t="s">
        <v>67</v>
      </c>
      <c r="G3559" s="15" t="s">
        <v>1166</v>
      </c>
      <c r="H3559" s="45" t="s">
        <v>1167</v>
      </c>
      <c r="I3559" s="39">
        <v>-447481.09399999998</v>
      </c>
      <c r="J3559" s="39">
        <v>-521238.22100000002</v>
      </c>
      <c r="K3559" s="39">
        <v>-1184226.9609999999</v>
      </c>
      <c r="L3559" s="39"/>
      <c r="M3559" s="39">
        <v>-1184226.9609999999</v>
      </c>
      <c r="N3559" s="39">
        <v>-1184226.9609999999</v>
      </c>
      <c r="O3559" s="39"/>
      <c r="P3559" s="39">
        <v>-2757194.5759999999</v>
      </c>
      <c r="Q3559" s="39"/>
      <c r="R3559" s="39"/>
      <c r="S3559" s="39">
        <v>142211.07</v>
      </c>
      <c r="T3559" s="39"/>
      <c r="U3559" s="39"/>
      <c r="V3559" s="39">
        <v>-961188.23199999996</v>
      </c>
      <c r="W3559" s="39">
        <v>330793.136</v>
      </c>
      <c r="X3559" s="39">
        <v>-615842.81400000001</v>
      </c>
      <c r="Y3559" s="39">
        <v>355983.41100000002</v>
      </c>
      <c r="Z3559" s="39">
        <v>161657.337</v>
      </c>
      <c r="AA3559" s="39">
        <v>675636.48800000001</v>
      </c>
      <c r="AB3559" s="39">
        <v>-798622.90399999998</v>
      </c>
      <c r="AC3559" s="39">
        <v>-332643.38299999997</v>
      </c>
      <c r="AD3559" s="39"/>
      <c r="AE3559" s="39"/>
      <c r="AF3559" s="39"/>
      <c r="AG3559" s="39"/>
      <c r="AH3559" s="39"/>
      <c r="AI3559" s="39">
        <v>-961188.23199999996</v>
      </c>
      <c r="AJ3559" s="39">
        <v>-630395.09600000002</v>
      </c>
      <c r="AK3559" s="39">
        <v>-1246237.9099999999</v>
      </c>
      <c r="AL3559" s="39">
        <v>-890254.49899999995</v>
      </c>
      <c r="AM3559" s="39">
        <v>-728597.16200000001</v>
      </c>
      <c r="AN3559" s="39">
        <v>-52960.673999999999</v>
      </c>
      <c r="AO3559" s="39">
        <v>-851583.57799999998</v>
      </c>
      <c r="AP3559" s="39">
        <v>-1184226.9609999999</v>
      </c>
      <c r="AQ3559" s="39">
        <v>-1184226.9609999999</v>
      </c>
      <c r="AR3559" s="39">
        <v>-1184226.9609999999</v>
      </c>
      <c r="AS3559" s="41">
        <v>-1184226.9609999999</v>
      </c>
    </row>
    <row r="3560" spans="1:45">
      <c r="A3560" s="36" t="s">
        <v>463</v>
      </c>
      <c r="B3560" s="21" t="s">
        <v>464</v>
      </c>
      <c r="C3560" s="15" t="s">
        <v>57</v>
      </c>
      <c r="D3560" s="15" t="s">
        <v>58</v>
      </c>
      <c r="E3560" s="15" t="s">
        <v>66</v>
      </c>
      <c r="F3560" s="15" t="s">
        <v>67</v>
      </c>
      <c r="G3560" s="15" t="s">
        <v>1168</v>
      </c>
      <c r="H3560" s="45" t="s">
        <v>1169</v>
      </c>
      <c r="I3560" s="39"/>
      <c r="J3560" s="39">
        <v>-13957.597</v>
      </c>
      <c r="K3560" s="39">
        <v>-21987.62</v>
      </c>
      <c r="L3560" s="39"/>
      <c r="M3560" s="39">
        <v>-21987.62</v>
      </c>
      <c r="N3560" s="39">
        <v>-21987.62</v>
      </c>
      <c r="O3560" s="39"/>
      <c r="P3560" s="39"/>
      <c r="Q3560" s="39"/>
      <c r="R3560" s="39"/>
      <c r="S3560" s="39"/>
      <c r="T3560" s="39"/>
      <c r="U3560" s="39"/>
      <c r="V3560" s="39">
        <v>-1440.5730000000001</v>
      </c>
      <c r="W3560" s="39">
        <v>760.18</v>
      </c>
      <c r="X3560" s="39">
        <v>-3529.7359999999999</v>
      </c>
      <c r="Y3560" s="39">
        <v>6557.165</v>
      </c>
      <c r="Z3560" s="39">
        <v>6394.6369999999997</v>
      </c>
      <c r="AA3560" s="39">
        <v>49940.231</v>
      </c>
      <c r="AB3560" s="39">
        <v>-71337.353000000003</v>
      </c>
      <c r="AC3560" s="39">
        <v>-9332.1710000000003</v>
      </c>
      <c r="AD3560" s="39"/>
      <c r="AE3560" s="39"/>
      <c r="AF3560" s="39"/>
      <c r="AG3560" s="39"/>
      <c r="AH3560" s="39"/>
      <c r="AI3560" s="39">
        <v>-1440.5730000000001</v>
      </c>
      <c r="AJ3560" s="39">
        <v>-680.39300000000003</v>
      </c>
      <c r="AK3560" s="39">
        <v>-4210.1289999999999</v>
      </c>
      <c r="AL3560" s="39">
        <v>2347.0360000000001</v>
      </c>
      <c r="AM3560" s="39">
        <v>8741.6730000000007</v>
      </c>
      <c r="AN3560" s="39">
        <v>58681.904000000002</v>
      </c>
      <c r="AO3560" s="39">
        <v>-12655.449000000001</v>
      </c>
      <c r="AP3560" s="39">
        <v>-21987.62</v>
      </c>
      <c r="AQ3560" s="39">
        <v>-21987.62</v>
      </c>
      <c r="AR3560" s="39">
        <v>-21987.62</v>
      </c>
      <c r="AS3560" s="41">
        <v>-21987.62</v>
      </c>
    </row>
    <row r="3561" spans="1:45">
      <c r="A3561" s="36" t="s">
        <v>463</v>
      </c>
      <c r="B3561" s="21" t="s">
        <v>464</v>
      </c>
      <c r="C3561" s="15" t="s">
        <v>57</v>
      </c>
      <c r="D3561" s="15" t="s">
        <v>58</v>
      </c>
      <c r="E3561" s="15" t="s">
        <v>66</v>
      </c>
      <c r="F3561" s="15" t="s">
        <v>67</v>
      </c>
      <c r="G3561" s="15" t="s">
        <v>1172</v>
      </c>
      <c r="H3561" s="45" t="s">
        <v>1173</v>
      </c>
      <c r="I3561" s="39">
        <v>-16168.541999999999</v>
      </c>
      <c r="J3561" s="39">
        <v>488484.51799999998</v>
      </c>
      <c r="K3561" s="39">
        <v>-88205.808999999994</v>
      </c>
      <c r="L3561" s="39"/>
      <c r="M3561" s="39">
        <v>-88205.808999999994</v>
      </c>
      <c r="N3561" s="39">
        <v>-88205.808999999994</v>
      </c>
      <c r="O3561" s="39"/>
      <c r="P3561" s="39">
        <v>-1655440.1310000001</v>
      </c>
      <c r="Q3561" s="39"/>
      <c r="R3561" s="39"/>
      <c r="S3561" s="39">
        <v>-55352.817000000003</v>
      </c>
      <c r="T3561" s="39"/>
      <c r="U3561" s="39"/>
      <c r="V3561" s="39">
        <v>-251935.147</v>
      </c>
      <c r="W3561" s="39">
        <v>99464.960999999996</v>
      </c>
      <c r="X3561" s="39">
        <v>-470820.01799999998</v>
      </c>
      <c r="Y3561" s="39">
        <v>522346.21299999999</v>
      </c>
      <c r="Z3561" s="39">
        <v>420913.554</v>
      </c>
      <c r="AA3561" s="39">
        <v>547324.96</v>
      </c>
      <c r="AB3561" s="39">
        <v>-591768.91700000002</v>
      </c>
      <c r="AC3561" s="39">
        <v>-363731.41499999998</v>
      </c>
      <c r="AD3561" s="39"/>
      <c r="AE3561" s="39"/>
      <c r="AF3561" s="39"/>
      <c r="AG3561" s="39"/>
      <c r="AH3561" s="39"/>
      <c r="AI3561" s="39">
        <v>-251935.147</v>
      </c>
      <c r="AJ3561" s="39">
        <v>-152470.18599999999</v>
      </c>
      <c r="AK3561" s="39">
        <v>-623290.20400000003</v>
      </c>
      <c r="AL3561" s="39">
        <v>-100943.99099999999</v>
      </c>
      <c r="AM3561" s="39">
        <v>319969.56300000002</v>
      </c>
      <c r="AN3561" s="39">
        <v>867294.52300000004</v>
      </c>
      <c r="AO3561" s="39">
        <v>275525.60600000003</v>
      </c>
      <c r="AP3561" s="39">
        <v>-88205.808999999994</v>
      </c>
      <c r="AQ3561" s="39">
        <v>-88205.808999999994</v>
      </c>
      <c r="AR3561" s="39">
        <v>-88205.808999999994</v>
      </c>
      <c r="AS3561" s="41">
        <v>-88205.808999999994</v>
      </c>
    </row>
    <row r="3562" spans="1:45">
      <c r="A3562" s="36" t="s">
        <v>463</v>
      </c>
      <c r="B3562" s="21" t="s">
        <v>464</v>
      </c>
      <c r="C3562" s="15" t="s">
        <v>57</v>
      </c>
      <c r="D3562" s="15" t="s">
        <v>58</v>
      </c>
      <c r="E3562" s="15" t="s">
        <v>68</v>
      </c>
      <c r="F3562" s="15" t="s">
        <v>69</v>
      </c>
      <c r="G3562" s="15" t="s">
        <v>1131</v>
      </c>
      <c r="H3562" s="45" t="s">
        <v>1132</v>
      </c>
      <c r="I3562" s="39">
        <v>0</v>
      </c>
      <c r="J3562" s="39"/>
      <c r="K3562" s="39"/>
      <c r="L3562" s="39"/>
      <c r="M3562" s="39"/>
      <c r="N3562" s="39"/>
      <c r="O3562" s="39"/>
      <c r="P3562" s="39">
        <v>0</v>
      </c>
      <c r="Q3562" s="39"/>
      <c r="R3562" s="39"/>
      <c r="S3562" s="39">
        <v>0</v>
      </c>
      <c r="T3562" s="39"/>
      <c r="U3562" s="39"/>
      <c r="V3562" s="39"/>
      <c r="W3562" s="39"/>
      <c r="X3562" s="39"/>
      <c r="Y3562" s="39"/>
      <c r="Z3562" s="39"/>
      <c r="AA3562" s="39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41"/>
    </row>
    <row r="3563" spans="1:45">
      <c r="A3563" s="36" t="s">
        <v>463</v>
      </c>
      <c r="B3563" s="21" t="s">
        <v>464</v>
      </c>
      <c r="C3563" s="15" t="s">
        <v>57</v>
      </c>
      <c r="D3563" s="15" t="s">
        <v>58</v>
      </c>
      <c r="E3563" s="15" t="s">
        <v>68</v>
      </c>
      <c r="F3563" s="15" t="s">
        <v>69</v>
      </c>
      <c r="G3563" s="15" t="s">
        <v>1133</v>
      </c>
      <c r="H3563" s="45" t="s">
        <v>1134</v>
      </c>
      <c r="I3563" s="39">
        <v>0</v>
      </c>
      <c r="J3563" s="39"/>
      <c r="K3563" s="39"/>
      <c r="L3563" s="39"/>
      <c r="M3563" s="39"/>
      <c r="N3563" s="39"/>
      <c r="O3563" s="39"/>
      <c r="P3563" s="39">
        <v>0</v>
      </c>
      <c r="Q3563" s="39"/>
      <c r="R3563" s="39"/>
      <c r="S3563" s="39">
        <v>0</v>
      </c>
      <c r="T3563" s="39"/>
      <c r="U3563" s="39"/>
      <c r="V3563" s="39"/>
      <c r="W3563" s="39"/>
      <c r="X3563" s="39"/>
      <c r="Y3563" s="39"/>
      <c r="Z3563" s="39"/>
      <c r="AA3563" s="39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41"/>
    </row>
    <row r="3564" spans="1:45">
      <c r="A3564" s="36" t="s">
        <v>463</v>
      </c>
      <c r="B3564" s="21" t="s">
        <v>464</v>
      </c>
      <c r="C3564" s="15" t="s">
        <v>57</v>
      </c>
      <c r="D3564" s="15" t="s">
        <v>58</v>
      </c>
      <c r="E3564" s="15" t="s">
        <v>68</v>
      </c>
      <c r="F3564" s="15" t="s">
        <v>69</v>
      </c>
      <c r="G3564" s="15" t="s">
        <v>1136</v>
      </c>
      <c r="H3564" s="45" t="s">
        <v>1137</v>
      </c>
      <c r="I3564" s="39">
        <v>-79637.191000000006</v>
      </c>
      <c r="J3564" s="39">
        <v>-8993.3320000000003</v>
      </c>
      <c r="K3564" s="39">
        <v>-8993.3320000000003</v>
      </c>
      <c r="L3564" s="39"/>
      <c r="M3564" s="39">
        <v>94505.971000000005</v>
      </c>
      <c r="N3564" s="39">
        <v>94505.971000000005</v>
      </c>
      <c r="O3564" s="39"/>
      <c r="P3564" s="39">
        <v>171566.758</v>
      </c>
      <c r="Q3564" s="39"/>
      <c r="R3564" s="39"/>
      <c r="S3564" s="39">
        <v>-10649.722</v>
      </c>
      <c r="T3564" s="39"/>
      <c r="U3564" s="39"/>
      <c r="V3564" s="39">
        <v>25577.109</v>
      </c>
      <c r="W3564" s="39">
        <v>-7732.9589999999998</v>
      </c>
      <c r="X3564" s="39">
        <v>16492.099999999999</v>
      </c>
      <c r="Y3564" s="39">
        <v>-17127.353999999999</v>
      </c>
      <c r="Z3564" s="39">
        <v>2544.9569999999999</v>
      </c>
      <c r="AA3564" s="39">
        <v>-35559.559000000001</v>
      </c>
      <c r="AB3564" s="39">
        <v>65543.546000000002</v>
      </c>
      <c r="AC3564" s="39">
        <v>44768.131000000001</v>
      </c>
      <c r="AD3564" s="39"/>
      <c r="AE3564" s="39"/>
      <c r="AF3564" s="39"/>
      <c r="AG3564" s="39"/>
      <c r="AH3564" s="39"/>
      <c r="AI3564" s="39">
        <v>25577.109</v>
      </c>
      <c r="AJ3564" s="39">
        <v>17844.150000000001</v>
      </c>
      <c r="AK3564" s="39">
        <v>34336.25</v>
      </c>
      <c r="AL3564" s="39">
        <v>17208.896000000001</v>
      </c>
      <c r="AM3564" s="39">
        <v>19753.852999999999</v>
      </c>
      <c r="AN3564" s="39">
        <v>-15805.706</v>
      </c>
      <c r="AO3564" s="39">
        <v>49737.84</v>
      </c>
      <c r="AP3564" s="39">
        <v>94505.971000000005</v>
      </c>
      <c r="AQ3564" s="39">
        <v>94505.971000000005</v>
      </c>
      <c r="AR3564" s="39">
        <v>94505.971000000005</v>
      </c>
      <c r="AS3564" s="41">
        <v>94505.971000000005</v>
      </c>
    </row>
    <row r="3565" spans="1:45">
      <c r="A3565" s="36" t="s">
        <v>463</v>
      </c>
      <c r="B3565" s="21" t="s">
        <v>464</v>
      </c>
      <c r="C3565" s="15" t="s">
        <v>57</v>
      </c>
      <c r="D3565" s="15" t="s">
        <v>58</v>
      </c>
      <c r="E3565" s="15" t="s">
        <v>68</v>
      </c>
      <c r="F3565" s="15" t="s">
        <v>69</v>
      </c>
      <c r="G3565" s="15" t="s">
        <v>1140</v>
      </c>
      <c r="H3565" s="45" t="s">
        <v>1141</v>
      </c>
      <c r="I3565" s="39"/>
      <c r="J3565" s="39">
        <v>-3909.8710000000001</v>
      </c>
      <c r="K3565" s="39">
        <v>-3909.8710000000001</v>
      </c>
      <c r="L3565" s="39"/>
      <c r="M3565" s="39">
        <v>93782.732000000004</v>
      </c>
      <c r="N3565" s="39">
        <v>93782.732000000004</v>
      </c>
      <c r="O3565" s="39"/>
      <c r="P3565" s="39"/>
      <c r="Q3565" s="39"/>
      <c r="R3565" s="39"/>
      <c r="S3565" s="39"/>
      <c r="T3565" s="39"/>
      <c r="U3565" s="39"/>
      <c r="V3565" s="39">
        <v>30848.016</v>
      </c>
      <c r="W3565" s="39">
        <v>-12740.893</v>
      </c>
      <c r="X3565" s="39">
        <v>25798.471000000001</v>
      </c>
      <c r="Y3565" s="39">
        <v>-12872.102999999999</v>
      </c>
      <c r="Z3565" s="39">
        <v>-6248.625</v>
      </c>
      <c r="AA3565" s="39">
        <v>-53535.794000000002</v>
      </c>
      <c r="AB3565" s="39">
        <v>73954.448999999993</v>
      </c>
      <c r="AC3565" s="39">
        <v>48579.211000000003</v>
      </c>
      <c r="AD3565" s="39"/>
      <c r="AE3565" s="39"/>
      <c r="AF3565" s="39"/>
      <c r="AG3565" s="39"/>
      <c r="AH3565" s="39"/>
      <c r="AI3565" s="39">
        <v>30848.016</v>
      </c>
      <c r="AJ3565" s="39">
        <v>18107.123</v>
      </c>
      <c r="AK3565" s="39">
        <v>43905.593999999997</v>
      </c>
      <c r="AL3565" s="39">
        <v>31033.491000000002</v>
      </c>
      <c r="AM3565" s="39">
        <v>24784.866000000002</v>
      </c>
      <c r="AN3565" s="39">
        <v>-28750.928</v>
      </c>
      <c r="AO3565" s="39">
        <v>45203.521000000001</v>
      </c>
      <c r="AP3565" s="39">
        <v>93782.732000000004</v>
      </c>
      <c r="AQ3565" s="39">
        <v>93782.732000000004</v>
      </c>
      <c r="AR3565" s="39">
        <v>93782.732000000004</v>
      </c>
      <c r="AS3565" s="41">
        <v>93782.732000000004</v>
      </c>
    </row>
    <row r="3566" spans="1:45">
      <c r="A3566" s="36" t="s">
        <v>463</v>
      </c>
      <c r="B3566" s="21" t="s">
        <v>464</v>
      </c>
      <c r="C3566" s="15" t="s">
        <v>57</v>
      </c>
      <c r="D3566" s="15" t="s">
        <v>58</v>
      </c>
      <c r="E3566" s="15" t="s">
        <v>68</v>
      </c>
      <c r="F3566" s="15" t="s">
        <v>69</v>
      </c>
      <c r="G3566" s="15" t="s">
        <v>1142</v>
      </c>
      <c r="H3566" s="45" t="s">
        <v>1143</v>
      </c>
      <c r="I3566" s="39">
        <v>22389.993999999999</v>
      </c>
      <c r="J3566" s="39">
        <v>-104139.425</v>
      </c>
      <c r="K3566" s="39">
        <v>-104139.425</v>
      </c>
      <c r="L3566" s="39"/>
      <c r="M3566" s="39">
        <v>87649.298999999999</v>
      </c>
      <c r="N3566" s="39">
        <v>87649.298999999999</v>
      </c>
      <c r="O3566" s="39"/>
      <c r="P3566" s="39">
        <v>328050.147</v>
      </c>
      <c r="Q3566" s="39"/>
      <c r="R3566" s="39"/>
      <c r="S3566" s="39">
        <v>-14750.401</v>
      </c>
      <c r="T3566" s="39"/>
      <c r="U3566" s="39"/>
      <c r="V3566" s="39">
        <v>-71908.156000000003</v>
      </c>
      <c r="W3566" s="39">
        <v>20173.740000000002</v>
      </c>
      <c r="X3566" s="39">
        <v>-26509.401000000002</v>
      </c>
      <c r="Y3566" s="39">
        <v>2684.6329999999998</v>
      </c>
      <c r="Z3566" s="39">
        <v>-358.00400000000002</v>
      </c>
      <c r="AA3566" s="39">
        <v>-39656.07</v>
      </c>
      <c r="AB3566" s="39">
        <v>78928.127999999997</v>
      </c>
      <c r="AC3566" s="39">
        <v>124294.429</v>
      </c>
      <c r="AD3566" s="39"/>
      <c r="AE3566" s="39"/>
      <c r="AF3566" s="39"/>
      <c r="AG3566" s="39"/>
      <c r="AH3566" s="39"/>
      <c r="AI3566" s="39">
        <v>-71908.156000000003</v>
      </c>
      <c r="AJ3566" s="39">
        <v>-51734.415999999997</v>
      </c>
      <c r="AK3566" s="39">
        <v>-78243.816999999995</v>
      </c>
      <c r="AL3566" s="39">
        <v>-75559.183999999994</v>
      </c>
      <c r="AM3566" s="39">
        <v>-75917.187999999995</v>
      </c>
      <c r="AN3566" s="39">
        <v>-115573.258</v>
      </c>
      <c r="AO3566" s="39">
        <v>-36645.129999999997</v>
      </c>
      <c r="AP3566" s="39">
        <v>87649.298999999999</v>
      </c>
      <c r="AQ3566" s="39">
        <v>87649.298999999999</v>
      </c>
      <c r="AR3566" s="39">
        <v>87649.298999999999</v>
      </c>
      <c r="AS3566" s="41">
        <v>87649.298999999999</v>
      </c>
    </row>
    <row r="3567" spans="1:45">
      <c r="A3567" s="36" t="s">
        <v>463</v>
      </c>
      <c r="B3567" s="21" t="s">
        <v>464</v>
      </c>
      <c r="C3567" s="15" t="s">
        <v>57</v>
      </c>
      <c r="D3567" s="15" t="s">
        <v>58</v>
      </c>
      <c r="E3567" s="15" t="s">
        <v>68</v>
      </c>
      <c r="F3567" s="15" t="s">
        <v>69</v>
      </c>
      <c r="G3567" s="15" t="s">
        <v>1144</v>
      </c>
      <c r="H3567" s="45" t="s">
        <v>1145</v>
      </c>
      <c r="I3567" s="39">
        <v>-203760.965</v>
      </c>
      <c r="J3567" s="39">
        <v>-73658.910999999993</v>
      </c>
      <c r="K3567" s="39">
        <v>-73658.910999999993</v>
      </c>
      <c r="L3567" s="39"/>
      <c r="M3567" s="39">
        <v>-65654.376999999993</v>
      </c>
      <c r="N3567" s="39">
        <v>-65654.376999999993</v>
      </c>
      <c r="O3567" s="39"/>
      <c r="P3567" s="39">
        <v>-417290.72899999999</v>
      </c>
      <c r="Q3567" s="39"/>
      <c r="R3567" s="39"/>
      <c r="S3567" s="39">
        <v>9062.3700000000008</v>
      </c>
      <c r="T3567" s="39"/>
      <c r="U3567" s="39"/>
      <c r="V3567" s="39">
        <v>-52509.703999999998</v>
      </c>
      <c r="W3567" s="39">
        <v>4501.6469999999999</v>
      </c>
      <c r="X3567" s="39">
        <v>-46804.444000000003</v>
      </c>
      <c r="Y3567" s="39">
        <v>25745.144</v>
      </c>
      <c r="Z3567" s="39">
        <v>29155.420999999998</v>
      </c>
      <c r="AA3567" s="39">
        <v>135369.715</v>
      </c>
      <c r="AB3567" s="39">
        <v>-143393.60000000001</v>
      </c>
      <c r="AC3567" s="39">
        <v>-17718.556</v>
      </c>
      <c r="AD3567" s="39"/>
      <c r="AE3567" s="39"/>
      <c r="AF3567" s="39"/>
      <c r="AG3567" s="39"/>
      <c r="AH3567" s="39"/>
      <c r="AI3567" s="39">
        <v>-52509.703999999998</v>
      </c>
      <c r="AJ3567" s="39">
        <v>-48008.057000000001</v>
      </c>
      <c r="AK3567" s="39">
        <v>-94812.501000000004</v>
      </c>
      <c r="AL3567" s="39">
        <v>-69067.357000000004</v>
      </c>
      <c r="AM3567" s="39">
        <v>-39911.936000000002</v>
      </c>
      <c r="AN3567" s="39">
        <v>95457.778999999995</v>
      </c>
      <c r="AO3567" s="39">
        <v>-47935.821000000004</v>
      </c>
      <c r="AP3567" s="39">
        <v>-65654.376999999993</v>
      </c>
      <c r="AQ3567" s="39">
        <v>-65654.376999999993</v>
      </c>
      <c r="AR3567" s="39">
        <v>-65654.376999999993</v>
      </c>
      <c r="AS3567" s="41">
        <v>-65654.376999999993</v>
      </c>
    </row>
    <row r="3568" spans="1:45">
      <c r="A3568" s="36" t="s">
        <v>463</v>
      </c>
      <c r="B3568" s="21" t="s">
        <v>464</v>
      </c>
      <c r="C3568" s="15" t="s">
        <v>57</v>
      </c>
      <c r="D3568" s="15" t="s">
        <v>58</v>
      </c>
      <c r="E3568" s="15" t="s">
        <v>68</v>
      </c>
      <c r="F3568" s="15" t="s">
        <v>69</v>
      </c>
      <c r="G3568" s="15" t="s">
        <v>1148</v>
      </c>
      <c r="H3568" s="45" t="s">
        <v>1132</v>
      </c>
      <c r="I3568" s="39">
        <v>35889.097000000002</v>
      </c>
      <c r="J3568" s="39">
        <v>-6847.19</v>
      </c>
      <c r="K3568" s="39">
        <v>-6847.19</v>
      </c>
      <c r="L3568" s="39"/>
      <c r="M3568" s="39">
        <v>80.826999999999998</v>
      </c>
      <c r="N3568" s="39">
        <v>80.826999999999998</v>
      </c>
      <c r="O3568" s="39"/>
      <c r="P3568" s="39">
        <v>32458.827000000001</v>
      </c>
      <c r="Q3568" s="39"/>
      <c r="R3568" s="39"/>
      <c r="S3568" s="39">
        <v>-1846.2850000000001</v>
      </c>
      <c r="T3568" s="39"/>
      <c r="U3568" s="39"/>
      <c r="V3568" s="39">
        <v>-13518.846</v>
      </c>
      <c r="W3568" s="39">
        <v>2126.2139999999999</v>
      </c>
      <c r="X3568" s="39">
        <v>-5152.0460000000003</v>
      </c>
      <c r="Y3568" s="39">
        <v>24.41</v>
      </c>
      <c r="Z3568" s="39">
        <v>1612.2449999999999</v>
      </c>
      <c r="AA3568" s="39">
        <v>-7493.8159999999998</v>
      </c>
      <c r="AB3568" s="39">
        <v>19697.467000000001</v>
      </c>
      <c r="AC3568" s="39">
        <v>2785.1990000000001</v>
      </c>
      <c r="AD3568" s="39"/>
      <c r="AE3568" s="39"/>
      <c r="AF3568" s="39"/>
      <c r="AG3568" s="39"/>
      <c r="AH3568" s="39"/>
      <c r="AI3568" s="39">
        <v>-13518.846</v>
      </c>
      <c r="AJ3568" s="39">
        <v>-11392.632</v>
      </c>
      <c r="AK3568" s="39">
        <v>-16544.678</v>
      </c>
      <c r="AL3568" s="39">
        <v>-16520.268</v>
      </c>
      <c r="AM3568" s="39">
        <v>-14908.022999999999</v>
      </c>
      <c r="AN3568" s="39">
        <v>-22401.839</v>
      </c>
      <c r="AO3568" s="39">
        <v>-2704.3719999999998</v>
      </c>
      <c r="AP3568" s="39">
        <v>80.826999999999998</v>
      </c>
      <c r="AQ3568" s="39">
        <v>80.826999999999998</v>
      </c>
      <c r="AR3568" s="39">
        <v>80.826999999999998</v>
      </c>
      <c r="AS3568" s="41">
        <v>80.826999999999998</v>
      </c>
    </row>
    <row r="3569" spans="1:45">
      <c r="A3569" s="36" t="s">
        <v>463</v>
      </c>
      <c r="B3569" s="21" t="s">
        <v>464</v>
      </c>
      <c r="C3569" s="15" t="s">
        <v>57</v>
      </c>
      <c r="D3569" s="15" t="s">
        <v>58</v>
      </c>
      <c r="E3569" s="15" t="s">
        <v>68</v>
      </c>
      <c r="F3569" s="15" t="s">
        <v>69</v>
      </c>
      <c r="G3569" s="15" t="s">
        <v>1157</v>
      </c>
      <c r="H3569" s="45" t="s">
        <v>1158</v>
      </c>
      <c r="I3569" s="39"/>
      <c r="J3569" s="39">
        <v>8299.4979999999996</v>
      </c>
      <c r="K3569" s="39">
        <v>8299.4979999999996</v>
      </c>
      <c r="L3569" s="39"/>
      <c r="M3569" s="39">
        <v>12034.957</v>
      </c>
      <c r="N3569" s="39">
        <v>12034.957</v>
      </c>
      <c r="O3569" s="39"/>
      <c r="P3569" s="39"/>
      <c r="Q3569" s="39"/>
      <c r="R3569" s="39"/>
      <c r="S3569" s="39"/>
      <c r="T3569" s="39"/>
      <c r="U3569" s="39"/>
      <c r="V3569" s="39">
        <v>5308.6009999999997</v>
      </c>
      <c r="W3569" s="39">
        <v>-2009.796</v>
      </c>
      <c r="X3569" s="39">
        <v>1900.2439999999999</v>
      </c>
      <c r="Y3569" s="39">
        <v>-1700.6020000000001</v>
      </c>
      <c r="Z3569" s="39">
        <v>-235.55199999999999</v>
      </c>
      <c r="AA3569" s="39">
        <v>-9608.2720000000008</v>
      </c>
      <c r="AB3569" s="39">
        <v>16844.600999999999</v>
      </c>
      <c r="AC3569" s="39">
        <v>1535.7329999999999</v>
      </c>
      <c r="AD3569" s="39"/>
      <c r="AE3569" s="39"/>
      <c r="AF3569" s="39"/>
      <c r="AG3569" s="39"/>
      <c r="AH3569" s="39"/>
      <c r="AI3569" s="39">
        <v>5308.6009999999997</v>
      </c>
      <c r="AJ3569" s="39">
        <v>3298.8049999999998</v>
      </c>
      <c r="AK3569" s="39">
        <v>5199.049</v>
      </c>
      <c r="AL3569" s="39">
        <v>3498.4470000000001</v>
      </c>
      <c r="AM3569" s="39">
        <v>3262.895</v>
      </c>
      <c r="AN3569" s="39">
        <v>-6345.3770000000004</v>
      </c>
      <c r="AO3569" s="39">
        <v>10499.224</v>
      </c>
      <c r="AP3569" s="39">
        <v>12034.957</v>
      </c>
      <c r="AQ3569" s="39">
        <v>12034.957</v>
      </c>
      <c r="AR3569" s="39">
        <v>12034.957</v>
      </c>
      <c r="AS3569" s="41">
        <v>12034.957</v>
      </c>
    </row>
    <row r="3570" spans="1:45">
      <c r="A3570" s="36" t="s">
        <v>463</v>
      </c>
      <c r="B3570" s="21" t="s">
        <v>464</v>
      </c>
      <c r="C3570" s="15" t="s">
        <v>57</v>
      </c>
      <c r="D3570" s="15" t="s">
        <v>58</v>
      </c>
      <c r="E3570" s="15" t="s">
        <v>68</v>
      </c>
      <c r="F3570" s="15" t="s">
        <v>69</v>
      </c>
      <c r="G3570" s="15" t="s">
        <v>1159</v>
      </c>
      <c r="H3570" s="45" t="s">
        <v>1160</v>
      </c>
      <c r="I3570" s="39"/>
      <c r="J3570" s="39">
        <v>7348.6710000000003</v>
      </c>
      <c r="K3570" s="39">
        <v>7348.6710000000003</v>
      </c>
      <c r="L3570" s="39"/>
      <c r="M3570" s="39">
        <v>10601.254999999999</v>
      </c>
      <c r="N3570" s="39">
        <v>10601.254999999999</v>
      </c>
      <c r="O3570" s="39"/>
      <c r="P3570" s="39"/>
      <c r="Q3570" s="39"/>
      <c r="R3570" s="39"/>
      <c r="S3570" s="39"/>
      <c r="T3570" s="39"/>
      <c r="U3570" s="39"/>
      <c r="V3570" s="39">
        <v>5015.7169999999996</v>
      </c>
      <c r="W3570" s="39">
        <v>-1885.425</v>
      </c>
      <c r="X3570" s="39">
        <v>1608.001</v>
      </c>
      <c r="Y3570" s="39">
        <v>-1311.721</v>
      </c>
      <c r="Z3570" s="39">
        <v>89.397999999999996</v>
      </c>
      <c r="AA3570" s="39">
        <v>-6883.4660000000003</v>
      </c>
      <c r="AB3570" s="39">
        <v>12915.89</v>
      </c>
      <c r="AC3570" s="39">
        <v>1052.8610000000001</v>
      </c>
      <c r="AD3570" s="39"/>
      <c r="AE3570" s="39"/>
      <c r="AF3570" s="39"/>
      <c r="AG3570" s="39"/>
      <c r="AH3570" s="39"/>
      <c r="AI3570" s="39">
        <v>5015.7169999999996</v>
      </c>
      <c r="AJ3570" s="39">
        <v>3130.2919999999999</v>
      </c>
      <c r="AK3570" s="39">
        <v>4738.2929999999997</v>
      </c>
      <c r="AL3570" s="39">
        <v>3426.5720000000001</v>
      </c>
      <c r="AM3570" s="39">
        <v>3515.97</v>
      </c>
      <c r="AN3570" s="39">
        <v>-3367.4960000000001</v>
      </c>
      <c r="AO3570" s="39">
        <v>9548.3940000000002</v>
      </c>
      <c r="AP3570" s="39">
        <v>10601.254999999999</v>
      </c>
      <c r="AQ3570" s="39">
        <v>10601.254999999999</v>
      </c>
      <c r="AR3570" s="39">
        <v>10601.254999999999</v>
      </c>
      <c r="AS3570" s="41">
        <v>10601.254999999999</v>
      </c>
    </row>
    <row r="3571" spans="1:45">
      <c r="A3571" s="36" t="s">
        <v>463</v>
      </c>
      <c r="B3571" s="21" t="s">
        <v>464</v>
      </c>
      <c r="C3571" s="15" t="s">
        <v>57</v>
      </c>
      <c r="D3571" s="15" t="s">
        <v>58</v>
      </c>
      <c r="E3571" s="15" t="s">
        <v>68</v>
      </c>
      <c r="F3571" s="15" t="s">
        <v>69</v>
      </c>
      <c r="G3571" s="15" t="s">
        <v>1163</v>
      </c>
      <c r="H3571" s="45" t="s">
        <v>1164</v>
      </c>
      <c r="I3571" s="39"/>
      <c r="J3571" s="39">
        <v>77919.183000000005</v>
      </c>
      <c r="K3571" s="39">
        <v>77919.183000000005</v>
      </c>
      <c r="L3571" s="39"/>
      <c r="M3571" s="39">
        <v>92782.502999999997</v>
      </c>
      <c r="N3571" s="39">
        <v>92782.502999999997</v>
      </c>
      <c r="O3571" s="39"/>
      <c r="P3571" s="39"/>
      <c r="Q3571" s="39"/>
      <c r="R3571" s="39"/>
      <c r="S3571" s="39"/>
      <c r="T3571" s="39"/>
      <c r="U3571" s="39"/>
      <c r="V3571" s="39">
        <v>58376.345000000001</v>
      </c>
      <c r="W3571" s="39">
        <v>-15572.522999999999</v>
      </c>
      <c r="X3571" s="39">
        <v>56153.563999999998</v>
      </c>
      <c r="Y3571" s="39">
        <v>-15505.62</v>
      </c>
      <c r="Z3571" s="39">
        <v>9978.07</v>
      </c>
      <c r="AA3571" s="39">
        <v>18363.655999999999</v>
      </c>
      <c r="AB3571" s="39">
        <v>-94147.724000000002</v>
      </c>
      <c r="AC3571" s="39">
        <v>75136.735000000001</v>
      </c>
      <c r="AD3571" s="39"/>
      <c r="AE3571" s="39"/>
      <c r="AF3571" s="39"/>
      <c r="AG3571" s="39"/>
      <c r="AH3571" s="39"/>
      <c r="AI3571" s="39">
        <v>58376.345000000001</v>
      </c>
      <c r="AJ3571" s="39">
        <v>42803.822</v>
      </c>
      <c r="AK3571" s="39">
        <v>98957.385999999999</v>
      </c>
      <c r="AL3571" s="39">
        <v>83451.766000000003</v>
      </c>
      <c r="AM3571" s="39">
        <v>93429.835999999996</v>
      </c>
      <c r="AN3571" s="39">
        <v>111793.492</v>
      </c>
      <c r="AO3571" s="39">
        <v>17645.768</v>
      </c>
      <c r="AP3571" s="39">
        <v>92782.502999999997</v>
      </c>
      <c r="AQ3571" s="39">
        <v>92782.502999999997</v>
      </c>
      <c r="AR3571" s="39">
        <v>92782.502999999997</v>
      </c>
      <c r="AS3571" s="41">
        <v>92782.502999999997</v>
      </c>
    </row>
    <row r="3572" spans="1:45">
      <c r="A3572" s="36" t="s">
        <v>463</v>
      </c>
      <c r="B3572" s="21" t="s">
        <v>464</v>
      </c>
      <c r="C3572" s="15" t="s">
        <v>57</v>
      </c>
      <c r="D3572" s="15" t="s">
        <v>58</v>
      </c>
      <c r="E3572" s="15" t="s">
        <v>68</v>
      </c>
      <c r="F3572" s="15" t="s">
        <v>69</v>
      </c>
      <c r="G3572" s="15" t="s">
        <v>1165</v>
      </c>
      <c r="H3572" s="45" t="s">
        <v>1134</v>
      </c>
      <c r="I3572" s="39">
        <v>-20865.968000000001</v>
      </c>
      <c r="J3572" s="39">
        <v>42335.065000000002</v>
      </c>
      <c r="K3572" s="39">
        <v>42335.065000000002</v>
      </c>
      <c r="L3572" s="39"/>
      <c r="M3572" s="39">
        <v>-166056.193</v>
      </c>
      <c r="N3572" s="39">
        <v>-166056.193</v>
      </c>
      <c r="O3572" s="39"/>
      <c r="P3572" s="39">
        <v>148751.34599999999</v>
      </c>
      <c r="Q3572" s="39"/>
      <c r="R3572" s="39"/>
      <c r="S3572" s="39">
        <v>-8544.8269999999993</v>
      </c>
      <c r="T3572" s="39"/>
      <c r="U3572" s="39"/>
      <c r="V3572" s="39">
        <v>-129203.32799999999</v>
      </c>
      <c r="W3572" s="39">
        <v>9233.6380000000008</v>
      </c>
      <c r="X3572" s="39">
        <v>5779.6660000000002</v>
      </c>
      <c r="Y3572" s="39">
        <v>-6046.5209999999997</v>
      </c>
      <c r="Z3572" s="39">
        <v>12038.491</v>
      </c>
      <c r="AA3572" s="39">
        <v>59503.273999999998</v>
      </c>
      <c r="AB3572" s="39">
        <v>-83490.633000000002</v>
      </c>
      <c r="AC3572" s="39">
        <v>-33870.78</v>
      </c>
      <c r="AD3572" s="39"/>
      <c r="AE3572" s="39"/>
      <c r="AF3572" s="39"/>
      <c r="AG3572" s="39"/>
      <c r="AH3572" s="39"/>
      <c r="AI3572" s="39">
        <v>-129203.32799999999</v>
      </c>
      <c r="AJ3572" s="39">
        <v>-119969.69</v>
      </c>
      <c r="AK3572" s="39">
        <v>-114190.024</v>
      </c>
      <c r="AL3572" s="39">
        <v>-120236.545</v>
      </c>
      <c r="AM3572" s="39">
        <v>-108198.054</v>
      </c>
      <c r="AN3572" s="39">
        <v>-48694.78</v>
      </c>
      <c r="AO3572" s="39">
        <v>-132185.413</v>
      </c>
      <c r="AP3572" s="39">
        <v>-166056.193</v>
      </c>
      <c r="AQ3572" s="39">
        <v>-166056.193</v>
      </c>
      <c r="AR3572" s="39">
        <v>-166056.193</v>
      </c>
      <c r="AS3572" s="41">
        <v>-166056.193</v>
      </c>
    </row>
    <row r="3573" spans="1:45">
      <c r="A3573" s="36" t="s">
        <v>463</v>
      </c>
      <c r="B3573" s="21" t="s">
        <v>464</v>
      </c>
      <c r="C3573" s="15" t="s">
        <v>57</v>
      </c>
      <c r="D3573" s="15" t="s">
        <v>58</v>
      </c>
      <c r="E3573" s="15" t="s">
        <v>68</v>
      </c>
      <c r="F3573" s="15" t="s">
        <v>69</v>
      </c>
      <c r="G3573" s="15" t="s">
        <v>1166</v>
      </c>
      <c r="H3573" s="45" t="s">
        <v>1167</v>
      </c>
      <c r="I3573" s="39">
        <v>89248.442999999999</v>
      </c>
      <c r="J3573" s="39">
        <v>-41266.712</v>
      </c>
      <c r="K3573" s="39">
        <v>-41266.712</v>
      </c>
      <c r="L3573" s="39"/>
      <c r="M3573" s="39">
        <v>-79530.130999999994</v>
      </c>
      <c r="N3573" s="39">
        <v>-79530.130999999994</v>
      </c>
      <c r="O3573" s="39"/>
      <c r="P3573" s="39">
        <v>80718.101999999999</v>
      </c>
      <c r="Q3573" s="39"/>
      <c r="R3573" s="39"/>
      <c r="S3573" s="39">
        <v>-4591.3119999999999</v>
      </c>
      <c r="T3573" s="39"/>
      <c r="U3573" s="39"/>
      <c r="V3573" s="39">
        <v>-88954.456999999995</v>
      </c>
      <c r="W3573" s="39">
        <v>22083.588</v>
      </c>
      <c r="X3573" s="39">
        <v>-34940.281000000003</v>
      </c>
      <c r="Y3573" s="39">
        <v>11633.545</v>
      </c>
      <c r="Z3573" s="39">
        <v>5644.2259999999997</v>
      </c>
      <c r="AA3573" s="39">
        <v>26217.458999999999</v>
      </c>
      <c r="AB3573" s="39">
        <v>-23231.905999999999</v>
      </c>
      <c r="AC3573" s="39">
        <v>2017.6949999999999</v>
      </c>
      <c r="AD3573" s="39"/>
      <c r="AE3573" s="39"/>
      <c r="AF3573" s="39"/>
      <c r="AG3573" s="39"/>
      <c r="AH3573" s="39"/>
      <c r="AI3573" s="39">
        <v>-88954.456999999995</v>
      </c>
      <c r="AJ3573" s="39">
        <v>-66870.869000000006</v>
      </c>
      <c r="AK3573" s="39">
        <v>-101811.15</v>
      </c>
      <c r="AL3573" s="39">
        <v>-90177.604999999996</v>
      </c>
      <c r="AM3573" s="39">
        <v>-84533.379000000001</v>
      </c>
      <c r="AN3573" s="39">
        <v>-58315.92</v>
      </c>
      <c r="AO3573" s="39">
        <v>-81547.826000000001</v>
      </c>
      <c r="AP3573" s="39">
        <v>-79530.130999999994</v>
      </c>
      <c r="AQ3573" s="39">
        <v>-79530.130999999994</v>
      </c>
      <c r="AR3573" s="39">
        <v>-79530.130999999994</v>
      </c>
      <c r="AS3573" s="41">
        <v>-79530.130999999994</v>
      </c>
    </row>
    <row r="3574" spans="1:45">
      <c r="A3574" s="36" t="s">
        <v>463</v>
      </c>
      <c r="B3574" s="21" t="s">
        <v>464</v>
      </c>
      <c r="C3574" s="15" t="s">
        <v>57</v>
      </c>
      <c r="D3574" s="15" t="s">
        <v>58</v>
      </c>
      <c r="E3574" s="15" t="s">
        <v>68</v>
      </c>
      <c r="F3574" s="15" t="s">
        <v>69</v>
      </c>
      <c r="G3574" s="15" t="s">
        <v>1168</v>
      </c>
      <c r="H3574" s="45" t="s">
        <v>1169</v>
      </c>
      <c r="I3574" s="39"/>
      <c r="J3574" s="39">
        <v>9327.8770000000004</v>
      </c>
      <c r="K3574" s="39">
        <v>9327.8770000000004</v>
      </c>
      <c r="L3574" s="39"/>
      <c r="M3574" s="39">
        <v>16573.975999999999</v>
      </c>
      <c r="N3574" s="39">
        <v>16573.975999999999</v>
      </c>
      <c r="O3574" s="39"/>
      <c r="P3574" s="39"/>
      <c r="Q3574" s="39"/>
      <c r="R3574" s="39"/>
      <c r="S3574" s="39"/>
      <c r="T3574" s="39"/>
      <c r="U3574" s="39"/>
      <c r="V3574" s="39">
        <v>-473.18400000000003</v>
      </c>
      <c r="W3574" s="39">
        <v>67.793000000000006</v>
      </c>
      <c r="X3574" s="39">
        <v>-512.73</v>
      </c>
      <c r="Y3574" s="39">
        <v>-4200.0600000000004</v>
      </c>
      <c r="Z3574" s="39">
        <v>-4085.1109999999999</v>
      </c>
      <c r="AA3574" s="39">
        <v>-36326.506999999998</v>
      </c>
      <c r="AB3574" s="39">
        <v>54852.993000000002</v>
      </c>
      <c r="AC3574" s="39">
        <v>7250.7820000000002</v>
      </c>
      <c r="AD3574" s="39"/>
      <c r="AE3574" s="39"/>
      <c r="AF3574" s="39"/>
      <c r="AG3574" s="39"/>
      <c r="AH3574" s="39"/>
      <c r="AI3574" s="39">
        <v>-473.18400000000003</v>
      </c>
      <c r="AJ3574" s="39">
        <v>-405.39100000000002</v>
      </c>
      <c r="AK3574" s="39">
        <v>-918.12099999999998</v>
      </c>
      <c r="AL3574" s="39">
        <v>-5118.1809999999996</v>
      </c>
      <c r="AM3574" s="39">
        <v>-9203.2919999999995</v>
      </c>
      <c r="AN3574" s="39">
        <v>-45529.798999999999</v>
      </c>
      <c r="AO3574" s="39">
        <v>9323.1939999999995</v>
      </c>
      <c r="AP3574" s="39">
        <v>16573.975999999999</v>
      </c>
      <c r="AQ3574" s="39">
        <v>16573.975999999999</v>
      </c>
      <c r="AR3574" s="39">
        <v>16573.975999999999</v>
      </c>
      <c r="AS3574" s="41">
        <v>16573.975999999999</v>
      </c>
    </row>
    <row r="3575" spans="1:45">
      <c r="A3575" s="36" t="s">
        <v>463</v>
      </c>
      <c r="B3575" s="21" t="s">
        <v>464</v>
      </c>
      <c r="C3575" s="15" t="s">
        <v>57</v>
      </c>
      <c r="D3575" s="15" t="s">
        <v>58</v>
      </c>
      <c r="E3575" s="15" t="s">
        <v>68</v>
      </c>
      <c r="F3575" s="15" t="s">
        <v>69</v>
      </c>
      <c r="G3575" s="15" t="s">
        <v>1170</v>
      </c>
      <c r="H3575" s="45" t="s">
        <v>1171</v>
      </c>
      <c r="I3575" s="39">
        <v>-1703.53</v>
      </c>
      <c r="J3575" s="39">
        <v>8766.2530000000006</v>
      </c>
      <c r="K3575" s="39">
        <v>8766.2530000000006</v>
      </c>
      <c r="L3575" s="39"/>
      <c r="M3575" s="39">
        <v>17156.531999999999</v>
      </c>
      <c r="N3575" s="39">
        <v>17156.531999999999</v>
      </c>
      <c r="O3575" s="39"/>
      <c r="P3575" s="39">
        <v>12144.294</v>
      </c>
      <c r="Q3575" s="39"/>
      <c r="R3575" s="39"/>
      <c r="S3575" s="39">
        <v>-697.61500000000001</v>
      </c>
      <c r="T3575" s="39"/>
      <c r="U3575" s="39"/>
      <c r="V3575" s="39">
        <v>-442.80799999999999</v>
      </c>
      <c r="W3575" s="39">
        <v>476.89499999999998</v>
      </c>
      <c r="X3575" s="39">
        <v>-2966.1329999999998</v>
      </c>
      <c r="Y3575" s="39">
        <v>-3022.68</v>
      </c>
      <c r="Z3575" s="39">
        <v>-2817.7890000000002</v>
      </c>
      <c r="AA3575" s="39">
        <v>-31854.742999999999</v>
      </c>
      <c r="AB3575" s="39">
        <v>50750.012000000002</v>
      </c>
      <c r="AC3575" s="39">
        <v>7033.7780000000002</v>
      </c>
      <c r="AD3575" s="39"/>
      <c r="AE3575" s="39"/>
      <c r="AF3575" s="39"/>
      <c r="AG3575" s="39"/>
      <c r="AH3575" s="39"/>
      <c r="AI3575" s="39">
        <v>-442.80799999999999</v>
      </c>
      <c r="AJ3575" s="39">
        <v>34.087000000000003</v>
      </c>
      <c r="AK3575" s="39">
        <v>-2932.0459999999998</v>
      </c>
      <c r="AL3575" s="39">
        <v>-5954.7259999999997</v>
      </c>
      <c r="AM3575" s="39">
        <v>-8772.5149999999994</v>
      </c>
      <c r="AN3575" s="39">
        <v>-40627.258000000002</v>
      </c>
      <c r="AO3575" s="39">
        <v>10122.754000000001</v>
      </c>
      <c r="AP3575" s="39">
        <v>17156.531999999999</v>
      </c>
      <c r="AQ3575" s="39">
        <v>17156.531999999999</v>
      </c>
      <c r="AR3575" s="39">
        <v>17156.531999999999</v>
      </c>
      <c r="AS3575" s="41">
        <v>17156.531999999999</v>
      </c>
    </row>
    <row r="3576" spans="1:45">
      <c r="A3576" s="36" t="s">
        <v>463</v>
      </c>
      <c r="B3576" s="21" t="s">
        <v>464</v>
      </c>
      <c r="C3576" s="15" t="s">
        <v>57</v>
      </c>
      <c r="D3576" s="15" t="s">
        <v>58</v>
      </c>
      <c r="E3576" s="15" t="s">
        <v>68</v>
      </c>
      <c r="F3576" s="15" t="s">
        <v>69</v>
      </c>
      <c r="G3576" s="15" t="s">
        <v>1172</v>
      </c>
      <c r="H3576" s="45" t="s">
        <v>1173</v>
      </c>
      <c r="I3576" s="39">
        <v>103349.726</v>
      </c>
      <c r="J3576" s="39">
        <v>177348.02799999999</v>
      </c>
      <c r="K3576" s="39">
        <v>177348.02799999999</v>
      </c>
      <c r="L3576" s="39"/>
      <c r="M3576" s="39">
        <v>131941.32500000001</v>
      </c>
      <c r="N3576" s="39">
        <v>131941.32500000001</v>
      </c>
      <c r="O3576" s="39"/>
      <c r="P3576" s="39">
        <v>39216.116999999998</v>
      </c>
      <c r="Q3576" s="39"/>
      <c r="R3576" s="39"/>
      <c r="S3576" s="39">
        <v>-4154.01</v>
      </c>
      <c r="T3576" s="39"/>
      <c r="U3576" s="39"/>
      <c r="V3576" s="39">
        <v>122676.243</v>
      </c>
      <c r="W3576" s="39">
        <v>-45394.036</v>
      </c>
      <c r="X3576" s="39">
        <v>98063.798999999999</v>
      </c>
      <c r="Y3576" s="39">
        <v>-34274.267999999996</v>
      </c>
      <c r="Z3576" s="39">
        <v>-20512.556</v>
      </c>
      <c r="AA3576" s="39">
        <v>-108463.338</v>
      </c>
      <c r="AB3576" s="39">
        <v>121735.399</v>
      </c>
      <c r="AC3576" s="39">
        <v>-1889.9179999999999</v>
      </c>
      <c r="AD3576" s="39"/>
      <c r="AE3576" s="39"/>
      <c r="AF3576" s="39"/>
      <c r="AG3576" s="39"/>
      <c r="AH3576" s="39"/>
      <c r="AI3576" s="39">
        <v>122676.243</v>
      </c>
      <c r="AJ3576" s="39">
        <v>77282.206999999995</v>
      </c>
      <c r="AK3576" s="39">
        <v>175346.00599999999</v>
      </c>
      <c r="AL3576" s="39">
        <v>141071.73800000001</v>
      </c>
      <c r="AM3576" s="39">
        <v>120559.182</v>
      </c>
      <c r="AN3576" s="39">
        <v>12095.843999999999</v>
      </c>
      <c r="AO3576" s="39">
        <v>133831.24299999999</v>
      </c>
      <c r="AP3576" s="39">
        <v>131941.32500000001</v>
      </c>
      <c r="AQ3576" s="39">
        <v>131941.32500000001</v>
      </c>
      <c r="AR3576" s="39">
        <v>131941.32500000001</v>
      </c>
      <c r="AS3576" s="41">
        <v>131941.32500000001</v>
      </c>
    </row>
    <row r="3577" spans="1:45">
      <c r="A3577" s="36" t="s">
        <v>465</v>
      </c>
      <c r="B3577" s="21" t="s">
        <v>466</v>
      </c>
      <c r="C3577" s="15" t="s">
        <v>57</v>
      </c>
      <c r="D3577" s="15" t="s">
        <v>58</v>
      </c>
      <c r="E3577" s="15" t="s">
        <v>59</v>
      </c>
      <c r="F3577" s="15" t="s">
        <v>60</v>
      </c>
      <c r="G3577" s="15" t="s">
        <v>1138</v>
      </c>
      <c r="H3577" s="45" t="s">
        <v>1139</v>
      </c>
      <c r="I3577" s="39">
        <v>0</v>
      </c>
      <c r="J3577" s="39"/>
      <c r="K3577" s="39"/>
      <c r="L3577" s="39"/>
      <c r="M3577" s="39"/>
      <c r="N3577" s="39"/>
      <c r="O3577" s="39"/>
      <c r="P3577" s="39">
        <v>0</v>
      </c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41"/>
    </row>
    <row r="3578" spans="1:45">
      <c r="A3578" s="28" t="s">
        <v>467</v>
      </c>
      <c r="B3578" s="21" t="s">
        <v>468</v>
      </c>
      <c r="C3578" s="15" t="s">
        <v>57</v>
      </c>
      <c r="D3578" s="15" t="s">
        <v>58</v>
      </c>
      <c r="E3578" s="15" t="s">
        <v>59</v>
      </c>
      <c r="F3578" s="15" t="s">
        <v>60</v>
      </c>
      <c r="G3578" s="15" t="s">
        <v>62</v>
      </c>
      <c r="H3578" s="45" t="s">
        <v>63</v>
      </c>
      <c r="I3578" s="39">
        <v>-11077.859</v>
      </c>
      <c r="J3578" s="39"/>
      <c r="K3578" s="39"/>
      <c r="L3578" s="39"/>
      <c r="M3578" s="39"/>
      <c r="N3578" s="39"/>
      <c r="O3578" s="39"/>
      <c r="P3578" s="39">
        <v>-11077.859</v>
      </c>
      <c r="Q3578" s="39"/>
      <c r="R3578" s="39"/>
      <c r="S3578" s="39">
        <v>0</v>
      </c>
      <c r="T3578" s="39"/>
      <c r="U3578" s="39"/>
      <c r="V3578" s="39"/>
      <c r="W3578" s="39"/>
      <c r="X3578" s="39"/>
      <c r="Y3578" s="39"/>
      <c r="Z3578" s="39"/>
      <c r="AA3578" s="39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41"/>
    </row>
    <row r="3579" spans="1:45">
      <c r="A3579" s="28" t="s">
        <v>467</v>
      </c>
      <c r="B3579" s="21" t="s">
        <v>468</v>
      </c>
      <c r="C3579" s="15" t="s">
        <v>57</v>
      </c>
      <c r="D3579" s="15" t="s">
        <v>58</v>
      </c>
      <c r="E3579" s="15" t="s">
        <v>66</v>
      </c>
      <c r="F3579" s="15" t="s">
        <v>67</v>
      </c>
      <c r="G3579" s="15" t="s">
        <v>1131</v>
      </c>
      <c r="H3579" s="45" t="s">
        <v>1132</v>
      </c>
      <c r="I3579" s="39">
        <v>0</v>
      </c>
      <c r="J3579" s="39"/>
      <c r="K3579" s="39"/>
      <c r="L3579" s="39"/>
      <c r="M3579" s="39"/>
      <c r="N3579" s="39"/>
      <c r="O3579" s="39"/>
      <c r="P3579" s="39">
        <v>0</v>
      </c>
      <c r="Q3579" s="39"/>
      <c r="R3579" s="39"/>
      <c r="S3579" s="39">
        <v>0</v>
      </c>
      <c r="T3579" s="39"/>
      <c r="U3579" s="39"/>
      <c r="V3579" s="39"/>
      <c r="W3579" s="39"/>
      <c r="X3579" s="39"/>
      <c r="Y3579" s="39"/>
      <c r="Z3579" s="39"/>
      <c r="AA3579" s="3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41"/>
    </row>
    <row r="3580" spans="1:45">
      <c r="A3580" s="28" t="s">
        <v>467</v>
      </c>
      <c r="B3580" s="21" t="s">
        <v>468</v>
      </c>
      <c r="C3580" s="15" t="s">
        <v>57</v>
      </c>
      <c r="D3580" s="15" t="s">
        <v>58</v>
      </c>
      <c r="E3580" s="15" t="s">
        <v>66</v>
      </c>
      <c r="F3580" s="15" t="s">
        <v>67</v>
      </c>
      <c r="G3580" s="15" t="s">
        <v>1133</v>
      </c>
      <c r="H3580" s="45" t="s">
        <v>1134</v>
      </c>
      <c r="I3580" s="39">
        <v>0</v>
      </c>
      <c r="J3580" s="39"/>
      <c r="K3580" s="39"/>
      <c r="L3580" s="39"/>
      <c r="M3580" s="39"/>
      <c r="N3580" s="39"/>
      <c r="O3580" s="39"/>
      <c r="P3580" s="39">
        <v>0</v>
      </c>
      <c r="Q3580" s="39"/>
      <c r="R3580" s="39"/>
      <c r="S3580" s="39">
        <v>0</v>
      </c>
      <c r="T3580" s="39"/>
      <c r="U3580" s="39"/>
      <c r="V3580" s="39"/>
      <c r="W3580" s="39"/>
      <c r="X3580" s="39"/>
      <c r="Y3580" s="39"/>
      <c r="Z3580" s="39"/>
      <c r="AA3580" s="39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41"/>
    </row>
    <row r="3581" spans="1:45">
      <c r="A3581" s="28" t="s">
        <v>467</v>
      </c>
      <c r="B3581" s="21" t="s">
        <v>468</v>
      </c>
      <c r="C3581" s="15" t="s">
        <v>57</v>
      </c>
      <c r="D3581" s="15" t="s">
        <v>58</v>
      </c>
      <c r="E3581" s="15" t="s">
        <v>66</v>
      </c>
      <c r="F3581" s="15" t="s">
        <v>67</v>
      </c>
      <c r="G3581" s="15" t="s">
        <v>1146</v>
      </c>
      <c r="H3581" s="45" t="s">
        <v>1147</v>
      </c>
      <c r="I3581" s="39">
        <v>97.754000000000005</v>
      </c>
      <c r="J3581" s="39"/>
      <c r="K3581" s="39"/>
      <c r="L3581" s="39"/>
      <c r="M3581" s="39"/>
      <c r="N3581" s="39"/>
      <c r="O3581" s="39"/>
      <c r="P3581" s="39">
        <v>96.846999999999994</v>
      </c>
      <c r="Q3581" s="39"/>
      <c r="R3581" s="39"/>
      <c r="S3581" s="39">
        <v>0</v>
      </c>
      <c r="T3581" s="39"/>
      <c r="U3581" s="39"/>
      <c r="V3581" s="39"/>
      <c r="W3581" s="39"/>
      <c r="X3581" s="39"/>
      <c r="Y3581" s="39"/>
      <c r="Z3581" s="39"/>
      <c r="AA3581" s="39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41"/>
    </row>
    <row r="3582" spans="1:45">
      <c r="A3582" s="28" t="s">
        <v>467</v>
      </c>
      <c r="B3582" s="21" t="s">
        <v>468</v>
      </c>
      <c r="C3582" s="15" t="s">
        <v>57</v>
      </c>
      <c r="D3582" s="15" t="s">
        <v>58</v>
      </c>
      <c r="E3582" s="15" t="s">
        <v>66</v>
      </c>
      <c r="F3582" s="15" t="s">
        <v>67</v>
      </c>
      <c r="G3582" s="15" t="s">
        <v>1149</v>
      </c>
      <c r="H3582" s="45" t="s">
        <v>1150</v>
      </c>
      <c r="I3582" s="39">
        <v>973.39800000000002</v>
      </c>
      <c r="J3582" s="39"/>
      <c r="K3582" s="39"/>
      <c r="L3582" s="39"/>
      <c r="M3582" s="39"/>
      <c r="N3582" s="39"/>
      <c r="O3582" s="39"/>
      <c r="P3582" s="39">
        <v>72.716999999999999</v>
      </c>
      <c r="Q3582" s="39"/>
      <c r="R3582" s="39"/>
      <c r="S3582" s="39">
        <v>0</v>
      </c>
      <c r="T3582" s="39"/>
      <c r="U3582" s="39"/>
      <c r="V3582" s="39"/>
      <c r="W3582" s="39"/>
      <c r="X3582" s="39"/>
      <c r="Y3582" s="39"/>
      <c r="Z3582" s="39"/>
      <c r="AA3582" s="39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41"/>
    </row>
    <row r="3583" spans="1:45">
      <c r="A3583" s="28" t="s">
        <v>467</v>
      </c>
      <c r="B3583" s="21" t="s">
        <v>468</v>
      </c>
      <c r="C3583" s="15" t="s">
        <v>57</v>
      </c>
      <c r="D3583" s="15" t="s">
        <v>58</v>
      </c>
      <c r="E3583" s="15" t="s">
        <v>66</v>
      </c>
      <c r="F3583" s="15" t="s">
        <v>67</v>
      </c>
      <c r="G3583" s="15" t="s">
        <v>1151</v>
      </c>
      <c r="H3583" s="45" t="s">
        <v>1152</v>
      </c>
      <c r="I3583" s="39">
        <v>70067.160999999993</v>
      </c>
      <c r="J3583" s="39">
        <v>10513.941000000001</v>
      </c>
      <c r="K3583" s="39">
        <v>9184.2540000000008</v>
      </c>
      <c r="L3583" s="39"/>
      <c r="M3583" s="39">
        <v>9184.2540000000008</v>
      </c>
      <c r="N3583" s="39">
        <v>9184.2540000000008</v>
      </c>
      <c r="O3583" s="39"/>
      <c r="P3583" s="39">
        <v>71484.126999999993</v>
      </c>
      <c r="Q3583" s="39"/>
      <c r="R3583" s="39"/>
      <c r="S3583" s="39">
        <v>0</v>
      </c>
      <c r="T3583" s="39"/>
      <c r="U3583" s="39"/>
      <c r="V3583" s="39"/>
      <c r="W3583" s="39"/>
      <c r="X3583" s="39"/>
      <c r="Y3583" s="39">
        <v>10513.941000000001</v>
      </c>
      <c r="Z3583" s="39">
        <v>0</v>
      </c>
      <c r="AA3583" s="39">
        <v>0</v>
      </c>
      <c r="AB3583" s="39">
        <v>0</v>
      </c>
      <c r="AC3583" s="39">
        <v>-1329.6869999999999</v>
      </c>
      <c r="AD3583" s="39"/>
      <c r="AE3583" s="39"/>
      <c r="AF3583" s="39"/>
      <c r="AG3583" s="39"/>
      <c r="AH3583" s="39"/>
      <c r="AI3583" s="39"/>
      <c r="AJ3583" s="39"/>
      <c r="AK3583" s="39"/>
      <c r="AL3583" s="39">
        <v>10513.941000000001</v>
      </c>
      <c r="AM3583" s="39">
        <v>10513.941000000001</v>
      </c>
      <c r="AN3583" s="39">
        <v>10513.941000000001</v>
      </c>
      <c r="AO3583" s="39">
        <v>10513.941000000001</v>
      </c>
      <c r="AP3583" s="39">
        <v>9184.2540000000008</v>
      </c>
      <c r="AQ3583" s="39">
        <v>9184.2540000000008</v>
      </c>
      <c r="AR3583" s="39">
        <v>9184.2540000000008</v>
      </c>
      <c r="AS3583" s="41">
        <v>9184.2540000000008</v>
      </c>
    </row>
    <row r="3584" spans="1:45">
      <c r="A3584" s="28" t="s">
        <v>467</v>
      </c>
      <c r="B3584" s="21" t="s">
        <v>468</v>
      </c>
      <c r="C3584" s="15" t="s">
        <v>57</v>
      </c>
      <c r="D3584" s="15" t="s">
        <v>58</v>
      </c>
      <c r="E3584" s="15" t="s">
        <v>66</v>
      </c>
      <c r="F3584" s="15" t="s">
        <v>67</v>
      </c>
      <c r="G3584" s="15" t="s">
        <v>1153</v>
      </c>
      <c r="H3584" s="45" t="s">
        <v>1154</v>
      </c>
      <c r="I3584" s="39">
        <v>-61260.334999999999</v>
      </c>
      <c r="J3584" s="39"/>
      <c r="K3584" s="39"/>
      <c r="L3584" s="39"/>
      <c r="M3584" s="39"/>
      <c r="N3584" s="39"/>
      <c r="O3584" s="39"/>
      <c r="P3584" s="39">
        <v>-61261.637000000002</v>
      </c>
      <c r="Q3584" s="39"/>
      <c r="R3584" s="39"/>
      <c r="S3584" s="39">
        <v>-61400.548999999999</v>
      </c>
      <c r="T3584" s="39"/>
      <c r="U3584" s="39"/>
      <c r="V3584" s="39"/>
      <c r="W3584" s="39"/>
      <c r="X3584" s="39"/>
      <c r="Y3584" s="39"/>
      <c r="Z3584" s="39"/>
      <c r="AA3584" s="39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41"/>
    </row>
    <row r="3585" spans="1:45">
      <c r="A3585" s="28" t="s">
        <v>467</v>
      </c>
      <c r="B3585" s="21" t="s">
        <v>468</v>
      </c>
      <c r="C3585" s="15" t="s">
        <v>57</v>
      </c>
      <c r="D3585" s="15" t="s">
        <v>58</v>
      </c>
      <c r="E3585" s="15" t="s">
        <v>66</v>
      </c>
      <c r="F3585" s="15" t="s">
        <v>67</v>
      </c>
      <c r="G3585" s="15" t="s">
        <v>1155</v>
      </c>
      <c r="H3585" s="45" t="s">
        <v>1156</v>
      </c>
      <c r="I3585" s="39">
        <v>405074.696</v>
      </c>
      <c r="J3585" s="39">
        <v>484501.42</v>
      </c>
      <c r="K3585" s="39">
        <v>483815.78700000001</v>
      </c>
      <c r="L3585" s="39">
        <v>493840.66499999998</v>
      </c>
      <c r="M3585" s="39">
        <v>449185.12300000002</v>
      </c>
      <c r="N3585" s="39">
        <v>449185.12300000002</v>
      </c>
      <c r="O3585" s="39">
        <v>397135.38299999997</v>
      </c>
      <c r="P3585" s="39">
        <v>379923.45199999999</v>
      </c>
      <c r="Q3585" s="39"/>
      <c r="R3585" s="39">
        <v>7385.6130000000003</v>
      </c>
      <c r="S3585" s="39">
        <v>277098.91100000002</v>
      </c>
      <c r="T3585" s="39"/>
      <c r="U3585" s="39"/>
      <c r="V3585" s="39"/>
      <c r="W3585" s="39">
        <v>15576.652</v>
      </c>
      <c r="X3585" s="39">
        <v>0</v>
      </c>
      <c r="Y3585" s="39">
        <v>115040.935</v>
      </c>
      <c r="Z3585" s="39">
        <v>0</v>
      </c>
      <c r="AA3585" s="39">
        <v>0</v>
      </c>
      <c r="AB3585" s="39">
        <v>141506.875</v>
      </c>
      <c r="AC3585" s="39">
        <v>177060.66099999999</v>
      </c>
      <c r="AD3585" s="39"/>
      <c r="AE3585" s="39"/>
      <c r="AF3585" s="39"/>
      <c r="AG3585" s="39"/>
      <c r="AH3585" s="39"/>
      <c r="AI3585" s="39"/>
      <c r="AJ3585" s="39">
        <v>15576.652</v>
      </c>
      <c r="AK3585" s="39">
        <v>15576.652</v>
      </c>
      <c r="AL3585" s="39">
        <v>130617.587</v>
      </c>
      <c r="AM3585" s="39">
        <v>130617.587</v>
      </c>
      <c r="AN3585" s="39">
        <v>130617.587</v>
      </c>
      <c r="AO3585" s="39">
        <v>272124.462</v>
      </c>
      <c r="AP3585" s="39">
        <v>449185.12300000002</v>
      </c>
      <c r="AQ3585" s="39">
        <v>449185.12300000002</v>
      </c>
      <c r="AR3585" s="39">
        <v>449185.12300000002</v>
      </c>
      <c r="AS3585" s="41">
        <v>449185.12300000002</v>
      </c>
    </row>
    <row r="3586" spans="1:45">
      <c r="A3586" s="28" t="s">
        <v>467</v>
      </c>
      <c r="B3586" s="21" t="s">
        <v>468</v>
      </c>
      <c r="C3586" s="15" t="s">
        <v>57</v>
      </c>
      <c r="D3586" s="15" t="s">
        <v>58</v>
      </c>
      <c r="E3586" s="15" t="s">
        <v>66</v>
      </c>
      <c r="F3586" s="15" t="s">
        <v>67</v>
      </c>
      <c r="G3586" s="15" t="s">
        <v>1159</v>
      </c>
      <c r="H3586" s="45" t="s">
        <v>1160</v>
      </c>
      <c r="I3586" s="39">
        <v>79.322000000000003</v>
      </c>
      <c r="J3586" s="39"/>
      <c r="K3586" s="39"/>
      <c r="L3586" s="39"/>
      <c r="M3586" s="39"/>
      <c r="N3586" s="39"/>
      <c r="O3586" s="39"/>
      <c r="P3586" s="39">
        <v>78.585999999999999</v>
      </c>
      <c r="Q3586" s="39"/>
      <c r="R3586" s="39"/>
      <c r="S3586" s="39">
        <v>0</v>
      </c>
      <c r="T3586" s="39"/>
      <c r="U3586" s="39"/>
      <c r="V3586" s="39"/>
      <c r="W3586" s="39"/>
      <c r="X3586" s="39"/>
      <c r="Y3586" s="39"/>
      <c r="Z3586" s="39"/>
      <c r="AA3586" s="39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41"/>
    </row>
    <row r="3587" spans="1:45">
      <c r="A3587" s="28" t="s">
        <v>467</v>
      </c>
      <c r="B3587" s="21" t="s">
        <v>468</v>
      </c>
      <c r="C3587" s="15" t="s">
        <v>57</v>
      </c>
      <c r="D3587" s="15" t="s">
        <v>58</v>
      </c>
      <c r="E3587" s="15" t="s">
        <v>66</v>
      </c>
      <c r="F3587" s="15" t="s">
        <v>67</v>
      </c>
      <c r="G3587" s="15" t="s">
        <v>1165</v>
      </c>
      <c r="H3587" s="45" t="s">
        <v>1134</v>
      </c>
      <c r="I3587" s="39">
        <v>-24291.722000000002</v>
      </c>
      <c r="J3587" s="39"/>
      <c r="K3587" s="39"/>
      <c r="L3587" s="39"/>
      <c r="M3587" s="39"/>
      <c r="N3587" s="39"/>
      <c r="O3587" s="39"/>
      <c r="P3587" s="39">
        <v>639.74400000000003</v>
      </c>
      <c r="Q3587" s="39"/>
      <c r="R3587" s="39"/>
      <c r="S3587" s="39">
        <v>0</v>
      </c>
      <c r="T3587" s="39"/>
      <c r="U3587" s="39"/>
      <c r="V3587" s="39"/>
      <c r="W3587" s="39"/>
      <c r="X3587" s="39"/>
      <c r="Y3587" s="39"/>
      <c r="Z3587" s="39"/>
      <c r="AA3587" s="39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41"/>
    </row>
    <row r="3588" spans="1:45">
      <c r="A3588" s="28" t="s">
        <v>467</v>
      </c>
      <c r="B3588" s="21" t="s">
        <v>468</v>
      </c>
      <c r="C3588" s="15" t="s">
        <v>57</v>
      </c>
      <c r="D3588" s="15" t="s">
        <v>58</v>
      </c>
      <c r="E3588" s="15" t="s">
        <v>66</v>
      </c>
      <c r="F3588" s="15" t="s">
        <v>67</v>
      </c>
      <c r="G3588" s="15" t="s">
        <v>1166</v>
      </c>
      <c r="H3588" s="45" t="s">
        <v>1167</v>
      </c>
      <c r="I3588" s="39">
        <v>-3055.6489999999999</v>
      </c>
      <c r="J3588" s="39"/>
      <c r="K3588" s="39"/>
      <c r="L3588" s="39"/>
      <c r="M3588" s="39"/>
      <c r="N3588" s="39"/>
      <c r="O3588" s="39"/>
      <c r="P3588" s="39">
        <v>474.12799999999999</v>
      </c>
      <c r="Q3588" s="39"/>
      <c r="R3588" s="39"/>
      <c r="S3588" s="39">
        <v>0</v>
      </c>
      <c r="T3588" s="39"/>
      <c r="U3588" s="39"/>
      <c r="V3588" s="39"/>
      <c r="W3588" s="39"/>
      <c r="X3588" s="39"/>
      <c r="Y3588" s="39"/>
      <c r="Z3588" s="39"/>
      <c r="AA3588" s="39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41"/>
    </row>
    <row r="3589" spans="1:45">
      <c r="A3589" s="28" t="s">
        <v>467</v>
      </c>
      <c r="B3589" s="21" t="s">
        <v>468</v>
      </c>
      <c r="C3589" s="15" t="s">
        <v>57</v>
      </c>
      <c r="D3589" s="15" t="s">
        <v>58</v>
      </c>
      <c r="E3589" s="15" t="s">
        <v>66</v>
      </c>
      <c r="F3589" s="15" t="s">
        <v>67</v>
      </c>
      <c r="G3589" s="15" t="s">
        <v>1172</v>
      </c>
      <c r="H3589" s="45" t="s">
        <v>1173</v>
      </c>
      <c r="I3589" s="39">
        <v>-8357.2019999999993</v>
      </c>
      <c r="J3589" s="39"/>
      <c r="K3589" s="39"/>
      <c r="L3589" s="39"/>
      <c r="M3589" s="39"/>
      <c r="N3589" s="39"/>
      <c r="O3589" s="39"/>
      <c r="P3589" s="39">
        <v>272.31599999999997</v>
      </c>
      <c r="Q3589" s="39"/>
      <c r="R3589" s="39"/>
      <c r="S3589" s="39">
        <v>0</v>
      </c>
      <c r="T3589" s="39"/>
      <c r="U3589" s="39"/>
      <c r="V3589" s="39"/>
      <c r="W3589" s="39"/>
      <c r="X3589" s="39"/>
      <c r="Y3589" s="39"/>
      <c r="Z3589" s="39"/>
      <c r="AA3589" s="3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41"/>
    </row>
    <row r="3590" spans="1:45">
      <c r="A3590" s="28" t="s">
        <v>467</v>
      </c>
      <c r="B3590" s="21" t="s">
        <v>468</v>
      </c>
      <c r="C3590" s="15" t="s">
        <v>57</v>
      </c>
      <c r="D3590" s="15" t="s">
        <v>58</v>
      </c>
      <c r="E3590" s="15" t="s">
        <v>68</v>
      </c>
      <c r="F3590" s="15" t="s">
        <v>69</v>
      </c>
      <c r="G3590" s="15" t="s">
        <v>1131</v>
      </c>
      <c r="H3590" s="45" t="s">
        <v>1132</v>
      </c>
      <c r="I3590" s="39">
        <v>0</v>
      </c>
      <c r="J3590" s="39"/>
      <c r="K3590" s="39"/>
      <c r="L3590" s="39"/>
      <c r="M3590" s="39"/>
      <c r="N3590" s="39"/>
      <c r="O3590" s="39"/>
      <c r="P3590" s="39">
        <v>0</v>
      </c>
      <c r="Q3590" s="39"/>
      <c r="R3590" s="39"/>
      <c r="S3590" s="39">
        <v>0</v>
      </c>
      <c r="T3590" s="39"/>
      <c r="U3590" s="39"/>
      <c r="V3590" s="39"/>
      <c r="W3590" s="39"/>
      <c r="X3590" s="39"/>
      <c r="Y3590" s="39"/>
      <c r="Z3590" s="39"/>
      <c r="AA3590" s="39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41"/>
    </row>
    <row r="3591" spans="1:45">
      <c r="A3591" s="28" t="s">
        <v>467</v>
      </c>
      <c r="B3591" s="21" t="s">
        <v>468</v>
      </c>
      <c r="C3591" s="15" t="s">
        <v>57</v>
      </c>
      <c r="D3591" s="15" t="s">
        <v>58</v>
      </c>
      <c r="E3591" s="15" t="s">
        <v>68</v>
      </c>
      <c r="F3591" s="15" t="s">
        <v>69</v>
      </c>
      <c r="G3591" s="15" t="s">
        <v>1133</v>
      </c>
      <c r="H3591" s="45" t="s">
        <v>1134</v>
      </c>
      <c r="I3591" s="39">
        <v>0</v>
      </c>
      <c r="J3591" s="39"/>
      <c r="K3591" s="39"/>
      <c r="L3591" s="39"/>
      <c r="M3591" s="39"/>
      <c r="N3591" s="39"/>
      <c r="O3591" s="39"/>
      <c r="P3591" s="39">
        <v>0</v>
      </c>
      <c r="Q3591" s="39"/>
      <c r="R3591" s="39"/>
      <c r="S3591" s="39">
        <v>0</v>
      </c>
      <c r="T3591" s="39"/>
      <c r="U3591" s="39"/>
      <c r="V3591" s="39"/>
      <c r="W3591" s="39"/>
      <c r="X3591" s="39"/>
      <c r="Y3591" s="39"/>
      <c r="Z3591" s="39"/>
      <c r="AA3591" s="39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41"/>
    </row>
    <row r="3592" spans="1:45">
      <c r="A3592" s="28" t="s">
        <v>467</v>
      </c>
      <c r="B3592" s="21" t="s">
        <v>468</v>
      </c>
      <c r="C3592" s="15" t="s">
        <v>57</v>
      </c>
      <c r="D3592" s="15" t="s">
        <v>58</v>
      </c>
      <c r="E3592" s="15" t="s">
        <v>68</v>
      </c>
      <c r="F3592" s="15" t="s">
        <v>69</v>
      </c>
      <c r="G3592" s="15" t="s">
        <v>1136</v>
      </c>
      <c r="H3592" s="45" t="s">
        <v>1137</v>
      </c>
      <c r="I3592" s="39">
        <v>-6739.4830000000002</v>
      </c>
      <c r="J3592" s="39"/>
      <c r="K3592" s="39"/>
      <c r="L3592" s="39"/>
      <c r="M3592" s="39"/>
      <c r="N3592" s="39"/>
      <c r="O3592" s="39"/>
      <c r="P3592" s="39">
        <v>1578.914</v>
      </c>
      <c r="Q3592" s="39"/>
      <c r="R3592" s="39"/>
      <c r="S3592" s="39">
        <v>0</v>
      </c>
      <c r="T3592" s="39"/>
      <c r="U3592" s="39"/>
      <c r="V3592" s="39"/>
      <c r="W3592" s="39"/>
      <c r="X3592" s="39"/>
      <c r="Y3592" s="39"/>
      <c r="Z3592" s="39"/>
      <c r="AA3592" s="39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41"/>
    </row>
    <row r="3593" spans="1:45">
      <c r="A3593" s="28" t="s">
        <v>467</v>
      </c>
      <c r="B3593" s="21" t="s">
        <v>468</v>
      </c>
      <c r="C3593" s="15" t="s">
        <v>57</v>
      </c>
      <c r="D3593" s="15" t="s">
        <v>58</v>
      </c>
      <c r="E3593" s="15" t="s">
        <v>68</v>
      </c>
      <c r="F3593" s="15" t="s">
        <v>69</v>
      </c>
      <c r="G3593" s="15" t="s">
        <v>1142</v>
      </c>
      <c r="H3593" s="45" t="s">
        <v>1143</v>
      </c>
      <c r="I3593" s="39">
        <v>76.031999999999996</v>
      </c>
      <c r="J3593" s="39"/>
      <c r="K3593" s="39"/>
      <c r="L3593" s="39"/>
      <c r="M3593" s="39"/>
      <c r="N3593" s="39"/>
      <c r="O3593" s="39"/>
      <c r="P3593" s="39">
        <v>75.325999999999993</v>
      </c>
      <c r="Q3593" s="39"/>
      <c r="R3593" s="39"/>
      <c r="S3593" s="39">
        <v>0</v>
      </c>
      <c r="T3593" s="39"/>
      <c r="U3593" s="39"/>
      <c r="V3593" s="39"/>
      <c r="W3593" s="39"/>
      <c r="X3593" s="39"/>
      <c r="Y3593" s="39"/>
      <c r="Z3593" s="39"/>
      <c r="AA3593" s="39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41"/>
    </row>
    <row r="3594" spans="1:45">
      <c r="A3594" s="28" t="s">
        <v>467</v>
      </c>
      <c r="B3594" s="21" t="s">
        <v>468</v>
      </c>
      <c r="C3594" s="15" t="s">
        <v>57</v>
      </c>
      <c r="D3594" s="15" t="s">
        <v>58</v>
      </c>
      <c r="E3594" s="15" t="s">
        <v>68</v>
      </c>
      <c r="F3594" s="15" t="s">
        <v>69</v>
      </c>
      <c r="G3594" s="15" t="s">
        <v>1144</v>
      </c>
      <c r="H3594" s="45" t="s">
        <v>1145</v>
      </c>
      <c r="I3594" s="39">
        <v>47.634999999999998</v>
      </c>
      <c r="J3594" s="39">
        <v>-27055.920999999998</v>
      </c>
      <c r="K3594" s="39">
        <v>-27055.920999999998</v>
      </c>
      <c r="L3594" s="39"/>
      <c r="M3594" s="39">
        <v>-27055.920999999998</v>
      </c>
      <c r="N3594" s="39">
        <v>-27055.920999999998</v>
      </c>
      <c r="O3594" s="39"/>
      <c r="P3594" s="39">
        <v>327.89600000000002</v>
      </c>
      <c r="Q3594" s="39"/>
      <c r="R3594" s="39"/>
      <c r="S3594" s="39">
        <v>0</v>
      </c>
      <c r="T3594" s="39"/>
      <c r="U3594" s="39"/>
      <c r="V3594" s="39"/>
      <c r="W3594" s="39"/>
      <c r="X3594" s="39"/>
      <c r="Y3594" s="39"/>
      <c r="Z3594" s="39">
        <v>-27055.920999999998</v>
      </c>
      <c r="AA3594" s="39">
        <v>0</v>
      </c>
      <c r="AB3594" s="39">
        <v>0</v>
      </c>
      <c r="AC3594" s="39">
        <v>0</v>
      </c>
      <c r="AD3594" s="39"/>
      <c r="AE3594" s="39"/>
      <c r="AF3594" s="39"/>
      <c r="AG3594" s="39"/>
      <c r="AH3594" s="39"/>
      <c r="AI3594" s="39"/>
      <c r="AJ3594" s="39"/>
      <c r="AK3594" s="39"/>
      <c r="AL3594" s="39"/>
      <c r="AM3594" s="39">
        <v>-27055.920999999998</v>
      </c>
      <c r="AN3594" s="39">
        <v>-27055.920999999998</v>
      </c>
      <c r="AO3594" s="39">
        <v>-27055.920999999998</v>
      </c>
      <c r="AP3594" s="39">
        <v>-27055.920999999998</v>
      </c>
      <c r="AQ3594" s="39">
        <v>-27055.920999999998</v>
      </c>
      <c r="AR3594" s="39">
        <v>-27055.920999999998</v>
      </c>
      <c r="AS3594" s="41">
        <v>-27055.920999999998</v>
      </c>
    </row>
    <row r="3595" spans="1:45">
      <c r="A3595" s="28" t="s">
        <v>467</v>
      </c>
      <c r="B3595" s="21" t="s">
        <v>468</v>
      </c>
      <c r="C3595" s="15" t="s">
        <v>57</v>
      </c>
      <c r="D3595" s="15" t="s">
        <v>58</v>
      </c>
      <c r="E3595" s="15" t="s">
        <v>68</v>
      </c>
      <c r="F3595" s="15" t="s">
        <v>69</v>
      </c>
      <c r="G3595" s="15" t="s">
        <v>1148</v>
      </c>
      <c r="H3595" s="45" t="s">
        <v>1132</v>
      </c>
      <c r="I3595" s="39">
        <v>12.647</v>
      </c>
      <c r="J3595" s="39"/>
      <c r="K3595" s="39"/>
      <c r="L3595" s="39"/>
      <c r="M3595" s="39"/>
      <c r="N3595" s="39"/>
      <c r="O3595" s="39"/>
      <c r="P3595" s="39">
        <v>12.531000000000001</v>
      </c>
      <c r="Q3595" s="39"/>
      <c r="R3595" s="39"/>
      <c r="S3595" s="39">
        <v>0</v>
      </c>
      <c r="T3595" s="39"/>
      <c r="U3595" s="39"/>
      <c r="V3595" s="39"/>
      <c r="W3595" s="39"/>
      <c r="X3595" s="39"/>
      <c r="Y3595" s="39"/>
      <c r="Z3595" s="39"/>
      <c r="AA3595" s="39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41"/>
    </row>
    <row r="3596" spans="1:45">
      <c r="A3596" s="28" t="s">
        <v>467</v>
      </c>
      <c r="B3596" s="21" t="s">
        <v>468</v>
      </c>
      <c r="C3596" s="15" t="s">
        <v>57</v>
      </c>
      <c r="D3596" s="15" t="s">
        <v>58</v>
      </c>
      <c r="E3596" s="15" t="s">
        <v>68</v>
      </c>
      <c r="F3596" s="15" t="s">
        <v>69</v>
      </c>
      <c r="G3596" s="15" t="s">
        <v>1165</v>
      </c>
      <c r="H3596" s="45" t="s">
        <v>1134</v>
      </c>
      <c r="I3596" s="39">
        <v>43.957000000000001</v>
      </c>
      <c r="J3596" s="39"/>
      <c r="K3596" s="39"/>
      <c r="L3596" s="39"/>
      <c r="M3596" s="39"/>
      <c r="N3596" s="39"/>
      <c r="O3596" s="39"/>
      <c r="P3596" s="39">
        <v>43.55</v>
      </c>
      <c r="Q3596" s="39"/>
      <c r="R3596" s="39"/>
      <c r="S3596" s="39">
        <v>2E-3</v>
      </c>
      <c r="T3596" s="39"/>
      <c r="U3596" s="39"/>
      <c r="V3596" s="39"/>
      <c r="W3596" s="39"/>
      <c r="X3596" s="39"/>
      <c r="Y3596" s="39"/>
      <c r="Z3596" s="39"/>
      <c r="AA3596" s="39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41"/>
    </row>
    <row r="3597" spans="1:45">
      <c r="A3597" s="28" t="s">
        <v>467</v>
      </c>
      <c r="B3597" s="21" t="s">
        <v>468</v>
      </c>
      <c r="C3597" s="15" t="s">
        <v>57</v>
      </c>
      <c r="D3597" s="15" t="s">
        <v>58</v>
      </c>
      <c r="E3597" s="15" t="s">
        <v>68</v>
      </c>
      <c r="F3597" s="15" t="s">
        <v>69</v>
      </c>
      <c r="G3597" s="15" t="s">
        <v>1166</v>
      </c>
      <c r="H3597" s="45" t="s">
        <v>1167</v>
      </c>
      <c r="I3597" s="39">
        <v>31.45</v>
      </c>
      <c r="J3597" s="39"/>
      <c r="K3597" s="39"/>
      <c r="L3597" s="39"/>
      <c r="M3597" s="39"/>
      <c r="N3597" s="39"/>
      <c r="O3597" s="39"/>
      <c r="P3597" s="39">
        <v>31.161000000000001</v>
      </c>
      <c r="Q3597" s="39"/>
      <c r="R3597" s="39"/>
      <c r="S3597" s="39">
        <v>0</v>
      </c>
      <c r="T3597" s="39"/>
      <c r="U3597" s="39"/>
      <c r="V3597" s="39"/>
      <c r="W3597" s="39"/>
      <c r="X3597" s="39"/>
      <c r="Y3597" s="39"/>
      <c r="Z3597" s="39"/>
      <c r="AA3597" s="39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41"/>
    </row>
    <row r="3598" spans="1:45">
      <c r="A3598" s="28" t="s">
        <v>467</v>
      </c>
      <c r="B3598" s="21" t="s">
        <v>468</v>
      </c>
      <c r="C3598" s="15" t="s">
        <v>57</v>
      </c>
      <c r="D3598" s="15" t="s">
        <v>58</v>
      </c>
      <c r="E3598" s="15" t="s">
        <v>68</v>
      </c>
      <c r="F3598" s="15" t="s">
        <v>69</v>
      </c>
      <c r="G3598" s="15" t="s">
        <v>1170</v>
      </c>
      <c r="H3598" s="45" t="s">
        <v>1171</v>
      </c>
      <c r="I3598" s="39">
        <v>3.589</v>
      </c>
      <c r="J3598" s="39"/>
      <c r="K3598" s="39"/>
      <c r="L3598" s="39"/>
      <c r="M3598" s="39"/>
      <c r="N3598" s="39"/>
      <c r="O3598" s="39"/>
      <c r="P3598" s="39">
        <v>3.5550000000000002</v>
      </c>
      <c r="Q3598" s="39"/>
      <c r="R3598" s="39"/>
      <c r="S3598" s="39">
        <v>-2E-3</v>
      </c>
      <c r="T3598" s="39"/>
      <c r="U3598" s="39"/>
      <c r="V3598" s="39"/>
      <c r="W3598" s="39"/>
      <c r="X3598" s="39"/>
      <c r="Y3598" s="39"/>
      <c r="Z3598" s="39"/>
      <c r="AA3598" s="39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41"/>
    </row>
    <row r="3599" spans="1:45">
      <c r="A3599" s="36" t="s">
        <v>469</v>
      </c>
      <c r="B3599" s="21" t="s">
        <v>470</v>
      </c>
      <c r="C3599" s="15" t="s">
        <v>57</v>
      </c>
      <c r="D3599" s="15" t="s">
        <v>58</v>
      </c>
      <c r="E3599" s="15" t="s">
        <v>66</v>
      </c>
      <c r="F3599" s="15" t="s">
        <v>67</v>
      </c>
      <c r="G3599" s="15" t="s">
        <v>1131</v>
      </c>
      <c r="H3599" s="45" t="s">
        <v>1132</v>
      </c>
      <c r="I3599" s="39">
        <v>0</v>
      </c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41"/>
    </row>
    <row r="3600" spans="1:45">
      <c r="A3600" s="36" t="s">
        <v>469</v>
      </c>
      <c r="B3600" s="21" t="s">
        <v>470</v>
      </c>
      <c r="C3600" s="15" t="s">
        <v>57</v>
      </c>
      <c r="D3600" s="15" t="s">
        <v>58</v>
      </c>
      <c r="E3600" s="15" t="s">
        <v>66</v>
      </c>
      <c r="F3600" s="15" t="s">
        <v>67</v>
      </c>
      <c r="G3600" s="15" t="s">
        <v>1133</v>
      </c>
      <c r="H3600" s="45" t="s">
        <v>1134</v>
      </c>
      <c r="I3600" s="39">
        <v>0</v>
      </c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41"/>
    </row>
    <row r="3601" spans="1:45">
      <c r="A3601" s="36" t="s">
        <v>469</v>
      </c>
      <c r="B3601" s="21" t="s">
        <v>470</v>
      </c>
      <c r="C3601" s="15" t="s">
        <v>57</v>
      </c>
      <c r="D3601" s="15" t="s">
        <v>58</v>
      </c>
      <c r="E3601" s="15" t="s">
        <v>66</v>
      </c>
      <c r="F3601" s="15" t="s">
        <v>67</v>
      </c>
      <c r="G3601" s="15" t="s">
        <v>1151</v>
      </c>
      <c r="H3601" s="45" t="s">
        <v>1152</v>
      </c>
      <c r="I3601" s="39">
        <v>-1420</v>
      </c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41"/>
    </row>
    <row r="3602" spans="1:45">
      <c r="A3602" s="36" t="s">
        <v>469</v>
      </c>
      <c r="B3602" s="21" t="s">
        <v>470</v>
      </c>
      <c r="C3602" s="15" t="s">
        <v>57</v>
      </c>
      <c r="D3602" s="15" t="s">
        <v>58</v>
      </c>
      <c r="E3602" s="15" t="s">
        <v>66</v>
      </c>
      <c r="F3602" s="15" t="s">
        <v>67</v>
      </c>
      <c r="G3602" s="15" t="s">
        <v>1155</v>
      </c>
      <c r="H3602" s="45" t="s">
        <v>1156</v>
      </c>
      <c r="I3602" s="39">
        <v>-6528.125</v>
      </c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41"/>
    </row>
    <row r="3603" spans="1:45">
      <c r="A3603" s="36" t="s">
        <v>469</v>
      </c>
      <c r="B3603" s="21" t="s">
        <v>470</v>
      </c>
      <c r="C3603" s="15" t="s">
        <v>57</v>
      </c>
      <c r="D3603" s="15" t="s">
        <v>58</v>
      </c>
      <c r="E3603" s="15" t="s">
        <v>66</v>
      </c>
      <c r="F3603" s="15" t="s">
        <v>67</v>
      </c>
      <c r="G3603" s="15" t="s">
        <v>1165</v>
      </c>
      <c r="H3603" s="45" t="s">
        <v>1134</v>
      </c>
      <c r="I3603" s="39">
        <v>-24937.460999999999</v>
      </c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41"/>
    </row>
    <row r="3604" spans="1:45">
      <c r="A3604" s="36" t="s">
        <v>469</v>
      </c>
      <c r="B3604" s="21" t="s">
        <v>470</v>
      </c>
      <c r="C3604" s="15" t="s">
        <v>57</v>
      </c>
      <c r="D3604" s="15" t="s">
        <v>58</v>
      </c>
      <c r="E3604" s="15" t="s">
        <v>66</v>
      </c>
      <c r="F3604" s="15" t="s">
        <v>67</v>
      </c>
      <c r="G3604" s="15" t="s">
        <v>1166</v>
      </c>
      <c r="H3604" s="45" t="s">
        <v>1167</v>
      </c>
      <c r="I3604" s="39">
        <v>-3534.2190000000001</v>
      </c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41"/>
    </row>
    <row r="3605" spans="1:45">
      <c r="A3605" s="36" t="s">
        <v>469</v>
      </c>
      <c r="B3605" s="21" t="s">
        <v>470</v>
      </c>
      <c r="C3605" s="15" t="s">
        <v>57</v>
      </c>
      <c r="D3605" s="15" t="s">
        <v>58</v>
      </c>
      <c r="E3605" s="15" t="s">
        <v>66</v>
      </c>
      <c r="F3605" s="15" t="s">
        <v>67</v>
      </c>
      <c r="G3605" s="15" t="s">
        <v>1172</v>
      </c>
      <c r="H3605" s="45" t="s">
        <v>1173</v>
      </c>
      <c r="I3605" s="39">
        <v>-8632.0689999999995</v>
      </c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41"/>
    </row>
    <row r="3606" spans="1:45">
      <c r="A3606" s="36" t="s">
        <v>469</v>
      </c>
      <c r="B3606" s="21" t="s">
        <v>470</v>
      </c>
      <c r="C3606" s="15" t="s">
        <v>57</v>
      </c>
      <c r="D3606" s="15" t="s">
        <v>58</v>
      </c>
      <c r="E3606" s="15" t="s">
        <v>68</v>
      </c>
      <c r="F3606" s="15" t="s">
        <v>69</v>
      </c>
      <c r="G3606" s="15" t="s">
        <v>1136</v>
      </c>
      <c r="H3606" s="45" t="s">
        <v>1137</v>
      </c>
      <c r="I3606" s="39">
        <v>-8319.1350000000002</v>
      </c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41"/>
    </row>
    <row r="3607" spans="1:45">
      <c r="A3607" s="36" t="s">
        <v>469</v>
      </c>
      <c r="B3607" s="21" t="s">
        <v>470</v>
      </c>
      <c r="C3607" s="15" t="s">
        <v>57</v>
      </c>
      <c r="D3607" s="15" t="s">
        <v>58</v>
      </c>
      <c r="E3607" s="15" t="s">
        <v>68</v>
      </c>
      <c r="F3607" s="15" t="s">
        <v>69</v>
      </c>
      <c r="G3607" s="15" t="s">
        <v>1144</v>
      </c>
      <c r="H3607" s="45" t="s">
        <v>1145</v>
      </c>
      <c r="I3607" s="39">
        <v>-283.334</v>
      </c>
      <c r="J3607" s="39">
        <v>-27055.920999999998</v>
      </c>
      <c r="K3607" s="39">
        <v>-27055.920999999998</v>
      </c>
      <c r="L3607" s="39"/>
      <c r="M3607" s="39">
        <v>-27055.920999999998</v>
      </c>
      <c r="N3607" s="39">
        <v>-27055.920999999998</v>
      </c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>
        <v>-27055.920999999998</v>
      </c>
      <c r="AA3607" s="39">
        <v>0</v>
      </c>
      <c r="AB3607" s="39">
        <v>0</v>
      </c>
      <c r="AC3607" s="39">
        <v>0</v>
      </c>
      <c r="AD3607" s="39"/>
      <c r="AE3607" s="39"/>
      <c r="AF3607" s="39"/>
      <c r="AG3607" s="39"/>
      <c r="AH3607" s="39"/>
      <c r="AI3607" s="39"/>
      <c r="AJ3607" s="39"/>
      <c r="AK3607" s="39"/>
      <c r="AL3607" s="39"/>
      <c r="AM3607" s="39">
        <v>-27055.920999999998</v>
      </c>
      <c r="AN3607" s="39">
        <v>-27055.920999999998</v>
      </c>
      <c r="AO3607" s="39">
        <v>-27055.920999999998</v>
      </c>
      <c r="AP3607" s="39">
        <v>-27055.920999999998</v>
      </c>
      <c r="AQ3607" s="39">
        <v>-27055.920999999998</v>
      </c>
      <c r="AR3607" s="39">
        <v>-27055.920999999998</v>
      </c>
      <c r="AS3607" s="41">
        <v>-27055.920999999998</v>
      </c>
    </row>
    <row r="3608" spans="1:45">
      <c r="A3608" s="36" t="s">
        <v>471</v>
      </c>
      <c r="B3608" s="21" t="s">
        <v>472</v>
      </c>
      <c r="C3608" s="15" t="s">
        <v>57</v>
      </c>
      <c r="D3608" s="15" t="s">
        <v>58</v>
      </c>
      <c r="E3608" s="15" t="s">
        <v>59</v>
      </c>
      <c r="F3608" s="15" t="s">
        <v>60</v>
      </c>
      <c r="G3608" s="15" t="s">
        <v>62</v>
      </c>
      <c r="H3608" s="45" t="s">
        <v>63</v>
      </c>
      <c r="I3608" s="39">
        <v>-11077.859</v>
      </c>
      <c r="J3608" s="39"/>
      <c r="K3608" s="39"/>
      <c r="L3608" s="39"/>
      <c r="M3608" s="39"/>
      <c r="N3608" s="39"/>
      <c r="O3608" s="39"/>
      <c r="P3608" s="39">
        <v>-11077.859</v>
      </c>
      <c r="Q3608" s="39"/>
      <c r="R3608" s="39"/>
      <c r="S3608" s="39">
        <v>0</v>
      </c>
      <c r="T3608" s="39"/>
      <c r="U3608" s="39"/>
      <c r="V3608" s="39"/>
      <c r="W3608" s="39"/>
      <c r="X3608" s="39"/>
      <c r="Y3608" s="39"/>
      <c r="Z3608" s="39"/>
      <c r="AA3608" s="39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41"/>
    </row>
    <row r="3609" spans="1:45">
      <c r="A3609" s="36" t="s">
        <v>473</v>
      </c>
      <c r="B3609" s="21" t="s">
        <v>474</v>
      </c>
      <c r="C3609" s="15" t="s">
        <v>57</v>
      </c>
      <c r="D3609" s="15" t="s">
        <v>58</v>
      </c>
      <c r="E3609" s="15" t="s">
        <v>66</v>
      </c>
      <c r="F3609" s="15" t="s">
        <v>67</v>
      </c>
      <c r="G3609" s="15" t="s">
        <v>1151</v>
      </c>
      <c r="H3609" s="45" t="s">
        <v>1152</v>
      </c>
      <c r="I3609" s="39">
        <v>-18843.074000000001</v>
      </c>
      <c r="J3609" s="39"/>
      <c r="K3609" s="39"/>
      <c r="L3609" s="39"/>
      <c r="M3609" s="39"/>
      <c r="N3609" s="39"/>
      <c r="O3609" s="39"/>
      <c r="P3609" s="39">
        <v>-18843.074000000001</v>
      </c>
      <c r="Q3609" s="39"/>
      <c r="R3609" s="39"/>
      <c r="S3609" s="39">
        <v>0</v>
      </c>
      <c r="T3609" s="39"/>
      <c r="U3609" s="39"/>
      <c r="V3609" s="39"/>
      <c r="W3609" s="39"/>
      <c r="X3609" s="39"/>
      <c r="Y3609" s="39"/>
      <c r="Z3609" s="39"/>
      <c r="AA3609" s="3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41"/>
    </row>
    <row r="3610" spans="1:45">
      <c r="A3610" s="36" t="s">
        <v>473</v>
      </c>
      <c r="B3610" s="21" t="s">
        <v>474</v>
      </c>
      <c r="C3610" s="15" t="s">
        <v>57</v>
      </c>
      <c r="D3610" s="15" t="s">
        <v>58</v>
      </c>
      <c r="E3610" s="15" t="s">
        <v>66</v>
      </c>
      <c r="F3610" s="15" t="s">
        <v>67</v>
      </c>
      <c r="G3610" s="15" t="s">
        <v>1155</v>
      </c>
      <c r="H3610" s="45" t="s">
        <v>1156</v>
      </c>
      <c r="I3610" s="39">
        <v>-9197.866</v>
      </c>
      <c r="J3610" s="39">
        <v>-9339.2450000000008</v>
      </c>
      <c r="K3610" s="39">
        <v>-10024.878000000001</v>
      </c>
      <c r="L3610" s="39"/>
      <c r="M3610" s="39">
        <v>-10024.878000000001</v>
      </c>
      <c r="N3610" s="39">
        <v>-10024.878000000001</v>
      </c>
      <c r="O3610" s="39"/>
      <c r="P3610" s="39">
        <v>-1483.6010000000001</v>
      </c>
      <c r="Q3610" s="39"/>
      <c r="R3610" s="39"/>
      <c r="S3610" s="39">
        <v>0</v>
      </c>
      <c r="T3610" s="39"/>
      <c r="U3610" s="39"/>
      <c r="V3610" s="39"/>
      <c r="W3610" s="39">
        <v>-9339.2450000000008</v>
      </c>
      <c r="X3610" s="39">
        <v>0</v>
      </c>
      <c r="Y3610" s="39">
        <v>0</v>
      </c>
      <c r="Z3610" s="39">
        <v>0</v>
      </c>
      <c r="AA3610" s="39">
        <v>0</v>
      </c>
      <c r="AB3610" s="39">
        <v>-685.63300000000004</v>
      </c>
      <c r="AC3610" s="39">
        <v>0</v>
      </c>
      <c r="AD3610" s="39"/>
      <c r="AE3610" s="39"/>
      <c r="AF3610" s="39"/>
      <c r="AG3610" s="39"/>
      <c r="AH3610" s="39"/>
      <c r="AI3610" s="39"/>
      <c r="AJ3610" s="39">
        <v>-9339.2450000000008</v>
      </c>
      <c r="AK3610" s="39">
        <v>-9339.2450000000008</v>
      </c>
      <c r="AL3610" s="39">
        <v>-9339.2450000000008</v>
      </c>
      <c r="AM3610" s="39">
        <v>-9339.2450000000008</v>
      </c>
      <c r="AN3610" s="39">
        <v>-9339.2450000000008</v>
      </c>
      <c r="AO3610" s="39">
        <v>-10024.878000000001</v>
      </c>
      <c r="AP3610" s="39">
        <v>-10024.878000000001</v>
      </c>
      <c r="AQ3610" s="39">
        <v>-10024.878000000001</v>
      </c>
      <c r="AR3610" s="39">
        <v>-10024.878000000001</v>
      </c>
      <c r="AS3610" s="41">
        <v>-10024.878000000001</v>
      </c>
    </row>
    <row r="3611" spans="1:45">
      <c r="A3611" s="36" t="s">
        <v>475</v>
      </c>
      <c r="B3611" s="21" t="s">
        <v>476</v>
      </c>
      <c r="C3611" s="15" t="s">
        <v>57</v>
      </c>
      <c r="D3611" s="15" t="s">
        <v>58</v>
      </c>
      <c r="E3611" s="15" t="s">
        <v>66</v>
      </c>
      <c r="F3611" s="15" t="s">
        <v>67</v>
      </c>
      <c r="G3611" s="15" t="s">
        <v>1131</v>
      </c>
      <c r="H3611" s="45" t="s">
        <v>1132</v>
      </c>
      <c r="I3611" s="39">
        <v>0</v>
      </c>
      <c r="J3611" s="39"/>
      <c r="K3611" s="39"/>
      <c r="L3611" s="39"/>
      <c r="M3611" s="39"/>
      <c r="N3611" s="39"/>
      <c r="O3611" s="39"/>
      <c r="P3611" s="39">
        <v>0</v>
      </c>
      <c r="Q3611" s="39"/>
      <c r="R3611" s="39"/>
      <c r="S3611" s="39">
        <v>0</v>
      </c>
      <c r="T3611" s="39"/>
      <c r="U3611" s="39"/>
      <c r="V3611" s="39"/>
      <c r="W3611" s="39"/>
      <c r="X3611" s="39"/>
      <c r="Y3611" s="39"/>
      <c r="Z3611" s="39"/>
      <c r="AA3611" s="39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41"/>
    </row>
    <row r="3612" spans="1:45">
      <c r="A3612" s="36" t="s">
        <v>475</v>
      </c>
      <c r="B3612" s="21" t="s">
        <v>476</v>
      </c>
      <c r="C3612" s="15" t="s">
        <v>57</v>
      </c>
      <c r="D3612" s="15" t="s">
        <v>58</v>
      </c>
      <c r="E3612" s="15" t="s">
        <v>66</v>
      </c>
      <c r="F3612" s="15" t="s">
        <v>67</v>
      </c>
      <c r="G3612" s="15" t="s">
        <v>1133</v>
      </c>
      <c r="H3612" s="45" t="s">
        <v>1134</v>
      </c>
      <c r="I3612" s="39">
        <v>0</v>
      </c>
      <c r="J3612" s="39"/>
      <c r="K3612" s="39"/>
      <c r="L3612" s="39"/>
      <c r="M3612" s="39"/>
      <c r="N3612" s="39"/>
      <c r="O3612" s="39"/>
      <c r="P3612" s="39">
        <v>0</v>
      </c>
      <c r="Q3612" s="39"/>
      <c r="R3612" s="39"/>
      <c r="S3612" s="39">
        <v>0</v>
      </c>
      <c r="T3612" s="39"/>
      <c r="U3612" s="39"/>
      <c r="V3612" s="39"/>
      <c r="W3612" s="39"/>
      <c r="X3612" s="39"/>
      <c r="Y3612" s="39"/>
      <c r="Z3612" s="39"/>
      <c r="AA3612" s="39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41"/>
    </row>
    <row r="3613" spans="1:45">
      <c r="A3613" s="36" t="s">
        <v>475</v>
      </c>
      <c r="B3613" s="21" t="s">
        <v>476</v>
      </c>
      <c r="C3613" s="15" t="s">
        <v>57</v>
      </c>
      <c r="D3613" s="15" t="s">
        <v>58</v>
      </c>
      <c r="E3613" s="15" t="s">
        <v>66</v>
      </c>
      <c r="F3613" s="15" t="s">
        <v>67</v>
      </c>
      <c r="G3613" s="15" t="s">
        <v>1146</v>
      </c>
      <c r="H3613" s="45" t="s">
        <v>1147</v>
      </c>
      <c r="I3613" s="39">
        <v>89.1</v>
      </c>
      <c r="J3613" s="39"/>
      <c r="K3613" s="39"/>
      <c r="L3613" s="39"/>
      <c r="M3613" s="39"/>
      <c r="N3613" s="39"/>
      <c r="O3613" s="39"/>
      <c r="P3613" s="39">
        <v>89.1</v>
      </c>
      <c r="Q3613" s="39"/>
      <c r="R3613" s="39"/>
      <c r="S3613" s="39">
        <v>0</v>
      </c>
      <c r="T3613" s="39"/>
      <c r="U3613" s="39"/>
      <c r="V3613" s="39"/>
      <c r="W3613" s="39"/>
      <c r="X3613" s="39"/>
      <c r="Y3613" s="39"/>
      <c r="Z3613" s="39"/>
      <c r="AA3613" s="39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41"/>
    </row>
    <row r="3614" spans="1:45">
      <c r="A3614" s="36" t="s">
        <v>475</v>
      </c>
      <c r="B3614" s="21" t="s">
        <v>476</v>
      </c>
      <c r="C3614" s="15" t="s">
        <v>57</v>
      </c>
      <c r="D3614" s="15" t="s">
        <v>58</v>
      </c>
      <c r="E3614" s="15" t="s">
        <v>66</v>
      </c>
      <c r="F3614" s="15" t="s">
        <v>67</v>
      </c>
      <c r="G3614" s="15" t="s">
        <v>1149</v>
      </c>
      <c r="H3614" s="45" t="s">
        <v>1150</v>
      </c>
      <c r="I3614" s="39">
        <v>966.9</v>
      </c>
      <c r="J3614" s="39"/>
      <c r="K3614" s="39"/>
      <c r="L3614" s="39"/>
      <c r="M3614" s="39"/>
      <c r="N3614" s="39"/>
      <c r="O3614" s="39"/>
      <c r="P3614" s="39">
        <v>66.900000000000006</v>
      </c>
      <c r="Q3614" s="39"/>
      <c r="R3614" s="39"/>
      <c r="S3614" s="39">
        <v>0</v>
      </c>
      <c r="T3614" s="39"/>
      <c r="U3614" s="39"/>
      <c r="V3614" s="39"/>
      <c r="W3614" s="39"/>
      <c r="X3614" s="39"/>
      <c r="Y3614" s="39"/>
      <c r="Z3614" s="39"/>
      <c r="AA3614" s="39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41"/>
    </row>
    <row r="3615" spans="1:45">
      <c r="A3615" s="36" t="s">
        <v>475</v>
      </c>
      <c r="B3615" s="21" t="s">
        <v>476</v>
      </c>
      <c r="C3615" s="15" t="s">
        <v>57</v>
      </c>
      <c r="D3615" s="15" t="s">
        <v>58</v>
      </c>
      <c r="E3615" s="15" t="s">
        <v>66</v>
      </c>
      <c r="F3615" s="15" t="s">
        <v>67</v>
      </c>
      <c r="G3615" s="15" t="s">
        <v>1151</v>
      </c>
      <c r="H3615" s="45" t="s">
        <v>1152</v>
      </c>
      <c r="I3615" s="39">
        <v>90301.297999999995</v>
      </c>
      <c r="J3615" s="39">
        <v>10513.941000000001</v>
      </c>
      <c r="K3615" s="39">
        <v>9184.2540000000008</v>
      </c>
      <c r="L3615" s="39"/>
      <c r="M3615" s="39">
        <v>9184.2540000000008</v>
      </c>
      <c r="N3615" s="39">
        <v>9184.2540000000008</v>
      </c>
      <c r="O3615" s="39"/>
      <c r="P3615" s="39">
        <v>90301.297999999995</v>
      </c>
      <c r="Q3615" s="39"/>
      <c r="R3615" s="39"/>
      <c r="S3615" s="39">
        <v>0</v>
      </c>
      <c r="T3615" s="39"/>
      <c r="U3615" s="39"/>
      <c r="V3615" s="39"/>
      <c r="W3615" s="39"/>
      <c r="X3615" s="39"/>
      <c r="Y3615" s="39">
        <v>10513.941000000001</v>
      </c>
      <c r="Z3615" s="39">
        <v>0</v>
      </c>
      <c r="AA3615" s="39">
        <v>0</v>
      </c>
      <c r="AB3615" s="39">
        <v>0</v>
      </c>
      <c r="AC3615" s="39">
        <v>-1329.6869999999999</v>
      </c>
      <c r="AD3615" s="39"/>
      <c r="AE3615" s="39"/>
      <c r="AF3615" s="39"/>
      <c r="AG3615" s="39"/>
      <c r="AH3615" s="39"/>
      <c r="AI3615" s="39"/>
      <c r="AJ3615" s="39"/>
      <c r="AK3615" s="39"/>
      <c r="AL3615" s="39">
        <v>10513.941000000001</v>
      </c>
      <c r="AM3615" s="39">
        <v>10513.941000000001</v>
      </c>
      <c r="AN3615" s="39">
        <v>10513.941000000001</v>
      </c>
      <c r="AO3615" s="39">
        <v>10513.941000000001</v>
      </c>
      <c r="AP3615" s="39">
        <v>9184.2540000000008</v>
      </c>
      <c r="AQ3615" s="39">
        <v>9184.2540000000008</v>
      </c>
      <c r="AR3615" s="39">
        <v>9184.2540000000008</v>
      </c>
      <c r="AS3615" s="41">
        <v>9184.2540000000008</v>
      </c>
    </row>
    <row r="3616" spans="1:45">
      <c r="A3616" s="36" t="s">
        <v>475</v>
      </c>
      <c r="B3616" s="21" t="s">
        <v>476</v>
      </c>
      <c r="C3616" s="15" t="s">
        <v>57</v>
      </c>
      <c r="D3616" s="15" t="s">
        <v>58</v>
      </c>
      <c r="E3616" s="15" t="s">
        <v>66</v>
      </c>
      <c r="F3616" s="15" t="s">
        <v>67</v>
      </c>
      <c r="G3616" s="15" t="s">
        <v>1153</v>
      </c>
      <c r="H3616" s="45" t="s">
        <v>1154</v>
      </c>
      <c r="I3616" s="39">
        <v>-61272.749000000003</v>
      </c>
      <c r="J3616" s="39"/>
      <c r="K3616" s="39"/>
      <c r="L3616" s="39"/>
      <c r="M3616" s="39"/>
      <c r="N3616" s="39"/>
      <c r="O3616" s="39"/>
      <c r="P3616" s="39">
        <v>-61272.749000000003</v>
      </c>
      <c r="Q3616" s="39"/>
      <c r="R3616" s="39"/>
      <c r="S3616" s="39">
        <v>-61400.548999999999</v>
      </c>
      <c r="T3616" s="39"/>
      <c r="U3616" s="39"/>
      <c r="V3616" s="39"/>
      <c r="W3616" s="39"/>
      <c r="X3616" s="39"/>
      <c r="Y3616" s="39"/>
      <c r="Z3616" s="39"/>
      <c r="AA3616" s="39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41"/>
    </row>
    <row r="3617" spans="1:45">
      <c r="A3617" s="36" t="s">
        <v>475</v>
      </c>
      <c r="B3617" s="21" t="s">
        <v>476</v>
      </c>
      <c r="C3617" s="15" t="s">
        <v>57</v>
      </c>
      <c r="D3617" s="15" t="s">
        <v>58</v>
      </c>
      <c r="E3617" s="15" t="s">
        <v>66</v>
      </c>
      <c r="F3617" s="15" t="s">
        <v>67</v>
      </c>
      <c r="G3617" s="15" t="s">
        <v>1155</v>
      </c>
      <c r="H3617" s="45" t="s">
        <v>1156</v>
      </c>
      <c r="I3617" s="39">
        <v>420747.88500000001</v>
      </c>
      <c r="J3617" s="39">
        <v>493840.66499999998</v>
      </c>
      <c r="K3617" s="39">
        <v>493840.66499999998</v>
      </c>
      <c r="L3617" s="39">
        <v>493840.66499999998</v>
      </c>
      <c r="M3617" s="39">
        <v>459210.00099999999</v>
      </c>
      <c r="N3617" s="39">
        <v>459210.00099999999</v>
      </c>
      <c r="O3617" s="39">
        <v>397135.38299999997</v>
      </c>
      <c r="P3617" s="39">
        <v>381359.78700000001</v>
      </c>
      <c r="Q3617" s="39"/>
      <c r="R3617" s="39">
        <v>7385.6130000000003</v>
      </c>
      <c r="S3617" s="39">
        <v>277098.91100000002</v>
      </c>
      <c r="T3617" s="39"/>
      <c r="U3617" s="39"/>
      <c r="V3617" s="39"/>
      <c r="W3617" s="39">
        <v>24915.897000000001</v>
      </c>
      <c r="X3617" s="39">
        <v>0</v>
      </c>
      <c r="Y3617" s="39">
        <v>115040.935</v>
      </c>
      <c r="Z3617" s="39">
        <v>0</v>
      </c>
      <c r="AA3617" s="39">
        <v>0</v>
      </c>
      <c r="AB3617" s="39">
        <v>142192.508</v>
      </c>
      <c r="AC3617" s="39">
        <v>177060.66099999999</v>
      </c>
      <c r="AD3617" s="39"/>
      <c r="AE3617" s="39"/>
      <c r="AF3617" s="39"/>
      <c r="AG3617" s="39"/>
      <c r="AH3617" s="39"/>
      <c r="AI3617" s="39"/>
      <c r="AJ3617" s="39">
        <v>24915.897000000001</v>
      </c>
      <c r="AK3617" s="39">
        <v>24915.897000000001</v>
      </c>
      <c r="AL3617" s="39">
        <v>139956.83199999999</v>
      </c>
      <c r="AM3617" s="39">
        <v>139956.83199999999</v>
      </c>
      <c r="AN3617" s="39">
        <v>139956.83199999999</v>
      </c>
      <c r="AO3617" s="39">
        <v>282149.34000000003</v>
      </c>
      <c r="AP3617" s="39">
        <v>459210.00099999999</v>
      </c>
      <c r="AQ3617" s="39">
        <v>459210.00099999999</v>
      </c>
      <c r="AR3617" s="39">
        <v>459210.00099999999</v>
      </c>
      <c r="AS3617" s="41">
        <v>459210.00099999999</v>
      </c>
    </row>
    <row r="3618" spans="1:45">
      <c r="A3618" s="36" t="s">
        <v>475</v>
      </c>
      <c r="B3618" s="21" t="s">
        <v>476</v>
      </c>
      <c r="C3618" s="15" t="s">
        <v>57</v>
      </c>
      <c r="D3618" s="15" t="s">
        <v>58</v>
      </c>
      <c r="E3618" s="15" t="s">
        <v>66</v>
      </c>
      <c r="F3618" s="15" t="s">
        <v>67</v>
      </c>
      <c r="G3618" s="15" t="s">
        <v>1159</v>
      </c>
      <c r="H3618" s="45" t="s">
        <v>1160</v>
      </c>
      <c r="I3618" s="39">
        <v>72.3</v>
      </c>
      <c r="J3618" s="39"/>
      <c r="K3618" s="39"/>
      <c r="L3618" s="39"/>
      <c r="M3618" s="39"/>
      <c r="N3618" s="39"/>
      <c r="O3618" s="39"/>
      <c r="P3618" s="39">
        <v>72.3</v>
      </c>
      <c r="Q3618" s="39"/>
      <c r="R3618" s="39"/>
      <c r="S3618" s="39">
        <v>0</v>
      </c>
      <c r="T3618" s="39"/>
      <c r="U3618" s="39"/>
      <c r="V3618" s="39"/>
      <c r="W3618" s="39"/>
      <c r="X3618" s="39"/>
      <c r="Y3618" s="39"/>
      <c r="Z3618" s="39"/>
      <c r="AA3618" s="39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41"/>
    </row>
    <row r="3619" spans="1:45">
      <c r="A3619" s="36" t="s">
        <v>475</v>
      </c>
      <c r="B3619" s="21" t="s">
        <v>476</v>
      </c>
      <c r="C3619" s="15" t="s">
        <v>57</v>
      </c>
      <c r="D3619" s="15" t="s">
        <v>58</v>
      </c>
      <c r="E3619" s="15" t="s">
        <v>66</v>
      </c>
      <c r="F3619" s="15" t="s">
        <v>67</v>
      </c>
      <c r="G3619" s="15" t="s">
        <v>1165</v>
      </c>
      <c r="H3619" s="45" t="s">
        <v>1134</v>
      </c>
      <c r="I3619" s="39">
        <v>588.56799999999998</v>
      </c>
      <c r="J3619" s="39"/>
      <c r="K3619" s="39"/>
      <c r="L3619" s="39"/>
      <c r="M3619" s="39"/>
      <c r="N3619" s="39"/>
      <c r="O3619" s="39"/>
      <c r="P3619" s="39">
        <v>588.56799999999998</v>
      </c>
      <c r="Q3619" s="39"/>
      <c r="R3619" s="39"/>
      <c r="S3619" s="39">
        <v>0</v>
      </c>
      <c r="T3619" s="39"/>
      <c r="U3619" s="39"/>
      <c r="V3619" s="39"/>
      <c r="W3619" s="39"/>
      <c r="X3619" s="39"/>
      <c r="Y3619" s="39"/>
      <c r="Z3619" s="39"/>
      <c r="AA3619" s="3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41"/>
    </row>
    <row r="3620" spans="1:45">
      <c r="A3620" s="36" t="s">
        <v>475</v>
      </c>
      <c r="B3620" s="21" t="s">
        <v>476</v>
      </c>
      <c r="C3620" s="15" t="s">
        <v>57</v>
      </c>
      <c r="D3620" s="15" t="s">
        <v>58</v>
      </c>
      <c r="E3620" s="15" t="s">
        <v>66</v>
      </c>
      <c r="F3620" s="15" t="s">
        <v>67</v>
      </c>
      <c r="G3620" s="15" t="s">
        <v>1166</v>
      </c>
      <c r="H3620" s="45" t="s">
        <v>1167</v>
      </c>
      <c r="I3620" s="39">
        <v>436.2</v>
      </c>
      <c r="J3620" s="39"/>
      <c r="K3620" s="39"/>
      <c r="L3620" s="39"/>
      <c r="M3620" s="39"/>
      <c r="N3620" s="39"/>
      <c r="O3620" s="39"/>
      <c r="P3620" s="39">
        <v>436.2</v>
      </c>
      <c r="Q3620" s="39"/>
      <c r="R3620" s="39"/>
      <c r="S3620" s="39">
        <v>0</v>
      </c>
      <c r="T3620" s="39"/>
      <c r="U3620" s="39"/>
      <c r="V3620" s="39"/>
      <c r="W3620" s="39"/>
      <c r="X3620" s="39"/>
      <c r="Y3620" s="39"/>
      <c r="Z3620" s="39"/>
      <c r="AA3620" s="39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41"/>
    </row>
    <row r="3621" spans="1:45">
      <c r="A3621" s="36" t="s">
        <v>475</v>
      </c>
      <c r="B3621" s="21" t="s">
        <v>476</v>
      </c>
      <c r="C3621" s="15" t="s">
        <v>57</v>
      </c>
      <c r="D3621" s="15" t="s">
        <v>58</v>
      </c>
      <c r="E3621" s="15" t="s">
        <v>66</v>
      </c>
      <c r="F3621" s="15" t="s">
        <v>67</v>
      </c>
      <c r="G3621" s="15" t="s">
        <v>1172</v>
      </c>
      <c r="H3621" s="45" t="s">
        <v>1173</v>
      </c>
      <c r="I3621" s="39">
        <v>250.53200000000001</v>
      </c>
      <c r="J3621" s="39"/>
      <c r="K3621" s="39"/>
      <c r="L3621" s="39"/>
      <c r="M3621" s="39"/>
      <c r="N3621" s="39"/>
      <c r="O3621" s="39"/>
      <c r="P3621" s="39">
        <v>250.53200000000001</v>
      </c>
      <c r="Q3621" s="39"/>
      <c r="R3621" s="39"/>
      <c r="S3621" s="39">
        <v>0</v>
      </c>
      <c r="T3621" s="39"/>
      <c r="U3621" s="39"/>
      <c r="V3621" s="39"/>
      <c r="W3621" s="39"/>
      <c r="X3621" s="39"/>
      <c r="Y3621" s="39"/>
      <c r="Z3621" s="39"/>
      <c r="AA3621" s="39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41"/>
    </row>
    <row r="3622" spans="1:45">
      <c r="A3622" s="36" t="s">
        <v>475</v>
      </c>
      <c r="B3622" s="21" t="s">
        <v>476</v>
      </c>
      <c r="C3622" s="15" t="s">
        <v>57</v>
      </c>
      <c r="D3622" s="15" t="s">
        <v>58</v>
      </c>
      <c r="E3622" s="15" t="s">
        <v>68</v>
      </c>
      <c r="F3622" s="15" t="s">
        <v>69</v>
      </c>
      <c r="G3622" s="15" t="s">
        <v>1131</v>
      </c>
      <c r="H3622" s="45" t="s">
        <v>1132</v>
      </c>
      <c r="I3622" s="39">
        <v>0</v>
      </c>
      <c r="J3622" s="39"/>
      <c r="K3622" s="39"/>
      <c r="L3622" s="39"/>
      <c r="M3622" s="39"/>
      <c r="N3622" s="39"/>
      <c r="O3622" s="39"/>
      <c r="P3622" s="39">
        <v>0</v>
      </c>
      <c r="Q3622" s="39"/>
      <c r="R3622" s="39"/>
      <c r="S3622" s="39">
        <v>0</v>
      </c>
      <c r="T3622" s="39"/>
      <c r="U3622" s="39"/>
      <c r="V3622" s="39"/>
      <c r="W3622" s="39"/>
      <c r="X3622" s="39"/>
      <c r="Y3622" s="39"/>
      <c r="Z3622" s="39"/>
      <c r="AA3622" s="39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41"/>
    </row>
    <row r="3623" spans="1:45">
      <c r="A3623" s="36" t="s">
        <v>475</v>
      </c>
      <c r="B3623" s="21" t="s">
        <v>476</v>
      </c>
      <c r="C3623" s="15" t="s">
        <v>57</v>
      </c>
      <c r="D3623" s="15" t="s">
        <v>58</v>
      </c>
      <c r="E3623" s="15" t="s">
        <v>68</v>
      </c>
      <c r="F3623" s="15" t="s">
        <v>69</v>
      </c>
      <c r="G3623" s="15" t="s">
        <v>1133</v>
      </c>
      <c r="H3623" s="45" t="s">
        <v>1134</v>
      </c>
      <c r="I3623" s="39">
        <v>0</v>
      </c>
      <c r="J3623" s="39"/>
      <c r="K3623" s="39"/>
      <c r="L3623" s="39"/>
      <c r="M3623" s="39"/>
      <c r="N3623" s="39"/>
      <c r="O3623" s="39"/>
      <c r="P3623" s="39">
        <v>0</v>
      </c>
      <c r="Q3623" s="39"/>
      <c r="R3623" s="39"/>
      <c r="S3623" s="39">
        <v>0</v>
      </c>
      <c r="T3623" s="39"/>
      <c r="U3623" s="39"/>
      <c r="V3623" s="39"/>
      <c r="W3623" s="39"/>
      <c r="X3623" s="39"/>
      <c r="Y3623" s="39"/>
      <c r="Z3623" s="39"/>
      <c r="AA3623" s="39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41"/>
    </row>
    <row r="3624" spans="1:45">
      <c r="A3624" s="36" t="s">
        <v>475</v>
      </c>
      <c r="B3624" s="21" t="s">
        <v>476</v>
      </c>
      <c r="C3624" s="15" t="s">
        <v>57</v>
      </c>
      <c r="D3624" s="15" t="s">
        <v>58</v>
      </c>
      <c r="E3624" s="15" t="s">
        <v>68</v>
      </c>
      <c r="F3624" s="15" t="s">
        <v>69</v>
      </c>
      <c r="G3624" s="15" t="s">
        <v>1136</v>
      </c>
      <c r="H3624" s="45" t="s">
        <v>1137</v>
      </c>
      <c r="I3624" s="39">
        <v>1572.6</v>
      </c>
      <c r="J3624" s="39"/>
      <c r="K3624" s="39"/>
      <c r="L3624" s="39"/>
      <c r="M3624" s="39"/>
      <c r="N3624" s="39"/>
      <c r="O3624" s="39"/>
      <c r="P3624" s="39">
        <v>1572.6</v>
      </c>
      <c r="Q3624" s="39"/>
      <c r="R3624" s="39"/>
      <c r="S3624" s="39">
        <v>0</v>
      </c>
      <c r="T3624" s="39"/>
      <c r="U3624" s="39"/>
      <c r="V3624" s="39"/>
      <c r="W3624" s="39"/>
      <c r="X3624" s="39"/>
      <c r="Y3624" s="39"/>
      <c r="Z3624" s="39"/>
      <c r="AA3624" s="39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41"/>
    </row>
    <row r="3625" spans="1:45">
      <c r="A3625" s="36" t="s">
        <v>475</v>
      </c>
      <c r="B3625" s="21" t="s">
        <v>476</v>
      </c>
      <c r="C3625" s="15" t="s">
        <v>57</v>
      </c>
      <c r="D3625" s="15" t="s">
        <v>58</v>
      </c>
      <c r="E3625" s="15" t="s">
        <v>68</v>
      </c>
      <c r="F3625" s="15" t="s">
        <v>69</v>
      </c>
      <c r="G3625" s="15" t="s">
        <v>1142</v>
      </c>
      <c r="H3625" s="45" t="s">
        <v>1143</v>
      </c>
      <c r="I3625" s="39">
        <v>69.3</v>
      </c>
      <c r="J3625" s="39"/>
      <c r="K3625" s="39"/>
      <c r="L3625" s="39"/>
      <c r="M3625" s="39"/>
      <c r="N3625" s="39"/>
      <c r="O3625" s="39"/>
      <c r="P3625" s="39">
        <v>69.3</v>
      </c>
      <c r="Q3625" s="39"/>
      <c r="R3625" s="39"/>
      <c r="S3625" s="39">
        <v>0</v>
      </c>
      <c r="T3625" s="39"/>
      <c r="U3625" s="39"/>
      <c r="V3625" s="39"/>
      <c r="W3625" s="39"/>
      <c r="X3625" s="39"/>
      <c r="Y3625" s="39"/>
      <c r="Z3625" s="39"/>
      <c r="AA3625" s="39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41"/>
    </row>
    <row r="3626" spans="1:45">
      <c r="A3626" s="36" t="s">
        <v>475</v>
      </c>
      <c r="B3626" s="21" t="s">
        <v>476</v>
      </c>
      <c r="C3626" s="15" t="s">
        <v>57</v>
      </c>
      <c r="D3626" s="15" t="s">
        <v>58</v>
      </c>
      <c r="E3626" s="15" t="s">
        <v>68</v>
      </c>
      <c r="F3626" s="15" t="s">
        <v>69</v>
      </c>
      <c r="G3626" s="15" t="s">
        <v>1144</v>
      </c>
      <c r="H3626" s="45" t="s">
        <v>1145</v>
      </c>
      <c r="I3626" s="39">
        <v>301.666</v>
      </c>
      <c r="J3626" s="39"/>
      <c r="K3626" s="39"/>
      <c r="L3626" s="39"/>
      <c r="M3626" s="39"/>
      <c r="N3626" s="39"/>
      <c r="O3626" s="39"/>
      <c r="P3626" s="39">
        <v>301.666</v>
      </c>
      <c r="Q3626" s="39"/>
      <c r="R3626" s="39"/>
      <c r="S3626" s="39">
        <v>0</v>
      </c>
      <c r="T3626" s="39"/>
      <c r="U3626" s="39"/>
      <c r="V3626" s="39"/>
      <c r="W3626" s="39"/>
      <c r="X3626" s="39"/>
      <c r="Y3626" s="39"/>
      <c r="Z3626" s="39"/>
      <c r="AA3626" s="39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41"/>
    </row>
    <row r="3627" spans="1:45">
      <c r="A3627" s="36" t="s">
        <v>475</v>
      </c>
      <c r="B3627" s="21" t="s">
        <v>476</v>
      </c>
      <c r="C3627" s="15" t="s">
        <v>57</v>
      </c>
      <c r="D3627" s="15" t="s">
        <v>58</v>
      </c>
      <c r="E3627" s="15" t="s">
        <v>68</v>
      </c>
      <c r="F3627" s="15" t="s">
        <v>69</v>
      </c>
      <c r="G3627" s="15" t="s">
        <v>1148</v>
      </c>
      <c r="H3627" s="45" t="s">
        <v>1132</v>
      </c>
      <c r="I3627" s="39">
        <v>11.529</v>
      </c>
      <c r="J3627" s="39"/>
      <c r="K3627" s="39"/>
      <c r="L3627" s="39"/>
      <c r="M3627" s="39"/>
      <c r="N3627" s="39"/>
      <c r="O3627" s="39"/>
      <c r="P3627" s="39">
        <v>11.529</v>
      </c>
      <c r="Q3627" s="39"/>
      <c r="R3627" s="39"/>
      <c r="S3627" s="39">
        <v>0</v>
      </c>
      <c r="T3627" s="39"/>
      <c r="U3627" s="39"/>
      <c r="V3627" s="39"/>
      <c r="W3627" s="39"/>
      <c r="X3627" s="39"/>
      <c r="Y3627" s="39"/>
      <c r="Z3627" s="39"/>
      <c r="AA3627" s="39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41"/>
    </row>
    <row r="3628" spans="1:45">
      <c r="A3628" s="36" t="s">
        <v>475</v>
      </c>
      <c r="B3628" s="21" t="s">
        <v>476</v>
      </c>
      <c r="C3628" s="15" t="s">
        <v>57</v>
      </c>
      <c r="D3628" s="15" t="s">
        <v>58</v>
      </c>
      <c r="E3628" s="15" t="s">
        <v>68</v>
      </c>
      <c r="F3628" s="15" t="s">
        <v>69</v>
      </c>
      <c r="G3628" s="15" t="s">
        <v>1165</v>
      </c>
      <c r="H3628" s="45" t="s">
        <v>1134</v>
      </c>
      <c r="I3628" s="39">
        <v>40.064999999999998</v>
      </c>
      <c r="J3628" s="39"/>
      <c r="K3628" s="39"/>
      <c r="L3628" s="39"/>
      <c r="M3628" s="39"/>
      <c r="N3628" s="39"/>
      <c r="O3628" s="39"/>
      <c r="P3628" s="39">
        <v>40.064999999999998</v>
      </c>
      <c r="Q3628" s="39"/>
      <c r="R3628" s="39"/>
      <c r="S3628" s="39">
        <v>0</v>
      </c>
      <c r="T3628" s="39"/>
      <c r="U3628" s="39"/>
      <c r="V3628" s="39"/>
      <c r="W3628" s="39"/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41"/>
    </row>
    <row r="3629" spans="1:45">
      <c r="A3629" s="36" t="s">
        <v>475</v>
      </c>
      <c r="B3629" s="21" t="s">
        <v>476</v>
      </c>
      <c r="C3629" s="15" t="s">
        <v>57</v>
      </c>
      <c r="D3629" s="15" t="s">
        <v>58</v>
      </c>
      <c r="E3629" s="15" t="s">
        <v>68</v>
      </c>
      <c r="F3629" s="15" t="s">
        <v>69</v>
      </c>
      <c r="G3629" s="15" t="s">
        <v>1166</v>
      </c>
      <c r="H3629" s="45" t="s">
        <v>1167</v>
      </c>
      <c r="I3629" s="39">
        <v>28.669</v>
      </c>
      <c r="J3629" s="39"/>
      <c r="K3629" s="39"/>
      <c r="L3629" s="39"/>
      <c r="M3629" s="39"/>
      <c r="N3629" s="39"/>
      <c r="O3629" s="39"/>
      <c r="P3629" s="39">
        <v>28.669</v>
      </c>
      <c r="Q3629" s="39"/>
      <c r="R3629" s="39"/>
      <c r="S3629" s="39">
        <v>0</v>
      </c>
      <c r="T3629" s="39"/>
      <c r="U3629" s="39"/>
      <c r="V3629" s="39"/>
      <c r="W3629" s="39"/>
      <c r="X3629" s="39"/>
      <c r="Y3629" s="39"/>
      <c r="Z3629" s="39"/>
      <c r="AA3629" s="3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41"/>
    </row>
    <row r="3630" spans="1:45">
      <c r="A3630" s="36" t="s">
        <v>475</v>
      </c>
      <c r="B3630" s="21" t="s">
        <v>476</v>
      </c>
      <c r="C3630" s="15" t="s">
        <v>57</v>
      </c>
      <c r="D3630" s="15" t="s">
        <v>58</v>
      </c>
      <c r="E3630" s="15" t="s">
        <v>68</v>
      </c>
      <c r="F3630" s="15" t="s">
        <v>69</v>
      </c>
      <c r="G3630" s="15" t="s">
        <v>1170</v>
      </c>
      <c r="H3630" s="45" t="s">
        <v>1171</v>
      </c>
      <c r="I3630" s="39">
        <v>3.2709999999999999</v>
      </c>
      <c r="J3630" s="39"/>
      <c r="K3630" s="39"/>
      <c r="L3630" s="39"/>
      <c r="M3630" s="39"/>
      <c r="N3630" s="39"/>
      <c r="O3630" s="39"/>
      <c r="P3630" s="39">
        <v>3.2709999999999999</v>
      </c>
      <c r="Q3630" s="39"/>
      <c r="R3630" s="39"/>
      <c r="S3630" s="39">
        <v>0</v>
      </c>
      <c r="T3630" s="39"/>
      <c r="U3630" s="39"/>
      <c r="V3630" s="39"/>
      <c r="W3630" s="39"/>
      <c r="X3630" s="39"/>
      <c r="Y3630" s="39"/>
      <c r="Z3630" s="39"/>
      <c r="AA3630" s="39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41"/>
    </row>
    <row r="3631" spans="1:45">
      <c r="A3631" s="36" t="s">
        <v>477</v>
      </c>
      <c r="B3631" s="21" t="s">
        <v>478</v>
      </c>
      <c r="C3631" s="15" t="s">
        <v>57</v>
      </c>
      <c r="D3631" s="15" t="s">
        <v>58</v>
      </c>
      <c r="E3631" s="15" t="s">
        <v>66</v>
      </c>
      <c r="F3631" s="15" t="s">
        <v>67</v>
      </c>
      <c r="G3631" s="15" t="s">
        <v>1131</v>
      </c>
      <c r="H3631" s="45" t="s">
        <v>1132</v>
      </c>
      <c r="I3631" s="39">
        <v>0</v>
      </c>
      <c r="J3631" s="39"/>
      <c r="K3631" s="39"/>
      <c r="L3631" s="39"/>
      <c r="M3631" s="39"/>
      <c r="N3631" s="39"/>
      <c r="O3631" s="39"/>
      <c r="P3631" s="39">
        <v>0</v>
      </c>
      <c r="Q3631" s="39"/>
      <c r="R3631" s="39"/>
      <c r="S3631" s="39">
        <v>0</v>
      </c>
      <c r="T3631" s="39"/>
      <c r="U3631" s="39"/>
      <c r="V3631" s="39"/>
      <c r="W3631" s="39"/>
      <c r="X3631" s="39"/>
      <c r="Y3631" s="39"/>
      <c r="Z3631" s="39"/>
      <c r="AA3631" s="39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41"/>
    </row>
    <row r="3632" spans="1:45">
      <c r="A3632" s="36" t="s">
        <v>477</v>
      </c>
      <c r="B3632" s="21" t="s">
        <v>478</v>
      </c>
      <c r="C3632" s="15" t="s">
        <v>57</v>
      </c>
      <c r="D3632" s="15" t="s">
        <v>58</v>
      </c>
      <c r="E3632" s="15" t="s">
        <v>66</v>
      </c>
      <c r="F3632" s="15" t="s">
        <v>67</v>
      </c>
      <c r="G3632" s="15" t="s">
        <v>1133</v>
      </c>
      <c r="H3632" s="45" t="s">
        <v>1134</v>
      </c>
      <c r="I3632" s="39">
        <v>0</v>
      </c>
      <c r="J3632" s="39"/>
      <c r="K3632" s="39"/>
      <c r="L3632" s="39"/>
      <c r="M3632" s="39"/>
      <c r="N3632" s="39"/>
      <c r="O3632" s="39"/>
      <c r="P3632" s="39">
        <v>0</v>
      </c>
      <c r="Q3632" s="39"/>
      <c r="R3632" s="39"/>
      <c r="S3632" s="39">
        <v>0</v>
      </c>
      <c r="T3632" s="39"/>
      <c r="U3632" s="39"/>
      <c r="V3632" s="39"/>
      <c r="W3632" s="39"/>
      <c r="X3632" s="39"/>
      <c r="Y3632" s="39"/>
      <c r="Z3632" s="39"/>
      <c r="AA3632" s="39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41"/>
    </row>
    <row r="3633" spans="1:45">
      <c r="A3633" s="36" t="s">
        <v>477</v>
      </c>
      <c r="B3633" s="21" t="s">
        <v>478</v>
      </c>
      <c r="C3633" s="15" t="s">
        <v>57</v>
      </c>
      <c r="D3633" s="15" t="s">
        <v>58</v>
      </c>
      <c r="E3633" s="15" t="s">
        <v>66</v>
      </c>
      <c r="F3633" s="15" t="s">
        <v>67</v>
      </c>
      <c r="G3633" s="15" t="s">
        <v>1146</v>
      </c>
      <c r="H3633" s="45" t="s">
        <v>1147</v>
      </c>
      <c r="I3633" s="39">
        <v>8.6539999999999999</v>
      </c>
      <c r="J3633" s="39"/>
      <c r="K3633" s="39"/>
      <c r="L3633" s="39"/>
      <c r="M3633" s="39"/>
      <c r="N3633" s="39"/>
      <c r="O3633" s="39"/>
      <c r="P3633" s="39">
        <v>7.7469999999999999</v>
      </c>
      <c r="Q3633" s="39"/>
      <c r="R3633" s="39"/>
      <c r="S3633" s="39">
        <v>0</v>
      </c>
      <c r="T3633" s="39"/>
      <c r="U3633" s="39"/>
      <c r="V3633" s="39"/>
      <c r="W3633" s="39"/>
      <c r="X3633" s="39"/>
      <c r="Y3633" s="39"/>
      <c r="Z3633" s="39"/>
      <c r="AA3633" s="39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41"/>
    </row>
    <row r="3634" spans="1:45">
      <c r="A3634" s="36" t="s">
        <v>477</v>
      </c>
      <c r="B3634" s="21" t="s">
        <v>478</v>
      </c>
      <c r="C3634" s="15" t="s">
        <v>57</v>
      </c>
      <c r="D3634" s="15" t="s">
        <v>58</v>
      </c>
      <c r="E3634" s="15" t="s">
        <v>66</v>
      </c>
      <c r="F3634" s="15" t="s">
        <v>67</v>
      </c>
      <c r="G3634" s="15" t="s">
        <v>1149</v>
      </c>
      <c r="H3634" s="45" t="s">
        <v>1150</v>
      </c>
      <c r="I3634" s="39">
        <v>6.4980000000000002</v>
      </c>
      <c r="J3634" s="39"/>
      <c r="K3634" s="39"/>
      <c r="L3634" s="39"/>
      <c r="M3634" s="39"/>
      <c r="N3634" s="39"/>
      <c r="O3634" s="39"/>
      <c r="P3634" s="39">
        <v>5.8170000000000002</v>
      </c>
      <c r="Q3634" s="39"/>
      <c r="R3634" s="39"/>
      <c r="S3634" s="39">
        <v>0</v>
      </c>
      <c r="T3634" s="39"/>
      <c r="U3634" s="39"/>
      <c r="V3634" s="39"/>
      <c r="W3634" s="39"/>
      <c r="X3634" s="39"/>
      <c r="Y3634" s="39"/>
      <c r="Z3634" s="39"/>
      <c r="AA3634" s="39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41"/>
    </row>
    <row r="3635" spans="1:45">
      <c r="A3635" s="36" t="s">
        <v>477</v>
      </c>
      <c r="B3635" s="21" t="s">
        <v>478</v>
      </c>
      <c r="C3635" s="15" t="s">
        <v>57</v>
      </c>
      <c r="D3635" s="15" t="s">
        <v>58</v>
      </c>
      <c r="E3635" s="15" t="s">
        <v>66</v>
      </c>
      <c r="F3635" s="15" t="s">
        <v>67</v>
      </c>
      <c r="G3635" s="15" t="s">
        <v>1151</v>
      </c>
      <c r="H3635" s="45" t="s">
        <v>1152</v>
      </c>
      <c r="I3635" s="39">
        <v>28.937000000000001</v>
      </c>
      <c r="J3635" s="39"/>
      <c r="K3635" s="39"/>
      <c r="L3635" s="39"/>
      <c r="M3635" s="39"/>
      <c r="N3635" s="39"/>
      <c r="O3635" s="39"/>
      <c r="P3635" s="39">
        <v>25.902999999999999</v>
      </c>
      <c r="Q3635" s="39"/>
      <c r="R3635" s="39"/>
      <c r="S3635" s="39">
        <v>0</v>
      </c>
      <c r="T3635" s="39"/>
      <c r="U3635" s="39"/>
      <c r="V3635" s="39"/>
      <c r="W3635" s="39"/>
      <c r="X3635" s="39"/>
      <c r="Y3635" s="39"/>
      <c r="Z3635" s="39"/>
      <c r="AA3635" s="39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41"/>
    </row>
    <row r="3636" spans="1:45">
      <c r="A3636" s="36" t="s">
        <v>477</v>
      </c>
      <c r="B3636" s="21" t="s">
        <v>478</v>
      </c>
      <c r="C3636" s="15" t="s">
        <v>57</v>
      </c>
      <c r="D3636" s="15" t="s">
        <v>58</v>
      </c>
      <c r="E3636" s="15" t="s">
        <v>66</v>
      </c>
      <c r="F3636" s="15" t="s">
        <v>67</v>
      </c>
      <c r="G3636" s="15" t="s">
        <v>1153</v>
      </c>
      <c r="H3636" s="45" t="s">
        <v>1154</v>
      </c>
      <c r="I3636" s="39">
        <v>12.414</v>
      </c>
      <c r="J3636" s="39"/>
      <c r="K3636" s="39"/>
      <c r="L3636" s="39"/>
      <c r="M3636" s="39"/>
      <c r="N3636" s="39"/>
      <c r="O3636" s="39"/>
      <c r="P3636" s="39">
        <v>11.112</v>
      </c>
      <c r="Q3636" s="39"/>
      <c r="R3636" s="39"/>
      <c r="S3636" s="39">
        <v>0</v>
      </c>
      <c r="T3636" s="39"/>
      <c r="U3636" s="39"/>
      <c r="V3636" s="39"/>
      <c r="W3636" s="39"/>
      <c r="X3636" s="39"/>
      <c r="Y3636" s="39"/>
      <c r="Z3636" s="39"/>
      <c r="AA3636" s="39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41"/>
    </row>
    <row r="3637" spans="1:45">
      <c r="A3637" s="36" t="s">
        <v>477</v>
      </c>
      <c r="B3637" s="21" t="s">
        <v>478</v>
      </c>
      <c r="C3637" s="15" t="s">
        <v>57</v>
      </c>
      <c r="D3637" s="15" t="s">
        <v>58</v>
      </c>
      <c r="E3637" s="15" t="s">
        <v>66</v>
      </c>
      <c r="F3637" s="15" t="s">
        <v>67</v>
      </c>
      <c r="G3637" s="15" t="s">
        <v>1155</v>
      </c>
      <c r="H3637" s="45" t="s">
        <v>1156</v>
      </c>
      <c r="I3637" s="39">
        <v>52.802</v>
      </c>
      <c r="J3637" s="39"/>
      <c r="K3637" s="39"/>
      <c r="L3637" s="39"/>
      <c r="M3637" s="39"/>
      <c r="N3637" s="39"/>
      <c r="O3637" s="39"/>
      <c r="P3637" s="39">
        <v>47.265999999999998</v>
      </c>
      <c r="Q3637" s="39"/>
      <c r="R3637" s="39"/>
      <c r="S3637" s="39">
        <v>0</v>
      </c>
      <c r="T3637" s="39"/>
      <c r="U3637" s="39"/>
      <c r="V3637" s="39"/>
      <c r="W3637" s="39"/>
      <c r="X3637" s="39"/>
      <c r="Y3637" s="39"/>
      <c r="Z3637" s="39"/>
      <c r="AA3637" s="39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41"/>
    </row>
    <row r="3638" spans="1:45">
      <c r="A3638" s="36" t="s">
        <v>477</v>
      </c>
      <c r="B3638" s="21" t="s">
        <v>478</v>
      </c>
      <c r="C3638" s="15" t="s">
        <v>57</v>
      </c>
      <c r="D3638" s="15" t="s">
        <v>58</v>
      </c>
      <c r="E3638" s="15" t="s">
        <v>66</v>
      </c>
      <c r="F3638" s="15" t="s">
        <v>67</v>
      </c>
      <c r="G3638" s="15" t="s">
        <v>1159</v>
      </c>
      <c r="H3638" s="45" t="s">
        <v>1160</v>
      </c>
      <c r="I3638" s="39">
        <v>7.0220000000000002</v>
      </c>
      <c r="J3638" s="39"/>
      <c r="K3638" s="39"/>
      <c r="L3638" s="39"/>
      <c r="M3638" s="39"/>
      <c r="N3638" s="39"/>
      <c r="O3638" s="39"/>
      <c r="P3638" s="39">
        <v>6.2859999999999996</v>
      </c>
      <c r="Q3638" s="39"/>
      <c r="R3638" s="39"/>
      <c r="S3638" s="39">
        <v>0</v>
      </c>
      <c r="T3638" s="39"/>
      <c r="U3638" s="39"/>
      <c r="V3638" s="39"/>
      <c r="W3638" s="39"/>
      <c r="X3638" s="39"/>
      <c r="Y3638" s="39"/>
      <c r="Z3638" s="39"/>
      <c r="AA3638" s="39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41"/>
    </row>
    <row r="3639" spans="1:45">
      <c r="A3639" s="36" t="s">
        <v>477</v>
      </c>
      <c r="B3639" s="21" t="s">
        <v>478</v>
      </c>
      <c r="C3639" s="15" t="s">
        <v>57</v>
      </c>
      <c r="D3639" s="15" t="s">
        <v>58</v>
      </c>
      <c r="E3639" s="15" t="s">
        <v>66</v>
      </c>
      <c r="F3639" s="15" t="s">
        <v>67</v>
      </c>
      <c r="G3639" s="15" t="s">
        <v>1165</v>
      </c>
      <c r="H3639" s="45" t="s">
        <v>1134</v>
      </c>
      <c r="I3639" s="39">
        <v>57.170999999999999</v>
      </c>
      <c r="J3639" s="39"/>
      <c r="K3639" s="39"/>
      <c r="L3639" s="39"/>
      <c r="M3639" s="39"/>
      <c r="N3639" s="39"/>
      <c r="O3639" s="39"/>
      <c r="P3639" s="39">
        <v>51.176000000000002</v>
      </c>
      <c r="Q3639" s="39"/>
      <c r="R3639" s="39"/>
      <c r="S3639" s="39">
        <v>0</v>
      </c>
      <c r="T3639" s="39"/>
      <c r="U3639" s="39"/>
      <c r="V3639" s="39"/>
      <c r="W3639" s="39"/>
      <c r="X3639" s="39"/>
      <c r="Y3639" s="39"/>
      <c r="Z3639" s="39"/>
      <c r="AA3639" s="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41"/>
    </row>
    <row r="3640" spans="1:45">
      <c r="A3640" s="36" t="s">
        <v>477</v>
      </c>
      <c r="B3640" s="21" t="s">
        <v>478</v>
      </c>
      <c r="C3640" s="15" t="s">
        <v>57</v>
      </c>
      <c r="D3640" s="15" t="s">
        <v>58</v>
      </c>
      <c r="E3640" s="15" t="s">
        <v>66</v>
      </c>
      <c r="F3640" s="15" t="s">
        <v>67</v>
      </c>
      <c r="G3640" s="15" t="s">
        <v>1166</v>
      </c>
      <c r="H3640" s="45" t="s">
        <v>1167</v>
      </c>
      <c r="I3640" s="39">
        <v>42.37</v>
      </c>
      <c r="J3640" s="39"/>
      <c r="K3640" s="39"/>
      <c r="L3640" s="39"/>
      <c r="M3640" s="39"/>
      <c r="N3640" s="39"/>
      <c r="O3640" s="39"/>
      <c r="P3640" s="39">
        <v>37.927999999999997</v>
      </c>
      <c r="Q3640" s="39"/>
      <c r="R3640" s="39"/>
      <c r="S3640" s="39">
        <v>0</v>
      </c>
      <c r="T3640" s="39"/>
      <c r="U3640" s="39"/>
      <c r="V3640" s="39"/>
      <c r="W3640" s="39"/>
      <c r="X3640" s="39"/>
      <c r="Y3640" s="39"/>
      <c r="Z3640" s="39"/>
      <c r="AA3640" s="39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41"/>
    </row>
    <row r="3641" spans="1:45">
      <c r="A3641" s="36" t="s">
        <v>477</v>
      </c>
      <c r="B3641" s="21" t="s">
        <v>478</v>
      </c>
      <c r="C3641" s="15" t="s">
        <v>57</v>
      </c>
      <c r="D3641" s="15" t="s">
        <v>58</v>
      </c>
      <c r="E3641" s="15" t="s">
        <v>66</v>
      </c>
      <c r="F3641" s="15" t="s">
        <v>67</v>
      </c>
      <c r="G3641" s="15" t="s">
        <v>1172</v>
      </c>
      <c r="H3641" s="45" t="s">
        <v>1173</v>
      </c>
      <c r="I3641" s="39">
        <v>24.335000000000001</v>
      </c>
      <c r="J3641" s="39"/>
      <c r="K3641" s="39"/>
      <c r="L3641" s="39"/>
      <c r="M3641" s="39"/>
      <c r="N3641" s="39"/>
      <c r="O3641" s="39"/>
      <c r="P3641" s="39">
        <v>21.783999999999999</v>
      </c>
      <c r="Q3641" s="39"/>
      <c r="R3641" s="39"/>
      <c r="S3641" s="39">
        <v>0</v>
      </c>
      <c r="T3641" s="39"/>
      <c r="U3641" s="39"/>
      <c r="V3641" s="39"/>
      <c r="W3641" s="39"/>
      <c r="X3641" s="39"/>
      <c r="Y3641" s="39"/>
      <c r="Z3641" s="39"/>
      <c r="AA3641" s="39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41"/>
    </row>
    <row r="3642" spans="1:45">
      <c r="A3642" s="36" t="s">
        <v>477</v>
      </c>
      <c r="B3642" s="21" t="s">
        <v>478</v>
      </c>
      <c r="C3642" s="15" t="s">
        <v>57</v>
      </c>
      <c r="D3642" s="15" t="s">
        <v>58</v>
      </c>
      <c r="E3642" s="15" t="s">
        <v>68</v>
      </c>
      <c r="F3642" s="15" t="s">
        <v>69</v>
      </c>
      <c r="G3642" s="15" t="s">
        <v>1131</v>
      </c>
      <c r="H3642" s="45" t="s">
        <v>1132</v>
      </c>
      <c r="I3642" s="39">
        <v>0</v>
      </c>
      <c r="J3642" s="39"/>
      <c r="K3642" s="39"/>
      <c r="L3642" s="39"/>
      <c r="M3642" s="39"/>
      <c r="N3642" s="39"/>
      <c r="O3642" s="39"/>
      <c r="P3642" s="39">
        <v>0</v>
      </c>
      <c r="Q3642" s="39"/>
      <c r="R3642" s="39"/>
      <c r="S3642" s="39">
        <v>0</v>
      </c>
      <c r="T3642" s="39"/>
      <c r="U3642" s="39"/>
      <c r="V3642" s="39"/>
      <c r="W3642" s="39"/>
      <c r="X3642" s="39"/>
      <c r="Y3642" s="39"/>
      <c r="Z3642" s="39"/>
      <c r="AA3642" s="39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41"/>
    </row>
    <row r="3643" spans="1:45">
      <c r="A3643" s="36" t="s">
        <v>477</v>
      </c>
      <c r="B3643" s="21" t="s">
        <v>478</v>
      </c>
      <c r="C3643" s="15" t="s">
        <v>57</v>
      </c>
      <c r="D3643" s="15" t="s">
        <v>58</v>
      </c>
      <c r="E3643" s="15" t="s">
        <v>68</v>
      </c>
      <c r="F3643" s="15" t="s">
        <v>69</v>
      </c>
      <c r="G3643" s="15" t="s">
        <v>1133</v>
      </c>
      <c r="H3643" s="45" t="s">
        <v>1134</v>
      </c>
      <c r="I3643" s="39">
        <v>0</v>
      </c>
      <c r="J3643" s="39"/>
      <c r="K3643" s="39"/>
      <c r="L3643" s="39"/>
      <c r="M3643" s="39"/>
      <c r="N3643" s="39"/>
      <c r="O3643" s="39"/>
      <c r="P3643" s="39">
        <v>0</v>
      </c>
      <c r="Q3643" s="39"/>
      <c r="R3643" s="39"/>
      <c r="S3643" s="39">
        <v>0</v>
      </c>
      <c r="T3643" s="39"/>
      <c r="U3643" s="39"/>
      <c r="V3643" s="39"/>
      <c r="W3643" s="39"/>
      <c r="X3643" s="39"/>
      <c r="Y3643" s="39"/>
      <c r="Z3643" s="39"/>
      <c r="AA3643" s="39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41"/>
    </row>
    <row r="3644" spans="1:45">
      <c r="A3644" s="36" t="s">
        <v>477</v>
      </c>
      <c r="B3644" s="21" t="s">
        <v>478</v>
      </c>
      <c r="C3644" s="15" t="s">
        <v>57</v>
      </c>
      <c r="D3644" s="15" t="s">
        <v>58</v>
      </c>
      <c r="E3644" s="15" t="s">
        <v>68</v>
      </c>
      <c r="F3644" s="15" t="s">
        <v>69</v>
      </c>
      <c r="G3644" s="15" t="s">
        <v>1136</v>
      </c>
      <c r="H3644" s="45" t="s">
        <v>1137</v>
      </c>
      <c r="I3644" s="39">
        <v>7.0519999999999996</v>
      </c>
      <c r="J3644" s="39"/>
      <c r="K3644" s="39"/>
      <c r="L3644" s="39"/>
      <c r="M3644" s="39"/>
      <c r="N3644" s="39"/>
      <c r="O3644" s="39"/>
      <c r="P3644" s="39">
        <v>6.3140000000000001</v>
      </c>
      <c r="Q3644" s="39"/>
      <c r="R3644" s="39"/>
      <c r="S3644" s="39">
        <v>0</v>
      </c>
      <c r="T3644" s="39"/>
      <c r="U3644" s="39"/>
      <c r="V3644" s="39"/>
      <c r="W3644" s="39"/>
      <c r="X3644" s="39"/>
      <c r="Y3644" s="39"/>
      <c r="Z3644" s="39"/>
      <c r="AA3644" s="39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41"/>
    </row>
    <row r="3645" spans="1:45">
      <c r="A3645" s="36" t="s">
        <v>477</v>
      </c>
      <c r="B3645" s="21" t="s">
        <v>478</v>
      </c>
      <c r="C3645" s="15" t="s">
        <v>57</v>
      </c>
      <c r="D3645" s="15" t="s">
        <v>58</v>
      </c>
      <c r="E3645" s="15" t="s">
        <v>68</v>
      </c>
      <c r="F3645" s="15" t="s">
        <v>69</v>
      </c>
      <c r="G3645" s="15" t="s">
        <v>1142</v>
      </c>
      <c r="H3645" s="45" t="s">
        <v>1143</v>
      </c>
      <c r="I3645" s="39">
        <v>6.7320000000000002</v>
      </c>
      <c r="J3645" s="39"/>
      <c r="K3645" s="39"/>
      <c r="L3645" s="39"/>
      <c r="M3645" s="39"/>
      <c r="N3645" s="39"/>
      <c r="O3645" s="39"/>
      <c r="P3645" s="39">
        <v>6.0259999999999998</v>
      </c>
      <c r="Q3645" s="39"/>
      <c r="R3645" s="39"/>
      <c r="S3645" s="39">
        <v>0</v>
      </c>
      <c r="T3645" s="39"/>
      <c r="U3645" s="39"/>
      <c r="V3645" s="39"/>
      <c r="W3645" s="39"/>
      <c r="X3645" s="39"/>
      <c r="Y3645" s="39"/>
      <c r="Z3645" s="39"/>
      <c r="AA3645" s="39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41"/>
    </row>
    <row r="3646" spans="1:45">
      <c r="A3646" s="36" t="s">
        <v>477</v>
      </c>
      <c r="B3646" s="21" t="s">
        <v>478</v>
      </c>
      <c r="C3646" s="15" t="s">
        <v>57</v>
      </c>
      <c r="D3646" s="15" t="s">
        <v>58</v>
      </c>
      <c r="E3646" s="15" t="s">
        <v>68</v>
      </c>
      <c r="F3646" s="15" t="s">
        <v>69</v>
      </c>
      <c r="G3646" s="15" t="s">
        <v>1144</v>
      </c>
      <c r="H3646" s="45" t="s">
        <v>1145</v>
      </c>
      <c r="I3646" s="39">
        <v>29.303000000000001</v>
      </c>
      <c r="J3646" s="39"/>
      <c r="K3646" s="39"/>
      <c r="L3646" s="39"/>
      <c r="M3646" s="39"/>
      <c r="N3646" s="39"/>
      <c r="O3646" s="39"/>
      <c r="P3646" s="39">
        <v>26.23</v>
      </c>
      <c r="Q3646" s="39"/>
      <c r="R3646" s="39"/>
      <c r="S3646" s="39">
        <v>0</v>
      </c>
      <c r="T3646" s="39"/>
      <c r="U3646" s="39"/>
      <c r="V3646" s="39"/>
      <c r="W3646" s="39"/>
      <c r="X3646" s="39"/>
      <c r="Y3646" s="39"/>
      <c r="Z3646" s="39"/>
      <c r="AA3646" s="39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41"/>
    </row>
    <row r="3647" spans="1:45">
      <c r="A3647" s="36" t="s">
        <v>477</v>
      </c>
      <c r="B3647" s="21" t="s">
        <v>478</v>
      </c>
      <c r="C3647" s="15" t="s">
        <v>57</v>
      </c>
      <c r="D3647" s="15" t="s">
        <v>58</v>
      </c>
      <c r="E3647" s="15" t="s">
        <v>68</v>
      </c>
      <c r="F3647" s="15" t="s">
        <v>69</v>
      </c>
      <c r="G3647" s="15" t="s">
        <v>1148</v>
      </c>
      <c r="H3647" s="45" t="s">
        <v>1132</v>
      </c>
      <c r="I3647" s="39">
        <v>1.1180000000000001</v>
      </c>
      <c r="J3647" s="39"/>
      <c r="K3647" s="39"/>
      <c r="L3647" s="39"/>
      <c r="M3647" s="39"/>
      <c r="N3647" s="39"/>
      <c r="O3647" s="39"/>
      <c r="P3647" s="39">
        <v>1.002</v>
      </c>
      <c r="Q3647" s="39"/>
      <c r="R3647" s="39"/>
      <c r="S3647" s="39">
        <v>0</v>
      </c>
      <c r="T3647" s="39"/>
      <c r="U3647" s="39"/>
      <c r="V3647" s="39"/>
      <c r="W3647" s="39"/>
      <c r="X3647" s="39"/>
      <c r="Y3647" s="39"/>
      <c r="Z3647" s="39"/>
      <c r="AA3647" s="39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41"/>
    </row>
    <row r="3648" spans="1:45">
      <c r="A3648" s="36" t="s">
        <v>477</v>
      </c>
      <c r="B3648" s="21" t="s">
        <v>478</v>
      </c>
      <c r="C3648" s="15" t="s">
        <v>57</v>
      </c>
      <c r="D3648" s="15" t="s">
        <v>58</v>
      </c>
      <c r="E3648" s="15" t="s">
        <v>68</v>
      </c>
      <c r="F3648" s="15" t="s">
        <v>69</v>
      </c>
      <c r="G3648" s="15" t="s">
        <v>1165</v>
      </c>
      <c r="H3648" s="45" t="s">
        <v>1134</v>
      </c>
      <c r="I3648" s="39">
        <v>3.8919999999999999</v>
      </c>
      <c r="J3648" s="39"/>
      <c r="K3648" s="39"/>
      <c r="L3648" s="39"/>
      <c r="M3648" s="39"/>
      <c r="N3648" s="39"/>
      <c r="O3648" s="39"/>
      <c r="P3648" s="39">
        <v>3.4849999999999999</v>
      </c>
      <c r="Q3648" s="39"/>
      <c r="R3648" s="39"/>
      <c r="S3648" s="39">
        <v>2E-3</v>
      </c>
      <c r="T3648" s="39"/>
      <c r="U3648" s="39"/>
      <c r="V3648" s="39"/>
      <c r="W3648" s="39"/>
      <c r="X3648" s="39"/>
      <c r="Y3648" s="39"/>
      <c r="Z3648" s="39"/>
      <c r="AA3648" s="39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41"/>
    </row>
    <row r="3649" spans="1:45">
      <c r="A3649" s="36" t="s">
        <v>477</v>
      </c>
      <c r="B3649" s="21" t="s">
        <v>478</v>
      </c>
      <c r="C3649" s="15" t="s">
        <v>57</v>
      </c>
      <c r="D3649" s="15" t="s">
        <v>58</v>
      </c>
      <c r="E3649" s="15" t="s">
        <v>68</v>
      </c>
      <c r="F3649" s="15" t="s">
        <v>69</v>
      </c>
      <c r="G3649" s="15" t="s">
        <v>1166</v>
      </c>
      <c r="H3649" s="45" t="s">
        <v>1167</v>
      </c>
      <c r="I3649" s="39">
        <v>2.7810000000000001</v>
      </c>
      <c r="J3649" s="39"/>
      <c r="K3649" s="39"/>
      <c r="L3649" s="39"/>
      <c r="M3649" s="39"/>
      <c r="N3649" s="39"/>
      <c r="O3649" s="39"/>
      <c r="P3649" s="39">
        <v>2.492</v>
      </c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41"/>
    </row>
    <row r="3650" spans="1:45">
      <c r="A3650" s="36" t="s">
        <v>477</v>
      </c>
      <c r="B3650" s="21" t="s">
        <v>478</v>
      </c>
      <c r="C3650" s="15" t="s">
        <v>57</v>
      </c>
      <c r="D3650" s="15" t="s">
        <v>58</v>
      </c>
      <c r="E3650" s="15" t="s">
        <v>68</v>
      </c>
      <c r="F3650" s="15" t="s">
        <v>69</v>
      </c>
      <c r="G3650" s="15" t="s">
        <v>1170</v>
      </c>
      <c r="H3650" s="45" t="s">
        <v>1171</v>
      </c>
      <c r="I3650" s="39">
        <v>0.318</v>
      </c>
      <c r="J3650" s="39"/>
      <c r="K3650" s="39"/>
      <c r="L3650" s="39"/>
      <c r="M3650" s="39"/>
      <c r="N3650" s="39"/>
      <c r="O3650" s="39"/>
      <c r="P3650" s="39">
        <v>0.28399999999999997</v>
      </c>
      <c r="Q3650" s="39"/>
      <c r="R3650" s="39"/>
      <c r="S3650" s="39">
        <v>-2E-3</v>
      </c>
      <c r="T3650" s="39"/>
      <c r="U3650" s="39"/>
      <c r="V3650" s="39"/>
      <c r="W3650" s="39"/>
      <c r="X3650" s="39"/>
      <c r="Y3650" s="39"/>
      <c r="Z3650" s="39"/>
      <c r="AA3650" s="39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41"/>
    </row>
    <row r="3651" spans="1:45">
      <c r="A3651" s="28" t="s">
        <v>479</v>
      </c>
      <c r="B3651" s="21" t="s">
        <v>480</v>
      </c>
      <c r="C3651" s="15" t="s">
        <v>57</v>
      </c>
      <c r="D3651" s="15" t="s">
        <v>58</v>
      </c>
      <c r="E3651" s="15" t="s">
        <v>66</v>
      </c>
      <c r="F3651" s="15" t="s">
        <v>67</v>
      </c>
      <c r="G3651" s="15" t="s">
        <v>1131</v>
      </c>
      <c r="H3651" s="45" t="s">
        <v>1132</v>
      </c>
      <c r="I3651" s="39">
        <v>0</v>
      </c>
      <c r="J3651" s="39"/>
      <c r="K3651" s="39"/>
      <c r="L3651" s="39"/>
      <c r="M3651" s="39"/>
      <c r="N3651" s="39"/>
      <c r="O3651" s="39"/>
      <c r="P3651" s="39">
        <v>0</v>
      </c>
      <c r="Q3651" s="39"/>
      <c r="R3651" s="39"/>
      <c r="S3651" s="39">
        <v>0</v>
      </c>
      <c r="T3651" s="39"/>
      <c r="U3651" s="39"/>
      <c r="V3651" s="39"/>
      <c r="W3651" s="39"/>
      <c r="X3651" s="39"/>
      <c r="Y3651" s="39"/>
      <c r="Z3651" s="39"/>
      <c r="AA3651" s="39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41"/>
    </row>
    <row r="3652" spans="1:45">
      <c r="A3652" s="28" t="s">
        <v>479</v>
      </c>
      <c r="B3652" s="21" t="s">
        <v>480</v>
      </c>
      <c r="C3652" s="15" t="s">
        <v>57</v>
      </c>
      <c r="D3652" s="15" t="s">
        <v>58</v>
      </c>
      <c r="E3652" s="15" t="s">
        <v>66</v>
      </c>
      <c r="F3652" s="15" t="s">
        <v>67</v>
      </c>
      <c r="G3652" s="15" t="s">
        <v>1133</v>
      </c>
      <c r="H3652" s="45" t="s">
        <v>1134</v>
      </c>
      <c r="I3652" s="39">
        <v>0</v>
      </c>
      <c r="J3652" s="39"/>
      <c r="K3652" s="39"/>
      <c r="L3652" s="39"/>
      <c r="M3652" s="39"/>
      <c r="N3652" s="39"/>
      <c r="O3652" s="39"/>
      <c r="P3652" s="39">
        <v>0</v>
      </c>
      <c r="Q3652" s="39"/>
      <c r="R3652" s="39"/>
      <c r="S3652" s="39">
        <v>0</v>
      </c>
      <c r="T3652" s="39"/>
      <c r="U3652" s="39"/>
      <c r="V3652" s="39"/>
      <c r="W3652" s="39"/>
      <c r="X3652" s="39"/>
      <c r="Y3652" s="39"/>
      <c r="Z3652" s="39"/>
      <c r="AA3652" s="39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41"/>
    </row>
    <row r="3653" spans="1:45">
      <c r="A3653" s="28" t="s">
        <v>479</v>
      </c>
      <c r="B3653" s="21" t="s">
        <v>480</v>
      </c>
      <c r="C3653" s="15" t="s">
        <v>57</v>
      </c>
      <c r="D3653" s="15" t="s">
        <v>58</v>
      </c>
      <c r="E3653" s="15" t="s">
        <v>66</v>
      </c>
      <c r="F3653" s="15" t="s">
        <v>67</v>
      </c>
      <c r="G3653" s="15" t="s">
        <v>1146</v>
      </c>
      <c r="H3653" s="45" t="s">
        <v>1147</v>
      </c>
      <c r="I3653" s="39">
        <v>153055.52100000001</v>
      </c>
      <c r="J3653" s="39">
        <v>-486227.19799999997</v>
      </c>
      <c r="K3653" s="39">
        <v>-486227.19799999997</v>
      </c>
      <c r="L3653" s="39"/>
      <c r="M3653" s="39">
        <v>-486227.19799999997</v>
      </c>
      <c r="N3653" s="39">
        <v>-486227.19799999997</v>
      </c>
      <c r="O3653" s="39"/>
      <c r="P3653" s="39">
        <v>153055.52100000001</v>
      </c>
      <c r="Q3653" s="39"/>
      <c r="R3653" s="39"/>
      <c r="S3653" s="39">
        <v>0</v>
      </c>
      <c r="T3653" s="39"/>
      <c r="U3653" s="39"/>
      <c r="V3653" s="39">
        <v>-486227.19799999997</v>
      </c>
      <c r="W3653" s="39">
        <v>0</v>
      </c>
      <c r="X3653" s="39">
        <v>0</v>
      </c>
      <c r="Y3653" s="39">
        <v>0</v>
      </c>
      <c r="Z3653" s="39">
        <v>0</v>
      </c>
      <c r="AA3653" s="39">
        <v>0</v>
      </c>
      <c r="AB3653" s="39">
        <v>0</v>
      </c>
      <c r="AC3653" s="39">
        <v>0</v>
      </c>
      <c r="AD3653" s="39"/>
      <c r="AE3653" s="39"/>
      <c r="AF3653" s="39"/>
      <c r="AG3653" s="39"/>
      <c r="AH3653" s="39"/>
      <c r="AI3653" s="39">
        <v>-486227.19799999997</v>
      </c>
      <c r="AJ3653" s="39">
        <v>-486227.19799999997</v>
      </c>
      <c r="AK3653" s="39">
        <v>-486227.19799999997</v>
      </c>
      <c r="AL3653" s="39">
        <v>-486227.19799999997</v>
      </c>
      <c r="AM3653" s="39">
        <v>-486227.19799999997</v>
      </c>
      <c r="AN3653" s="39">
        <v>-486227.19799999997</v>
      </c>
      <c r="AO3653" s="39">
        <v>-486227.19799999997</v>
      </c>
      <c r="AP3653" s="39">
        <v>-486227.19799999997</v>
      </c>
      <c r="AQ3653" s="39">
        <v>-486227.19799999997</v>
      </c>
      <c r="AR3653" s="39">
        <v>-486227.19799999997</v>
      </c>
      <c r="AS3653" s="41">
        <v>-486227.19799999997</v>
      </c>
    </row>
    <row r="3654" spans="1:45">
      <c r="A3654" s="28" t="s">
        <v>479</v>
      </c>
      <c r="B3654" s="21" t="s">
        <v>480</v>
      </c>
      <c r="C3654" s="15" t="s">
        <v>57</v>
      </c>
      <c r="D3654" s="15" t="s">
        <v>58</v>
      </c>
      <c r="E3654" s="15" t="s">
        <v>66</v>
      </c>
      <c r="F3654" s="15" t="s">
        <v>67</v>
      </c>
      <c r="G3654" s="15" t="s">
        <v>1149</v>
      </c>
      <c r="H3654" s="45" t="s">
        <v>1150</v>
      </c>
      <c r="I3654" s="39">
        <v>220697.394</v>
      </c>
      <c r="J3654" s="39">
        <v>-1163458.023</v>
      </c>
      <c r="K3654" s="39">
        <v>-1163458.023</v>
      </c>
      <c r="L3654" s="39"/>
      <c r="M3654" s="39">
        <v>-1163458.023</v>
      </c>
      <c r="N3654" s="39">
        <v>-1163458.023</v>
      </c>
      <c r="O3654" s="39"/>
      <c r="P3654" s="39">
        <v>220697.394</v>
      </c>
      <c r="Q3654" s="39"/>
      <c r="R3654" s="39"/>
      <c r="S3654" s="39">
        <v>0</v>
      </c>
      <c r="T3654" s="39"/>
      <c r="U3654" s="39"/>
      <c r="V3654" s="39">
        <v>-1163458.023</v>
      </c>
      <c r="W3654" s="39">
        <v>0</v>
      </c>
      <c r="X3654" s="39">
        <v>0</v>
      </c>
      <c r="Y3654" s="39">
        <v>0</v>
      </c>
      <c r="Z3654" s="39">
        <v>0</v>
      </c>
      <c r="AA3654" s="39">
        <v>0</v>
      </c>
      <c r="AB3654" s="39">
        <v>0</v>
      </c>
      <c r="AC3654" s="39">
        <v>0</v>
      </c>
      <c r="AD3654" s="39"/>
      <c r="AE3654" s="39"/>
      <c r="AF3654" s="39"/>
      <c r="AG3654" s="39"/>
      <c r="AH3654" s="39"/>
      <c r="AI3654" s="39">
        <v>-1163458.023</v>
      </c>
      <c r="AJ3654" s="39">
        <v>-1163458.023</v>
      </c>
      <c r="AK3654" s="39">
        <v>-1163458.023</v>
      </c>
      <c r="AL3654" s="39">
        <v>-1163458.023</v>
      </c>
      <c r="AM3654" s="39">
        <v>-1163458.023</v>
      </c>
      <c r="AN3654" s="39">
        <v>-1163458.023</v>
      </c>
      <c r="AO3654" s="39">
        <v>-1163458.023</v>
      </c>
      <c r="AP3654" s="39">
        <v>-1163458.023</v>
      </c>
      <c r="AQ3654" s="39">
        <v>-1163458.023</v>
      </c>
      <c r="AR3654" s="39">
        <v>-1163458.023</v>
      </c>
      <c r="AS3654" s="41">
        <v>-1163458.023</v>
      </c>
    </row>
    <row r="3655" spans="1:45">
      <c r="A3655" s="28" t="s">
        <v>479</v>
      </c>
      <c r="B3655" s="21" t="s">
        <v>480</v>
      </c>
      <c r="C3655" s="15" t="s">
        <v>57</v>
      </c>
      <c r="D3655" s="15" t="s">
        <v>58</v>
      </c>
      <c r="E3655" s="15" t="s">
        <v>66</v>
      </c>
      <c r="F3655" s="15" t="s">
        <v>67</v>
      </c>
      <c r="G3655" s="15" t="s">
        <v>1153</v>
      </c>
      <c r="H3655" s="45" t="s">
        <v>1154</v>
      </c>
      <c r="I3655" s="39">
        <v>96337.648000000001</v>
      </c>
      <c r="J3655" s="39">
        <v>20269.919000000002</v>
      </c>
      <c r="K3655" s="39">
        <v>20269.919000000002</v>
      </c>
      <c r="L3655" s="39"/>
      <c r="M3655" s="39">
        <v>20269.919000000002</v>
      </c>
      <c r="N3655" s="39">
        <v>20269.919000000002</v>
      </c>
      <c r="O3655" s="39"/>
      <c r="P3655" s="39">
        <v>96337.648000000001</v>
      </c>
      <c r="Q3655" s="39"/>
      <c r="R3655" s="39"/>
      <c r="S3655" s="39">
        <v>0</v>
      </c>
      <c r="T3655" s="39"/>
      <c r="U3655" s="39"/>
      <c r="V3655" s="39">
        <v>20269.919000000002</v>
      </c>
      <c r="W3655" s="39">
        <v>0</v>
      </c>
      <c r="X3655" s="39">
        <v>0</v>
      </c>
      <c r="Y3655" s="39">
        <v>0</v>
      </c>
      <c r="Z3655" s="39">
        <v>0</v>
      </c>
      <c r="AA3655" s="39">
        <v>0</v>
      </c>
      <c r="AB3655" s="39">
        <v>0</v>
      </c>
      <c r="AC3655" s="39">
        <v>0</v>
      </c>
      <c r="AD3655" s="39"/>
      <c r="AE3655" s="39"/>
      <c r="AF3655" s="39"/>
      <c r="AG3655" s="39"/>
      <c r="AH3655" s="39"/>
      <c r="AI3655" s="39">
        <v>20269.919000000002</v>
      </c>
      <c r="AJ3655" s="39">
        <v>20269.919000000002</v>
      </c>
      <c r="AK3655" s="39">
        <v>20269.919000000002</v>
      </c>
      <c r="AL3655" s="39">
        <v>20269.919000000002</v>
      </c>
      <c r="AM3655" s="39">
        <v>20269.919000000002</v>
      </c>
      <c r="AN3655" s="39">
        <v>20269.919000000002</v>
      </c>
      <c r="AO3655" s="39">
        <v>20269.919000000002</v>
      </c>
      <c r="AP3655" s="39">
        <v>20269.919000000002</v>
      </c>
      <c r="AQ3655" s="39">
        <v>20269.919000000002</v>
      </c>
      <c r="AR3655" s="39">
        <v>20269.919000000002</v>
      </c>
      <c r="AS3655" s="41">
        <v>20269.919000000002</v>
      </c>
    </row>
    <row r="3656" spans="1:45">
      <c r="A3656" s="28" t="s">
        <v>479</v>
      </c>
      <c r="B3656" s="21" t="s">
        <v>480</v>
      </c>
      <c r="C3656" s="15" t="s">
        <v>57</v>
      </c>
      <c r="D3656" s="15" t="s">
        <v>58</v>
      </c>
      <c r="E3656" s="15" t="s">
        <v>66</v>
      </c>
      <c r="F3656" s="15" t="s">
        <v>67</v>
      </c>
      <c r="G3656" s="15" t="s">
        <v>1159</v>
      </c>
      <c r="H3656" s="45" t="s">
        <v>1160</v>
      </c>
      <c r="I3656" s="39">
        <v>43665.038</v>
      </c>
      <c r="J3656" s="39">
        <v>-1420.922</v>
      </c>
      <c r="K3656" s="39">
        <v>-1420.922</v>
      </c>
      <c r="L3656" s="39"/>
      <c r="M3656" s="39">
        <v>-1420.922</v>
      </c>
      <c r="N3656" s="39">
        <v>-1420.922</v>
      </c>
      <c r="O3656" s="39"/>
      <c r="P3656" s="39">
        <v>43665.038</v>
      </c>
      <c r="Q3656" s="39"/>
      <c r="R3656" s="39"/>
      <c r="S3656" s="39">
        <v>0</v>
      </c>
      <c r="T3656" s="39"/>
      <c r="U3656" s="39"/>
      <c r="V3656" s="39">
        <v>-1420.922</v>
      </c>
      <c r="W3656" s="39">
        <v>0</v>
      </c>
      <c r="X3656" s="39">
        <v>0</v>
      </c>
      <c r="Y3656" s="39">
        <v>0</v>
      </c>
      <c r="Z3656" s="39">
        <v>0</v>
      </c>
      <c r="AA3656" s="39">
        <v>0</v>
      </c>
      <c r="AB3656" s="39">
        <v>0</v>
      </c>
      <c r="AC3656" s="39">
        <v>0</v>
      </c>
      <c r="AD3656" s="39"/>
      <c r="AE3656" s="39"/>
      <c r="AF3656" s="39"/>
      <c r="AG3656" s="39"/>
      <c r="AH3656" s="39"/>
      <c r="AI3656" s="39">
        <v>-1420.922</v>
      </c>
      <c r="AJ3656" s="39">
        <v>-1420.922</v>
      </c>
      <c r="AK3656" s="39">
        <v>-1420.922</v>
      </c>
      <c r="AL3656" s="39">
        <v>-1420.922</v>
      </c>
      <c r="AM3656" s="39">
        <v>-1420.922</v>
      </c>
      <c r="AN3656" s="39">
        <v>-1420.922</v>
      </c>
      <c r="AO3656" s="39">
        <v>-1420.922</v>
      </c>
      <c r="AP3656" s="39">
        <v>-1420.922</v>
      </c>
      <c r="AQ3656" s="39">
        <v>-1420.922</v>
      </c>
      <c r="AR3656" s="39">
        <v>-1420.922</v>
      </c>
      <c r="AS3656" s="41">
        <v>-1420.922</v>
      </c>
    </row>
    <row r="3657" spans="1:45">
      <c r="A3657" s="28" t="s">
        <v>479</v>
      </c>
      <c r="B3657" s="21" t="s">
        <v>480</v>
      </c>
      <c r="C3657" s="15" t="s">
        <v>57</v>
      </c>
      <c r="D3657" s="15" t="s">
        <v>58</v>
      </c>
      <c r="E3657" s="15" t="s">
        <v>66</v>
      </c>
      <c r="F3657" s="15" t="s">
        <v>67</v>
      </c>
      <c r="G3657" s="15" t="s">
        <v>1165</v>
      </c>
      <c r="H3657" s="45" t="s">
        <v>1134</v>
      </c>
      <c r="I3657" s="39">
        <v>-32942.519</v>
      </c>
      <c r="J3657" s="39">
        <v>559190.321</v>
      </c>
      <c r="K3657" s="39">
        <v>559190.321</v>
      </c>
      <c r="L3657" s="39"/>
      <c r="M3657" s="39">
        <v>559190.321</v>
      </c>
      <c r="N3657" s="39">
        <v>559190.321</v>
      </c>
      <c r="O3657" s="39"/>
      <c r="P3657" s="39">
        <v>-32942.519</v>
      </c>
      <c r="Q3657" s="39"/>
      <c r="R3657" s="39"/>
      <c r="S3657" s="39">
        <v>0</v>
      </c>
      <c r="T3657" s="39"/>
      <c r="U3657" s="39"/>
      <c r="V3657" s="39">
        <v>559190.321</v>
      </c>
      <c r="W3657" s="39">
        <v>0</v>
      </c>
      <c r="X3657" s="39">
        <v>0</v>
      </c>
      <c r="Y3657" s="39">
        <v>0</v>
      </c>
      <c r="Z3657" s="39">
        <v>0</v>
      </c>
      <c r="AA3657" s="39">
        <v>0</v>
      </c>
      <c r="AB3657" s="39">
        <v>0</v>
      </c>
      <c r="AC3657" s="39">
        <v>0</v>
      </c>
      <c r="AD3657" s="39"/>
      <c r="AE3657" s="39"/>
      <c r="AF3657" s="39"/>
      <c r="AG3657" s="39"/>
      <c r="AH3657" s="39"/>
      <c r="AI3657" s="39">
        <v>559190.321</v>
      </c>
      <c r="AJ3657" s="39">
        <v>559190.321</v>
      </c>
      <c r="AK3657" s="39">
        <v>559190.321</v>
      </c>
      <c r="AL3657" s="39">
        <v>559190.321</v>
      </c>
      <c r="AM3657" s="39">
        <v>559190.321</v>
      </c>
      <c r="AN3657" s="39">
        <v>559190.321</v>
      </c>
      <c r="AO3657" s="39">
        <v>559190.321</v>
      </c>
      <c r="AP3657" s="39">
        <v>559190.321</v>
      </c>
      <c r="AQ3657" s="39">
        <v>559190.321</v>
      </c>
      <c r="AR3657" s="39">
        <v>559190.321</v>
      </c>
      <c r="AS3657" s="41">
        <v>559190.321</v>
      </c>
    </row>
    <row r="3658" spans="1:45">
      <c r="A3658" s="28" t="s">
        <v>479</v>
      </c>
      <c r="B3658" s="21" t="s">
        <v>480</v>
      </c>
      <c r="C3658" s="15" t="s">
        <v>57</v>
      </c>
      <c r="D3658" s="15" t="s">
        <v>58</v>
      </c>
      <c r="E3658" s="15" t="s">
        <v>66</v>
      </c>
      <c r="F3658" s="15" t="s">
        <v>67</v>
      </c>
      <c r="G3658" s="15" t="s">
        <v>1166</v>
      </c>
      <c r="H3658" s="45" t="s">
        <v>1167</v>
      </c>
      <c r="I3658" s="39">
        <v>426123.85399999999</v>
      </c>
      <c r="J3658" s="39">
        <v>1327894.9609999999</v>
      </c>
      <c r="K3658" s="39">
        <v>1327894.9609999999</v>
      </c>
      <c r="L3658" s="39"/>
      <c r="M3658" s="39">
        <v>1327894.9609999999</v>
      </c>
      <c r="N3658" s="39">
        <v>1327894.9609999999</v>
      </c>
      <c r="O3658" s="39"/>
      <c r="P3658" s="39">
        <v>426123.85399999999</v>
      </c>
      <c r="Q3658" s="39"/>
      <c r="R3658" s="39"/>
      <c r="S3658" s="39">
        <v>0</v>
      </c>
      <c r="T3658" s="39"/>
      <c r="U3658" s="39"/>
      <c r="V3658" s="39">
        <v>1327894.9609999999</v>
      </c>
      <c r="W3658" s="39">
        <v>0</v>
      </c>
      <c r="X3658" s="39">
        <v>0</v>
      </c>
      <c r="Y3658" s="39">
        <v>0</v>
      </c>
      <c r="Z3658" s="39">
        <v>0</v>
      </c>
      <c r="AA3658" s="39">
        <v>0</v>
      </c>
      <c r="AB3658" s="39">
        <v>0</v>
      </c>
      <c r="AC3658" s="39">
        <v>0</v>
      </c>
      <c r="AD3658" s="39"/>
      <c r="AE3658" s="39"/>
      <c r="AF3658" s="39"/>
      <c r="AG3658" s="39"/>
      <c r="AH3658" s="39"/>
      <c r="AI3658" s="39">
        <v>1327894.9609999999</v>
      </c>
      <c r="AJ3658" s="39">
        <v>1327894.9609999999</v>
      </c>
      <c r="AK3658" s="39">
        <v>1327894.9609999999</v>
      </c>
      <c r="AL3658" s="39">
        <v>1327894.9609999999</v>
      </c>
      <c r="AM3658" s="39">
        <v>1327894.9609999999</v>
      </c>
      <c r="AN3658" s="39">
        <v>1327894.9609999999</v>
      </c>
      <c r="AO3658" s="39">
        <v>1327894.9609999999</v>
      </c>
      <c r="AP3658" s="39">
        <v>1327894.9609999999</v>
      </c>
      <c r="AQ3658" s="39">
        <v>1327894.9609999999</v>
      </c>
      <c r="AR3658" s="39">
        <v>1327894.9609999999</v>
      </c>
      <c r="AS3658" s="41">
        <v>1327894.9609999999</v>
      </c>
    </row>
    <row r="3659" spans="1:45">
      <c r="A3659" s="28" t="s">
        <v>479</v>
      </c>
      <c r="B3659" s="21" t="s">
        <v>480</v>
      </c>
      <c r="C3659" s="15" t="s">
        <v>57</v>
      </c>
      <c r="D3659" s="15" t="s">
        <v>58</v>
      </c>
      <c r="E3659" s="15" t="s">
        <v>66</v>
      </c>
      <c r="F3659" s="15" t="s">
        <v>67</v>
      </c>
      <c r="G3659" s="15" t="s">
        <v>1172</v>
      </c>
      <c r="H3659" s="45" t="s">
        <v>1173</v>
      </c>
      <c r="I3659" s="39">
        <v>-11403.009</v>
      </c>
      <c r="J3659" s="39"/>
      <c r="K3659" s="39"/>
      <c r="L3659" s="39"/>
      <c r="M3659" s="39"/>
      <c r="N3659" s="39"/>
      <c r="O3659" s="39"/>
      <c r="P3659" s="39">
        <v>-11403.009</v>
      </c>
      <c r="Q3659" s="39"/>
      <c r="R3659" s="39"/>
      <c r="S3659" s="39">
        <v>0</v>
      </c>
      <c r="T3659" s="39"/>
      <c r="U3659" s="39"/>
      <c r="V3659" s="39"/>
      <c r="W3659" s="39"/>
      <c r="X3659" s="39"/>
      <c r="Y3659" s="39"/>
      <c r="Z3659" s="39"/>
      <c r="AA3659" s="3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41"/>
    </row>
    <row r="3660" spans="1:45">
      <c r="A3660" s="36" t="s">
        <v>481</v>
      </c>
      <c r="B3660" s="21" t="s">
        <v>482</v>
      </c>
      <c r="C3660" s="15" t="s">
        <v>57</v>
      </c>
      <c r="D3660" s="15" t="s">
        <v>58</v>
      </c>
      <c r="E3660" s="15" t="s">
        <v>66</v>
      </c>
      <c r="F3660" s="15" t="s">
        <v>67</v>
      </c>
      <c r="G3660" s="15" t="s">
        <v>1131</v>
      </c>
      <c r="H3660" s="45" t="s">
        <v>1132</v>
      </c>
      <c r="I3660" s="39">
        <v>0</v>
      </c>
      <c r="J3660" s="39"/>
      <c r="K3660" s="39"/>
      <c r="L3660" s="39"/>
      <c r="M3660" s="39"/>
      <c r="N3660" s="39"/>
      <c r="O3660" s="39"/>
      <c r="P3660" s="39">
        <v>0</v>
      </c>
      <c r="Q3660" s="39"/>
      <c r="R3660" s="39"/>
      <c r="S3660" s="39">
        <v>0</v>
      </c>
      <c r="T3660" s="39"/>
      <c r="U3660" s="39"/>
      <c r="V3660" s="39"/>
      <c r="W3660" s="39"/>
      <c r="X3660" s="39"/>
      <c r="Y3660" s="39"/>
      <c r="Z3660" s="39"/>
      <c r="AA3660" s="39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41"/>
    </row>
    <row r="3661" spans="1:45">
      <c r="A3661" s="36" t="s">
        <v>481</v>
      </c>
      <c r="B3661" s="21" t="s">
        <v>482</v>
      </c>
      <c r="C3661" s="15" t="s">
        <v>57</v>
      </c>
      <c r="D3661" s="15" t="s">
        <v>58</v>
      </c>
      <c r="E3661" s="15" t="s">
        <v>66</v>
      </c>
      <c r="F3661" s="15" t="s">
        <v>67</v>
      </c>
      <c r="G3661" s="15" t="s">
        <v>1133</v>
      </c>
      <c r="H3661" s="45" t="s">
        <v>1134</v>
      </c>
      <c r="I3661" s="39">
        <v>0</v>
      </c>
      <c r="J3661" s="39"/>
      <c r="K3661" s="39"/>
      <c r="L3661" s="39"/>
      <c r="M3661" s="39"/>
      <c r="N3661" s="39"/>
      <c r="O3661" s="39"/>
      <c r="P3661" s="39">
        <v>0</v>
      </c>
      <c r="Q3661" s="39"/>
      <c r="R3661" s="39"/>
      <c r="S3661" s="39">
        <v>0</v>
      </c>
      <c r="T3661" s="39"/>
      <c r="U3661" s="39"/>
      <c r="V3661" s="39"/>
      <c r="W3661" s="39"/>
      <c r="X3661" s="39"/>
      <c r="Y3661" s="39"/>
      <c r="Z3661" s="39"/>
      <c r="AA3661" s="39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41"/>
    </row>
    <row r="3662" spans="1:45">
      <c r="A3662" s="36" t="s">
        <v>481</v>
      </c>
      <c r="B3662" s="21" t="s">
        <v>482</v>
      </c>
      <c r="C3662" s="15" t="s">
        <v>57</v>
      </c>
      <c r="D3662" s="15" t="s">
        <v>58</v>
      </c>
      <c r="E3662" s="15" t="s">
        <v>66</v>
      </c>
      <c r="F3662" s="15" t="s">
        <v>67</v>
      </c>
      <c r="G3662" s="15" t="s">
        <v>1146</v>
      </c>
      <c r="H3662" s="45" t="s">
        <v>1147</v>
      </c>
      <c r="I3662" s="39">
        <v>153055.52100000001</v>
      </c>
      <c r="J3662" s="39">
        <v>-486227.19799999997</v>
      </c>
      <c r="K3662" s="39">
        <v>-486227.19799999997</v>
      </c>
      <c r="L3662" s="39"/>
      <c r="M3662" s="39">
        <v>-486227.19799999997</v>
      </c>
      <c r="N3662" s="39">
        <v>-486227.19799999997</v>
      </c>
      <c r="O3662" s="39"/>
      <c r="P3662" s="39">
        <v>153055.52100000001</v>
      </c>
      <c r="Q3662" s="39"/>
      <c r="R3662" s="39"/>
      <c r="S3662" s="39">
        <v>0</v>
      </c>
      <c r="T3662" s="39"/>
      <c r="U3662" s="39"/>
      <c r="V3662" s="39">
        <v>-486227.19799999997</v>
      </c>
      <c r="W3662" s="39">
        <v>0</v>
      </c>
      <c r="X3662" s="39">
        <v>0</v>
      </c>
      <c r="Y3662" s="39">
        <v>0</v>
      </c>
      <c r="Z3662" s="39">
        <v>0</v>
      </c>
      <c r="AA3662" s="39">
        <v>0</v>
      </c>
      <c r="AB3662" s="39">
        <v>0</v>
      </c>
      <c r="AC3662" s="39">
        <v>0</v>
      </c>
      <c r="AD3662" s="39"/>
      <c r="AE3662" s="39"/>
      <c r="AF3662" s="39"/>
      <c r="AG3662" s="39"/>
      <c r="AH3662" s="39"/>
      <c r="AI3662" s="39">
        <v>-486227.19799999997</v>
      </c>
      <c r="AJ3662" s="39">
        <v>-486227.19799999997</v>
      </c>
      <c r="AK3662" s="39">
        <v>-486227.19799999997</v>
      </c>
      <c r="AL3662" s="39">
        <v>-486227.19799999997</v>
      </c>
      <c r="AM3662" s="39">
        <v>-486227.19799999997</v>
      </c>
      <c r="AN3662" s="39">
        <v>-486227.19799999997</v>
      </c>
      <c r="AO3662" s="39">
        <v>-486227.19799999997</v>
      </c>
      <c r="AP3662" s="39">
        <v>-486227.19799999997</v>
      </c>
      <c r="AQ3662" s="39">
        <v>-486227.19799999997</v>
      </c>
      <c r="AR3662" s="39">
        <v>-486227.19799999997</v>
      </c>
      <c r="AS3662" s="41">
        <v>-486227.19799999997</v>
      </c>
    </row>
    <row r="3663" spans="1:45">
      <c r="A3663" s="36" t="s">
        <v>481</v>
      </c>
      <c r="B3663" s="21" t="s">
        <v>482</v>
      </c>
      <c r="C3663" s="15" t="s">
        <v>57</v>
      </c>
      <c r="D3663" s="15" t="s">
        <v>58</v>
      </c>
      <c r="E3663" s="15" t="s">
        <v>66</v>
      </c>
      <c r="F3663" s="15" t="s">
        <v>67</v>
      </c>
      <c r="G3663" s="15" t="s">
        <v>1149</v>
      </c>
      <c r="H3663" s="45" t="s">
        <v>1150</v>
      </c>
      <c r="I3663" s="39">
        <v>220697.394</v>
      </c>
      <c r="J3663" s="39">
        <v>-1163458.023</v>
      </c>
      <c r="K3663" s="39">
        <v>-1163458.023</v>
      </c>
      <c r="L3663" s="39"/>
      <c r="M3663" s="39">
        <v>-1163458.023</v>
      </c>
      <c r="N3663" s="39">
        <v>-1163458.023</v>
      </c>
      <c r="O3663" s="39"/>
      <c r="P3663" s="39">
        <v>220697.394</v>
      </c>
      <c r="Q3663" s="39"/>
      <c r="R3663" s="39"/>
      <c r="S3663" s="39">
        <v>0</v>
      </c>
      <c r="T3663" s="39"/>
      <c r="U3663" s="39"/>
      <c r="V3663" s="39">
        <v>-1163458.023</v>
      </c>
      <c r="W3663" s="39">
        <v>0</v>
      </c>
      <c r="X3663" s="39">
        <v>0</v>
      </c>
      <c r="Y3663" s="39">
        <v>0</v>
      </c>
      <c r="Z3663" s="39">
        <v>0</v>
      </c>
      <c r="AA3663" s="39">
        <v>0</v>
      </c>
      <c r="AB3663" s="39">
        <v>0</v>
      </c>
      <c r="AC3663" s="39">
        <v>0</v>
      </c>
      <c r="AD3663" s="39"/>
      <c r="AE3663" s="39"/>
      <c r="AF3663" s="39"/>
      <c r="AG3663" s="39"/>
      <c r="AH3663" s="39"/>
      <c r="AI3663" s="39">
        <v>-1163458.023</v>
      </c>
      <c r="AJ3663" s="39">
        <v>-1163458.023</v>
      </c>
      <c r="AK3663" s="39">
        <v>-1163458.023</v>
      </c>
      <c r="AL3663" s="39">
        <v>-1163458.023</v>
      </c>
      <c r="AM3663" s="39">
        <v>-1163458.023</v>
      </c>
      <c r="AN3663" s="39">
        <v>-1163458.023</v>
      </c>
      <c r="AO3663" s="39">
        <v>-1163458.023</v>
      </c>
      <c r="AP3663" s="39">
        <v>-1163458.023</v>
      </c>
      <c r="AQ3663" s="39">
        <v>-1163458.023</v>
      </c>
      <c r="AR3663" s="39">
        <v>-1163458.023</v>
      </c>
      <c r="AS3663" s="41">
        <v>-1163458.023</v>
      </c>
    </row>
    <row r="3664" spans="1:45">
      <c r="A3664" s="36" t="s">
        <v>481</v>
      </c>
      <c r="B3664" s="21" t="s">
        <v>482</v>
      </c>
      <c r="C3664" s="15" t="s">
        <v>57</v>
      </c>
      <c r="D3664" s="15" t="s">
        <v>58</v>
      </c>
      <c r="E3664" s="15" t="s">
        <v>66</v>
      </c>
      <c r="F3664" s="15" t="s">
        <v>67</v>
      </c>
      <c r="G3664" s="15" t="s">
        <v>1153</v>
      </c>
      <c r="H3664" s="45" t="s">
        <v>1154</v>
      </c>
      <c r="I3664" s="39">
        <v>96337.648000000001</v>
      </c>
      <c r="J3664" s="39">
        <v>20269.919000000002</v>
      </c>
      <c r="K3664" s="39">
        <v>20269.919000000002</v>
      </c>
      <c r="L3664" s="39"/>
      <c r="M3664" s="39">
        <v>20269.919000000002</v>
      </c>
      <c r="N3664" s="39">
        <v>20269.919000000002</v>
      </c>
      <c r="O3664" s="39"/>
      <c r="P3664" s="39">
        <v>96337.648000000001</v>
      </c>
      <c r="Q3664" s="39"/>
      <c r="R3664" s="39"/>
      <c r="S3664" s="39">
        <v>0</v>
      </c>
      <c r="T3664" s="39"/>
      <c r="U3664" s="39"/>
      <c r="V3664" s="39">
        <v>20269.919000000002</v>
      </c>
      <c r="W3664" s="39">
        <v>0</v>
      </c>
      <c r="X3664" s="39">
        <v>0</v>
      </c>
      <c r="Y3664" s="39">
        <v>0</v>
      </c>
      <c r="Z3664" s="39">
        <v>0</v>
      </c>
      <c r="AA3664" s="39">
        <v>0</v>
      </c>
      <c r="AB3664" s="39">
        <v>0</v>
      </c>
      <c r="AC3664" s="39">
        <v>0</v>
      </c>
      <c r="AD3664" s="39"/>
      <c r="AE3664" s="39"/>
      <c r="AF3664" s="39"/>
      <c r="AG3664" s="39"/>
      <c r="AH3664" s="39"/>
      <c r="AI3664" s="39">
        <v>20269.919000000002</v>
      </c>
      <c r="AJ3664" s="39">
        <v>20269.919000000002</v>
      </c>
      <c r="AK3664" s="39">
        <v>20269.919000000002</v>
      </c>
      <c r="AL3664" s="39">
        <v>20269.919000000002</v>
      </c>
      <c r="AM3664" s="39">
        <v>20269.919000000002</v>
      </c>
      <c r="AN3664" s="39">
        <v>20269.919000000002</v>
      </c>
      <c r="AO3664" s="39">
        <v>20269.919000000002</v>
      </c>
      <c r="AP3664" s="39">
        <v>20269.919000000002</v>
      </c>
      <c r="AQ3664" s="39">
        <v>20269.919000000002</v>
      </c>
      <c r="AR3664" s="39">
        <v>20269.919000000002</v>
      </c>
      <c r="AS3664" s="41">
        <v>20269.919000000002</v>
      </c>
    </row>
    <row r="3665" spans="1:45">
      <c r="A3665" s="36" t="s">
        <v>481</v>
      </c>
      <c r="B3665" s="21" t="s">
        <v>482</v>
      </c>
      <c r="C3665" s="15" t="s">
        <v>57</v>
      </c>
      <c r="D3665" s="15" t="s">
        <v>58</v>
      </c>
      <c r="E3665" s="15" t="s">
        <v>66</v>
      </c>
      <c r="F3665" s="15" t="s">
        <v>67</v>
      </c>
      <c r="G3665" s="15" t="s">
        <v>1159</v>
      </c>
      <c r="H3665" s="45" t="s">
        <v>1160</v>
      </c>
      <c r="I3665" s="39">
        <v>43665.038</v>
      </c>
      <c r="J3665" s="39">
        <v>-1420.922</v>
      </c>
      <c r="K3665" s="39">
        <v>-1420.922</v>
      </c>
      <c r="L3665" s="39"/>
      <c r="M3665" s="39">
        <v>-1420.922</v>
      </c>
      <c r="N3665" s="39">
        <v>-1420.922</v>
      </c>
      <c r="O3665" s="39"/>
      <c r="P3665" s="39">
        <v>43665.038</v>
      </c>
      <c r="Q3665" s="39"/>
      <c r="R3665" s="39"/>
      <c r="S3665" s="39">
        <v>0</v>
      </c>
      <c r="T3665" s="39"/>
      <c r="U3665" s="39"/>
      <c r="V3665" s="39">
        <v>-1420.922</v>
      </c>
      <c r="W3665" s="39">
        <v>0</v>
      </c>
      <c r="X3665" s="39">
        <v>0</v>
      </c>
      <c r="Y3665" s="39">
        <v>0</v>
      </c>
      <c r="Z3665" s="39">
        <v>0</v>
      </c>
      <c r="AA3665" s="39">
        <v>0</v>
      </c>
      <c r="AB3665" s="39">
        <v>0</v>
      </c>
      <c r="AC3665" s="39">
        <v>0</v>
      </c>
      <c r="AD3665" s="39"/>
      <c r="AE3665" s="39"/>
      <c r="AF3665" s="39"/>
      <c r="AG3665" s="39"/>
      <c r="AH3665" s="39"/>
      <c r="AI3665" s="39">
        <v>-1420.922</v>
      </c>
      <c r="AJ3665" s="39">
        <v>-1420.922</v>
      </c>
      <c r="AK3665" s="39">
        <v>-1420.922</v>
      </c>
      <c r="AL3665" s="39">
        <v>-1420.922</v>
      </c>
      <c r="AM3665" s="39">
        <v>-1420.922</v>
      </c>
      <c r="AN3665" s="39">
        <v>-1420.922</v>
      </c>
      <c r="AO3665" s="39">
        <v>-1420.922</v>
      </c>
      <c r="AP3665" s="39">
        <v>-1420.922</v>
      </c>
      <c r="AQ3665" s="39">
        <v>-1420.922</v>
      </c>
      <c r="AR3665" s="39">
        <v>-1420.922</v>
      </c>
      <c r="AS3665" s="41">
        <v>-1420.922</v>
      </c>
    </row>
    <row r="3666" spans="1:45">
      <c r="A3666" s="36" t="s">
        <v>481</v>
      </c>
      <c r="B3666" s="21" t="s">
        <v>482</v>
      </c>
      <c r="C3666" s="15" t="s">
        <v>57</v>
      </c>
      <c r="D3666" s="15" t="s">
        <v>58</v>
      </c>
      <c r="E3666" s="15" t="s">
        <v>66</v>
      </c>
      <c r="F3666" s="15" t="s">
        <v>67</v>
      </c>
      <c r="G3666" s="15" t="s">
        <v>1165</v>
      </c>
      <c r="H3666" s="45" t="s">
        <v>1134</v>
      </c>
      <c r="I3666" s="39">
        <v>-32942.519</v>
      </c>
      <c r="J3666" s="39">
        <v>559190.321</v>
      </c>
      <c r="K3666" s="39">
        <v>559190.321</v>
      </c>
      <c r="L3666" s="39"/>
      <c r="M3666" s="39">
        <v>559190.321</v>
      </c>
      <c r="N3666" s="39">
        <v>559190.321</v>
      </c>
      <c r="O3666" s="39"/>
      <c r="P3666" s="39">
        <v>-32942.519</v>
      </c>
      <c r="Q3666" s="39"/>
      <c r="R3666" s="39"/>
      <c r="S3666" s="39">
        <v>0</v>
      </c>
      <c r="T3666" s="39"/>
      <c r="U3666" s="39"/>
      <c r="V3666" s="39">
        <v>559190.321</v>
      </c>
      <c r="W3666" s="39">
        <v>0</v>
      </c>
      <c r="X3666" s="39">
        <v>0</v>
      </c>
      <c r="Y3666" s="39">
        <v>0</v>
      </c>
      <c r="Z3666" s="39">
        <v>0</v>
      </c>
      <c r="AA3666" s="39">
        <v>0</v>
      </c>
      <c r="AB3666" s="39">
        <v>0</v>
      </c>
      <c r="AC3666" s="39">
        <v>0</v>
      </c>
      <c r="AD3666" s="39"/>
      <c r="AE3666" s="39"/>
      <c r="AF3666" s="39"/>
      <c r="AG3666" s="39"/>
      <c r="AH3666" s="39"/>
      <c r="AI3666" s="39">
        <v>559190.321</v>
      </c>
      <c r="AJ3666" s="39">
        <v>559190.321</v>
      </c>
      <c r="AK3666" s="39">
        <v>559190.321</v>
      </c>
      <c r="AL3666" s="39">
        <v>559190.321</v>
      </c>
      <c r="AM3666" s="39">
        <v>559190.321</v>
      </c>
      <c r="AN3666" s="39">
        <v>559190.321</v>
      </c>
      <c r="AO3666" s="39">
        <v>559190.321</v>
      </c>
      <c r="AP3666" s="39">
        <v>559190.321</v>
      </c>
      <c r="AQ3666" s="39">
        <v>559190.321</v>
      </c>
      <c r="AR3666" s="39">
        <v>559190.321</v>
      </c>
      <c r="AS3666" s="41">
        <v>559190.321</v>
      </c>
    </row>
    <row r="3667" spans="1:45">
      <c r="A3667" s="36" t="s">
        <v>481</v>
      </c>
      <c r="B3667" s="21" t="s">
        <v>482</v>
      </c>
      <c r="C3667" s="15" t="s">
        <v>57</v>
      </c>
      <c r="D3667" s="15" t="s">
        <v>58</v>
      </c>
      <c r="E3667" s="15" t="s">
        <v>66</v>
      </c>
      <c r="F3667" s="15" t="s">
        <v>67</v>
      </c>
      <c r="G3667" s="15" t="s">
        <v>1166</v>
      </c>
      <c r="H3667" s="45" t="s">
        <v>1167</v>
      </c>
      <c r="I3667" s="39">
        <v>426123.85399999999</v>
      </c>
      <c r="J3667" s="39">
        <v>1327894.9609999999</v>
      </c>
      <c r="K3667" s="39">
        <v>1327894.9609999999</v>
      </c>
      <c r="L3667" s="39"/>
      <c r="M3667" s="39">
        <v>1327894.9609999999</v>
      </c>
      <c r="N3667" s="39">
        <v>1327894.9609999999</v>
      </c>
      <c r="O3667" s="39"/>
      <c r="P3667" s="39">
        <v>426123.85399999999</v>
      </c>
      <c r="Q3667" s="39"/>
      <c r="R3667" s="39"/>
      <c r="S3667" s="39">
        <v>0</v>
      </c>
      <c r="T3667" s="39"/>
      <c r="U3667" s="39"/>
      <c r="V3667" s="39">
        <v>1327894.9609999999</v>
      </c>
      <c r="W3667" s="39">
        <v>0</v>
      </c>
      <c r="X3667" s="39">
        <v>0</v>
      </c>
      <c r="Y3667" s="39">
        <v>0</v>
      </c>
      <c r="Z3667" s="39">
        <v>0</v>
      </c>
      <c r="AA3667" s="39">
        <v>0</v>
      </c>
      <c r="AB3667" s="39">
        <v>0</v>
      </c>
      <c r="AC3667" s="39">
        <v>0</v>
      </c>
      <c r="AD3667" s="39"/>
      <c r="AE3667" s="39"/>
      <c r="AF3667" s="39"/>
      <c r="AG3667" s="39"/>
      <c r="AH3667" s="39"/>
      <c r="AI3667" s="39">
        <v>1327894.9609999999</v>
      </c>
      <c r="AJ3667" s="39">
        <v>1327894.9609999999</v>
      </c>
      <c r="AK3667" s="39">
        <v>1327894.9609999999</v>
      </c>
      <c r="AL3667" s="39">
        <v>1327894.9609999999</v>
      </c>
      <c r="AM3667" s="39">
        <v>1327894.9609999999</v>
      </c>
      <c r="AN3667" s="39">
        <v>1327894.9609999999</v>
      </c>
      <c r="AO3667" s="39">
        <v>1327894.9609999999</v>
      </c>
      <c r="AP3667" s="39">
        <v>1327894.9609999999</v>
      </c>
      <c r="AQ3667" s="39">
        <v>1327894.9609999999</v>
      </c>
      <c r="AR3667" s="39">
        <v>1327894.9609999999</v>
      </c>
      <c r="AS3667" s="41">
        <v>1327894.9609999999</v>
      </c>
    </row>
    <row r="3668" spans="1:45">
      <c r="A3668" s="36" t="s">
        <v>481</v>
      </c>
      <c r="B3668" s="21" t="s">
        <v>482</v>
      </c>
      <c r="C3668" s="15" t="s">
        <v>57</v>
      </c>
      <c r="D3668" s="15" t="s">
        <v>58</v>
      </c>
      <c r="E3668" s="15" t="s">
        <v>66</v>
      </c>
      <c r="F3668" s="15" t="s">
        <v>67</v>
      </c>
      <c r="G3668" s="15" t="s">
        <v>1172</v>
      </c>
      <c r="H3668" s="45" t="s">
        <v>1173</v>
      </c>
      <c r="I3668" s="39">
        <v>-11403.009</v>
      </c>
      <c r="J3668" s="39"/>
      <c r="K3668" s="39"/>
      <c r="L3668" s="39"/>
      <c r="M3668" s="39"/>
      <c r="N3668" s="39"/>
      <c r="O3668" s="39"/>
      <c r="P3668" s="39">
        <v>-11403.009</v>
      </c>
      <c r="Q3668" s="39"/>
      <c r="R3668" s="39"/>
      <c r="S3668" s="39">
        <v>0</v>
      </c>
      <c r="T3668" s="39"/>
      <c r="U3668" s="39"/>
      <c r="V3668" s="39"/>
      <c r="W3668" s="39"/>
      <c r="X3668" s="39"/>
      <c r="Y3668" s="39"/>
      <c r="Z3668" s="39"/>
      <c r="AA3668" s="39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41"/>
    </row>
    <row r="3669" spans="1:45">
      <c r="A3669" s="37" t="s">
        <v>483</v>
      </c>
      <c r="B3669" s="21" t="s">
        <v>484</v>
      </c>
      <c r="C3669" s="15" t="s">
        <v>57</v>
      </c>
      <c r="D3669" s="15" t="s">
        <v>58</v>
      </c>
      <c r="E3669" s="15" t="s">
        <v>66</v>
      </c>
      <c r="F3669" s="15" t="s">
        <v>67</v>
      </c>
      <c r="G3669" s="15" t="s">
        <v>1133</v>
      </c>
      <c r="H3669" s="45" t="s">
        <v>1134</v>
      </c>
      <c r="I3669" s="39">
        <v>0</v>
      </c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41"/>
    </row>
    <row r="3670" spans="1:45">
      <c r="A3670" s="37" t="s">
        <v>483</v>
      </c>
      <c r="B3670" s="21" t="s">
        <v>484</v>
      </c>
      <c r="C3670" s="15" t="s">
        <v>57</v>
      </c>
      <c r="D3670" s="15" t="s">
        <v>58</v>
      </c>
      <c r="E3670" s="15" t="s">
        <v>66</v>
      </c>
      <c r="F3670" s="15" t="s">
        <v>67</v>
      </c>
      <c r="G3670" s="15" t="s">
        <v>1165</v>
      </c>
      <c r="H3670" s="45" t="s">
        <v>1134</v>
      </c>
      <c r="I3670" s="39">
        <v>24042.044000000002</v>
      </c>
      <c r="J3670" s="39">
        <v>-1665831.0589999999</v>
      </c>
      <c r="K3670" s="39">
        <v>-814018.96400000004</v>
      </c>
      <c r="L3670" s="39"/>
      <c r="M3670" s="39">
        <v>-814018.96400000004</v>
      </c>
      <c r="N3670" s="39">
        <v>-814018.96400000004</v>
      </c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>
        <v>-1665831.0589999999</v>
      </c>
      <c r="Z3670" s="39">
        <v>0</v>
      </c>
      <c r="AA3670" s="39">
        <v>0</v>
      </c>
      <c r="AB3670" s="39">
        <v>40253.374000000003</v>
      </c>
      <c r="AC3670" s="39">
        <v>811558.72100000002</v>
      </c>
      <c r="AD3670" s="39"/>
      <c r="AE3670" s="39"/>
      <c r="AF3670" s="39"/>
      <c r="AG3670" s="39"/>
      <c r="AH3670" s="39"/>
      <c r="AI3670" s="39"/>
      <c r="AJ3670" s="39"/>
      <c r="AK3670" s="39"/>
      <c r="AL3670" s="39">
        <v>-1665831.0589999999</v>
      </c>
      <c r="AM3670" s="39">
        <v>-1665831.0589999999</v>
      </c>
      <c r="AN3670" s="39">
        <v>-1665831.0589999999</v>
      </c>
      <c r="AO3670" s="39">
        <v>-1625577.6850000001</v>
      </c>
      <c r="AP3670" s="39">
        <v>-814018.96400000004</v>
      </c>
      <c r="AQ3670" s="39">
        <v>-814018.96400000004</v>
      </c>
      <c r="AR3670" s="39">
        <v>-814018.96400000004</v>
      </c>
      <c r="AS3670" s="41">
        <v>-814018.96400000004</v>
      </c>
    </row>
    <row r="3671" spans="1:45">
      <c r="A3671" s="37" t="s">
        <v>483</v>
      </c>
      <c r="B3671" s="21" t="s">
        <v>484</v>
      </c>
      <c r="C3671" s="15" t="s">
        <v>57</v>
      </c>
      <c r="D3671" s="15" t="s">
        <v>58</v>
      </c>
      <c r="E3671" s="15" t="s">
        <v>66</v>
      </c>
      <c r="F3671" s="15" t="s">
        <v>67</v>
      </c>
      <c r="G3671" s="15" t="s">
        <v>1172</v>
      </c>
      <c r="H3671" s="45" t="s">
        <v>1173</v>
      </c>
      <c r="I3671" s="39">
        <v>0</v>
      </c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41"/>
    </row>
    <row r="3672" spans="1:45">
      <c r="A3672" s="28" t="s">
        <v>485</v>
      </c>
      <c r="B3672" s="21" t="s">
        <v>486</v>
      </c>
      <c r="C3672" s="15" t="s">
        <v>57</v>
      </c>
      <c r="D3672" s="15" t="s">
        <v>58</v>
      </c>
      <c r="E3672" s="15" t="s">
        <v>59</v>
      </c>
      <c r="F3672" s="15" t="s">
        <v>60</v>
      </c>
      <c r="G3672" s="15" t="s">
        <v>1135</v>
      </c>
      <c r="H3672" s="45" t="s">
        <v>61</v>
      </c>
      <c r="I3672" s="39">
        <v>-1.7589999999999999</v>
      </c>
      <c r="J3672" s="39"/>
      <c r="K3672" s="39"/>
      <c r="L3672" s="39"/>
      <c r="M3672" s="39"/>
      <c r="N3672" s="39"/>
      <c r="O3672" s="39"/>
      <c r="P3672" s="39">
        <v>-1.7589999999999999</v>
      </c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41"/>
    </row>
    <row r="3673" spans="1:45">
      <c r="A3673" s="28" t="s">
        <v>485</v>
      </c>
      <c r="B3673" s="21" t="s">
        <v>486</v>
      </c>
      <c r="C3673" s="15" t="s">
        <v>57</v>
      </c>
      <c r="D3673" s="15" t="s">
        <v>58</v>
      </c>
      <c r="E3673" s="15" t="s">
        <v>64</v>
      </c>
      <c r="F3673" s="15" t="s">
        <v>65</v>
      </c>
      <c r="G3673" s="15" t="s">
        <v>1159</v>
      </c>
      <c r="H3673" s="45" t="s">
        <v>1160</v>
      </c>
      <c r="I3673" s="39">
        <v>1145.24</v>
      </c>
      <c r="J3673" s="39"/>
      <c r="K3673" s="39"/>
      <c r="L3673" s="39"/>
      <c r="M3673" s="39"/>
      <c r="N3673" s="39"/>
      <c r="O3673" s="39"/>
      <c r="P3673" s="39">
        <v>1145.24</v>
      </c>
      <c r="Q3673" s="39"/>
      <c r="R3673" s="39"/>
      <c r="S3673" s="39">
        <v>0</v>
      </c>
      <c r="T3673" s="39"/>
      <c r="U3673" s="39"/>
      <c r="V3673" s="39"/>
      <c r="W3673" s="39"/>
      <c r="X3673" s="39"/>
      <c r="Y3673" s="39"/>
      <c r="Z3673" s="39"/>
      <c r="AA3673" s="39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41"/>
    </row>
    <row r="3674" spans="1:45">
      <c r="A3674" s="28" t="s">
        <v>485</v>
      </c>
      <c r="B3674" s="21" t="s">
        <v>486</v>
      </c>
      <c r="C3674" s="15" t="s">
        <v>57</v>
      </c>
      <c r="D3674" s="15" t="s">
        <v>58</v>
      </c>
      <c r="E3674" s="15" t="s">
        <v>66</v>
      </c>
      <c r="F3674" s="15" t="s">
        <v>67</v>
      </c>
      <c r="G3674" s="15" t="s">
        <v>1131</v>
      </c>
      <c r="H3674" s="45" t="s">
        <v>1132</v>
      </c>
      <c r="I3674" s="39">
        <v>0</v>
      </c>
      <c r="J3674" s="39"/>
      <c r="K3674" s="39"/>
      <c r="L3674" s="39"/>
      <c r="M3674" s="39"/>
      <c r="N3674" s="39"/>
      <c r="O3674" s="39"/>
      <c r="P3674" s="39">
        <v>0</v>
      </c>
      <c r="Q3674" s="39"/>
      <c r="R3674" s="39"/>
      <c r="S3674" s="39">
        <v>0</v>
      </c>
      <c r="T3674" s="39"/>
      <c r="U3674" s="39"/>
      <c r="V3674" s="39"/>
      <c r="W3674" s="39"/>
      <c r="X3674" s="39"/>
      <c r="Y3674" s="39"/>
      <c r="Z3674" s="39"/>
      <c r="AA3674" s="39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41"/>
    </row>
    <row r="3675" spans="1:45">
      <c r="A3675" s="28" t="s">
        <v>485</v>
      </c>
      <c r="B3675" s="21" t="s">
        <v>486</v>
      </c>
      <c r="C3675" s="15" t="s">
        <v>57</v>
      </c>
      <c r="D3675" s="15" t="s">
        <v>58</v>
      </c>
      <c r="E3675" s="15" t="s">
        <v>66</v>
      </c>
      <c r="F3675" s="15" t="s">
        <v>67</v>
      </c>
      <c r="G3675" s="15" t="s">
        <v>1133</v>
      </c>
      <c r="H3675" s="45" t="s">
        <v>1134</v>
      </c>
      <c r="I3675" s="39">
        <v>0</v>
      </c>
      <c r="J3675" s="39"/>
      <c r="K3675" s="39"/>
      <c r="L3675" s="39"/>
      <c r="M3675" s="39"/>
      <c r="N3675" s="39"/>
      <c r="O3675" s="39"/>
      <c r="P3675" s="39">
        <v>0</v>
      </c>
      <c r="Q3675" s="39"/>
      <c r="R3675" s="39"/>
      <c r="S3675" s="39">
        <v>0</v>
      </c>
      <c r="T3675" s="39"/>
      <c r="U3675" s="39"/>
      <c r="V3675" s="39"/>
      <c r="W3675" s="39"/>
      <c r="X3675" s="39"/>
      <c r="Y3675" s="39"/>
      <c r="Z3675" s="39"/>
      <c r="AA3675" s="39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41"/>
    </row>
    <row r="3676" spans="1:45">
      <c r="A3676" s="28" t="s">
        <v>485</v>
      </c>
      <c r="B3676" s="21" t="s">
        <v>486</v>
      </c>
      <c r="C3676" s="15" t="s">
        <v>57</v>
      </c>
      <c r="D3676" s="15" t="s">
        <v>58</v>
      </c>
      <c r="E3676" s="15" t="s">
        <v>66</v>
      </c>
      <c r="F3676" s="15" t="s">
        <v>67</v>
      </c>
      <c r="G3676" s="15" t="s">
        <v>1146</v>
      </c>
      <c r="H3676" s="45" t="s">
        <v>1147</v>
      </c>
      <c r="I3676" s="39">
        <v>31498.877</v>
      </c>
      <c r="J3676" s="39">
        <v>-50.601999999999997</v>
      </c>
      <c r="K3676" s="39">
        <v>2.2149999999999999</v>
      </c>
      <c r="L3676" s="39"/>
      <c r="M3676" s="39">
        <v>2.2149999999999999</v>
      </c>
      <c r="N3676" s="39">
        <v>2.2149999999999999</v>
      </c>
      <c r="O3676" s="39"/>
      <c r="P3676" s="39">
        <v>28472.178</v>
      </c>
      <c r="Q3676" s="39"/>
      <c r="R3676" s="39"/>
      <c r="S3676" s="39">
        <v>1875.2449999999999</v>
      </c>
      <c r="T3676" s="39"/>
      <c r="U3676" s="39"/>
      <c r="V3676" s="39">
        <v>21.242000000000001</v>
      </c>
      <c r="W3676" s="39">
        <v>-2.5870000000000002</v>
      </c>
      <c r="X3676" s="39">
        <v>107.435</v>
      </c>
      <c r="Y3676" s="39">
        <v>-494.12599999999998</v>
      </c>
      <c r="Z3676" s="39">
        <v>289.858</v>
      </c>
      <c r="AA3676" s="39">
        <v>27.914999999999999</v>
      </c>
      <c r="AB3676" s="39">
        <v>26.324999999999999</v>
      </c>
      <c r="AC3676" s="39">
        <v>26.152999999999999</v>
      </c>
      <c r="AD3676" s="39"/>
      <c r="AE3676" s="39"/>
      <c r="AF3676" s="39"/>
      <c r="AG3676" s="39"/>
      <c r="AH3676" s="39"/>
      <c r="AI3676" s="39">
        <v>21.242000000000001</v>
      </c>
      <c r="AJ3676" s="39">
        <v>18.655000000000001</v>
      </c>
      <c r="AK3676" s="39">
        <v>126.09</v>
      </c>
      <c r="AL3676" s="39">
        <v>-368.036</v>
      </c>
      <c r="AM3676" s="39">
        <v>-78.177999999999997</v>
      </c>
      <c r="AN3676" s="39">
        <v>-50.262999999999998</v>
      </c>
      <c r="AO3676" s="39">
        <v>-23.937999999999999</v>
      </c>
      <c r="AP3676" s="39">
        <v>2.2149999999999999</v>
      </c>
      <c r="AQ3676" s="39">
        <v>2.2149999999999999</v>
      </c>
      <c r="AR3676" s="39">
        <v>2.2149999999999999</v>
      </c>
      <c r="AS3676" s="41">
        <v>2.2149999999999999</v>
      </c>
    </row>
    <row r="3677" spans="1:45">
      <c r="A3677" s="28" t="s">
        <v>485</v>
      </c>
      <c r="B3677" s="21" t="s">
        <v>486</v>
      </c>
      <c r="C3677" s="15" t="s">
        <v>57</v>
      </c>
      <c r="D3677" s="15" t="s">
        <v>58</v>
      </c>
      <c r="E3677" s="15" t="s">
        <v>66</v>
      </c>
      <c r="F3677" s="15" t="s">
        <v>67</v>
      </c>
      <c r="G3677" s="15" t="s">
        <v>1149</v>
      </c>
      <c r="H3677" s="45" t="s">
        <v>1150</v>
      </c>
      <c r="I3677" s="39">
        <v>145710.76800000001</v>
      </c>
      <c r="J3677" s="39">
        <v>590.48299999999995</v>
      </c>
      <c r="K3677" s="39">
        <v>697.67200000000003</v>
      </c>
      <c r="L3677" s="39"/>
      <c r="M3677" s="39">
        <v>697.67200000000003</v>
      </c>
      <c r="N3677" s="39">
        <v>697.67200000000003</v>
      </c>
      <c r="O3677" s="39"/>
      <c r="P3677" s="39">
        <v>143438.19399999999</v>
      </c>
      <c r="Q3677" s="39"/>
      <c r="R3677" s="39"/>
      <c r="S3677" s="39">
        <v>130528.162</v>
      </c>
      <c r="T3677" s="39"/>
      <c r="U3677" s="39"/>
      <c r="V3677" s="39">
        <v>28.321999999999999</v>
      </c>
      <c r="W3677" s="39">
        <v>-3.45</v>
      </c>
      <c r="X3677" s="39">
        <v>143.24799999999999</v>
      </c>
      <c r="Y3677" s="39">
        <v>35.884999999999998</v>
      </c>
      <c r="Z3677" s="39">
        <v>386.47800000000001</v>
      </c>
      <c r="AA3677" s="39">
        <v>37.22</v>
      </c>
      <c r="AB3677" s="39">
        <v>35.098999999999997</v>
      </c>
      <c r="AC3677" s="39">
        <v>34.869999999999997</v>
      </c>
      <c r="AD3677" s="39"/>
      <c r="AE3677" s="39"/>
      <c r="AF3677" s="39"/>
      <c r="AG3677" s="39"/>
      <c r="AH3677" s="39"/>
      <c r="AI3677" s="39">
        <v>28.321999999999999</v>
      </c>
      <c r="AJ3677" s="39">
        <v>24.872</v>
      </c>
      <c r="AK3677" s="39">
        <v>168.12</v>
      </c>
      <c r="AL3677" s="39">
        <v>204.005</v>
      </c>
      <c r="AM3677" s="39">
        <v>590.48299999999995</v>
      </c>
      <c r="AN3677" s="39">
        <v>627.70299999999997</v>
      </c>
      <c r="AO3677" s="39">
        <v>662.80200000000002</v>
      </c>
      <c r="AP3677" s="39">
        <v>697.67200000000003</v>
      </c>
      <c r="AQ3677" s="39">
        <v>697.67200000000003</v>
      </c>
      <c r="AR3677" s="39">
        <v>697.67200000000003</v>
      </c>
      <c r="AS3677" s="41">
        <v>697.67200000000003</v>
      </c>
    </row>
    <row r="3678" spans="1:45">
      <c r="A3678" s="28" t="s">
        <v>485</v>
      </c>
      <c r="B3678" s="21" t="s">
        <v>486</v>
      </c>
      <c r="C3678" s="15" t="s">
        <v>57</v>
      </c>
      <c r="D3678" s="15" t="s">
        <v>58</v>
      </c>
      <c r="E3678" s="15" t="s">
        <v>66</v>
      </c>
      <c r="F3678" s="15" t="s">
        <v>67</v>
      </c>
      <c r="G3678" s="15" t="s">
        <v>1151</v>
      </c>
      <c r="H3678" s="45" t="s">
        <v>1152</v>
      </c>
      <c r="I3678" s="39">
        <v>770244.26599999995</v>
      </c>
      <c r="J3678" s="39">
        <v>355010.57299999997</v>
      </c>
      <c r="K3678" s="39">
        <v>497336.74699999997</v>
      </c>
      <c r="L3678" s="39"/>
      <c r="M3678" s="39">
        <v>497336.74699999997</v>
      </c>
      <c r="N3678" s="39">
        <v>497336.74699999997</v>
      </c>
      <c r="O3678" s="39"/>
      <c r="P3678" s="39">
        <v>604014.78599999996</v>
      </c>
      <c r="Q3678" s="39"/>
      <c r="R3678" s="39"/>
      <c r="S3678" s="39">
        <v>123870.575</v>
      </c>
      <c r="T3678" s="39"/>
      <c r="U3678" s="39"/>
      <c r="V3678" s="39">
        <v>108339.364</v>
      </c>
      <c r="W3678" s="39">
        <v>60548.175999999999</v>
      </c>
      <c r="X3678" s="39">
        <v>62824.805</v>
      </c>
      <c r="Y3678" s="39">
        <v>45201.232000000004</v>
      </c>
      <c r="Z3678" s="39">
        <v>78096.995999999999</v>
      </c>
      <c r="AA3678" s="39">
        <v>67693.649999999994</v>
      </c>
      <c r="AB3678" s="39">
        <v>54877.803999999996</v>
      </c>
      <c r="AC3678" s="39">
        <v>19754.72</v>
      </c>
      <c r="AD3678" s="39"/>
      <c r="AE3678" s="39"/>
      <c r="AF3678" s="39"/>
      <c r="AG3678" s="39"/>
      <c r="AH3678" s="39"/>
      <c r="AI3678" s="39">
        <v>108339.364</v>
      </c>
      <c r="AJ3678" s="39">
        <v>168887.54</v>
      </c>
      <c r="AK3678" s="39">
        <v>231712.345</v>
      </c>
      <c r="AL3678" s="39">
        <v>276913.57699999999</v>
      </c>
      <c r="AM3678" s="39">
        <v>355010.57299999997</v>
      </c>
      <c r="AN3678" s="39">
        <v>422704.223</v>
      </c>
      <c r="AO3678" s="39">
        <v>477582.027</v>
      </c>
      <c r="AP3678" s="39">
        <v>497336.74699999997</v>
      </c>
      <c r="AQ3678" s="39">
        <v>497336.74699999997</v>
      </c>
      <c r="AR3678" s="39">
        <v>497336.74699999997</v>
      </c>
      <c r="AS3678" s="41">
        <v>497336.74699999997</v>
      </c>
    </row>
    <row r="3679" spans="1:45">
      <c r="A3679" s="28" t="s">
        <v>485</v>
      </c>
      <c r="B3679" s="21" t="s">
        <v>486</v>
      </c>
      <c r="C3679" s="15" t="s">
        <v>57</v>
      </c>
      <c r="D3679" s="15" t="s">
        <v>58</v>
      </c>
      <c r="E3679" s="15" t="s">
        <v>66</v>
      </c>
      <c r="F3679" s="15" t="s">
        <v>67</v>
      </c>
      <c r="G3679" s="15" t="s">
        <v>1153</v>
      </c>
      <c r="H3679" s="45" t="s">
        <v>1154</v>
      </c>
      <c r="I3679" s="39">
        <v>202202.95199999999</v>
      </c>
      <c r="J3679" s="39">
        <v>107611.495</v>
      </c>
      <c r="K3679" s="39">
        <v>138225.00700000001</v>
      </c>
      <c r="L3679" s="39"/>
      <c r="M3679" s="39">
        <v>138225.00700000001</v>
      </c>
      <c r="N3679" s="39">
        <v>138225.00700000001</v>
      </c>
      <c r="O3679" s="39"/>
      <c r="P3679" s="39">
        <v>185284.1</v>
      </c>
      <c r="Q3679" s="39"/>
      <c r="R3679" s="39"/>
      <c r="S3679" s="39">
        <v>23575.661</v>
      </c>
      <c r="T3679" s="39"/>
      <c r="U3679" s="39"/>
      <c r="V3679" s="39">
        <v>45588.88</v>
      </c>
      <c r="W3679" s="39">
        <v>12517.213</v>
      </c>
      <c r="X3679" s="39">
        <v>8669.625</v>
      </c>
      <c r="Y3679" s="39">
        <v>15637.574000000001</v>
      </c>
      <c r="Z3679" s="39">
        <v>25198.203000000001</v>
      </c>
      <c r="AA3679" s="39">
        <v>9700.6360000000004</v>
      </c>
      <c r="AB3679" s="39">
        <v>17591.991000000002</v>
      </c>
      <c r="AC3679" s="39">
        <v>3320.8850000000002</v>
      </c>
      <c r="AD3679" s="39"/>
      <c r="AE3679" s="39"/>
      <c r="AF3679" s="39"/>
      <c r="AG3679" s="39"/>
      <c r="AH3679" s="39"/>
      <c r="AI3679" s="39">
        <v>45588.88</v>
      </c>
      <c r="AJ3679" s="39">
        <v>58106.093000000001</v>
      </c>
      <c r="AK3679" s="39">
        <v>66775.717999999993</v>
      </c>
      <c r="AL3679" s="39">
        <v>82413.292000000001</v>
      </c>
      <c r="AM3679" s="39">
        <v>107611.495</v>
      </c>
      <c r="AN3679" s="39">
        <v>117312.13099999999</v>
      </c>
      <c r="AO3679" s="39">
        <v>134904.122</v>
      </c>
      <c r="AP3679" s="39">
        <v>138225.00700000001</v>
      </c>
      <c r="AQ3679" s="39">
        <v>138225.00700000001</v>
      </c>
      <c r="AR3679" s="39">
        <v>138225.00700000001</v>
      </c>
      <c r="AS3679" s="41">
        <v>138225.00700000001</v>
      </c>
    </row>
    <row r="3680" spans="1:45">
      <c r="A3680" s="28" t="s">
        <v>485</v>
      </c>
      <c r="B3680" s="21" t="s">
        <v>486</v>
      </c>
      <c r="C3680" s="15" t="s">
        <v>57</v>
      </c>
      <c r="D3680" s="15" t="s">
        <v>58</v>
      </c>
      <c r="E3680" s="15" t="s">
        <v>66</v>
      </c>
      <c r="F3680" s="15" t="s">
        <v>67</v>
      </c>
      <c r="G3680" s="15" t="s">
        <v>1155</v>
      </c>
      <c r="H3680" s="45" t="s">
        <v>1156</v>
      </c>
      <c r="I3680" s="39">
        <v>731016.14199999999</v>
      </c>
      <c r="J3680" s="39">
        <v>570607.08499999996</v>
      </c>
      <c r="K3680" s="39">
        <v>771877.67700000003</v>
      </c>
      <c r="L3680" s="39"/>
      <c r="M3680" s="39">
        <v>771877.67700000003</v>
      </c>
      <c r="N3680" s="39">
        <v>771877.67700000003</v>
      </c>
      <c r="O3680" s="39"/>
      <c r="P3680" s="39">
        <v>650257.96699999995</v>
      </c>
      <c r="Q3680" s="39"/>
      <c r="R3680" s="39"/>
      <c r="S3680" s="39">
        <v>56961.440999999999</v>
      </c>
      <c r="T3680" s="39"/>
      <c r="U3680" s="39"/>
      <c r="V3680" s="39">
        <v>107027.85400000001</v>
      </c>
      <c r="W3680" s="39">
        <v>120422.033</v>
      </c>
      <c r="X3680" s="39">
        <v>251833.36199999999</v>
      </c>
      <c r="Y3680" s="39">
        <v>29801.300999999999</v>
      </c>
      <c r="Z3680" s="39">
        <v>61522.535000000003</v>
      </c>
      <c r="AA3680" s="39">
        <v>111291.47199999999</v>
      </c>
      <c r="AB3680" s="39">
        <v>54422.110999999997</v>
      </c>
      <c r="AC3680" s="39">
        <v>35557.008999999998</v>
      </c>
      <c r="AD3680" s="39"/>
      <c r="AE3680" s="39"/>
      <c r="AF3680" s="39"/>
      <c r="AG3680" s="39"/>
      <c r="AH3680" s="39"/>
      <c r="AI3680" s="39">
        <v>107027.85400000001</v>
      </c>
      <c r="AJ3680" s="39">
        <v>227449.88699999999</v>
      </c>
      <c r="AK3680" s="39">
        <v>479283.24900000001</v>
      </c>
      <c r="AL3680" s="39">
        <v>509084.55</v>
      </c>
      <c r="AM3680" s="39">
        <v>570607.08499999996</v>
      </c>
      <c r="AN3680" s="39">
        <v>681898.55700000003</v>
      </c>
      <c r="AO3680" s="39">
        <v>736320.66799999995</v>
      </c>
      <c r="AP3680" s="39">
        <v>771877.67700000003</v>
      </c>
      <c r="AQ3680" s="39">
        <v>771877.67700000003</v>
      </c>
      <c r="AR3680" s="39">
        <v>771877.67700000003</v>
      </c>
      <c r="AS3680" s="41">
        <v>771877.67700000003</v>
      </c>
    </row>
    <row r="3681" spans="1:45">
      <c r="A3681" s="28" t="s">
        <v>485</v>
      </c>
      <c r="B3681" s="21" t="s">
        <v>486</v>
      </c>
      <c r="C3681" s="15" t="s">
        <v>57</v>
      </c>
      <c r="D3681" s="15" t="s">
        <v>58</v>
      </c>
      <c r="E3681" s="15" t="s">
        <v>66</v>
      </c>
      <c r="F3681" s="15" t="s">
        <v>67</v>
      </c>
      <c r="G3681" s="15" t="s">
        <v>1159</v>
      </c>
      <c r="H3681" s="45" t="s">
        <v>1160</v>
      </c>
      <c r="I3681" s="39">
        <v>17920.748</v>
      </c>
      <c r="J3681" s="39">
        <v>27.66</v>
      </c>
      <c r="K3681" s="39">
        <v>771.06299999999999</v>
      </c>
      <c r="L3681" s="39"/>
      <c r="M3681" s="39">
        <v>771.06299999999999</v>
      </c>
      <c r="N3681" s="39">
        <v>771.06299999999999</v>
      </c>
      <c r="O3681" s="39"/>
      <c r="P3681" s="39">
        <v>15464.527</v>
      </c>
      <c r="Q3681" s="39"/>
      <c r="R3681" s="39"/>
      <c r="S3681" s="39">
        <v>1521.7850000000001</v>
      </c>
      <c r="T3681" s="39"/>
      <c r="U3681" s="39"/>
      <c r="V3681" s="39">
        <v>31.462</v>
      </c>
      <c r="W3681" s="39">
        <v>-3.802</v>
      </c>
      <c r="X3681" s="39">
        <v>157.86500000000001</v>
      </c>
      <c r="Y3681" s="39">
        <v>40.487000000000002</v>
      </c>
      <c r="Z3681" s="39">
        <v>426.274</v>
      </c>
      <c r="AA3681" s="39">
        <v>41.018000000000001</v>
      </c>
      <c r="AB3681" s="39">
        <v>39.331000000000003</v>
      </c>
      <c r="AC3681" s="39">
        <v>38.427999999999997</v>
      </c>
      <c r="AD3681" s="39"/>
      <c r="AE3681" s="39"/>
      <c r="AF3681" s="39"/>
      <c r="AG3681" s="39"/>
      <c r="AH3681" s="39"/>
      <c r="AI3681" s="39">
        <v>31.462</v>
      </c>
      <c r="AJ3681" s="39">
        <v>27.66</v>
      </c>
      <c r="AK3681" s="39">
        <v>185.52500000000001</v>
      </c>
      <c r="AL3681" s="39">
        <v>226.012</v>
      </c>
      <c r="AM3681" s="39">
        <v>652.28599999999994</v>
      </c>
      <c r="AN3681" s="39">
        <v>693.30399999999997</v>
      </c>
      <c r="AO3681" s="39">
        <v>732.63499999999999</v>
      </c>
      <c r="AP3681" s="39">
        <v>771.06299999999999</v>
      </c>
      <c r="AQ3681" s="39">
        <v>771.06299999999999</v>
      </c>
      <c r="AR3681" s="39">
        <v>771.06299999999999</v>
      </c>
      <c r="AS3681" s="41">
        <v>771.06299999999999</v>
      </c>
    </row>
    <row r="3682" spans="1:45">
      <c r="A3682" s="28" t="s">
        <v>485</v>
      </c>
      <c r="B3682" s="21" t="s">
        <v>486</v>
      </c>
      <c r="C3682" s="15" t="s">
        <v>57</v>
      </c>
      <c r="D3682" s="15" t="s">
        <v>58</v>
      </c>
      <c r="E3682" s="15" t="s">
        <v>66</v>
      </c>
      <c r="F3682" s="15" t="s">
        <v>67</v>
      </c>
      <c r="G3682" s="15" t="s">
        <v>1163</v>
      </c>
      <c r="H3682" s="45" t="s">
        <v>1164</v>
      </c>
      <c r="I3682" s="39"/>
      <c r="J3682" s="39">
        <v>750.15499999999997</v>
      </c>
      <c r="K3682" s="39">
        <v>6000888.165</v>
      </c>
      <c r="L3682" s="39"/>
      <c r="M3682" s="39">
        <v>888.16499999999996</v>
      </c>
      <c r="N3682" s="39">
        <v>888.16499999999996</v>
      </c>
      <c r="O3682" s="39"/>
      <c r="P3682" s="39"/>
      <c r="Q3682" s="39"/>
      <c r="R3682" s="39"/>
      <c r="S3682" s="39"/>
      <c r="T3682" s="39"/>
      <c r="U3682" s="39"/>
      <c r="V3682" s="39">
        <v>35.981000000000002</v>
      </c>
      <c r="W3682" s="39">
        <v>-4.3819999999999997</v>
      </c>
      <c r="X3682" s="39">
        <v>181.982</v>
      </c>
      <c r="Y3682" s="39">
        <v>45.588999999999999</v>
      </c>
      <c r="Z3682" s="39">
        <v>490.98500000000001</v>
      </c>
      <c r="AA3682" s="39">
        <v>47.283999999999999</v>
      </c>
      <c r="AB3682" s="39">
        <v>44.591000000000001</v>
      </c>
      <c r="AC3682" s="39">
        <v>46.134999999999998</v>
      </c>
      <c r="AD3682" s="39"/>
      <c r="AE3682" s="39"/>
      <c r="AF3682" s="39"/>
      <c r="AG3682" s="39"/>
      <c r="AH3682" s="39"/>
      <c r="AI3682" s="39">
        <v>35.981000000000002</v>
      </c>
      <c r="AJ3682" s="39">
        <v>31.599</v>
      </c>
      <c r="AK3682" s="39">
        <v>213.58099999999999</v>
      </c>
      <c r="AL3682" s="39">
        <v>259.17</v>
      </c>
      <c r="AM3682" s="39">
        <v>750.15499999999997</v>
      </c>
      <c r="AN3682" s="39">
        <v>797.43899999999996</v>
      </c>
      <c r="AO3682" s="39">
        <v>842.03</v>
      </c>
      <c r="AP3682" s="39">
        <v>888.16499999999996</v>
      </c>
      <c r="AQ3682" s="39">
        <v>888.16499999999996</v>
      </c>
      <c r="AR3682" s="39">
        <v>888.16499999999996</v>
      </c>
      <c r="AS3682" s="41">
        <v>888.16499999999996</v>
      </c>
    </row>
    <row r="3683" spans="1:45">
      <c r="A3683" s="28" t="s">
        <v>485</v>
      </c>
      <c r="B3683" s="21" t="s">
        <v>486</v>
      </c>
      <c r="C3683" s="15" t="s">
        <v>57</v>
      </c>
      <c r="D3683" s="15" t="s">
        <v>58</v>
      </c>
      <c r="E3683" s="15" t="s">
        <v>66</v>
      </c>
      <c r="F3683" s="15" t="s">
        <v>67</v>
      </c>
      <c r="G3683" s="15" t="s">
        <v>1165</v>
      </c>
      <c r="H3683" s="45" t="s">
        <v>1134</v>
      </c>
      <c r="I3683" s="39">
        <v>268632.25300000003</v>
      </c>
      <c r="J3683" s="39">
        <v>8505.518</v>
      </c>
      <c r="K3683" s="39">
        <v>13969.584000000001</v>
      </c>
      <c r="L3683" s="39"/>
      <c r="M3683" s="39">
        <v>13969.584000000001</v>
      </c>
      <c r="N3683" s="39">
        <v>13969.584000000001</v>
      </c>
      <c r="O3683" s="39"/>
      <c r="P3683" s="39">
        <v>136240.13800000001</v>
      </c>
      <c r="Q3683" s="39"/>
      <c r="R3683" s="39"/>
      <c r="S3683" s="39">
        <v>12387.314</v>
      </c>
      <c r="T3683" s="39"/>
      <c r="U3683" s="39"/>
      <c r="V3683" s="39">
        <v>267.24</v>
      </c>
      <c r="W3683" s="39">
        <v>961.721</v>
      </c>
      <c r="X3683" s="39">
        <v>1589.6089999999999</v>
      </c>
      <c r="Y3683" s="39">
        <v>398.221</v>
      </c>
      <c r="Z3683" s="39">
        <v>5288.7269999999999</v>
      </c>
      <c r="AA3683" s="39">
        <v>413.02499999999998</v>
      </c>
      <c r="AB3683" s="39">
        <v>3664.09</v>
      </c>
      <c r="AC3683" s="39">
        <v>1386.951</v>
      </c>
      <c r="AD3683" s="39"/>
      <c r="AE3683" s="39"/>
      <c r="AF3683" s="39"/>
      <c r="AG3683" s="39"/>
      <c r="AH3683" s="39"/>
      <c r="AI3683" s="39">
        <v>267.24</v>
      </c>
      <c r="AJ3683" s="39">
        <v>1228.961</v>
      </c>
      <c r="AK3683" s="39">
        <v>2818.57</v>
      </c>
      <c r="AL3683" s="39">
        <v>3216.7910000000002</v>
      </c>
      <c r="AM3683" s="39">
        <v>8505.518</v>
      </c>
      <c r="AN3683" s="39">
        <v>8918.5429999999997</v>
      </c>
      <c r="AO3683" s="39">
        <v>12582.633</v>
      </c>
      <c r="AP3683" s="39">
        <v>13969.584000000001</v>
      </c>
      <c r="AQ3683" s="39">
        <v>13969.584000000001</v>
      </c>
      <c r="AR3683" s="39">
        <v>13969.584000000001</v>
      </c>
      <c r="AS3683" s="41">
        <v>13969.584000000001</v>
      </c>
    </row>
    <row r="3684" spans="1:45">
      <c r="A3684" s="28" t="s">
        <v>485</v>
      </c>
      <c r="B3684" s="21" t="s">
        <v>486</v>
      </c>
      <c r="C3684" s="15" t="s">
        <v>57</v>
      </c>
      <c r="D3684" s="15" t="s">
        <v>58</v>
      </c>
      <c r="E3684" s="15" t="s">
        <v>66</v>
      </c>
      <c r="F3684" s="15" t="s">
        <v>67</v>
      </c>
      <c r="G3684" s="15" t="s">
        <v>1166</v>
      </c>
      <c r="H3684" s="45" t="s">
        <v>1167</v>
      </c>
      <c r="I3684" s="39">
        <v>4051329.7859999998</v>
      </c>
      <c r="J3684" s="39">
        <v>3976.7350000000001</v>
      </c>
      <c r="K3684" s="39">
        <v>8891.491</v>
      </c>
      <c r="L3684" s="39"/>
      <c r="M3684" s="39">
        <v>8891.491</v>
      </c>
      <c r="N3684" s="39">
        <v>8891.491</v>
      </c>
      <c r="O3684" s="39"/>
      <c r="P3684" s="39">
        <v>36505.114000000001</v>
      </c>
      <c r="Q3684" s="39"/>
      <c r="R3684" s="39"/>
      <c r="S3684" s="39">
        <v>9197.3070000000007</v>
      </c>
      <c r="T3684" s="39"/>
      <c r="U3684" s="39"/>
      <c r="V3684" s="39">
        <v>-94.534999999999997</v>
      </c>
      <c r="W3684" s="39">
        <v>15.907999999999999</v>
      </c>
      <c r="X3684" s="39">
        <v>1068.7929999999999</v>
      </c>
      <c r="Y3684" s="39">
        <v>417.27699999999999</v>
      </c>
      <c r="Z3684" s="39">
        <v>2569.2919999999999</v>
      </c>
      <c r="AA3684" s="39">
        <v>247.435</v>
      </c>
      <c r="AB3684" s="39">
        <v>4399.5360000000001</v>
      </c>
      <c r="AC3684" s="39">
        <v>267.78500000000003</v>
      </c>
      <c r="AD3684" s="39"/>
      <c r="AE3684" s="39"/>
      <c r="AF3684" s="39"/>
      <c r="AG3684" s="39"/>
      <c r="AH3684" s="39"/>
      <c r="AI3684" s="39">
        <v>-94.534999999999997</v>
      </c>
      <c r="AJ3684" s="39">
        <v>-78.626999999999995</v>
      </c>
      <c r="AK3684" s="39">
        <v>990.16600000000005</v>
      </c>
      <c r="AL3684" s="39">
        <v>1407.443</v>
      </c>
      <c r="AM3684" s="39">
        <v>3976.7350000000001</v>
      </c>
      <c r="AN3684" s="39">
        <v>4224.17</v>
      </c>
      <c r="AO3684" s="39">
        <v>8623.7060000000001</v>
      </c>
      <c r="AP3684" s="39">
        <v>8891.491</v>
      </c>
      <c r="AQ3684" s="39">
        <v>8891.491</v>
      </c>
      <c r="AR3684" s="39">
        <v>8891.491</v>
      </c>
      <c r="AS3684" s="41">
        <v>8891.491</v>
      </c>
    </row>
    <row r="3685" spans="1:45">
      <c r="A3685" s="28" t="s">
        <v>485</v>
      </c>
      <c r="B3685" s="21" t="s">
        <v>486</v>
      </c>
      <c r="C3685" s="15" t="s">
        <v>57</v>
      </c>
      <c r="D3685" s="15" t="s">
        <v>58</v>
      </c>
      <c r="E3685" s="15" t="s">
        <v>66</v>
      </c>
      <c r="F3685" s="15" t="s">
        <v>67</v>
      </c>
      <c r="G3685" s="15" t="s">
        <v>1168</v>
      </c>
      <c r="H3685" s="45" t="s">
        <v>1169</v>
      </c>
      <c r="I3685" s="39"/>
      <c r="J3685" s="39">
        <v>111.46899999999999</v>
      </c>
      <c r="K3685" s="39">
        <v>131.703</v>
      </c>
      <c r="L3685" s="39"/>
      <c r="M3685" s="39">
        <v>131.703</v>
      </c>
      <c r="N3685" s="39">
        <v>131.703</v>
      </c>
      <c r="O3685" s="39"/>
      <c r="P3685" s="39"/>
      <c r="Q3685" s="39"/>
      <c r="R3685" s="39"/>
      <c r="S3685" s="39"/>
      <c r="T3685" s="39"/>
      <c r="U3685" s="39"/>
      <c r="V3685" s="39">
        <v>5.3470000000000004</v>
      </c>
      <c r="W3685" s="39">
        <v>-0.65100000000000002</v>
      </c>
      <c r="X3685" s="39">
        <v>27.041</v>
      </c>
      <c r="Y3685" s="39">
        <v>6.774</v>
      </c>
      <c r="Z3685" s="39">
        <v>72.957999999999998</v>
      </c>
      <c r="AA3685" s="39">
        <v>7.0259999999999998</v>
      </c>
      <c r="AB3685" s="39">
        <v>6.6260000000000003</v>
      </c>
      <c r="AC3685" s="39">
        <v>6.5819999999999999</v>
      </c>
      <c r="AD3685" s="39"/>
      <c r="AE3685" s="39"/>
      <c r="AF3685" s="39"/>
      <c r="AG3685" s="39"/>
      <c r="AH3685" s="39"/>
      <c r="AI3685" s="39">
        <v>5.3470000000000004</v>
      </c>
      <c r="AJ3685" s="39">
        <v>4.6959999999999997</v>
      </c>
      <c r="AK3685" s="39">
        <v>31.736999999999998</v>
      </c>
      <c r="AL3685" s="39">
        <v>38.511000000000003</v>
      </c>
      <c r="AM3685" s="39">
        <v>111.46899999999999</v>
      </c>
      <c r="AN3685" s="39">
        <v>118.495</v>
      </c>
      <c r="AO3685" s="39">
        <v>125.121</v>
      </c>
      <c r="AP3685" s="39">
        <v>131.703</v>
      </c>
      <c r="AQ3685" s="39">
        <v>131.703</v>
      </c>
      <c r="AR3685" s="39">
        <v>131.703</v>
      </c>
      <c r="AS3685" s="41">
        <v>131.703</v>
      </c>
    </row>
    <row r="3686" spans="1:45">
      <c r="A3686" s="28" t="s">
        <v>485</v>
      </c>
      <c r="B3686" s="21" t="s">
        <v>486</v>
      </c>
      <c r="C3686" s="15" t="s">
        <v>57</v>
      </c>
      <c r="D3686" s="15" t="s">
        <v>58</v>
      </c>
      <c r="E3686" s="15" t="s">
        <v>66</v>
      </c>
      <c r="F3686" s="15" t="s">
        <v>67</v>
      </c>
      <c r="G3686" s="15" t="s">
        <v>1172</v>
      </c>
      <c r="H3686" s="45" t="s">
        <v>1173</v>
      </c>
      <c r="I3686" s="39">
        <v>-56540.773000000001</v>
      </c>
      <c r="J3686" s="39">
        <v>3961.6680000000001</v>
      </c>
      <c r="K3686" s="39">
        <v>2262.0610000000001</v>
      </c>
      <c r="L3686" s="39"/>
      <c r="M3686" s="39">
        <v>2262.0610000000001</v>
      </c>
      <c r="N3686" s="39">
        <v>2262.0610000000001</v>
      </c>
      <c r="O3686" s="39"/>
      <c r="P3686" s="39">
        <v>57347.37</v>
      </c>
      <c r="Q3686" s="39"/>
      <c r="R3686" s="39"/>
      <c r="S3686" s="39">
        <v>5454.6490000000003</v>
      </c>
      <c r="T3686" s="39"/>
      <c r="U3686" s="39"/>
      <c r="V3686" s="39">
        <v>190.01900000000001</v>
      </c>
      <c r="W3686" s="39">
        <v>-23.143000000000001</v>
      </c>
      <c r="X3686" s="39">
        <v>961.07399999999996</v>
      </c>
      <c r="Y3686" s="39">
        <v>240.76400000000001</v>
      </c>
      <c r="Z3686" s="39">
        <v>2592.9540000000002</v>
      </c>
      <c r="AA3686" s="39">
        <v>249.714</v>
      </c>
      <c r="AB3686" s="39">
        <v>-2183.2710000000002</v>
      </c>
      <c r="AC3686" s="39">
        <v>233.95</v>
      </c>
      <c r="AD3686" s="39"/>
      <c r="AE3686" s="39"/>
      <c r="AF3686" s="39"/>
      <c r="AG3686" s="39"/>
      <c r="AH3686" s="39"/>
      <c r="AI3686" s="39">
        <v>190.01900000000001</v>
      </c>
      <c r="AJ3686" s="39">
        <v>166.876</v>
      </c>
      <c r="AK3686" s="39">
        <v>1127.95</v>
      </c>
      <c r="AL3686" s="39">
        <v>1368.7139999999999</v>
      </c>
      <c r="AM3686" s="39">
        <v>3961.6680000000001</v>
      </c>
      <c r="AN3686" s="39">
        <v>4211.3819999999996</v>
      </c>
      <c r="AO3686" s="39">
        <v>2028.1110000000001</v>
      </c>
      <c r="AP3686" s="39">
        <v>2262.0610000000001</v>
      </c>
      <c r="AQ3686" s="39">
        <v>2262.0610000000001</v>
      </c>
      <c r="AR3686" s="39">
        <v>2262.0610000000001</v>
      </c>
      <c r="AS3686" s="41">
        <v>2262.0610000000001</v>
      </c>
    </row>
    <row r="3687" spans="1:45">
      <c r="A3687" s="28" t="s">
        <v>485</v>
      </c>
      <c r="B3687" s="21" t="s">
        <v>486</v>
      </c>
      <c r="C3687" s="15" t="s">
        <v>57</v>
      </c>
      <c r="D3687" s="15" t="s">
        <v>58</v>
      </c>
      <c r="E3687" s="15" t="s">
        <v>68</v>
      </c>
      <c r="F3687" s="15" t="s">
        <v>69</v>
      </c>
      <c r="G3687" s="15" t="s">
        <v>1131</v>
      </c>
      <c r="H3687" s="45" t="s">
        <v>1132</v>
      </c>
      <c r="I3687" s="39">
        <v>0</v>
      </c>
      <c r="J3687" s="39"/>
      <c r="K3687" s="39"/>
      <c r="L3687" s="39"/>
      <c r="M3687" s="39"/>
      <c r="N3687" s="39"/>
      <c r="O3687" s="39"/>
      <c r="P3687" s="39">
        <v>0</v>
      </c>
      <c r="Q3687" s="39"/>
      <c r="R3687" s="39"/>
      <c r="S3687" s="39">
        <v>0</v>
      </c>
      <c r="T3687" s="39"/>
      <c r="U3687" s="39"/>
      <c r="V3687" s="39"/>
      <c r="W3687" s="39"/>
      <c r="X3687" s="39"/>
      <c r="Y3687" s="39"/>
      <c r="Z3687" s="39"/>
      <c r="AA3687" s="39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41"/>
    </row>
    <row r="3688" spans="1:45">
      <c r="A3688" s="28" t="s">
        <v>485</v>
      </c>
      <c r="B3688" s="21" t="s">
        <v>486</v>
      </c>
      <c r="C3688" s="15" t="s">
        <v>57</v>
      </c>
      <c r="D3688" s="15" t="s">
        <v>58</v>
      </c>
      <c r="E3688" s="15" t="s">
        <v>68</v>
      </c>
      <c r="F3688" s="15" t="s">
        <v>69</v>
      </c>
      <c r="G3688" s="15" t="s">
        <v>1133</v>
      </c>
      <c r="H3688" s="45" t="s">
        <v>1134</v>
      </c>
      <c r="I3688" s="39">
        <v>0</v>
      </c>
      <c r="J3688" s="39"/>
      <c r="K3688" s="39"/>
      <c r="L3688" s="39"/>
      <c r="M3688" s="39"/>
      <c r="N3688" s="39"/>
      <c r="O3688" s="39"/>
      <c r="P3688" s="39">
        <v>0</v>
      </c>
      <c r="Q3688" s="39"/>
      <c r="R3688" s="39"/>
      <c r="S3688" s="39">
        <v>0</v>
      </c>
      <c r="T3688" s="39"/>
      <c r="U3688" s="39"/>
      <c r="V3688" s="39"/>
      <c r="W3688" s="39"/>
      <c r="X3688" s="39"/>
      <c r="Y3688" s="39"/>
      <c r="Z3688" s="39"/>
      <c r="AA3688" s="39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41"/>
    </row>
    <row r="3689" spans="1:45">
      <c r="A3689" s="28" t="s">
        <v>485</v>
      </c>
      <c r="B3689" s="21" t="s">
        <v>486</v>
      </c>
      <c r="C3689" s="15" t="s">
        <v>57</v>
      </c>
      <c r="D3689" s="15" t="s">
        <v>58</v>
      </c>
      <c r="E3689" s="15" t="s">
        <v>68</v>
      </c>
      <c r="F3689" s="15" t="s">
        <v>69</v>
      </c>
      <c r="G3689" s="15" t="s">
        <v>1136</v>
      </c>
      <c r="H3689" s="45" t="s">
        <v>1137</v>
      </c>
      <c r="I3689" s="39">
        <v>-179535.21299999999</v>
      </c>
      <c r="J3689" s="39"/>
      <c r="K3689" s="39"/>
      <c r="L3689" s="39"/>
      <c r="M3689" s="39">
        <v>133053.37899999999</v>
      </c>
      <c r="N3689" s="39">
        <v>133053.37899999999</v>
      </c>
      <c r="O3689" s="39"/>
      <c r="P3689" s="39">
        <v>-190089.334</v>
      </c>
      <c r="Q3689" s="39"/>
      <c r="R3689" s="39"/>
      <c r="S3689" s="39">
        <v>1527.9760000000001</v>
      </c>
      <c r="T3689" s="39"/>
      <c r="U3689" s="39"/>
      <c r="V3689" s="39">
        <v>8365.0409999999993</v>
      </c>
      <c r="W3689" s="39">
        <v>1618.8969999999999</v>
      </c>
      <c r="X3689" s="39">
        <v>4763.1260000000002</v>
      </c>
      <c r="Y3689" s="39">
        <v>74840.22</v>
      </c>
      <c r="Z3689" s="39">
        <v>421.97399999999999</v>
      </c>
      <c r="AA3689" s="39">
        <v>21929.691999999999</v>
      </c>
      <c r="AB3689" s="39">
        <v>21076.348999999998</v>
      </c>
      <c r="AC3689" s="39">
        <v>38.08</v>
      </c>
      <c r="AD3689" s="39"/>
      <c r="AE3689" s="39"/>
      <c r="AF3689" s="39"/>
      <c r="AG3689" s="39"/>
      <c r="AH3689" s="39"/>
      <c r="AI3689" s="39">
        <v>8365.0409999999993</v>
      </c>
      <c r="AJ3689" s="39">
        <v>9983.9380000000001</v>
      </c>
      <c r="AK3689" s="39">
        <v>14747.064</v>
      </c>
      <c r="AL3689" s="39">
        <v>89587.284</v>
      </c>
      <c r="AM3689" s="39">
        <v>90009.258000000002</v>
      </c>
      <c r="AN3689" s="39">
        <v>111938.95</v>
      </c>
      <c r="AO3689" s="39">
        <v>133015.299</v>
      </c>
      <c r="AP3689" s="39">
        <v>133053.37899999999</v>
      </c>
      <c r="AQ3689" s="39">
        <v>133053.37899999999</v>
      </c>
      <c r="AR3689" s="39">
        <v>133053.37899999999</v>
      </c>
      <c r="AS3689" s="41">
        <v>133053.37899999999</v>
      </c>
    </row>
    <row r="3690" spans="1:45">
      <c r="A3690" s="28" t="s">
        <v>485</v>
      </c>
      <c r="B3690" s="21" t="s">
        <v>486</v>
      </c>
      <c r="C3690" s="15" t="s">
        <v>57</v>
      </c>
      <c r="D3690" s="15" t="s">
        <v>58</v>
      </c>
      <c r="E3690" s="15" t="s">
        <v>68</v>
      </c>
      <c r="F3690" s="15" t="s">
        <v>69</v>
      </c>
      <c r="G3690" s="15" t="s">
        <v>1140</v>
      </c>
      <c r="H3690" s="45" t="s">
        <v>1141</v>
      </c>
      <c r="I3690" s="39"/>
      <c r="J3690" s="39"/>
      <c r="K3690" s="39"/>
      <c r="L3690" s="39"/>
      <c r="M3690" s="39">
        <v>313.24099999999999</v>
      </c>
      <c r="N3690" s="39">
        <v>313.24099999999999</v>
      </c>
      <c r="O3690" s="39"/>
      <c r="P3690" s="39"/>
      <c r="Q3690" s="39"/>
      <c r="R3690" s="39"/>
      <c r="S3690" s="39"/>
      <c r="T3690" s="39"/>
      <c r="U3690" s="39"/>
      <c r="V3690" s="39">
        <v>12.715999999999999</v>
      </c>
      <c r="W3690" s="39">
        <v>-1.5489999999999999</v>
      </c>
      <c r="X3690" s="39">
        <v>64.314999999999998</v>
      </c>
      <c r="Y3690" s="39">
        <v>16.111999999999998</v>
      </c>
      <c r="Z3690" s="39">
        <v>173.52099999999999</v>
      </c>
      <c r="AA3690" s="39">
        <v>16.710999999999999</v>
      </c>
      <c r="AB3690" s="39">
        <v>15.759</v>
      </c>
      <c r="AC3690" s="39">
        <v>15.656000000000001</v>
      </c>
      <c r="AD3690" s="39"/>
      <c r="AE3690" s="39"/>
      <c r="AF3690" s="39"/>
      <c r="AG3690" s="39"/>
      <c r="AH3690" s="39"/>
      <c r="AI3690" s="39">
        <v>12.715999999999999</v>
      </c>
      <c r="AJ3690" s="39">
        <v>11.167</v>
      </c>
      <c r="AK3690" s="39">
        <v>75.481999999999999</v>
      </c>
      <c r="AL3690" s="39">
        <v>91.593999999999994</v>
      </c>
      <c r="AM3690" s="39">
        <v>265.11500000000001</v>
      </c>
      <c r="AN3690" s="39">
        <v>281.82600000000002</v>
      </c>
      <c r="AO3690" s="39">
        <v>297.58499999999998</v>
      </c>
      <c r="AP3690" s="39">
        <v>313.24099999999999</v>
      </c>
      <c r="AQ3690" s="39">
        <v>313.24099999999999</v>
      </c>
      <c r="AR3690" s="39">
        <v>313.24099999999999</v>
      </c>
      <c r="AS3690" s="41">
        <v>313.24099999999999</v>
      </c>
    </row>
    <row r="3691" spans="1:45">
      <c r="A3691" s="28" t="s">
        <v>485</v>
      </c>
      <c r="B3691" s="21" t="s">
        <v>486</v>
      </c>
      <c r="C3691" s="15" t="s">
        <v>57</v>
      </c>
      <c r="D3691" s="15" t="s">
        <v>58</v>
      </c>
      <c r="E3691" s="15" t="s">
        <v>68</v>
      </c>
      <c r="F3691" s="15" t="s">
        <v>69</v>
      </c>
      <c r="G3691" s="15" t="s">
        <v>1142</v>
      </c>
      <c r="H3691" s="45" t="s">
        <v>1143</v>
      </c>
      <c r="I3691" s="39">
        <v>3607839.1189999999</v>
      </c>
      <c r="J3691" s="39"/>
      <c r="K3691" s="39"/>
      <c r="L3691" s="39"/>
      <c r="M3691" s="39">
        <v>749.745</v>
      </c>
      <c r="N3691" s="39">
        <v>749.745</v>
      </c>
      <c r="O3691" s="39"/>
      <c r="P3691" s="39">
        <v>136096.88200000001</v>
      </c>
      <c r="Q3691" s="39"/>
      <c r="R3691" s="39"/>
      <c r="S3691" s="39">
        <v>104008.524</v>
      </c>
      <c r="T3691" s="39"/>
      <c r="U3691" s="39"/>
      <c r="V3691" s="39">
        <v>30.922999999999998</v>
      </c>
      <c r="W3691" s="39">
        <v>-3.766</v>
      </c>
      <c r="X3691" s="39">
        <v>156.40299999999999</v>
      </c>
      <c r="Y3691" s="39">
        <v>27.181000000000001</v>
      </c>
      <c r="Z3691" s="39">
        <v>421.971</v>
      </c>
      <c r="AA3691" s="39">
        <v>40.637999999999998</v>
      </c>
      <c r="AB3691" s="39">
        <v>38.323</v>
      </c>
      <c r="AC3691" s="39">
        <v>38.072000000000003</v>
      </c>
      <c r="AD3691" s="39"/>
      <c r="AE3691" s="39"/>
      <c r="AF3691" s="39"/>
      <c r="AG3691" s="39"/>
      <c r="AH3691" s="39"/>
      <c r="AI3691" s="39">
        <v>30.922999999999998</v>
      </c>
      <c r="AJ3691" s="39">
        <v>27.157</v>
      </c>
      <c r="AK3691" s="39">
        <v>183.56</v>
      </c>
      <c r="AL3691" s="39">
        <v>210.74100000000001</v>
      </c>
      <c r="AM3691" s="39">
        <v>632.71199999999999</v>
      </c>
      <c r="AN3691" s="39">
        <v>673.35</v>
      </c>
      <c r="AO3691" s="39">
        <v>711.673</v>
      </c>
      <c r="AP3691" s="39">
        <v>749.745</v>
      </c>
      <c r="AQ3691" s="39">
        <v>749.745</v>
      </c>
      <c r="AR3691" s="39">
        <v>749.745</v>
      </c>
      <c r="AS3691" s="41">
        <v>749.745</v>
      </c>
    </row>
    <row r="3692" spans="1:45">
      <c r="A3692" s="28" t="s">
        <v>485</v>
      </c>
      <c r="B3692" s="21" t="s">
        <v>486</v>
      </c>
      <c r="C3692" s="15" t="s">
        <v>57</v>
      </c>
      <c r="D3692" s="15" t="s">
        <v>58</v>
      </c>
      <c r="E3692" s="15" t="s">
        <v>68</v>
      </c>
      <c r="F3692" s="15" t="s">
        <v>69</v>
      </c>
      <c r="G3692" s="15" t="s">
        <v>1144</v>
      </c>
      <c r="H3692" s="45" t="s">
        <v>1145</v>
      </c>
      <c r="I3692" s="39">
        <v>75962.317999999999</v>
      </c>
      <c r="J3692" s="39"/>
      <c r="K3692" s="39"/>
      <c r="L3692" s="39"/>
      <c r="M3692" s="39">
        <v>2412.056</v>
      </c>
      <c r="N3692" s="39">
        <v>2412.056</v>
      </c>
      <c r="O3692" s="39"/>
      <c r="P3692" s="39">
        <v>65714.808000000005</v>
      </c>
      <c r="Q3692" s="39"/>
      <c r="R3692" s="39"/>
      <c r="S3692" s="39">
        <v>6349.027</v>
      </c>
      <c r="T3692" s="39"/>
      <c r="U3692" s="39"/>
      <c r="V3692" s="39">
        <v>98.405000000000001</v>
      </c>
      <c r="W3692" s="39">
        <v>-11.986000000000001</v>
      </c>
      <c r="X3692" s="39">
        <v>485.71199999999999</v>
      </c>
      <c r="Y3692" s="39">
        <v>124.684</v>
      </c>
      <c r="Z3692" s="39">
        <v>1342.8150000000001</v>
      </c>
      <c r="AA3692" s="39">
        <v>129.31899999999999</v>
      </c>
      <c r="AB3692" s="39">
        <v>121.952</v>
      </c>
      <c r="AC3692" s="39">
        <v>121.155</v>
      </c>
      <c r="AD3692" s="39"/>
      <c r="AE3692" s="39"/>
      <c r="AF3692" s="39"/>
      <c r="AG3692" s="39"/>
      <c r="AH3692" s="39"/>
      <c r="AI3692" s="39">
        <v>98.405000000000001</v>
      </c>
      <c r="AJ3692" s="39">
        <v>86.418999999999997</v>
      </c>
      <c r="AK3692" s="39">
        <v>572.13099999999997</v>
      </c>
      <c r="AL3692" s="39">
        <v>696.81500000000005</v>
      </c>
      <c r="AM3692" s="39">
        <v>2039.63</v>
      </c>
      <c r="AN3692" s="39">
        <v>2168.9490000000001</v>
      </c>
      <c r="AO3692" s="39">
        <v>2290.9009999999998</v>
      </c>
      <c r="AP3692" s="39">
        <v>2412.056</v>
      </c>
      <c r="AQ3692" s="39">
        <v>2412.056</v>
      </c>
      <c r="AR3692" s="39">
        <v>2412.056</v>
      </c>
      <c r="AS3692" s="41">
        <v>2412.056</v>
      </c>
    </row>
    <row r="3693" spans="1:45">
      <c r="A3693" s="28" t="s">
        <v>485</v>
      </c>
      <c r="B3693" s="21" t="s">
        <v>486</v>
      </c>
      <c r="C3693" s="15" t="s">
        <v>57</v>
      </c>
      <c r="D3693" s="15" t="s">
        <v>58</v>
      </c>
      <c r="E3693" s="15" t="s">
        <v>68</v>
      </c>
      <c r="F3693" s="15" t="s">
        <v>69</v>
      </c>
      <c r="G3693" s="15" t="s">
        <v>1148</v>
      </c>
      <c r="H3693" s="45" t="s">
        <v>1132</v>
      </c>
      <c r="I3693" s="39">
        <v>2856.5189999999998</v>
      </c>
      <c r="J3693" s="39"/>
      <c r="K3693" s="39"/>
      <c r="L3693" s="39"/>
      <c r="M3693" s="39">
        <v>342.41399999999999</v>
      </c>
      <c r="N3693" s="39">
        <v>342.41399999999999</v>
      </c>
      <c r="O3693" s="39"/>
      <c r="P3693" s="39">
        <v>2464.8980000000001</v>
      </c>
      <c r="Q3693" s="39"/>
      <c r="R3693" s="39"/>
      <c r="S3693" s="39">
        <v>242.637</v>
      </c>
      <c r="T3693" s="39"/>
      <c r="U3693" s="39"/>
      <c r="V3693" s="39">
        <v>16.329000000000001</v>
      </c>
      <c r="W3693" s="39">
        <v>-1.9890000000000001</v>
      </c>
      <c r="X3693" s="39">
        <v>82.585999999999999</v>
      </c>
      <c r="Y3693" s="39">
        <v>20.689</v>
      </c>
      <c r="Z3693" s="39">
        <v>222.81700000000001</v>
      </c>
      <c r="AA3693" s="39">
        <v>21.459</v>
      </c>
      <c r="AB3693" s="39">
        <v>7.2359999999999998</v>
      </c>
      <c r="AC3693" s="39">
        <v>-26.713000000000001</v>
      </c>
      <c r="AD3693" s="39"/>
      <c r="AE3693" s="39"/>
      <c r="AF3693" s="39"/>
      <c r="AG3693" s="39"/>
      <c r="AH3693" s="39"/>
      <c r="AI3693" s="39">
        <v>16.329000000000001</v>
      </c>
      <c r="AJ3693" s="39">
        <v>14.34</v>
      </c>
      <c r="AK3693" s="39">
        <v>96.926000000000002</v>
      </c>
      <c r="AL3693" s="39">
        <v>117.61499999999999</v>
      </c>
      <c r="AM3693" s="39">
        <v>340.43200000000002</v>
      </c>
      <c r="AN3693" s="39">
        <v>361.89100000000002</v>
      </c>
      <c r="AO3693" s="39">
        <v>369.12700000000001</v>
      </c>
      <c r="AP3693" s="39">
        <v>342.41399999999999</v>
      </c>
      <c r="AQ3693" s="39">
        <v>342.41399999999999</v>
      </c>
      <c r="AR3693" s="39">
        <v>342.41399999999999</v>
      </c>
      <c r="AS3693" s="41">
        <v>342.41399999999999</v>
      </c>
    </row>
    <row r="3694" spans="1:45">
      <c r="A3694" s="28" t="s">
        <v>485</v>
      </c>
      <c r="B3694" s="21" t="s">
        <v>486</v>
      </c>
      <c r="C3694" s="15" t="s">
        <v>57</v>
      </c>
      <c r="D3694" s="15" t="s">
        <v>58</v>
      </c>
      <c r="E3694" s="15" t="s">
        <v>68</v>
      </c>
      <c r="F3694" s="15" t="s">
        <v>69</v>
      </c>
      <c r="G3694" s="15" t="s">
        <v>1157</v>
      </c>
      <c r="H3694" s="45" t="s">
        <v>1158</v>
      </c>
      <c r="I3694" s="39"/>
      <c r="J3694" s="39"/>
      <c r="K3694" s="39"/>
      <c r="L3694" s="39"/>
      <c r="M3694" s="39">
        <v>213.57</v>
      </c>
      <c r="N3694" s="39">
        <v>213.57</v>
      </c>
      <c r="O3694" s="39"/>
      <c r="P3694" s="39"/>
      <c r="Q3694" s="39"/>
      <c r="R3694" s="39"/>
      <c r="S3694" s="39"/>
      <c r="T3694" s="39"/>
      <c r="U3694" s="39"/>
      <c r="V3694" s="39">
        <v>8.67</v>
      </c>
      <c r="W3694" s="39">
        <v>-1.056</v>
      </c>
      <c r="X3694" s="39">
        <v>43.850999999999999</v>
      </c>
      <c r="Y3694" s="39">
        <v>10.984999999999999</v>
      </c>
      <c r="Z3694" s="39">
        <v>118.309</v>
      </c>
      <c r="AA3694" s="39">
        <v>11.393000000000001</v>
      </c>
      <c r="AB3694" s="39">
        <v>10.744</v>
      </c>
      <c r="AC3694" s="39">
        <v>10.673999999999999</v>
      </c>
      <c r="AD3694" s="39"/>
      <c r="AE3694" s="39"/>
      <c r="AF3694" s="39"/>
      <c r="AG3694" s="39"/>
      <c r="AH3694" s="39"/>
      <c r="AI3694" s="39">
        <v>8.67</v>
      </c>
      <c r="AJ3694" s="39">
        <v>7.6139999999999999</v>
      </c>
      <c r="AK3694" s="39">
        <v>51.465000000000003</v>
      </c>
      <c r="AL3694" s="39">
        <v>62.45</v>
      </c>
      <c r="AM3694" s="39">
        <v>180.75899999999999</v>
      </c>
      <c r="AN3694" s="39">
        <v>192.15199999999999</v>
      </c>
      <c r="AO3694" s="39">
        <v>202.89599999999999</v>
      </c>
      <c r="AP3694" s="39">
        <v>213.57</v>
      </c>
      <c r="AQ3694" s="39">
        <v>213.57</v>
      </c>
      <c r="AR3694" s="39">
        <v>213.57</v>
      </c>
      <c r="AS3694" s="41">
        <v>213.57</v>
      </c>
    </row>
    <row r="3695" spans="1:45">
      <c r="A3695" s="28" t="s">
        <v>485</v>
      </c>
      <c r="B3695" s="21" t="s">
        <v>486</v>
      </c>
      <c r="C3695" s="15" t="s">
        <v>57</v>
      </c>
      <c r="D3695" s="15" t="s">
        <v>58</v>
      </c>
      <c r="E3695" s="15" t="s">
        <v>68</v>
      </c>
      <c r="F3695" s="15" t="s">
        <v>69</v>
      </c>
      <c r="G3695" s="15" t="s">
        <v>1159</v>
      </c>
      <c r="H3695" s="45" t="s">
        <v>1160</v>
      </c>
      <c r="I3695" s="39"/>
      <c r="J3695" s="39"/>
      <c r="K3695" s="39"/>
      <c r="L3695" s="39"/>
      <c r="M3695" s="39">
        <v>213.57</v>
      </c>
      <c r="N3695" s="39">
        <v>213.57</v>
      </c>
      <c r="O3695" s="39"/>
      <c r="P3695" s="39"/>
      <c r="Q3695" s="39"/>
      <c r="R3695" s="39"/>
      <c r="S3695" s="39"/>
      <c r="T3695" s="39"/>
      <c r="U3695" s="39"/>
      <c r="V3695" s="39">
        <v>8.67</v>
      </c>
      <c r="W3695" s="39">
        <v>-1.056</v>
      </c>
      <c r="X3695" s="39">
        <v>43.850999999999999</v>
      </c>
      <c r="Y3695" s="39">
        <v>10.984999999999999</v>
      </c>
      <c r="Z3695" s="39">
        <v>118.309</v>
      </c>
      <c r="AA3695" s="39">
        <v>11.393000000000001</v>
      </c>
      <c r="AB3695" s="39">
        <v>10.744</v>
      </c>
      <c r="AC3695" s="39">
        <v>10.673999999999999</v>
      </c>
      <c r="AD3695" s="39"/>
      <c r="AE3695" s="39"/>
      <c r="AF3695" s="39"/>
      <c r="AG3695" s="39"/>
      <c r="AH3695" s="39"/>
      <c r="AI3695" s="39">
        <v>8.67</v>
      </c>
      <c r="AJ3695" s="39">
        <v>7.6139999999999999</v>
      </c>
      <c r="AK3695" s="39">
        <v>51.465000000000003</v>
      </c>
      <c r="AL3695" s="39">
        <v>62.45</v>
      </c>
      <c r="AM3695" s="39">
        <v>180.75899999999999</v>
      </c>
      <c r="AN3695" s="39">
        <v>192.15199999999999</v>
      </c>
      <c r="AO3695" s="39">
        <v>202.89599999999999</v>
      </c>
      <c r="AP3695" s="39">
        <v>213.57</v>
      </c>
      <c r="AQ3695" s="39">
        <v>213.57</v>
      </c>
      <c r="AR3695" s="39">
        <v>213.57</v>
      </c>
      <c r="AS3695" s="41">
        <v>213.57</v>
      </c>
    </row>
    <row r="3696" spans="1:45">
      <c r="A3696" s="28" t="s">
        <v>485</v>
      </c>
      <c r="B3696" s="21" t="s">
        <v>486</v>
      </c>
      <c r="C3696" s="15" t="s">
        <v>57</v>
      </c>
      <c r="D3696" s="15" t="s">
        <v>58</v>
      </c>
      <c r="E3696" s="15" t="s">
        <v>68</v>
      </c>
      <c r="F3696" s="15" t="s">
        <v>69</v>
      </c>
      <c r="G3696" s="15" t="s">
        <v>1163</v>
      </c>
      <c r="H3696" s="45" t="s">
        <v>1164</v>
      </c>
      <c r="I3696" s="39"/>
      <c r="J3696" s="39"/>
      <c r="K3696" s="39"/>
      <c r="L3696" s="39"/>
      <c r="M3696" s="39">
        <v>-8351.1869999999999</v>
      </c>
      <c r="N3696" s="39">
        <v>-8351.1869999999999</v>
      </c>
      <c r="O3696" s="39"/>
      <c r="P3696" s="39"/>
      <c r="Q3696" s="39"/>
      <c r="R3696" s="39"/>
      <c r="S3696" s="39"/>
      <c r="T3696" s="39"/>
      <c r="U3696" s="39"/>
      <c r="V3696" s="39">
        <v>5.3470000000000004</v>
      </c>
      <c r="W3696" s="39">
        <v>-8483.5409999999993</v>
      </c>
      <c r="X3696" s="39">
        <v>27.041</v>
      </c>
      <c r="Y3696" s="39">
        <v>6.774</v>
      </c>
      <c r="Z3696" s="39">
        <v>72.957999999999998</v>
      </c>
      <c r="AA3696" s="39">
        <v>7.0259999999999998</v>
      </c>
      <c r="AB3696" s="39">
        <v>6.6260000000000003</v>
      </c>
      <c r="AC3696" s="39">
        <v>6.5819999999999999</v>
      </c>
      <c r="AD3696" s="39"/>
      <c r="AE3696" s="39"/>
      <c r="AF3696" s="39"/>
      <c r="AG3696" s="39"/>
      <c r="AH3696" s="39"/>
      <c r="AI3696" s="39">
        <v>5.3470000000000004</v>
      </c>
      <c r="AJ3696" s="39">
        <v>-8478.1939999999995</v>
      </c>
      <c r="AK3696" s="39">
        <v>-8451.1530000000002</v>
      </c>
      <c r="AL3696" s="39">
        <v>-8444.3790000000008</v>
      </c>
      <c r="AM3696" s="39">
        <v>-8371.4210000000003</v>
      </c>
      <c r="AN3696" s="39">
        <v>-8364.3950000000004</v>
      </c>
      <c r="AO3696" s="39">
        <v>-8357.7690000000002</v>
      </c>
      <c r="AP3696" s="39">
        <v>-8351.1869999999999</v>
      </c>
      <c r="AQ3696" s="39">
        <v>-8351.1869999999999</v>
      </c>
      <c r="AR3696" s="39">
        <v>-8351.1869999999999</v>
      </c>
      <c r="AS3696" s="41">
        <v>-8351.1869999999999</v>
      </c>
    </row>
    <row r="3697" spans="1:45">
      <c r="A3697" s="28" t="s">
        <v>485</v>
      </c>
      <c r="B3697" s="21" t="s">
        <v>486</v>
      </c>
      <c r="C3697" s="15" t="s">
        <v>57</v>
      </c>
      <c r="D3697" s="15" t="s">
        <v>58</v>
      </c>
      <c r="E3697" s="15" t="s">
        <v>68</v>
      </c>
      <c r="F3697" s="15" t="s">
        <v>69</v>
      </c>
      <c r="G3697" s="15" t="s">
        <v>1165</v>
      </c>
      <c r="H3697" s="45" t="s">
        <v>1134</v>
      </c>
      <c r="I3697" s="39">
        <v>9927.2569999999996</v>
      </c>
      <c r="J3697" s="39"/>
      <c r="K3697" s="39"/>
      <c r="L3697" s="39"/>
      <c r="M3697" s="39">
        <v>131.703</v>
      </c>
      <c r="N3697" s="39">
        <v>131.703</v>
      </c>
      <c r="O3697" s="39"/>
      <c r="P3697" s="39">
        <v>8566.2530000000006</v>
      </c>
      <c r="Q3697" s="39"/>
      <c r="R3697" s="39"/>
      <c r="S3697" s="39">
        <v>843.23099999999999</v>
      </c>
      <c r="T3697" s="39"/>
      <c r="U3697" s="39"/>
      <c r="V3697" s="39">
        <v>5.3470000000000004</v>
      </c>
      <c r="W3697" s="39">
        <v>-0.65100000000000002</v>
      </c>
      <c r="X3697" s="39">
        <v>27.041</v>
      </c>
      <c r="Y3697" s="39">
        <v>6.774</v>
      </c>
      <c r="Z3697" s="39">
        <v>72.957999999999998</v>
      </c>
      <c r="AA3697" s="39">
        <v>7.0259999999999998</v>
      </c>
      <c r="AB3697" s="39">
        <v>6.6260000000000003</v>
      </c>
      <c r="AC3697" s="39">
        <v>6.5819999999999999</v>
      </c>
      <c r="AD3697" s="39"/>
      <c r="AE3697" s="39"/>
      <c r="AF3697" s="39"/>
      <c r="AG3697" s="39"/>
      <c r="AH3697" s="39"/>
      <c r="AI3697" s="39">
        <v>5.3470000000000004</v>
      </c>
      <c r="AJ3697" s="39">
        <v>4.6959999999999997</v>
      </c>
      <c r="AK3697" s="39">
        <v>31.736999999999998</v>
      </c>
      <c r="AL3697" s="39">
        <v>38.511000000000003</v>
      </c>
      <c r="AM3697" s="39">
        <v>111.46899999999999</v>
      </c>
      <c r="AN3697" s="39">
        <v>118.495</v>
      </c>
      <c r="AO3697" s="39">
        <v>125.121</v>
      </c>
      <c r="AP3697" s="39">
        <v>131.703</v>
      </c>
      <c r="AQ3697" s="39">
        <v>131.703</v>
      </c>
      <c r="AR3697" s="39">
        <v>131.703</v>
      </c>
      <c r="AS3697" s="41">
        <v>131.703</v>
      </c>
    </row>
    <row r="3698" spans="1:45">
      <c r="A3698" s="28" t="s">
        <v>485</v>
      </c>
      <c r="B3698" s="21" t="s">
        <v>486</v>
      </c>
      <c r="C3698" s="15" t="s">
        <v>57</v>
      </c>
      <c r="D3698" s="15" t="s">
        <v>58</v>
      </c>
      <c r="E3698" s="15" t="s">
        <v>68</v>
      </c>
      <c r="F3698" s="15" t="s">
        <v>69</v>
      </c>
      <c r="G3698" s="15" t="s">
        <v>1166</v>
      </c>
      <c r="H3698" s="45" t="s">
        <v>1167</v>
      </c>
      <c r="I3698" s="39">
        <v>7103.5479999999998</v>
      </c>
      <c r="J3698" s="39"/>
      <c r="K3698" s="39"/>
      <c r="L3698" s="39"/>
      <c r="M3698" s="39">
        <v>131.703</v>
      </c>
      <c r="N3698" s="39">
        <v>131.703</v>
      </c>
      <c r="O3698" s="39"/>
      <c r="P3698" s="39">
        <v>6129.6689999999999</v>
      </c>
      <c r="Q3698" s="39"/>
      <c r="R3698" s="39"/>
      <c r="S3698" s="39">
        <v>603.38400000000001</v>
      </c>
      <c r="T3698" s="39"/>
      <c r="U3698" s="39"/>
      <c r="V3698" s="39">
        <v>5.3470000000000004</v>
      </c>
      <c r="W3698" s="39">
        <v>-0.65100000000000002</v>
      </c>
      <c r="X3698" s="39">
        <v>27.041</v>
      </c>
      <c r="Y3698" s="39">
        <v>6.774</v>
      </c>
      <c r="Z3698" s="39">
        <v>72.957999999999998</v>
      </c>
      <c r="AA3698" s="39">
        <v>7.0259999999999998</v>
      </c>
      <c r="AB3698" s="39">
        <v>6.6260000000000003</v>
      </c>
      <c r="AC3698" s="39">
        <v>6.5819999999999999</v>
      </c>
      <c r="AD3698" s="39"/>
      <c r="AE3698" s="39"/>
      <c r="AF3698" s="39"/>
      <c r="AG3698" s="39"/>
      <c r="AH3698" s="39"/>
      <c r="AI3698" s="39">
        <v>5.3470000000000004</v>
      </c>
      <c r="AJ3698" s="39">
        <v>4.6959999999999997</v>
      </c>
      <c r="AK3698" s="39">
        <v>31.736999999999998</v>
      </c>
      <c r="AL3698" s="39">
        <v>38.511000000000003</v>
      </c>
      <c r="AM3698" s="39">
        <v>111.46899999999999</v>
      </c>
      <c r="AN3698" s="39">
        <v>118.495</v>
      </c>
      <c r="AO3698" s="39">
        <v>125.121</v>
      </c>
      <c r="AP3698" s="39">
        <v>131.703</v>
      </c>
      <c r="AQ3698" s="39">
        <v>131.703</v>
      </c>
      <c r="AR3698" s="39">
        <v>131.703</v>
      </c>
      <c r="AS3698" s="41">
        <v>131.703</v>
      </c>
    </row>
    <row r="3699" spans="1:45">
      <c r="A3699" s="28" t="s">
        <v>485</v>
      </c>
      <c r="B3699" s="21" t="s">
        <v>486</v>
      </c>
      <c r="C3699" s="15" t="s">
        <v>57</v>
      </c>
      <c r="D3699" s="15" t="s">
        <v>58</v>
      </c>
      <c r="E3699" s="15" t="s">
        <v>68</v>
      </c>
      <c r="F3699" s="15" t="s">
        <v>69</v>
      </c>
      <c r="G3699" s="15" t="s">
        <v>1170</v>
      </c>
      <c r="H3699" s="45" t="s">
        <v>1171</v>
      </c>
      <c r="I3699" s="39">
        <v>810.47699999999998</v>
      </c>
      <c r="J3699" s="39"/>
      <c r="K3699" s="39"/>
      <c r="L3699" s="39"/>
      <c r="M3699" s="39">
        <v>131.703</v>
      </c>
      <c r="N3699" s="39">
        <v>131.703</v>
      </c>
      <c r="O3699" s="39"/>
      <c r="P3699" s="39">
        <v>699.36300000000006</v>
      </c>
      <c r="Q3699" s="39"/>
      <c r="R3699" s="39"/>
      <c r="S3699" s="39">
        <v>68.844999999999999</v>
      </c>
      <c r="T3699" s="39"/>
      <c r="U3699" s="39"/>
      <c r="V3699" s="39">
        <v>5.3470000000000004</v>
      </c>
      <c r="W3699" s="39">
        <v>-0.65100000000000002</v>
      </c>
      <c r="X3699" s="39">
        <v>27.041</v>
      </c>
      <c r="Y3699" s="39">
        <v>6.774</v>
      </c>
      <c r="Z3699" s="39">
        <v>72.957999999999998</v>
      </c>
      <c r="AA3699" s="39">
        <v>7.0259999999999998</v>
      </c>
      <c r="AB3699" s="39">
        <v>6.6260000000000003</v>
      </c>
      <c r="AC3699" s="39">
        <v>6.5819999999999999</v>
      </c>
      <c r="AD3699" s="39"/>
      <c r="AE3699" s="39"/>
      <c r="AF3699" s="39"/>
      <c r="AG3699" s="39"/>
      <c r="AH3699" s="39"/>
      <c r="AI3699" s="39">
        <v>5.3470000000000004</v>
      </c>
      <c r="AJ3699" s="39">
        <v>4.6959999999999997</v>
      </c>
      <c r="AK3699" s="39">
        <v>31.736999999999998</v>
      </c>
      <c r="AL3699" s="39">
        <v>38.511000000000003</v>
      </c>
      <c r="AM3699" s="39">
        <v>111.46899999999999</v>
      </c>
      <c r="AN3699" s="39">
        <v>118.495</v>
      </c>
      <c r="AO3699" s="39">
        <v>125.121</v>
      </c>
      <c r="AP3699" s="39">
        <v>131.703</v>
      </c>
      <c r="AQ3699" s="39">
        <v>131.703</v>
      </c>
      <c r="AR3699" s="39">
        <v>131.703</v>
      </c>
      <c r="AS3699" s="41">
        <v>131.703</v>
      </c>
    </row>
    <row r="3700" spans="1:45">
      <c r="A3700" s="28" t="s">
        <v>485</v>
      </c>
      <c r="B3700" s="21" t="s">
        <v>486</v>
      </c>
      <c r="C3700" s="15" t="s">
        <v>57</v>
      </c>
      <c r="D3700" s="15" t="s">
        <v>58</v>
      </c>
      <c r="E3700" s="15" t="s">
        <v>68</v>
      </c>
      <c r="F3700" s="15" t="s">
        <v>69</v>
      </c>
      <c r="G3700" s="15" t="s">
        <v>1172</v>
      </c>
      <c r="H3700" s="45" t="s">
        <v>1173</v>
      </c>
      <c r="I3700" s="39">
        <v>0</v>
      </c>
      <c r="J3700" s="39"/>
      <c r="K3700" s="39"/>
      <c r="L3700" s="39"/>
      <c r="M3700" s="39">
        <v>9631.7029999999995</v>
      </c>
      <c r="N3700" s="39">
        <v>9631.7029999999995</v>
      </c>
      <c r="O3700" s="39"/>
      <c r="P3700" s="39">
        <v>-4.9000000000000004</v>
      </c>
      <c r="Q3700" s="39"/>
      <c r="R3700" s="39"/>
      <c r="S3700" s="39">
        <v>-4.9000000000000004</v>
      </c>
      <c r="T3700" s="39"/>
      <c r="U3700" s="39"/>
      <c r="V3700" s="39">
        <v>5.3470000000000004</v>
      </c>
      <c r="W3700" s="39">
        <v>-0.65100000000000002</v>
      </c>
      <c r="X3700" s="39">
        <v>9527.0409999999993</v>
      </c>
      <c r="Y3700" s="39">
        <v>6.774</v>
      </c>
      <c r="Z3700" s="39">
        <v>72.957999999999998</v>
      </c>
      <c r="AA3700" s="39">
        <v>7.0259999999999998</v>
      </c>
      <c r="AB3700" s="39">
        <v>6.6260000000000003</v>
      </c>
      <c r="AC3700" s="39">
        <v>6.5819999999999999</v>
      </c>
      <c r="AD3700" s="39"/>
      <c r="AE3700" s="39"/>
      <c r="AF3700" s="39"/>
      <c r="AG3700" s="39"/>
      <c r="AH3700" s="39"/>
      <c r="AI3700" s="39">
        <v>5.3470000000000004</v>
      </c>
      <c r="AJ3700" s="39">
        <v>4.6959999999999997</v>
      </c>
      <c r="AK3700" s="39">
        <v>9531.7369999999992</v>
      </c>
      <c r="AL3700" s="39">
        <v>9538.5110000000004</v>
      </c>
      <c r="AM3700" s="39">
        <v>9611.4689999999991</v>
      </c>
      <c r="AN3700" s="39">
        <v>9618.4950000000008</v>
      </c>
      <c r="AO3700" s="39">
        <v>9625.1209999999992</v>
      </c>
      <c r="AP3700" s="39">
        <v>9631.7029999999995</v>
      </c>
      <c r="AQ3700" s="39">
        <v>9631.7029999999995</v>
      </c>
      <c r="AR3700" s="39">
        <v>9631.7029999999995</v>
      </c>
      <c r="AS3700" s="41">
        <v>9631.7029999999995</v>
      </c>
    </row>
    <row r="3701" spans="1:45">
      <c r="A3701" s="36" t="s">
        <v>487</v>
      </c>
      <c r="B3701" s="21" t="s">
        <v>488</v>
      </c>
      <c r="C3701" s="15" t="s">
        <v>57</v>
      </c>
      <c r="D3701" s="15" t="s">
        <v>58</v>
      </c>
      <c r="E3701" s="15" t="s">
        <v>59</v>
      </c>
      <c r="F3701" s="15" t="s">
        <v>60</v>
      </c>
      <c r="G3701" s="15" t="s">
        <v>1135</v>
      </c>
      <c r="H3701" s="45" t="s">
        <v>61</v>
      </c>
      <c r="I3701" s="39">
        <v>-1.7589999999999999</v>
      </c>
      <c r="J3701" s="39"/>
      <c r="K3701" s="39"/>
      <c r="L3701" s="39"/>
      <c r="M3701" s="39"/>
      <c r="N3701" s="39"/>
      <c r="O3701" s="39"/>
      <c r="P3701" s="39">
        <v>-1.7589999999999999</v>
      </c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41"/>
    </row>
    <row r="3702" spans="1:45">
      <c r="A3702" s="36" t="s">
        <v>487</v>
      </c>
      <c r="B3702" s="21" t="s">
        <v>488</v>
      </c>
      <c r="C3702" s="15" t="s">
        <v>57</v>
      </c>
      <c r="D3702" s="15" t="s">
        <v>58</v>
      </c>
      <c r="E3702" s="15" t="s">
        <v>66</v>
      </c>
      <c r="F3702" s="15" t="s">
        <v>67</v>
      </c>
      <c r="G3702" s="15" t="s">
        <v>1131</v>
      </c>
      <c r="H3702" s="45" t="s">
        <v>1132</v>
      </c>
      <c r="I3702" s="39">
        <v>0</v>
      </c>
      <c r="J3702" s="39"/>
      <c r="K3702" s="39"/>
      <c r="L3702" s="39"/>
      <c r="M3702" s="39"/>
      <c r="N3702" s="39"/>
      <c r="O3702" s="39"/>
      <c r="P3702" s="39">
        <v>0</v>
      </c>
      <c r="Q3702" s="39"/>
      <c r="R3702" s="39"/>
      <c r="S3702" s="39">
        <v>0</v>
      </c>
      <c r="T3702" s="39"/>
      <c r="U3702" s="39"/>
      <c r="V3702" s="39"/>
      <c r="W3702" s="39"/>
      <c r="X3702" s="39"/>
      <c r="Y3702" s="39"/>
      <c r="Z3702" s="39"/>
      <c r="AA3702" s="39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41"/>
    </row>
    <row r="3703" spans="1:45">
      <c r="A3703" s="36" t="s">
        <v>487</v>
      </c>
      <c r="B3703" s="21" t="s">
        <v>488</v>
      </c>
      <c r="C3703" s="15" t="s">
        <v>57</v>
      </c>
      <c r="D3703" s="15" t="s">
        <v>58</v>
      </c>
      <c r="E3703" s="15" t="s">
        <v>66</v>
      </c>
      <c r="F3703" s="15" t="s">
        <v>67</v>
      </c>
      <c r="G3703" s="15" t="s">
        <v>1133</v>
      </c>
      <c r="H3703" s="45" t="s">
        <v>1134</v>
      </c>
      <c r="I3703" s="39">
        <v>0</v>
      </c>
      <c r="J3703" s="39"/>
      <c r="K3703" s="39"/>
      <c r="L3703" s="39"/>
      <c r="M3703" s="39"/>
      <c r="N3703" s="39"/>
      <c r="O3703" s="39"/>
      <c r="P3703" s="39">
        <v>0</v>
      </c>
      <c r="Q3703" s="39"/>
      <c r="R3703" s="39"/>
      <c r="S3703" s="39">
        <v>0</v>
      </c>
      <c r="T3703" s="39"/>
      <c r="U3703" s="39"/>
      <c r="V3703" s="39"/>
      <c r="W3703" s="39"/>
      <c r="X3703" s="39"/>
      <c r="Y3703" s="39"/>
      <c r="Z3703" s="39"/>
      <c r="AA3703" s="39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41"/>
    </row>
    <row r="3704" spans="1:45">
      <c r="A3704" s="36" t="s">
        <v>487</v>
      </c>
      <c r="B3704" s="21" t="s">
        <v>488</v>
      </c>
      <c r="C3704" s="15" t="s">
        <v>57</v>
      </c>
      <c r="D3704" s="15" t="s">
        <v>58</v>
      </c>
      <c r="E3704" s="15" t="s">
        <v>66</v>
      </c>
      <c r="F3704" s="15" t="s">
        <v>67</v>
      </c>
      <c r="G3704" s="15" t="s">
        <v>1146</v>
      </c>
      <c r="H3704" s="45" t="s">
        <v>1147</v>
      </c>
      <c r="I3704" s="39">
        <v>-743.39599999999996</v>
      </c>
      <c r="J3704" s="39">
        <v>-527</v>
      </c>
      <c r="K3704" s="39">
        <v>-528.14700000000005</v>
      </c>
      <c r="L3704" s="39"/>
      <c r="M3704" s="39">
        <v>-528.14700000000005</v>
      </c>
      <c r="N3704" s="39">
        <v>-528.14700000000005</v>
      </c>
      <c r="O3704" s="39"/>
      <c r="P3704" s="39">
        <v>-19.100000000000001</v>
      </c>
      <c r="Q3704" s="39"/>
      <c r="R3704" s="39"/>
      <c r="S3704" s="39">
        <v>0</v>
      </c>
      <c r="T3704" s="39"/>
      <c r="U3704" s="39"/>
      <c r="V3704" s="39"/>
      <c r="W3704" s="39">
        <v>-2.5870000000000002</v>
      </c>
      <c r="X3704" s="39">
        <v>-0.221</v>
      </c>
      <c r="Y3704" s="39">
        <v>-521.04</v>
      </c>
      <c r="Z3704" s="39">
        <v>-2.9420000000000002</v>
      </c>
      <c r="AA3704" s="39">
        <v>-7.0000000000000001E-3</v>
      </c>
      <c r="AB3704" s="39">
        <v>-0.58899999999999997</v>
      </c>
      <c r="AC3704" s="39">
        <v>-0.76100000000000001</v>
      </c>
      <c r="AD3704" s="39"/>
      <c r="AE3704" s="39"/>
      <c r="AF3704" s="39"/>
      <c r="AG3704" s="39"/>
      <c r="AH3704" s="39"/>
      <c r="AI3704" s="39"/>
      <c r="AJ3704" s="39">
        <v>-2.5870000000000002</v>
      </c>
      <c r="AK3704" s="39">
        <v>-2.8079999999999998</v>
      </c>
      <c r="AL3704" s="39">
        <v>-523.84799999999996</v>
      </c>
      <c r="AM3704" s="39">
        <v>-526.79</v>
      </c>
      <c r="AN3704" s="39">
        <v>-526.79700000000003</v>
      </c>
      <c r="AO3704" s="39">
        <v>-527.38599999999997</v>
      </c>
      <c r="AP3704" s="39">
        <v>-528.14700000000005</v>
      </c>
      <c r="AQ3704" s="39">
        <v>-528.14700000000005</v>
      </c>
      <c r="AR3704" s="39">
        <v>-528.14700000000005</v>
      </c>
      <c r="AS3704" s="41">
        <v>-528.14700000000005</v>
      </c>
    </row>
    <row r="3705" spans="1:45">
      <c r="A3705" s="36" t="s">
        <v>487</v>
      </c>
      <c r="B3705" s="21" t="s">
        <v>488</v>
      </c>
      <c r="C3705" s="15" t="s">
        <v>57</v>
      </c>
      <c r="D3705" s="15" t="s">
        <v>58</v>
      </c>
      <c r="E3705" s="15" t="s">
        <v>66</v>
      </c>
      <c r="F3705" s="15" t="s">
        <v>67</v>
      </c>
      <c r="G3705" s="15" t="s">
        <v>1149</v>
      </c>
      <c r="H3705" s="45" t="s">
        <v>1150</v>
      </c>
      <c r="I3705" s="39">
        <v>-558.27200000000005</v>
      </c>
      <c r="J3705" s="39">
        <v>-7.6660000000000004</v>
      </c>
      <c r="K3705" s="39">
        <v>-9.4760000000000009</v>
      </c>
      <c r="L3705" s="39"/>
      <c r="M3705" s="39">
        <v>-9.4760000000000009</v>
      </c>
      <c r="N3705" s="39">
        <v>-9.4760000000000009</v>
      </c>
      <c r="O3705" s="39"/>
      <c r="P3705" s="39">
        <v>-14.441000000000001</v>
      </c>
      <c r="Q3705" s="39"/>
      <c r="R3705" s="39"/>
      <c r="S3705" s="39">
        <v>0</v>
      </c>
      <c r="T3705" s="39"/>
      <c r="U3705" s="39"/>
      <c r="V3705" s="39"/>
      <c r="W3705" s="39">
        <v>-3.45</v>
      </c>
      <c r="X3705" s="39">
        <v>-0.29399999999999998</v>
      </c>
      <c r="Y3705" s="39">
        <v>0</v>
      </c>
      <c r="Z3705" s="39">
        <v>-3.9220000000000002</v>
      </c>
      <c r="AA3705" s="39">
        <v>-8.9999999999999993E-3</v>
      </c>
      <c r="AB3705" s="39">
        <v>-0.78600000000000003</v>
      </c>
      <c r="AC3705" s="39">
        <v>-1.0149999999999999</v>
      </c>
      <c r="AD3705" s="39"/>
      <c r="AE3705" s="39"/>
      <c r="AF3705" s="39"/>
      <c r="AG3705" s="39"/>
      <c r="AH3705" s="39"/>
      <c r="AI3705" s="39"/>
      <c r="AJ3705" s="39">
        <v>-3.45</v>
      </c>
      <c r="AK3705" s="39">
        <v>-3.7440000000000002</v>
      </c>
      <c r="AL3705" s="39">
        <v>-3.7440000000000002</v>
      </c>
      <c r="AM3705" s="39">
        <v>-7.6660000000000004</v>
      </c>
      <c r="AN3705" s="39">
        <v>-7.6749999999999998</v>
      </c>
      <c r="AO3705" s="39">
        <v>-8.4610000000000003</v>
      </c>
      <c r="AP3705" s="39">
        <v>-9.4760000000000009</v>
      </c>
      <c r="AQ3705" s="39">
        <v>-9.4760000000000009</v>
      </c>
      <c r="AR3705" s="39">
        <v>-9.4760000000000009</v>
      </c>
      <c r="AS3705" s="41">
        <v>-9.4760000000000009</v>
      </c>
    </row>
    <row r="3706" spans="1:45">
      <c r="A3706" s="36" t="s">
        <v>487</v>
      </c>
      <c r="B3706" s="21" t="s">
        <v>488</v>
      </c>
      <c r="C3706" s="15" t="s">
        <v>57</v>
      </c>
      <c r="D3706" s="15" t="s">
        <v>58</v>
      </c>
      <c r="E3706" s="15" t="s">
        <v>66</v>
      </c>
      <c r="F3706" s="15" t="s">
        <v>67</v>
      </c>
      <c r="G3706" s="15" t="s">
        <v>1151</v>
      </c>
      <c r="H3706" s="45" t="s">
        <v>1152</v>
      </c>
      <c r="I3706" s="39">
        <v>-2485.4940000000001</v>
      </c>
      <c r="J3706" s="39">
        <v>-42.75</v>
      </c>
      <c r="K3706" s="39">
        <v>-52.847999999999999</v>
      </c>
      <c r="L3706" s="39"/>
      <c r="M3706" s="39">
        <v>-52.847999999999999</v>
      </c>
      <c r="N3706" s="39">
        <v>-52.847999999999999</v>
      </c>
      <c r="O3706" s="39"/>
      <c r="P3706" s="39">
        <v>-63.857999999999997</v>
      </c>
      <c r="Q3706" s="39"/>
      <c r="R3706" s="39"/>
      <c r="S3706" s="39">
        <v>0</v>
      </c>
      <c r="T3706" s="39"/>
      <c r="U3706" s="39"/>
      <c r="V3706" s="39"/>
      <c r="W3706" s="39">
        <v>-19.236999999999998</v>
      </c>
      <c r="X3706" s="39">
        <v>-1.64</v>
      </c>
      <c r="Y3706" s="39">
        <v>0</v>
      </c>
      <c r="Z3706" s="39">
        <v>-21.873000000000001</v>
      </c>
      <c r="AA3706" s="39">
        <v>-5.2999999999999999E-2</v>
      </c>
      <c r="AB3706" s="39">
        <v>-4.383</v>
      </c>
      <c r="AC3706" s="39">
        <v>-5.6619999999999999</v>
      </c>
      <c r="AD3706" s="39"/>
      <c r="AE3706" s="39"/>
      <c r="AF3706" s="39"/>
      <c r="AG3706" s="39"/>
      <c r="AH3706" s="39"/>
      <c r="AI3706" s="39"/>
      <c r="AJ3706" s="39">
        <v>-19.236999999999998</v>
      </c>
      <c r="AK3706" s="39">
        <v>-20.876999999999999</v>
      </c>
      <c r="AL3706" s="39">
        <v>-20.876999999999999</v>
      </c>
      <c r="AM3706" s="39">
        <v>-42.75</v>
      </c>
      <c r="AN3706" s="39">
        <v>-42.802999999999997</v>
      </c>
      <c r="AO3706" s="39">
        <v>-47.186</v>
      </c>
      <c r="AP3706" s="39">
        <v>-52.847999999999999</v>
      </c>
      <c r="AQ3706" s="39">
        <v>-52.847999999999999</v>
      </c>
      <c r="AR3706" s="39">
        <v>-52.847999999999999</v>
      </c>
      <c r="AS3706" s="41">
        <v>-52.847999999999999</v>
      </c>
    </row>
    <row r="3707" spans="1:45">
      <c r="A3707" s="36" t="s">
        <v>487</v>
      </c>
      <c r="B3707" s="21" t="s">
        <v>488</v>
      </c>
      <c r="C3707" s="15" t="s">
        <v>57</v>
      </c>
      <c r="D3707" s="15" t="s">
        <v>58</v>
      </c>
      <c r="E3707" s="15" t="s">
        <v>66</v>
      </c>
      <c r="F3707" s="15" t="s">
        <v>67</v>
      </c>
      <c r="G3707" s="15" t="s">
        <v>1153</v>
      </c>
      <c r="H3707" s="45" t="s">
        <v>1154</v>
      </c>
      <c r="I3707" s="39">
        <v>-1067.384</v>
      </c>
      <c r="J3707" s="39">
        <v>-15.997</v>
      </c>
      <c r="K3707" s="39">
        <v>-19.776</v>
      </c>
      <c r="L3707" s="39"/>
      <c r="M3707" s="39">
        <v>-19.776</v>
      </c>
      <c r="N3707" s="39">
        <v>-19.776</v>
      </c>
      <c r="O3707" s="39"/>
      <c r="P3707" s="39">
        <v>-28.495000000000001</v>
      </c>
      <c r="Q3707" s="39"/>
      <c r="R3707" s="39"/>
      <c r="S3707" s="39">
        <v>0</v>
      </c>
      <c r="T3707" s="39"/>
      <c r="U3707" s="39"/>
      <c r="V3707" s="39"/>
      <c r="W3707" s="39">
        <v>-7.1980000000000004</v>
      </c>
      <c r="X3707" s="39">
        <v>-0.61399999999999999</v>
      </c>
      <c r="Y3707" s="39">
        <v>0</v>
      </c>
      <c r="Z3707" s="39">
        <v>-8.1850000000000005</v>
      </c>
      <c r="AA3707" s="39">
        <v>-0.02</v>
      </c>
      <c r="AB3707" s="39">
        <v>-1.64</v>
      </c>
      <c r="AC3707" s="39">
        <v>-2.1190000000000002</v>
      </c>
      <c r="AD3707" s="39"/>
      <c r="AE3707" s="39"/>
      <c r="AF3707" s="39"/>
      <c r="AG3707" s="39"/>
      <c r="AH3707" s="39"/>
      <c r="AI3707" s="39"/>
      <c r="AJ3707" s="39">
        <v>-7.1980000000000004</v>
      </c>
      <c r="AK3707" s="39">
        <v>-7.8120000000000003</v>
      </c>
      <c r="AL3707" s="39">
        <v>-7.8120000000000003</v>
      </c>
      <c r="AM3707" s="39">
        <v>-15.997</v>
      </c>
      <c r="AN3707" s="39">
        <v>-16.016999999999999</v>
      </c>
      <c r="AO3707" s="39">
        <v>-17.657</v>
      </c>
      <c r="AP3707" s="39">
        <v>-19.776</v>
      </c>
      <c r="AQ3707" s="39">
        <v>-19.776</v>
      </c>
      <c r="AR3707" s="39">
        <v>-19.776</v>
      </c>
      <c r="AS3707" s="41">
        <v>-19.776</v>
      </c>
    </row>
    <row r="3708" spans="1:45">
      <c r="A3708" s="36" t="s">
        <v>487</v>
      </c>
      <c r="B3708" s="21" t="s">
        <v>488</v>
      </c>
      <c r="C3708" s="15" t="s">
        <v>57</v>
      </c>
      <c r="D3708" s="15" t="s">
        <v>58</v>
      </c>
      <c r="E3708" s="15" t="s">
        <v>66</v>
      </c>
      <c r="F3708" s="15" t="s">
        <v>67</v>
      </c>
      <c r="G3708" s="15" t="s">
        <v>1155</v>
      </c>
      <c r="H3708" s="45" t="s">
        <v>1156</v>
      </c>
      <c r="I3708" s="39">
        <v>-4535.4650000000001</v>
      </c>
      <c r="J3708" s="39">
        <v>-48.695</v>
      </c>
      <c r="K3708" s="39">
        <v>-60.195999999999998</v>
      </c>
      <c r="L3708" s="39"/>
      <c r="M3708" s="39">
        <v>-60.195999999999998</v>
      </c>
      <c r="N3708" s="39">
        <v>-60.195999999999998</v>
      </c>
      <c r="O3708" s="39"/>
      <c r="P3708" s="39">
        <v>-116.527</v>
      </c>
      <c r="Q3708" s="39"/>
      <c r="R3708" s="39"/>
      <c r="S3708" s="39">
        <v>0</v>
      </c>
      <c r="T3708" s="39"/>
      <c r="U3708" s="39"/>
      <c r="V3708" s="39"/>
      <c r="W3708" s="39">
        <v>-21.911999999999999</v>
      </c>
      <c r="X3708" s="39">
        <v>-1.8680000000000001</v>
      </c>
      <c r="Y3708" s="39">
        <v>0</v>
      </c>
      <c r="Z3708" s="39">
        <v>-24.914999999999999</v>
      </c>
      <c r="AA3708" s="39">
        <v>-0.06</v>
      </c>
      <c r="AB3708" s="39">
        <v>-4.992</v>
      </c>
      <c r="AC3708" s="39">
        <v>-6.4489999999999998</v>
      </c>
      <c r="AD3708" s="39"/>
      <c r="AE3708" s="39"/>
      <c r="AF3708" s="39"/>
      <c r="AG3708" s="39"/>
      <c r="AH3708" s="39"/>
      <c r="AI3708" s="39"/>
      <c r="AJ3708" s="39">
        <v>-21.911999999999999</v>
      </c>
      <c r="AK3708" s="39">
        <v>-23.78</v>
      </c>
      <c r="AL3708" s="39">
        <v>-23.78</v>
      </c>
      <c r="AM3708" s="39">
        <v>-48.695</v>
      </c>
      <c r="AN3708" s="39">
        <v>-48.755000000000003</v>
      </c>
      <c r="AO3708" s="39">
        <v>-53.747</v>
      </c>
      <c r="AP3708" s="39">
        <v>-60.195999999999998</v>
      </c>
      <c r="AQ3708" s="39">
        <v>-60.195999999999998</v>
      </c>
      <c r="AR3708" s="39">
        <v>-60.195999999999998</v>
      </c>
      <c r="AS3708" s="41">
        <v>-60.195999999999998</v>
      </c>
    </row>
    <row r="3709" spans="1:45">
      <c r="A3709" s="36" t="s">
        <v>487</v>
      </c>
      <c r="B3709" s="21" t="s">
        <v>488</v>
      </c>
      <c r="C3709" s="15" t="s">
        <v>57</v>
      </c>
      <c r="D3709" s="15" t="s">
        <v>58</v>
      </c>
      <c r="E3709" s="15" t="s">
        <v>66</v>
      </c>
      <c r="F3709" s="15" t="s">
        <v>67</v>
      </c>
      <c r="G3709" s="15" t="s">
        <v>1159</v>
      </c>
      <c r="H3709" s="45" t="s">
        <v>1160</v>
      </c>
      <c r="I3709" s="39">
        <v>-603.226</v>
      </c>
      <c r="J3709" s="39">
        <v>-3.802</v>
      </c>
      <c r="K3709" s="39">
        <v>-10.444000000000001</v>
      </c>
      <c r="L3709" s="39"/>
      <c r="M3709" s="39">
        <v>-10.444000000000001</v>
      </c>
      <c r="N3709" s="39">
        <v>-10.444000000000001</v>
      </c>
      <c r="O3709" s="39"/>
      <c r="P3709" s="39">
        <v>-15.497999999999999</v>
      </c>
      <c r="Q3709" s="39"/>
      <c r="R3709" s="39"/>
      <c r="S3709" s="39">
        <v>0</v>
      </c>
      <c r="T3709" s="39"/>
      <c r="U3709" s="39"/>
      <c r="V3709" s="39"/>
      <c r="W3709" s="39">
        <v>-3.802</v>
      </c>
      <c r="X3709" s="39">
        <v>-0.32400000000000001</v>
      </c>
      <c r="Y3709" s="39">
        <v>0</v>
      </c>
      <c r="Z3709" s="39">
        <v>-4.3230000000000004</v>
      </c>
      <c r="AA3709" s="39">
        <v>-0.01</v>
      </c>
      <c r="AB3709" s="39">
        <v>-0.86599999999999999</v>
      </c>
      <c r="AC3709" s="39">
        <v>-1.119</v>
      </c>
      <c r="AD3709" s="39"/>
      <c r="AE3709" s="39"/>
      <c r="AF3709" s="39"/>
      <c r="AG3709" s="39"/>
      <c r="AH3709" s="39"/>
      <c r="AI3709" s="39"/>
      <c r="AJ3709" s="39">
        <v>-3.802</v>
      </c>
      <c r="AK3709" s="39">
        <v>-4.1260000000000003</v>
      </c>
      <c r="AL3709" s="39">
        <v>-4.1260000000000003</v>
      </c>
      <c r="AM3709" s="39">
        <v>-8.4489999999999998</v>
      </c>
      <c r="AN3709" s="39">
        <v>-8.4589999999999996</v>
      </c>
      <c r="AO3709" s="39">
        <v>-9.3249999999999993</v>
      </c>
      <c r="AP3709" s="39">
        <v>-10.444000000000001</v>
      </c>
      <c r="AQ3709" s="39">
        <v>-10.444000000000001</v>
      </c>
      <c r="AR3709" s="39">
        <v>-10.444000000000001</v>
      </c>
      <c r="AS3709" s="41">
        <v>-10.444000000000001</v>
      </c>
    </row>
    <row r="3710" spans="1:45">
      <c r="A3710" s="36" t="s">
        <v>487</v>
      </c>
      <c r="B3710" s="21" t="s">
        <v>488</v>
      </c>
      <c r="C3710" s="15" t="s">
        <v>57</v>
      </c>
      <c r="D3710" s="15" t="s">
        <v>58</v>
      </c>
      <c r="E3710" s="15" t="s">
        <v>66</v>
      </c>
      <c r="F3710" s="15" t="s">
        <v>67</v>
      </c>
      <c r="G3710" s="15" t="s">
        <v>1163</v>
      </c>
      <c r="H3710" s="45" t="s">
        <v>1164</v>
      </c>
      <c r="I3710" s="39"/>
      <c r="J3710" s="39">
        <v>-9.7390000000000008</v>
      </c>
      <c r="K3710" s="39">
        <v>-12.039</v>
      </c>
      <c r="L3710" s="39"/>
      <c r="M3710" s="39">
        <v>-12.039</v>
      </c>
      <c r="N3710" s="39">
        <v>-12.039</v>
      </c>
      <c r="O3710" s="39"/>
      <c r="P3710" s="39"/>
      <c r="Q3710" s="39"/>
      <c r="R3710" s="39"/>
      <c r="S3710" s="39"/>
      <c r="T3710" s="39"/>
      <c r="U3710" s="39"/>
      <c r="V3710" s="39"/>
      <c r="W3710" s="39">
        <v>-4.3819999999999997</v>
      </c>
      <c r="X3710" s="39">
        <v>-0.374</v>
      </c>
      <c r="Y3710" s="39">
        <v>0</v>
      </c>
      <c r="Z3710" s="39">
        <v>-4.9829999999999997</v>
      </c>
      <c r="AA3710" s="39">
        <v>-1.2E-2</v>
      </c>
      <c r="AB3710" s="39">
        <v>-0.998</v>
      </c>
      <c r="AC3710" s="39">
        <v>-1.29</v>
      </c>
      <c r="AD3710" s="39"/>
      <c r="AE3710" s="39"/>
      <c r="AF3710" s="39"/>
      <c r="AG3710" s="39"/>
      <c r="AH3710" s="39"/>
      <c r="AI3710" s="39"/>
      <c r="AJ3710" s="39">
        <v>-4.3819999999999997</v>
      </c>
      <c r="AK3710" s="39">
        <v>-4.7560000000000002</v>
      </c>
      <c r="AL3710" s="39">
        <v>-4.7560000000000002</v>
      </c>
      <c r="AM3710" s="39">
        <v>-9.7390000000000008</v>
      </c>
      <c r="AN3710" s="39">
        <v>-9.7509999999999994</v>
      </c>
      <c r="AO3710" s="39">
        <v>-10.749000000000001</v>
      </c>
      <c r="AP3710" s="39">
        <v>-12.039</v>
      </c>
      <c r="AQ3710" s="39">
        <v>-12.039</v>
      </c>
      <c r="AR3710" s="39">
        <v>-12.039</v>
      </c>
      <c r="AS3710" s="41">
        <v>-12.039</v>
      </c>
    </row>
    <row r="3711" spans="1:45">
      <c r="A3711" s="36" t="s">
        <v>487</v>
      </c>
      <c r="B3711" s="21" t="s">
        <v>488</v>
      </c>
      <c r="C3711" s="15" t="s">
        <v>57</v>
      </c>
      <c r="D3711" s="15" t="s">
        <v>58</v>
      </c>
      <c r="E3711" s="15" t="s">
        <v>66</v>
      </c>
      <c r="F3711" s="15" t="s">
        <v>67</v>
      </c>
      <c r="G3711" s="15" t="s">
        <v>1165</v>
      </c>
      <c r="H3711" s="45" t="s">
        <v>1134</v>
      </c>
      <c r="I3711" s="39">
        <v>-4911.817</v>
      </c>
      <c r="J3711" s="39">
        <v>-132.119</v>
      </c>
      <c r="K3711" s="39">
        <v>-152.21299999999999</v>
      </c>
      <c r="L3711" s="39"/>
      <c r="M3711" s="39">
        <v>-152.21299999999999</v>
      </c>
      <c r="N3711" s="39">
        <v>-152.21299999999999</v>
      </c>
      <c r="O3711" s="39"/>
      <c r="P3711" s="39">
        <v>-127.334</v>
      </c>
      <c r="Q3711" s="39"/>
      <c r="R3711" s="39"/>
      <c r="S3711" s="39">
        <v>0</v>
      </c>
      <c r="T3711" s="39"/>
      <c r="U3711" s="39"/>
      <c r="V3711" s="39">
        <v>-47.05</v>
      </c>
      <c r="W3711" s="39">
        <v>-38.28</v>
      </c>
      <c r="X3711" s="39">
        <v>-3.2629999999999999</v>
      </c>
      <c r="Y3711" s="39">
        <v>0</v>
      </c>
      <c r="Z3711" s="39">
        <v>-43.526000000000003</v>
      </c>
      <c r="AA3711" s="39">
        <v>-0.105</v>
      </c>
      <c r="AB3711" s="39">
        <v>-8.7219999999999995</v>
      </c>
      <c r="AC3711" s="39">
        <v>-11.266999999999999</v>
      </c>
      <c r="AD3711" s="39"/>
      <c r="AE3711" s="39"/>
      <c r="AF3711" s="39"/>
      <c r="AG3711" s="39"/>
      <c r="AH3711" s="39"/>
      <c r="AI3711" s="39">
        <v>-47.05</v>
      </c>
      <c r="AJ3711" s="39">
        <v>-85.33</v>
      </c>
      <c r="AK3711" s="39">
        <v>-88.593000000000004</v>
      </c>
      <c r="AL3711" s="39">
        <v>-88.593000000000004</v>
      </c>
      <c r="AM3711" s="39">
        <v>-132.119</v>
      </c>
      <c r="AN3711" s="39">
        <v>-132.22399999999999</v>
      </c>
      <c r="AO3711" s="39">
        <v>-140.946</v>
      </c>
      <c r="AP3711" s="39">
        <v>-152.21299999999999</v>
      </c>
      <c r="AQ3711" s="39">
        <v>-152.21299999999999</v>
      </c>
      <c r="AR3711" s="39">
        <v>-152.21299999999999</v>
      </c>
      <c r="AS3711" s="41">
        <v>-152.21299999999999</v>
      </c>
    </row>
    <row r="3712" spans="1:45">
      <c r="A3712" s="36" t="s">
        <v>487</v>
      </c>
      <c r="B3712" s="21" t="s">
        <v>488</v>
      </c>
      <c r="C3712" s="15" t="s">
        <v>57</v>
      </c>
      <c r="D3712" s="15" t="s">
        <v>58</v>
      </c>
      <c r="E3712" s="15" t="s">
        <v>66</v>
      </c>
      <c r="F3712" s="15" t="s">
        <v>67</v>
      </c>
      <c r="G3712" s="15" t="s">
        <v>1166</v>
      </c>
      <c r="H3712" s="45" t="s">
        <v>1167</v>
      </c>
      <c r="I3712" s="39">
        <v>-63927.105000000003</v>
      </c>
      <c r="J3712" s="39">
        <v>-353.654</v>
      </c>
      <c r="K3712" s="39">
        <v>-368.18200000000002</v>
      </c>
      <c r="L3712" s="39"/>
      <c r="M3712" s="39">
        <v>-368.18200000000002</v>
      </c>
      <c r="N3712" s="39">
        <v>-368.18200000000002</v>
      </c>
      <c r="O3712" s="39"/>
      <c r="P3712" s="39">
        <v>-60381.116000000002</v>
      </c>
      <c r="Q3712" s="39"/>
      <c r="R3712" s="39"/>
      <c r="S3712" s="39">
        <v>0</v>
      </c>
      <c r="T3712" s="39"/>
      <c r="U3712" s="39"/>
      <c r="V3712" s="39">
        <v>-302.69</v>
      </c>
      <c r="W3712" s="39">
        <v>-22.933</v>
      </c>
      <c r="X3712" s="39">
        <v>-1.9550000000000001</v>
      </c>
      <c r="Y3712" s="39">
        <v>0</v>
      </c>
      <c r="Z3712" s="39">
        <v>-26.076000000000001</v>
      </c>
      <c r="AA3712" s="39">
        <v>-6.3E-2</v>
      </c>
      <c r="AB3712" s="39">
        <v>-7.7149999999999999</v>
      </c>
      <c r="AC3712" s="39">
        <v>-6.75</v>
      </c>
      <c r="AD3712" s="39"/>
      <c r="AE3712" s="39"/>
      <c r="AF3712" s="39"/>
      <c r="AG3712" s="39"/>
      <c r="AH3712" s="39"/>
      <c r="AI3712" s="39">
        <v>-302.69</v>
      </c>
      <c r="AJ3712" s="39">
        <v>-325.62299999999999</v>
      </c>
      <c r="AK3712" s="39">
        <v>-327.57799999999997</v>
      </c>
      <c r="AL3712" s="39">
        <v>-327.57799999999997</v>
      </c>
      <c r="AM3712" s="39">
        <v>-353.654</v>
      </c>
      <c r="AN3712" s="39">
        <v>-353.71699999999998</v>
      </c>
      <c r="AO3712" s="39">
        <v>-361.43200000000002</v>
      </c>
      <c r="AP3712" s="39">
        <v>-368.18200000000002</v>
      </c>
      <c r="AQ3712" s="39">
        <v>-368.18200000000002</v>
      </c>
      <c r="AR3712" s="39">
        <v>-368.18200000000002</v>
      </c>
      <c r="AS3712" s="41">
        <v>-368.18200000000002</v>
      </c>
    </row>
    <row r="3713" spans="1:45">
      <c r="A3713" s="36" t="s">
        <v>487</v>
      </c>
      <c r="B3713" s="21" t="s">
        <v>488</v>
      </c>
      <c r="C3713" s="15" t="s">
        <v>57</v>
      </c>
      <c r="D3713" s="15" t="s">
        <v>58</v>
      </c>
      <c r="E3713" s="15" t="s">
        <v>66</v>
      </c>
      <c r="F3713" s="15" t="s">
        <v>67</v>
      </c>
      <c r="G3713" s="15" t="s">
        <v>1168</v>
      </c>
      <c r="H3713" s="45" t="s">
        <v>1169</v>
      </c>
      <c r="I3713" s="39"/>
      <c r="J3713" s="39">
        <v>-1.4470000000000001</v>
      </c>
      <c r="K3713" s="39">
        <v>-1.7889999999999999</v>
      </c>
      <c r="L3713" s="39"/>
      <c r="M3713" s="39">
        <v>-1.7889999999999999</v>
      </c>
      <c r="N3713" s="39">
        <v>-1.7889999999999999</v>
      </c>
      <c r="O3713" s="39"/>
      <c r="P3713" s="39"/>
      <c r="Q3713" s="39"/>
      <c r="R3713" s="39"/>
      <c r="S3713" s="39"/>
      <c r="T3713" s="39"/>
      <c r="U3713" s="39"/>
      <c r="V3713" s="39"/>
      <c r="W3713" s="39">
        <v>-0.65100000000000002</v>
      </c>
      <c r="X3713" s="39">
        <v>-5.6000000000000001E-2</v>
      </c>
      <c r="Y3713" s="39"/>
      <c r="Z3713" s="39">
        <v>-0.74</v>
      </c>
      <c r="AA3713" s="39">
        <v>-2E-3</v>
      </c>
      <c r="AB3713" s="39">
        <v>-0.14799999999999999</v>
      </c>
      <c r="AC3713" s="39">
        <v>-0.192</v>
      </c>
      <c r="AD3713" s="39"/>
      <c r="AE3713" s="39"/>
      <c r="AF3713" s="39"/>
      <c r="AG3713" s="39"/>
      <c r="AH3713" s="39"/>
      <c r="AI3713" s="39"/>
      <c r="AJ3713" s="39">
        <v>-0.65100000000000002</v>
      </c>
      <c r="AK3713" s="39">
        <v>-0.70699999999999996</v>
      </c>
      <c r="AL3713" s="39">
        <v>-0.70699999999999996</v>
      </c>
      <c r="AM3713" s="39">
        <v>-1.4470000000000001</v>
      </c>
      <c r="AN3713" s="39">
        <v>-1.4490000000000001</v>
      </c>
      <c r="AO3713" s="39">
        <v>-1.597</v>
      </c>
      <c r="AP3713" s="39">
        <v>-1.7889999999999999</v>
      </c>
      <c r="AQ3713" s="39">
        <v>-1.7889999999999999</v>
      </c>
      <c r="AR3713" s="39">
        <v>-1.7889999999999999</v>
      </c>
      <c r="AS3713" s="41">
        <v>-1.7889999999999999</v>
      </c>
    </row>
    <row r="3714" spans="1:45">
      <c r="A3714" s="36" t="s">
        <v>487</v>
      </c>
      <c r="B3714" s="21" t="s">
        <v>488</v>
      </c>
      <c r="C3714" s="15" t="s">
        <v>57</v>
      </c>
      <c r="D3714" s="15" t="s">
        <v>58</v>
      </c>
      <c r="E3714" s="15" t="s">
        <v>66</v>
      </c>
      <c r="F3714" s="15" t="s">
        <v>67</v>
      </c>
      <c r="G3714" s="15" t="s">
        <v>1172</v>
      </c>
      <c r="H3714" s="45" t="s">
        <v>1173</v>
      </c>
      <c r="I3714" s="39">
        <v>-2090.6889999999999</v>
      </c>
      <c r="J3714" s="39">
        <v>-51.433</v>
      </c>
      <c r="K3714" s="39">
        <v>-2482.3420000000001</v>
      </c>
      <c r="L3714" s="39"/>
      <c r="M3714" s="39">
        <v>-2482.3420000000001</v>
      </c>
      <c r="N3714" s="39">
        <v>-2482.3420000000001</v>
      </c>
      <c r="O3714" s="39"/>
      <c r="P3714" s="39">
        <v>-54.109000000000002</v>
      </c>
      <c r="Q3714" s="39"/>
      <c r="R3714" s="39"/>
      <c r="S3714" s="39">
        <v>0</v>
      </c>
      <c r="T3714" s="39"/>
      <c r="U3714" s="39"/>
      <c r="V3714" s="39"/>
      <c r="W3714" s="39">
        <v>-23.143999999999998</v>
      </c>
      <c r="X3714" s="39">
        <v>-1.9730000000000001</v>
      </c>
      <c r="Y3714" s="39">
        <v>0</v>
      </c>
      <c r="Z3714" s="39">
        <v>-26.315999999999999</v>
      </c>
      <c r="AA3714" s="39">
        <v>-6.4000000000000001E-2</v>
      </c>
      <c r="AB3714" s="39">
        <v>-2424.0329999999999</v>
      </c>
      <c r="AC3714" s="39">
        <v>-6.8120000000000003</v>
      </c>
      <c r="AD3714" s="39"/>
      <c r="AE3714" s="39"/>
      <c r="AF3714" s="39"/>
      <c r="AG3714" s="39"/>
      <c r="AH3714" s="39"/>
      <c r="AI3714" s="39"/>
      <c r="AJ3714" s="39">
        <v>-23.143999999999998</v>
      </c>
      <c r="AK3714" s="39">
        <v>-25.117000000000001</v>
      </c>
      <c r="AL3714" s="39">
        <v>-25.117000000000001</v>
      </c>
      <c r="AM3714" s="39">
        <v>-51.433</v>
      </c>
      <c r="AN3714" s="39">
        <v>-51.497</v>
      </c>
      <c r="AO3714" s="39">
        <v>-2475.5300000000002</v>
      </c>
      <c r="AP3714" s="39">
        <v>-2482.3420000000001</v>
      </c>
      <c r="AQ3714" s="39">
        <v>-2482.3420000000001</v>
      </c>
      <c r="AR3714" s="39">
        <v>-2482.3420000000001</v>
      </c>
      <c r="AS3714" s="41">
        <v>-2482.3420000000001</v>
      </c>
    </row>
    <row r="3715" spans="1:45">
      <c r="A3715" s="36" t="s">
        <v>487</v>
      </c>
      <c r="B3715" s="21" t="s">
        <v>488</v>
      </c>
      <c r="C3715" s="15" t="s">
        <v>57</v>
      </c>
      <c r="D3715" s="15" t="s">
        <v>58</v>
      </c>
      <c r="E3715" s="15" t="s">
        <v>68</v>
      </c>
      <c r="F3715" s="15" t="s">
        <v>69</v>
      </c>
      <c r="G3715" s="15" t="s">
        <v>1131</v>
      </c>
      <c r="H3715" s="45" t="s">
        <v>1132</v>
      </c>
      <c r="I3715" s="39">
        <v>0</v>
      </c>
      <c r="J3715" s="39"/>
      <c r="K3715" s="39"/>
      <c r="L3715" s="39"/>
      <c r="M3715" s="39"/>
      <c r="N3715" s="39"/>
      <c r="O3715" s="39"/>
      <c r="P3715" s="39">
        <v>0</v>
      </c>
      <c r="Q3715" s="39"/>
      <c r="R3715" s="39"/>
      <c r="S3715" s="39">
        <v>0</v>
      </c>
      <c r="T3715" s="39"/>
      <c r="U3715" s="39"/>
      <c r="V3715" s="39"/>
      <c r="W3715" s="39"/>
      <c r="X3715" s="39"/>
      <c r="Y3715" s="39"/>
      <c r="Z3715" s="39"/>
      <c r="AA3715" s="39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41"/>
    </row>
    <row r="3716" spans="1:45">
      <c r="A3716" s="36" t="s">
        <v>487</v>
      </c>
      <c r="B3716" s="21" t="s">
        <v>488</v>
      </c>
      <c r="C3716" s="15" t="s">
        <v>57</v>
      </c>
      <c r="D3716" s="15" t="s">
        <v>58</v>
      </c>
      <c r="E3716" s="15" t="s">
        <v>68</v>
      </c>
      <c r="F3716" s="15" t="s">
        <v>69</v>
      </c>
      <c r="G3716" s="15" t="s">
        <v>1133</v>
      </c>
      <c r="H3716" s="45" t="s">
        <v>1134</v>
      </c>
      <c r="I3716" s="39">
        <v>0</v>
      </c>
      <c r="J3716" s="39"/>
      <c r="K3716" s="39"/>
      <c r="L3716" s="39"/>
      <c r="M3716" s="39"/>
      <c r="N3716" s="39"/>
      <c r="O3716" s="39"/>
      <c r="P3716" s="39">
        <v>0</v>
      </c>
      <c r="Q3716" s="39"/>
      <c r="R3716" s="39"/>
      <c r="S3716" s="39">
        <v>0</v>
      </c>
      <c r="T3716" s="39"/>
      <c r="U3716" s="39"/>
      <c r="V3716" s="39"/>
      <c r="W3716" s="39"/>
      <c r="X3716" s="39"/>
      <c r="Y3716" s="39"/>
      <c r="Z3716" s="39"/>
      <c r="AA3716" s="39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41"/>
    </row>
    <row r="3717" spans="1:45">
      <c r="A3717" s="36" t="s">
        <v>487</v>
      </c>
      <c r="B3717" s="21" t="s">
        <v>488</v>
      </c>
      <c r="C3717" s="15" t="s">
        <v>57</v>
      </c>
      <c r="D3717" s="15" t="s">
        <v>58</v>
      </c>
      <c r="E3717" s="15" t="s">
        <v>68</v>
      </c>
      <c r="F3717" s="15" t="s">
        <v>69</v>
      </c>
      <c r="G3717" s="15" t="s">
        <v>1136</v>
      </c>
      <c r="H3717" s="45" t="s">
        <v>1137</v>
      </c>
      <c r="I3717" s="39">
        <v>-605.73199999999997</v>
      </c>
      <c r="J3717" s="39"/>
      <c r="K3717" s="39"/>
      <c r="L3717" s="39"/>
      <c r="M3717" s="39">
        <v>-535.20600000000002</v>
      </c>
      <c r="N3717" s="39">
        <v>-535.20600000000002</v>
      </c>
      <c r="O3717" s="39"/>
      <c r="P3717" s="39">
        <v>-15.563000000000001</v>
      </c>
      <c r="Q3717" s="39"/>
      <c r="R3717" s="39"/>
      <c r="S3717" s="39">
        <v>0</v>
      </c>
      <c r="T3717" s="39"/>
      <c r="U3717" s="39"/>
      <c r="V3717" s="39">
        <v>-414.94</v>
      </c>
      <c r="W3717" s="39">
        <v>-3.7669999999999999</v>
      </c>
      <c r="X3717" s="39">
        <v>-110.239</v>
      </c>
      <c r="Y3717" s="39">
        <v>0</v>
      </c>
      <c r="Z3717" s="39">
        <v>-4.2839999999999998</v>
      </c>
      <c r="AA3717" s="39">
        <v>-1.0999999999999999E-2</v>
      </c>
      <c r="AB3717" s="39">
        <v>-0.86099999999999999</v>
      </c>
      <c r="AC3717" s="39">
        <v>-1.1040000000000001</v>
      </c>
      <c r="AD3717" s="39"/>
      <c r="AE3717" s="39"/>
      <c r="AF3717" s="39"/>
      <c r="AG3717" s="39"/>
      <c r="AH3717" s="39"/>
      <c r="AI3717" s="39">
        <v>-414.94</v>
      </c>
      <c r="AJ3717" s="39">
        <v>-418.70699999999999</v>
      </c>
      <c r="AK3717" s="39">
        <v>-528.94600000000003</v>
      </c>
      <c r="AL3717" s="39">
        <v>-528.94600000000003</v>
      </c>
      <c r="AM3717" s="39">
        <v>-533.23</v>
      </c>
      <c r="AN3717" s="39">
        <v>-533.24099999999999</v>
      </c>
      <c r="AO3717" s="39">
        <v>-534.10199999999998</v>
      </c>
      <c r="AP3717" s="39">
        <v>-535.20600000000002</v>
      </c>
      <c r="AQ3717" s="39">
        <v>-535.20600000000002</v>
      </c>
      <c r="AR3717" s="39">
        <v>-535.20600000000002</v>
      </c>
      <c r="AS3717" s="41">
        <v>-535.20600000000002</v>
      </c>
    </row>
    <row r="3718" spans="1:45">
      <c r="A3718" s="36" t="s">
        <v>487</v>
      </c>
      <c r="B3718" s="21" t="s">
        <v>488</v>
      </c>
      <c r="C3718" s="15" t="s">
        <v>57</v>
      </c>
      <c r="D3718" s="15" t="s">
        <v>58</v>
      </c>
      <c r="E3718" s="15" t="s">
        <v>68</v>
      </c>
      <c r="F3718" s="15" t="s">
        <v>69</v>
      </c>
      <c r="G3718" s="15" t="s">
        <v>1140</v>
      </c>
      <c r="H3718" s="45" t="s">
        <v>1141</v>
      </c>
      <c r="I3718" s="39"/>
      <c r="J3718" s="39"/>
      <c r="K3718" s="39"/>
      <c r="L3718" s="39"/>
      <c r="M3718" s="39">
        <v>-4.2549999999999999</v>
      </c>
      <c r="N3718" s="39">
        <v>-4.2549999999999999</v>
      </c>
      <c r="O3718" s="39"/>
      <c r="P3718" s="39"/>
      <c r="Q3718" s="39"/>
      <c r="R3718" s="39"/>
      <c r="S3718" s="39"/>
      <c r="T3718" s="39"/>
      <c r="U3718" s="39"/>
      <c r="V3718" s="39"/>
      <c r="W3718" s="39">
        <v>-1.5489999999999999</v>
      </c>
      <c r="X3718" s="39">
        <v>-0.13200000000000001</v>
      </c>
      <c r="Y3718" s="39">
        <v>0</v>
      </c>
      <c r="Z3718" s="39">
        <v>-1.7609999999999999</v>
      </c>
      <c r="AA3718" s="39">
        <v>-4.0000000000000001E-3</v>
      </c>
      <c r="AB3718" s="39">
        <v>-0.35299999999999998</v>
      </c>
      <c r="AC3718" s="39">
        <v>-0.45600000000000002</v>
      </c>
      <c r="AD3718" s="39"/>
      <c r="AE3718" s="39"/>
      <c r="AF3718" s="39"/>
      <c r="AG3718" s="39"/>
      <c r="AH3718" s="39"/>
      <c r="AI3718" s="39"/>
      <c r="AJ3718" s="39">
        <v>-1.5489999999999999</v>
      </c>
      <c r="AK3718" s="39">
        <v>-1.681</v>
      </c>
      <c r="AL3718" s="39">
        <v>-1.681</v>
      </c>
      <c r="AM3718" s="39">
        <v>-3.4420000000000002</v>
      </c>
      <c r="AN3718" s="39">
        <v>-3.4460000000000002</v>
      </c>
      <c r="AO3718" s="39">
        <v>-3.7989999999999999</v>
      </c>
      <c r="AP3718" s="39">
        <v>-4.2549999999999999</v>
      </c>
      <c r="AQ3718" s="39">
        <v>-4.2549999999999999</v>
      </c>
      <c r="AR3718" s="39">
        <v>-4.2549999999999999</v>
      </c>
      <c r="AS3718" s="41">
        <v>-4.2549999999999999</v>
      </c>
    </row>
    <row r="3719" spans="1:45">
      <c r="A3719" s="36" t="s">
        <v>487</v>
      </c>
      <c r="B3719" s="21" t="s">
        <v>488</v>
      </c>
      <c r="C3719" s="15" t="s">
        <v>57</v>
      </c>
      <c r="D3719" s="15" t="s">
        <v>58</v>
      </c>
      <c r="E3719" s="15" t="s">
        <v>68</v>
      </c>
      <c r="F3719" s="15" t="s">
        <v>69</v>
      </c>
      <c r="G3719" s="15" t="s">
        <v>1142</v>
      </c>
      <c r="H3719" s="45" t="s">
        <v>1143</v>
      </c>
      <c r="I3719" s="39">
        <v>-848.19600000000003</v>
      </c>
      <c r="J3719" s="39"/>
      <c r="K3719" s="39"/>
      <c r="L3719" s="39"/>
      <c r="M3719" s="39">
        <v>-22.347000000000001</v>
      </c>
      <c r="N3719" s="39">
        <v>-22.347000000000001</v>
      </c>
      <c r="O3719" s="39"/>
      <c r="P3719" s="39">
        <v>-284.85500000000002</v>
      </c>
      <c r="Q3719" s="39"/>
      <c r="R3719" s="39"/>
      <c r="S3719" s="39">
        <v>0</v>
      </c>
      <c r="T3719" s="39"/>
      <c r="U3719" s="39"/>
      <c r="V3719" s="39"/>
      <c r="W3719" s="39">
        <v>-3.766</v>
      </c>
      <c r="X3719" s="39">
        <v>-0.32100000000000001</v>
      </c>
      <c r="Y3719" s="39">
        <v>-12</v>
      </c>
      <c r="Z3719" s="39">
        <v>-4.2830000000000004</v>
      </c>
      <c r="AA3719" s="39">
        <v>-0.01</v>
      </c>
      <c r="AB3719" s="39">
        <v>-0.85799999999999998</v>
      </c>
      <c r="AC3719" s="39">
        <v>-1.109</v>
      </c>
      <c r="AD3719" s="39"/>
      <c r="AE3719" s="39"/>
      <c r="AF3719" s="39"/>
      <c r="AG3719" s="39"/>
      <c r="AH3719" s="39"/>
      <c r="AI3719" s="39"/>
      <c r="AJ3719" s="39">
        <v>-3.766</v>
      </c>
      <c r="AK3719" s="39">
        <v>-4.0869999999999997</v>
      </c>
      <c r="AL3719" s="39">
        <v>-16.087</v>
      </c>
      <c r="AM3719" s="39">
        <v>-20.37</v>
      </c>
      <c r="AN3719" s="39">
        <v>-20.38</v>
      </c>
      <c r="AO3719" s="39">
        <v>-21.238</v>
      </c>
      <c r="AP3719" s="39">
        <v>-22.347000000000001</v>
      </c>
      <c r="AQ3719" s="39">
        <v>-22.347000000000001</v>
      </c>
      <c r="AR3719" s="39">
        <v>-22.347000000000001</v>
      </c>
      <c r="AS3719" s="41">
        <v>-22.347000000000001</v>
      </c>
    </row>
    <row r="3720" spans="1:45">
      <c r="A3720" s="36" t="s">
        <v>487</v>
      </c>
      <c r="B3720" s="21" t="s">
        <v>488</v>
      </c>
      <c r="C3720" s="15" t="s">
        <v>57</v>
      </c>
      <c r="D3720" s="15" t="s">
        <v>58</v>
      </c>
      <c r="E3720" s="15" t="s">
        <v>68</v>
      </c>
      <c r="F3720" s="15" t="s">
        <v>69</v>
      </c>
      <c r="G3720" s="15" t="s">
        <v>1144</v>
      </c>
      <c r="H3720" s="45" t="s">
        <v>1145</v>
      </c>
      <c r="I3720" s="39">
        <v>-2860.7359999999999</v>
      </c>
      <c r="J3720" s="39"/>
      <c r="K3720" s="39"/>
      <c r="L3720" s="39"/>
      <c r="M3720" s="39">
        <v>-44.927999999999997</v>
      </c>
      <c r="N3720" s="39">
        <v>-44.927999999999997</v>
      </c>
      <c r="O3720" s="39"/>
      <c r="P3720" s="39">
        <v>-408.48399999999998</v>
      </c>
      <c r="Q3720" s="39"/>
      <c r="R3720" s="39"/>
      <c r="S3720" s="39">
        <v>0</v>
      </c>
      <c r="T3720" s="39"/>
      <c r="U3720" s="39"/>
      <c r="V3720" s="39"/>
      <c r="W3720" s="39">
        <v>-11.986000000000001</v>
      </c>
      <c r="X3720" s="39">
        <v>-13.022</v>
      </c>
      <c r="Y3720" s="39">
        <v>0</v>
      </c>
      <c r="Z3720" s="39">
        <v>-13.628</v>
      </c>
      <c r="AA3720" s="39">
        <v>-3.3000000000000002E-2</v>
      </c>
      <c r="AB3720" s="39">
        <v>-2.7309999999999999</v>
      </c>
      <c r="AC3720" s="39">
        <v>-3.528</v>
      </c>
      <c r="AD3720" s="39"/>
      <c r="AE3720" s="39"/>
      <c r="AF3720" s="39"/>
      <c r="AG3720" s="39"/>
      <c r="AH3720" s="39"/>
      <c r="AI3720" s="39"/>
      <c r="AJ3720" s="39">
        <v>-11.986000000000001</v>
      </c>
      <c r="AK3720" s="39">
        <v>-25.007999999999999</v>
      </c>
      <c r="AL3720" s="39">
        <v>-25.007999999999999</v>
      </c>
      <c r="AM3720" s="39">
        <v>-38.636000000000003</v>
      </c>
      <c r="AN3720" s="39">
        <v>-38.668999999999997</v>
      </c>
      <c r="AO3720" s="39">
        <v>-41.4</v>
      </c>
      <c r="AP3720" s="39">
        <v>-44.927999999999997</v>
      </c>
      <c r="AQ3720" s="39">
        <v>-44.927999999999997</v>
      </c>
      <c r="AR3720" s="39">
        <v>-44.927999999999997</v>
      </c>
      <c r="AS3720" s="41">
        <v>-44.927999999999997</v>
      </c>
    </row>
    <row r="3721" spans="1:45">
      <c r="A3721" s="36" t="s">
        <v>487</v>
      </c>
      <c r="B3721" s="21" t="s">
        <v>488</v>
      </c>
      <c r="C3721" s="15" t="s">
        <v>57</v>
      </c>
      <c r="D3721" s="15" t="s">
        <v>58</v>
      </c>
      <c r="E3721" s="15" t="s">
        <v>68</v>
      </c>
      <c r="F3721" s="15" t="s">
        <v>69</v>
      </c>
      <c r="G3721" s="15" t="s">
        <v>1148</v>
      </c>
      <c r="H3721" s="45" t="s">
        <v>1132</v>
      </c>
      <c r="I3721" s="39">
        <v>-96.186999999999998</v>
      </c>
      <c r="J3721" s="39"/>
      <c r="K3721" s="39"/>
      <c r="L3721" s="39"/>
      <c r="M3721" s="39">
        <v>-65.28</v>
      </c>
      <c r="N3721" s="39">
        <v>-65.28</v>
      </c>
      <c r="O3721" s="39"/>
      <c r="P3721" s="39">
        <v>-2.4710000000000001</v>
      </c>
      <c r="Q3721" s="39"/>
      <c r="R3721" s="39"/>
      <c r="S3721" s="39">
        <v>0</v>
      </c>
      <c r="T3721" s="39"/>
      <c r="U3721" s="39"/>
      <c r="V3721" s="39"/>
      <c r="W3721" s="39">
        <v>-1.9890000000000001</v>
      </c>
      <c r="X3721" s="39">
        <v>-0.17</v>
      </c>
      <c r="Y3721" s="39">
        <v>0</v>
      </c>
      <c r="Z3721" s="39">
        <v>-2.2610000000000001</v>
      </c>
      <c r="AA3721" s="39">
        <v>-5.0000000000000001E-3</v>
      </c>
      <c r="AB3721" s="39">
        <v>-13.452999999999999</v>
      </c>
      <c r="AC3721" s="39">
        <v>-47.402000000000001</v>
      </c>
      <c r="AD3721" s="39"/>
      <c r="AE3721" s="39"/>
      <c r="AF3721" s="39"/>
      <c r="AG3721" s="39"/>
      <c r="AH3721" s="39"/>
      <c r="AI3721" s="39"/>
      <c r="AJ3721" s="39">
        <v>-1.9890000000000001</v>
      </c>
      <c r="AK3721" s="39">
        <v>-2.1589999999999998</v>
      </c>
      <c r="AL3721" s="39">
        <v>-2.1589999999999998</v>
      </c>
      <c r="AM3721" s="39">
        <v>-4.42</v>
      </c>
      <c r="AN3721" s="39">
        <v>-4.4249999999999998</v>
      </c>
      <c r="AO3721" s="39">
        <v>-17.878</v>
      </c>
      <c r="AP3721" s="39">
        <v>-65.28</v>
      </c>
      <c r="AQ3721" s="39">
        <v>-65.28</v>
      </c>
      <c r="AR3721" s="39">
        <v>-65.28</v>
      </c>
      <c r="AS3721" s="41">
        <v>-65.28</v>
      </c>
    </row>
    <row r="3722" spans="1:45">
      <c r="A3722" s="36" t="s">
        <v>487</v>
      </c>
      <c r="B3722" s="21" t="s">
        <v>488</v>
      </c>
      <c r="C3722" s="15" t="s">
        <v>57</v>
      </c>
      <c r="D3722" s="15" t="s">
        <v>58</v>
      </c>
      <c r="E3722" s="15" t="s">
        <v>68</v>
      </c>
      <c r="F3722" s="15" t="s">
        <v>69</v>
      </c>
      <c r="G3722" s="15" t="s">
        <v>1157</v>
      </c>
      <c r="H3722" s="45" t="s">
        <v>1158</v>
      </c>
      <c r="I3722" s="39"/>
      <c r="J3722" s="39"/>
      <c r="K3722" s="39"/>
      <c r="L3722" s="39"/>
      <c r="M3722" s="39">
        <v>-2.9020000000000001</v>
      </c>
      <c r="N3722" s="39">
        <v>-2.9020000000000001</v>
      </c>
      <c r="O3722" s="39"/>
      <c r="P3722" s="39"/>
      <c r="Q3722" s="39"/>
      <c r="R3722" s="39"/>
      <c r="S3722" s="39"/>
      <c r="T3722" s="39"/>
      <c r="U3722" s="39"/>
      <c r="V3722" s="39"/>
      <c r="W3722" s="39">
        <v>-1.056</v>
      </c>
      <c r="X3722" s="39">
        <v>-0.09</v>
      </c>
      <c r="Y3722" s="39">
        <v>0</v>
      </c>
      <c r="Z3722" s="39">
        <v>-1.2010000000000001</v>
      </c>
      <c r="AA3722" s="39">
        <v>-3.0000000000000001E-3</v>
      </c>
      <c r="AB3722" s="39">
        <v>-0.24099999999999999</v>
      </c>
      <c r="AC3722" s="39">
        <v>-0.311</v>
      </c>
      <c r="AD3722" s="39"/>
      <c r="AE3722" s="39"/>
      <c r="AF3722" s="39"/>
      <c r="AG3722" s="39"/>
      <c r="AH3722" s="39"/>
      <c r="AI3722" s="39"/>
      <c r="AJ3722" s="39">
        <v>-1.056</v>
      </c>
      <c r="AK3722" s="39">
        <v>-1.1459999999999999</v>
      </c>
      <c r="AL3722" s="39">
        <v>-1.1459999999999999</v>
      </c>
      <c r="AM3722" s="39">
        <v>-2.347</v>
      </c>
      <c r="AN3722" s="39">
        <v>-2.35</v>
      </c>
      <c r="AO3722" s="39">
        <v>-2.5910000000000002</v>
      </c>
      <c r="AP3722" s="39">
        <v>-2.9020000000000001</v>
      </c>
      <c r="AQ3722" s="39">
        <v>-2.9020000000000001</v>
      </c>
      <c r="AR3722" s="39">
        <v>-2.9020000000000001</v>
      </c>
      <c r="AS3722" s="41">
        <v>-2.9020000000000001</v>
      </c>
    </row>
    <row r="3723" spans="1:45">
      <c r="A3723" s="36" t="s">
        <v>487</v>
      </c>
      <c r="B3723" s="21" t="s">
        <v>488</v>
      </c>
      <c r="C3723" s="15" t="s">
        <v>57</v>
      </c>
      <c r="D3723" s="15" t="s">
        <v>58</v>
      </c>
      <c r="E3723" s="15" t="s">
        <v>68</v>
      </c>
      <c r="F3723" s="15" t="s">
        <v>69</v>
      </c>
      <c r="G3723" s="15" t="s">
        <v>1159</v>
      </c>
      <c r="H3723" s="45" t="s">
        <v>1160</v>
      </c>
      <c r="I3723" s="39"/>
      <c r="J3723" s="39"/>
      <c r="K3723" s="39"/>
      <c r="L3723" s="39"/>
      <c r="M3723" s="39">
        <v>-2.9020000000000001</v>
      </c>
      <c r="N3723" s="39">
        <v>-2.9020000000000001</v>
      </c>
      <c r="O3723" s="39"/>
      <c r="P3723" s="39"/>
      <c r="Q3723" s="39"/>
      <c r="R3723" s="39"/>
      <c r="S3723" s="39"/>
      <c r="T3723" s="39"/>
      <c r="U3723" s="39"/>
      <c r="V3723" s="39"/>
      <c r="W3723" s="39">
        <v>-1.056</v>
      </c>
      <c r="X3723" s="39">
        <v>-0.09</v>
      </c>
      <c r="Y3723" s="39">
        <v>0</v>
      </c>
      <c r="Z3723" s="39">
        <v>-1.2010000000000001</v>
      </c>
      <c r="AA3723" s="39">
        <v>-3.0000000000000001E-3</v>
      </c>
      <c r="AB3723" s="39">
        <v>-0.24099999999999999</v>
      </c>
      <c r="AC3723" s="39">
        <v>-0.311</v>
      </c>
      <c r="AD3723" s="39"/>
      <c r="AE3723" s="39"/>
      <c r="AF3723" s="39"/>
      <c r="AG3723" s="39"/>
      <c r="AH3723" s="39"/>
      <c r="AI3723" s="39"/>
      <c r="AJ3723" s="39">
        <v>-1.056</v>
      </c>
      <c r="AK3723" s="39">
        <v>-1.1459999999999999</v>
      </c>
      <c r="AL3723" s="39">
        <v>-1.1459999999999999</v>
      </c>
      <c r="AM3723" s="39">
        <v>-2.347</v>
      </c>
      <c r="AN3723" s="39">
        <v>-2.35</v>
      </c>
      <c r="AO3723" s="39">
        <v>-2.5910000000000002</v>
      </c>
      <c r="AP3723" s="39">
        <v>-2.9020000000000001</v>
      </c>
      <c r="AQ3723" s="39">
        <v>-2.9020000000000001</v>
      </c>
      <c r="AR3723" s="39">
        <v>-2.9020000000000001</v>
      </c>
      <c r="AS3723" s="41">
        <v>-2.9020000000000001</v>
      </c>
    </row>
    <row r="3724" spans="1:45">
      <c r="A3724" s="36" t="s">
        <v>487</v>
      </c>
      <c r="B3724" s="21" t="s">
        <v>488</v>
      </c>
      <c r="C3724" s="15" t="s">
        <v>57</v>
      </c>
      <c r="D3724" s="15" t="s">
        <v>58</v>
      </c>
      <c r="E3724" s="15" t="s">
        <v>68</v>
      </c>
      <c r="F3724" s="15" t="s">
        <v>69</v>
      </c>
      <c r="G3724" s="15" t="s">
        <v>1163</v>
      </c>
      <c r="H3724" s="45" t="s">
        <v>1164</v>
      </c>
      <c r="I3724" s="39"/>
      <c r="J3724" s="39"/>
      <c r="K3724" s="39"/>
      <c r="L3724" s="39"/>
      <c r="M3724" s="39">
        <v>-8484.6790000000001</v>
      </c>
      <c r="N3724" s="39">
        <v>-8484.6790000000001</v>
      </c>
      <c r="O3724" s="39"/>
      <c r="P3724" s="39"/>
      <c r="Q3724" s="39"/>
      <c r="R3724" s="39"/>
      <c r="S3724" s="39"/>
      <c r="T3724" s="39"/>
      <c r="U3724" s="39"/>
      <c r="V3724" s="39"/>
      <c r="W3724" s="39">
        <v>-8483.5409999999993</v>
      </c>
      <c r="X3724" s="39">
        <v>-5.6000000000000001E-2</v>
      </c>
      <c r="Y3724" s="39">
        <v>0</v>
      </c>
      <c r="Z3724" s="39">
        <v>-0.74</v>
      </c>
      <c r="AA3724" s="39">
        <v>-2E-3</v>
      </c>
      <c r="AB3724" s="39">
        <v>-0.14799999999999999</v>
      </c>
      <c r="AC3724" s="39">
        <v>-0.192</v>
      </c>
      <c r="AD3724" s="39"/>
      <c r="AE3724" s="39"/>
      <c r="AF3724" s="39"/>
      <c r="AG3724" s="39"/>
      <c r="AH3724" s="39"/>
      <c r="AI3724" s="39"/>
      <c r="AJ3724" s="39">
        <v>-8483.5409999999993</v>
      </c>
      <c r="AK3724" s="39">
        <v>-8483.5969999999998</v>
      </c>
      <c r="AL3724" s="39">
        <v>-8483.5969999999998</v>
      </c>
      <c r="AM3724" s="39">
        <v>-8484.3369999999995</v>
      </c>
      <c r="AN3724" s="39">
        <v>-8484.3389999999999</v>
      </c>
      <c r="AO3724" s="39">
        <v>-8484.4869999999992</v>
      </c>
      <c r="AP3724" s="39">
        <v>-8484.6790000000001</v>
      </c>
      <c r="AQ3724" s="39">
        <v>-8484.6790000000001</v>
      </c>
      <c r="AR3724" s="39">
        <v>-8484.6790000000001</v>
      </c>
      <c r="AS3724" s="41">
        <v>-8484.6790000000001</v>
      </c>
    </row>
    <row r="3725" spans="1:45">
      <c r="A3725" s="36" t="s">
        <v>487</v>
      </c>
      <c r="B3725" s="21" t="s">
        <v>488</v>
      </c>
      <c r="C3725" s="15" t="s">
        <v>57</v>
      </c>
      <c r="D3725" s="15" t="s">
        <v>58</v>
      </c>
      <c r="E3725" s="15" t="s">
        <v>68</v>
      </c>
      <c r="F3725" s="15" t="s">
        <v>69</v>
      </c>
      <c r="G3725" s="15" t="s">
        <v>1165</v>
      </c>
      <c r="H3725" s="45" t="s">
        <v>1134</v>
      </c>
      <c r="I3725" s="39">
        <v>-334.279</v>
      </c>
      <c r="J3725" s="39"/>
      <c r="K3725" s="39"/>
      <c r="L3725" s="39"/>
      <c r="M3725" s="39">
        <v>-1.7889999999999999</v>
      </c>
      <c r="N3725" s="39">
        <v>-1.7889999999999999</v>
      </c>
      <c r="O3725" s="39"/>
      <c r="P3725" s="39">
        <v>-8.5890000000000004</v>
      </c>
      <c r="Q3725" s="39"/>
      <c r="R3725" s="39"/>
      <c r="S3725" s="39">
        <v>-1E-3</v>
      </c>
      <c r="T3725" s="39"/>
      <c r="U3725" s="39"/>
      <c r="V3725" s="39"/>
      <c r="W3725" s="39">
        <v>-0.65100000000000002</v>
      </c>
      <c r="X3725" s="39">
        <v>-5.6000000000000001E-2</v>
      </c>
      <c r="Y3725" s="39"/>
      <c r="Z3725" s="39">
        <v>-0.74</v>
      </c>
      <c r="AA3725" s="39">
        <v>-2E-3</v>
      </c>
      <c r="AB3725" s="39">
        <v>-0.14799999999999999</v>
      </c>
      <c r="AC3725" s="39">
        <v>-0.192</v>
      </c>
      <c r="AD3725" s="39"/>
      <c r="AE3725" s="39"/>
      <c r="AF3725" s="39"/>
      <c r="AG3725" s="39"/>
      <c r="AH3725" s="39"/>
      <c r="AI3725" s="39"/>
      <c r="AJ3725" s="39">
        <v>-0.65100000000000002</v>
      </c>
      <c r="AK3725" s="39">
        <v>-0.70699999999999996</v>
      </c>
      <c r="AL3725" s="39">
        <v>-0.70699999999999996</v>
      </c>
      <c r="AM3725" s="39">
        <v>-1.4470000000000001</v>
      </c>
      <c r="AN3725" s="39">
        <v>-1.4490000000000001</v>
      </c>
      <c r="AO3725" s="39">
        <v>-1.597</v>
      </c>
      <c r="AP3725" s="39">
        <v>-1.7889999999999999</v>
      </c>
      <c r="AQ3725" s="39">
        <v>-1.7889999999999999</v>
      </c>
      <c r="AR3725" s="39">
        <v>-1.7889999999999999</v>
      </c>
      <c r="AS3725" s="41">
        <v>-1.7889999999999999</v>
      </c>
    </row>
    <row r="3726" spans="1:45">
      <c r="A3726" s="36" t="s">
        <v>487</v>
      </c>
      <c r="B3726" s="21" t="s">
        <v>488</v>
      </c>
      <c r="C3726" s="15" t="s">
        <v>57</v>
      </c>
      <c r="D3726" s="15" t="s">
        <v>58</v>
      </c>
      <c r="E3726" s="15" t="s">
        <v>68</v>
      </c>
      <c r="F3726" s="15" t="s">
        <v>69</v>
      </c>
      <c r="G3726" s="15" t="s">
        <v>1166</v>
      </c>
      <c r="H3726" s="45" t="s">
        <v>1167</v>
      </c>
      <c r="I3726" s="39">
        <v>-239.197</v>
      </c>
      <c r="J3726" s="39"/>
      <c r="K3726" s="39"/>
      <c r="L3726" s="39"/>
      <c r="M3726" s="39">
        <v>-1.7889999999999999</v>
      </c>
      <c r="N3726" s="39">
        <v>-1.7889999999999999</v>
      </c>
      <c r="O3726" s="39"/>
      <c r="P3726" s="39">
        <v>-6.1449999999999996</v>
      </c>
      <c r="Q3726" s="39"/>
      <c r="R3726" s="39"/>
      <c r="S3726" s="39">
        <v>0</v>
      </c>
      <c r="T3726" s="39"/>
      <c r="U3726" s="39"/>
      <c r="V3726" s="39"/>
      <c r="W3726" s="39">
        <v>-0.65100000000000002</v>
      </c>
      <c r="X3726" s="39">
        <v>-5.6000000000000001E-2</v>
      </c>
      <c r="Y3726" s="39"/>
      <c r="Z3726" s="39">
        <v>-0.74</v>
      </c>
      <c r="AA3726" s="39">
        <v>-2E-3</v>
      </c>
      <c r="AB3726" s="39">
        <v>-0.14799999999999999</v>
      </c>
      <c r="AC3726" s="39">
        <v>-0.192</v>
      </c>
      <c r="AD3726" s="39"/>
      <c r="AE3726" s="39"/>
      <c r="AF3726" s="39"/>
      <c r="AG3726" s="39"/>
      <c r="AH3726" s="39"/>
      <c r="AI3726" s="39"/>
      <c r="AJ3726" s="39">
        <v>-0.65100000000000002</v>
      </c>
      <c r="AK3726" s="39">
        <v>-0.70699999999999996</v>
      </c>
      <c r="AL3726" s="39">
        <v>-0.70699999999999996</v>
      </c>
      <c r="AM3726" s="39">
        <v>-1.4470000000000001</v>
      </c>
      <c r="AN3726" s="39">
        <v>-1.4490000000000001</v>
      </c>
      <c r="AO3726" s="39">
        <v>-1.597</v>
      </c>
      <c r="AP3726" s="39">
        <v>-1.7889999999999999</v>
      </c>
      <c r="AQ3726" s="39">
        <v>-1.7889999999999999</v>
      </c>
      <c r="AR3726" s="39">
        <v>-1.7889999999999999</v>
      </c>
      <c r="AS3726" s="41">
        <v>-1.7889999999999999</v>
      </c>
    </row>
    <row r="3727" spans="1:45">
      <c r="A3727" s="36" t="s">
        <v>487</v>
      </c>
      <c r="B3727" s="21" t="s">
        <v>488</v>
      </c>
      <c r="C3727" s="15" t="s">
        <v>57</v>
      </c>
      <c r="D3727" s="15" t="s">
        <v>58</v>
      </c>
      <c r="E3727" s="15" t="s">
        <v>68</v>
      </c>
      <c r="F3727" s="15" t="s">
        <v>69</v>
      </c>
      <c r="G3727" s="15" t="s">
        <v>1170</v>
      </c>
      <c r="H3727" s="45" t="s">
        <v>1171</v>
      </c>
      <c r="I3727" s="39">
        <v>-27.291</v>
      </c>
      <c r="J3727" s="39"/>
      <c r="K3727" s="39"/>
      <c r="L3727" s="39"/>
      <c r="M3727" s="39">
        <v>-1.7889999999999999</v>
      </c>
      <c r="N3727" s="39">
        <v>-1.7889999999999999</v>
      </c>
      <c r="O3727" s="39"/>
      <c r="P3727" s="39">
        <v>-0.70099999999999996</v>
      </c>
      <c r="Q3727" s="39"/>
      <c r="R3727" s="39"/>
      <c r="S3727" s="39">
        <v>1E-3</v>
      </c>
      <c r="T3727" s="39"/>
      <c r="U3727" s="39"/>
      <c r="V3727" s="39"/>
      <c r="W3727" s="39">
        <v>-0.65100000000000002</v>
      </c>
      <c r="X3727" s="39">
        <v>-5.6000000000000001E-2</v>
      </c>
      <c r="Y3727" s="39"/>
      <c r="Z3727" s="39">
        <v>-0.74</v>
      </c>
      <c r="AA3727" s="39">
        <v>-2E-3</v>
      </c>
      <c r="AB3727" s="39">
        <v>-0.14799999999999999</v>
      </c>
      <c r="AC3727" s="39">
        <v>-0.192</v>
      </c>
      <c r="AD3727" s="39"/>
      <c r="AE3727" s="39"/>
      <c r="AF3727" s="39"/>
      <c r="AG3727" s="39"/>
      <c r="AH3727" s="39"/>
      <c r="AI3727" s="39"/>
      <c r="AJ3727" s="39">
        <v>-0.65100000000000002</v>
      </c>
      <c r="AK3727" s="39">
        <v>-0.70699999999999996</v>
      </c>
      <c r="AL3727" s="39">
        <v>-0.70699999999999996</v>
      </c>
      <c r="AM3727" s="39">
        <v>-1.4470000000000001</v>
      </c>
      <c r="AN3727" s="39">
        <v>-1.4490000000000001</v>
      </c>
      <c r="AO3727" s="39">
        <v>-1.597</v>
      </c>
      <c r="AP3727" s="39">
        <v>-1.7889999999999999</v>
      </c>
      <c r="AQ3727" s="39">
        <v>-1.7889999999999999</v>
      </c>
      <c r="AR3727" s="39">
        <v>-1.7889999999999999</v>
      </c>
      <c r="AS3727" s="41">
        <v>-1.7889999999999999</v>
      </c>
    </row>
    <row r="3728" spans="1:45">
      <c r="A3728" s="36" t="s">
        <v>487</v>
      </c>
      <c r="B3728" s="21" t="s">
        <v>488</v>
      </c>
      <c r="C3728" s="15" t="s">
        <v>57</v>
      </c>
      <c r="D3728" s="15" t="s">
        <v>58</v>
      </c>
      <c r="E3728" s="15" t="s">
        <v>68</v>
      </c>
      <c r="F3728" s="15" t="s">
        <v>69</v>
      </c>
      <c r="G3728" s="15" t="s">
        <v>1172</v>
      </c>
      <c r="H3728" s="45" t="s">
        <v>1173</v>
      </c>
      <c r="I3728" s="39">
        <v>0</v>
      </c>
      <c r="J3728" s="39"/>
      <c r="K3728" s="39"/>
      <c r="L3728" s="39"/>
      <c r="M3728" s="39">
        <v>-1.7889999999999999</v>
      </c>
      <c r="N3728" s="39">
        <v>-1.7889999999999999</v>
      </c>
      <c r="O3728" s="39"/>
      <c r="P3728" s="39">
        <v>-4.9000000000000004</v>
      </c>
      <c r="Q3728" s="39"/>
      <c r="R3728" s="39"/>
      <c r="S3728" s="39">
        <v>-4.9000000000000004</v>
      </c>
      <c r="T3728" s="39"/>
      <c r="U3728" s="39"/>
      <c r="V3728" s="39"/>
      <c r="W3728" s="39">
        <v>-0.65100000000000002</v>
      </c>
      <c r="X3728" s="39">
        <v>-5.6000000000000001E-2</v>
      </c>
      <c r="Y3728" s="39"/>
      <c r="Z3728" s="39">
        <v>-0.74</v>
      </c>
      <c r="AA3728" s="39">
        <v>-2E-3</v>
      </c>
      <c r="AB3728" s="39">
        <v>-0.14799999999999999</v>
      </c>
      <c r="AC3728" s="39">
        <v>-0.192</v>
      </c>
      <c r="AD3728" s="39"/>
      <c r="AE3728" s="39"/>
      <c r="AF3728" s="39"/>
      <c r="AG3728" s="39"/>
      <c r="AH3728" s="39"/>
      <c r="AI3728" s="39"/>
      <c r="AJ3728" s="39">
        <v>-0.65100000000000002</v>
      </c>
      <c r="AK3728" s="39">
        <v>-0.70699999999999996</v>
      </c>
      <c r="AL3728" s="39">
        <v>-0.70699999999999996</v>
      </c>
      <c r="AM3728" s="39">
        <v>-1.4470000000000001</v>
      </c>
      <c r="AN3728" s="39">
        <v>-1.4490000000000001</v>
      </c>
      <c r="AO3728" s="39">
        <v>-1.597</v>
      </c>
      <c r="AP3728" s="39">
        <v>-1.7889999999999999</v>
      </c>
      <c r="AQ3728" s="39">
        <v>-1.7889999999999999</v>
      </c>
      <c r="AR3728" s="39">
        <v>-1.7889999999999999</v>
      </c>
      <c r="AS3728" s="41">
        <v>-1.7889999999999999</v>
      </c>
    </row>
    <row r="3729" spans="1:45">
      <c r="A3729" s="36" t="s">
        <v>489</v>
      </c>
      <c r="B3729" s="21" t="s">
        <v>490</v>
      </c>
      <c r="C3729" s="15" t="s">
        <v>57</v>
      </c>
      <c r="D3729" s="15" t="s">
        <v>58</v>
      </c>
      <c r="E3729" s="15" t="s">
        <v>66</v>
      </c>
      <c r="F3729" s="15" t="s">
        <v>67</v>
      </c>
      <c r="G3729" s="15" t="s">
        <v>1151</v>
      </c>
      <c r="H3729" s="45" t="s">
        <v>1152</v>
      </c>
      <c r="I3729" s="39">
        <v>-93000</v>
      </c>
      <c r="J3729" s="39"/>
      <c r="K3729" s="39"/>
      <c r="L3729" s="39"/>
      <c r="M3729" s="39"/>
      <c r="N3729" s="39"/>
      <c r="O3729" s="39"/>
      <c r="P3729" s="39">
        <v>-93000</v>
      </c>
      <c r="Q3729" s="39"/>
      <c r="R3729" s="39"/>
      <c r="S3729" s="39">
        <v>0</v>
      </c>
      <c r="T3729" s="39"/>
      <c r="U3729" s="39"/>
      <c r="V3729" s="39"/>
      <c r="W3729" s="39"/>
      <c r="X3729" s="39"/>
      <c r="Y3729" s="39"/>
      <c r="Z3729" s="39"/>
      <c r="AA3729" s="3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41"/>
    </row>
    <row r="3730" spans="1:45">
      <c r="A3730" s="36" t="s">
        <v>489</v>
      </c>
      <c r="B3730" s="21" t="s">
        <v>490</v>
      </c>
      <c r="C3730" s="15" t="s">
        <v>57</v>
      </c>
      <c r="D3730" s="15" t="s">
        <v>58</v>
      </c>
      <c r="E3730" s="15" t="s">
        <v>66</v>
      </c>
      <c r="F3730" s="15" t="s">
        <v>67</v>
      </c>
      <c r="G3730" s="15" t="s">
        <v>1155</v>
      </c>
      <c r="H3730" s="45" t="s">
        <v>1156</v>
      </c>
      <c r="I3730" s="39">
        <v>-277000</v>
      </c>
      <c r="J3730" s="39"/>
      <c r="K3730" s="39"/>
      <c r="L3730" s="39"/>
      <c r="M3730" s="39"/>
      <c r="N3730" s="39"/>
      <c r="O3730" s="39"/>
      <c r="P3730" s="39">
        <v>-277000</v>
      </c>
      <c r="Q3730" s="39"/>
      <c r="R3730" s="39"/>
      <c r="S3730" s="39">
        <v>0</v>
      </c>
      <c r="T3730" s="39"/>
      <c r="U3730" s="39"/>
      <c r="V3730" s="39"/>
      <c r="W3730" s="39"/>
      <c r="X3730" s="39"/>
      <c r="Y3730" s="39"/>
      <c r="Z3730" s="39"/>
      <c r="AA3730" s="39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41"/>
    </row>
    <row r="3731" spans="1:45">
      <c r="A3731" s="36" t="s">
        <v>489</v>
      </c>
      <c r="B3731" s="21" t="s">
        <v>490</v>
      </c>
      <c r="C3731" s="15" t="s">
        <v>57</v>
      </c>
      <c r="D3731" s="15" t="s">
        <v>58</v>
      </c>
      <c r="E3731" s="15" t="s">
        <v>68</v>
      </c>
      <c r="F3731" s="15" t="s">
        <v>69</v>
      </c>
      <c r="G3731" s="15" t="s">
        <v>1136</v>
      </c>
      <c r="H3731" s="45" t="s">
        <v>1137</v>
      </c>
      <c r="I3731" s="39">
        <v>-214462.47500000001</v>
      </c>
      <c r="J3731" s="39"/>
      <c r="K3731" s="39"/>
      <c r="L3731" s="39"/>
      <c r="M3731" s="39"/>
      <c r="N3731" s="39"/>
      <c r="O3731" s="39"/>
      <c r="P3731" s="39">
        <v>-214462.47500000001</v>
      </c>
      <c r="Q3731" s="39"/>
      <c r="R3731" s="39"/>
      <c r="S3731" s="39">
        <v>0</v>
      </c>
      <c r="T3731" s="39"/>
      <c r="U3731" s="39"/>
      <c r="V3731" s="39"/>
      <c r="W3731" s="39"/>
      <c r="X3731" s="39"/>
      <c r="Y3731" s="39"/>
      <c r="Z3731" s="39"/>
      <c r="AA3731" s="39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41"/>
    </row>
    <row r="3732" spans="1:45">
      <c r="A3732" s="36" t="s">
        <v>491</v>
      </c>
      <c r="B3732" s="21" t="s">
        <v>492</v>
      </c>
      <c r="C3732" s="15" t="s">
        <v>57</v>
      </c>
      <c r="D3732" s="15" t="s">
        <v>58</v>
      </c>
      <c r="E3732" s="15" t="s">
        <v>64</v>
      </c>
      <c r="F3732" s="15" t="s">
        <v>65</v>
      </c>
      <c r="G3732" s="15" t="s">
        <v>1159</v>
      </c>
      <c r="H3732" s="45" t="s">
        <v>1160</v>
      </c>
      <c r="I3732" s="39">
        <v>1145.24</v>
      </c>
      <c r="J3732" s="39"/>
      <c r="K3732" s="39"/>
      <c r="L3732" s="39"/>
      <c r="M3732" s="39"/>
      <c r="N3732" s="39"/>
      <c r="O3732" s="39"/>
      <c r="P3732" s="39">
        <v>1145.24</v>
      </c>
      <c r="Q3732" s="39"/>
      <c r="R3732" s="39"/>
      <c r="S3732" s="39">
        <v>0</v>
      </c>
      <c r="T3732" s="39"/>
      <c r="U3732" s="39"/>
      <c r="V3732" s="39"/>
      <c r="W3732" s="39"/>
      <c r="X3732" s="39"/>
      <c r="Y3732" s="39"/>
      <c r="Z3732" s="39"/>
      <c r="AA3732" s="39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41"/>
    </row>
    <row r="3733" spans="1:45">
      <c r="A3733" s="36" t="s">
        <v>491</v>
      </c>
      <c r="B3733" s="21" t="s">
        <v>492</v>
      </c>
      <c r="C3733" s="15" t="s">
        <v>57</v>
      </c>
      <c r="D3733" s="15" t="s">
        <v>58</v>
      </c>
      <c r="E3733" s="15" t="s">
        <v>66</v>
      </c>
      <c r="F3733" s="15" t="s">
        <v>67</v>
      </c>
      <c r="G3733" s="15" t="s">
        <v>1131</v>
      </c>
      <c r="H3733" s="45" t="s">
        <v>1132</v>
      </c>
      <c r="I3733" s="39">
        <v>0</v>
      </c>
      <c r="J3733" s="39"/>
      <c r="K3733" s="39"/>
      <c r="L3733" s="39"/>
      <c r="M3733" s="39"/>
      <c r="N3733" s="39"/>
      <c r="O3733" s="39"/>
      <c r="P3733" s="39">
        <v>0</v>
      </c>
      <c r="Q3733" s="39"/>
      <c r="R3733" s="39"/>
      <c r="S3733" s="39">
        <v>0</v>
      </c>
      <c r="T3733" s="39"/>
      <c r="U3733" s="39"/>
      <c r="V3733" s="39"/>
      <c r="W3733" s="39"/>
      <c r="X3733" s="39"/>
      <c r="Y3733" s="39"/>
      <c r="Z3733" s="39"/>
      <c r="AA3733" s="39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41"/>
    </row>
    <row r="3734" spans="1:45">
      <c r="A3734" s="36" t="s">
        <v>491</v>
      </c>
      <c r="B3734" s="21" t="s">
        <v>492</v>
      </c>
      <c r="C3734" s="15" t="s">
        <v>57</v>
      </c>
      <c r="D3734" s="15" t="s">
        <v>58</v>
      </c>
      <c r="E3734" s="15" t="s">
        <v>66</v>
      </c>
      <c r="F3734" s="15" t="s">
        <v>67</v>
      </c>
      <c r="G3734" s="15" t="s">
        <v>1133</v>
      </c>
      <c r="H3734" s="45" t="s">
        <v>1134</v>
      </c>
      <c r="I3734" s="39">
        <v>0</v>
      </c>
      <c r="J3734" s="39"/>
      <c r="K3734" s="39"/>
      <c r="L3734" s="39"/>
      <c r="M3734" s="39"/>
      <c r="N3734" s="39"/>
      <c r="O3734" s="39"/>
      <c r="P3734" s="39">
        <v>0</v>
      </c>
      <c r="Q3734" s="39"/>
      <c r="R3734" s="39"/>
      <c r="S3734" s="39">
        <v>0</v>
      </c>
      <c r="T3734" s="39"/>
      <c r="U3734" s="39"/>
      <c r="V3734" s="39"/>
      <c r="W3734" s="39"/>
      <c r="X3734" s="39"/>
      <c r="Y3734" s="39"/>
      <c r="Z3734" s="39"/>
      <c r="AA3734" s="39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41"/>
    </row>
    <row r="3735" spans="1:45">
      <c r="A3735" s="36" t="s">
        <v>491</v>
      </c>
      <c r="B3735" s="21" t="s">
        <v>492</v>
      </c>
      <c r="C3735" s="15" t="s">
        <v>57</v>
      </c>
      <c r="D3735" s="15" t="s">
        <v>58</v>
      </c>
      <c r="E3735" s="15" t="s">
        <v>66</v>
      </c>
      <c r="F3735" s="15" t="s">
        <v>67</v>
      </c>
      <c r="G3735" s="15" t="s">
        <v>1146</v>
      </c>
      <c r="H3735" s="45" t="s">
        <v>1147</v>
      </c>
      <c r="I3735" s="39">
        <v>9671.19</v>
      </c>
      <c r="J3735" s="39">
        <v>288</v>
      </c>
      <c r="K3735" s="39">
        <v>288.13600000000002</v>
      </c>
      <c r="L3735" s="39"/>
      <c r="M3735" s="39">
        <v>288.13600000000002</v>
      </c>
      <c r="N3735" s="39">
        <v>288.13600000000002</v>
      </c>
      <c r="O3735" s="39"/>
      <c r="P3735" s="39">
        <v>9671.19</v>
      </c>
      <c r="Q3735" s="39"/>
      <c r="R3735" s="39"/>
      <c r="S3735" s="39">
        <v>0</v>
      </c>
      <c r="T3735" s="39"/>
      <c r="U3735" s="39"/>
      <c r="V3735" s="39">
        <v>21.242000000000001</v>
      </c>
      <c r="W3735" s="39">
        <v>0</v>
      </c>
      <c r="X3735" s="39">
        <v>0</v>
      </c>
      <c r="Y3735" s="39">
        <v>0</v>
      </c>
      <c r="Z3735" s="39">
        <v>265.88600000000002</v>
      </c>
      <c r="AA3735" s="39">
        <v>1.008</v>
      </c>
      <c r="AB3735" s="39">
        <v>0</v>
      </c>
      <c r="AC3735" s="39">
        <v>0</v>
      </c>
      <c r="AD3735" s="39"/>
      <c r="AE3735" s="39"/>
      <c r="AF3735" s="39"/>
      <c r="AG3735" s="39"/>
      <c r="AH3735" s="39"/>
      <c r="AI3735" s="39">
        <v>21.242000000000001</v>
      </c>
      <c r="AJ3735" s="39">
        <v>21.242000000000001</v>
      </c>
      <c r="AK3735" s="39">
        <v>21.242000000000001</v>
      </c>
      <c r="AL3735" s="39">
        <v>21.242000000000001</v>
      </c>
      <c r="AM3735" s="39">
        <v>287.12799999999999</v>
      </c>
      <c r="AN3735" s="39">
        <v>288.13600000000002</v>
      </c>
      <c r="AO3735" s="39">
        <v>288.13600000000002</v>
      </c>
      <c r="AP3735" s="39">
        <v>288.13600000000002</v>
      </c>
      <c r="AQ3735" s="39">
        <v>288.13600000000002</v>
      </c>
      <c r="AR3735" s="39">
        <v>288.13600000000002</v>
      </c>
      <c r="AS3735" s="41">
        <v>288.13600000000002</v>
      </c>
    </row>
    <row r="3736" spans="1:45">
      <c r="A3736" s="36" t="s">
        <v>491</v>
      </c>
      <c r="B3736" s="21" t="s">
        <v>492</v>
      </c>
      <c r="C3736" s="15" t="s">
        <v>57</v>
      </c>
      <c r="D3736" s="15" t="s">
        <v>58</v>
      </c>
      <c r="E3736" s="15" t="s">
        <v>66</v>
      </c>
      <c r="F3736" s="15" t="s">
        <v>67</v>
      </c>
      <c r="G3736" s="15" t="s">
        <v>1149</v>
      </c>
      <c r="H3736" s="45" t="s">
        <v>1150</v>
      </c>
      <c r="I3736" s="39">
        <v>129321.72</v>
      </c>
      <c r="J3736" s="39">
        <v>382.83699999999999</v>
      </c>
      <c r="K3736" s="39">
        <v>384.18099999999998</v>
      </c>
      <c r="L3736" s="39"/>
      <c r="M3736" s="39">
        <v>384.18099999999998</v>
      </c>
      <c r="N3736" s="39">
        <v>384.18099999999998</v>
      </c>
      <c r="O3736" s="39"/>
      <c r="P3736" s="39">
        <v>129321.72</v>
      </c>
      <c r="Q3736" s="39"/>
      <c r="R3736" s="39"/>
      <c r="S3736" s="39">
        <v>129120.149</v>
      </c>
      <c r="T3736" s="39"/>
      <c r="U3736" s="39"/>
      <c r="V3736" s="39">
        <v>28.321999999999999</v>
      </c>
      <c r="W3736" s="39">
        <v>0</v>
      </c>
      <c r="X3736" s="39">
        <v>0</v>
      </c>
      <c r="Y3736" s="39">
        <v>0</v>
      </c>
      <c r="Z3736" s="39">
        <v>354.51499999999999</v>
      </c>
      <c r="AA3736" s="39">
        <v>1.3440000000000001</v>
      </c>
      <c r="AB3736" s="39">
        <v>0</v>
      </c>
      <c r="AC3736" s="39">
        <v>0</v>
      </c>
      <c r="AD3736" s="39"/>
      <c r="AE3736" s="39"/>
      <c r="AF3736" s="39"/>
      <c r="AG3736" s="39"/>
      <c r="AH3736" s="39"/>
      <c r="AI3736" s="39">
        <v>28.321999999999999</v>
      </c>
      <c r="AJ3736" s="39">
        <v>28.321999999999999</v>
      </c>
      <c r="AK3736" s="39">
        <v>28.321999999999999</v>
      </c>
      <c r="AL3736" s="39">
        <v>28.321999999999999</v>
      </c>
      <c r="AM3736" s="39">
        <v>382.83699999999999</v>
      </c>
      <c r="AN3736" s="39">
        <v>384.18099999999998</v>
      </c>
      <c r="AO3736" s="39">
        <v>384.18099999999998</v>
      </c>
      <c r="AP3736" s="39">
        <v>384.18099999999998</v>
      </c>
      <c r="AQ3736" s="39">
        <v>384.18099999999998</v>
      </c>
      <c r="AR3736" s="39">
        <v>384.18099999999998</v>
      </c>
      <c r="AS3736" s="41">
        <v>384.18099999999998</v>
      </c>
    </row>
    <row r="3737" spans="1:45">
      <c r="A3737" s="36" t="s">
        <v>491</v>
      </c>
      <c r="B3737" s="21" t="s">
        <v>492</v>
      </c>
      <c r="C3737" s="15" t="s">
        <v>57</v>
      </c>
      <c r="D3737" s="15" t="s">
        <v>58</v>
      </c>
      <c r="E3737" s="15" t="s">
        <v>66</v>
      </c>
      <c r="F3737" s="15" t="s">
        <v>67</v>
      </c>
      <c r="G3737" s="15" t="s">
        <v>1151</v>
      </c>
      <c r="H3737" s="45" t="s">
        <v>1152</v>
      </c>
      <c r="I3737" s="39">
        <v>834.01800000000003</v>
      </c>
      <c r="J3737" s="39">
        <v>2134.9079999999999</v>
      </c>
      <c r="K3737" s="39">
        <v>15583.78</v>
      </c>
      <c r="L3737" s="39"/>
      <c r="M3737" s="39">
        <v>15583.78</v>
      </c>
      <c r="N3737" s="39">
        <v>15583.78</v>
      </c>
      <c r="O3737" s="39"/>
      <c r="P3737" s="39">
        <v>833.95799999999997</v>
      </c>
      <c r="Q3737" s="39"/>
      <c r="R3737" s="39"/>
      <c r="S3737" s="39">
        <v>0</v>
      </c>
      <c r="T3737" s="39"/>
      <c r="U3737" s="39"/>
      <c r="V3737" s="39">
        <v>157.94</v>
      </c>
      <c r="W3737" s="39">
        <v>1E-3</v>
      </c>
      <c r="X3737" s="39">
        <v>0</v>
      </c>
      <c r="Y3737" s="39">
        <v>1E-3</v>
      </c>
      <c r="Z3737" s="39">
        <v>1976.9659999999999</v>
      </c>
      <c r="AA3737" s="39">
        <v>13448.871999999999</v>
      </c>
      <c r="AB3737" s="39">
        <v>0</v>
      </c>
      <c r="AC3737" s="39">
        <v>0</v>
      </c>
      <c r="AD3737" s="39"/>
      <c r="AE3737" s="39"/>
      <c r="AF3737" s="39"/>
      <c r="AG3737" s="39"/>
      <c r="AH3737" s="39"/>
      <c r="AI3737" s="39">
        <v>157.94</v>
      </c>
      <c r="AJ3737" s="39">
        <v>157.941</v>
      </c>
      <c r="AK3737" s="39">
        <v>157.941</v>
      </c>
      <c r="AL3737" s="39">
        <v>157.94200000000001</v>
      </c>
      <c r="AM3737" s="39">
        <v>2134.9079999999999</v>
      </c>
      <c r="AN3737" s="39">
        <v>15583.78</v>
      </c>
      <c r="AO3737" s="39">
        <v>15583.78</v>
      </c>
      <c r="AP3737" s="39">
        <v>15583.78</v>
      </c>
      <c r="AQ3737" s="39">
        <v>15583.78</v>
      </c>
      <c r="AR3737" s="39">
        <v>15583.78</v>
      </c>
      <c r="AS3737" s="41">
        <v>15583.78</v>
      </c>
    </row>
    <row r="3738" spans="1:45">
      <c r="A3738" s="36" t="s">
        <v>491</v>
      </c>
      <c r="B3738" s="21" t="s">
        <v>492</v>
      </c>
      <c r="C3738" s="15" t="s">
        <v>57</v>
      </c>
      <c r="D3738" s="15" t="s">
        <v>58</v>
      </c>
      <c r="E3738" s="15" t="s">
        <v>66</v>
      </c>
      <c r="F3738" s="15" t="s">
        <v>67</v>
      </c>
      <c r="G3738" s="15" t="s">
        <v>1153</v>
      </c>
      <c r="H3738" s="45" t="s">
        <v>1154</v>
      </c>
      <c r="I3738" s="39">
        <v>360.988</v>
      </c>
      <c r="J3738" s="39">
        <v>798.88</v>
      </c>
      <c r="K3738" s="39">
        <v>801.68399999999997</v>
      </c>
      <c r="L3738" s="39"/>
      <c r="M3738" s="39">
        <v>801.68399999999997</v>
      </c>
      <c r="N3738" s="39">
        <v>801.68399999999997</v>
      </c>
      <c r="O3738" s="39"/>
      <c r="P3738" s="39">
        <v>360.988</v>
      </c>
      <c r="Q3738" s="39"/>
      <c r="R3738" s="39"/>
      <c r="S3738" s="39">
        <v>0</v>
      </c>
      <c r="T3738" s="39"/>
      <c r="U3738" s="39"/>
      <c r="V3738" s="39">
        <v>59.100999999999999</v>
      </c>
      <c r="W3738" s="39">
        <v>0</v>
      </c>
      <c r="X3738" s="39">
        <v>0</v>
      </c>
      <c r="Y3738" s="39">
        <v>0</v>
      </c>
      <c r="Z3738" s="39">
        <v>739.779</v>
      </c>
      <c r="AA3738" s="39">
        <v>2.8039999999999998</v>
      </c>
      <c r="AB3738" s="39">
        <v>0</v>
      </c>
      <c r="AC3738" s="39">
        <v>0</v>
      </c>
      <c r="AD3738" s="39"/>
      <c r="AE3738" s="39"/>
      <c r="AF3738" s="39"/>
      <c r="AG3738" s="39"/>
      <c r="AH3738" s="39"/>
      <c r="AI3738" s="39">
        <v>59.100999999999999</v>
      </c>
      <c r="AJ3738" s="39">
        <v>59.100999999999999</v>
      </c>
      <c r="AK3738" s="39">
        <v>59.100999999999999</v>
      </c>
      <c r="AL3738" s="39">
        <v>59.100999999999999</v>
      </c>
      <c r="AM3738" s="39">
        <v>798.88</v>
      </c>
      <c r="AN3738" s="39">
        <v>801.68399999999997</v>
      </c>
      <c r="AO3738" s="39">
        <v>801.68399999999997</v>
      </c>
      <c r="AP3738" s="39">
        <v>801.68399999999997</v>
      </c>
      <c r="AQ3738" s="39">
        <v>801.68399999999997</v>
      </c>
      <c r="AR3738" s="39">
        <v>801.68399999999997</v>
      </c>
      <c r="AS3738" s="41">
        <v>801.68399999999997</v>
      </c>
    </row>
    <row r="3739" spans="1:45">
      <c r="A3739" s="36" t="s">
        <v>491</v>
      </c>
      <c r="B3739" s="21" t="s">
        <v>492</v>
      </c>
      <c r="C3739" s="15" t="s">
        <v>57</v>
      </c>
      <c r="D3739" s="15" t="s">
        <v>58</v>
      </c>
      <c r="E3739" s="15" t="s">
        <v>66</v>
      </c>
      <c r="F3739" s="15" t="s">
        <v>67</v>
      </c>
      <c r="G3739" s="15" t="s">
        <v>1155</v>
      </c>
      <c r="H3739" s="45" t="s">
        <v>1156</v>
      </c>
      <c r="I3739" s="39">
        <v>1521.0070000000001</v>
      </c>
      <c r="J3739" s="39">
        <v>24935.982</v>
      </c>
      <c r="K3739" s="39">
        <v>74032.161999999997</v>
      </c>
      <c r="L3739" s="39"/>
      <c r="M3739" s="39">
        <v>74032.161999999997</v>
      </c>
      <c r="N3739" s="39">
        <v>74032.161999999997</v>
      </c>
      <c r="O3739" s="39"/>
      <c r="P3739" s="39">
        <v>1521.0070000000001</v>
      </c>
      <c r="Q3739" s="39"/>
      <c r="R3739" s="39"/>
      <c r="S3739" s="39">
        <v>0</v>
      </c>
      <c r="T3739" s="39"/>
      <c r="U3739" s="39"/>
      <c r="V3739" s="39">
        <v>201.624</v>
      </c>
      <c r="W3739" s="39">
        <v>8270.6209999999992</v>
      </c>
      <c r="X3739" s="39">
        <v>0</v>
      </c>
      <c r="Y3739" s="39">
        <v>1E-3</v>
      </c>
      <c r="Z3739" s="39">
        <v>16463.736000000001</v>
      </c>
      <c r="AA3739" s="39">
        <v>1197.133</v>
      </c>
      <c r="AB3739" s="39">
        <v>7414</v>
      </c>
      <c r="AC3739" s="39">
        <v>40485.046999999999</v>
      </c>
      <c r="AD3739" s="39"/>
      <c r="AE3739" s="39"/>
      <c r="AF3739" s="39"/>
      <c r="AG3739" s="39"/>
      <c r="AH3739" s="39"/>
      <c r="AI3739" s="39">
        <v>201.624</v>
      </c>
      <c r="AJ3739" s="39">
        <v>8472.2450000000008</v>
      </c>
      <c r="AK3739" s="39">
        <v>8472.2450000000008</v>
      </c>
      <c r="AL3739" s="39">
        <v>8472.2459999999992</v>
      </c>
      <c r="AM3739" s="39">
        <v>24935.982</v>
      </c>
      <c r="AN3739" s="39">
        <v>26133.115000000002</v>
      </c>
      <c r="AO3739" s="39">
        <v>33547.114999999998</v>
      </c>
      <c r="AP3739" s="39">
        <v>74032.161999999997</v>
      </c>
      <c r="AQ3739" s="39">
        <v>74032.161999999997</v>
      </c>
      <c r="AR3739" s="39">
        <v>74032.161999999997</v>
      </c>
      <c r="AS3739" s="41">
        <v>74032.161999999997</v>
      </c>
    </row>
    <row r="3740" spans="1:45">
      <c r="A3740" s="36" t="s">
        <v>491</v>
      </c>
      <c r="B3740" s="21" t="s">
        <v>492</v>
      </c>
      <c r="C3740" s="15" t="s">
        <v>57</v>
      </c>
      <c r="D3740" s="15" t="s">
        <v>58</v>
      </c>
      <c r="E3740" s="15" t="s">
        <v>66</v>
      </c>
      <c r="F3740" s="15" t="s">
        <v>67</v>
      </c>
      <c r="G3740" s="15" t="s">
        <v>1159</v>
      </c>
      <c r="H3740" s="45" t="s">
        <v>1160</v>
      </c>
      <c r="I3740" s="39">
        <v>208.70699999999999</v>
      </c>
      <c r="J3740" s="39">
        <v>31.462</v>
      </c>
      <c r="K3740" s="39">
        <v>425.58300000000003</v>
      </c>
      <c r="L3740" s="39"/>
      <c r="M3740" s="39">
        <v>425.58300000000003</v>
      </c>
      <c r="N3740" s="39">
        <v>425.58300000000003</v>
      </c>
      <c r="O3740" s="39"/>
      <c r="P3740" s="39">
        <v>208.49700000000001</v>
      </c>
      <c r="Q3740" s="39"/>
      <c r="R3740" s="39"/>
      <c r="S3740" s="39">
        <v>0.12</v>
      </c>
      <c r="T3740" s="39"/>
      <c r="U3740" s="39"/>
      <c r="V3740" s="39">
        <v>31.462</v>
      </c>
      <c r="W3740" s="39">
        <v>0</v>
      </c>
      <c r="X3740" s="39">
        <v>0</v>
      </c>
      <c r="Y3740" s="39">
        <v>0.94</v>
      </c>
      <c r="Z3740" s="39">
        <v>391.05</v>
      </c>
      <c r="AA3740" s="39">
        <v>1.4810000000000001</v>
      </c>
      <c r="AB3740" s="39">
        <v>0.65</v>
      </c>
      <c r="AC3740" s="39">
        <v>0</v>
      </c>
      <c r="AD3740" s="39"/>
      <c r="AE3740" s="39"/>
      <c r="AF3740" s="39"/>
      <c r="AG3740" s="39"/>
      <c r="AH3740" s="39"/>
      <c r="AI3740" s="39">
        <v>31.462</v>
      </c>
      <c r="AJ3740" s="39">
        <v>31.462</v>
      </c>
      <c r="AK3740" s="39">
        <v>31.462</v>
      </c>
      <c r="AL3740" s="39">
        <v>32.402000000000001</v>
      </c>
      <c r="AM3740" s="39">
        <v>423.452</v>
      </c>
      <c r="AN3740" s="39">
        <v>424.93299999999999</v>
      </c>
      <c r="AO3740" s="39">
        <v>425.58300000000003</v>
      </c>
      <c r="AP3740" s="39">
        <v>425.58300000000003</v>
      </c>
      <c r="AQ3740" s="39">
        <v>425.58300000000003</v>
      </c>
      <c r="AR3740" s="39">
        <v>425.58300000000003</v>
      </c>
      <c r="AS3740" s="41">
        <v>425.58300000000003</v>
      </c>
    </row>
    <row r="3741" spans="1:45">
      <c r="A3741" s="36" t="s">
        <v>491</v>
      </c>
      <c r="B3741" s="21" t="s">
        <v>492</v>
      </c>
      <c r="C3741" s="15" t="s">
        <v>57</v>
      </c>
      <c r="D3741" s="15" t="s">
        <v>58</v>
      </c>
      <c r="E3741" s="15" t="s">
        <v>66</v>
      </c>
      <c r="F3741" s="15" t="s">
        <v>67</v>
      </c>
      <c r="G3741" s="15" t="s">
        <v>1163</v>
      </c>
      <c r="H3741" s="45" t="s">
        <v>1164</v>
      </c>
      <c r="I3741" s="39"/>
      <c r="J3741" s="39">
        <v>486.36</v>
      </c>
      <c r="K3741" s="39">
        <v>6000489.9029999999</v>
      </c>
      <c r="L3741" s="39"/>
      <c r="M3741" s="39">
        <v>489.90300000000002</v>
      </c>
      <c r="N3741" s="39">
        <v>489.90300000000002</v>
      </c>
      <c r="O3741" s="39"/>
      <c r="P3741" s="39"/>
      <c r="Q3741" s="39"/>
      <c r="R3741" s="39"/>
      <c r="S3741" s="39"/>
      <c r="T3741" s="39"/>
      <c r="U3741" s="39"/>
      <c r="V3741" s="39">
        <v>35.981000000000002</v>
      </c>
      <c r="W3741" s="39">
        <v>0</v>
      </c>
      <c r="X3741" s="39">
        <v>0</v>
      </c>
      <c r="Y3741" s="39">
        <v>0</v>
      </c>
      <c r="Z3741" s="39">
        <v>450.37900000000002</v>
      </c>
      <c r="AA3741" s="39">
        <v>1.7070000000000001</v>
      </c>
      <c r="AB3741" s="39">
        <v>0</v>
      </c>
      <c r="AC3741" s="39">
        <v>1.8360000000000001</v>
      </c>
      <c r="AD3741" s="39"/>
      <c r="AE3741" s="39"/>
      <c r="AF3741" s="39"/>
      <c r="AG3741" s="39"/>
      <c r="AH3741" s="39"/>
      <c r="AI3741" s="39">
        <v>35.981000000000002</v>
      </c>
      <c r="AJ3741" s="39">
        <v>35.981000000000002</v>
      </c>
      <c r="AK3741" s="39">
        <v>35.981000000000002</v>
      </c>
      <c r="AL3741" s="39">
        <v>35.981000000000002</v>
      </c>
      <c r="AM3741" s="39">
        <v>486.36</v>
      </c>
      <c r="AN3741" s="39">
        <v>488.06700000000001</v>
      </c>
      <c r="AO3741" s="39">
        <v>488.06700000000001</v>
      </c>
      <c r="AP3741" s="39">
        <v>489.90300000000002</v>
      </c>
      <c r="AQ3741" s="39">
        <v>489.90300000000002</v>
      </c>
      <c r="AR3741" s="39">
        <v>489.90300000000002</v>
      </c>
      <c r="AS3741" s="41">
        <v>489.90300000000002</v>
      </c>
    </row>
    <row r="3742" spans="1:45">
      <c r="A3742" s="36" t="s">
        <v>491</v>
      </c>
      <c r="B3742" s="21" t="s">
        <v>492</v>
      </c>
      <c r="C3742" s="15" t="s">
        <v>57</v>
      </c>
      <c r="D3742" s="15" t="s">
        <v>58</v>
      </c>
      <c r="E3742" s="15" t="s">
        <v>66</v>
      </c>
      <c r="F3742" s="15" t="s">
        <v>67</v>
      </c>
      <c r="G3742" s="15" t="s">
        <v>1165</v>
      </c>
      <c r="H3742" s="45" t="s">
        <v>1134</v>
      </c>
      <c r="I3742" s="39">
        <v>124446.202</v>
      </c>
      <c r="J3742" s="39">
        <v>6248.3289999999997</v>
      </c>
      <c r="K3742" s="39">
        <v>10537.834999999999</v>
      </c>
      <c r="L3742" s="39"/>
      <c r="M3742" s="39">
        <v>10537.834999999999</v>
      </c>
      <c r="N3742" s="39">
        <v>10537.834999999999</v>
      </c>
      <c r="O3742" s="39"/>
      <c r="P3742" s="39">
        <v>12047.562</v>
      </c>
      <c r="Q3742" s="39"/>
      <c r="R3742" s="39"/>
      <c r="S3742" s="39">
        <v>0</v>
      </c>
      <c r="T3742" s="39"/>
      <c r="U3742" s="39"/>
      <c r="V3742" s="39">
        <v>314.29000000000002</v>
      </c>
      <c r="W3742" s="39">
        <v>1000.001</v>
      </c>
      <c r="X3742" s="39">
        <v>0</v>
      </c>
      <c r="Y3742" s="39">
        <v>3.0000000000000001E-3</v>
      </c>
      <c r="Z3742" s="39">
        <v>4934.0349999999999</v>
      </c>
      <c r="AA3742" s="39">
        <v>14.912000000000001</v>
      </c>
      <c r="AB3742" s="39">
        <v>3274.5940000000001</v>
      </c>
      <c r="AC3742" s="39">
        <v>1000</v>
      </c>
      <c r="AD3742" s="39"/>
      <c r="AE3742" s="39"/>
      <c r="AF3742" s="39"/>
      <c r="AG3742" s="39"/>
      <c r="AH3742" s="39"/>
      <c r="AI3742" s="39">
        <v>314.29000000000002</v>
      </c>
      <c r="AJ3742" s="39">
        <v>1314.2909999999999</v>
      </c>
      <c r="AK3742" s="39">
        <v>1314.2909999999999</v>
      </c>
      <c r="AL3742" s="39">
        <v>1314.2940000000001</v>
      </c>
      <c r="AM3742" s="39">
        <v>6248.3289999999997</v>
      </c>
      <c r="AN3742" s="39">
        <v>6263.241</v>
      </c>
      <c r="AO3742" s="39">
        <v>9537.8349999999991</v>
      </c>
      <c r="AP3742" s="39">
        <v>10537.834999999999</v>
      </c>
      <c r="AQ3742" s="39">
        <v>10537.834999999999</v>
      </c>
      <c r="AR3742" s="39">
        <v>10537.834999999999</v>
      </c>
      <c r="AS3742" s="41">
        <v>10537.834999999999</v>
      </c>
    </row>
    <row r="3743" spans="1:45">
      <c r="A3743" s="36" t="s">
        <v>491</v>
      </c>
      <c r="B3743" s="21" t="s">
        <v>492</v>
      </c>
      <c r="C3743" s="15" t="s">
        <v>57</v>
      </c>
      <c r="D3743" s="15" t="s">
        <v>58</v>
      </c>
      <c r="E3743" s="15" t="s">
        <v>66</v>
      </c>
      <c r="F3743" s="15" t="s">
        <v>67</v>
      </c>
      <c r="G3743" s="15" t="s">
        <v>1166</v>
      </c>
      <c r="H3743" s="45" t="s">
        <v>1167</v>
      </c>
      <c r="I3743" s="39">
        <v>4004757.3530000001</v>
      </c>
      <c r="J3743" s="39">
        <v>2899.0010000000002</v>
      </c>
      <c r="K3743" s="39">
        <v>7112.59</v>
      </c>
      <c r="L3743" s="39"/>
      <c r="M3743" s="39">
        <v>7112.59</v>
      </c>
      <c r="N3743" s="39">
        <v>7112.59</v>
      </c>
      <c r="O3743" s="39"/>
      <c r="P3743" s="39">
        <v>4750.1530000000002</v>
      </c>
      <c r="Q3743" s="39"/>
      <c r="R3743" s="39"/>
      <c r="S3743" s="39">
        <v>16.809999999999999</v>
      </c>
      <c r="T3743" s="39"/>
      <c r="U3743" s="39"/>
      <c r="V3743" s="39">
        <v>208.155</v>
      </c>
      <c r="W3743" s="39">
        <v>38.841000000000001</v>
      </c>
      <c r="X3743" s="39">
        <v>116.49</v>
      </c>
      <c r="Y3743" s="39">
        <v>178.71199999999999</v>
      </c>
      <c r="Z3743" s="39">
        <v>2356.8029999999999</v>
      </c>
      <c r="AA3743" s="39">
        <v>8.9329999999999998</v>
      </c>
      <c r="AB3743" s="39">
        <v>4168.6859999999997</v>
      </c>
      <c r="AC3743" s="39">
        <v>35.97</v>
      </c>
      <c r="AD3743" s="39"/>
      <c r="AE3743" s="39"/>
      <c r="AF3743" s="39"/>
      <c r="AG3743" s="39"/>
      <c r="AH3743" s="39"/>
      <c r="AI3743" s="39">
        <v>208.155</v>
      </c>
      <c r="AJ3743" s="39">
        <v>246.99600000000001</v>
      </c>
      <c r="AK3743" s="39">
        <v>363.48599999999999</v>
      </c>
      <c r="AL3743" s="39">
        <v>542.19799999999998</v>
      </c>
      <c r="AM3743" s="39">
        <v>2899.0010000000002</v>
      </c>
      <c r="AN3743" s="39">
        <v>2907.9340000000002</v>
      </c>
      <c r="AO3743" s="39">
        <v>7076.62</v>
      </c>
      <c r="AP3743" s="39">
        <v>7112.59</v>
      </c>
      <c r="AQ3743" s="39">
        <v>7112.59</v>
      </c>
      <c r="AR3743" s="39">
        <v>7112.59</v>
      </c>
      <c r="AS3743" s="41">
        <v>7112.59</v>
      </c>
    </row>
    <row r="3744" spans="1:45">
      <c r="A3744" s="36" t="s">
        <v>491</v>
      </c>
      <c r="B3744" s="21" t="s">
        <v>492</v>
      </c>
      <c r="C3744" s="15" t="s">
        <v>57</v>
      </c>
      <c r="D3744" s="15" t="s">
        <v>58</v>
      </c>
      <c r="E3744" s="15" t="s">
        <v>66</v>
      </c>
      <c r="F3744" s="15" t="s">
        <v>67</v>
      </c>
      <c r="G3744" s="15" t="s">
        <v>1168</v>
      </c>
      <c r="H3744" s="45" t="s">
        <v>1169</v>
      </c>
      <c r="I3744" s="39"/>
      <c r="J3744" s="39">
        <v>72.271000000000001</v>
      </c>
      <c r="K3744" s="39">
        <v>72.525000000000006</v>
      </c>
      <c r="L3744" s="39"/>
      <c r="M3744" s="39">
        <v>72.525000000000006</v>
      </c>
      <c r="N3744" s="39">
        <v>72.525000000000006</v>
      </c>
      <c r="O3744" s="39"/>
      <c r="P3744" s="39"/>
      <c r="Q3744" s="39"/>
      <c r="R3744" s="39"/>
      <c r="S3744" s="39"/>
      <c r="T3744" s="39"/>
      <c r="U3744" s="39"/>
      <c r="V3744" s="39">
        <v>5.3470000000000004</v>
      </c>
      <c r="W3744" s="39">
        <v>0</v>
      </c>
      <c r="X3744" s="39">
        <v>0</v>
      </c>
      <c r="Y3744" s="39">
        <v>0</v>
      </c>
      <c r="Z3744" s="39">
        <v>66.924000000000007</v>
      </c>
      <c r="AA3744" s="39">
        <v>0.254</v>
      </c>
      <c r="AB3744" s="39">
        <v>0</v>
      </c>
      <c r="AC3744" s="39">
        <v>0</v>
      </c>
      <c r="AD3744" s="39"/>
      <c r="AE3744" s="39"/>
      <c r="AF3744" s="39"/>
      <c r="AG3744" s="39"/>
      <c r="AH3744" s="39"/>
      <c r="AI3744" s="39">
        <v>5.3470000000000004</v>
      </c>
      <c r="AJ3744" s="39">
        <v>5.3470000000000004</v>
      </c>
      <c r="AK3744" s="39">
        <v>5.3470000000000004</v>
      </c>
      <c r="AL3744" s="39">
        <v>5.3470000000000004</v>
      </c>
      <c r="AM3744" s="39">
        <v>72.271000000000001</v>
      </c>
      <c r="AN3744" s="39">
        <v>72.525000000000006</v>
      </c>
      <c r="AO3744" s="39">
        <v>72.525000000000006</v>
      </c>
      <c r="AP3744" s="39">
        <v>72.525000000000006</v>
      </c>
      <c r="AQ3744" s="39">
        <v>72.525000000000006</v>
      </c>
      <c r="AR3744" s="39">
        <v>72.525000000000006</v>
      </c>
      <c r="AS3744" s="41">
        <v>72.525000000000006</v>
      </c>
    </row>
    <row r="3745" spans="1:45">
      <c r="A3745" s="36" t="s">
        <v>491</v>
      </c>
      <c r="B3745" s="21" t="s">
        <v>492</v>
      </c>
      <c r="C3745" s="15" t="s">
        <v>57</v>
      </c>
      <c r="D3745" s="15" t="s">
        <v>58</v>
      </c>
      <c r="E3745" s="15" t="s">
        <v>66</v>
      </c>
      <c r="F3745" s="15" t="s">
        <v>67</v>
      </c>
      <c r="G3745" s="15" t="s">
        <v>1172</v>
      </c>
      <c r="H3745" s="45" t="s">
        <v>1173</v>
      </c>
      <c r="I3745" s="39">
        <v>-117915.63499999999</v>
      </c>
      <c r="J3745" s="39">
        <v>2568.5300000000002</v>
      </c>
      <c r="K3745" s="39">
        <v>2577.5459999999998</v>
      </c>
      <c r="L3745" s="39"/>
      <c r="M3745" s="39">
        <v>2577.5459999999998</v>
      </c>
      <c r="N3745" s="39">
        <v>2577.5459999999998</v>
      </c>
      <c r="O3745" s="39"/>
      <c r="P3745" s="39">
        <v>4483.0050000000001</v>
      </c>
      <c r="Q3745" s="39"/>
      <c r="R3745" s="39"/>
      <c r="S3745" s="39">
        <v>181.81800000000001</v>
      </c>
      <c r="T3745" s="39"/>
      <c r="U3745" s="39"/>
      <c r="V3745" s="39">
        <v>190.01900000000001</v>
      </c>
      <c r="W3745" s="39">
        <v>1E-3</v>
      </c>
      <c r="X3745" s="39">
        <v>0</v>
      </c>
      <c r="Y3745" s="39">
        <v>2E-3</v>
      </c>
      <c r="Z3745" s="39">
        <v>2378.5079999999998</v>
      </c>
      <c r="AA3745" s="39">
        <v>9.016</v>
      </c>
      <c r="AB3745" s="39">
        <v>0</v>
      </c>
      <c r="AC3745" s="39">
        <v>0</v>
      </c>
      <c r="AD3745" s="39"/>
      <c r="AE3745" s="39"/>
      <c r="AF3745" s="39"/>
      <c r="AG3745" s="39"/>
      <c r="AH3745" s="39"/>
      <c r="AI3745" s="39">
        <v>190.01900000000001</v>
      </c>
      <c r="AJ3745" s="39">
        <v>190.02</v>
      </c>
      <c r="AK3745" s="39">
        <v>190.02</v>
      </c>
      <c r="AL3745" s="39">
        <v>190.02199999999999</v>
      </c>
      <c r="AM3745" s="39">
        <v>2568.5300000000002</v>
      </c>
      <c r="AN3745" s="39">
        <v>2577.5459999999998</v>
      </c>
      <c r="AO3745" s="39">
        <v>2577.5459999999998</v>
      </c>
      <c r="AP3745" s="39">
        <v>2577.5459999999998</v>
      </c>
      <c r="AQ3745" s="39">
        <v>2577.5459999999998</v>
      </c>
      <c r="AR3745" s="39">
        <v>2577.5459999999998</v>
      </c>
      <c r="AS3745" s="41">
        <v>2577.5459999999998</v>
      </c>
    </row>
    <row r="3746" spans="1:45">
      <c r="A3746" s="36" t="s">
        <v>491</v>
      </c>
      <c r="B3746" s="21" t="s">
        <v>492</v>
      </c>
      <c r="C3746" s="15" t="s">
        <v>57</v>
      </c>
      <c r="D3746" s="15" t="s">
        <v>58</v>
      </c>
      <c r="E3746" s="15" t="s">
        <v>68</v>
      </c>
      <c r="F3746" s="15" t="s">
        <v>69</v>
      </c>
      <c r="G3746" s="15" t="s">
        <v>1131</v>
      </c>
      <c r="H3746" s="45" t="s">
        <v>1132</v>
      </c>
      <c r="I3746" s="39">
        <v>0</v>
      </c>
      <c r="J3746" s="39"/>
      <c r="K3746" s="39"/>
      <c r="L3746" s="39"/>
      <c r="M3746" s="39"/>
      <c r="N3746" s="39"/>
      <c r="O3746" s="39"/>
      <c r="P3746" s="39">
        <v>0</v>
      </c>
      <c r="Q3746" s="39"/>
      <c r="R3746" s="39"/>
      <c r="S3746" s="39">
        <v>0</v>
      </c>
      <c r="T3746" s="39"/>
      <c r="U3746" s="39"/>
      <c r="V3746" s="39"/>
      <c r="W3746" s="39"/>
      <c r="X3746" s="39"/>
      <c r="Y3746" s="39"/>
      <c r="Z3746" s="39"/>
      <c r="AA3746" s="39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41"/>
    </row>
    <row r="3747" spans="1:45">
      <c r="A3747" s="36" t="s">
        <v>491</v>
      </c>
      <c r="B3747" s="21" t="s">
        <v>492</v>
      </c>
      <c r="C3747" s="15" t="s">
        <v>57</v>
      </c>
      <c r="D3747" s="15" t="s">
        <v>58</v>
      </c>
      <c r="E3747" s="15" t="s">
        <v>68</v>
      </c>
      <c r="F3747" s="15" t="s">
        <v>69</v>
      </c>
      <c r="G3747" s="15" t="s">
        <v>1133</v>
      </c>
      <c r="H3747" s="45" t="s">
        <v>1134</v>
      </c>
      <c r="I3747" s="39">
        <v>0</v>
      </c>
      <c r="J3747" s="39"/>
      <c r="K3747" s="39"/>
      <c r="L3747" s="39"/>
      <c r="M3747" s="39"/>
      <c r="N3747" s="39"/>
      <c r="O3747" s="39"/>
      <c r="P3747" s="39">
        <v>0</v>
      </c>
      <c r="Q3747" s="39"/>
      <c r="R3747" s="39"/>
      <c r="S3747" s="39">
        <v>0</v>
      </c>
      <c r="T3747" s="39"/>
      <c r="U3747" s="39"/>
      <c r="V3747" s="39"/>
      <c r="W3747" s="39"/>
      <c r="X3747" s="39"/>
      <c r="Y3747" s="39"/>
      <c r="Z3747" s="39"/>
      <c r="AA3747" s="39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41"/>
    </row>
    <row r="3748" spans="1:45">
      <c r="A3748" s="36" t="s">
        <v>491</v>
      </c>
      <c r="B3748" s="21" t="s">
        <v>492</v>
      </c>
      <c r="C3748" s="15" t="s">
        <v>57</v>
      </c>
      <c r="D3748" s="15" t="s">
        <v>58</v>
      </c>
      <c r="E3748" s="15" t="s">
        <v>68</v>
      </c>
      <c r="F3748" s="15" t="s">
        <v>69</v>
      </c>
      <c r="G3748" s="15" t="s">
        <v>1136</v>
      </c>
      <c r="H3748" s="45" t="s">
        <v>1137</v>
      </c>
      <c r="I3748" s="39">
        <v>203.126</v>
      </c>
      <c r="J3748" s="39"/>
      <c r="K3748" s="39"/>
      <c r="L3748" s="39"/>
      <c r="M3748" s="39">
        <v>419.45800000000003</v>
      </c>
      <c r="N3748" s="39">
        <v>419.45800000000003</v>
      </c>
      <c r="O3748" s="39"/>
      <c r="P3748" s="39">
        <v>203.126</v>
      </c>
      <c r="Q3748" s="39"/>
      <c r="R3748" s="39"/>
      <c r="S3748" s="39">
        <v>0</v>
      </c>
      <c r="T3748" s="39"/>
      <c r="U3748" s="39"/>
      <c r="V3748" s="39">
        <v>30.916</v>
      </c>
      <c r="W3748" s="39">
        <v>1E-3</v>
      </c>
      <c r="X3748" s="39">
        <v>0</v>
      </c>
      <c r="Y3748" s="39">
        <v>2E-3</v>
      </c>
      <c r="Z3748" s="39">
        <v>387.07400000000001</v>
      </c>
      <c r="AA3748" s="39">
        <v>1.4650000000000001</v>
      </c>
      <c r="AB3748" s="39">
        <v>0</v>
      </c>
      <c r="AC3748" s="39">
        <v>0</v>
      </c>
      <c r="AD3748" s="39"/>
      <c r="AE3748" s="39"/>
      <c r="AF3748" s="39"/>
      <c r="AG3748" s="39"/>
      <c r="AH3748" s="39"/>
      <c r="AI3748" s="39">
        <v>30.916</v>
      </c>
      <c r="AJ3748" s="39">
        <v>30.917000000000002</v>
      </c>
      <c r="AK3748" s="39">
        <v>30.917000000000002</v>
      </c>
      <c r="AL3748" s="39">
        <v>30.919</v>
      </c>
      <c r="AM3748" s="39">
        <v>417.99299999999999</v>
      </c>
      <c r="AN3748" s="39">
        <v>419.45800000000003</v>
      </c>
      <c r="AO3748" s="39">
        <v>419.45800000000003</v>
      </c>
      <c r="AP3748" s="39">
        <v>419.45800000000003</v>
      </c>
      <c r="AQ3748" s="39">
        <v>419.45800000000003</v>
      </c>
      <c r="AR3748" s="39">
        <v>419.45800000000003</v>
      </c>
      <c r="AS3748" s="41">
        <v>419.45800000000003</v>
      </c>
    </row>
    <row r="3749" spans="1:45">
      <c r="A3749" s="36" t="s">
        <v>491</v>
      </c>
      <c r="B3749" s="21" t="s">
        <v>492</v>
      </c>
      <c r="C3749" s="15" t="s">
        <v>57</v>
      </c>
      <c r="D3749" s="15" t="s">
        <v>58</v>
      </c>
      <c r="E3749" s="15" t="s">
        <v>68</v>
      </c>
      <c r="F3749" s="15" t="s">
        <v>69</v>
      </c>
      <c r="G3749" s="15" t="s">
        <v>1140</v>
      </c>
      <c r="H3749" s="45" t="s">
        <v>1141</v>
      </c>
      <c r="I3749" s="39"/>
      <c r="J3749" s="39"/>
      <c r="K3749" s="39"/>
      <c r="L3749" s="39"/>
      <c r="M3749" s="39">
        <v>172.489</v>
      </c>
      <c r="N3749" s="39">
        <v>172.489</v>
      </c>
      <c r="O3749" s="39"/>
      <c r="P3749" s="39"/>
      <c r="Q3749" s="39"/>
      <c r="R3749" s="39"/>
      <c r="S3749" s="39"/>
      <c r="T3749" s="39"/>
      <c r="U3749" s="39"/>
      <c r="V3749" s="39">
        <v>12.715999999999999</v>
      </c>
      <c r="W3749" s="39">
        <v>0</v>
      </c>
      <c r="X3749" s="39">
        <v>0</v>
      </c>
      <c r="Y3749" s="39">
        <v>0</v>
      </c>
      <c r="Z3749" s="39">
        <v>159.16999999999999</v>
      </c>
      <c r="AA3749" s="39">
        <v>0.60299999999999998</v>
      </c>
      <c r="AB3749" s="39">
        <v>0</v>
      </c>
      <c r="AC3749" s="39">
        <v>0</v>
      </c>
      <c r="AD3749" s="39"/>
      <c r="AE3749" s="39"/>
      <c r="AF3749" s="39"/>
      <c r="AG3749" s="39"/>
      <c r="AH3749" s="39"/>
      <c r="AI3749" s="39">
        <v>12.715999999999999</v>
      </c>
      <c r="AJ3749" s="39">
        <v>12.715999999999999</v>
      </c>
      <c r="AK3749" s="39">
        <v>12.715999999999999</v>
      </c>
      <c r="AL3749" s="39">
        <v>12.715999999999999</v>
      </c>
      <c r="AM3749" s="39">
        <v>171.886</v>
      </c>
      <c r="AN3749" s="39">
        <v>172.489</v>
      </c>
      <c r="AO3749" s="39">
        <v>172.489</v>
      </c>
      <c r="AP3749" s="39">
        <v>172.489</v>
      </c>
      <c r="AQ3749" s="39">
        <v>172.489</v>
      </c>
      <c r="AR3749" s="39">
        <v>172.489</v>
      </c>
      <c r="AS3749" s="41">
        <v>172.489</v>
      </c>
    </row>
    <row r="3750" spans="1:45">
      <c r="A3750" s="36" t="s">
        <v>491</v>
      </c>
      <c r="B3750" s="21" t="s">
        <v>492</v>
      </c>
      <c r="C3750" s="15" t="s">
        <v>57</v>
      </c>
      <c r="D3750" s="15" t="s">
        <v>58</v>
      </c>
      <c r="E3750" s="15" t="s">
        <v>68</v>
      </c>
      <c r="F3750" s="15" t="s">
        <v>69</v>
      </c>
      <c r="G3750" s="15" t="s">
        <v>1142</v>
      </c>
      <c r="H3750" s="45" t="s">
        <v>1143</v>
      </c>
      <c r="I3750" s="39">
        <v>3591132.031</v>
      </c>
      <c r="J3750" s="39"/>
      <c r="K3750" s="39"/>
      <c r="L3750" s="39"/>
      <c r="M3750" s="39">
        <v>419.46300000000002</v>
      </c>
      <c r="N3750" s="39">
        <v>419.46300000000002</v>
      </c>
      <c r="O3750" s="39"/>
      <c r="P3750" s="39">
        <v>121743.893</v>
      </c>
      <c r="Q3750" s="39"/>
      <c r="R3750" s="39"/>
      <c r="S3750" s="39">
        <v>102550</v>
      </c>
      <c r="T3750" s="39"/>
      <c r="U3750" s="39"/>
      <c r="V3750" s="39">
        <v>30.922999999999998</v>
      </c>
      <c r="W3750" s="39">
        <v>0</v>
      </c>
      <c r="X3750" s="39">
        <v>0</v>
      </c>
      <c r="Y3750" s="39">
        <v>0</v>
      </c>
      <c r="Z3750" s="39">
        <v>387.07299999999998</v>
      </c>
      <c r="AA3750" s="39">
        <v>1.4670000000000001</v>
      </c>
      <c r="AB3750" s="39">
        <v>0</v>
      </c>
      <c r="AC3750" s="39">
        <v>0</v>
      </c>
      <c r="AD3750" s="39"/>
      <c r="AE3750" s="39"/>
      <c r="AF3750" s="39"/>
      <c r="AG3750" s="39"/>
      <c r="AH3750" s="39"/>
      <c r="AI3750" s="39">
        <v>30.922999999999998</v>
      </c>
      <c r="AJ3750" s="39">
        <v>30.922999999999998</v>
      </c>
      <c r="AK3750" s="39">
        <v>30.922999999999998</v>
      </c>
      <c r="AL3750" s="39">
        <v>30.922999999999998</v>
      </c>
      <c r="AM3750" s="39">
        <v>417.99599999999998</v>
      </c>
      <c r="AN3750" s="39">
        <v>419.46300000000002</v>
      </c>
      <c r="AO3750" s="39">
        <v>419.46300000000002</v>
      </c>
      <c r="AP3750" s="39">
        <v>419.46300000000002</v>
      </c>
      <c r="AQ3750" s="39">
        <v>419.46300000000002</v>
      </c>
      <c r="AR3750" s="39">
        <v>419.46300000000002</v>
      </c>
      <c r="AS3750" s="41">
        <v>419.46300000000002</v>
      </c>
    </row>
    <row r="3751" spans="1:45">
      <c r="A3751" s="36" t="s">
        <v>491</v>
      </c>
      <c r="B3751" s="21" t="s">
        <v>492</v>
      </c>
      <c r="C3751" s="15" t="s">
        <v>57</v>
      </c>
      <c r="D3751" s="15" t="s">
        <v>58</v>
      </c>
      <c r="E3751" s="15" t="s">
        <v>68</v>
      </c>
      <c r="F3751" s="15" t="s">
        <v>69</v>
      </c>
      <c r="G3751" s="15" t="s">
        <v>1144</v>
      </c>
      <c r="H3751" s="45" t="s">
        <v>1145</v>
      </c>
      <c r="I3751" s="39">
        <v>2404.0259999999998</v>
      </c>
      <c r="J3751" s="39"/>
      <c r="K3751" s="39"/>
      <c r="L3751" s="39"/>
      <c r="M3751" s="39">
        <v>1334.835</v>
      </c>
      <c r="N3751" s="39">
        <v>1334.835</v>
      </c>
      <c r="O3751" s="39"/>
      <c r="P3751" s="39">
        <v>2404.0259999999998</v>
      </c>
      <c r="Q3751" s="39"/>
      <c r="R3751" s="39"/>
      <c r="S3751" s="39">
        <v>0</v>
      </c>
      <c r="T3751" s="39"/>
      <c r="U3751" s="39"/>
      <c r="V3751" s="39">
        <v>98.405000000000001</v>
      </c>
      <c r="W3751" s="39">
        <v>0</v>
      </c>
      <c r="X3751" s="39">
        <v>0</v>
      </c>
      <c r="Y3751" s="39">
        <v>1E-3</v>
      </c>
      <c r="Z3751" s="39">
        <v>1231.76</v>
      </c>
      <c r="AA3751" s="39">
        <v>4.6689999999999996</v>
      </c>
      <c r="AB3751" s="39">
        <v>0</v>
      </c>
      <c r="AC3751" s="39">
        <v>0</v>
      </c>
      <c r="AD3751" s="39"/>
      <c r="AE3751" s="39"/>
      <c r="AF3751" s="39"/>
      <c r="AG3751" s="39"/>
      <c r="AH3751" s="39"/>
      <c r="AI3751" s="39">
        <v>98.405000000000001</v>
      </c>
      <c r="AJ3751" s="39">
        <v>98.405000000000001</v>
      </c>
      <c r="AK3751" s="39">
        <v>98.405000000000001</v>
      </c>
      <c r="AL3751" s="39">
        <v>98.406000000000006</v>
      </c>
      <c r="AM3751" s="39">
        <v>1330.1659999999999</v>
      </c>
      <c r="AN3751" s="39">
        <v>1334.835</v>
      </c>
      <c r="AO3751" s="39">
        <v>1334.835</v>
      </c>
      <c r="AP3751" s="39">
        <v>1334.835</v>
      </c>
      <c r="AQ3751" s="39">
        <v>1334.835</v>
      </c>
      <c r="AR3751" s="39">
        <v>1334.835</v>
      </c>
      <c r="AS3751" s="41">
        <v>1334.835</v>
      </c>
    </row>
    <row r="3752" spans="1:45">
      <c r="A3752" s="36" t="s">
        <v>491</v>
      </c>
      <c r="B3752" s="21" t="s">
        <v>492</v>
      </c>
      <c r="C3752" s="15" t="s">
        <v>57</v>
      </c>
      <c r="D3752" s="15" t="s">
        <v>58</v>
      </c>
      <c r="E3752" s="15" t="s">
        <v>68</v>
      </c>
      <c r="F3752" s="15" t="s">
        <v>69</v>
      </c>
      <c r="G3752" s="15" t="s">
        <v>1148</v>
      </c>
      <c r="H3752" s="45" t="s">
        <v>1132</v>
      </c>
      <c r="I3752" s="39">
        <v>32.255000000000003</v>
      </c>
      <c r="J3752" s="39"/>
      <c r="K3752" s="39"/>
      <c r="L3752" s="39"/>
      <c r="M3752" s="39">
        <v>221.49299999999999</v>
      </c>
      <c r="N3752" s="39">
        <v>221.49299999999999</v>
      </c>
      <c r="O3752" s="39"/>
      <c r="P3752" s="39">
        <v>32.255000000000003</v>
      </c>
      <c r="Q3752" s="39"/>
      <c r="R3752" s="39"/>
      <c r="S3752" s="39">
        <v>0</v>
      </c>
      <c r="T3752" s="39"/>
      <c r="U3752" s="39"/>
      <c r="V3752" s="39">
        <v>16.329000000000001</v>
      </c>
      <c r="W3752" s="39">
        <v>0</v>
      </c>
      <c r="X3752" s="39">
        <v>0</v>
      </c>
      <c r="Y3752" s="39">
        <v>0</v>
      </c>
      <c r="Z3752" s="39">
        <v>204.38900000000001</v>
      </c>
      <c r="AA3752" s="39">
        <v>0.77500000000000002</v>
      </c>
      <c r="AB3752" s="39">
        <v>0</v>
      </c>
      <c r="AC3752" s="39">
        <v>0</v>
      </c>
      <c r="AD3752" s="39"/>
      <c r="AE3752" s="39"/>
      <c r="AF3752" s="39"/>
      <c r="AG3752" s="39"/>
      <c r="AH3752" s="39"/>
      <c r="AI3752" s="39">
        <v>16.329000000000001</v>
      </c>
      <c r="AJ3752" s="39">
        <v>16.329000000000001</v>
      </c>
      <c r="AK3752" s="39">
        <v>16.329000000000001</v>
      </c>
      <c r="AL3752" s="39">
        <v>16.329000000000001</v>
      </c>
      <c r="AM3752" s="39">
        <v>220.71799999999999</v>
      </c>
      <c r="AN3752" s="39">
        <v>221.49299999999999</v>
      </c>
      <c r="AO3752" s="39">
        <v>221.49299999999999</v>
      </c>
      <c r="AP3752" s="39">
        <v>221.49299999999999</v>
      </c>
      <c r="AQ3752" s="39">
        <v>221.49299999999999</v>
      </c>
      <c r="AR3752" s="39">
        <v>221.49299999999999</v>
      </c>
      <c r="AS3752" s="41">
        <v>221.49299999999999</v>
      </c>
    </row>
    <row r="3753" spans="1:45">
      <c r="A3753" s="36" t="s">
        <v>491</v>
      </c>
      <c r="B3753" s="21" t="s">
        <v>492</v>
      </c>
      <c r="C3753" s="15" t="s">
        <v>57</v>
      </c>
      <c r="D3753" s="15" t="s">
        <v>58</v>
      </c>
      <c r="E3753" s="15" t="s">
        <v>68</v>
      </c>
      <c r="F3753" s="15" t="s">
        <v>69</v>
      </c>
      <c r="G3753" s="15" t="s">
        <v>1157</v>
      </c>
      <c r="H3753" s="45" t="s">
        <v>1158</v>
      </c>
      <c r="I3753" s="39"/>
      <c r="J3753" s="39"/>
      <c r="K3753" s="39"/>
      <c r="L3753" s="39"/>
      <c r="M3753" s="39">
        <v>117.60599999999999</v>
      </c>
      <c r="N3753" s="39">
        <v>117.60599999999999</v>
      </c>
      <c r="O3753" s="39"/>
      <c r="P3753" s="39"/>
      <c r="Q3753" s="39"/>
      <c r="R3753" s="39"/>
      <c r="S3753" s="39"/>
      <c r="T3753" s="39"/>
      <c r="U3753" s="39"/>
      <c r="V3753" s="39">
        <v>8.67</v>
      </c>
      <c r="W3753" s="39">
        <v>0</v>
      </c>
      <c r="X3753" s="39">
        <v>0</v>
      </c>
      <c r="Y3753" s="39">
        <v>0</v>
      </c>
      <c r="Z3753" s="39">
        <v>108.52500000000001</v>
      </c>
      <c r="AA3753" s="39">
        <v>0.41099999999999998</v>
      </c>
      <c r="AB3753" s="39">
        <v>0</v>
      </c>
      <c r="AC3753" s="39">
        <v>0</v>
      </c>
      <c r="AD3753" s="39"/>
      <c r="AE3753" s="39"/>
      <c r="AF3753" s="39"/>
      <c r="AG3753" s="39"/>
      <c r="AH3753" s="39"/>
      <c r="AI3753" s="39">
        <v>8.67</v>
      </c>
      <c r="AJ3753" s="39">
        <v>8.67</v>
      </c>
      <c r="AK3753" s="39">
        <v>8.67</v>
      </c>
      <c r="AL3753" s="39">
        <v>8.67</v>
      </c>
      <c r="AM3753" s="39">
        <v>117.19499999999999</v>
      </c>
      <c r="AN3753" s="39">
        <v>117.60599999999999</v>
      </c>
      <c r="AO3753" s="39">
        <v>117.60599999999999</v>
      </c>
      <c r="AP3753" s="39">
        <v>117.60599999999999</v>
      </c>
      <c r="AQ3753" s="39">
        <v>117.60599999999999</v>
      </c>
      <c r="AR3753" s="39">
        <v>117.60599999999999</v>
      </c>
      <c r="AS3753" s="41">
        <v>117.60599999999999</v>
      </c>
    </row>
    <row r="3754" spans="1:45">
      <c r="A3754" s="36" t="s">
        <v>491</v>
      </c>
      <c r="B3754" s="21" t="s">
        <v>492</v>
      </c>
      <c r="C3754" s="15" t="s">
        <v>57</v>
      </c>
      <c r="D3754" s="15" t="s">
        <v>58</v>
      </c>
      <c r="E3754" s="15" t="s">
        <v>68</v>
      </c>
      <c r="F3754" s="15" t="s">
        <v>69</v>
      </c>
      <c r="G3754" s="15" t="s">
        <v>1159</v>
      </c>
      <c r="H3754" s="45" t="s">
        <v>1160</v>
      </c>
      <c r="I3754" s="39"/>
      <c r="J3754" s="39"/>
      <c r="K3754" s="39"/>
      <c r="L3754" s="39"/>
      <c r="M3754" s="39">
        <v>117.60599999999999</v>
      </c>
      <c r="N3754" s="39">
        <v>117.60599999999999</v>
      </c>
      <c r="O3754" s="39"/>
      <c r="P3754" s="39"/>
      <c r="Q3754" s="39"/>
      <c r="R3754" s="39"/>
      <c r="S3754" s="39"/>
      <c r="T3754" s="39"/>
      <c r="U3754" s="39"/>
      <c r="V3754" s="39">
        <v>8.67</v>
      </c>
      <c r="W3754" s="39">
        <v>0</v>
      </c>
      <c r="X3754" s="39">
        <v>0</v>
      </c>
      <c r="Y3754" s="39">
        <v>0</v>
      </c>
      <c r="Z3754" s="39">
        <v>108.52500000000001</v>
      </c>
      <c r="AA3754" s="39">
        <v>0.41099999999999998</v>
      </c>
      <c r="AB3754" s="39">
        <v>0</v>
      </c>
      <c r="AC3754" s="39">
        <v>0</v>
      </c>
      <c r="AD3754" s="39"/>
      <c r="AE3754" s="39"/>
      <c r="AF3754" s="39"/>
      <c r="AG3754" s="39"/>
      <c r="AH3754" s="39"/>
      <c r="AI3754" s="39">
        <v>8.67</v>
      </c>
      <c r="AJ3754" s="39">
        <v>8.67</v>
      </c>
      <c r="AK3754" s="39">
        <v>8.67</v>
      </c>
      <c r="AL3754" s="39">
        <v>8.67</v>
      </c>
      <c r="AM3754" s="39">
        <v>117.19499999999999</v>
      </c>
      <c r="AN3754" s="39">
        <v>117.60599999999999</v>
      </c>
      <c r="AO3754" s="39">
        <v>117.60599999999999</v>
      </c>
      <c r="AP3754" s="39">
        <v>117.60599999999999</v>
      </c>
      <c r="AQ3754" s="39">
        <v>117.60599999999999</v>
      </c>
      <c r="AR3754" s="39">
        <v>117.60599999999999</v>
      </c>
      <c r="AS3754" s="41">
        <v>117.60599999999999</v>
      </c>
    </row>
    <row r="3755" spans="1:45">
      <c r="A3755" s="36" t="s">
        <v>491</v>
      </c>
      <c r="B3755" s="21" t="s">
        <v>492</v>
      </c>
      <c r="C3755" s="15" t="s">
        <v>57</v>
      </c>
      <c r="D3755" s="15" t="s">
        <v>58</v>
      </c>
      <c r="E3755" s="15" t="s">
        <v>68</v>
      </c>
      <c r="F3755" s="15" t="s">
        <v>69</v>
      </c>
      <c r="G3755" s="15" t="s">
        <v>1163</v>
      </c>
      <c r="H3755" s="45" t="s">
        <v>1164</v>
      </c>
      <c r="I3755" s="39"/>
      <c r="J3755" s="39"/>
      <c r="K3755" s="39"/>
      <c r="L3755" s="39"/>
      <c r="M3755" s="39">
        <v>72.525000000000006</v>
      </c>
      <c r="N3755" s="39">
        <v>72.525000000000006</v>
      </c>
      <c r="O3755" s="39"/>
      <c r="P3755" s="39"/>
      <c r="Q3755" s="39"/>
      <c r="R3755" s="39"/>
      <c r="S3755" s="39"/>
      <c r="T3755" s="39"/>
      <c r="U3755" s="39"/>
      <c r="V3755" s="39">
        <v>5.3470000000000004</v>
      </c>
      <c r="W3755" s="39">
        <v>0</v>
      </c>
      <c r="X3755" s="39">
        <v>0</v>
      </c>
      <c r="Y3755" s="39">
        <v>0</v>
      </c>
      <c r="Z3755" s="39">
        <v>66.924000000000007</v>
      </c>
      <c r="AA3755" s="39">
        <v>0.254</v>
      </c>
      <c r="AB3755" s="39">
        <v>0</v>
      </c>
      <c r="AC3755" s="39">
        <v>0</v>
      </c>
      <c r="AD3755" s="39"/>
      <c r="AE3755" s="39"/>
      <c r="AF3755" s="39"/>
      <c r="AG3755" s="39"/>
      <c r="AH3755" s="39"/>
      <c r="AI3755" s="39">
        <v>5.3470000000000004</v>
      </c>
      <c r="AJ3755" s="39">
        <v>5.3470000000000004</v>
      </c>
      <c r="AK3755" s="39">
        <v>5.3470000000000004</v>
      </c>
      <c r="AL3755" s="39">
        <v>5.3470000000000004</v>
      </c>
      <c r="AM3755" s="39">
        <v>72.271000000000001</v>
      </c>
      <c r="AN3755" s="39">
        <v>72.525000000000006</v>
      </c>
      <c r="AO3755" s="39">
        <v>72.525000000000006</v>
      </c>
      <c r="AP3755" s="39">
        <v>72.525000000000006</v>
      </c>
      <c r="AQ3755" s="39">
        <v>72.525000000000006</v>
      </c>
      <c r="AR3755" s="39">
        <v>72.525000000000006</v>
      </c>
      <c r="AS3755" s="41">
        <v>72.525000000000006</v>
      </c>
    </row>
    <row r="3756" spans="1:45">
      <c r="A3756" s="36" t="s">
        <v>491</v>
      </c>
      <c r="B3756" s="21" t="s">
        <v>492</v>
      </c>
      <c r="C3756" s="15" t="s">
        <v>57</v>
      </c>
      <c r="D3756" s="15" t="s">
        <v>58</v>
      </c>
      <c r="E3756" s="15" t="s">
        <v>68</v>
      </c>
      <c r="F3756" s="15" t="s">
        <v>69</v>
      </c>
      <c r="G3756" s="15" t="s">
        <v>1165</v>
      </c>
      <c r="H3756" s="45" t="s">
        <v>1134</v>
      </c>
      <c r="I3756" s="39">
        <v>112.098</v>
      </c>
      <c r="J3756" s="39"/>
      <c r="K3756" s="39"/>
      <c r="L3756" s="39"/>
      <c r="M3756" s="39">
        <v>72.525000000000006</v>
      </c>
      <c r="N3756" s="39">
        <v>72.525000000000006</v>
      </c>
      <c r="O3756" s="39"/>
      <c r="P3756" s="39">
        <v>112.098</v>
      </c>
      <c r="Q3756" s="39"/>
      <c r="R3756" s="39"/>
      <c r="S3756" s="39">
        <v>0</v>
      </c>
      <c r="T3756" s="39"/>
      <c r="U3756" s="39"/>
      <c r="V3756" s="39">
        <v>5.3470000000000004</v>
      </c>
      <c r="W3756" s="39">
        <v>0</v>
      </c>
      <c r="X3756" s="39">
        <v>0</v>
      </c>
      <c r="Y3756" s="39">
        <v>0</v>
      </c>
      <c r="Z3756" s="39">
        <v>66.924000000000007</v>
      </c>
      <c r="AA3756" s="39">
        <v>0.254</v>
      </c>
      <c r="AB3756" s="39">
        <v>0</v>
      </c>
      <c r="AC3756" s="39">
        <v>0</v>
      </c>
      <c r="AD3756" s="39"/>
      <c r="AE3756" s="39"/>
      <c r="AF3756" s="39"/>
      <c r="AG3756" s="39"/>
      <c r="AH3756" s="39"/>
      <c r="AI3756" s="39">
        <v>5.3470000000000004</v>
      </c>
      <c r="AJ3756" s="39">
        <v>5.3470000000000004</v>
      </c>
      <c r="AK3756" s="39">
        <v>5.3470000000000004</v>
      </c>
      <c r="AL3756" s="39">
        <v>5.3470000000000004</v>
      </c>
      <c r="AM3756" s="39">
        <v>72.271000000000001</v>
      </c>
      <c r="AN3756" s="39">
        <v>72.525000000000006</v>
      </c>
      <c r="AO3756" s="39">
        <v>72.525000000000006</v>
      </c>
      <c r="AP3756" s="39">
        <v>72.525000000000006</v>
      </c>
      <c r="AQ3756" s="39">
        <v>72.525000000000006</v>
      </c>
      <c r="AR3756" s="39">
        <v>72.525000000000006</v>
      </c>
      <c r="AS3756" s="41">
        <v>72.525000000000006</v>
      </c>
    </row>
    <row r="3757" spans="1:45">
      <c r="A3757" s="36" t="s">
        <v>491</v>
      </c>
      <c r="B3757" s="21" t="s">
        <v>492</v>
      </c>
      <c r="C3757" s="15" t="s">
        <v>57</v>
      </c>
      <c r="D3757" s="15" t="s">
        <v>58</v>
      </c>
      <c r="E3757" s="15" t="s">
        <v>68</v>
      </c>
      <c r="F3757" s="15" t="s">
        <v>69</v>
      </c>
      <c r="G3757" s="15" t="s">
        <v>1166</v>
      </c>
      <c r="H3757" s="45" t="s">
        <v>1167</v>
      </c>
      <c r="I3757" s="39">
        <v>80.212000000000003</v>
      </c>
      <c r="J3757" s="39"/>
      <c r="K3757" s="39"/>
      <c r="L3757" s="39"/>
      <c r="M3757" s="39">
        <v>72.525000000000006</v>
      </c>
      <c r="N3757" s="39">
        <v>72.525000000000006</v>
      </c>
      <c r="O3757" s="39"/>
      <c r="P3757" s="39">
        <v>80.212000000000003</v>
      </c>
      <c r="Q3757" s="39"/>
      <c r="R3757" s="39"/>
      <c r="S3757" s="39">
        <v>0</v>
      </c>
      <c r="T3757" s="39"/>
      <c r="U3757" s="39"/>
      <c r="V3757" s="39">
        <v>5.3470000000000004</v>
      </c>
      <c r="W3757" s="39">
        <v>0</v>
      </c>
      <c r="X3757" s="39">
        <v>0</v>
      </c>
      <c r="Y3757" s="39">
        <v>0</v>
      </c>
      <c r="Z3757" s="39">
        <v>66.924000000000007</v>
      </c>
      <c r="AA3757" s="39">
        <v>0.254</v>
      </c>
      <c r="AB3757" s="39">
        <v>0</v>
      </c>
      <c r="AC3757" s="39">
        <v>0</v>
      </c>
      <c r="AD3757" s="39"/>
      <c r="AE3757" s="39"/>
      <c r="AF3757" s="39"/>
      <c r="AG3757" s="39"/>
      <c r="AH3757" s="39"/>
      <c r="AI3757" s="39">
        <v>5.3470000000000004</v>
      </c>
      <c r="AJ3757" s="39">
        <v>5.3470000000000004</v>
      </c>
      <c r="AK3757" s="39">
        <v>5.3470000000000004</v>
      </c>
      <c r="AL3757" s="39">
        <v>5.3470000000000004</v>
      </c>
      <c r="AM3757" s="39">
        <v>72.271000000000001</v>
      </c>
      <c r="AN3757" s="39">
        <v>72.525000000000006</v>
      </c>
      <c r="AO3757" s="39">
        <v>72.525000000000006</v>
      </c>
      <c r="AP3757" s="39">
        <v>72.525000000000006</v>
      </c>
      <c r="AQ3757" s="39">
        <v>72.525000000000006</v>
      </c>
      <c r="AR3757" s="39">
        <v>72.525000000000006</v>
      </c>
      <c r="AS3757" s="41">
        <v>72.525000000000006</v>
      </c>
    </row>
    <row r="3758" spans="1:45">
      <c r="A3758" s="36" t="s">
        <v>491</v>
      </c>
      <c r="B3758" s="21" t="s">
        <v>492</v>
      </c>
      <c r="C3758" s="15" t="s">
        <v>57</v>
      </c>
      <c r="D3758" s="15" t="s">
        <v>58</v>
      </c>
      <c r="E3758" s="15" t="s">
        <v>68</v>
      </c>
      <c r="F3758" s="15" t="s">
        <v>69</v>
      </c>
      <c r="G3758" s="15" t="s">
        <v>1170</v>
      </c>
      <c r="H3758" s="45" t="s">
        <v>1171</v>
      </c>
      <c r="I3758" s="39">
        <v>9.1519999999999992</v>
      </c>
      <c r="J3758" s="39"/>
      <c r="K3758" s="39"/>
      <c r="L3758" s="39"/>
      <c r="M3758" s="39">
        <v>72.525000000000006</v>
      </c>
      <c r="N3758" s="39">
        <v>72.525000000000006</v>
      </c>
      <c r="O3758" s="39"/>
      <c r="P3758" s="39">
        <v>9.1519999999999992</v>
      </c>
      <c r="Q3758" s="39"/>
      <c r="R3758" s="39"/>
      <c r="S3758" s="39">
        <v>0</v>
      </c>
      <c r="T3758" s="39"/>
      <c r="U3758" s="39"/>
      <c r="V3758" s="39">
        <v>5.3470000000000004</v>
      </c>
      <c r="W3758" s="39">
        <v>0</v>
      </c>
      <c r="X3758" s="39">
        <v>0</v>
      </c>
      <c r="Y3758" s="39">
        <v>0</v>
      </c>
      <c r="Z3758" s="39">
        <v>66.924000000000007</v>
      </c>
      <c r="AA3758" s="39">
        <v>0.254</v>
      </c>
      <c r="AB3758" s="39">
        <v>0</v>
      </c>
      <c r="AC3758" s="39">
        <v>0</v>
      </c>
      <c r="AD3758" s="39"/>
      <c r="AE3758" s="39"/>
      <c r="AF3758" s="39"/>
      <c r="AG3758" s="39"/>
      <c r="AH3758" s="39"/>
      <c r="AI3758" s="39">
        <v>5.3470000000000004</v>
      </c>
      <c r="AJ3758" s="39">
        <v>5.3470000000000004</v>
      </c>
      <c r="AK3758" s="39">
        <v>5.3470000000000004</v>
      </c>
      <c r="AL3758" s="39">
        <v>5.3470000000000004</v>
      </c>
      <c r="AM3758" s="39">
        <v>72.271000000000001</v>
      </c>
      <c r="AN3758" s="39">
        <v>72.525000000000006</v>
      </c>
      <c r="AO3758" s="39">
        <v>72.525000000000006</v>
      </c>
      <c r="AP3758" s="39">
        <v>72.525000000000006</v>
      </c>
      <c r="AQ3758" s="39">
        <v>72.525000000000006</v>
      </c>
      <c r="AR3758" s="39">
        <v>72.525000000000006</v>
      </c>
      <c r="AS3758" s="41">
        <v>72.525000000000006</v>
      </c>
    </row>
    <row r="3759" spans="1:45">
      <c r="A3759" s="36" t="s">
        <v>491</v>
      </c>
      <c r="B3759" s="21" t="s">
        <v>492</v>
      </c>
      <c r="C3759" s="15" t="s">
        <v>57</v>
      </c>
      <c r="D3759" s="15" t="s">
        <v>58</v>
      </c>
      <c r="E3759" s="15" t="s">
        <v>68</v>
      </c>
      <c r="F3759" s="15" t="s">
        <v>69</v>
      </c>
      <c r="G3759" s="15" t="s">
        <v>1172</v>
      </c>
      <c r="H3759" s="45" t="s">
        <v>1173</v>
      </c>
      <c r="I3759" s="39"/>
      <c r="J3759" s="39"/>
      <c r="K3759" s="39"/>
      <c r="L3759" s="39"/>
      <c r="M3759" s="39">
        <v>9572.5249999999996</v>
      </c>
      <c r="N3759" s="39">
        <v>9572.5249999999996</v>
      </c>
      <c r="O3759" s="39"/>
      <c r="P3759" s="39"/>
      <c r="Q3759" s="39"/>
      <c r="R3759" s="39"/>
      <c r="S3759" s="39"/>
      <c r="T3759" s="39"/>
      <c r="U3759" s="39"/>
      <c r="V3759" s="39">
        <v>5.3470000000000004</v>
      </c>
      <c r="W3759" s="39">
        <v>0</v>
      </c>
      <c r="X3759" s="39">
        <v>9500</v>
      </c>
      <c r="Y3759" s="39">
        <v>0</v>
      </c>
      <c r="Z3759" s="39">
        <v>66.924000000000007</v>
      </c>
      <c r="AA3759" s="39">
        <v>0.254</v>
      </c>
      <c r="AB3759" s="39">
        <v>0</v>
      </c>
      <c r="AC3759" s="39">
        <v>0</v>
      </c>
      <c r="AD3759" s="39"/>
      <c r="AE3759" s="39"/>
      <c r="AF3759" s="39"/>
      <c r="AG3759" s="39"/>
      <c r="AH3759" s="39"/>
      <c r="AI3759" s="39">
        <v>5.3470000000000004</v>
      </c>
      <c r="AJ3759" s="39">
        <v>5.3470000000000004</v>
      </c>
      <c r="AK3759" s="39">
        <v>9505.3469999999998</v>
      </c>
      <c r="AL3759" s="39">
        <v>9505.3469999999998</v>
      </c>
      <c r="AM3759" s="39">
        <v>9572.2710000000006</v>
      </c>
      <c r="AN3759" s="39">
        <v>9572.5249999999996</v>
      </c>
      <c r="AO3759" s="39">
        <v>9572.5249999999996</v>
      </c>
      <c r="AP3759" s="39">
        <v>9572.5249999999996</v>
      </c>
      <c r="AQ3759" s="39">
        <v>9572.5249999999996</v>
      </c>
      <c r="AR3759" s="39">
        <v>9572.5249999999996</v>
      </c>
      <c r="AS3759" s="41">
        <v>9572.5249999999996</v>
      </c>
    </row>
    <row r="3760" spans="1:45">
      <c r="A3760" s="36" t="s">
        <v>493</v>
      </c>
      <c r="B3760" s="21" t="s">
        <v>494</v>
      </c>
      <c r="C3760" s="15" t="s">
        <v>57</v>
      </c>
      <c r="D3760" s="15" t="s">
        <v>58</v>
      </c>
      <c r="E3760" s="15" t="s">
        <v>66</v>
      </c>
      <c r="F3760" s="15" t="s">
        <v>67</v>
      </c>
      <c r="G3760" s="15" t="s">
        <v>1131</v>
      </c>
      <c r="H3760" s="45" t="s">
        <v>1132</v>
      </c>
      <c r="I3760" s="39">
        <v>0</v>
      </c>
      <c r="J3760" s="39"/>
      <c r="K3760" s="39"/>
      <c r="L3760" s="39"/>
      <c r="M3760" s="39"/>
      <c r="N3760" s="39"/>
      <c r="O3760" s="39"/>
      <c r="P3760" s="39">
        <v>0</v>
      </c>
      <c r="Q3760" s="39"/>
      <c r="R3760" s="39"/>
      <c r="S3760" s="39">
        <v>0</v>
      </c>
      <c r="T3760" s="39"/>
      <c r="U3760" s="39"/>
      <c r="V3760" s="39"/>
      <c r="W3760" s="39"/>
      <c r="X3760" s="39"/>
      <c r="Y3760" s="39"/>
      <c r="Z3760" s="39"/>
      <c r="AA3760" s="39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41"/>
    </row>
    <row r="3761" spans="1:45">
      <c r="A3761" s="36" t="s">
        <v>493</v>
      </c>
      <c r="B3761" s="21" t="s">
        <v>494</v>
      </c>
      <c r="C3761" s="15" t="s">
        <v>57</v>
      </c>
      <c r="D3761" s="15" t="s">
        <v>58</v>
      </c>
      <c r="E3761" s="15" t="s">
        <v>66</v>
      </c>
      <c r="F3761" s="15" t="s">
        <v>67</v>
      </c>
      <c r="G3761" s="15" t="s">
        <v>1133</v>
      </c>
      <c r="H3761" s="45" t="s">
        <v>1134</v>
      </c>
      <c r="I3761" s="39">
        <v>0</v>
      </c>
      <c r="J3761" s="39"/>
      <c r="K3761" s="39"/>
      <c r="L3761" s="39"/>
      <c r="M3761" s="39"/>
      <c r="N3761" s="39"/>
      <c r="O3761" s="39"/>
      <c r="P3761" s="39">
        <v>0</v>
      </c>
      <c r="Q3761" s="39"/>
      <c r="R3761" s="39"/>
      <c r="S3761" s="39">
        <v>0</v>
      </c>
      <c r="T3761" s="39"/>
      <c r="U3761" s="39"/>
      <c r="V3761" s="39"/>
      <c r="W3761" s="39"/>
      <c r="X3761" s="39"/>
      <c r="Y3761" s="39"/>
      <c r="Z3761" s="39"/>
      <c r="AA3761" s="39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41"/>
    </row>
    <row r="3762" spans="1:45">
      <c r="A3762" s="36" t="s">
        <v>493</v>
      </c>
      <c r="B3762" s="21" t="s">
        <v>494</v>
      </c>
      <c r="C3762" s="15" t="s">
        <v>57</v>
      </c>
      <c r="D3762" s="15" t="s">
        <v>58</v>
      </c>
      <c r="E3762" s="15" t="s">
        <v>66</v>
      </c>
      <c r="F3762" s="15" t="s">
        <v>67</v>
      </c>
      <c r="G3762" s="15" t="s">
        <v>1146</v>
      </c>
      <c r="H3762" s="45" t="s">
        <v>1147</v>
      </c>
      <c r="I3762" s="39">
        <v>22571.082999999999</v>
      </c>
      <c r="J3762" s="39">
        <v>188.398</v>
      </c>
      <c r="K3762" s="39">
        <v>242.226</v>
      </c>
      <c r="L3762" s="39"/>
      <c r="M3762" s="39">
        <v>242.226</v>
      </c>
      <c r="N3762" s="39">
        <v>242.226</v>
      </c>
      <c r="O3762" s="39"/>
      <c r="P3762" s="39">
        <v>18820.088</v>
      </c>
      <c r="Q3762" s="39"/>
      <c r="R3762" s="39"/>
      <c r="S3762" s="39">
        <v>1875.2449999999999</v>
      </c>
      <c r="T3762" s="39"/>
      <c r="U3762" s="39"/>
      <c r="V3762" s="39"/>
      <c r="W3762" s="39"/>
      <c r="X3762" s="39">
        <v>107.65600000000001</v>
      </c>
      <c r="Y3762" s="39">
        <v>26.914000000000001</v>
      </c>
      <c r="Z3762" s="39">
        <v>26.914000000000001</v>
      </c>
      <c r="AA3762" s="39">
        <v>26.914000000000001</v>
      </c>
      <c r="AB3762" s="39">
        <v>26.914000000000001</v>
      </c>
      <c r="AC3762" s="39">
        <v>26.914000000000001</v>
      </c>
      <c r="AD3762" s="39"/>
      <c r="AE3762" s="39"/>
      <c r="AF3762" s="39"/>
      <c r="AG3762" s="39"/>
      <c r="AH3762" s="39"/>
      <c r="AI3762" s="39"/>
      <c r="AJ3762" s="39"/>
      <c r="AK3762" s="39">
        <v>107.65600000000001</v>
      </c>
      <c r="AL3762" s="39">
        <v>134.57</v>
      </c>
      <c r="AM3762" s="39">
        <v>161.48400000000001</v>
      </c>
      <c r="AN3762" s="39">
        <v>188.398</v>
      </c>
      <c r="AO3762" s="39">
        <v>215.31200000000001</v>
      </c>
      <c r="AP3762" s="39">
        <v>242.226</v>
      </c>
      <c r="AQ3762" s="39">
        <v>242.226</v>
      </c>
      <c r="AR3762" s="39">
        <v>242.226</v>
      </c>
      <c r="AS3762" s="41">
        <v>242.226</v>
      </c>
    </row>
    <row r="3763" spans="1:45">
      <c r="A3763" s="36" t="s">
        <v>493</v>
      </c>
      <c r="B3763" s="21" t="s">
        <v>494</v>
      </c>
      <c r="C3763" s="15" t="s">
        <v>57</v>
      </c>
      <c r="D3763" s="15" t="s">
        <v>58</v>
      </c>
      <c r="E3763" s="15" t="s">
        <v>66</v>
      </c>
      <c r="F3763" s="15" t="s">
        <v>67</v>
      </c>
      <c r="G3763" s="15" t="s">
        <v>1149</v>
      </c>
      <c r="H3763" s="45" t="s">
        <v>1150</v>
      </c>
      <c r="I3763" s="39">
        <v>16947.32</v>
      </c>
      <c r="J3763" s="39">
        <v>215.31200000000001</v>
      </c>
      <c r="K3763" s="39">
        <v>322.96699999999998</v>
      </c>
      <c r="L3763" s="39"/>
      <c r="M3763" s="39">
        <v>322.96699999999998</v>
      </c>
      <c r="N3763" s="39">
        <v>322.96699999999998</v>
      </c>
      <c r="O3763" s="39"/>
      <c r="P3763" s="39">
        <v>14130.915000000001</v>
      </c>
      <c r="Q3763" s="39"/>
      <c r="R3763" s="39"/>
      <c r="S3763" s="39">
        <v>1408.0129999999999</v>
      </c>
      <c r="T3763" s="39"/>
      <c r="U3763" s="39"/>
      <c r="V3763" s="39"/>
      <c r="W3763" s="39"/>
      <c r="X3763" s="39">
        <v>143.542</v>
      </c>
      <c r="Y3763" s="39">
        <v>35.884999999999998</v>
      </c>
      <c r="Z3763" s="39">
        <v>35.884999999999998</v>
      </c>
      <c r="AA3763" s="39">
        <v>35.884999999999998</v>
      </c>
      <c r="AB3763" s="39">
        <v>35.884999999999998</v>
      </c>
      <c r="AC3763" s="39">
        <v>35.884999999999998</v>
      </c>
      <c r="AD3763" s="39"/>
      <c r="AE3763" s="39"/>
      <c r="AF3763" s="39"/>
      <c r="AG3763" s="39"/>
      <c r="AH3763" s="39"/>
      <c r="AI3763" s="39"/>
      <c r="AJ3763" s="39"/>
      <c r="AK3763" s="39">
        <v>143.542</v>
      </c>
      <c r="AL3763" s="39">
        <v>179.42699999999999</v>
      </c>
      <c r="AM3763" s="39">
        <v>215.31200000000001</v>
      </c>
      <c r="AN3763" s="39">
        <v>251.197</v>
      </c>
      <c r="AO3763" s="39">
        <v>287.08199999999999</v>
      </c>
      <c r="AP3763" s="39">
        <v>322.96699999999998</v>
      </c>
      <c r="AQ3763" s="39">
        <v>322.96699999999998</v>
      </c>
      <c r="AR3763" s="39">
        <v>322.96699999999998</v>
      </c>
      <c r="AS3763" s="41">
        <v>322.96699999999998</v>
      </c>
    </row>
    <row r="3764" spans="1:45">
      <c r="A3764" s="36" t="s">
        <v>493</v>
      </c>
      <c r="B3764" s="21" t="s">
        <v>494</v>
      </c>
      <c r="C3764" s="15" t="s">
        <v>57</v>
      </c>
      <c r="D3764" s="15" t="s">
        <v>58</v>
      </c>
      <c r="E3764" s="15" t="s">
        <v>66</v>
      </c>
      <c r="F3764" s="15" t="s">
        <v>67</v>
      </c>
      <c r="G3764" s="15" t="s">
        <v>1151</v>
      </c>
      <c r="H3764" s="45" t="s">
        <v>1152</v>
      </c>
      <c r="I3764" s="39">
        <v>864895.74199999997</v>
      </c>
      <c r="J3764" s="39">
        <v>352918.41499999998</v>
      </c>
      <c r="K3764" s="39">
        <v>481805.815</v>
      </c>
      <c r="L3764" s="39"/>
      <c r="M3764" s="39">
        <v>481805.815</v>
      </c>
      <c r="N3764" s="39">
        <v>481805.815</v>
      </c>
      <c r="O3764" s="39"/>
      <c r="P3764" s="39">
        <v>696244.68599999999</v>
      </c>
      <c r="Q3764" s="39"/>
      <c r="R3764" s="39"/>
      <c r="S3764" s="39">
        <v>123870.575</v>
      </c>
      <c r="T3764" s="39"/>
      <c r="U3764" s="39"/>
      <c r="V3764" s="39">
        <v>108181.424</v>
      </c>
      <c r="W3764" s="39">
        <v>60567.411999999997</v>
      </c>
      <c r="X3764" s="39">
        <v>62826.445</v>
      </c>
      <c r="Y3764" s="39">
        <v>45201.231</v>
      </c>
      <c r="Z3764" s="39">
        <v>76141.903000000006</v>
      </c>
      <c r="AA3764" s="39">
        <v>54244.830999999998</v>
      </c>
      <c r="AB3764" s="39">
        <v>54882.186999999998</v>
      </c>
      <c r="AC3764" s="39">
        <v>19760.382000000001</v>
      </c>
      <c r="AD3764" s="39"/>
      <c r="AE3764" s="39"/>
      <c r="AF3764" s="39"/>
      <c r="AG3764" s="39"/>
      <c r="AH3764" s="39"/>
      <c r="AI3764" s="39">
        <v>108181.424</v>
      </c>
      <c r="AJ3764" s="39">
        <v>168748.83600000001</v>
      </c>
      <c r="AK3764" s="39">
        <v>231575.28099999999</v>
      </c>
      <c r="AL3764" s="39">
        <v>276776.51199999999</v>
      </c>
      <c r="AM3764" s="39">
        <v>352918.41499999998</v>
      </c>
      <c r="AN3764" s="39">
        <v>407163.24599999998</v>
      </c>
      <c r="AO3764" s="39">
        <v>462045.43300000002</v>
      </c>
      <c r="AP3764" s="39">
        <v>481805.815</v>
      </c>
      <c r="AQ3764" s="39">
        <v>481805.815</v>
      </c>
      <c r="AR3764" s="39">
        <v>481805.815</v>
      </c>
      <c r="AS3764" s="41">
        <v>481805.815</v>
      </c>
    </row>
    <row r="3765" spans="1:45">
      <c r="A3765" s="36" t="s">
        <v>493</v>
      </c>
      <c r="B3765" s="21" t="s">
        <v>494</v>
      </c>
      <c r="C3765" s="15" t="s">
        <v>57</v>
      </c>
      <c r="D3765" s="15" t="s">
        <v>58</v>
      </c>
      <c r="E3765" s="15" t="s">
        <v>66</v>
      </c>
      <c r="F3765" s="15" t="s">
        <v>67</v>
      </c>
      <c r="G3765" s="15" t="s">
        <v>1153</v>
      </c>
      <c r="H3765" s="45" t="s">
        <v>1154</v>
      </c>
      <c r="I3765" s="39">
        <v>202909.348</v>
      </c>
      <c r="J3765" s="39">
        <v>106828.61199999999</v>
      </c>
      <c r="K3765" s="39">
        <v>137443.09899999999</v>
      </c>
      <c r="L3765" s="39"/>
      <c r="M3765" s="39">
        <v>137443.09899999999</v>
      </c>
      <c r="N3765" s="39">
        <v>137443.09899999999</v>
      </c>
      <c r="O3765" s="39"/>
      <c r="P3765" s="39">
        <v>184951.60699999999</v>
      </c>
      <c r="Q3765" s="39"/>
      <c r="R3765" s="39"/>
      <c r="S3765" s="39">
        <v>23575.661</v>
      </c>
      <c r="T3765" s="39"/>
      <c r="U3765" s="39"/>
      <c r="V3765" s="39">
        <v>45529.779000000002</v>
      </c>
      <c r="W3765" s="39">
        <v>12524.411</v>
      </c>
      <c r="X3765" s="39">
        <v>8670.2389999999996</v>
      </c>
      <c r="Y3765" s="39">
        <v>15637.574000000001</v>
      </c>
      <c r="Z3765" s="39">
        <v>24466.609</v>
      </c>
      <c r="AA3765" s="39">
        <v>9697.8520000000008</v>
      </c>
      <c r="AB3765" s="39">
        <v>17593.631000000001</v>
      </c>
      <c r="AC3765" s="39">
        <v>3323.0039999999999</v>
      </c>
      <c r="AD3765" s="39"/>
      <c r="AE3765" s="39"/>
      <c r="AF3765" s="39"/>
      <c r="AG3765" s="39"/>
      <c r="AH3765" s="39"/>
      <c r="AI3765" s="39">
        <v>45529.779000000002</v>
      </c>
      <c r="AJ3765" s="39">
        <v>58054.19</v>
      </c>
      <c r="AK3765" s="39">
        <v>66724.429000000004</v>
      </c>
      <c r="AL3765" s="39">
        <v>82362.002999999997</v>
      </c>
      <c r="AM3765" s="39">
        <v>106828.61199999999</v>
      </c>
      <c r="AN3765" s="39">
        <v>116526.46400000001</v>
      </c>
      <c r="AO3765" s="39">
        <v>134120.095</v>
      </c>
      <c r="AP3765" s="39">
        <v>137443.09899999999</v>
      </c>
      <c r="AQ3765" s="39">
        <v>137443.09899999999</v>
      </c>
      <c r="AR3765" s="39">
        <v>137443.09899999999</v>
      </c>
      <c r="AS3765" s="41">
        <v>137443.09899999999</v>
      </c>
    </row>
    <row r="3766" spans="1:45">
      <c r="A3766" s="36" t="s">
        <v>493</v>
      </c>
      <c r="B3766" s="21" t="s">
        <v>494</v>
      </c>
      <c r="C3766" s="15" t="s">
        <v>57</v>
      </c>
      <c r="D3766" s="15" t="s">
        <v>58</v>
      </c>
      <c r="E3766" s="15" t="s">
        <v>66</v>
      </c>
      <c r="F3766" s="15" t="s">
        <v>67</v>
      </c>
      <c r="G3766" s="15" t="s">
        <v>1155</v>
      </c>
      <c r="H3766" s="45" t="s">
        <v>1156</v>
      </c>
      <c r="I3766" s="39">
        <v>1011030.6</v>
      </c>
      <c r="J3766" s="39">
        <v>545719.79799999995</v>
      </c>
      <c r="K3766" s="39">
        <v>697905.71100000001</v>
      </c>
      <c r="L3766" s="39"/>
      <c r="M3766" s="39">
        <v>697905.71100000001</v>
      </c>
      <c r="N3766" s="39">
        <v>697905.71100000001</v>
      </c>
      <c r="O3766" s="39"/>
      <c r="P3766" s="39">
        <v>925853.48699999996</v>
      </c>
      <c r="Q3766" s="39"/>
      <c r="R3766" s="39"/>
      <c r="S3766" s="39">
        <v>56961.440999999999</v>
      </c>
      <c r="T3766" s="39"/>
      <c r="U3766" s="39"/>
      <c r="V3766" s="39">
        <v>106826.23</v>
      </c>
      <c r="W3766" s="39">
        <v>112173.32399999999</v>
      </c>
      <c r="X3766" s="39">
        <v>251835.23</v>
      </c>
      <c r="Y3766" s="39">
        <v>29801.3</v>
      </c>
      <c r="Z3766" s="39">
        <v>45083.714</v>
      </c>
      <c r="AA3766" s="39">
        <v>110094.399</v>
      </c>
      <c r="AB3766" s="39">
        <v>47013.103000000003</v>
      </c>
      <c r="AC3766" s="39">
        <v>-4921.5889999999999</v>
      </c>
      <c r="AD3766" s="39"/>
      <c r="AE3766" s="39"/>
      <c r="AF3766" s="39"/>
      <c r="AG3766" s="39"/>
      <c r="AH3766" s="39"/>
      <c r="AI3766" s="39">
        <v>106826.23</v>
      </c>
      <c r="AJ3766" s="39">
        <v>218999.554</v>
      </c>
      <c r="AK3766" s="39">
        <v>470834.78399999999</v>
      </c>
      <c r="AL3766" s="39">
        <v>500636.08399999997</v>
      </c>
      <c r="AM3766" s="39">
        <v>545719.79799999995</v>
      </c>
      <c r="AN3766" s="39">
        <v>655814.19700000004</v>
      </c>
      <c r="AO3766" s="39">
        <v>702827.3</v>
      </c>
      <c r="AP3766" s="39">
        <v>697905.71100000001</v>
      </c>
      <c r="AQ3766" s="39">
        <v>697905.71100000001</v>
      </c>
      <c r="AR3766" s="39">
        <v>697905.71100000001</v>
      </c>
      <c r="AS3766" s="41">
        <v>697905.71100000001</v>
      </c>
    </row>
    <row r="3767" spans="1:45">
      <c r="A3767" s="36" t="s">
        <v>493</v>
      </c>
      <c r="B3767" s="21" t="s">
        <v>494</v>
      </c>
      <c r="C3767" s="15" t="s">
        <v>57</v>
      </c>
      <c r="D3767" s="15" t="s">
        <v>58</v>
      </c>
      <c r="E3767" s="15" t="s">
        <v>66</v>
      </c>
      <c r="F3767" s="15" t="s">
        <v>67</v>
      </c>
      <c r="G3767" s="15" t="s">
        <v>1159</v>
      </c>
      <c r="H3767" s="45" t="s">
        <v>1160</v>
      </c>
      <c r="I3767" s="39">
        <v>18315.267</v>
      </c>
      <c r="J3767" s="39"/>
      <c r="K3767" s="39">
        <v>355.92399999999998</v>
      </c>
      <c r="L3767" s="39"/>
      <c r="M3767" s="39">
        <v>355.92399999999998</v>
      </c>
      <c r="N3767" s="39">
        <v>355.92399999999998</v>
      </c>
      <c r="O3767" s="39"/>
      <c r="P3767" s="39">
        <v>15271.528</v>
      </c>
      <c r="Q3767" s="39"/>
      <c r="R3767" s="39"/>
      <c r="S3767" s="39">
        <v>1521.665</v>
      </c>
      <c r="T3767" s="39"/>
      <c r="U3767" s="39"/>
      <c r="V3767" s="39"/>
      <c r="W3767" s="39"/>
      <c r="X3767" s="39">
        <v>158.18899999999999</v>
      </c>
      <c r="Y3767" s="39">
        <v>39.546999999999997</v>
      </c>
      <c r="Z3767" s="39">
        <v>39.546999999999997</v>
      </c>
      <c r="AA3767" s="39">
        <v>39.546999999999997</v>
      </c>
      <c r="AB3767" s="39">
        <v>39.546999999999997</v>
      </c>
      <c r="AC3767" s="39">
        <v>39.546999999999997</v>
      </c>
      <c r="AD3767" s="39"/>
      <c r="AE3767" s="39"/>
      <c r="AF3767" s="39"/>
      <c r="AG3767" s="39"/>
      <c r="AH3767" s="39"/>
      <c r="AI3767" s="39"/>
      <c r="AJ3767" s="39"/>
      <c r="AK3767" s="39">
        <v>158.18899999999999</v>
      </c>
      <c r="AL3767" s="39">
        <v>197.73599999999999</v>
      </c>
      <c r="AM3767" s="39">
        <v>237.28299999999999</v>
      </c>
      <c r="AN3767" s="39">
        <v>276.83</v>
      </c>
      <c r="AO3767" s="39">
        <v>316.37700000000001</v>
      </c>
      <c r="AP3767" s="39">
        <v>355.92399999999998</v>
      </c>
      <c r="AQ3767" s="39">
        <v>355.92399999999998</v>
      </c>
      <c r="AR3767" s="39">
        <v>355.92399999999998</v>
      </c>
      <c r="AS3767" s="41">
        <v>355.92399999999998</v>
      </c>
    </row>
    <row r="3768" spans="1:45">
      <c r="A3768" s="36" t="s">
        <v>493</v>
      </c>
      <c r="B3768" s="21" t="s">
        <v>494</v>
      </c>
      <c r="C3768" s="15" t="s">
        <v>57</v>
      </c>
      <c r="D3768" s="15" t="s">
        <v>58</v>
      </c>
      <c r="E3768" s="15" t="s">
        <v>66</v>
      </c>
      <c r="F3768" s="15" t="s">
        <v>67</v>
      </c>
      <c r="G3768" s="15" t="s">
        <v>1163</v>
      </c>
      <c r="H3768" s="45" t="s">
        <v>1164</v>
      </c>
      <c r="I3768" s="39"/>
      <c r="J3768" s="39">
        <v>273.53399999999999</v>
      </c>
      <c r="K3768" s="39">
        <v>410.30099999999999</v>
      </c>
      <c r="L3768" s="39"/>
      <c r="M3768" s="39">
        <v>410.30099999999999</v>
      </c>
      <c r="N3768" s="39">
        <v>410.30099999999999</v>
      </c>
      <c r="O3768" s="39"/>
      <c r="P3768" s="39"/>
      <c r="Q3768" s="39"/>
      <c r="R3768" s="39"/>
      <c r="S3768" s="39"/>
      <c r="T3768" s="39"/>
      <c r="U3768" s="39"/>
      <c r="V3768" s="39"/>
      <c r="W3768" s="39"/>
      <c r="X3768" s="39">
        <v>182.35599999999999</v>
      </c>
      <c r="Y3768" s="39">
        <v>45.588999999999999</v>
      </c>
      <c r="Z3768" s="39">
        <v>45.588999999999999</v>
      </c>
      <c r="AA3768" s="39">
        <v>45.588999999999999</v>
      </c>
      <c r="AB3768" s="39">
        <v>45.588999999999999</v>
      </c>
      <c r="AC3768" s="39">
        <v>45.588999999999999</v>
      </c>
      <c r="AD3768" s="39"/>
      <c r="AE3768" s="39"/>
      <c r="AF3768" s="39"/>
      <c r="AG3768" s="39"/>
      <c r="AH3768" s="39"/>
      <c r="AI3768" s="39"/>
      <c r="AJ3768" s="39"/>
      <c r="AK3768" s="39">
        <v>182.35599999999999</v>
      </c>
      <c r="AL3768" s="39">
        <v>227.94499999999999</v>
      </c>
      <c r="AM3768" s="39">
        <v>273.53399999999999</v>
      </c>
      <c r="AN3768" s="39">
        <v>319.12299999999999</v>
      </c>
      <c r="AO3768" s="39">
        <v>364.71199999999999</v>
      </c>
      <c r="AP3768" s="39">
        <v>410.30099999999999</v>
      </c>
      <c r="AQ3768" s="39">
        <v>410.30099999999999</v>
      </c>
      <c r="AR3768" s="39">
        <v>410.30099999999999</v>
      </c>
      <c r="AS3768" s="41">
        <v>410.30099999999999</v>
      </c>
    </row>
    <row r="3769" spans="1:45">
      <c r="A3769" s="36" t="s">
        <v>493</v>
      </c>
      <c r="B3769" s="21" t="s">
        <v>494</v>
      </c>
      <c r="C3769" s="15" t="s">
        <v>57</v>
      </c>
      <c r="D3769" s="15" t="s">
        <v>58</v>
      </c>
      <c r="E3769" s="15" t="s">
        <v>66</v>
      </c>
      <c r="F3769" s="15" t="s">
        <v>67</v>
      </c>
      <c r="G3769" s="15" t="s">
        <v>1165</v>
      </c>
      <c r="H3769" s="45" t="s">
        <v>1134</v>
      </c>
      <c r="I3769" s="39">
        <v>149097.86799999999</v>
      </c>
      <c r="J3769" s="39">
        <v>2389.308</v>
      </c>
      <c r="K3769" s="39">
        <v>3583.962</v>
      </c>
      <c r="L3769" s="39"/>
      <c r="M3769" s="39">
        <v>3583.962</v>
      </c>
      <c r="N3769" s="39">
        <v>3583.962</v>
      </c>
      <c r="O3769" s="39"/>
      <c r="P3769" s="39">
        <v>124319.91</v>
      </c>
      <c r="Q3769" s="39"/>
      <c r="R3769" s="39"/>
      <c r="S3769" s="39">
        <v>12387.314</v>
      </c>
      <c r="T3769" s="39"/>
      <c r="U3769" s="39"/>
      <c r="V3769" s="39"/>
      <c r="W3769" s="39"/>
      <c r="X3769" s="39">
        <v>1592.8720000000001</v>
      </c>
      <c r="Y3769" s="39">
        <v>398.21800000000002</v>
      </c>
      <c r="Z3769" s="39">
        <v>398.21800000000002</v>
      </c>
      <c r="AA3769" s="39">
        <v>398.21800000000002</v>
      </c>
      <c r="AB3769" s="39">
        <v>398.21800000000002</v>
      </c>
      <c r="AC3769" s="39">
        <v>398.21800000000002</v>
      </c>
      <c r="AD3769" s="39"/>
      <c r="AE3769" s="39"/>
      <c r="AF3769" s="39"/>
      <c r="AG3769" s="39"/>
      <c r="AH3769" s="39"/>
      <c r="AI3769" s="39"/>
      <c r="AJ3769" s="39"/>
      <c r="AK3769" s="39">
        <v>1592.8720000000001</v>
      </c>
      <c r="AL3769" s="39">
        <v>1991.09</v>
      </c>
      <c r="AM3769" s="39">
        <v>2389.308</v>
      </c>
      <c r="AN3769" s="39">
        <v>2787.5259999999998</v>
      </c>
      <c r="AO3769" s="39">
        <v>3185.7440000000001</v>
      </c>
      <c r="AP3769" s="39">
        <v>3583.962</v>
      </c>
      <c r="AQ3769" s="39">
        <v>3583.962</v>
      </c>
      <c r="AR3769" s="39">
        <v>3583.962</v>
      </c>
      <c r="AS3769" s="41">
        <v>3583.962</v>
      </c>
    </row>
    <row r="3770" spans="1:45">
      <c r="A3770" s="36" t="s">
        <v>493</v>
      </c>
      <c r="B3770" s="21" t="s">
        <v>494</v>
      </c>
      <c r="C3770" s="15" t="s">
        <v>57</v>
      </c>
      <c r="D3770" s="15" t="s">
        <v>58</v>
      </c>
      <c r="E3770" s="15" t="s">
        <v>66</v>
      </c>
      <c r="F3770" s="15" t="s">
        <v>67</v>
      </c>
      <c r="G3770" s="15" t="s">
        <v>1166</v>
      </c>
      <c r="H3770" s="45" t="s">
        <v>1167</v>
      </c>
      <c r="I3770" s="39">
        <v>110499.538</v>
      </c>
      <c r="J3770" s="39">
        <v>1431.3879999999999</v>
      </c>
      <c r="K3770" s="39">
        <v>2147.0830000000001</v>
      </c>
      <c r="L3770" s="39"/>
      <c r="M3770" s="39">
        <v>2147.0830000000001</v>
      </c>
      <c r="N3770" s="39">
        <v>2147.0830000000001</v>
      </c>
      <c r="O3770" s="39"/>
      <c r="P3770" s="39">
        <v>92136.077000000005</v>
      </c>
      <c r="Q3770" s="39"/>
      <c r="R3770" s="39"/>
      <c r="S3770" s="39">
        <v>9180.4969999999994</v>
      </c>
      <c r="T3770" s="39"/>
      <c r="U3770" s="39"/>
      <c r="V3770" s="39"/>
      <c r="W3770" s="39"/>
      <c r="X3770" s="39">
        <v>954.25800000000004</v>
      </c>
      <c r="Y3770" s="39">
        <v>238.565</v>
      </c>
      <c r="Z3770" s="39">
        <v>238.565</v>
      </c>
      <c r="AA3770" s="39">
        <v>238.565</v>
      </c>
      <c r="AB3770" s="39">
        <v>238.565</v>
      </c>
      <c r="AC3770" s="39">
        <v>238.565</v>
      </c>
      <c r="AD3770" s="39"/>
      <c r="AE3770" s="39"/>
      <c r="AF3770" s="39"/>
      <c r="AG3770" s="39"/>
      <c r="AH3770" s="39"/>
      <c r="AI3770" s="39"/>
      <c r="AJ3770" s="39"/>
      <c r="AK3770" s="39">
        <v>954.25800000000004</v>
      </c>
      <c r="AL3770" s="39">
        <v>1192.8230000000001</v>
      </c>
      <c r="AM3770" s="39">
        <v>1431.3879999999999</v>
      </c>
      <c r="AN3770" s="39">
        <v>1669.953</v>
      </c>
      <c r="AO3770" s="39">
        <v>1908.518</v>
      </c>
      <c r="AP3770" s="39">
        <v>2147.0830000000001</v>
      </c>
      <c r="AQ3770" s="39">
        <v>2147.0830000000001</v>
      </c>
      <c r="AR3770" s="39">
        <v>2147.0830000000001</v>
      </c>
      <c r="AS3770" s="41">
        <v>2147.0830000000001</v>
      </c>
    </row>
    <row r="3771" spans="1:45">
      <c r="A3771" s="36" t="s">
        <v>493</v>
      </c>
      <c r="B3771" s="21" t="s">
        <v>494</v>
      </c>
      <c r="C3771" s="15" t="s">
        <v>57</v>
      </c>
      <c r="D3771" s="15" t="s">
        <v>58</v>
      </c>
      <c r="E3771" s="15" t="s">
        <v>66</v>
      </c>
      <c r="F3771" s="15" t="s">
        <v>67</v>
      </c>
      <c r="G3771" s="15" t="s">
        <v>1168</v>
      </c>
      <c r="H3771" s="45" t="s">
        <v>1169</v>
      </c>
      <c r="I3771" s="39"/>
      <c r="J3771" s="39">
        <v>40.645000000000003</v>
      </c>
      <c r="K3771" s="39">
        <v>60.966999999999999</v>
      </c>
      <c r="L3771" s="39"/>
      <c r="M3771" s="39">
        <v>60.966999999999999</v>
      </c>
      <c r="N3771" s="39">
        <v>60.966999999999999</v>
      </c>
      <c r="O3771" s="39"/>
      <c r="P3771" s="39"/>
      <c r="Q3771" s="39"/>
      <c r="R3771" s="39"/>
      <c r="S3771" s="39"/>
      <c r="T3771" s="39"/>
      <c r="U3771" s="39"/>
      <c r="V3771" s="39"/>
      <c r="W3771" s="39"/>
      <c r="X3771" s="39">
        <v>27.097000000000001</v>
      </c>
      <c r="Y3771" s="39">
        <v>6.774</v>
      </c>
      <c r="Z3771" s="39">
        <v>6.774</v>
      </c>
      <c r="AA3771" s="39">
        <v>6.774</v>
      </c>
      <c r="AB3771" s="39">
        <v>6.774</v>
      </c>
      <c r="AC3771" s="39">
        <v>6.774</v>
      </c>
      <c r="AD3771" s="39"/>
      <c r="AE3771" s="39"/>
      <c r="AF3771" s="39"/>
      <c r="AG3771" s="39"/>
      <c r="AH3771" s="39"/>
      <c r="AI3771" s="39"/>
      <c r="AJ3771" s="39"/>
      <c r="AK3771" s="39">
        <v>27.097000000000001</v>
      </c>
      <c r="AL3771" s="39">
        <v>33.871000000000002</v>
      </c>
      <c r="AM3771" s="39">
        <v>40.645000000000003</v>
      </c>
      <c r="AN3771" s="39">
        <v>47.418999999999997</v>
      </c>
      <c r="AO3771" s="39">
        <v>54.192999999999998</v>
      </c>
      <c r="AP3771" s="39">
        <v>60.966999999999999</v>
      </c>
      <c r="AQ3771" s="39">
        <v>60.966999999999999</v>
      </c>
      <c r="AR3771" s="39">
        <v>60.966999999999999</v>
      </c>
      <c r="AS3771" s="41">
        <v>60.966999999999999</v>
      </c>
    </row>
    <row r="3772" spans="1:45">
      <c r="A3772" s="36" t="s">
        <v>493</v>
      </c>
      <c r="B3772" s="21" t="s">
        <v>494</v>
      </c>
      <c r="C3772" s="15" t="s">
        <v>57</v>
      </c>
      <c r="D3772" s="15" t="s">
        <v>58</v>
      </c>
      <c r="E3772" s="15" t="s">
        <v>66</v>
      </c>
      <c r="F3772" s="15" t="s">
        <v>67</v>
      </c>
      <c r="G3772" s="15" t="s">
        <v>1172</v>
      </c>
      <c r="H3772" s="45" t="s">
        <v>1173</v>
      </c>
      <c r="I3772" s="39">
        <v>63465.550999999999</v>
      </c>
      <c r="J3772" s="39">
        <v>1444.5709999999999</v>
      </c>
      <c r="K3772" s="39">
        <v>2166.857</v>
      </c>
      <c r="L3772" s="39"/>
      <c r="M3772" s="39">
        <v>2166.857</v>
      </c>
      <c r="N3772" s="39">
        <v>2166.857</v>
      </c>
      <c r="O3772" s="39"/>
      <c r="P3772" s="39">
        <v>52918.474000000002</v>
      </c>
      <c r="Q3772" s="39"/>
      <c r="R3772" s="39"/>
      <c r="S3772" s="39">
        <v>5272.8310000000001</v>
      </c>
      <c r="T3772" s="39"/>
      <c r="U3772" s="39"/>
      <c r="V3772" s="39"/>
      <c r="W3772" s="39"/>
      <c r="X3772" s="39">
        <v>963.04700000000003</v>
      </c>
      <c r="Y3772" s="39">
        <v>240.762</v>
      </c>
      <c r="Z3772" s="39">
        <v>240.762</v>
      </c>
      <c r="AA3772" s="39">
        <v>240.762</v>
      </c>
      <c r="AB3772" s="39">
        <v>240.762</v>
      </c>
      <c r="AC3772" s="39">
        <v>240.762</v>
      </c>
      <c r="AD3772" s="39"/>
      <c r="AE3772" s="39"/>
      <c r="AF3772" s="39"/>
      <c r="AG3772" s="39"/>
      <c r="AH3772" s="39"/>
      <c r="AI3772" s="39"/>
      <c r="AJ3772" s="39"/>
      <c r="AK3772" s="39">
        <v>963.04700000000003</v>
      </c>
      <c r="AL3772" s="39">
        <v>1203.809</v>
      </c>
      <c r="AM3772" s="39">
        <v>1444.5709999999999</v>
      </c>
      <c r="AN3772" s="39">
        <v>1685.3330000000001</v>
      </c>
      <c r="AO3772" s="39">
        <v>1926.095</v>
      </c>
      <c r="AP3772" s="39">
        <v>2166.857</v>
      </c>
      <c r="AQ3772" s="39">
        <v>2166.857</v>
      </c>
      <c r="AR3772" s="39">
        <v>2166.857</v>
      </c>
      <c r="AS3772" s="41">
        <v>2166.857</v>
      </c>
    </row>
    <row r="3773" spans="1:45">
      <c r="A3773" s="36" t="s">
        <v>493</v>
      </c>
      <c r="B3773" s="21" t="s">
        <v>494</v>
      </c>
      <c r="C3773" s="15" t="s">
        <v>57</v>
      </c>
      <c r="D3773" s="15" t="s">
        <v>58</v>
      </c>
      <c r="E3773" s="15" t="s">
        <v>68</v>
      </c>
      <c r="F3773" s="15" t="s">
        <v>69</v>
      </c>
      <c r="G3773" s="15" t="s">
        <v>1131</v>
      </c>
      <c r="H3773" s="45" t="s">
        <v>1132</v>
      </c>
      <c r="I3773" s="39">
        <v>0</v>
      </c>
      <c r="J3773" s="39"/>
      <c r="K3773" s="39"/>
      <c r="L3773" s="39"/>
      <c r="M3773" s="39"/>
      <c r="N3773" s="39"/>
      <c r="O3773" s="39"/>
      <c r="P3773" s="39">
        <v>0</v>
      </c>
      <c r="Q3773" s="39"/>
      <c r="R3773" s="39"/>
      <c r="S3773" s="39">
        <v>0</v>
      </c>
      <c r="T3773" s="39"/>
      <c r="U3773" s="39"/>
      <c r="V3773" s="39"/>
      <c r="W3773" s="39"/>
      <c r="X3773" s="39"/>
      <c r="Y3773" s="39"/>
      <c r="Z3773" s="39"/>
      <c r="AA3773" s="39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41"/>
    </row>
    <row r="3774" spans="1:45">
      <c r="A3774" s="36" t="s">
        <v>493</v>
      </c>
      <c r="B3774" s="21" t="s">
        <v>494</v>
      </c>
      <c r="C3774" s="15" t="s">
        <v>57</v>
      </c>
      <c r="D3774" s="15" t="s">
        <v>58</v>
      </c>
      <c r="E3774" s="15" t="s">
        <v>68</v>
      </c>
      <c r="F3774" s="15" t="s">
        <v>69</v>
      </c>
      <c r="G3774" s="15" t="s">
        <v>1133</v>
      </c>
      <c r="H3774" s="45" t="s">
        <v>1134</v>
      </c>
      <c r="I3774" s="39">
        <v>0</v>
      </c>
      <c r="J3774" s="39"/>
      <c r="K3774" s="39"/>
      <c r="L3774" s="39"/>
      <c r="M3774" s="39"/>
      <c r="N3774" s="39"/>
      <c r="O3774" s="39"/>
      <c r="P3774" s="39">
        <v>0</v>
      </c>
      <c r="Q3774" s="39"/>
      <c r="R3774" s="39"/>
      <c r="S3774" s="39">
        <v>0</v>
      </c>
      <c r="T3774" s="39"/>
      <c r="U3774" s="39"/>
      <c r="V3774" s="39"/>
      <c r="W3774" s="39"/>
      <c r="X3774" s="39"/>
      <c r="Y3774" s="39"/>
      <c r="Z3774" s="39"/>
      <c r="AA3774" s="39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41"/>
    </row>
    <row r="3775" spans="1:45">
      <c r="A3775" s="36" t="s">
        <v>493</v>
      </c>
      <c r="B3775" s="21" t="s">
        <v>494</v>
      </c>
      <c r="C3775" s="15" t="s">
        <v>57</v>
      </c>
      <c r="D3775" s="15" t="s">
        <v>58</v>
      </c>
      <c r="E3775" s="15" t="s">
        <v>68</v>
      </c>
      <c r="F3775" s="15" t="s">
        <v>69</v>
      </c>
      <c r="G3775" s="15" t="s">
        <v>1136</v>
      </c>
      <c r="H3775" s="45" t="s">
        <v>1137</v>
      </c>
      <c r="I3775" s="39">
        <v>35329.868000000002</v>
      </c>
      <c r="J3775" s="39"/>
      <c r="K3775" s="39"/>
      <c r="L3775" s="39"/>
      <c r="M3775" s="39">
        <v>133169.12700000001</v>
      </c>
      <c r="N3775" s="39">
        <v>133169.12700000001</v>
      </c>
      <c r="O3775" s="39"/>
      <c r="P3775" s="39">
        <v>24185.578000000001</v>
      </c>
      <c r="Q3775" s="39"/>
      <c r="R3775" s="39"/>
      <c r="S3775" s="39">
        <v>1527.9760000000001</v>
      </c>
      <c r="T3775" s="39"/>
      <c r="U3775" s="39"/>
      <c r="V3775" s="39">
        <v>8749.0650000000005</v>
      </c>
      <c r="W3775" s="39">
        <v>1622.663</v>
      </c>
      <c r="X3775" s="39">
        <v>4873.3649999999998</v>
      </c>
      <c r="Y3775" s="39">
        <v>74840.217999999993</v>
      </c>
      <c r="Z3775" s="39">
        <v>39.183999999999997</v>
      </c>
      <c r="AA3775" s="39">
        <v>21928.238000000001</v>
      </c>
      <c r="AB3775" s="39">
        <v>21077.21</v>
      </c>
      <c r="AC3775" s="39">
        <v>39.183999999999997</v>
      </c>
      <c r="AD3775" s="39"/>
      <c r="AE3775" s="39"/>
      <c r="AF3775" s="39"/>
      <c r="AG3775" s="39"/>
      <c r="AH3775" s="39"/>
      <c r="AI3775" s="39">
        <v>8749.0650000000005</v>
      </c>
      <c r="AJ3775" s="39">
        <v>10371.727999999999</v>
      </c>
      <c r="AK3775" s="39">
        <v>15245.093000000001</v>
      </c>
      <c r="AL3775" s="39">
        <v>90085.311000000002</v>
      </c>
      <c r="AM3775" s="39">
        <v>90124.494999999995</v>
      </c>
      <c r="AN3775" s="39">
        <v>112052.73299999999</v>
      </c>
      <c r="AO3775" s="39">
        <v>133129.943</v>
      </c>
      <c r="AP3775" s="39">
        <v>133169.12700000001</v>
      </c>
      <c r="AQ3775" s="39">
        <v>133169.12700000001</v>
      </c>
      <c r="AR3775" s="39">
        <v>133169.12700000001</v>
      </c>
      <c r="AS3775" s="41">
        <v>133169.12700000001</v>
      </c>
    </row>
    <row r="3776" spans="1:45">
      <c r="A3776" s="36" t="s">
        <v>493</v>
      </c>
      <c r="B3776" s="21" t="s">
        <v>494</v>
      </c>
      <c r="C3776" s="15" t="s">
        <v>57</v>
      </c>
      <c r="D3776" s="15" t="s">
        <v>58</v>
      </c>
      <c r="E3776" s="15" t="s">
        <v>68</v>
      </c>
      <c r="F3776" s="15" t="s">
        <v>69</v>
      </c>
      <c r="G3776" s="15" t="s">
        <v>1140</v>
      </c>
      <c r="H3776" s="45" t="s">
        <v>1141</v>
      </c>
      <c r="I3776" s="39"/>
      <c r="J3776" s="39"/>
      <c r="K3776" s="39"/>
      <c r="L3776" s="39"/>
      <c r="M3776" s="39">
        <v>145.00700000000001</v>
      </c>
      <c r="N3776" s="39">
        <v>145.00700000000001</v>
      </c>
      <c r="O3776" s="39"/>
      <c r="P3776" s="39"/>
      <c r="Q3776" s="39"/>
      <c r="R3776" s="39"/>
      <c r="S3776" s="39"/>
      <c r="T3776" s="39"/>
      <c r="U3776" s="39"/>
      <c r="V3776" s="39"/>
      <c r="W3776" s="39"/>
      <c r="X3776" s="39">
        <v>64.447000000000003</v>
      </c>
      <c r="Y3776" s="39">
        <v>16.111999999999998</v>
      </c>
      <c r="Z3776" s="39">
        <v>16.111999999999998</v>
      </c>
      <c r="AA3776" s="39">
        <v>16.111999999999998</v>
      </c>
      <c r="AB3776" s="39">
        <v>16.111999999999998</v>
      </c>
      <c r="AC3776" s="39">
        <v>16.111999999999998</v>
      </c>
      <c r="AD3776" s="39"/>
      <c r="AE3776" s="39"/>
      <c r="AF3776" s="39"/>
      <c r="AG3776" s="39"/>
      <c r="AH3776" s="39"/>
      <c r="AI3776" s="39"/>
      <c r="AJ3776" s="39"/>
      <c r="AK3776" s="39">
        <v>64.447000000000003</v>
      </c>
      <c r="AL3776" s="39">
        <v>80.558999999999997</v>
      </c>
      <c r="AM3776" s="39">
        <v>96.671000000000006</v>
      </c>
      <c r="AN3776" s="39">
        <v>112.783</v>
      </c>
      <c r="AO3776" s="39">
        <v>128.89500000000001</v>
      </c>
      <c r="AP3776" s="39">
        <v>145.00700000000001</v>
      </c>
      <c r="AQ3776" s="39">
        <v>145.00700000000001</v>
      </c>
      <c r="AR3776" s="39">
        <v>145.00700000000001</v>
      </c>
      <c r="AS3776" s="41">
        <v>145.00700000000001</v>
      </c>
    </row>
    <row r="3777" spans="1:45">
      <c r="A3777" s="36" t="s">
        <v>493</v>
      </c>
      <c r="B3777" s="21" t="s">
        <v>494</v>
      </c>
      <c r="C3777" s="15" t="s">
        <v>57</v>
      </c>
      <c r="D3777" s="15" t="s">
        <v>58</v>
      </c>
      <c r="E3777" s="15" t="s">
        <v>68</v>
      </c>
      <c r="F3777" s="15" t="s">
        <v>69</v>
      </c>
      <c r="G3777" s="15" t="s">
        <v>1142</v>
      </c>
      <c r="H3777" s="45" t="s">
        <v>1143</v>
      </c>
      <c r="I3777" s="39">
        <v>17555.284</v>
      </c>
      <c r="J3777" s="39"/>
      <c r="K3777" s="39"/>
      <c r="L3777" s="39"/>
      <c r="M3777" s="39">
        <v>352.62900000000002</v>
      </c>
      <c r="N3777" s="39">
        <v>352.62900000000002</v>
      </c>
      <c r="O3777" s="39"/>
      <c r="P3777" s="39">
        <v>14637.843999999999</v>
      </c>
      <c r="Q3777" s="39"/>
      <c r="R3777" s="39"/>
      <c r="S3777" s="39">
        <v>1458.5239999999999</v>
      </c>
      <c r="T3777" s="39"/>
      <c r="U3777" s="39"/>
      <c r="V3777" s="39"/>
      <c r="W3777" s="39"/>
      <c r="X3777" s="39">
        <v>156.72399999999999</v>
      </c>
      <c r="Y3777" s="39">
        <v>39.180999999999997</v>
      </c>
      <c r="Z3777" s="39">
        <v>39.180999999999997</v>
      </c>
      <c r="AA3777" s="39">
        <v>39.180999999999997</v>
      </c>
      <c r="AB3777" s="39">
        <v>39.180999999999997</v>
      </c>
      <c r="AC3777" s="39">
        <v>39.180999999999997</v>
      </c>
      <c r="AD3777" s="39"/>
      <c r="AE3777" s="39"/>
      <c r="AF3777" s="39"/>
      <c r="AG3777" s="39"/>
      <c r="AH3777" s="39"/>
      <c r="AI3777" s="39"/>
      <c r="AJ3777" s="39"/>
      <c r="AK3777" s="39">
        <v>156.72399999999999</v>
      </c>
      <c r="AL3777" s="39">
        <v>195.905</v>
      </c>
      <c r="AM3777" s="39">
        <v>235.08600000000001</v>
      </c>
      <c r="AN3777" s="39">
        <v>274.267</v>
      </c>
      <c r="AO3777" s="39">
        <v>313.44799999999998</v>
      </c>
      <c r="AP3777" s="39">
        <v>352.62900000000002</v>
      </c>
      <c r="AQ3777" s="39">
        <v>352.62900000000002</v>
      </c>
      <c r="AR3777" s="39">
        <v>352.62900000000002</v>
      </c>
      <c r="AS3777" s="41">
        <v>352.62900000000002</v>
      </c>
    </row>
    <row r="3778" spans="1:45">
      <c r="A3778" s="36" t="s">
        <v>493</v>
      </c>
      <c r="B3778" s="21" t="s">
        <v>494</v>
      </c>
      <c r="C3778" s="15" t="s">
        <v>57</v>
      </c>
      <c r="D3778" s="15" t="s">
        <v>58</v>
      </c>
      <c r="E3778" s="15" t="s">
        <v>68</v>
      </c>
      <c r="F3778" s="15" t="s">
        <v>69</v>
      </c>
      <c r="G3778" s="15" t="s">
        <v>1144</v>
      </c>
      <c r="H3778" s="45" t="s">
        <v>1145</v>
      </c>
      <c r="I3778" s="39">
        <v>76419.028000000006</v>
      </c>
      <c r="J3778" s="39"/>
      <c r="K3778" s="39"/>
      <c r="L3778" s="39"/>
      <c r="M3778" s="39">
        <v>1122.1489999999999</v>
      </c>
      <c r="N3778" s="39">
        <v>1122.1489999999999</v>
      </c>
      <c r="O3778" s="39"/>
      <c r="P3778" s="39">
        <v>63719.266000000003</v>
      </c>
      <c r="Q3778" s="39"/>
      <c r="R3778" s="39"/>
      <c r="S3778" s="39">
        <v>6349.027</v>
      </c>
      <c r="T3778" s="39"/>
      <c r="U3778" s="39"/>
      <c r="V3778" s="39"/>
      <c r="W3778" s="39"/>
      <c r="X3778" s="39">
        <v>498.73399999999998</v>
      </c>
      <c r="Y3778" s="39">
        <v>124.68300000000001</v>
      </c>
      <c r="Z3778" s="39">
        <v>124.68300000000001</v>
      </c>
      <c r="AA3778" s="39">
        <v>124.68300000000001</v>
      </c>
      <c r="AB3778" s="39">
        <v>124.68300000000001</v>
      </c>
      <c r="AC3778" s="39">
        <v>124.68300000000001</v>
      </c>
      <c r="AD3778" s="39"/>
      <c r="AE3778" s="39"/>
      <c r="AF3778" s="39"/>
      <c r="AG3778" s="39"/>
      <c r="AH3778" s="39"/>
      <c r="AI3778" s="39"/>
      <c r="AJ3778" s="39"/>
      <c r="AK3778" s="39">
        <v>498.73399999999998</v>
      </c>
      <c r="AL3778" s="39">
        <v>623.41700000000003</v>
      </c>
      <c r="AM3778" s="39">
        <v>748.1</v>
      </c>
      <c r="AN3778" s="39">
        <v>872.78300000000002</v>
      </c>
      <c r="AO3778" s="39">
        <v>997.46600000000001</v>
      </c>
      <c r="AP3778" s="39">
        <v>1122.1489999999999</v>
      </c>
      <c r="AQ3778" s="39">
        <v>1122.1489999999999</v>
      </c>
      <c r="AR3778" s="39">
        <v>1122.1489999999999</v>
      </c>
      <c r="AS3778" s="41">
        <v>1122.1489999999999</v>
      </c>
    </row>
    <row r="3779" spans="1:45">
      <c r="A3779" s="36" t="s">
        <v>493</v>
      </c>
      <c r="B3779" s="21" t="s">
        <v>494</v>
      </c>
      <c r="C3779" s="15" t="s">
        <v>57</v>
      </c>
      <c r="D3779" s="15" t="s">
        <v>58</v>
      </c>
      <c r="E3779" s="15" t="s">
        <v>68</v>
      </c>
      <c r="F3779" s="15" t="s">
        <v>69</v>
      </c>
      <c r="G3779" s="15" t="s">
        <v>1148</v>
      </c>
      <c r="H3779" s="45" t="s">
        <v>1132</v>
      </c>
      <c r="I3779" s="39">
        <v>2920.451</v>
      </c>
      <c r="J3779" s="39"/>
      <c r="K3779" s="39"/>
      <c r="L3779" s="39"/>
      <c r="M3779" s="39">
        <v>186.20099999999999</v>
      </c>
      <c r="N3779" s="39">
        <v>186.20099999999999</v>
      </c>
      <c r="O3779" s="39"/>
      <c r="P3779" s="39">
        <v>2435.114</v>
      </c>
      <c r="Q3779" s="39"/>
      <c r="R3779" s="39"/>
      <c r="S3779" s="39">
        <v>242.637</v>
      </c>
      <c r="T3779" s="39"/>
      <c r="U3779" s="39"/>
      <c r="V3779" s="39"/>
      <c r="W3779" s="39"/>
      <c r="X3779" s="39">
        <v>82.756</v>
      </c>
      <c r="Y3779" s="39">
        <v>20.689</v>
      </c>
      <c r="Z3779" s="39">
        <v>20.689</v>
      </c>
      <c r="AA3779" s="39">
        <v>20.689</v>
      </c>
      <c r="AB3779" s="39">
        <v>20.689</v>
      </c>
      <c r="AC3779" s="39">
        <v>20.689</v>
      </c>
      <c r="AD3779" s="39"/>
      <c r="AE3779" s="39"/>
      <c r="AF3779" s="39"/>
      <c r="AG3779" s="39"/>
      <c r="AH3779" s="39"/>
      <c r="AI3779" s="39"/>
      <c r="AJ3779" s="39"/>
      <c r="AK3779" s="39">
        <v>82.756</v>
      </c>
      <c r="AL3779" s="39">
        <v>103.44499999999999</v>
      </c>
      <c r="AM3779" s="39">
        <v>124.134</v>
      </c>
      <c r="AN3779" s="39">
        <v>144.82300000000001</v>
      </c>
      <c r="AO3779" s="39">
        <v>165.512</v>
      </c>
      <c r="AP3779" s="39">
        <v>186.20099999999999</v>
      </c>
      <c r="AQ3779" s="39">
        <v>186.20099999999999</v>
      </c>
      <c r="AR3779" s="39">
        <v>186.20099999999999</v>
      </c>
      <c r="AS3779" s="41">
        <v>186.20099999999999</v>
      </c>
    </row>
    <row r="3780" spans="1:45">
      <c r="A3780" s="36" t="s">
        <v>493</v>
      </c>
      <c r="B3780" s="21" t="s">
        <v>494</v>
      </c>
      <c r="C3780" s="15" t="s">
        <v>57</v>
      </c>
      <c r="D3780" s="15" t="s">
        <v>58</v>
      </c>
      <c r="E3780" s="15" t="s">
        <v>68</v>
      </c>
      <c r="F3780" s="15" t="s">
        <v>69</v>
      </c>
      <c r="G3780" s="15" t="s">
        <v>1157</v>
      </c>
      <c r="H3780" s="45" t="s">
        <v>1158</v>
      </c>
      <c r="I3780" s="39"/>
      <c r="J3780" s="39"/>
      <c r="K3780" s="39"/>
      <c r="L3780" s="39"/>
      <c r="M3780" s="39">
        <v>98.866</v>
      </c>
      <c r="N3780" s="39">
        <v>98.866</v>
      </c>
      <c r="O3780" s="39"/>
      <c r="P3780" s="39"/>
      <c r="Q3780" s="39"/>
      <c r="R3780" s="39"/>
      <c r="S3780" s="39"/>
      <c r="T3780" s="39"/>
      <c r="U3780" s="39"/>
      <c r="V3780" s="39"/>
      <c r="W3780" s="39"/>
      <c r="X3780" s="39">
        <v>43.941000000000003</v>
      </c>
      <c r="Y3780" s="39">
        <v>10.984999999999999</v>
      </c>
      <c r="Z3780" s="39">
        <v>10.984999999999999</v>
      </c>
      <c r="AA3780" s="39">
        <v>10.984999999999999</v>
      </c>
      <c r="AB3780" s="39">
        <v>10.984999999999999</v>
      </c>
      <c r="AC3780" s="39">
        <v>10.984999999999999</v>
      </c>
      <c r="AD3780" s="39"/>
      <c r="AE3780" s="39"/>
      <c r="AF3780" s="39"/>
      <c r="AG3780" s="39"/>
      <c r="AH3780" s="39"/>
      <c r="AI3780" s="39"/>
      <c r="AJ3780" s="39"/>
      <c r="AK3780" s="39">
        <v>43.941000000000003</v>
      </c>
      <c r="AL3780" s="39">
        <v>54.926000000000002</v>
      </c>
      <c r="AM3780" s="39">
        <v>65.911000000000001</v>
      </c>
      <c r="AN3780" s="39">
        <v>76.896000000000001</v>
      </c>
      <c r="AO3780" s="39">
        <v>87.881</v>
      </c>
      <c r="AP3780" s="39">
        <v>98.866</v>
      </c>
      <c r="AQ3780" s="39">
        <v>98.866</v>
      </c>
      <c r="AR3780" s="39">
        <v>98.866</v>
      </c>
      <c r="AS3780" s="41">
        <v>98.866</v>
      </c>
    </row>
    <row r="3781" spans="1:45">
      <c r="A3781" s="36" t="s">
        <v>493</v>
      </c>
      <c r="B3781" s="21" t="s">
        <v>494</v>
      </c>
      <c r="C3781" s="15" t="s">
        <v>57</v>
      </c>
      <c r="D3781" s="15" t="s">
        <v>58</v>
      </c>
      <c r="E3781" s="15" t="s">
        <v>68</v>
      </c>
      <c r="F3781" s="15" t="s">
        <v>69</v>
      </c>
      <c r="G3781" s="15" t="s">
        <v>1159</v>
      </c>
      <c r="H3781" s="45" t="s">
        <v>1160</v>
      </c>
      <c r="I3781" s="39"/>
      <c r="J3781" s="39"/>
      <c r="K3781" s="39"/>
      <c r="L3781" s="39"/>
      <c r="M3781" s="39">
        <v>98.866</v>
      </c>
      <c r="N3781" s="39">
        <v>98.866</v>
      </c>
      <c r="O3781" s="39"/>
      <c r="P3781" s="39"/>
      <c r="Q3781" s="39"/>
      <c r="R3781" s="39"/>
      <c r="S3781" s="39"/>
      <c r="T3781" s="39"/>
      <c r="U3781" s="39"/>
      <c r="V3781" s="39"/>
      <c r="W3781" s="39"/>
      <c r="X3781" s="39">
        <v>43.941000000000003</v>
      </c>
      <c r="Y3781" s="39">
        <v>10.984999999999999</v>
      </c>
      <c r="Z3781" s="39">
        <v>10.984999999999999</v>
      </c>
      <c r="AA3781" s="39">
        <v>10.984999999999999</v>
      </c>
      <c r="AB3781" s="39">
        <v>10.984999999999999</v>
      </c>
      <c r="AC3781" s="39">
        <v>10.984999999999999</v>
      </c>
      <c r="AD3781" s="39"/>
      <c r="AE3781" s="39"/>
      <c r="AF3781" s="39"/>
      <c r="AG3781" s="39"/>
      <c r="AH3781" s="39"/>
      <c r="AI3781" s="39"/>
      <c r="AJ3781" s="39"/>
      <c r="AK3781" s="39">
        <v>43.941000000000003</v>
      </c>
      <c r="AL3781" s="39">
        <v>54.926000000000002</v>
      </c>
      <c r="AM3781" s="39">
        <v>65.911000000000001</v>
      </c>
      <c r="AN3781" s="39">
        <v>76.896000000000001</v>
      </c>
      <c r="AO3781" s="39">
        <v>87.881</v>
      </c>
      <c r="AP3781" s="39">
        <v>98.866</v>
      </c>
      <c r="AQ3781" s="39">
        <v>98.866</v>
      </c>
      <c r="AR3781" s="39">
        <v>98.866</v>
      </c>
      <c r="AS3781" s="41">
        <v>98.866</v>
      </c>
    </row>
    <row r="3782" spans="1:45">
      <c r="A3782" s="36" t="s">
        <v>493</v>
      </c>
      <c r="B3782" s="21" t="s">
        <v>494</v>
      </c>
      <c r="C3782" s="15" t="s">
        <v>57</v>
      </c>
      <c r="D3782" s="15" t="s">
        <v>58</v>
      </c>
      <c r="E3782" s="15" t="s">
        <v>68</v>
      </c>
      <c r="F3782" s="15" t="s">
        <v>69</v>
      </c>
      <c r="G3782" s="15" t="s">
        <v>1163</v>
      </c>
      <c r="H3782" s="45" t="s">
        <v>1164</v>
      </c>
      <c r="I3782" s="39"/>
      <c r="J3782" s="39"/>
      <c r="K3782" s="39"/>
      <c r="L3782" s="39"/>
      <c r="M3782" s="39">
        <v>60.966999999999999</v>
      </c>
      <c r="N3782" s="39">
        <v>60.966999999999999</v>
      </c>
      <c r="O3782" s="39"/>
      <c r="P3782" s="39"/>
      <c r="Q3782" s="39"/>
      <c r="R3782" s="39"/>
      <c r="S3782" s="39"/>
      <c r="T3782" s="39"/>
      <c r="U3782" s="39"/>
      <c r="V3782" s="39"/>
      <c r="W3782" s="39"/>
      <c r="X3782" s="39">
        <v>27.097000000000001</v>
      </c>
      <c r="Y3782" s="39">
        <v>6.774</v>
      </c>
      <c r="Z3782" s="39">
        <v>6.774</v>
      </c>
      <c r="AA3782" s="39">
        <v>6.774</v>
      </c>
      <c r="AB3782" s="39">
        <v>6.774</v>
      </c>
      <c r="AC3782" s="39">
        <v>6.774</v>
      </c>
      <c r="AD3782" s="39"/>
      <c r="AE3782" s="39"/>
      <c r="AF3782" s="39"/>
      <c r="AG3782" s="39"/>
      <c r="AH3782" s="39"/>
      <c r="AI3782" s="39"/>
      <c r="AJ3782" s="39"/>
      <c r="AK3782" s="39">
        <v>27.097000000000001</v>
      </c>
      <c r="AL3782" s="39">
        <v>33.871000000000002</v>
      </c>
      <c r="AM3782" s="39">
        <v>40.645000000000003</v>
      </c>
      <c r="AN3782" s="39">
        <v>47.418999999999997</v>
      </c>
      <c r="AO3782" s="39">
        <v>54.192999999999998</v>
      </c>
      <c r="AP3782" s="39">
        <v>60.966999999999999</v>
      </c>
      <c r="AQ3782" s="39">
        <v>60.966999999999999</v>
      </c>
      <c r="AR3782" s="39">
        <v>60.966999999999999</v>
      </c>
      <c r="AS3782" s="41">
        <v>60.966999999999999</v>
      </c>
    </row>
    <row r="3783" spans="1:45">
      <c r="A3783" s="36" t="s">
        <v>493</v>
      </c>
      <c r="B3783" s="21" t="s">
        <v>494</v>
      </c>
      <c r="C3783" s="15" t="s">
        <v>57</v>
      </c>
      <c r="D3783" s="15" t="s">
        <v>58</v>
      </c>
      <c r="E3783" s="15" t="s">
        <v>68</v>
      </c>
      <c r="F3783" s="15" t="s">
        <v>69</v>
      </c>
      <c r="G3783" s="15" t="s">
        <v>1165</v>
      </c>
      <c r="H3783" s="45" t="s">
        <v>1134</v>
      </c>
      <c r="I3783" s="39">
        <v>10149.438</v>
      </c>
      <c r="J3783" s="39"/>
      <c r="K3783" s="39"/>
      <c r="L3783" s="39"/>
      <c r="M3783" s="39">
        <v>60.966999999999999</v>
      </c>
      <c r="N3783" s="39">
        <v>60.966999999999999</v>
      </c>
      <c r="O3783" s="39"/>
      <c r="P3783" s="39">
        <v>8462.7440000000006</v>
      </c>
      <c r="Q3783" s="39"/>
      <c r="R3783" s="39"/>
      <c r="S3783" s="39">
        <v>843.23199999999997</v>
      </c>
      <c r="T3783" s="39"/>
      <c r="U3783" s="39"/>
      <c r="V3783" s="39"/>
      <c r="W3783" s="39"/>
      <c r="X3783" s="39">
        <v>27.097000000000001</v>
      </c>
      <c r="Y3783" s="39">
        <v>6.774</v>
      </c>
      <c r="Z3783" s="39">
        <v>6.774</v>
      </c>
      <c r="AA3783" s="39">
        <v>6.774</v>
      </c>
      <c r="AB3783" s="39">
        <v>6.774</v>
      </c>
      <c r="AC3783" s="39">
        <v>6.774</v>
      </c>
      <c r="AD3783" s="39"/>
      <c r="AE3783" s="39"/>
      <c r="AF3783" s="39"/>
      <c r="AG3783" s="39"/>
      <c r="AH3783" s="39"/>
      <c r="AI3783" s="39"/>
      <c r="AJ3783" s="39"/>
      <c r="AK3783" s="39">
        <v>27.097000000000001</v>
      </c>
      <c r="AL3783" s="39">
        <v>33.871000000000002</v>
      </c>
      <c r="AM3783" s="39">
        <v>40.645000000000003</v>
      </c>
      <c r="AN3783" s="39">
        <v>47.418999999999997</v>
      </c>
      <c r="AO3783" s="39">
        <v>54.192999999999998</v>
      </c>
      <c r="AP3783" s="39">
        <v>60.966999999999999</v>
      </c>
      <c r="AQ3783" s="39">
        <v>60.966999999999999</v>
      </c>
      <c r="AR3783" s="39">
        <v>60.966999999999999</v>
      </c>
      <c r="AS3783" s="41">
        <v>60.966999999999999</v>
      </c>
    </row>
    <row r="3784" spans="1:45">
      <c r="A3784" s="36" t="s">
        <v>493</v>
      </c>
      <c r="B3784" s="21" t="s">
        <v>494</v>
      </c>
      <c r="C3784" s="15" t="s">
        <v>57</v>
      </c>
      <c r="D3784" s="15" t="s">
        <v>58</v>
      </c>
      <c r="E3784" s="15" t="s">
        <v>68</v>
      </c>
      <c r="F3784" s="15" t="s">
        <v>69</v>
      </c>
      <c r="G3784" s="15" t="s">
        <v>1166</v>
      </c>
      <c r="H3784" s="45" t="s">
        <v>1167</v>
      </c>
      <c r="I3784" s="39">
        <v>7262.5330000000004</v>
      </c>
      <c r="J3784" s="39"/>
      <c r="K3784" s="39"/>
      <c r="L3784" s="39"/>
      <c r="M3784" s="39">
        <v>60.966999999999999</v>
      </c>
      <c r="N3784" s="39">
        <v>60.966999999999999</v>
      </c>
      <c r="O3784" s="39"/>
      <c r="P3784" s="39">
        <v>6055.6019999999999</v>
      </c>
      <c r="Q3784" s="39"/>
      <c r="R3784" s="39"/>
      <c r="S3784" s="39">
        <v>603.38400000000001</v>
      </c>
      <c r="T3784" s="39"/>
      <c r="U3784" s="39"/>
      <c r="V3784" s="39"/>
      <c r="W3784" s="39"/>
      <c r="X3784" s="39">
        <v>27.097000000000001</v>
      </c>
      <c r="Y3784" s="39">
        <v>6.774</v>
      </c>
      <c r="Z3784" s="39">
        <v>6.774</v>
      </c>
      <c r="AA3784" s="39">
        <v>6.774</v>
      </c>
      <c r="AB3784" s="39">
        <v>6.774</v>
      </c>
      <c r="AC3784" s="39">
        <v>6.774</v>
      </c>
      <c r="AD3784" s="39"/>
      <c r="AE3784" s="39"/>
      <c r="AF3784" s="39"/>
      <c r="AG3784" s="39"/>
      <c r="AH3784" s="39"/>
      <c r="AI3784" s="39"/>
      <c r="AJ3784" s="39"/>
      <c r="AK3784" s="39">
        <v>27.097000000000001</v>
      </c>
      <c r="AL3784" s="39">
        <v>33.871000000000002</v>
      </c>
      <c r="AM3784" s="39">
        <v>40.645000000000003</v>
      </c>
      <c r="AN3784" s="39">
        <v>47.418999999999997</v>
      </c>
      <c r="AO3784" s="39">
        <v>54.192999999999998</v>
      </c>
      <c r="AP3784" s="39">
        <v>60.966999999999999</v>
      </c>
      <c r="AQ3784" s="39">
        <v>60.966999999999999</v>
      </c>
      <c r="AR3784" s="39">
        <v>60.966999999999999</v>
      </c>
      <c r="AS3784" s="41">
        <v>60.966999999999999</v>
      </c>
    </row>
    <row r="3785" spans="1:45">
      <c r="A3785" s="36" t="s">
        <v>493</v>
      </c>
      <c r="B3785" s="21" t="s">
        <v>494</v>
      </c>
      <c r="C3785" s="15" t="s">
        <v>57</v>
      </c>
      <c r="D3785" s="15" t="s">
        <v>58</v>
      </c>
      <c r="E3785" s="15" t="s">
        <v>68</v>
      </c>
      <c r="F3785" s="15" t="s">
        <v>69</v>
      </c>
      <c r="G3785" s="15" t="s">
        <v>1170</v>
      </c>
      <c r="H3785" s="45" t="s">
        <v>1171</v>
      </c>
      <c r="I3785" s="39">
        <v>828.61599999999999</v>
      </c>
      <c r="J3785" s="39"/>
      <c r="K3785" s="39"/>
      <c r="L3785" s="39"/>
      <c r="M3785" s="39">
        <v>60.966999999999999</v>
      </c>
      <c r="N3785" s="39">
        <v>60.966999999999999</v>
      </c>
      <c r="O3785" s="39"/>
      <c r="P3785" s="39">
        <v>690.91200000000003</v>
      </c>
      <c r="Q3785" s="39"/>
      <c r="R3785" s="39"/>
      <c r="S3785" s="39">
        <v>68.843999999999994</v>
      </c>
      <c r="T3785" s="39"/>
      <c r="U3785" s="39"/>
      <c r="V3785" s="39"/>
      <c r="W3785" s="39"/>
      <c r="X3785" s="39">
        <v>27.097000000000001</v>
      </c>
      <c r="Y3785" s="39">
        <v>6.774</v>
      </c>
      <c r="Z3785" s="39">
        <v>6.774</v>
      </c>
      <c r="AA3785" s="39">
        <v>6.774</v>
      </c>
      <c r="AB3785" s="39">
        <v>6.774</v>
      </c>
      <c r="AC3785" s="39">
        <v>6.774</v>
      </c>
      <c r="AD3785" s="39"/>
      <c r="AE3785" s="39"/>
      <c r="AF3785" s="39"/>
      <c r="AG3785" s="39"/>
      <c r="AH3785" s="39"/>
      <c r="AI3785" s="39"/>
      <c r="AJ3785" s="39"/>
      <c r="AK3785" s="39">
        <v>27.097000000000001</v>
      </c>
      <c r="AL3785" s="39">
        <v>33.871000000000002</v>
      </c>
      <c r="AM3785" s="39">
        <v>40.645000000000003</v>
      </c>
      <c r="AN3785" s="39">
        <v>47.418999999999997</v>
      </c>
      <c r="AO3785" s="39">
        <v>54.192999999999998</v>
      </c>
      <c r="AP3785" s="39">
        <v>60.966999999999999</v>
      </c>
      <c r="AQ3785" s="39">
        <v>60.966999999999999</v>
      </c>
      <c r="AR3785" s="39">
        <v>60.966999999999999</v>
      </c>
      <c r="AS3785" s="41">
        <v>60.966999999999999</v>
      </c>
    </row>
    <row r="3786" spans="1:45">
      <c r="A3786" s="36" t="s">
        <v>493</v>
      </c>
      <c r="B3786" s="21" t="s">
        <v>494</v>
      </c>
      <c r="C3786" s="15" t="s">
        <v>57</v>
      </c>
      <c r="D3786" s="15" t="s">
        <v>58</v>
      </c>
      <c r="E3786" s="15" t="s">
        <v>68</v>
      </c>
      <c r="F3786" s="15" t="s">
        <v>69</v>
      </c>
      <c r="G3786" s="15" t="s">
        <v>1172</v>
      </c>
      <c r="H3786" s="45" t="s">
        <v>1173</v>
      </c>
      <c r="I3786" s="39"/>
      <c r="J3786" s="39"/>
      <c r="K3786" s="39"/>
      <c r="L3786" s="39"/>
      <c r="M3786" s="39">
        <v>60.966999999999999</v>
      </c>
      <c r="N3786" s="39">
        <v>60.966999999999999</v>
      </c>
      <c r="O3786" s="39"/>
      <c r="P3786" s="39"/>
      <c r="Q3786" s="39"/>
      <c r="R3786" s="39"/>
      <c r="S3786" s="39"/>
      <c r="T3786" s="39"/>
      <c r="U3786" s="39"/>
      <c r="V3786" s="39"/>
      <c r="W3786" s="39"/>
      <c r="X3786" s="39">
        <v>27.097000000000001</v>
      </c>
      <c r="Y3786" s="39">
        <v>6.774</v>
      </c>
      <c r="Z3786" s="39">
        <v>6.774</v>
      </c>
      <c r="AA3786" s="39">
        <v>6.774</v>
      </c>
      <c r="AB3786" s="39">
        <v>6.774</v>
      </c>
      <c r="AC3786" s="39">
        <v>6.774</v>
      </c>
      <c r="AD3786" s="39"/>
      <c r="AE3786" s="39"/>
      <c r="AF3786" s="39"/>
      <c r="AG3786" s="39"/>
      <c r="AH3786" s="39"/>
      <c r="AI3786" s="39"/>
      <c r="AJ3786" s="39"/>
      <c r="AK3786" s="39">
        <v>27.097000000000001</v>
      </c>
      <c r="AL3786" s="39">
        <v>33.871000000000002</v>
      </c>
      <c r="AM3786" s="39">
        <v>40.645000000000003</v>
      </c>
      <c r="AN3786" s="39">
        <v>47.418999999999997</v>
      </c>
      <c r="AO3786" s="39">
        <v>54.192999999999998</v>
      </c>
      <c r="AP3786" s="39">
        <v>60.966999999999999</v>
      </c>
      <c r="AQ3786" s="39">
        <v>60.966999999999999</v>
      </c>
      <c r="AR3786" s="39">
        <v>60.966999999999999</v>
      </c>
      <c r="AS3786" s="41">
        <v>60.966999999999999</v>
      </c>
    </row>
    <row r="3787" spans="1:45">
      <c r="A3787" s="26" t="s">
        <v>495</v>
      </c>
      <c r="B3787" s="21" t="s">
        <v>496</v>
      </c>
      <c r="C3787" s="15" t="s">
        <v>57</v>
      </c>
      <c r="D3787" s="15" t="s">
        <v>58</v>
      </c>
      <c r="E3787" s="15" t="s">
        <v>59</v>
      </c>
      <c r="F3787" s="15" t="s">
        <v>60</v>
      </c>
      <c r="G3787" s="15" t="s">
        <v>62</v>
      </c>
      <c r="H3787" s="45" t="s">
        <v>63</v>
      </c>
      <c r="I3787" s="39">
        <v>-762015.32200000004</v>
      </c>
      <c r="J3787" s="39">
        <v>-1200000</v>
      </c>
      <c r="K3787" s="39">
        <v>-1200000</v>
      </c>
      <c r="L3787" s="39">
        <v>-1200000</v>
      </c>
      <c r="M3787" s="39">
        <v>-936297.20400000003</v>
      </c>
      <c r="N3787" s="39">
        <v>-936297.20400000003</v>
      </c>
      <c r="O3787" s="39">
        <v>-1000000</v>
      </c>
      <c r="P3787" s="39">
        <v>-621486.46600000001</v>
      </c>
      <c r="Q3787" s="39"/>
      <c r="R3787" s="39">
        <v>-100000</v>
      </c>
      <c r="S3787" s="39">
        <v>-66751.976999999999</v>
      </c>
      <c r="T3787" s="39"/>
      <c r="U3787" s="39"/>
      <c r="V3787" s="39">
        <v>-257418.57500000001</v>
      </c>
      <c r="W3787" s="39">
        <v>-39970.114000000001</v>
      </c>
      <c r="X3787" s="39">
        <v>-132618.829</v>
      </c>
      <c r="Y3787" s="39">
        <v>-137698.967</v>
      </c>
      <c r="Z3787" s="39">
        <v>-40721.144</v>
      </c>
      <c r="AA3787" s="39">
        <v>-141746.174</v>
      </c>
      <c r="AB3787" s="39">
        <v>-141633.09899999999</v>
      </c>
      <c r="AC3787" s="39">
        <v>-44490.302000000003</v>
      </c>
      <c r="AD3787" s="39"/>
      <c r="AE3787" s="39"/>
      <c r="AF3787" s="39"/>
      <c r="AG3787" s="39"/>
      <c r="AH3787" s="39"/>
      <c r="AI3787" s="39">
        <v>-257418.57500000001</v>
      </c>
      <c r="AJ3787" s="39">
        <v>-297388.68900000001</v>
      </c>
      <c r="AK3787" s="39">
        <v>-430007.51799999998</v>
      </c>
      <c r="AL3787" s="39">
        <v>-567706.48499999999</v>
      </c>
      <c r="AM3787" s="39">
        <v>-608427.62899999996</v>
      </c>
      <c r="AN3787" s="39">
        <v>-750173.80299999996</v>
      </c>
      <c r="AO3787" s="39">
        <v>-891806.902</v>
      </c>
      <c r="AP3787" s="39">
        <v>-936297.20400000003</v>
      </c>
      <c r="AQ3787" s="39">
        <v>-936297.20400000003</v>
      </c>
      <c r="AR3787" s="39">
        <v>-936297.20400000003</v>
      </c>
      <c r="AS3787" s="41">
        <v>-936297.20400000003</v>
      </c>
    </row>
    <row r="3788" spans="1:45">
      <c r="A3788" s="38" t="s">
        <v>497</v>
      </c>
      <c r="B3788" s="21" t="s">
        <v>498</v>
      </c>
      <c r="C3788" s="15" t="s">
        <v>57</v>
      </c>
      <c r="D3788" s="15" t="s">
        <v>58</v>
      </c>
      <c r="E3788" s="15" t="s">
        <v>59</v>
      </c>
      <c r="F3788" s="15" t="s">
        <v>60</v>
      </c>
      <c r="G3788" s="15" t="s">
        <v>62</v>
      </c>
      <c r="H3788" s="45" t="s">
        <v>63</v>
      </c>
      <c r="I3788" s="39">
        <v>-762015.32200000004</v>
      </c>
      <c r="J3788" s="39">
        <v>-1200000</v>
      </c>
      <c r="K3788" s="39">
        <v>-1200000</v>
      </c>
      <c r="L3788" s="39">
        <v>-1200000</v>
      </c>
      <c r="M3788" s="39">
        <v>-936297.20400000003</v>
      </c>
      <c r="N3788" s="39">
        <v>-936297.20400000003</v>
      </c>
      <c r="O3788" s="39">
        <v>-1000000</v>
      </c>
      <c r="P3788" s="39">
        <v>-621486.46600000001</v>
      </c>
      <c r="Q3788" s="39"/>
      <c r="R3788" s="39">
        <v>-100000</v>
      </c>
      <c r="S3788" s="39">
        <v>-66751.976999999999</v>
      </c>
      <c r="T3788" s="39"/>
      <c r="U3788" s="39"/>
      <c r="V3788" s="39">
        <v>-257418.57500000001</v>
      </c>
      <c r="W3788" s="39">
        <v>-39970.114000000001</v>
      </c>
      <c r="X3788" s="39">
        <v>-132618.829</v>
      </c>
      <c r="Y3788" s="39">
        <v>-137698.967</v>
      </c>
      <c r="Z3788" s="39">
        <v>-40721.144</v>
      </c>
      <c r="AA3788" s="39">
        <v>-141746.174</v>
      </c>
      <c r="AB3788" s="39">
        <v>-141633.09899999999</v>
      </c>
      <c r="AC3788" s="39">
        <v>-44490.302000000003</v>
      </c>
      <c r="AD3788" s="39"/>
      <c r="AE3788" s="39"/>
      <c r="AF3788" s="39"/>
      <c r="AG3788" s="39"/>
      <c r="AH3788" s="39"/>
      <c r="AI3788" s="39">
        <v>-257418.57500000001</v>
      </c>
      <c r="AJ3788" s="39">
        <v>-297388.68900000001</v>
      </c>
      <c r="AK3788" s="39">
        <v>-430007.51799999998</v>
      </c>
      <c r="AL3788" s="39">
        <v>-567706.48499999999</v>
      </c>
      <c r="AM3788" s="39">
        <v>-608427.62899999996</v>
      </c>
      <c r="AN3788" s="39">
        <v>-750173.80299999996</v>
      </c>
      <c r="AO3788" s="39">
        <v>-891806.902</v>
      </c>
      <c r="AP3788" s="39">
        <v>-936297.20400000003</v>
      </c>
      <c r="AQ3788" s="39">
        <v>-936297.20400000003</v>
      </c>
      <c r="AR3788" s="39">
        <v>-936297.20400000003</v>
      </c>
      <c r="AS3788" s="41">
        <v>-936297.20400000003</v>
      </c>
    </row>
    <row r="3789" spans="1:45">
      <c r="A3789" s="24" t="s">
        <v>499</v>
      </c>
      <c r="B3789" s="21" t="s">
        <v>500</v>
      </c>
      <c r="C3789" s="15" t="s">
        <v>57</v>
      </c>
      <c r="D3789" s="15" t="s">
        <v>58</v>
      </c>
      <c r="E3789" s="15" t="s">
        <v>59</v>
      </c>
      <c r="F3789" s="15" t="s">
        <v>60</v>
      </c>
      <c r="G3789" s="15" t="s">
        <v>62</v>
      </c>
      <c r="H3789" s="45" t="s">
        <v>63</v>
      </c>
      <c r="I3789" s="39">
        <v>2999654.318</v>
      </c>
      <c r="J3789" s="39">
        <v>4402060.1339999996</v>
      </c>
      <c r="K3789" s="39">
        <v>4402060.1339999996</v>
      </c>
      <c r="L3789" s="39">
        <v>903384.353</v>
      </c>
      <c r="M3789" s="39">
        <v>3484013.9870000002</v>
      </c>
      <c r="N3789" s="39">
        <v>3484013.9870000002</v>
      </c>
      <c r="O3789" s="39">
        <v>923539.43500000006</v>
      </c>
      <c r="P3789" s="39">
        <v>2430449.8360000001</v>
      </c>
      <c r="Q3789" s="39"/>
      <c r="R3789" s="39">
        <v>20292.231</v>
      </c>
      <c r="S3789" s="39">
        <v>123055.079</v>
      </c>
      <c r="T3789" s="39"/>
      <c r="U3789" s="39"/>
      <c r="V3789" s="39">
        <v>322283.07699999999</v>
      </c>
      <c r="W3789" s="39">
        <v>410219.44900000002</v>
      </c>
      <c r="X3789" s="39">
        <v>2257532.4300000002</v>
      </c>
      <c r="Y3789" s="39">
        <v>-536704.77399999998</v>
      </c>
      <c r="Z3789" s="39">
        <v>110490.395</v>
      </c>
      <c r="AA3789" s="39">
        <v>580594.26699999999</v>
      </c>
      <c r="AB3789" s="39">
        <v>-66841.911999999997</v>
      </c>
      <c r="AC3789" s="39">
        <v>406441.05499999999</v>
      </c>
      <c r="AD3789" s="39"/>
      <c r="AE3789" s="39"/>
      <c r="AF3789" s="39"/>
      <c r="AG3789" s="39"/>
      <c r="AH3789" s="39"/>
      <c r="AI3789" s="39">
        <v>322283.07699999999</v>
      </c>
      <c r="AJ3789" s="39">
        <v>732502.52599999995</v>
      </c>
      <c r="AK3789" s="39">
        <v>2990034.9559999998</v>
      </c>
      <c r="AL3789" s="39">
        <v>2453330.182</v>
      </c>
      <c r="AM3789" s="39">
        <v>2563820.577</v>
      </c>
      <c r="AN3789" s="39">
        <v>3144414.844</v>
      </c>
      <c r="AO3789" s="39">
        <v>3077572.932</v>
      </c>
      <c r="AP3789" s="39">
        <v>3484013.9870000002</v>
      </c>
      <c r="AQ3789" s="39">
        <v>3484013.9870000002</v>
      </c>
      <c r="AR3789" s="39">
        <v>3484013.9870000002</v>
      </c>
      <c r="AS3789" s="41">
        <v>3484013.9870000002</v>
      </c>
    </row>
    <row r="3790" spans="1:45">
      <c r="A3790" s="25" t="s">
        <v>1180</v>
      </c>
      <c r="B3790" s="21" t="s">
        <v>1181</v>
      </c>
      <c r="C3790" s="15" t="s">
        <v>57</v>
      </c>
      <c r="D3790" s="15" t="s">
        <v>58</v>
      </c>
      <c r="E3790" s="15" t="s">
        <v>59</v>
      </c>
      <c r="F3790" s="15" t="s">
        <v>60</v>
      </c>
      <c r="G3790" s="15" t="s">
        <v>62</v>
      </c>
      <c r="H3790" s="45" t="s">
        <v>63</v>
      </c>
      <c r="I3790" s="39"/>
      <c r="J3790" s="39"/>
      <c r="K3790" s="39"/>
      <c r="L3790" s="39">
        <v>-79740</v>
      </c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41"/>
    </row>
    <row r="3791" spans="1:45">
      <c r="A3791" s="25" t="s">
        <v>1124</v>
      </c>
      <c r="B3791" s="21" t="s">
        <v>1125</v>
      </c>
      <c r="C3791" s="15" t="s">
        <v>57</v>
      </c>
      <c r="D3791" s="15" t="s">
        <v>58</v>
      </c>
      <c r="E3791" s="15" t="s">
        <v>59</v>
      </c>
      <c r="F3791" s="15" t="s">
        <v>60</v>
      </c>
      <c r="G3791" s="15" t="s">
        <v>62</v>
      </c>
      <c r="H3791" s="45" t="s">
        <v>63</v>
      </c>
      <c r="I3791" s="39">
        <v>0</v>
      </c>
      <c r="J3791" s="39">
        <v>0</v>
      </c>
      <c r="K3791" s="39">
        <v>0</v>
      </c>
      <c r="L3791" s="39"/>
      <c r="M3791" s="39">
        <v>0</v>
      </c>
      <c r="N3791" s="39">
        <v>0</v>
      </c>
      <c r="O3791" s="39"/>
      <c r="P3791" s="39"/>
      <c r="Q3791" s="39"/>
      <c r="R3791" s="39"/>
      <c r="S3791" s="39"/>
      <c r="T3791" s="39"/>
      <c r="U3791" s="39"/>
      <c r="V3791" s="39">
        <v>0</v>
      </c>
      <c r="W3791" s="39">
        <v>0</v>
      </c>
      <c r="X3791" s="39">
        <v>0</v>
      </c>
      <c r="Y3791" s="39">
        <v>0</v>
      </c>
      <c r="Z3791" s="39">
        <v>0</v>
      </c>
      <c r="AA3791" s="39">
        <v>0</v>
      </c>
      <c r="AB3791" s="39">
        <v>0</v>
      </c>
      <c r="AC3791" s="39">
        <v>0</v>
      </c>
      <c r="AD3791" s="39"/>
      <c r="AE3791" s="39"/>
      <c r="AF3791" s="39"/>
      <c r="AG3791" s="39"/>
      <c r="AH3791" s="39"/>
      <c r="AI3791" s="39">
        <v>0</v>
      </c>
      <c r="AJ3791" s="39">
        <v>0</v>
      </c>
      <c r="AK3791" s="39">
        <v>0</v>
      </c>
      <c r="AL3791" s="39">
        <v>0</v>
      </c>
      <c r="AM3791" s="39">
        <v>0</v>
      </c>
      <c r="AN3791" s="39">
        <v>0</v>
      </c>
      <c r="AO3791" s="39">
        <v>0</v>
      </c>
      <c r="AP3791" s="39">
        <v>0</v>
      </c>
      <c r="AQ3791" s="39">
        <v>0</v>
      </c>
      <c r="AR3791" s="39">
        <v>0</v>
      </c>
      <c r="AS3791" s="41">
        <v>0</v>
      </c>
    </row>
    <row r="3792" spans="1:45">
      <c r="A3792" s="25" t="s">
        <v>501</v>
      </c>
      <c r="B3792" s="21" t="s">
        <v>502</v>
      </c>
      <c r="C3792" s="15" t="s">
        <v>57</v>
      </c>
      <c r="D3792" s="15" t="s">
        <v>58</v>
      </c>
      <c r="E3792" s="15" t="s">
        <v>59</v>
      </c>
      <c r="F3792" s="15" t="s">
        <v>60</v>
      </c>
      <c r="G3792" s="15" t="s">
        <v>62</v>
      </c>
      <c r="H3792" s="45" t="s">
        <v>63</v>
      </c>
      <c r="I3792" s="39">
        <v>1119630.7479999999</v>
      </c>
      <c r="J3792" s="39">
        <v>738000</v>
      </c>
      <c r="K3792" s="39">
        <v>738000</v>
      </c>
      <c r="L3792" s="39">
        <v>598050</v>
      </c>
      <c r="M3792" s="39">
        <v>490188.48800000001</v>
      </c>
      <c r="N3792" s="39">
        <v>490188.48800000001</v>
      </c>
      <c r="O3792" s="39">
        <v>598050</v>
      </c>
      <c r="P3792" s="39">
        <v>926366.07299999997</v>
      </c>
      <c r="Q3792" s="39"/>
      <c r="R3792" s="39"/>
      <c r="S3792" s="39">
        <v>110166.425</v>
      </c>
      <c r="T3792" s="39"/>
      <c r="U3792" s="39"/>
      <c r="V3792" s="39">
        <v>123088.152</v>
      </c>
      <c r="W3792" s="39">
        <v>56543.686000000002</v>
      </c>
      <c r="X3792" s="39">
        <v>0</v>
      </c>
      <c r="Y3792" s="39">
        <v>0</v>
      </c>
      <c r="Z3792" s="39">
        <v>0</v>
      </c>
      <c r="AA3792" s="39">
        <v>64307.58</v>
      </c>
      <c r="AB3792" s="39">
        <v>116293.162</v>
      </c>
      <c r="AC3792" s="39">
        <v>129955.908</v>
      </c>
      <c r="AD3792" s="39"/>
      <c r="AE3792" s="39"/>
      <c r="AF3792" s="39"/>
      <c r="AG3792" s="39"/>
      <c r="AH3792" s="39"/>
      <c r="AI3792" s="39">
        <v>123088.152</v>
      </c>
      <c r="AJ3792" s="39">
        <v>179631.83799999999</v>
      </c>
      <c r="AK3792" s="39">
        <v>179631.83799999999</v>
      </c>
      <c r="AL3792" s="39">
        <v>179631.83799999999</v>
      </c>
      <c r="AM3792" s="39">
        <v>179631.83799999999</v>
      </c>
      <c r="AN3792" s="39">
        <v>243939.41800000001</v>
      </c>
      <c r="AO3792" s="39">
        <v>360232.58</v>
      </c>
      <c r="AP3792" s="39">
        <v>490188.48800000001</v>
      </c>
      <c r="AQ3792" s="39">
        <v>490188.48800000001</v>
      </c>
      <c r="AR3792" s="39">
        <v>490188.48800000001</v>
      </c>
      <c r="AS3792" s="41">
        <v>490188.48800000001</v>
      </c>
    </row>
    <row r="3793" spans="1:45">
      <c r="A3793" s="25" t="s">
        <v>503</v>
      </c>
      <c r="B3793" s="21" t="s">
        <v>504</v>
      </c>
      <c r="C3793" s="15" t="s">
        <v>57</v>
      </c>
      <c r="D3793" s="15" t="s">
        <v>58</v>
      </c>
      <c r="E3793" s="15" t="s">
        <v>59</v>
      </c>
      <c r="F3793" s="15" t="s">
        <v>60</v>
      </c>
      <c r="G3793" s="15" t="s">
        <v>62</v>
      </c>
      <c r="H3793" s="45" t="s">
        <v>63</v>
      </c>
      <c r="I3793" s="39">
        <v>591290.44700000004</v>
      </c>
      <c r="J3793" s="39">
        <v>1600000</v>
      </c>
      <c r="K3793" s="39">
        <v>1600000</v>
      </c>
      <c r="L3793" s="39">
        <v>385074.353</v>
      </c>
      <c r="M3793" s="39">
        <v>1530060.36</v>
      </c>
      <c r="N3793" s="39">
        <v>1530060.36</v>
      </c>
      <c r="O3793" s="39">
        <v>325489.435</v>
      </c>
      <c r="P3793" s="39">
        <v>389517.38</v>
      </c>
      <c r="Q3793" s="39"/>
      <c r="R3793" s="39">
        <v>20292.231</v>
      </c>
      <c r="S3793" s="39">
        <v>8980.6730000000007</v>
      </c>
      <c r="T3793" s="39"/>
      <c r="U3793" s="39"/>
      <c r="V3793" s="39">
        <v>118774.035</v>
      </c>
      <c r="W3793" s="39">
        <v>315707.69699999999</v>
      </c>
      <c r="X3793" s="39">
        <v>182150.878</v>
      </c>
      <c r="Y3793" s="39">
        <v>16012.746999999999</v>
      </c>
      <c r="Z3793" s="39">
        <v>396498.82400000002</v>
      </c>
      <c r="AA3793" s="39">
        <v>127552.34</v>
      </c>
      <c r="AB3793" s="39">
        <v>44028.703000000001</v>
      </c>
      <c r="AC3793" s="39">
        <v>329335.136</v>
      </c>
      <c r="AD3793" s="39"/>
      <c r="AE3793" s="39"/>
      <c r="AF3793" s="39"/>
      <c r="AG3793" s="39"/>
      <c r="AH3793" s="39"/>
      <c r="AI3793" s="39">
        <v>118774.035</v>
      </c>
      <c r="AJ3793" s="39">
        <v>434481.73200000002</v>
      </c>
      <c r="AK3793" s="39">
        <v>616632.61</v>
      </c>
      <c r="AL3793" s="39">
        <v>632645.35699999996</v>
      </c>
      <c r="AM3793" s="39">
        <v>1029144.181</v>
      </c>
      <c r="AN3793" s="39">
        <v>1156696.5209999999</v>
      </c>
      <c r="AO3793" s="39">
        <v>1200725.2239999999</v>
      </c>
      <c r="AP3793" s="39">
        <v>1530060.36</v>
      </c>
      <c r="AQ3793" s="39">
        <v>1530060.36</v>
      </c>
      <c r="AR3793" s="39">
        <v>1530060.36</v>
      </c>
      <c r="AS3793" s="41">
        <v>1530060.36</v>
      </c>
    </row>
    <row r="3794" spans="1:45">
      <c r="A3794" s="25" t="s">
        <v>505</v>
      </c>
      <c r="B3794" s="21" t="s">
        <v>506</v>
      </c>
      <c r="C3794" s="15" t="s">
        <v>57</v>
      </c>
      <c r="D3794" s="15" t="s">
        <v>58</v>
      </c>
      <c r="E3794" s="15" t="s">
        <v>59</v>
      </c>
      <c r="F3794" s="15" t="s">
        <v>60</v>
      </c>
      <c r="G3794" s="15" t="s">
        <v>62</v>
      </c>
      <c r="H3794" s="45" t="s">
        <v>63</v>
      </c>
      <c r="I3794" s="39">
        <v>2773316.85</v>
      </c>
      <c r="J3794" s="39">
        <v>-1959747.078</v>
      </c>
      <c r="K3794" s="39">
        <v>-1959747.078</v>
      </c>
      <c r="L3794" s="39"/>
      <c r="M3794" s="39">
        <v>-2853152.1260000002</v>
      </c>
      <c r="N3794" s="39">
        <v>-2853152.1260000002</v>
      </c>
      <c r="O3794" s="39"/>
      <c r="P3794" s="39">
        <v>-704349.96600000001</v>
      </c>
      <c r="Q3794" s="39"/>
      <c r="R3794" s="39"/>
      <c r="S3794" s="39">
        <v>-867809.21799999999</v>
      </c>
      <c r="T3794" s="39"/>
      <c r="U3794" s="39"/>
      <c r="V3794" s="39">
        <v>-3220554.1030000001</v>
      </c>
      <c r="W3794" s="39">
        <v>889390.93599999999</v>
      </c>
      <c r="X3794" s="39">
        <v>0</v>
      </c>
      <c r="Y3794" s="39">
        <v>0</v>
      </c>
      <c r="Z3794" s="39">
        <v>0</v>
      </c>
      <c r="AA3794" s="39">
        <v>371416.08899999998</v>
      </c>
      <c r="AB3794" s="39">
        <v>-646594.55500000005</v>
      </c>
      <c r="AC3794" s="39">
        <v>-246810.49299999999</v>
      </c>
      <c r="AD3794" s="39"/>
      <c r="AE3794" s="39"/>
      <c r="AF3794" s="39"/>
      <c r="AG3794" s="39"/>
      <c r="AH3794" s="39"/>
      <c r="AI3794" s="39">
        <v>-3220554.1030000001</v>
      </c>
      <c r="AJ3794" s="39">
        <v>-2331163.1669999999</v>
      </c>
      <c r="AK3794" s="39">
        <v>-2331163.1669999999</v>
      </c>
      <c r="AL3794" s="39">
        <v>-2331163.1669999999</v>
      </c>
      <c r="AM3794" s="39">
        <v>-2331163.1669999999</v>
      </c>
      <c r="AN3794" s="39">
        <v>-1959747.078</v>
      </c>
      <c r="AO3794" s="39">
        <v>-2606341.6329999999</v>
      </c>
      <c r="AP3794" s="39">
        <v>-2853152.1260000002</v>
      </c>
      <c r="AQ3794" s="39">
        <v>-2853152.1260000002</v>
      </c>
      <c r="AR3794" s="39">
        <v>-2853152.1260000002</v>
      </c>
      <c r="AS3794" s="41">
        <v>-2853152.1260000002</v>
      </c>
    </row>
    <row r="3795" spans="1:45">
      <c r="A3795" s="25" t="s">
        <v>507</v>
      </c>
      <c r="B3795" s="21" t="s">
        <v>508</v>
      </c>
      <c r="C3795" s="15" t="s">
        <v>57</v>
      </c>
      <c r="D3795" s="15" t="s">
        <v>58</v>
      </c>
      <c r="E3795" s="15" t="s">
        <v>59</v>
      </c>
      <c r="F3795" s="15" t="s">
        <v>60</v>
      </c>
      <c r="G3795" s="15" t="s">
        <v>62</v>
      </c>
      <c r="H3795" s="45" t="s">
        <v>63</v>
      </c>
      <c r="I3795" s="39">
        <v>-2103000</v>
      </c>
      <c r="J3795" s="39">
        <v>902700</v>
      </c>
      <c r="K3795" s="39">
        <v>902700</v>
      </c>
      <c r="L3795" s="39"/>
      <c r="M3795" s="39">
        <v>1596550</v>
      </c>
      <c r="N3795" s="39">
        <v>1596550</v>
      </c>
      <c r="O3795" s="39"/>
      <c r="P3795" s="39">
        <v>63000</v>
      </c>
      <c r="Q3795" s="39"/>
      <c r="R3795" s="39"/>
      <c r="S3795" s="39">
        <v>865500</v>
      </c>
      <c r="T3795" s="39"/>
      <c r="U3795" s="39"/>
      <c r="V3795" s="39">
        <v>902700</v>
      </c>
      <c r="W3795" s="39">
        <v>0</v>
      </c>
      <c r="X3795" s="39">
        <v>0</v>
      </c>
      <c r="Y3795" s="39">
        <v>0</v>
      </c>
      <c r="Z3795" s="39">
        <v>0</v>
      </c>
      <c r="AA3795" s="39">
        <v>-51000</v>
      </c>
      <c r="AB3795" s="39">
        <v>312800</v>
      </c>
      <c r="AC3795" s="39">
        <v>432050</v>
      </c>
      <c r="AD3795" s="39"/>
      <c r="AE3795" s="39"/>
      <c r="AF3795" s="39"/>
      <c r="AG3795" s="39"/>
      <c r="AH3795" s="39"/>
      <c r="AI3795" s="39">
        <v>902700</v>
      </c>
      <c r="AJ3795" s="39">
        <v>902700</v>
      </c>
      <c r="AK3795" s="39">
        <v>902700</v>
      </c>
      <c r="AL3795" s="39">
        <v>902700</v>
      </c>
      <c r="AM3795" s="39">
        <v>902700</v>
      </c>
      <c r="AN3795" s="39">
        <v>851700</v>
      </c>
      <c r="AO3795" s="39">
        <v>1164500</v>
      </c>
      <c r="AP3795" s="39">
        <v>1596550</v>
      </c>
      <c r="AQ3795" s="39">
        <v>1596550</v>
      </c>
      <c r="AR3795" s="39">
        <v>1596550</v>
      </c>
      <c r="AS3795" s="41">
        <v>1596550</v>
      </c>
    </row>
    <row r="3796" spans="1:45">
      <c r="A3796" s="25" t="s">
        <v>1103</v>
      </c>
      <c r="B3796" s="21" t="s">
        <v>1104</v>
      </c>
      <c r="C3796" s="15" t="s">
        <v>57</v>
      </c>
      <c r="D3796" s="15" t="s">
        <v>58</v>
      </c>
      <c r="E3796" s="15" t="s">
        <v>59</v>
      </c>
      <c r="F3796" s="15" t="s">
        <v>60</v>
      </c>
      <c r="G3796" s="15" t="s">
        <v>62</v>
      </c>
      <c r="H3796" s="45" t="s">
        <v>63</v>
      </c>
      <c r="I3796" s="39">
        <v>-2001.675</v>
      </c>
      <c r="J3796" s="39"/>
      <c r="K3796" s="39"/>
      <c r="L3796" s="39"/>
      <c r="M3796" s="39">
        <v>-465.29899999999998</v>
      </c>
      <c r="N3796" s="39">
        <v>-465.29899999999998</v>
      </c>
      <c r="O3796" s="39"/>
      <c r="P3796" s="39"/>
      <c r="Q3796" s="39"/>
      <c r="R3796" s="39"/>
      <c r="S3796" s="39"/>
      <c r="T3796" s="39"/>
      <c r="U3796" s="39"/>
      <c r="V3796" s="39">
        <v>5108.3040000000001</v>
      </c>
      <c r="W3796" s="39">
        <v>-5108.3040000000001</v>
      </c>
      <c r="X3796" s="39"/>
      <c r="Y3796" s="39"/>
      <c r="Z3796" s="39"/>
      <c r="AA3796" s="39">
        <v>344.81599999999997</v>
      </c>
      <c r="AB3796" s="39">
        <v>1640.4259999999999</v>
      </c>
      <c r="AC3796" s="39">
        <v>-2450.5410000000002</v>
      </c>
      <c r="AD3796" s="39"/>
      <c r="AE3796" s="39"/>
      <c r="AF3796" s="39"/>
      <c r="AG3796" s="39"/>
      <c r="AH3796" s="39"/>
      <c r="AI3796" s="39">
        <v>5108.3040000000001</v>
      </c>
      <c r="AJ3796" s="39">
        <v>0</v>
      </c>
      <c r="AK3796" s="39">
        <v>0</v>
      </c>
      <c r="AL3796" s="39">
        <v>0</v>
      </c>
      <c r="AM3796" s="39">
        <v>0</v>
      </c>
      <c r="AN3796" s="39">
        <v>344.81599999999997</v>
      </c>
      <c r="AO3796" s="39">
        <v>1985.242</v>
      </c>
      <c r="AP3796" s="39">
        <v>-465.29899999999998</v>
      </c>
      <c r="AQ3796" s="39">
        <v>-465.29899999999998</v>
      </c>
      <c r="AR3796" s="39">
        <v>-465.29899999999998</v>
      </c>
      <c r="AS3796" s="41">
        <v>-465.29899999999998</v>
      </c>
    </row>
    <row r="3797" spans="1:45">
      <c r="A3797" s="25" t="s">
        <v>509</v>
      </c>
      <c r="B3797" s="21" t="s">
        <v>510</v>
      </c>
      <c r="C3797" s="15" t="s">
        <v>57</v>
      </c>
      <c r="D3797" s="15" t="s">
        <v>58</v>
      </c>
      <c r="E3797" s="15" t="s">
        <v>59</v>
      </c>
      <c r="F3797" s="15" t="s">
        <v>60</v>
      </c>
      <c r="G3797" s="15" t="s">
        <v>62</v>
      </c>
      <c r="H3797" s="45" t="s">
        <v>63</v>
      </c>
      <c r="I3797" s="39">
        <v>528388.49</v>
      </c>
      <c r="J3797" s="39">
        <v>1456262.0970000001</v>
      </c>
      <c r="K3797" s="39">
        <v>1456262.0970000001</v>
      </c>
      <c r="L3797" s="39"/>
      <c r="M3797" s="39">
        <v>1180289.95</v>
      </c>
      <c r="N3797" s="39">
        <v>1180289.95</v>
      </c>
      <c r="O3797" s="39"/>
      <c r="P3797" s="39">
        <v>1675763.29</v>
      </c>
      <c r="Q3797" s="39"/>
      <c r="R3797" s="39"/>
      <c r="S3797" s="39">
        <v>0</v>
      </c>
      <c r="T3797" s="39"/>
      <c r="U3797" s="39"/>
      <c r="V3797" s="39">
        <v>2332861.73</v>
      </c>
      <c r="W3797" s="39">
        <v>-876599.63300000003</v>
      </c>
      <c r="X3797" s="39">
        <v>0</v>
      </c>
      <c r="Y3797" s="39">
        <v>0</v>
      </c>
      <c r="Z3797" s="39">
        <v>0</v>
      </c>
      <c r="AA3797" s="39">
        <v>0</v>
      </c>
      <c r="AB3797" s="39">
        <v>0</v>
      </c>
      <c r="AC3797" s="39">
        <v>-275972.147</v>
      </c>
      <c r="AD3797" s="39"/>
      <c r="AE3797" s="39"/>
      <c r="AF3797" s="39"/>
      <c r="AG3797" s="39"/>
      <c r="AH3797" s="39"/>
      <c r="AI3797" s="39">
        <v>2332861.73</v>
      </c>
      <c r="AJ3797" s="39">
        <v>1456262.0970000001</v>
      </c>
      <c r="AK3797" s="39">
        <v>1456262.0970000001</v>
      </c>
      <c r="AL3797" s="39">
        <v>1456262.0970000001</v>
      </c>
      <c r="AM3797" s="39">
        <v>1456262.0970000001</v>
      </c>
      <c r="AN3797" s="39">
        <v>1456262.0970000001</v>
      </c>
      <c r="AO3797" s="39">
        <v>1456262.0970000001</v>
      </c>
      <c r="AP3797" s="39">
        <v>1180289.95</v>
      </c>
      <c r="AQ3797" s="39">
        <v>1180289.95</v>
      </c>
      <c r="AR3797" s="39">
        <v>1180289.95</v>
      </c>
      <c r="AS3797" s="41">
        <v>1180289.95</v>
      </c>
    </row>
    <row r="3798" spans="1:45">
      <c r="A3798" s="25" t="s">
        <v>511</v>
      </c>
      <c r="B3798" s="21" t="s">
        <v>512</v>
      </c>
      <c r="C3798" s="15" t="s">
        <v>57</v>
      </c>
      <c r="D3798" s="15" t="s">
        <v>58</v>
      </c>
      <c r="E3798" s="15" t="s">
        <v>59</v>
      </c>
      <c r="F3798" s="15" t="s">
        <v>60</v>
      </c>
      <c r="G3798" s="15" t="s">
        <v>62</v>
      </c>
      <c r="H3798" s="45" t="s">
        <v>63</v>
      </c>
      <c r="I3798" s="39">
        <v>-20810.762999999999</v>
      </c>
      <c r="J3798" s="39"/>
      <c r="K3798" s="39"/>
      <c r="L3798" s="39"/>
      <c r="M3798" s="39">
        <v>-24739.413</v>
      </c>
      <c r="N3798" s="39">
        <v>-24739.413</v>
      </c>
      <c r="O3798" s="39"/>
      <c r="P3798" s="39">
        <v>-13880.460999999999</v>
      </c>
      <c r="Q3798" s="39"/>
      <c r="R3798" s="39"/>
      <c r="S3798" s="39">
        <v>-3186.1529999999998</v>
      </c>
      <c r="T3798" s="39"/>
      <c r="U3798" s="39"/>
      <c r="V3798" s="39">
        <v>-6070.433</v>
      </c>
      <c r="W3798" s="39">
        <v>-2902.6289999999999</v>
      </c>
      <c r="X3798" s="39">
        <v>-2875.924</v>
      </c>
      <c r="Y3798" s="39">
        <v>-2867.9569999999999</v>
      </c>
      <c r="Z3798" s="39">
        <v>-2768.5320000000002</v>
      </c>
      <c r="AA3798" s="39">
        <v>-2540.384</v>
      </c>
      <c r="AB3798" s="39">
        <v>-2434.6289999999999</v>
      </c>
      <c r="AC3798" s="39">
        <v>-2278.9250000000002</v>
      </c>
      <c r="AD3798" s="39"/>
      <c r="AE3798" s="39"/>
      <c r="AF3798" s="39"/>
      <c r="AG3798" s="39"/>
      <c r="AH3798" s="39"/>
      <c r="AI3798" s="39">
        <v>-6070.433</v>
      </c>
      <c r="AJ3798" s="39">
        <v>-8973.0619999999999</v>
      </c>
      <c r="AK3798" s="39">
        <v>-11848.986000000001</v>
      </c>
      <c r="AL3798" s="39">
        <v>-14716.942999999999</v>
      </c>
      <c r="AM3798" s="39">
        <v>-17485.474999999999</v>
      </c>
      <c r="AN3798" s="39">
        <v>-20025.859</v>
      </c>
      <c r="AO3798" s="39">
        <v>-22460.488000000001</v>
      </c>
      <c r="AP3798" s="39">
        <v>-24739.413</v>
      </c>
      <c r="AQ3798" s="39">
        <v>-24739.413</v>
      </c>
      <c r="AR3798" s="39">
        <v>-24739.413</v>
      </c>
      <c r="AS3798" s="41">
        <v>-24739.413</v>
      </c>
    </row>
    <row r="3799" spans="1:45">
      <c r="A3799" s="25" t="s">
        <v>513</v>
      </c>
      <c r="B3799" s="21" t="s">
        <v>514</v>
      </c>
      <c r="C3799" s="15" t="s">
        <v>57</v>
      </c>
      <c r="D3799" s="15" t="s">
        <v>58</v>
      </c>
      <c r="E3799" s="15" t="s">
        <v>59</v>
      </c>
      <c r="F3799" s="15" t="s">
        <v>60</v>
      </c>
      <c r="G3799" s="15" t="s">
        <v>62</v>
      </c>
      <c r="H3799" s="45" t="s">
        <v>63</v>
      </c>
      <c r="I3799" s="39">
        <v>-439908.14799999999</v>
      </c>
      <c r="J3799" s="39">
        <v>-730997.13899999997</v>
      </c>
      <c r="K3799" s="39">
        <v>-730997.13899999997</v>
      </c>
      <c r="L3799" s="39">
        <v>-550008</v>
      </c>
      <c r="M3799" s="39">
        <v>-548247.84299999999</v>
      </c>
      <c r="N3799" s="39">
        <v>-548247.84299999999</v>
      </c>
      <c r="O3799" s="39">
        <v>-458340</v>
      </c>
      <c r="P3799" s="39">
        <v>-366590.13</v>
      </c>
      <c r="Q3799" s="39"/>
      <c r="R3799" s="39">
        <v>-45834</v>
      </c>
      <c r="S3799" s="39">
        <v>-36659.012999999999</v>
      </c>
      <c r="T3799" s="39"/>
      <c r="U3799" s="39"/>
      <c r="V3799" s="39">
        <v>-121832.85400000001</v>
      </c>
      <c r="W3799" s="39">
        <v>-60916.427000000003</v>
      </c>
      <c r="X3799" s="39">
        <v>-60916.427000000003</v>
      </c>
      <c r="Y3799" s="39">
        <v>-60916.427000000003</v>
      </c>
      <c r="Z3799" s="39">
        <v>-60916.427000000003</v>
      </c>
      <c r="AA3799" s="39">
        <v>-60916.427000000003</v>
      </c>
      <c r="AB3799" s="39">
        <v>-60916.427000000003</v>
      </c>
      <c r="AC3799" s="39">
        <v>-60916.427000000003</v>
      </c>
      <c r="AD3799" s="39"/>
      <c r="AE3799" s="39"/>
      <c r="AF3799" s="39"/>
      <c r="AG3799" s="39"/>
      <c r="AH3799" s="39"/>
      <c r="AI3799" s="39">
        <v>-121832.85400000001</v>
      </c>
      <c r="AJ3799" s="39">
        <v>-182749.28099999999</v>
      </c>
      <c r="AK3799" s="39">
        <v>-243665.70800000001</v>
      </c>
      <c r="AL3799" s="39">
        <v>-304582.13500000001</v>
      </c>
      <c r="AM3799" s="39">
        <v>-365498.56199999998</v>
      </c>
      <c r="AN3799" s="39">
        <v>-426414.989</v>
      </c>
      <c r="AO3799" s="39">
        <v>-487331.41600000003</v>
      </c>
      <c r="AP3799" s="39">
        <v>-548247.84299999999</v>
      </c>
      <c r="AQ3799" s="39">
        <v>-548247.84299999999</v>
      </c>
      <c r="AR3799" s="39">
        <v>-548247.84299999999</v>
      </c>
      <c r="AS3799" s="41">
        <v>-548247.84299999999</v>
      </c>
    </row>
    <row r="3800" spans="1:45">
      <c r="A3800" s="25" t="s">
        <v>515</v>
      </c>
      <c r="B3800" s="21" t="s">
        <v>516</v>
      </c>
      <c r="C3800" s="15" t="s">
        <v>57</v>
      </c>
      <c r="D3800" s="15" t="s">
        <v>58</v>
      </c>
      <c r="E3800" s="15" t="s">
        <v>59</v>
      </c>
      <c r="F3800" s="15" t="s">
        <v>60</v>
      </c>
      <c r="G3800" s="15" t="s">
        <v>62</v>
      </c>
      <c r="H3800" s="45" t="s">
        <v>63</v>
      </c>
      <c r="I3800" s="39">
        <v>552748.36899999995</v>
      </c>
      <c r="J3800" s="39">
        <v>1129249.4909999999</v>
      </c>
      <c r="K3800" s="39">
        <v>1129249.4909999999</v>
      </c>
      <c r="L3800" s="39">
        <v>550008</v>
      </c>
      <c r="M3800" s="39">
        <v>846937.10699999996</v>
      </c>
      <c r="N3800" s="39">
        <v>846937.10699999996</v>
      </c>
      <c r="O3800" s="39">
        <v>458340</v>
      </c>
      <c r="P3800" s="39">
        <v>460623.65</v>
      </c>
      <c r="Q3800" s="39"/>
      <c r="R3800" s="39">
        <v>45834</v>
      </c>
      <c r="S3800" s="39">
        <v>46062.364999999998</v>
      </c>
      <c r="T3800" s="39"/>
      <c r="U3800" s="39"/>
      <c r="V3800" s="39">
        <v>188208.24600000001</v>
      </c>
      <c r="W3800" s="39">
        <v>94104.123000000007</v>
      </c>
      <c r="X3800" s="39">
        <v>94104.123000000007</v>
      </c>
      <c r="Y3800" s="39">
        <v>94104.123000000007</v>
      </c>
      <c r="Z3800" s="39">
        <v>94104.123000000007</v>
      </c>
      <c r="AA3800" s="39">
        <v>94104.123000000007</v>
      </c>
      <c r="AB3800" s="39">
        <v>94104.123000000007</v>
      </c>
      <c r="AC3800" s="39">
        <v>94104.123000000007</v>
      </c>
      <c r="AD3800" s="39"/>
      <c r="AE3800" s="39"/>
      <c r="AF3800" s="39"/>
      <c r="AG3800" s="39"/>
      <c r="AH3800" s="39"/>
      <c r="AI3800" s="39">
        <v>188208.24600000001</v>
      </c>
      <c r="AJ3800" s="39">
        <v>282312.36900000001</v>
      </c>
      <c r="AK3800" s="39">
        <v>376416.49200000003</v>
      </c>
      <c r="AL3800" s="39">
        <v>470520.61499999999</v>
      </c>
      <c r="AM3800" s="39">
        <v>564624.73800000001</v>
      </c>
      <c r="AN3800" s="39">
        <v>658728.86100000003</v>
      </c>
      <c r="AO3800" s="39">
        <v>752832.98400000005</v>
      </c>
      <c r="AP3800" s="39">
        <v>846937.10699999996</v>
      </c>
      <c r="AQ3800" s="39">
        <v>846937.10699999996</v>
      </c>
      <c r="AR3800" s="39">
        <v>846937.10699999996</v>
      </c>
      <c r="AS3800" s="41">
        <v>846937.10699999996</v>
      </c>
    </row>
    <row r="3801" spans="1:45">
      <c r="A3801" s="25" t="s">
        <v>1201</v>
      </c>
      <c r="B3801" s="21" t="s">
        <v>1202</v>
      </c>
      <c r="C3801" s="15" t="s">
        <v>57</v>
      </c>
      <c r="D3801" s="15" t="s">
        <v>58</v>
      </c>
      <c r="E3801" s="15" t="s">
        <v>59</v>
      </c>
      <c r="F3801" s="15" t="s">
        <v>60</v>
      </c>
      <c r="G3801" s="15" t="s">
        <v>62</v>
      </c>
      <c r="H3801" s="45" t="s">
        <v>63</v>
      </c>
      <c r="I3801" s="39"/>
      <c r="J3801" s="39">
        <v>1266592.763</v>
      </c>
      <c r="K3801" s="39">
        <v>1266592.763</v>
      </c>
      <c r="L3801" s="39"/>
      <c r="M3801" s="39">
        <v>1266592.763</v>
      </c>
      <c r="N3801" s="39">
        <v>1266592.763</v>
      </c>
      <c r="O3801" s="39"/>
      <c r="P3801" s="39"/>
      <c r="Q3801" s="39"/>
      <c r="R3801" s="39"/>
      <c r="S3801" s="39"/>
      <c r="T3801" s="39"/>
      <c r="U3801" s="39"/>
      <c r="V3801" s="39"/>
      <c r="W3801" s="39"/>
      <c r="X3801" s="39">
        <v>2045069.78</v>
      </c>
      <c r="Y3801" s="39">
        <v>-583037.26</v>
      </c>
      <c r="Z3801" s="39">
        <v>-316427.59299999999</v>
      </c>
      <c r="AA3801" s="39">
        <v>37326.129999999997</v>
      </c>
      <c r="AB3801" s="39">
        <v>74237.285000000003</v>
      </c>
      <c r="AC3801" s="39">
        <v>9424.4210000000003</v>
      </c>
      <c r="AD3801" s="39"/>
      <c r="AE3801" s="39"/>
      <c r="AF3801" s="39"/>
      <c r="AG3801" s="39"/>
      <c r="AH3801" s="39"/>
      <c r="AI3801" s="39"/>
      <c r="AJ3801" s="39"/>
      <c r="AK3801" s="39">
        <v>2045069.78</v>
      </c>
      <c r="AL3801" s="39">
        <v>1462032.52</v>
      </c>
      <c r="AM3801" s="39">
        <v>1145604.9269999999</v>
      </c>
      <c r="AN3801" s="39">
        <v>1182931.057</v>
      </c>
      <c r="AO3801" s="39">
        <v>1257168.3419999999</v>
      </c>
      <c r="AP3801" s="39">
        <v>1266592.763</v>
      </c>
      <c r="AQ3801" s="39">
        <v>1266592.763</v>
      </c>
      <c r="AR3801" s="39">
        <v>1266592.763</v>
      </c>
      <c r="AS3801" s="41">
        <v>1266592.763</v>
      </c>
    </row>
    <row r="3802" spans="1:45">
      <c r="A3802" s="20" t="s">
        <v>517</v>
      </c>
      <c r="B3802" s="21" t="s">
        <v>518</v>
      </c>
      <c r="C3802" s="15" t="s">
        <v>57</v>
      </c>
      <c r="D3802" s="15" t="s">
        <v>58</v>
      </c>
      <c r="E3802" s="15" t="s">
        <v>59</v>
      </c>
      <c r="F3802" s="15" t="s">
        <v>60</v>
      </c>
      <c r="G3802" s="15" t="s">
        <v>62</v>
      </c>
      <c r="H3802" s="45" t="s">
        <v>63</v>
      </c>
      <c r="I3802" s="39">
        <v>-7240859.4749999996</v>
      </c>
      <c r="J3802" s="39">
        <v>-8660713.8460000008</v>
      </c>
      <c r="K3802" s="39">
        <v>-8674863.7780000009</v>
      </c>
      <c r="L3802" s="39">
        <v>13543955.831</v>
      </c>
      <c r="M3802" s="39">
        <v>-5085178.91</v>
      </c>
      <c r="N3802" s="39">
        <v>-5097385.2539999997</v>
      </c>
      <c r="O3802" s="39">
        <v>13277632.029999999</v>
      </c>
      <c r="P3802" s="39">
        <v>-10399.502</v>
      </c>
      <c r="Q3802" s="39">
        <v>-12206.343999999999</v>
      </c>
      <c r="R3802" s="39">
        <v>1115798.9580000001</v>
      </c>
      <c r="S3802" s="39">
        <v>0</v>
      </c>
      <c r="T3802" s="39"/>
      <c r="U3802" s="39"/>
      <c r="V3802" s="39">
        <v>-287941.74</v>
      </c>
      <c r="W3802" s="39">
        <v>-1544967.821</v>
      </c>
      <c r="X3802" s="39">
        <v>-21011.803</v>
      </c>
      <c r="Y3802" s="39">
        <v>0</v>
      </c>
      <c r="Z3802" s="39">
        <v>-1734817.375</v>
      </c>
      <c r="AA3802" s="39">
        <v>42708.993999999999</v>
      </c>
      <c r="AB3802" s="39">
        <v>-1616041.73</v>
      </c>
      <c r="AC3802" s="39">
        <v>76892.565000000002</v>
      </c>
      <c r="AD3802" s="39">
        <v>-12206.343999999999</v>
      </c>
      <c r="AE3802" s="39"/>
      <c r="AF3802" s="39"/>
      <c r="AG3802" s="39"/>
      <c r="AH3802" s="39"/>
      <c r="AI3802" s="39">
        <v>-287941.74</v>
      </c>
      <c r="AJ3802" s="39">
        <v>-1832909.561</v>
      </c>
      <c r="AK3802" s="39">
        <v>-1853921.3640000001</v>
      </c>
      <c r="AL3802" s="39">
        <v>-1853921.3640000001</v>
      </c>
      <c r="AM3802" s="39">
        <v>-3588738.7390000001</v>
      </c>
      <c r="AN3802" s="39">
        <v>-3546029.7450000001</v>
      </c>
      <c r="AO3802" s="39">
        <v>-5162071.4749999996</v>
      </c>
      <c r="AP3802" s="39">
        <v>-5085178.91</v>
      </c>
      <c r="AQ3802" s="39">
        <v>-5097385.2539999997</v>
      </c>
      <c r="AR3802" s="39">
        <v>-5097385.2539999997</v>
      </c>
      <c r="AS3802" s="41">
        <v>-5097385.2539999997</v>
      </c>
    </row>
    <row r="3803" spans="1:45">
      <c r="A3803" s="22" t="s">
        <v>519</v>
      </c>
      <c r="B3803" s="21" t="s">
        <v>520</v>
      </c>
      <c r="C3803" s="15" t="s">
        <v>57</v>
      </c>
      <c r="D3803" s="15" t="s">
        <v>58</v>
      </c>
      <c r="E3803" s="15" t="s">
        <v>59</v>
      </c>
      <c r="F3803" s="15" t="s">
        <v>60</v>
      </c>
      <c r="G3803" s="15" t="s">
        <v>62</v>
      </c>
      <c r="H3803" s="45" t="s">
        <v>63</v>
      </c>
      <c r="I3803" s="39">
        <v>-4013406.4360000002</v>
      </c>
      <c r="J3803" s="39">
        <v>-9569014.8780000005</v>
      </c>
      <c r="K3803" s="39">
        <v>-9569014.8780000005</v>
      </c>
      <c r="L3803" s="39"/>
      <c r="M3803" s="39">
        <v>-5487954.2170000002</v>
      </c>
      <c r="N3803" s="39">
        <v>-5487954.2170000002</v>
      </c>
      <c r="O3803" s="39"/>
      <c r="P3803" s="39">
        <v>657657.74300000002</v>
      </c>
      <c r="Q3803" s="39"/>
      <c r="R3803" s="39"/>
      <c r="S3803" s="39">
        <v>0</v>
      </c>
      <c r="T3803" s="39"/>
      <c r="U3803" s="39"/>
      <c r="V3803" s="39"/>
      <c r="W3803" s="39">
        <v>-1392740.993</v>
      </c>
      <c r="X3803" s="39">
        <v>0</v>
      </c>
      <c r="Y3803" s="39">
        <v>0</v>
      </c>
      <c r="Z3803" s="39">
        <v>-2580607.63</v>
      </c>
      <c r="AA3803" s="39">
        <v>0</v>
      </c>
      <c r="AB3803" s="39">
        <v>-1625341.1839999999</v>
      </c>
      <c r="AC3803" s="39">
        <v>110735.59</v>
      </c>
      <c r="AD3803" s="39"/>
      <c r="AE3803" s="39"/>
      <c r="AF3803" s="39"/>
      <c r="AG3803" s="39"/>
      <c r="AH3803" s="39"/>
      <c r="AI3803" s="39"/>
      <c r="AJ3803" s="39">
        <v>-1392740.993</v>
      </c>
      <c r="AK3803" s="39">
        <v>-1392740.993</v>
      </c>
      <c r="AL3803" s="39">
        <v>-1392740.993</v>
      </c>
      <c r="AM3803" s="39">
        <v>-3973348.6230000001</v>
      </c>
      <c r="AN3803" s="39">
        <v>-3973348.6230000001</v>
      </c>
      <c r="AO3803" s="39">
        <v>-5598689.807</v>
      </c>
      <c r="AP3803" s="39">
        <v>-5487954.2170000002</v>
      </c>
      <c r="AQ3803" s="39">
        <v>-5487954.2170000002</v>
      </c>
      <c r="AR3803" s="39">
        <v>-5487954.2170000002</v>
      </c>
      <c r="AS3803" s="41">
        <v>-5487954.2170000002</v>
      </c>
    </row>
    <row r="3804" spans="1:45">
      <c r="A3804" s="24" t="s">
        <v>521</v>
      </c>
      <c r="B3804" s="21" t="s">
        <v>522</v>
      </c>
      <c r="C3804" s="15" t="s">
        <v>57</v>
      </c>
      <c r="D3804" s="15" t="s">
        <v>58</v>
      </c>
      <c r="E3804" s="15" t="s">
        <v>59</v>
      </c>
      <c r="F3804" s="15" t="s">
        <v>60</v>
      </c>
      <c r="G3804" s="15" t="s">
        <v>62</v>
      </c>
      <c r="H3804" s="45" t="s">
        <v>63</v>
      </c>
      <c r="I3804" s="39">
        <v>-3227453.0389999999</v>
      </c>
      <c r="J3804" s="39">
        <v>908301.03200000001</v>
      </c>
      <c r="K3804" s="39">
        <v>894151.1</v>
      </c>
      <c r="L3804" s="39">
        <v>13543955.831</v>
      </c>
      <c r="M3804" s="39">
        <v>402775.30699999997</v>
      </c>
      <c r="N3804" s="39">
        <v>390568.96299999999</v>
      </c>
      <c r="O3804" s="39">
        <v>13277632.029999999</v>
      </c>
      <c r="P3804" s="39">
        <v>-668057.245</v>
      </c>
      <c r="Q3804" s="39">
        <v>-12206.343999999999</v>
      </c>
      <c r="R3804" s="39">
        <v>1115798.9580000001</v>
      </c>
      <c r="S3804" s="39">
        <v>0</v>
      </c>
      <c r="T3804" s="39"/>
      <c r="U3804" s="39"/>
      <c r="V3804" s="39">
        <v>-287941.74</v>
      </c>
      <c r="W3804" s="39">
        <v>-152226.82800000001</v>
      </c>
      <c r="X3804" s="39">
        <v>-21011.803</v>
      </c>
      <c r="Y3804" s="39">
        <v>0</v>
      </c>
      <c r="Z3804" s="39">
        <v>845790.255</v>
      </c>
      <c r="AA3804" s="39">
        <v>42708.993999999999</v>
      </c>
      <c r="AB3804" s="39">
        <v>9299.4539999999997</v>
      </c>
      <c r="AC3804" s="39">
        <v>-33843.025000000001</v>
      </c>
      <c r="AD3804" s="39">
        <v>-12206.343999999999</v>
      </c>
      <c r="AE3804" s="39"/>
      <c r="AF3804" s="39"/>
      <c r="AG3804" s="39"/>
      <c r="AH3804" s="39"/>
      <c r="AI3804" s="39">
        <v>-287941.74</v>
      </c>
      <c r="AJ3804" s="39">
        <v>-440168.56800000003</v>
      </c>
      <c r="AK3804" s="39">
        <v>-461180.37099999998</v>
      </c>
      <c r="AL3804" s="39">
        <v>-461180.37099999998</v>
      </c>
      <c r="AM3804" s="39">
        <v>384609.88400000002</v>
      </c>
      <c r="AN3804" s="39">
        <v>427318.87800000003</v>
      </c>
      <c r="AO3804" s="39">
        <v>436618.33199999999</v>
      </c>
      <c r="AP3804" s="39">
        <v>402775.30699999997</v>
      </c>
      <c r="AQ3804" s="39">
        <v>390568.96299999999</v>
      </c>
      <c r="AR3804" s="39">
        <v>390568.96299999999</v>
      </c>
      <c r="AS3804" s="41">
        <v>390568.96299999999</v>
      </c>
    </row>
    <row r="3805" spans="1:45">
      <c r="A3805" s="25" t="s">
        <v>523</v>
      </c>
      <c r="B3805" s="21" t="s">
        <v>522</v>
      </c>
      <c r="C3805" s="15" t="s">
        <v>57</v>
      </c>
      <c r="D3805" s="15" t="s">
        <v>58</v>
      </c>
      <c r="E3805" s="15" t="s">
        <v>59</v>
      </c>
      <c r="F3805" s="15" t="s">
        <v>60</v>
      </c>
      <c r="G3805" s="15" t="s">
        <v>62</v>
      </c>
      <c r="H3805" s="45" t="s">
        <v>63</v>
      </c>
      <c r="I3805" s="39">
        <v>-3227453.0389999999</v>
      </c>
      <c r="J3805" s="39">
        <v>908301.03200000001</v>
      </c>
      <c r="K3805" s="39">
        <v>894151.1</v>
      </c>
      <c r="L3805" s="39">
        <v>13543955.831</v>
      </c>
      <c r="M3805" s="39">
        <v>402775.30699999997</v>
      </c>
      <c r="N3805" s="39">
        <v>390568.96299999999</v>
      </c>
      <c r="O3805" s="39">
        <v>13277632.029999999</v>
      </c>
      <c r="P3805" s="39">
        <v>-668057.245</v>
      </c>
      <c r="Q3805" s="39">
        <v>-12206.343999999999</v>
      </c>
      <c r="R3805" s="39">
        <v>1115798.9580000001</v>
      </c>
      <c r="S3805" s="39">
        <v>0</v>
      </c>
      <c r="T3805" s="39"/>
      <c r="U3805" s="39"/>
      <c r="V3805" s="39">
        <v>-287941.74</v>
      </c>
      <c r="W3805" s="39">
        <v>-152226.82800000001</v>
      </c>
      <c r="X3805" s="39">
        <v>-21011.803</v>
      </c>
      <c r="Y3805" s="39">
        <v>0</v>
      </c>
      <c r="Z3805" s="39">
        <v>845790.255</v>
      </c>
      <c r="AA3805" s="39">
        <v>42708.993999999999</v>
      </c>
      <c r="AB3805" s="39">
        <v>9299.4539999999997</v>
      </c>
      <c r="AC3805" s="39">
        <v>-33843.025000000001</v>
      </c>
      <c r="AD3805" s="39">
        <v>-12206.343999999999</v>
      </c>
      <c r="AE3805" s="39"/>
      <c r="AF3805" s="39"/>
      <c r="AG3805" s="39"/>
      <c r="AH3805" s="39"/>
      <c r="AI3805" s="39">
        <v>-287941.74</v>
      </c>
      <c r="AJ3805" s="39">
        <v>-440168.56800000003</v>
      </c>
      <c r="AK3805" s="39">
        <v>-461180.37099999998</v>
      </c>
      <c r="AL3805" s="39">
        <v>-461180.37099999998</v>
      </c>
      <c r="AM3805" s="39">
        <v>384609.88400000002</v>
      </c>
      <c r="AN3805" s="39">
        <v>427318.87800000003</v>
      </c>
      <c r="AO3805" s="39">
        <v>436618.33199999999</v>
      </c>
      <c r="AP3805" s="39">
        <v>402775.30699999997</v>
      </c>
      <c r="AQ3805" s="39">
        <v>390568.96299999999</v>
      </c>
      <c r="AR3805" s="39">
        <v>390568.96299999999</v>
      </c>
      <c r="AS3805" s="41">
        <v>390568.96299999999</v>
      </c>
    </row>
    <row r="3806" spans="1:45">
      <c r="A3806" s="52" t="s">
        <v>524</v>
      </c>
      <c r="B3806" s="17" t="s">
        <v>525</v>
      </c>
      <c r="C3806" s="15" t="s">
        <v>57</v>
      </c>
      <c r="D3806" s="15" t="s">
        <v>58</v>
      </c>
      <c r="E3806" s="15" t="s">
        <v>59</v>
      </c>
      <c r="F3806" s="15" t="s">
        <v>60</v>
      </c>
      <c r="G3806" s="15" t="s">
        <v>1131</v>
      </c>
      <c r="H3806" s="45" t="s">
        <v>1132</v>
      </c>
      <c r="I3806" s="39">
        <v>0</v>
      </c>
      <c r="J3806" s="39"/>
      <c r="K3806" s="39"/>
      <c r="L3806" s="39"/>
      <c r="M3806" s="39"/>
      <c r="N3806" s="39"/>
      <c r="O3806" s="39"/>
      <c r="P3806" s="39">
        <v>0</v>
      </c>
      <c r="Q3806" s="39"/>
      <c r="R3806" s="39"/>
      <c r="S3806" s="39">
        <v>0</v>
      </c>
      <c r="T3806" s="39"/>
      <c r="U3806" s="39"/>
      <c r="V3806" s="39"/>
      <c r="W3806" s="39"/>
      <c r="X3806" s="39"/>
      <c r="Y3806" s="39"/>
      <c r="Z3806" s="39"/>
      <c r="AA3806" s="39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41"/>
    </row>
    <row r="3807" spans="1:45">
      <c r="A3807" s="52" t="s">
        <v>524</v>
      </c>
      <c r="B3807" s="17" t="s">
        <v>525</v>
      </c>
      <c r="C3807" s="15" t="s">
        <v>57</v>
      </c>
      <c r="D3807" s="15" t="s">
        <v>58</v>
      </c>
      <c r="E3807" s="15" t="s">
        <v>59</v>
      </c>
      <c r="F3807" s="15" t="s">
        <v>60</v>
      </c>
      <c r="G3807" s="15" t="s">
        <v>1133</v>
      </c>
      <c r="H3807" s="45" t="s">
        <v>1134</v>
      </c>
      <c r="I3807" s="39">
        <v>0</v>
      </c>
      <c r="J3807" s="39"/>
      <c r="K3807" s="39"/>
      <c r="L3807" s="39"/>
      <c r="M3807" s="39"/>
      <c r="N3807" s="39"/>
      <c r="O3807" s="39"/>
      <c r="P3807" s="39">
        <v>0</v>
      </c>
      <c r="Q3807" s="39"/>
      <c r="R3807" s="39"/>
      <c r="S3807" s="39">
        <v>0</v>
      </c>
      <c r="T3807" s="39"/>
      <c r="U3807" s="39"/>
      <c r="V3807" s="39"/>
      <c r="W3807" s="39"/>
      <c r="X3807" s="39"/>
      <c r="Y3807" s="39"/>
      <c r="Z3807" s="39"/>
      <c r="AA3807" s="39"/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41"/>
    </row>
    <row r="3808" spans="1:45">
      <c r="A3808" s="52" t="s">
        <v>524</v>
      </c>
      <c r="B3808" s="17" t="s">
        <v>525</v>
      </c>
      <c r="C3808" s="15" t="s">
        <v>57</v>
      </c>
      <c r="D3808" s="15" t="s">
        <v>58</v>
      </c>
      <c r="E3808" s="15" t="s">
        <v>59</v>
      </c>
      <c r="F3808" s="15" t="s">
        <v>60</v>
      </c>
      <c r="G3808" s="15" t="s">
        <v>1135</v>
      </c>
      <c r="H3808" s="45" t="s">
        <v>61</v>
      </c>
      <c r="I3808" s="39">
        <v>0</v>
      </c>
      <c r="J3808" s="39"/>
      <c r="K3808" s="39"/>
      <c r="L3808" s="39"/>
      <c r="M3808" s="39"/>
      <c r="N3808" s="39"/>
      <c r="O3808" s="39"/>
      <c r="P3808" s="39">
        <v>0</v>
      </c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41"/>
    </row>
    <row r="3809" spans="1:45">
      <c r="A3809" s="52" t="s">
        <v>524</v>
      </c>
      <c r="B3809" s="17" t="s">
        <v>525</v>
      </c>
      <c r="C3809" s="15" t="s">
        <v>57</v>
      </c>
      <c r="D3809" s="15" t="s">
        <v>58</v>
      </c>
      <c r="E3809" s="15" t="s">
        <v>59</v>
      </c>
      <c r="F3809" s="15" t="s">
        <v>60</v>
      </c>
      <c r="G3809" s="15" t="s">
        <v>1136</v>
      </c>
      <c r="H3809" s="45" t="s">
        <v>1137</v>
      </c>
      <c r="I3809" s="39">
        <v>0</v>
      </c>
      <c r="J3809" s="39">
        <v>0</v>
      </c>
      <c r="K3809" s="39">
        <v>0</v>
      </c>
      <c r="L3809" s="39"/>
      <c r="M3809" s="39">
        <v>0</v>
      </c>
      <c r="N3809" s="39">
        <v>0</v>
      </c>
      <c r="O3809" s="39"/>
      <c r="P3809" s="39">
        <v>0</v>
      </c>
      <c r="Q3809" s="39">
        <v>0</v>
      </c>
      <c r="R3809" s="39"/>
      <c r="S3809" s="39">
        <v>0</v>
      </c>
      <c r="T3809" s="39"/>
      <c r="U3809" s="39"/>
      <c r="V3809" s="39"/>
      <c r="W3809" s="39">
        <v>0</v>
      </c>
      <c r="X3809" s="39">
        <v>0</v>
      </c>
      <c r="Y3809" s="39">
        <v>0</v>
      </c>
      <c r="Z3809" s="39">
        <v>0</v>
      </c>
      <c r="AA3809" s="39">
        <v>0</v>
      </c>
      <c r="AB3809" s="39">
        <v>0</v>
      </c>
      <c r="AC3809" s="39">
        <v>0</v>
      </c>
      <c r="AD3809" s="39">
        <v>0</v>
      </c>
      <c r="AE3809" s="39"/>
      <c r="AF3809" s="39"/>
      <c r="AG3809" s="39"/>
      <c r="AH3809" s="39"/>
      <c r="AI3809" s="39"/>
      <c r="AJ3809" s="39">
        <v>0</v>
      </c>
      <c r="AK3809" s="39">
        <v>0</v>
      </c>
      <c r="AL3809" s="39">
        <v>0</v>
      </c>
      <c r="AM3809" s="39">
        <v>0</v>
      </c>
      <c r="AN3809" s="39">
        <v>0</v>
      </c>
      <c r="AO3809" s="39">
        <v>0</v>
      </c>
      <c r="AP3809" s="39">
        <v>0</v>
      </c>
      <c r="AQ3809" s="39">
        <v>0</v>
      </c>
      <c r="AR3809" s="39">
        <v>0</v>
      </c>
      <c r="AS3809" s="41">
        <v>0</v>
      </c>
    </row>
    <row r="3810" spans="1:45">
      <c r="A3810" s="52" t="s">
        <v>524</v>
      </c>
      <c r="B3810" s="17" t="s">
        <v>525</v>
      </c>
      <c r="C3810" s="15" t="s">
        <v>57</v>
      </c>
      <c r="D3810" s="15" t="s">
        <v>58</v>
      </c>
      <c r="E3810" s="15" t="s">
        <v>59</v>
      </c>
      <c r="F3810" s="15" t="s">
        <v>60</v>
      </c>
      <c r="G3810" s="15" t="s">
        <v>1138</v>
      </c>
      <c r="H3810" s="45" t="s">
        <v>1139</v>
      </c>
      <c r="I3810" s="39">
        <v>0</v>
      </c>
      <c r="J3810" s="39">
        <v>0</v>
      </c>
      <c r="K3810" s="39">
        <v>0</v>
      </c>
      <c r="L3810" s="39">
        <v>0</v>
      </c>
      <c r="M3810" s="39">
        <v>0</v>
      </c>
      <c r="N3810" s="39">
        <v>0</v>
      </c>
      <c r="O3810" s="39">
        <v>0</v>
      </c>
      <c r="P3810" s="39">
        <v>0</v>
      </c>
      <c r="Q3810" s="39"/>
      <c r="R3810" s="39">
        <v>0</v>
      </c>
      <c r="S3810" s="39">
        <v>0</v>
      </c>
      <c r="T3810" s="39"/>
      <c r="U3810" s="39"/>
      <c r="V3810" s="39">
        <v>0</v>
      </c>
      <c r="W3810" s="39">
        <v>0</v>
      </c>
      <c r="X3810" s="39">
        <v>0</v>
      </c>
      <c r="Y3810" s="39">
        <v>0</v>
      </c>
      <c r="Z3810" s="39">
        <v>0</v>
      </c>
      <c r="AA3810" s="39">
        <v>0</v>
      </c>
      <c r="AB3810" s="39">
        <v>0</v>
      </c>
      <c r="AC3810" s="39">
        <v>0</v>
      </c>
      <c r="AD3810" s="39"/>
      <c r="AE3810" s="39"/>
      <c r="AF3810" s="39"/>
      <c r="AG3810" s="39"/>
      <c r="AH3810" s="39"/>
      <c r="AI3810" s="39">
        <v>0</v>
      </c>
      <c r="AJ3810" s="39">
        <v>0</v>
      </c>
      <c r="AK3810" s="39">
        <v>0</v>
      </c>
      <c r="AL3810" s="39">
        <v>0</v>
      </c>
      <c r="AM3810" s="39">
        <v>0</v>
      </c>
      <c r="AN3810" s="39">
        <v>0</v>
      </c>
      <c r="AO3810" s="39">
        <v>0</v>
      </c>
      <c r="AP3810" s="39">
        <v>0</v>
      </c>
      <c r="AQ3810" s="39">
        <v>0</v>
      </c>
      <c r="AR3810" s="39">
        <v>0</v>
      </c>
      <c r="AS3810" s="41">
        <v>0</v>
      </c>
    </row>
    <row r="3811" spans="1:45">
      <c r="A3811" s="52" t="s">
        <v>524</v>
      </c>
      <c r="B3811" s="17" t="s">
        <v>525</v>
      </c>
      <c r="C3811" s="15" t="s">
        <v>57</v>
      </c>
      <c r="D3811" s="15" t="s">
        <v>58</v>
      </c>
      <c r="E3811" s="15" t="s">
        <v>59</v>
      </c>
      <c r="F3811" s="15" t="s">
        <v>60</v>
      </c>
      <c r="G3811" s="15" t="s">
        <v>1140</v>
      </c>
      <c r="H3811" s="45" t="s">
        <v>1141</v>
      </c>
      <c r="I3811" s="39"/>
      <c r="J3811" s="39"/>
      <c r="K3811" s="39"/>
      <c r="L3811" s="39"/>
      <c r="M3811" s="39">
        <v>0</v>
      </c>
      <c r="N3811" s="39">
        <v>0</v>
      </c>
      <c r="O3811" s="39"/>
      <c r="P3811" s="39"/>
      <c r="Q3811" s="39"/>
      <c r="R3811" s="39"/>
      <c r="S3811" s="39"/>
      <c r="T3811" s="39"/>
      <c r="U3811" s="39"/>
      <c r="V3811" s="39">
        <v>0</v>
      </c>
      <c r="W3811" s="39">
        <v>0</v>
      </c>
      <c r="X3811" s="39"/>
      <c r="Y3811" s="39"/>
      <c r="Z3811" s="39">
        <v>0</v>
      </c>
      <c r="AA3811" s="39">
        <v>0</v>
      </c>
      <c r="AB3811" s="39">
        <v>0</v>
      </c>
      <c r="AC3811" s="39">
        <v>0</v>
      </c>
      <c r="AD3811" s="39"/>
      <c r="AE3811" s="39"/>
      <c r="AF3811" s="39"/>
      <c r="AG3811" s="39"/>
      <c r="AH3811" s="39"/>
      <c r="AI3811" s="39">
        <v>0</v>
      </c>
      <c r="AJ3811" s="39">
        <v>0</v>
      </c>
      <c r="AK3811" s="39">
        <v>0</v>
      </c>
      <c r="AL3811" s="39">
        <v>0</v>
      </c>
      <c r="AM3811" s="39">
        <v>0</v>
      </c>
      <c r="AN3811" s="39">
        <v>0</v>
      </c>
      <c r="AO3811" s="39">
        <v>0</v>
      </c>
      <c r="AP3811" s="39">
        <v>0</v>
      </c>
      <c r="AQ3811" s="39">
        <v>0</v>
      </c>
      <c r="AR3811" s="39">
        <v>0</v>
      </c>
      <c r="AS3811" s="41">
        <v>0</v>
      </c>
    </row>
    <row r="3812" spans="1:45">
      <c r="A3812" s="52" t="s">
        <v>524</v>
      </c>
      <c r="B3812" s="17" t="s">
        <v>525</v>
      </c>
      <c r="C3812" s="15" t="s">
        <v>57</v>
      </c>
      <c r="D3812" s="15" t="s">
        <v>58</v>
      </c>
      <c r="E3812" s="15" t="s">
        <v>59</v>
      </c>
      <c r="F3812" s="15" t="s">
        <v>60</v>
      </c>
      <c r="G3812" s="15" t="s">
        <v>1142</v>
      </c>
      <c r="H3812" s="45" t="s">
        <v>1143</v>
      </c>
      <c r="I3812" s="39">
        <v>0</v>
      </c>
      <c r="J3812" s="39">
        <v>0</v>
      </c>
      <c r="K3812" s="39">
        <v>0</v>
      </c>
      <c r="L3812" s="39"/>
      <c r="M3812" s="39">
        <v>0</v>
      </c>
      <c r="N3812" s="39">
        <v>0</v>
      </c>
      <c r="O3812" s="39"/>
      <c r="P3812" s="39">
        <v>0</v>
      </c>
      <c r="Q3812" s="39"/>
      <c r="R3812" s="39"/>
      <c r="S3812" s="39">
        <v>0</v>
      </c>
      <c r="T3812" s="39"/>
      <c r="U3812" s="39"/>
      <c r="V3812" s="39">
        <v>0</v>
      </c>
      <c r="W3812" s="39">
        <v>0</v>
      </c>
      <c r="X3812" s="39">
        <v>0</v>
      </c>
      <c r="Y3812" s="39">
        <v>0</v>
      </c>
      <c r="Z3812" s="39">
        <v>0</v>
      </c>
      <c r="AA3812" s="39"/>
      <c r="AB3812" s="39"/>
      <c r="AC3812" s="39">
        <v>0</v>
      </c>
      <c r="AD3812" s="39"/>
      <c r="AE3812" s="39"/>
      <c r="AF3812" s="39"/>
      <c r="AG3812" s="39"/>
      <c r="AH3812" s="39"/>
      <c r="AI3812" s="39">
        <v>0</v>
      </c>
      <c r="AJ3812" s="39">
        <v>0</v>
      </c>
      <c r="AK3812" s="39">
        <v>0</v>
      </c>
      <c r="AL3812" s="39">
        <v>0</v>
      </c>
      <c r="AM3812" s="39">
        <v>0</v>
      </c>
      <c r="AN3812" s="39">
        <v>0</v>
      </c>
      <c r="AO3812" s="39">
        <v>0</v>
      </c>
      <c r="AP3812" s="39">
        <v>0</v>
      </c>
      <c r="AQ3812" s="39">
        <v>0</v>
      </c>
      <c r="AR3812" s="39">
        <v>0</v>
      </c>
      <c r="AS3812" s="41">
        <v>0</v>
      </c>
    </row>
    <row r="3813" spans="1:45">
      <c r="A3813" s="52" t="s">
        <v>524</v>
      </c>
      <c r="B3813" s="17" t="s">
        <v>525</v>
      </c>
      <c r="C3813" s="15" t="s">
        <v>57</v>
      </c>
      <c r="D3813" s="15" t="s">
        <v>58</v>
      </c>
      <c r="E3813" s="15" t="s">
        <v>59</v>
      </c>
      <c r="F3813" s="15" t="s">
        <v>60</v>
      </c>
      <c r="G3813" s="15" t="s">
        <v>1144</v>
      </c>
      <c r="H3813" s="45" t="s">
        <v>1145</v>
      </c>
      <c r="I3813" s="39">
        <v>0</v>
      </c>
      <c r="J3813" s="39">
        <v>0</v>
      </c>
      <c r="K3813" s="39">
        <v>0</v>
      </c>
      <c r="L3813" s="39">
        <v>0</v>
      </c>
      <c r="M3813" s="39">
        <v>0</v>
      </c>
      <c r="N3813" s="39">
        <v>0</v>
      </c>
      <c r="O3813" s="39">
        <v>0</v>
      </c>
      <c r="P3813" s="39">
        <v>0</v>
      </c>
      <c r="Q3813" s="39"/>
      <c r="R3813" s="39">
        <v>0</v>
      </c>
      <c r="S3813" s="39">
        <v>0</v>
      </c>
      <c r="T3813" s="39"/>
      <c r="U3813" s="39"/>
      <c r="V3813" s="39">
        <v>0</v>
      </c>
      <c r="W3813" s="39">
        <v>0</v>
      </c>
      <c r="X3813" s="39">
        <v>0</v>
      </c>
      <c r="Y3813" s="39">
        <v>0</v>
      </c>
      <c r="Z3813" s="39">
        <v>0</v>
      </c>
      <c r="AA3813" s="39"/>
      <c r="AB3813" s="39">
        <v>0</v>
      </c>
      <c r="AC3813" s="39">
        <v>0</v>
      </c>
      <c r="AD3813" s="39"/>
      <c r="AE3813" s="39"/>
      <c r="AF3813" s="39"/>
      <c r="AG3813" s="39"/>
      <c r="AH3813" s="39"/>
      <c r="AI3813" s="39">
        <v>0</v>
      </c>
      <c r="AJ3813" s="39">
        <v>0</v>
      </c>
      <c r="AK3813" s="39">
        <v>0</v>
      </c>
      <c r="AL3813" s="39">
        <v>0</v>
      </c>
      <c r="AM3813" s="39">
        <v>0</v>
      </c>
      <c r="AN3813" s="39">
        <v>0</v>
      </c>
      <c r="AO3813" s="39">
        <v>0</v>
      </c>
      <c r="AP3813" s="39">
        <v>0</v>
      </c>
      <c r="AQ3813" s="39">
        <v>0</v>
      </c>
      <c r="AR3813" s="39">
        <v>0</v>
      </c>
      <c r="AS3813" s="41">
        <v>0</v>
      </c>
    </row>
    <row r="3814" spans="1:45">
      <c r="A3814" s="52" t="s">
        <v>524</v>
      </c>
      <c r="B3814" s="17" t="s">
        <v>525</v>
      </c>
      <c r="C3814" s="15" t="s">
        <v>57</v>
      </c>
      <c r="D3814" s="15" t="s">
        <v>58</v>
      </c>
      <c r="E3814" s="15" t="s">
        <v>59</v>
      </c>
      <c r="F3814" s="15" t="s">
        <v>60</v>
      </c>
      <c r="G3814" s="15" t="s">
        <v>1146</v>
      </c>
      <c r="H3814" s="45" t="s">
        <v>1147</v>
      </c>
      <c r="I3814" s="39">
        <v>0</v>
      </c>
      <c r="J3814" s="39">
        <v>0</v>
      </c>
      <c r="K3814" s="39">
        <v>0</v>
      </c>
      <c r="L3814" s="39">
        <v>0</v>
      </c>
      <c r="M3814" s="39">
        <v>0</v>
      </c>
      <c r="N3814" s="39">
        <v>0</v>
      </c>
      <c r="O3814" s="39">
        <v>0</v>
      </c>
      <c r="P3814" s="39">
        <v>0</v>
      </c>
      <c r="Q3814" s="39"/>
      <c r="R3814" s="39">
        <v>0</v>
      </c>
      <c r="S3814" s="39">
        <v>0</v>
      </c>
      <c r="T3814" s="39"/>
      <c r="U3814" s="39"/>
      <c r="V3814" s="39">
        <v>0</v>
      </c>
      <c r="W3814" s="39">
        <v>0</v>
      </c>
      <c r="X3814" s="39">
        <v>0</v>
      </c>
      <c r="Y3814" s="39">
        <v>0</v>
      </c>
      <c r="Z3814" s="39">
        <v>0</v>
      </c>
      <c r="AA3814" s="39">
        <v>0</v>
      </c>
      <c r="AB3814" s="39"/>
      <c r="AC3814" s="39">
        <v>0</v>
      </c>
      <c r="AD3814" s="39"/>
      <c r="AE3814" s="39"/>
      <c r="AF3814" s="39"/>
      <c r="AG3814" s="39"/>
      <c r="AH3814" s="39"/>
      <c r="AI3814" s="39">
        <v>0</v>
      </c>
      <c r="AJ3814" s="39">
        <v>0</v>
      </c>
      <c r="AK3814" s="39">
        <v>0</v>
      </c>
      <c r="AL3814" s="39">
        <v>0</v>
      </c>
      <c r="AM3814" s="39">
        <v>0</v>
      </c>
      <c r="AN3814" s="39">
        <v>0</v>
      </c>
      <c r="AO3814" s="39">
        <v>0</v>
      </c>
      <c r="AP3814" s="39">
        <v>0</v>
      </c>
      <c r="AQ3814" s="39">
        <v>0</v>
      </c>
      <c r="AR3814" s="39">
        <v>0</v>
      </c>
      <c r="AS3814" s="41">
        <v>0</v>
      </c>
    </row>
    <row r="3815" spans="1:45">
      <c r="A3815" s="52" t="s">
        <v>524</v>
      </c>
      <c r="B3815" s="17" t="s">
        <v>525</v>
      </c>
      <c r="C3815" s="15" t="s">
        <v>57</v>
      </c>
      <c r="D3815" s="15" t="s">
        <v>58</v>
      </c>
      <c r="E3815" s="15" t="s">
        <v>59</v>
      </c>
      <c r="F3815" s="15" t="s">
        <v>60</v>
      </c>
      <c r="G3815" s="15" t="s">
        <v>1148</v>
      </c>
      <c r="H3815" s="45" t="s">
        <v>1132</v>
      </c>
      <c r="I3815" s="39">
        <v>0</v>
      </c>
      <c r="J3815" s="39">
        <v>0</v>
      </c>
      <c r="K3815" s="39">
        <v>0</v>
      </c>
      <c r="L3815" s="39">
        <v>0</v>
      </c>
      <c r="M3815" s="39">
        <v>0</v>
      </c>
      <c r="N3815" s="39">
        <v>0</v>
      </c>
      <c r="O3815" s="39">
        <v>0</v>
      </c>
      <c r="P3815" s="39">
        <v>0</v>
      </c>
      <c r="Q3815" s="39"/>
      <c r="R3815" s="39"/>
      <c r="S3815" s="39">
        <v>0</v>
      </c>
      <c r="T3815" s="39"/>
      <c r="U3815" s="39"/>
      <c r="V3815" s="39">
        <v>0</v>
      </c>
      <c r="W3815" s="39"/>
      <c r="X3815" s="39">
        <v>0</v>
      </c>
      <c r="Y3815" s="39">
        <v>0</v>
      </c>
      <c r="Z3815" s="39">
        <v>0</v>
      </c>
      <c r="AA3815" s="39">
        <v>0</v>
      </c>
      <c r="AB3815" s="39">
        <v>0</v>
      </c>
      <c r="AC3815" s="39"/>
      <c r="AD3815" s="39"/>
      <c r="AE3815" s="39"/>
      <c r="AF3815" s="39"/>
      <c r="AG3815" s="39"/>
      <c r="AH3815" s="39"/>
      <c r="AI3815" s="39">
        <v>0</v>
      </c>
      <c r="AJ3815" s="39">
        <v>0</v>
      </c>
      <c r="AK3815" s="39">
        <v>0</v>
      </c>
      <c r="AL3815" s="39">
        <v>0</v>
      </c>
      <c r="AM3815" s="39">
        <v>0</v>
      </c>
      <c r="AN3815" s="39">
        <v>0</v>
      </c>
      <c r="AO3815" s="39">
        <v>0</v>
      </c>
      <c r="AP3815" s="39">
        <v>0</v>
      </c>
      <c r="AQ3815" s="39">
        <v>0</v>
      </c>
      <c r="AR3815" s="39">
        <v>0</v>
      </c>
      <c r="AS3815" s="41">
        <v>0</v>
      </c>
    </row>
    <row r="3816" spans="1:45">
      <c r="A3816" s="52" t="s">
        <v>524</v>
      </c>
      <c r="B3816" s="17" t="s">
        <v>525</v>
      </c>
      <c r="C3816" s="15" t="s">
        <v>57</v>
      </c>
      <c r="D3816" s="15" t="s">
        <v>58</v>
      </c>
      <c r="E3816" s="15" t="s">
        <v>59</v>
      </c>
      <c r="F3816" s="15" t="s">
        <v>60</v>
      </c>
      <c r="G3816" s="15" t="s">
        <v>1149</v>
      </c>
      <c r="H3816" s="45" t="s">
        <v>1150</v>
      </c>
      <c r="I3816" s="39">
        <v>0</v>
      </c>
      <c r="J3816" s="39">
        <v>0</v>
      </c>
      <c r="K3816" s="39">
        <v>0</v>
      </c>
      <c r="L3816" s="39">
        <v>0</v>
      </c>
      <c r="M3816" s="39">
        <v>0</v>
      </c>
      <c r="N3816" s="39">
        <v>0</v>
      </c>
      <c r="O3816" s="39">
        <v>0</v>
      </c>
      <c r="P3816" s="39">
        <v>0</v>
      </c>
      <c r="Q3816" s="39"/>
      <c r="R3816" s="39">
        <v>0</v>
      </c>
      <c r="S3816" s="39">
        <v>0</v>
      </c>
      <c r="T3816" s="39"/>
      <c r="U3816" s="39"/>
      <c r="V3816" s="39">
        <v>0</v>
      </c>
      <c r="W3816" s="39">
        <v>0</v>
      </c>
      <c r="X3816" s="39">
        <v>0</v>
      </c>
      <c r="Y3816" s="39">
        <v>0</v>
      </c>
      <c r="Z3816" s="39">
        <v>0</v>
      </c>
      <c r="AA3816" s="39">
        <v>0</v>
      </c>
      <c r="AB3816" s="39"/>
      <c r="AC3816" s="39"/>
      <c r="AD3816" s="39"/>
      <c r="AE3816" s="39"/>
      <c r="AF3816" s="39"/>
      <c r="AG3816" s="39"/>
      <c r="AH3816" s="39"/>
      <c r="AI3816" s="39">
        <v>0</v>
      </c>
      <c r="AJ3816" s="39">
        <v>0</v>
      </c>
      <c r="AK3816" s="39">
        <v>0</v>
      </c>
      <c r="AL3816" s="39">
        <v>0</v>
      </c>
      <c r="AM3816" s="39">
        <v>0</v>
      </c>
      <c r="AN3816" s="39">
        <v>0</v>
      </c>
      <c r="AO3816" s="39">
        <v>0</v>
      </c>
      <c r="AP3816" s="39">
        <v>0</v>
      </c>
      <c r="AQ3816" s="39">
        <v>0</v>
      </c>
      <c r="AR3816" s="39">
        <v>0</v>
      </c>
      <c r="AS3816" s="41">
        <v>0</v>
      </c>
    </row>
    <row r="3817" spans="1:45">
      <c r="A3817" s="52" t="s">
        <v>524</v>
      </c>
      <c r="B3817" s="17" t="s">
        <v>525</v>
      </c>
      <c r="C3817" s="15" t="s">
        <v>57</v>
      </c>
      <c r="D3817" s="15" t="s">
        <v>58</v>
      </c>
      <c r="E3817" s="15" t="s">
        <v>59</v>
      </c>
      <c r="F3817" s="15" t="s">
        <v>60</v>
      </c>
      <c r="G3817" s="15" t="s">
        <v>1151</v>
      </c>
      <c r="H3817" s="45" t="s">
        <v>1152</v>
      </c>
      <c r="I3817" s="39">
        <v>0</v>
      </c>
      <c r="J3817" s="39">
        <v>0</v>
      </c>
      <c r="K3817" s="39">
        <v>0</v>
      </c>
      <c r="L3817" s="39">
        <v>0</v>
      </c>
      <c r="M3817" s="39">
        <v>0</v>
      </c>
      <c r="N3817" s="39">
        <v>0</v>
      </c>
      <c r="O3817" s="39">
        <v>0</v>
      </c>
      <c r="P3817" s="39">
        <v>0</v>
      </c>
      <c r="Q3817" s="39"/>
      <c r="R3817" s="39">
        <v>0</v>
      </c>
      <c r="S3817" s="39">
        <v>0</v>
      </c>
      <c r="T3817" s="39"/>
      <c r="U3817" s="39"/>
      <c r="V3817" s="39">
        <v>0</v>
      </c>
      <c r="W3817" s="39">
        <v>0</v>
      </c>
      <c r="X3817" s="39">
        <v>0</v>
      </c>
      <c r="Y3817" s="39">
        <v>0</v>
      </c>
      <c r="Z3817" s="39">
        <v>0</v>
      </c>
      <c r="AA3817" s="39"/>
      <c r="AB3817" s="39">
        <v>0</v>
      </c>
      <c r="AC3817" s="39">
        <v>0</v>
      </c>
      <c r="AD3817" s="39"/>
      <c r="AE3817" s="39"/>
      <c r="AF3817" s="39"/>
      <c r="AG3817" s="39"/>
      <c r="AH3817" s="39"/>
      <c r="AI3817" s="39">
        <v>0</v>
      </c>
      <c r="AJ3817" s="39">
        <v>0</v>
      </c>
      <c r="AK3817" s="39">
        <v>0</v>
      </c>
      <c r="AL3817" s="39">
        <v>0</v>
      </c>
      <c r="AM3817" s="39">
        <v>0</v>
      </c>
      <c r="AN3817" s="39">
        <v>0</v>
      </c>
      <c r="AO3817" s="39">
        <v>0</v>
      </c>
      <c r="AP3817" s="39">
        <v>0</v>
      </c>
      <c r="AQ3817" s="39">
        <v>0</v>
      </c>
      <c r="AR3817" s="39">
        <v>0</v>
      </c>
      <c r="AS3817" s="41">
        <v>0</v>
      </c>
    </row>
    <row r="3818" spans="1:45">
      <c r="A3818" s="52" t="s">
        <v>524</v>
      </c>
      <c r="B3818" s="17" t="s">
        <v>525</v>
      </c>
      <c r="C3818" s="15" t="s">
        <v>57</v>
      </c>
      <c r="D3818" s="15" t="s">
        <v>58</v>
      </c>
      <c r="E3818" s="15" t="s">
        <v>59</v>
      </c>
      <c r="F3818" s="15" t="s">
        <v>60</v>
      </c>
      <c r="G3818" s="15" t="s">
        <v>1153</v>
      </c>
      <c r="H3818" s="45" t="s">
        <v>1154</v>
      </c>
      <c r="I3818" s="39">
        <v>0</v>
      </c>
      <c r="J3818" s="39">
        <v>0</v>
      </c>
      <c r="K3818" s="39">
        <v>0</v>
      </c>
      <c r="L3818" s="39">
        <v>0</v>
      </c>
      <c r="M3818" s="39">
        <v>0</v>
      </c>
      <c r="N3818" s="39">
        <v>0</v>
      </c>
      <c r="O3818" s="39">
        <v>0</v>
      </c>
      <c r="P3818" s="39">
        <v>0</v>
      </c>
      <c r="Q3818" s="39"/>
      <c r="R3818" s="39"/>
      <c r="S3818" s="39">
        <v>0</v>
      </c>
      <c r="T3818" s="39"/>
      <c r="U3818" s="39"/>
      <c r="V3818" s="39"/>
      <c r="W3818" s="39">
        <v>0</v>
      </c>
      <c r="X3818" s="39">
        <v>0</v>
      </c>
      <c r="Y3818" s="39">
        <v>0</v>
      </c>
      <c r="Z3818" s="39">
        <v>0</v>
      </c>
      <c r="AA3818" s="39">
        <v>0</v>
      </c>
      <c r="AB3818" s="39">
        <v>0</v>
      </c>
      <c r="AC3818" s="39">
        <v>0</v>
      </c>
      <c r="AD3818" s="39"/>
      <c r="AE3818" s="39"/>
      <c r="AF3818" s="39"/>
      <c r="AG3818" s="39"/>
      <c r="AH3818" s="39"/>
      <c r="AI3818" s="39"/>
      <c r="AJ3818" s="39">
        <v>0</v>
      </c>
      <c r="AK3818" s="39">
        <v>0</v>
      </c>
      <c r="AL3818" s="39">
        <v>0</v>
      </c>
      <c r="AM3818" s="39">
        <v>0</v>
      </c>
      <c r="AN3818" s="39">
        <v>0</v>
      </c>
      <c r="AO3818" s="39">
        <v>0</v>
      </c>
      <c r="AP3818" s="39">
        <v>0</v>
      </c>
      <c r="AQ3818" s="39">
        <v>0</v>
      </c>
      <c r="AR3818" s="39">
        <v>0</v>
      </c>
      <c r="AS3818" s="41">
        <v>0</v>
      </c>
    </row>
    <row r="3819" spans="1:45">
      <c r="A3819" s="52" t="s">
        <v>524</v>
      </c>
      <c r="B3819" s="17" t="s">
        <v>525</v>
      </c>
      <c r="C3819" s="15" t="s">
        <v>57</v>
      </c>
      <c r="D3819" s="15" t="s">
        <v>58</v>
      </c>
      <c r="E3819" s="15" t="s">
        <v>59</v>
      </c>
      <c r="F3819" s="15" t="s">
        <v>60</v>
      </c>
      <c r="G3819" s="15" t="s">
        <v>1155</v>
      </c>
      <c r="H3819" s="45" t="s">
        <v>1156</v>
      </c>
      <c r="I3819" s="39">
        <v>0</v>
      </c>
      <c r="J3819" s="39">
        <v>0</v>
      </c>
      <c r="K3819" s="39">
        <v>0</v>
      </c>
      <c r="L3819" s="39">
        <v>0</v>
      </c>
      <c r="M3819" s="39">
        <v>0</v>
      </c>
      <c r="N3819" s="39">
        <v>0</v>
      </c>
      <c r="O3819" s="39">
        <v>0</v>
      </c>
      <c r="P3819" s="39">
        <v>0</v>
      </c>
      <c r="Q3819" s="39"/>
      <c r="R3819" s="39">
        <v>0</v>
      </c>
      <c r="S3819" s="39">
        <v>0</v>
      </c>
      <c r="T3819" s="39"/>
      <c r="U3819" s="39"/>
      <c r="V3819" s="39">
        <v>0</v>
      </c>
      <c r="W3819" s="39">
        <v>0</v>
      </c>
      <c r="X3819" s="39">
        <v>0</v>
      </c>
      <c r="Y3819" s="39">
        <v>0</v>
      </c>
      <c r="Z3819" s="39">
        <v>0</v>
      </c>
      <c r="AA3819" s="39">
        <v>0</v>
      </c>
      <c r="AB3819" s="39">
        <v>0</v>
      </c>
      <c r="AC3819" s="39">
        <v>0</v>
      </c>
      <c r="AD3819" s="39"/>
      <c r="AE3819" s="39"/>
      <c r="AF3819" s="39"/>
      <c r="AG3819" s="39"/>
      <c r="AH3819" s="39"/>
      <c r="AI3819" s="39">
        <v>0</v>
      </c>
      <c r="AJ3819" s="39">
        <v>0</v>
      </c>
      <c r="AK3819" s="39">
        <v>0</v>
      </c>
      <c r="AL3819" s="39">
        <v>0</v>
      </c>
      <c r="AM3819" s="39">
        <v>0</v>
      </c>
      <c r="AN3819" s="39">
        <v>0</v>
      </c>
      <c r="AO3819" s="39">
        <v>0</v>
      </c>
      <c r="AP3819" s="39">
        <v>0</v>
      </c>
      <c r="AQ3819" s="39">
        <v>0</v>
      </c>
      <c r="AR3819" s="39">
        <v>0</v>
      </c>
      <c r="AS3819" s="41">
        <v>0</v>
      </c>
    </row>
    <row r="3820" spans="1:45">
      <c r="A3820" s="52" t="s">
        <v>524</v>
      </c>
      <c r="B3820" s="17" t="s">
        <v>525</v>
      </c>
      <c r="C3820" s="15" t="s">
        <v>57</v>
      </c>
      <c r="D3820" s="15" t="s">
        <v>58</v>
      </c>
      <c r="E3820" s="15" t="s">
        <v>59</v>
      </c>
      <c r="F3820" s="15" t="s">
        <v>60</v>
      </c>
      <c r="G3820" s="15" t="s">
        <v>1157</v>
      </c>
      <c r="H3820" s="45" t="s">
        <v>1158</v>
      </c>
      <c r="I3820" s="39"/>
      <c r="J3820" s="39">
        <v>0</v>
      </c>
      <c r="K3820" s="39">
        <v>0</v>
      </c>
      <c r="L3820" s="39">
        <v>0</v>
      </c>
      <c r="M3820" s="39">
        <v>0</v>
      </c>
      <c r="N3820" s="39">
        <v>0</v>
      </c>
      <c r="O3820" s="39">
        <v>0</v>
      </c>
      <c r="P3820" s="39"/>
      <c r="Q3820" s="39"/>
      <c r="R3820" s="39">
        <v>0</v>
      </c>
      <c r="S3820" s="39"/>
      <c r="T3820" s="39"/>
      <c r="U3820" s="39"/>
      <c r="V3820" s="39">
        <v>0</v>
      </c>
      <c r="W3820" s="39">
        <v>0</v>
      </c>
      <c r="X3820" s="39"/>
      <c r="Y3820" s="39">
        <v>0</v>
      </c>
      <c r="Z3820" s="39">
        <v>0</v>
      </c>
      <c r="AA3820" s="39"/>
      <c r="AB3820" s="39"/>
      <c r="AC3820" s="39">
        <v>0</v>
      </c>
      <c r="AD3820" s="39"/>
      <c r="AE3820" s="39"/>
      <c r="AF3820" s="39"/>
      <c r="AG3820" s="39"/>
      <c r="AH3820" s="39"/>
      <c r="AI3820" s="39">
        <v>0</v>
      </c>
      <c r="AJ3820" s="39">
        <v>0</v>
      </c>
      <c r="AK3820" s="39">
        <v>0</v>
      </c>
      <c r="AL3820" s="39">
        <v>0</v>
      </c>
      <c r="AM3820" s="39">
        <v>0</v>
      </c>
      <c r="AN3820" s="39">
        <v>0</v>
      </c>
      <c r="AO3820" s="39">
        <v>0</v>
      </c>
      <c r="AP3820" s="39">
        <v>0</v>
      </c>
      <c r="AQ3820" s="39">
        <v>0</v>
      </c>
      <c r="AR3820" s="39">
        <v>0</v>
      </c>
      <c r="AS3820" s="41">
        <v>0</v>
      </c>
    </row>
    <row r="3821" spans="1:45">
      <c r="A3821" s="52" t="s">
        <v>524</v>
      </c>
      <c r="B3821" s="17" t="s">
        <v>525</v>
      </c>
      <c r="C3821" s="15" t="s">
        <v>57</v>
      </c>
      <c r="D3821" s="15" t="s">
        <v>58</v>
      </c>
      <c r="E3821" s="15" t="s">
        <v>59</v>
      </c>
      <c r="F3821" s="15" t="s">
        <v>60</v>
      </c>
      <c r="G3821" s="15" t="s">
        <v>1159</v>
      </c>
      <c r="H3821" s="45" t="s">
        <v>1160</v>
      </c>
      <c r="I3821" s="39">
        <v>0</v>
      </c>
      <c r="J3821" s="39">
        <v>0</v>
      </c>
      <c r="K3821" s="39">
        <v>0</v>
      </c>
      <c r="L3821" s="39">
        <v>0</v>
      </c>
      <c r="M3821" s="39">
        <v>0</v>
      </c>
      <c r="N3821" s="39">
        <v>0</v>
      </c>
      <c r="O3821" s="39">
        <v>0</v>
      </c>
      <c r="P3821" s="39">
        <v>0</v>
      </c>
      <c r="Q3821" s="39"/>
      <c r="R3821" s="39">
        <v>0</v>
      </c>
      <c r="S3821" s="39">
        <v>0</v>
      </c>
      <c r="T3821" s="39"/>
      <c r="U3821" s="39"/>
      <c r="V3821" s="39">
        <v>0</v>
      </c>
      <c r="W3821" s="39">
        <v>0</v>
      </c>
      <c r="X3821" s="39"/>
      <c r="Y3821" s="39">
        <v>0</v>
      </c>
      <c r="Z3821" s="39">
        <v>0</v>
      </c>
      <c r="AA3821" s="39">
        <v>0</v>
      </c>
      <c r="AB3821" s="39">
        <v>0</v>
      </c>
      <c r="AC3821" s="39">
        <v>0</v>
      </c>
      <c r="AD3821" s="39"/>
      <c r="AE3821" s="39"/>
      <c r="AF3821" s="39"/>
      <c r="AG3821" s="39"/>
      <c r="AH3821" s="39"/>
      <c r="AI3821" s="39">
        <v>0</v>
      </c>
      <c r="AJ3821" s="39">
        <v>0</v>
      </c>
      <c r="AK3821" s="39">
        <v>0</v>
      </c>
      <c r="AL3821" s="39">
        <v>0</v>
      </c>
      <c r="AM3821" s="39">
        <v>0</v>
      </c>
      <c r="AN3821" s="39">
        <v>0</v>
      </c>
      <c r="AO3821" s="39">
        <v>0</v>
      </c>
      <c r="AP3821" s="39">
        <v>0</v>
      </c>
      <c r="AQ3821" s="39">
        <v>0</v>
      </c>
      <c r="AR3821" s="39">
        <v>0</v>
      </c>
      <c r="AS3821" s="41">
        <v>0</v>
      </c>
    </row>
    <row r="3822" spans="1:45">
      <c r="A3822" s="52" t="s">
        <v>524</v>
      </c>
      <c r="B3822" s="17" t="s">
        <v>525</v>
      </c>
      <c r="C3822" s="15" t="s">
        <v>57</v>
      </c>
      <c r="D3822" s="15" t="s">
        <v>58</v>
      </c>
      <c r="E3822" s="15" t="s">
        <v>59</v>
      </c>
      <c r="F3822" s="15" t="s">
        <v>60</v>
      </c>
      <c r="G3822" s="15" t="s">
        <v>1163</v>
      </c>
      <c r="H3822" s="45" t="s">
        <v>1164</v>
      </c>
      <c r="I3822" s="39">
        <v>0</v>
      </c>
      <c r="J3822" s="39">
        <v>0</v>
      </c>
      <c r="K3822" s="39">
        <v>0</v>
      </c>
      <c r="L3822" s="39">
        <v>0</v>
      </c>
      <c r="M3822" s="39">
        <v>0</v>
      </c>
      <c r="N3822" s="39">
        <v>0</v>
      </c>
      <c r="O3822" s="39">
        <v>0</v>
      </c>
      <c r="P3822" s="39"/>
      <c r="Q3822" s="39"/>
      <c r="R3822" s="39">
        <v>0</v>
      </c>
      <c r="S3822" s="39"/>
      <c r="T3822" s="39"/>
      <c r="U3822" s="39"/>
      <c r="V3822" s="39">
        <v>0</v>
      </c>
      <c r="W3822" s="39">
        <v>0</v>
      </c>
      <c r="X3822" s="39">
        <v>0</v>
      </c>
      <c r="Y3822" s="39"/>
      <c r="Z3822" s="39">
        <v>0</v>
      </c>
      <c r="AA3822" s="39">
        <v>0</v>
      </c>
      <c r="AB3822" s="39">
        <v>0</v>
      </c>
      <c r="AC3822" s="39">
        <v>0</v>
      </c>
      <c r="AD3822" s="39"/>
      <c r="AE3822" s="39"/>
      <c r="AF3822" s="39"/>
      <c r="AG3822" s="39"/>
      <c r="AH3822" s="39"/>
      <c r="AI3822" s="39">
        <v>0</v>
      </c>
      <c r="AJ3822" s="39">
        <v>0</v>
      </c>
      <c r="AK3822" s="39">
        <v>0</v>
      </c>
      <c r="AL3822" s="39">
        <v>0</v>
      </c>
      <c r="AM3822" s="39">
        <v>0</v>
      </c>
      <c r="AN3822" s="39">
        <v>0</v>
      </c>
      <c r="AO3822" s="39">
        <v>0</v>
      </c>
      <c r="AP3822" s="39">
        <v>0</v>
      </c>
      <c r="AQ3822" s="39">
        <v>0</v>
      </c>
      <c r="AR3822" s="39">
        <v>0</v>
      </c>
      <c r="AS3822" s="41">
        <v>0</v>
      </c>
    </row>
    <row r="3823" spans="1:45">
      <c r="A3823" s="52" t="s">
        <v>524</v>
      </c>
      <c r="B3823" s="17" t="s">
        <v>525</v>
      </c>
      <c r="C3823" s="15" t="s">
        <v>57</v>
      </c>
      <c r="D3823" s="15" t="s">
        <v>58</v>
      </c>
      <c r="E3823" s="15" t="s">
        <v>59</v>
      </c>
      <c r="F3823" s="15" t="s">
        <v>60</v>
      </c>
      <c r="G3823" s="15" t="s">
        <v>1165</v>
      </c>
      <c r="H3823" s="45" t="s">
        <v>1134</v>
      </c>
      <c r="I3823" s="39">
        <v>0</v>
      </c>
      <c r="J3823" s="39">
        <v>0</v>
      </c>
      <c r="K3823" s="39">
        <v>0</v>
      </c>
      <c r="L3823" s="39">
        <v>0</v>
      </c>
      <c r="M3823" s="39">
        <v>0</v>
      </c>
      <c r="N3823" s="39">
        <v>0</v>
      </c>
      <c r="O3823" s="39">
        <v>0</v>
      </c>
      <c r="P3823" s="39">
        <v>0</v>
      </c>
      <c r="Q3823" s="39"/>
      <c r="R3823" s="39">
        <v>0</v>
      </c>
      <c r="S3823" s="39">
        <v>0</v>
      </c>
      <c r="T3823" s="39"/>
      <c r="U3823" s="39"/>
      <c r="V3823" s="39">
        <v>0</v>
      </c>
      <c r="W3823" s="39">
        <v>0</v>
      </c>
      <c r="X3823" s="39"/>
      <c r="Y3823" s="39">
        <v>0</v>
      </c>
      <c r="Z3823" s="39">
        <v>0</v>
      </c>
      <c r="AA3823" s="39">
        <v>0</v>
      </c>
      <c r="AB3823" s="39"/>
      <c r="AC3823" s="39">
        <v>0</v>
      </c>
      <c r="AD3823" s="39"/>
      <c r="AE3823" s="39"/>
      <c r="AF3823" s="39"/>
      <c r="AG3823" s="39"/>
      <c r="AH3823" s="39"/>
      <c r="AI3823" s="39">
        <v>0</v>
      </c>
      <c r="AJ3823" s="39">
        <v>0</v>
      </c>
      <c r="AK3823" s="39">
        <v>0</v>
      </c>
      <c r="AL3823" s="39">
        <v>0</v>
      </c>
      <c r="AM3823" s="39">
        <v>0</v>
      </c>
      <c r="AN3823" s="39">
        <v>0</v>
      </c>
      <c r="AO3823" s="39">
        <v>0</v>
      </c>
      <c r="AP3823" s="39">
        <v>0</v>
      </c>
      <c r="AQ3823" s="39">
        <v>0</v>
      </c>
      <c r="AR3823" s="39">
        <v>0</v>
      </c>
      <c r="AS3823" s="41">
        <v>0</v>
      </c>
    </row>
    <row r="3824" spans="1:45">
      <c r="A3824" s="52" t="s">
        <v>524</v>
      </c>
      <c r="B3824" s="17" t="s">
        <v>525</v>
      </c>
      <c r="C3824" s="15" t="s">
        <v>57</v>
      </c>
      <c r="D3824" s="15" t="s">
        <v>58</v>
      </c>
      <c r="E3824" s="15" t="s">
        <v>59</v>
      </c>
      <c r="F3824" s="15" t="s">
        <v>60</v>
      </c>
      <c r="G3824" s="15" t="s">
        <v>1166</v>
      </c>
      <c r="H3824" s="45" t="s">
        <v>1167</v>
      </c>
      <c r="I3824" s="39">
        <v>0</v>
      </c>
      <c r="J3824" s="39">
        <v>0</v>
      </c>
      <c r="K3824" s="39">
        <v>0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/>
      <c r="R3824" s="39">
        <v>0</v>
      </c>
      <c r="S3824" s="39">
        <v>0</v>
      </c>
      <c r="T3824" s="39"/>
      <c r="U3824" s="39"/>
      <c r="V3824" s="39"/>
      <c r="W3824" s="39">
        <v>0</v>
      </c>
      <c r="X3824" s="39">
        <v>0</v>
      </c>
      <c r="Y3824" s="39">
        <v>0</v>
      </c>
      <c r="Z3824" s="39"/>
      <c r="AA3824" s="39">
        <v>0</v>
      </c>
      <c r="AB3824" s="39">
        <v>0</v>
      </c>
      <c r="AC3824" s="39">
        <v>0</v>
      </c>
      <c r="AD3824" s="39"/>
      <c r="AE3824" s="39"/>
      <c r="AF3824" s="39"/>
      <c r="AG3824" s="39"/>
      <c r="AH3824" s="39"/>
      <c r="AI3824" s="39"/>
      <c r="AJ3824" s="39">
        <v>0</v>
      </c>
      <c r="AK3824" s="39">
        <v>0</v>
      </c>
      <c r="AL3824" s="39">
        <v>0</v>
      </c>
      <c r="AM3824" s="39">
        <v>0</v>
      </c>
      <c r="AN3824" s="39">
        <v>0</v>
      </c>
      <c r="AO3824" s="39">
        <v>0</v>
      </c>
      <c r="AP3824" s="39">
        <v>0</v>
      </c>
      <c r="AQ3824" s="39">
        <v>0</v>
      </c>
      <c r="AR3824" s="39">
        <v>0</v>
      </c>
      <c r="AS3824" s="41">
        <v>0</v>
      </c>
    </row>
    <row r="3825" spans="1:45">
      <c r="A3825" s="52" t="s">
        <v>524</v>
      </c>
      <c r="B3825" s="17" t="s">
        <v>525</v>
      </c>
      <c r="C3825" s="15" t="s">
        <v>57</v>
      </c>
      <c r="D3825" s="15" t="s">
        <v>58</v>
      </c>
      <c r="E3825" s="15" t="s">
        <v>59</v>
      </c>
      <c r="F3825" s="15" t="s">
        <v>60</v>
      </c>
      <c r="G3825" s="15" t="s">
        <v>1168</v>
      </c>
      <c r="H3825" s="45" t="s">
        <v>1169</v>
      </c>
      <c r="I3825" s="39"/>
      <c r="J3825" s="39">
        <v>0</v>
      </c>
      <c r="K3825" s="39">
        <v>0</v>
      </c>
      <c r="L3825" s="39">
        <v>0</v>
      </c>
      <c r="M3825" s="39">
        <v>0</v>
      </c>
      <c r="N3825" s="39">
        <v>0</v>
      </c>
      <c r="O3825" s="39">
        <v>0</v>
      </c>
      <c r="P3825" s="39"/>
      <c r="Q3825" s="39"/>
      <c r="R3825" s="39">
        <v>0</v>
      </c>
      <c r="S3825" s="39"/>
      <c r="T3825" s="39"/>
      <c r="U3825" s="39"/>
      <c r="V3825" s="39">
        <v>0</v>
      </c>
      <c r="W3825" s="39"/>
      <c r="X3825" s="39">
        <v>0</v>
      </c>
      <c r="Y3825" s="39">
        <v>0</v>
      </c>
      <c r="Z3825" s="39"/>
      <c r="AA3825" s="39">
        <v>0</v>
      </c>
      <c r="AB3825" s="39">
        <v>0</v>
      </c>
      <c r="AC3825" s="39">
        <v>0</v>
      </c>
      <c r="AD3825" s="39"/>
      <c r="AE3825" s="39"/>
      <c r="AF3825" s="39"/>
      <c r="AG3825" s="39"/>
      <c r="AH3825" s="39"/>
      <c r="AI3825" s="39">
        <v>0</v>
      </c>
      <c r="AJ3825" s="39">
        <v>0</v>
      </c>
      <c r="AK3825" s="39">
        <v>0</v>
      </c>
      <c r="AL3825" s="39">
        <v>0</v>
      </c>
      <c r="AM3825" s="39">
        <v>0</v>
      </c>
      <c r="AN3825" s="39">
        <v>0</v>
      </c>
      <c r="AO3825" s="39">
        <v>0</v>
      </c>
      <c r="AP3825" s="39">
        <v>0</v>
      </c>
      <c r="AQ3825" s="39">
        <v>0</v>
      </c>
      <c r="AR3825" s="39">
        <v>0</v>
      </c>
      <c r="AS3825" s="41">
        <v>0</v>
      </c>
    </row>
    <row r="3826" spans="1:45">
      <c r="A3826" s="52" t="s">
        <v>524</v>
      </c>
      <c r="B3826" s="17" t="s">
        <v>525</v>
      </c>
      <c r="C3826" s="15" t="s">
        <v>57</v>
      </c>
      <c r="D3826" s="15" t="s">
        <v>58</v>
      </c>
      <c r="E3826" s="15" t="s">
        <v>59</v>
      </c>
      <c r="F3826" s="15" t="s">
        <v>60</v>
      </c>
      <c r="G3826" s="15" t="s">
        <v>1170</v>
      </c>
      <c r="H3826" s="45" t="s">
        <v>1171</v>
      </c>
      <c r="I3826" s="39">
        <v>0</v>
      </c>
      <c r="J3826" s="39">
        <v>0</v>
      </c>
      <c r="K3826" s="39">
        <v>0</v>
      </c>
      <c r="L3826" s="39">
        <v>0</v>
      </c>
      <c r="M3826" s="39">
        <v>0</v>
      </c>
      <c r="N3826" s="39">
        <v>0</v>
      </c>
      <c r="O3826" s="39">
        <v>0</v>
      </c>
      <c r="P3826" s="39">
        <v>0</v>
      </c>
      <c r="Q3826" s="39"/>
      <c r="R3826" s="39"/>
      <c r="S3826" s="39">
        <v>0</v>
      </c>
      <c r="T3826" s="39"/>
      <c r="U3826" s="39"/>
      <c r="V3826" s="39">
        <v>0</v>
      </c>
      <c r="W3826" s="39">
        <v>0</v>
      </c>
      <c r="X3826" s="39">
        <v>0</v>
      </c>
      <c r="Y3826" s="39">
        <v>0</v>
      </c>
      <c r="Z3826" s="39"/>
      <c r="AA3826" s="39">
        <v>0</v>
      </c>
      <c r="AB3826" s="39">
        <v>0</v>
      </c>
      <c r="AC3826" s="39">
        <v>0</v>
      </c>
      <c r="AD3826" s="39"/>
      <c r="AE3826" s="39"/>
      <c r="AF3826" s="39"/>
      <c r="AG3826" s="39"/>
      <c r="AH3826" s="39"/>
      <c r="AI3826" s="39">
        <v>0</v>
      </c>
      <c r="AJ3826" s="39">
        <v>0</v>
      </c>
      <c r="AK3826" s="39">
        <v>0</v>
      </c>
      <c r="AL3826" s="39">
        <v>0</v>
      </c>
      <c r="AM3826" s="39">
        <v>0</v>
      </c>
      <c r="AN3826" s="39">
        <v>0</v>
      </c>
      <c r="AO3826" s="39">
        <v>0</v>
      </c>
      <c r="AP3826" s="39">
        <v>0</v>
      </c>
      <c r="AQ3826" s="39">
        <v>0</v>
      </c>
      <c r="AR3826" s="39">
        <v>0</v>
      </c>
      <c r="AS3826" s="41">
        <v>0</v>
      </c>
    </row>
    <row r="3827" spans="1:45">
      <c r="A3827" s="52" t="s">
        <v>524</v>
      </c>
      <c r="B3827" s="17" t="s">
        <v>525</v>
      </c>
      <c r="C3827" s="15" t="s">
        <v>57</v>
      </c>
      <c r="D3827" s="15" t="s">
        <v>58</v>
      </c>
      <c r="E3827" s="15" t="s">
        <v>59</v>
      </c>
      <c r="F3827" s="15" t="s">
        <v>60</v>
      </c>
      <c r="G3827" s="15" t="s">
        <v>1172</v>
      </c>
      <c r="H3827" s="45" t="s">
        <v>1173</v>
      </c>
      <c r="I3827" s="39">
        <v>0</v>
      </c>
      <c r="J3827" s="39">
        <v>0</v>
      </c>
      <c r="K3827" s="39">
        <v>0</v>
      </c>
      <c r="L3827" s="39">
        <v>0</v>
      </c>
      <c r="M3827" s="39">
        <v>0</v>
      </c>
      <c r="N3827" s="39">
        <v>0</v>
      </c>
      <c r="O3827" s="39">
        <v>0</v>
      </c>
      <c r="P3827" s="39">
        <v>0</v>
      </c>
      <c r="Q3827" s="39"/>
      <c r="R3827" s="39"/>
      <c r="S3827" s="39">
        <v>0</v>
      </c>
      <c r="T3827" s="39"/>
      <c r="U3827" s="39"/>
      <c r="V3827" s="39">
        <v>0</v>
      </c>
      <c r="W3827" s="39">
        <v>0</v>
      </c>
      <c r="X3827" s="39">
        <v>0</v>
      </c>
      <c r="Y3827" s="39">
        <v>0</v>
      </c>
      <c r="Z3827" s="39">
        <v>0</v>
      </c>
      <c r="AA3827" s="39">
        <v>0</v>
      </c>
      <c r="AB3827" s="39">
        <v>0</v>
      </c>
      <c r="AC3827" s="39"/>
      <c r="AD3827" s="39"/>
      <c r="AE3827" s="39"/>
      <c r="AF3827" s="39"/>
      <c r="AG3827" s="39"/>
      <c r="AH3827" s="39"/>
      <c r="AI3827" s="39">
        <v>0</v>
      </c>
      <c r="AJ3827" s="39">
        <v>0</v>
      </c>
      <c r="AK3827" s="39">
        <v>0</v>
      </c>
      <c r="AL3827" s="39">
        <v>0</v>
      </c>
      <c r="AM3827" s="39">
        <v>0</v>
      </c>
      <c r="AN3827" s="39">
        <v>0</v>
      </c>
      <c r="AO3827" s="39">
        <v>0</v>
      </c>
      <c r="AP3827" s="39">
        <v>0</v>
      </c>
      <c r="AQ3827" s="39">
        <v>0</v>
      </c>
      <c r="AR3827" s="39">
        <v>0</v>
      </c>
      <c r="AS3827" s="41">
        <v>0</v>
      </c>
    </row>
    <row r="3828" spans="1:45">
      <c r="A3828" s="52" t="s">
        <v>524</v>
      </c>
      <c r="B3828" s="17" t="s">
        <v>525</v>
      </c>
      <c r="C3828" s="15" t="s">
        <v>57</v>
      </c>
      <c r="D3828" s="15" t="s">
        <v>58</v>
      </c>
      <c r="E3828" s="15" t="s">
        <v>59</v>
      </c>
      <c r="F3828" s="15" t="s">
        <v>60</v>
      </c>
      <c r="G3828" s="15" t="s">
        <v>62</v>
      </c>
      <c r="H3828" s="45" t="s">
        <v>63</v>
      </c>
      <c r="I3828" s="39">
        <v>0</v>
      </c>
      <c r="J3828" s="39">
        <v>0</v>
      </c>
      <c r="K3828" s="39">
        <v>0</v>
      </c>
      <c r="L3828" s="39">
        <v>0</v>
      </c>
      <c r="M3828" s="39">
        <v>0</v>
      </c>
      <c r="N3828" s="39">
        <v>0</v>
      </c>
      <c r="O3828" s="39">
        <v>0</v>
      </c>
      <c r="P3828" s="39">
        <v>0</v>
      </c>
      <c r="Q3828" s="39">
        <v>0</v>
      </c>
      <c r="R3828" s="39">
        <v>0</v>
      </c>
      <c r="S3828" s="39">
        <v>0</v>
      </c>
      <c r="T3828" s="39"/>
      <c r="U3828" s="39"/>
      <c r="V3828" s="39">
        <v>0</v>
      </c>
      <c r="W3828" s="39">
        <v>0</v>
      </c>
      <c r="X3828" s="39">
        <v>0</v>
      </c>
      <c r="Y3828" s="39">
        <v>0</v>
      </c>
      <c r="Z3828" s="39">
        <v>0</v>
      </c>
      <c r="AA3828" s="39">
        <v>0</v>
      </c>
      <c r="AB3828" s="39">
        <v>0</v>
      </c>
      <c r="AC3828" s="39">
        <v>0</v>
      </c>
      <c r="AD3828" s="39">
        <v>0</v>
      </c>
      <c r="AE3828" s="39"/>
      <c r="AF3828" s="39"/>
      <c r="AG3828" s="39"/>
      <c r="AH3828" s="39"/>
      <c r="AI3828" s="39">
        <v>0</v>
      </c>
      <c r="AJ3828" s="39">
        <v>0</v>
      </c>
      <c r="AK3828" s="39">
        <v>0</v>
      </c>
      <c r="AL3828" s="39">
        <v>0</v>
      </c>
      <c r="AM3828" s="39">
        <v>0</v>
      </c>
      <c r="AN3828" s="39">
        <v>0</v>
      </c>
      <c r="AO3828" s="39">
        <v>0</v>
      </c>
      <c r="AP3828" s="39">
        <v>0</v>
      </c>
      <c r="AQ3828" s="39">
        <v>0</v>
      </c>
      <c r="AR3828" s="39">
        <v>0</v>
      </c>
      <c r="AS3828" s="41">
        <v>0</v>
      </c>
    </row>
    <row r="3829" spans="1:45">
      <c r="A3829" s="52" t="s">
        <v>524</v>
      </c>
      <c r="B3829" s="17" t="s">
        <v>525</v>
      </c>
      <c r="C3829" s="15" t="s">
        <v>57</v>
      </c>
      <c r="D3829" s="15" t="s">
        <v>58</v>
      </c>
      <c r="E3829" s="15" t="s">
        <v>64</v>
      </c>
      <c r="F3829" s="15" t="s">
        <v>65</v>
      </c>
      <c r="G3829" s="15" t="s">
        <v>1159</v>
      </c>
      <c r="H3829" s="45" t="s">
        <v>1160</v>
      </c>
      <c r="I3829" s="39">
        <v>0</v>
      </c>
      <c r="J3829" s="39">
        <v>0</v>
      </c>
      <c r="K3829" s="39">
        <v>0</v>
      </c>
      <c r="L3829" s="39">
        <v>0</v>
      </c>
      <c r="M3829" s="39">
        <v>0</v>
      </c>
      <c r="N3829" s="39">
        <v>0</v>
      </c>
      <c r="O3829" s="39">
        <v>0</v>
      </c>
      <c r="P3829" s="39">
        <v>0</v>
      </c>
      <c r="Q3829" s="39"/>
      <c r="R3829" s="39">
        <v>0</v>
      </c>
      <c r="S3829" s="39">
        <v>0</v>
      </c>
      <c r="T3829" s="39"/>
      <c r="U3829" s="39"/>
      <c r="V3829" s="39">
        <v>0</v>
      </c>
      <c r="W3829" s="39">
        <v>0</v>
      </c>
      <c r="X3829" s="39">
        <v>0</v>
      </c>
      <c r="Y3829" s="39">
        <v>0</v>
      </c>
      <c r="Z3829" s="39">
        <v>0</v>
      </c>
      <c r="AA3829" s="39">
        <v>0</v>
      </c>
      <c r="AB3829" s="39">
        <v>0</v>
      </c>
      <c r="AC3829" s="39">
        <v>0</v>
      </c>
      <c r="AD3829" s="39"/>
      <c r="AE3829" s="39"/>
      <c r="AF3829" s="39"/>
      <c r="AG3829" s="39"/>
      <c r="AH3829" s="39"/>
      <c r="AI3829" s="39">
        <v>0</v>
      </c>
      <c r="AJ3829" s="39">
        <v>0</v>
      </c>
      <c r="AK3829" s="39">
        <v>0</v>
      </c>
      <c r="AL3829" s="39">
        <v>0</v>
      </c>
      <c r="AM3829" s="39">
        <v>0</v>
      </c>
      <c r="AN3829" s="39">
        <v>0</v>
      </c>
      <c r="AO3829" s="39">
        <v>0</v>
      </c>
      <c r="AP3829" s="39">
        <v>0</v>
      </c>
      <c r="AQ3829" s="39">
        <v>0</v>
      </c>
      <c r="AR3829" s="39">
        <v>0</v>
      </c>
      <c r="AS3829" s="41">
        <v>0</v>
      </c>
    </row>
    <row r="3830" spans="1:45">
      <c r="A3830" s="52" t="s">
        <v>524</v>
      </c>
      <c r="B3830" s="17" t="s">
        <v>525</v>
      </c>
      <c r="C3830" s="15" t="s">
        <v>57</v>
      </c>
      <c r="D3830" s="15" t="s">
        <v>58</v>
      </c>
      <c r="E3830" s="15" t="s">
        <v>64</v>
      </c>
      <c r="F3830" s="15" t="s">
        <v>65</v>
      </c>
      <c r="G3830" s="15" t="s">
        <v>62</v>
      </c>
      <c r="H3830" s="45" t="s">
        <v>63</v>
      </c>
      <c r="I3830" s="39">
        <v>0</v>
      </c>
      <c r="J3830" s="39">
        <v>0</v>
      </c>
      <c r="K3830" s="39">
        <v>0</v>
      </c>
      <c r="L3830" s="39">
        <v>0</v>
      </c>
      <c r="M3830" s="39">
        <v>0</v>
      </c>
      <c r="N3830" s="39">
        <v>0</v>
      </c>
      <c r="O3830" s="39">
        <v>0</v>
      </c>
      <c r="P3830" s="39">
        <v>0</v>
      </c>
      <c r="Q3830" s="39"/>
      <c r="R3830" s="39">
        <v>0</v>
      </c>
      <c r="S3830" s="39">
        <v>0</v>
      </c>
      <c r="T3830" s="39"/>
      <c r="U3830" s="39"/>
      <c r="V3830" s="39">
        <v>0</v>
      </c>
      <c r="W3830" s="39">
        <v>0</v>
      </c>
      <c r="X3830" s="39">
        <v>0</v>
      </c>
      <c r="Y3830" s="39">
        <v>0</v>
      </c>
      <c r="Z3830" s="39">
        <v>0</v>
      </c>
      <c r="AA3830" s="39">
        <v>0</v>
      </c>
      <c r="AB3830" s="39">
        <v>0</v>
      </c>
      <c r="AC3830" s="39">
        <v>0</v>
      </c>
      <c r="AD3830" s="39"/>
      <c r="AE3830" s="39"/>
      <c r="AF3830" s="39"/>
      <c r="AG3830" s="39"/>
      <c r="AH3830" s="39"/>
      <c r="AI3830" s="39">
        <v>0</v>
      </c>
      <c r="AJ3830" s="39">
        <v>0</v>
      </c>
      <c r="AK3830" s="39">
        <v>0</v>
      </c>
      <c r="AL3830" s="39">
        <v>0</v>
      </c>
      <c r="AM3830" s="39">
        <v>0</v>
      </c>
      <c r="AN3830" s="39">
        <v>0</v>
      </c>
      <c r="AO3830" s="39">
        <v>0</v>
      </c>
      <c r="AP3830" s="39">
        <v>0</v>
      </c>
      <c r="AQ3830" s="39">
        <v>0</v>
      </c>
      <c r="AR3830" s="39">
        <v>0</v>
      </c>
      <c r="AS3830" s="41">
        <v>0</v>
      </c>
    </row>
    <row r="3831" spans="1:45">
      <c r="A3831" s="52" t="s">
        <v>524</v>
      </c>
      <c r="B3831" s="17" t="s">
        <v>525</v>
      </c>
      <c r="C3831" s="15" t="s">
        <v>57</v>
      </c>
      <c r="D3831" s="15" t="s">
        <v>58</v>
      </c>
      <c r="E3831" s="15" t="s">
        <v>66</v>
      </c>
      <c r="F3831" s="15" t="s">
        <v>67</v>
      </c>
      <c r="G3831" s="15" t="s">
        <v>1131</v>
      </c>
      <c r="H3831" s="45" t="s">
        <v>1132</v>
      </c>
      <c r="I3831" s="39">
        <v>0</v>
      </c>
      <c r="J3831" s="39"/>
      <c r="K3831" s="39"/>
      <c r="L3831" s="39"/>
      <c r="M3831" s="39"/>
      <c r="N3831" s="39"/>
      <c r="O3831" s="39"/>
      <c r="P3831" s="39">
        <v>0</v>
      </c>
      <c r="Q3831" s="39"/>
      <c r="R3831" s="39"/>
      <c r="S3831" s="39">
        <v>0</v>
      </c>
      <c r="T3831" s="39"/>
      <c r="U3831" s="39"/>
      <c r="V3831" s="39"/>
      <c r="W3831" s="39"/>
      <c r="X3831" s="39"/>
      <c r="Y3831" s="39"/>
      <c r="Z3831" s="39"/>
      <c r="AA3831" s="39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41"/>
    </row>
    <row r="3832" spans="1:45">
      <c r="A3832" s="52" t="s">
        <v>524</v>
      </c>
      <c r="B3832" s="17" t="s">
        <v>525</v>
      </c>
      <c r="C3832" s="15" t="s">
        <v>57</v>
      </c>
      <c r="D3832" s="15" t="s">
        <v>58</v>
      </c>
      <c r="E3832" s="15" t="s">
        <v>66</v>
      </c>
      <c r="F3832" s="15" t="s">
        <v>67</v>
      </c>
      <c r="G3832" s="15" t="s">
        <v>1133</v>
      </c>
      <c r="H3832" s="45" t="s">
        <v>1134</v>
      </c>
      <c r="I3832" s="39">
        <v>0</v>
      </c>
      <c r="J3832" s="39"/>
      <c r="K3832" s="39"/>
      <c r="L3832" s="39"/>
      <c r="M3832" s="39"/>
      <c r="N3832" s="39"/>
      <c r="O3832" s="39"/>
      <c r="P3832" s="39">
        <v>0</v>
      </c>
      <c r="Q3832" s="39"/>
      <c r="R3832" s="39"/>
      <c r="S3832" s="39">
        <v>0</v>
      </c>
      <c r="T3832" s="39"/>
      <c r="U3832" s="39"/>
      <c r="V3832" s="39"/>
      <c r="W3832" s="39"/>
      <c r="X3832" s="39"/>
      <c r="Y3832" s="39"/>
      <c r="Z3832" s="39"/>
      <c r="AA3832" s="39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41"/>
    </row>
    <row r="3833" spans="1:45">
      <c r="A3833" s="52" t="s">
        <v>524</v>
      </c>
      <c r="B3833" s="17" t="s">
        <v>525</v>
      </c>
      <c r="C3833" s="15" t="s">
        <v>57</v>
      </c>
      <c r="D3833" s="15" t="s">
        <v>58</v>
      </c>
      <c r="E3833" s="15" t="s">
        <v>66</v>
      </c>
      <c r="F3833" s="15" t="s">
        <v>67</v>
      </c>
      <c r="G3833" s="15" t="s">
        <v>1220</v>
      </c>
      <c r="H3833" s="45" t="s">
        <v>1221</v>
      </c>
      <c r="I3833" s="39"/>
      <c r="J3833" s="39">
        <v>0</v>
      </c>
      <c r="K3833" s="39">
        <v>0</v>
      </c>
      <c r="L3833" s="39"/>
      <c r="M3833" s="39">
        <v>0</v>
      </c>
      <c r="N3833" s="39">
        <v>0</v>
      </c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>
        <v>0</v>
      </c>
      <c r="AC3833" s="39">
        <v>0</v>
      </c>
      <c r="AD3833" s="39"/>
      <c r="AE3833" s="39"/>
      <c r="AF3833" s="39"/>
      <c r="AG3833" s="39"/>
      <c r="AH3833" s="39"/>
      <c r="AI3833" s="39"/>
      <c r="AJ3833" s="39"/>
      <c r="AK3833" s="39"/>
      <c r="AL3833" s="39"/>
      <c r="AM3833" s="39"/>
      <c r="AN3833" s="39"/>
      <c r="AO3833" s="39">
        <v>0</v>
      </c>
      <c r="AP3833" s="39">
        <v>0</v>
      </c>
      <c r="AQ3833" s="39">
        <v>0</v>
      </c>
      <c r="AR3833" s="39">
        <v>0</v>
      </c>
      <c r="AS3833" s="41">
        <v>0</v>
      </c>
    </row>
    <row r="3834" spans="1:45">
      <c r="A3834" s="52" t="s">
        <v>524</v>
      </c>
      <c r="B3834" s="17" t="s">
        <v>525</v>
      </c>
      <c r="C3834" s="15" t="s">
        <v>57</v>
      </c>
      <c r="D3834" s="15" t="s">
        <v>58</v>
      </c>
      <c r="E3834" s="15" t="s">
        <v>66</v>
      </c>
      <c r="F3834" s="15" t="s">
        <v>67</v>
      </c>
      <c r="G3834" s="15" t="s">
        <v>1146</v>
      </c>
      <c r="H3834" s="45" t="s">
        <v>1147</v>
      </c>
      <c r="I3834" s="39">
        <v>0</v>
      </c>
      <c r="J3834" s="39">
        <v>0</v>
      </c>
      <c r="K3834" s="39">
        <v>0</v>
      </c>
      <c r="L3834" s="39">
        <v>0</v>
      </c>
      <c r="M3834" s="39">
        <v>0</v>
      </c>
      <c r="N3834" s="39">
        <v>0</v>
      </c>
      <c r="O3834" s="39">
        <v>0</v>
      </c>
      <c r="P3834" s="39">
        <v>0</v>
      </c>
      <c r="Q3834" s="39"/>
      <c r="R3834" s="39">
        <v>0</v>
      </c>
      <c r="S3834" s="39">
        <v>0</v>
      </c>
      <c r="T3834" s="39"/>
      <c r="U3834" s="39"/>
      <c r="V3834" s="39">
        <v>0</v>
      </c>
      <c r="W3834" s="39">
        <v>0</v>
      </c>
      <c r="X3834" s="39">
        <v>0</v>
      </c>
      <c r="Y3834" s="39">
        <v>0</v>
      </c>
      <c r="Z3834" s="39">
        <v>0</v>
      </c>
      <c r="AA3834" s="39">
        <v>0</v>
      </c>
      <c r="AB3834" s="39">
        <v>0</v>
      </c>
      <c r="AC3834" s="39">
        <v>0</v>
      </c>
      <c r="AD3834" s="39"/>
      <c r="AE3834" s="39"/>
      <c r="AF3834" s="39"/>
      <c r="AG3834" s="39"/>
      <c r="AH3834" s="39"/>
      <c r="AI3834" s="39">
        <v>0</v>
      </c>
      <c r="AJ3834" s="39">
        <v>0</v>
      </c>
      <c r="AK3834" s="39">
        <v>0</v>
      </c>
      <c r="AL3834" s="39">
        <v>0</v>
      </c>
      <c r="AM3834" s="39">
        <v>0</v>
      </c>
      <c r="AN3834" s="39">
        <v>0</v>
      </c>
      <c r="AO3834" s="39">
        <v>0</v>
      </c>
      <c r="AP3834" s="39">
        <v>0</v>
      </c>
      <c r="AQ3834" s="39">
        <v>0</v>
      </c>
      <c r="AR3834" s="39">
        <v>0</v>
      </c>
      <c r="AS3834" s="41">
        <v>0</v>
      </c>
    </row>
    <row r="3835" spans="1:45">
      <c r="A3835" s="52" t="s">
        <v>524</v>
      </c>
      <c r="B3835" s="17" t="s">
        <v>525</v>
      </c>
      <c r="C3835" s="15" t="s">
        <v>57</v>
      </c>
      <c r="D3835" s="15" t="s">
        <v>58</v>
      </c>
      <c r="E3835" s="15" t="s">
        <v>66</v>
      </c>
      <c r="F3835" s="15" t="s">
        <v>67</v>
      </c>
      <c r="G3835" s="15" t="s">
        <v>1149</v>
      </c>
      <c r="H3835" s="45" t="s">
        <v>1150</v>
      </c>
      <c r="I3835" s="39">
        <v>0</v>
      </c>
      <c r="J3835" s="39">
        <v>0</v>
      </c>
      <c r="K3835" s="39">
        <v>0</v>
      </c>
      <c r="L3835" s="39">
        <v>0</v>
      </c>
      <c r="M3835" s="39">
        <v>0</v>
      </c>
      <c r="N3835" s="39">
        <v>0</v>
      </c>
      <c r="O3835" s="39">
        <v>0</v>
      </c>
      <c r="P3835" s="39">
        <v>0</v>
      </c>
      <c r="Q3835" s="39"/>
      <c r="R3835" s="39">
        <v>0</v>
      </c>
      <c r="S3835" s="39">
        <v>0</v>
      </c>
      <c r="T3835" s="39"/>
      <c r="U3835" s="39"/>
      <c r="V3835" s="39">
        <v>0</v>
      </c>
      <c r="W3835" s="39">
        <v>0</v>
      </c>
      <c r="X3835" s="39">
        <v>0</v>
      </c>
      <c r="Y3835" s="39">
        <v>0</v>
      </c>
      <c r="Z3835" s="39">
        <v>0</v>
      </c>
      <c r="AA3835" s="39">
        <v>0</v>
      </c>
      <c r="AB3835" s="39">
        <v>0</v>
      </c>
      <c r="AC3835" s="39">
        <v>0</v>
      </c>
      <c r="AD3835" s="39"/>
      <c r="AE3835" s="39"/>
      <c r="AF3835" s="39"/>
      <c r="AG3835" s="39"/>
      <c r="AH3835" s="39"/>
      <c r="AI3835" s="39">
        <v>0</v>
      </c>
      <c r="AJ3835" s="39">
        <v>0</v>
      </c>
      <c r="AK3835" s="39">
        <v>0</v>
      </c>
      <c r="AL3835" s="39">
        <v>0</v>
      </c>
      <c r="AM3835" s="39">
        <v>0</v>
      </c>
      <c r="AN3835" s="39">
        <v>0</v>
      </c>
      <c r="AO3835" s="39">
        <v>0</v>
      </c>
      <c r="AP3835" s="39">
        <v>0</v>
      </c>
      <c r="AQ3835" s="39">
        <v>0</v>
      </c>
      <c r="AR3835" s="39">
        <v>0</v>
      </c>
      <c r="AS3835" s="41">
        <v>0</v>
      </c>
    </row>
    <row r="3836" spans="1:45">
      <c r="A3836" s="52" t="s">
        <v>524</v>
      </c>
      <c r="B3836" s="17" t="s">
        <v>525</v>
      </c>
      <c r="C3836" s="15" t="s">
        <v>57</v>
      </c>
      <c r="D3836" s="15" t="s">
        <v>58</v>
      </c>
      <c r="E3836" s="15" t="s">
        <v>66</v>
      </c>
      <c r="F3836" s="15" t="s">
        <v>67</v>
      </c>
      <c r="G3836" s="15" t="s">
        <v>1151</v>
      </c>
      <c r="H3836" s="45" t="s">
        <v>1152</v>
      </c>
      <c r="I3836" s="39">
        <v>0</v>
      </c>
      <c r="J3836" s="39">
        <v>0</v>
      </c>
      <c r="K3836" s="39">
        <v>0</v>
      </c>
      <c r="L3836" s="39">
        <v>0</v>
      </c>
      <c r="M3836" s="39">
        <v>0</v>
      </c>
      <c r="N3836" s="39">
        <v>0</v>
      </c>
      <c r="O3836" s="39">
        <v>0</v>
      </c>
      <c r="P3836" s="39">
        <v>0</v>
      </c>
      <c r="Q3836" s="39"/>
      <c r="R3836" s="39">
        <v>0</v>
      </c>
      <c r="S3836" s="39">
        <v>0</v>
      </c>
      <c r="T3836" s="39"/>
      <c r="U3836" s="39"/>
      <c r="V3836" s="39">
        <v>0</v>
      </c>
      <c r="W3836" s="39">
        <v>0</v>
      </c>
      <c r="X3836" s="39">
        <v>0</v>
      </c>
      <c r="Y3836" s="39">
        <v>0</v>
      </c>
      <c r="Z3836" s="39">
        <v>0</v>
      </c>
      <c r="AA3836" s="39">
        <v>0</v>
      </c>
      <c r="AB3836" s="39">
        <v>0</v>
      </c>
      <c r="AC3836" s="39">
        <v>0</v>
      </c>
      <c r="AD3836" s="39"/>
      <c r="AE3836" s="39"/>
      <c r="AF3836" s="39"/>
      <c r="AG3836" s="39"/>
      <c r="AH3836" s="39"/>
      <c r="AI3836" s="39">
        <v>0</v>
      </c>
      <c r="AJ3836" s="39">
        <v>0</v>
      </c>
      <c r="AK3836" s="39">
        <v>0</v>
      </c>
      <c r="AL3836" s="39">
        <v>0</v>
      </c>
      <c r="AM3836" s="39">
        <v>0</v>
      </c>
      <c r="AN3836" s="39">
        <v>0</v>
      </c>
      <c r="AO3836" s="39">
        <v>0</v>
      </c>
      <c r="AP3836" s="39">
        <v>0</v>
      </c>
      <c r="AQ3836" s="39">
        <v>0</v>
      </c>
      <c r="AR3836" s="39">
        <v>0</v>
      </c>
      <c r="AS3836" s="41">
        <v>0</v>
      </c>
    </row>
    <row r="3837" spans="1:45">
      <c r="A3837" s="52" t="s">
        <v>524</v>
      </c>
      <c r="B3837" s="17" t="s">
        <v>525</v>
      </c>
      <c r="C3837" s="15" t="s">
        <v>57</v>
      </c>
      <c r="D3837" s="15" t="s">
        <v>58</v>
      </c>
      <c r="E3837" s="15" t="s">
        <v>66</v>
      </c>
      <c r="F3837" s="15" t="s">
        <v>67</v>
      </c>
      <c r="G3837" s="15" t="s">
        <v>1153</v>
      </c>
      <c r="H3837" s="45" t="s">
        <v>1154</v>
      </c>
      <c r="I3837" s="39">
        <v>0</v>
      </c>
      <c r="J3837" s="39">
        <v>0</v>
      </c>
      <c r="K3837" s="39">
        <v>0</v>
      </c>
      <c r="L3837" s="39">
        <v>0</v>
      </c>
      <c r="M3837" s="39">
        <v>0</v>
      </c>
      <c r="N3837" s="39">
        <v>0</v>
      </c>
      <c r="O3837" s="39">
        <v>0</v>
      </c>
      <c r="P3837" s="39">
        <v>0</v>
      </c>
      <c r="Q3837" s="39"/>
      <c r="R3837" s="39">
        <v>0</v>
      </c>
      <c r="S3837" s="39">
        <v>0</v>
      </c>
      <c r="T3837" s="39"/>
      <c r="U3837" s="39"/>
      <c r="V3837" s="39">
        <v>0</v>
      </c>
      <c r="W3837" s="39">
        <v>0</v>
      </c>
      <c r="X3837" s="39">
        <v>0</v>
      </c>
      <c r="Y3837" s="39">
        <v>0</v>
      </c>
      <c r="Z3837" s="39">
        <v>0</v>
      </c>
      <c r="AA3837" s="39">
        <v>0</v>
      </c>
      <c r="AB3837" s="39">
        <v>0</v>
      </c>
      <c r="AC3837" s="39">
        <v>0</v>
      </c>
      <c r="AD3837" s="39"/>
      <c r="AE3837" s="39"/>
      <c r="AF3837" s="39"/>
      <c r="AG3837" s="39"/>
      <c r="AH3837" s="39"/>
      <c r="AI3837" s="39">
        <v>0</v>
      </c>
      <c r="AJ3837" s="39">
        <v>0</v>
      </c>
      <c r="AK3837" s="39">
        <v>0</v>
      </c>
      <c r="AL3837" s="39">
        <v>0</v>
      </c>
      <c r="AM3837" s="39">
        <v>0</v>
      </c>
      <c r="AN3837" s="39">
        <v>0</v>
      </c>
      <c r="AO3837" s="39">
        <v>0</v>
      </c>
      <c r="AP3837" s="39">
        <v>0</v>
      </c>
      <c r="AQ3837" s="39">
        <v>0</v>
      </c>
      <c r="AR3837" s="39">
        <v>0</v>
      </c>
      <c r="AS3837" s="41">
        <v>0</v>
      </c>
    </row>
    <row r="3838" spans="1:45">
      <c r="A3838" s="52" t="s">
        <v>524</v>
      </c>
      <c r="B3838" s="17" t="s">
        <v>525</v>
      </c>
      <c r="C3838" s="15" t="s">
        <v>57</v>
      </c>
      <c r="D3838" s="15" t="s">
        <v>58</v>
      </c>
      <c r="E3838" s="15" t="s">
        <v>66</v>
      </c>
      <c r="F3838" s="15" t="s">
        <v>67</v>
      </c>
      <c r="G3838" s="15" t="s">
        <v>1155</v>
      </c>
      <c r="H3838" s="45" t="s">
        <v>1156</v>
      </c>
      <c r="I3838" s="39">
        <v>0</v>
      </c>
      <c r="J3838" s="39">
        <v>0</v>
      </c>
      <c r="K3838" s="39">
        <v>0</v>
      </c>
      <c r="L3838" s="39">
        <v>0</v>
      </c>
      <c r="M3838" s="39">
        <v>0</v>
      </c>
      <c r="N3838" s="39">
        <v>0</v>
      </c>
      <c r="O3838" s="39">
        <v>0</v>
      </c>
      <c r="P3838" s="39">
        <v>0</v>
      </c>
      <c r="Q3838" s="39"/>
      <c r="R3838" s="39">
        <v>0</v>
      </c>
      <c r="S3838" s="39">
        <v>0</v>
      </c>
      <c r="T3838" s="39"/>
      <c r="U3838" s="39"/>
      <c r="V3838" s="39">
        <v>0</v>
      </c>
      <c r="W3838" s="39">
        <v>0</v>
      </c>
      <c r="X3838" s="39">
        <v>0</v>
      </c>
      <c r="Y3838" s="39">
        <v>0</v>
      </c>
      <c r="Z3838" s="39">
        <v>0</v>
      </c>
      <c r="AA3838" s="39">
        <v>0</v>
      </c>
      <c r="AB3838" s="39">
        <v>0</v>
      </c>
      <c r="AC3838" s="39">
        <v>0</v>
      </c>
      <c r="AD3838" s="39"/>
      <c r="AE3838" s="39"/>
      <c r="AF3838" s="39"/>
      <c r="AG3838" s="39"/>
      <c r="AH3838" s="39"/>
      <c r="AI3838" s="39">
        <v>0</v>
      </c>
      <c r="AJ3838" s="39">
        <v>0</v>
      </c>
      <c r="AK3838" s="39">
        <v>0</v>
      </c>
      <c r="AL3838" s="39">
        <v>0</v>
      </c>
      <c r="AM3838" s="39">
        <v>0</v>
      </c>
      <c r="AN3838" s="39">
        <v>0</v>
      </c>
      <c r="AO3838" s="39">
        <v>0</v>
      </c>
      <c r="AP3838" s="39">
        <v>0</v>
      </c>
      <c r="AQ3838" s="39">
        <v>0</v>
      </c>
      <c r="AR3838" s="39">
        <v>0</v>
      </c>
      <c r="AS3838" s="41">
        <v>0</v>
      </c>
    </row>
    <row r="3839" spans="1:45">
      <c r="A3839" s="52" t="s">
        <v>524</v>
      </c>
      <c r="B3839" s="17" t="s">
        <v>525</v>
      </c>
      <c r="C3839" s="15" t="s">
        <v>57</v>
      </c>
      <c r="D3839" s="15" t="s">
        <v>58</v>
      </c>
      <c r="E3839" s="15" t="s">
        <v>66</v>
      </c>
      <c r="F3839" s="15" t="s">
        <v>67</v>
      </c>
      <c r="G3839" s="15" t="s">
        <v>1159</v>
      </c>
      <c r="H3839" s="45" t="s">
        <v>1160</v>
      </c>
      <c r="I3839" s="39">
        <v>0</v>
      </c>
      <c r="J3839" s="39">
        <v>0</v>
      </c>
      <c r="K3839" s="39">
        <v>0</v>
      </c>
      <c r="L3839" s="39">
        <v>0</v>
      </c>
      <c r="M3839" s="39">
        <v>0</v>
      </c>
      <c r="N3839" s="39">
        <v>0</v>
      </c>
      <c r="O3839" s="39">
        <v>0</v>
      </c>
      <c r="P3839" s="39">
        <v>0</v>
      </c>
      <c r="Q3839" s="39"/>
      <c r="R3839" s="39">
        <v>0</v>
      </c>
      <c r="S3839" s="39">
        <v>0</v>
      </c>
      <c r="T3839" s="39"/>
      <c r="U3839" s="39"/>
      <c r="V3839" s="39">
        <v>0</v>
      </c>
      <c r="W3839" s="39">
        <v>0</v>
      </c>
      <c r="X3839" s="39">
        <v>0</v>
      </c>
      <c r="Y3839" s="39">
        <v>0</v>
      </c>
      <c r="Z3839" s="39">
        <v>0</v>
      </c>
      <c r="AA3839" s="39">
        <v>0</v>
      </c>
      <c r="AB3839" s="39">
        <v>0</v>
      </c>
      <c r="AC3839" s="39">
        <v>0</v>
      </c>
      <c r="AD3839" s="39"/>
      <c r="AE3839" s="39"/>
      <c r="AF3839" s="39"/>
      <c r="AG3839" s="39"/>
      <c r="AH3839" s="39"/>
      <c r="AI3839" s="39">
        <v>0</v>
      </c>
      <c r="AJ3839" s="39">
        <v>0</v>
      </c>
      <c r="AK3839" s="39">
        <v>0</v>
      </c>
      <c r="AL3839" s="39">
        <v>0</v>
      </c>
      <c r="AM3839" s="39">
        <v>0</v>
      </c>
      <c r="AN3839" s="39">
        <v>0</v>
      </c>
      <c r="AO3839" s="39">
        <v>0</v>
      </c>
      <c r="AP3839" s="39">
        <v>0</v>
      </c>
      <c r="AQ3839" s="39">
        <v>0</v>
      </c>
      <c r="AR3839" s="39">
        <v>0</v>
      </c>
      <c r="AS3839" s="41">
        <v>0</v>
      </c>
    </row>
    <row r="3840" spans="1:45">
      <c r="A3840" s="52" t="s">
        <v>524</v>
      </c>
      <c r="B3840" s="17" t="s">
        <v>525</v>
      </c>
      <c r="C3840" s="15" t="s">
        <v>57</v>
      </c>
      <c r="D3840" s="15" t="s">
        <v>58</v>
      </c>
      <c r="E3840" s="15" t="s">
        <v>66</v>
      </c>
      <c r="F3840" s="15" t="s">
        <v>67</v>
      </c>
      <c r="G3840" s="15" t="s">
        <v>1163</v>
      </c>
      <c r="H3840" s="45" t="s">
        <v>1164</v>
      </c>
      <c r="I3840" s="39">
        <v>0</v>
      </c>
      <c r="J3840" s="39">
        <v>0</v>
      </c>
      <c r="K3840" s="39">
        <v>0</v>
      </c>
      <c r="L3840" s="39">
        <v>0</v>
      </c>
      <c r="M3840" s="39">
        <v>0</v>
      </c>
      <c r="N3840" s="39">
        <v>0</v>
      </c>
      <c r="O3840" s="39">
        <v>0</v>
      </c>
      <c r="P3840" s="39">
        <v>0</v>
      </c>
      <c r="Q3840" s="39"/>
      <c r="R3840" s="39">
        <v>0</v>
      </c>
      <c r="S3840" s="39">
        <v>0</v>
      </c>
      <c r="T3840" s="39"/>
      <c r="U3840" s="39"/>
      <c r="V3840" s="39">
        <v>0</v>
      </c>
      <c r="W3840" s="39">
        <v>0</v>
      </c>
      <c r="X3840" s="39">
        <v>0</v>
      </c>
      <c r="Y3840" s="39">
        <v>0</v>
      </c>
      <c r="Z3840" s="39">
        <v>0</v>
      </c>
      <c r="AA3840" s="39">
        <v>0</v>
      </c>
      <c r="AB3840" s="39">
        <v>0</v>
      </c>
      <c r="AC3840" s="39">
        <v>0</v>
      </c>
      <c r="AD3840" s="39"/>
      <c r="AE3840" s="39"/>
      <c r="AF3840" s="39"/>
      <c r="AG3840" s="39"/>
      <c r="AH3840" s="39"/>
      <c r="AI3840" s="39">
        <v>0</v>
      </c>
      <c r="AJ3840" s="39">
        <v>0</v>
      </c>
      <c r="AK3840" s="39">
        <v>0</v>
      </c>
      <c r="AL3840" s="39">
        <v>0</v>
      </c>
      <c r="AM3840" s="39">
        <v>0</v>
      </c>
      <c r="AN3840" s="39">
        <v>0</v>
      </c>
      <c r="AO3840" s="39">
        <v>0</v>
      </c>
      <c r="AP3840" s="39">
        <v>0</v>
      </c>
      <c r="AQ3840" s="39">
        <v>0</v>
      </c>
      <c r="AR3840" s="39">
        <v>0</v>
      </c>
      <c r="AS3840" s="41">
        <v>0</v>
      </c>
    </row>
    <row r="3841" spans="1:45">
      <c r="A3841" s="52" t="s">
        <v>524</v>
      </c>
      <c r="B3841" s="17" t="s">
        <v>525</v>
      </c>
      <c r="C3841" s="15" t="s">
        <v>57</v>
      </c>
      <c r="D3841" s="15" t="s">
        <v>58</v>
      </c>
      <c r="E3841" s="15" t="s">
        <v>66</v>
      </c>
      <c r="F3841" s="15" t="s">
        <v>67</v>
      </c>
      <c r="G3841" s="15" t="s">
        <v>1165</v>
      </c>
      <c r="H3841" s="45" t="s">
        <v>1134</v>
      </c>
      <c r="I3841" s="39"/>
      <c r="J3841" s="39">
        <v>0</v>
      </c>
      <c r="K3841" s="39">
        <v>0</v>
      </c>
      <c r="L3841" s="39">
        <v>0</v>
      </c>
      <c r="M3841" s="39">
        <v>0</v>
      </c>
      <c r="N3841" s="39">
        <v>0</v>
      </c>
      <c r="O3841" s="39">
        <v>0</v>
      </c>
      <c r="P3841" s="39"/>
      <c r="Q3841" s="39"/>
      <c r="R3841" s="39">
        <v>0</v>
      </c>
      <c r="S3841" s="39"/>
      <c r="T3841" s="39"/>
      <c r="U3841" s="39"/>
      <c r="V3841" s="39">
        <v>0</v>
      </c>
      <c r="W3841" s="39">
        <v>0</v>
      </c>
      <c r="X3841" s="39">
        <v>0</v>
      </c>
      <c r="Y3841" s="39">
        <v>0</v>
      </c>
      <c r="Z3841" s="39">
        <v>0</v>
      </c>
      <c r="AA3841" s="39">
        <v>0</v>
      </c>
      <c r="AB3841" s="39">
        <v>0</v>
      </c>
      <c r="AC3841" s="39">
        <v>0</v>
      </c>
      <c r="AD3841" s="39"/>
      <c r="AE3841" s="39"/>
      <c r="AF3841" s="39"/>
      <c r="AG3841" s="39"/>
      <c r="AH3841" s="39"/>
      <c r="AI3841" s="39">
        <v>0</v>
      </c>
      <c r="AJ3841" s="39">
        <v>0</v>
      </c>
      <c r="AK3841" s="39">
        <v>0</v>
      </c>
      <c r="AL3841" s="39">
        <v>0</v>
      </c>
      <c r="AM3841" s="39">
        <v>0</v>
      </c>
      <c r="AN3841" s="39">
        <v>0</v>
      </c>
      <c r="AO3841" s="39">
        <v>0</v>
      </c>
      <c r="AP3841" s="39">
        <v>0</v>
      </c>
      <c r="AQ3841" s="39">
        <v>0</v>
      </c>
      <c r="AR3841" s="39">
        <v>0</v>
      </c>
      <c r="AS3841" s="41">
        <v>0</v>
      </c>
    </row>
    <row r="3842" spans="1:45">
      <c r="A3842" s="52" t="s">
        <v>524</v>
      </c>
      <c r="B3842" s="17" t="s">
        <v>525</v>
      </c>
      <c r="C3842" s="15" t="s">
        <v>57</v>
      </c>
      <c r="D3842" s="15" t="s">
        <v>58</v>
      </c>
      <c r="E3842" s="15" t="s">
        <v>66</v>
      </c>
      <c r="F3842" s="15" t="s">
        <v>67</v>
      </c>
      <c r="G3842" s="15" t="s">
        <v>1166</v>
      </c>
      <c r="H3842" s="45" t="s">
        <v>1167</v>
      </c>
      <c r="I3842" s="39"/>
      <c r="J3842" s="39">
        <v>0</v>
      </c>
      <c r="K3842" s="39">
        <v>0</v>
      </c>
      <c r="L3842" s="39">
        <v>0</v>
      </c>
      <c r="M3842" s="39">
        <v>0</v>
      </c>
      <c r="N3842" s="39">
        <v>0</v>
      </c>
      <c r="O3842" s="39">
        <v>0</v>
      </c>
      <c r="P3842" s="39"/>
      <c r="Q3842" s="39"/>
      <c r="R3842" s="39">
        <v>0</v>
      </c>
      <c r="S3842" s="39"/>
      <c r="T3842" s="39"/>
      <c r="U3842" s="39"/>
      <c r="V3842" s="39">
        <v>0</v>
      </c>
      <c r="W3842" s="39">
        <v>0</v>
      </c>
      <c r="X3842" s="39">
        <v>0</v>
      </c>
      <c r="Y3842" s="39">
        <v>0</v>
      </c>
      <c r="Z3842" s="39">
        <v>0</v>
      </c>
      <c r="AA3842" s="39">
        <v>0</v>
      </c>
      <c r="AB3842" s="39">
        <v>0</v>
      </c>
      <c r="AC3842" s="39">
        <v>0</v>
      </c>
      <c r="AD3842" s="39"/>
      <c r="AE3842" s="39"/>
      <c r="AF3842" s="39"/>
      <c r="AG3842" s="39"/>
      <c r="AH3842" s="39"/>
      <c r="AI3842" s="39">
        <v>0</v>
      </c>
      <c r="AJ3842" s="39">
        <v>0</v>
      </c>
      <c r="AK3842" s="39">
        <v>0</v>
      </c>
      <c r="AL3842" s="39">
        <v>0</v>
      </c>
      <c r="AM3842" s="39">
        <v>0</v>
      </c>
      <c r="AN3842" s="39">
        <v>0</v>
      </c>
      <c r="AO3842" s="39">
        <v>0</v>
      </c>
      <c r="AP3842" s="39">
        <v>0</v>
      </c>
      <c r="AQ3842" s="39">
        <v>0</v>
      </c>
      <c r="AR3842" s="39">
        <v>0</v>
      </c>
      <c r="AS3842" s="41">
        <v>0</v>
      </c>
    </row>
    <row r="3843" spans="1:45">
      <c r="A3843" s="52" t="s">
        <v>524</v>
      </c>
      <c r="B3843" s="17" t="s">
        <v>525</v>
      </c>
      <c r="C3843" s="15" t="s">
        <v>57</v>
      </c>
      <c r="D3843" s="15" t="s">
        <v>58</v>
      </c>
      <c r="E3843" s="15" t="s">
        <v>66</v>
      </c>
      <c r="F3843" s="15" t="s">
        <v>67</v>
      </c>
      <c r="G3843" s="15" t="s">
        <v>1168</v>
      </c>
      <c r="H3843" s="45" t="s">
        <v>1169</v>
      </c>
      <c r="I3843" s="39"/>
      <c r="J3843" s="39">
        <v>0</v>
      </c>
      <c r="K3843" s="39">
        <v>0</v>
      </c>
      <c r="L3843" s="39">
        <v>0</v>
      </c>
      <c r="M3843" s="39">
        <v>0</v>
      </c>
      <c r="N3843" s="39">
        <v>0</v>
      </c>
      <c r="O3843" s="39">
        <v>0</v>
      </c>
      <c r="P3843" s="39"/>
      <c r="Q3843" s="39"/>
      <c r="R3843" s="39">
        <v>0</v>
      </c>
      <c r="S3843" s="39"/>
      <c r="T3843" s="39"/>
      <c r="U3843" s="39"/>
      <c r="V3843" s="39">
        <v>0</v>
      </c>
      <c r="W3843" s="39">
        <v>0</v>
      </c>
      <c r="X3843" s="39">
        <v>0</v>
      </c>
      <c r="Y3843" s="39">
        <v>0</v>
      </c>
      <c r="Z3843" s="39">
        <v>0</v>
      </c>
      <c r="AA3843" s="39">
        <v>0</v>
      </c>
      <c r="AB3843" s="39">
        <v>0</v>
      </c>
      <c r="AC3843" s="39">
        <v>0</v>
      </c>
      <c r="AD3843" s="39"/>
      <c r="AE3843" s="39"/>
      <c r="AF3843" s="39"/>
      <c r="AG3843" s="39"/>
      <c r="AH3843" s="39"/>
      <c r="AI3843" s="39">
        <v>0</v>
      </c>
      <c r="AJ3843" s="39">
        <v>0</v>
      </c>
      <c r="AK3843" s="39">
        <v>0</v>
      </c>
      <c r="AL3843" s="39">
        <v>0</v>
      </c>
      <c r="AM3843" s="39">
        <v>0</v>
      </c>
      <c r="AN3843" s="39">
        <v>0</v>
      </c>
      <c r="AO3843" s="39">
        <v>0</v>
      </c>
      <c r="AP3843" s="39">
        <v>0</v>
      </c>
      <c r="AQ3843" s="39">
        <v>0</v>
      </c>
      <c r="AR3843" s="39">
        <v>0</v>
      </c>
      <c r="AS3843" s="41">
        <v>0</v>
      </c>
    </row>
    <row r="3844" spans="1:45">
      <c r="A3844" s="52" t="s">
        <v>524</v>
      </c>
      <c r="B3844" s="17" t="s">
        <v>525</v>
      </c>
      <c r="C3844" s="15" t="s">
        <v>57</v>
      </c>
      <c r="D3844" s="15" t="s">
        <v>58</v>
      </c>
      <c r="E3844" s="15" t="s">
        <v>66</v>
      </c>
      <c r="F3844" s="15" t="s">
        <v>67</v>
      </c>
      <c r="G3844" s="15" t="s">
        <v>1172</v>
      </c>
      <c r="H3844" s="45" t="s">
        <v>1173</v>
      </c>
      <c r="I3844" s="39">
        <v>0</v>
      </c>
      <c r="J3844" s="39">
        <v>0</v>
      </c>
      <c r="K3844" s="39">
        <v>0</v>
      </c>
      <c r="L3844" s="39">
        <v>0</v>
      </c>
      <c r="M3844" s="39">
        <v>0</v>
      </c>
      <c r="N3844" s="39">
        <v>0</v>
      </c>
      <c r="O3844" s="39">
        <v>0</v>
      </c>
      <c r="P3844" s="39">
        <v>0</v>
      </c>
      <c r="Q3844" s="39"/>
      <c r="R3844" s="39">
        <v>0</v>
      </c>
      <c r="S3844" s="39">
        <v>0</v>
      </c>
      <c r="T3844" s="39"/>
      <c r="U3844" s="39"/>
      <c r="V3844" s="39">
        <v>0</v>
      </c>
      <c r="W3844" s="39">
        <v>0</v>
      </c>
      <c r="X3844" s="39">
        <v>0</v>
      </c>
      <c r="Y3844" s="39">
        <v>0</v>
      </c>
      <c r="Z3844" s="39">
        <v>0</v>
      </c>
      <c r="AA3844" s="39">
        <v>0</v>
      </c>
      <c r="AB3844" s="39">
        <v>0</v>
      </c>
      <c r="AC3844" s="39">
        <v>0</v>
      </c>
      <c r="AD3844" s="39"/>
      <c r="AE3844" s="39"/>
      <c r="AF3844" s="39"/>
      <c r="AG3844" s="39"/>
      <c r="AH3844" s="39"/>
      <c r="AI3844" s="39">
        <v>0</v>
      </c>
      <c r="AJ3844" s="39">
        <v>0</v>
      </c>
      <c r="AK3844" s="39">
        <v>0</v>
      </c>
      <c r="AL3844" s="39">
        <v>0</v>
      </c>
      <c r="AM3844" s="39">
        <v>0</v>
      </c>
      <c r="AN3844" s="39">
        <v>0</v>
      </c>
      <c r="AO3844" s="39">
        <v>0</v>
      </c>
      <c r="AP3844" s="39">
        <v>0</v>
      </c>
      <c r="AQ3844" s="39">
        <v>0</v>
      </c>
      <c r="AR3844" s="39">
        <v>0</v>
      </c>
      <c r="AS3844" s="41">
        <v>0</v>
      </c>
    </row>
    <row r="3845" spans="1:45">
      <c r="A3845" s="52" t="s">
        <v>524</v>
      </c>
      <c r="B3845" s="17" t="s">
        <v>525</v>
      </c>
      <c r="C3845" s="15" t="s">
        <v>57</v>
      </c>
      <c r="D3845" s="15" t="s">
        <v>58</v>
      </c>
      <c r="E3845" s="15" t="s">
        <v>66</v>
      </c>
      <c r="F3845" s="15" t="s">
        <v>67</v>
      </c>
      <c r="G3845" s="15" t="s">
        <v>62</v>
      </c>
      <c r="H3845" s="45" t="s">
        <v>63</v>
      </c>
      <c r="I3845" s="39">
        <v>0</v>
      </c>
      <c r="J3845" s="39">
        <v>0</v>
      </c>
      <c r="K3845" s="39">
        <v>0</v>
      </c>
      <c r="L3845" s="39">
        <v>0</v>
      </c>
      <c r="M3845" s="39">
        <v>0</v>
      </c>
      <c r="N3845" s="39">
        <v>0</v>
      </c>
      <c r="O3845" s="39">
        <v>0</v>
      </c>
      <c r="P3845" s="39">
        <v>0</v>
      </c>
      <c r="Q3845" s="39"/>
      <c r="R3845" s="39">
        <v>0</v>
      </c>
      <c r="S3845" s="39">
        <v>0</v>
      </c>
      <c r="T3845" s="39"/>
      <c r="U3845" s="39"/>
      <c r="V3845" s="39">
        <v>0</v>
      </c>
      <c r="W3845" s="39">
        <v>0</v>
      </c>
      <c r="X3845" s="39">
        <v>0</v>
      </c>
      <c r="Y3845" s="39">
        <v>0</v>
      </c>
      <c r="Z3845" s="39">
        <v>0</v>
      </c>
      <c r="AA3845" s="39">
        <v>0</v>
      </c>
      <c r="AB3845" s="39">
        <v>0</v>
      </c>
      <c r="AC3845" s="39">
        <v>0</v>
      </c>
      <c r="AD3845" s="39"/>
      <c r="AE3845" s="39"/>
      <c r="AF3845" s="39"/>
      <c r="AG3845" s="39"/>
      <c r="AH3845" s="39"/>
      <c r="AI3845" s="39">
        <v>0</v>
      </c>
      <c r="AJ3845" s="39">
        <v>0</v>
      </c>
      <c r="AK3845" s="39">
        <v>0</v>
      </c>
      <c r="AL3845" s="39">
        <v>0</v>
      </c>
      <c r="AM3845" s="39">
        <v>0</v>
      </c>
      <c r="AN3845" s="39">
        <v>0</v>
      </c>
      <c r="AO3845" s="39">
        <v>0</v>
      </c>
      <c r="AP3845" s="39">
        <v>0</v>
      </c>
      <c r="AQ3845" s="39">
        <v>0</v>
      </c>
      <c r="AR3845" s="39">
        <v>0</v>
      </c>
      <c r="AS3845" s="41">
        <v>0</v>
      </c>
    </row>
    <row r="3846" spans="1:45">
      <c r="A3846" s="52" t="s">
        <v>524</v>
      </c>
      <c r="B3846" s="17" t="s">
        <v>525</v>
      </c>
      <c r="C3846" s="15" t="s">
        <v>57</v>
      </c>
      <c r="D3846" s="15" t="s">
        <v>58</v>
      </c>
      <c r="E3846" s="15" t="s">
        <v>68</v>
      </c>
      <c r="F3846" s="15" t="s">
        <v>69</v>
      </c>
      <c r="G3846" s="15" t="s">
        <v>1131</v>
      </c>
      <c r="H3846" s="45" t="s">
        <v>1132</v>
      </c>
      <c r="I3846" s="39">
        <v>0</v>
      </c>
      <c r="J3846" s="39"/>
      <c r="K3846" s="39"/>
      <c r="L3846" s="39"/>
      <c r="M3846" s="39"/>
      <c r="N3846" s="39"/>
      <c r="O3846" s="39"/>
      <c r="P3846" s="39">
        <v>0</v>
      </c>
      <c r="Q3846" s="39"/>
      <c r="R3846" s="39"/>
      <c r="S3846" s="39">
        <v>0</v>
      </c>
      <c r="T3846" s="39"/>
      <c r="U3846" s="39"/>
      <c r="V3846" s="39"/>
      <c r="W3846" s="39"/>
      <c r="X3846" s="39"/>
      <c r="Y3846" s="39"/>
      <c r="Z3846" s="39"/>
      <c r="AA3846" s="39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41"/>
    </row>
    <row r="3847" spans="1:45">
      <c r="A3847" s="52" t="s">
        <v>524</v>
      </c>
      <c r="B3847" s="17" t="s">
        <v>525</v>
      </c>
      <c r="C3847" s="15" t="s">
        <v>57</v>
      </c>
      <c r="D3847" s="15" t="s">
        <v>58</v>
      </c>
      <c r="E3847" s="15" t="s">
        <v>68</v>
      </c>
      <c r="F3847" s="15" t="s">
        <v>69</v>
      </c>
      <c r="G3847" s="15" t="s">
        <v>1133</v>
      </c>
      <c r="H3847" s="45" t="s">
        <v>1134</v>
      </c>
      <c r="I3847" s="39">
        <v>0</v>
      </c>
      <c r="J3847" s="39"/>
      <c r="K3847" s="39"/>
      <c r="L3847" s="39"/>
      <c r="M3847" s="39"/>
      <c r="N3847" s="39"/>
      <c r="O3847" s="39"/>
      <c r="P3847" s="39">
        <v>0</v>
      </c>
      <c r="Q3847" s="39"/>
      <c r="R3847" s="39"/>
      <c r="S3847" s="39">
        <v>0</v>
      </c>
      <c r="T3847" s="39"/>
      <c r="U3847" s="39"/>
      <c r="V3847" s="39"/>
      <c r="W3847" s="39"/>
      <c r="X3847" s="39"/>
      <c r="Y3847" s="39"/>
      <c r="Z3847" s="39"/>
      <c r="AA3847" s="39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41"/>
    </row>
    <row r="3848" spans="1:45">
      <c r="A3848" s="52" t="s">
        <v>524</v>
      </c>
      <c r="B3848" s="17" t="s">
        <v>525</v>
      </c>
      <c r="C3848" s="15" t="s">
        <v>57</v>
      </c>
      <c r="D3848" s="15" t="s">
        <v>58</v>
      </c>
      <c r="E3848" s="15" t="s">
        <v>68</v>
      </c>
      <c r="F3848" s="15" t="s">
        <v>69</v>
      </c>
      <c r="G3848" s="15" t="s">
        <v>1136</v>
      </c>
      <c r="H3848" s="45" t="s">
        <v>1137</v>
      </c>
      <c r="I3848" s="39">
        <v>0</v>
      </c>
      <c r="J3848" s="39">
        <v>0</v>
      </c>
      <c r="K3848" s="39">
        <v>0</v>
      </c>
      <c r="L3848" s="39">
        <v>0</v>
      </c>
      <c r="M3848" s="39">
        <v>0</v>
      </c>
      <c r="N3848" s="39">
        <v>0</v>
      </c>
      <c r="O3848" s="39">
        <v>0</v>
      </c>
      <c r="P3848" s="39">
        <v>0</v>
      </c>
      <c r="Q3848" s="39"/>
      <c r="R3848" s="39">
        <v>0</v>
      </c>
      <c r="S3848" s="39">
        <v>0</v>
      </c>
      <c r="T3848" s="39"/>
      <c r="U3848" s="39"/>
      <c r="V3848" s="39">
        <v>0</v>
      </c>
      <c r="W3848" s="39">
        <v>0</v>
      </c>
      <c r="X3848" s="39">
        <v>0</v>
      </c>
      <c r="Y3848" s="39">
        <v>0</v>
      </c>
      <c r="Z3848" s="39">
        <v>0</v>
      </c>
      <c r="AA3848" s="39">
        <v>0</v>
      </c>
      <c r="AB3848" s="39">
        <v>0</v>
      </c>
      <c r="AC3848" s="39">
        <v>0</v>
      </c>
      <c r="AD3848" s="39"/>
      <c r="AE3848" s="39"/>
      <c r="AF3848" s="39"/>
      <c r="AG3848" s="39"/>
      <c r="AH3848" s="39"/>
      <c r="AI3848" s="39">
        <v>0</v>
      </c>
      <c r="AJ3848" s="39">
        <v>0</v>
      </c>
      <c r="AK3848" s="39">
        <v>0</v>
      </c>
      <c r="AL3848" s="39">
        <v>0</v>
      </c>
      <c r="AM3848" s="39">
        <v>0</v>
      </c>
      <c r="AN3848" s="39">
        <v>0</v>
      </c>
      <c r="AO3848" s="39">
        <v>0</v>
      </c>
      <c r="AP3848" s="39">
        <v>0</v>
      </c>
      <c r="AQ3848" s="39">
        <v>0</v>
      </c>
      <c r="AR3848" s="39">
        <v>0</v>
      </c>
      <c r="AS3848" s="41">
        <v>0</v>
      </c>
    </row>
    <row r="3849" spans="1:45">
      <c r="A3849" s="52" t="s">
        <v>524</v>
      </c>
      <c r="B3849" s="17" t="s">
        <v>525</v>
      </c>
      <c r="C3849" s="15" t="s">
        <v>57</v>
      </c>
      <c r="D3849" s="15" t="s">
        <v>58</v>
      </c>
      <c r="E3849" s="15" t="s">
        <v>68</v>
      </c>
      <c r="F3849" s="15" t="s">
        <v>69</v>
      </c>
      <c r="G3849" s="15" t="s">
        <v>1140</v>
      </c>
      <c r="H3849" s="45" t="s">
        <v>1141</v>
      </c>
      <c r="I3849" s="39"/>
      <c r="J3849" s="39">
        <v>0</v>
      </c>
      <c r="K3849" s="39">
        <v>0</v>
      </c>
      <c r="L3849" s="39">
        <v>0</v>
      </c>
      <c r="M3849" s="39">
        <v>0</v>
      </c>
      <c r="N3849" s="39">
        <v>0</v>
      </c>
      <c r="O3849" s="39">
        <v>0</v>
      </c>
      <c r="P3849" s="39"/>
      <c r="Q3849" s="39"/>
      <c r="R3849" s="39"/>
      <c r="S3849" s="39"/>
      <c r="T3849" s="39"/>
      <c r="U3849" s="39"/>
      <c r="V3849" s="39">
        <v>0</v>
      </c>
      <c r="W3849" s="39">
        <v>0</v>
      </c>
      <c r="X3849" s="39">
        <v>0</v>
      </c>
      <c r="Y3849" s="39">
        <v>0</v>
      </c>
      <c r="Z3849" s="39">
        <v>0</v>
      </c>
      <c r="AA3849" s="39">
        <v>0</v>
      </c>
      <c r="AB3849" s="39">
        <v>0</v>
      </c>
      <c r="AC3849" s="39">
        <v>0</v>
      </c>
      <c r="AD3849" s="39"/>
      <c r="AE3849" s="39"/>
      <c r="AF3849" s="39"/>
      <c r="AG3849" s="39"/>
      <c r="AH3849" s="39"/>
      <c r="AI3849" s="39">
        <v>0</v>
      </c>
      <c r="AJ3849" s="39">
        <v>0</v>
      </c>
      <c r="AK3849" s="39">
        <v>0</v>
      </c>
      <c r="AL3849" s="39">
        <v>0</v>
      </c>
      <c r="AM3849" s="39">
        <v>0</v>
      </c>
      <c r="AN3849" s="39">
        <v>0</v>
      </c>
      <c r="AO3849" s="39">
        <v>0</v>
      </c>
      <c r="AP3849" s="39">
        <v>0</v>
      </c>
      <c r="AQ3849" s="39">
        <v>0</v>
      </c>
      <c r="AR3849" s="39">
        <v>0</v>
      </c>
      <c r="AS3849" s="41">
        <v>0</v>
      </c>
    </row>
    <row r="3850" spans="1:45">
      <c r="A3850" s="52" t="s">
        <v>524</v>
      </c>
      <c r="B3850" s="17" t="s">
        <v>525</v>
      </c>
      <c r="C3850" s="15" t="s">
        <v>57</v>
      </c>
      <c r="D3850" s="15" t="s">
        <v>58</v>
      </c>
      <c r="E3850" s="15" t="s">
        <v>68</v>
      </c>
      <c r="F3850" s="15" t="s">
        <v>69</v>
      </c>
      <c r="G3850" s="15" t="s">
        <v>1142</v>
      </c>
      <c r="H3850" s="45" t="s">
        <v>1143</v>
      </c>
      <c r="I3850" s="39">
        <v>0</v>
      </c>
      <c r="J3850" s="39">
        <v>0</v>
      </c>
      <c r="K3850" s="39">
        <v>0</v>
      </c>
      <c r="L3850" s="39">
        <v>0</v>
      </c>
      <c r="M3850" s="39">
        <v>0</v>
      </c>
      <c r="N3850" s="39">
        <v>0</v>
      </c>
      <c r="O3850" s="39">
        <v>0</v>
      </c>
      <c r="P3850" s="39">
        <v>0</v>
      </c>
      <c r="Q3850" s="39"/>
      <c r="R3850" s="39"/>
      <c r="S3850" s="39">
        <v>0</v>
      </c>
      <c r="T3850" s="39"/>
      <c r="U3850" s="39"/>
      <c r="V3850" s="39">
        <v>0</v>
      </c>
      <c r="W3850" s="39">
        <v>0</v>
      </c>
      <c r="X3850" s="39">
        <v>0</v>
      </c>
      <c r="Y3850" s="39">
        <v>0</v>
      </c>
      <c r="Z3850" s="39">
        <v>0</v>
      </c>
      <c r="AA3850" s="39">
        <v>0</v>
      </c>
      <c r="AB3850" s="39">
        <v>0</v>
      </c>
      <c r="AC3850" s="39">
        <v>0</v>
      </c>
      <c r="AD3850" s="39"/>
      <c r="AE3850" s="39"/>
      <c r="AF3850" s="39"/>
      <c r="AG3850" s="39"/>
      <c r="AH3850" s="39"/>
      <c r="AI3850" s="39">
        <v>0</v>
      </c>
      <c r="AJ3850" s="39">
        <v>0</v>
      </c>
      <c r="AK3850" s="39">
        <v>0</v>
      </c>
      <c r="AL3850" s="39">
        <v>0</v>
      </c>
      <c r="AM3850" s="39">
        <v>0</v>
      </c>
      <c r="AN3850" s="39">
        <v>0</v>
      </c>
      <c r="AO3850" s="39">
        <v>0</v>
      </c>
      <c r="AP3850" s="39">
        <v>0</v>
      </c>
      <c r="AQ3850" s="39">
        <v>0</v>
      </c>
      <c r="AR3850" s="39">
        <v>0</v>
      </c>
      <c r="AS3850" s="41">
        <v>0</v>
      </c>
    </row>
    <row r="3851" spans="1:45">
      <c r="A3851" s="52" t="s">
        <v>524</v>
      </c>
      <c r="B3851" s="17" t="s">
        <v>525</v>
      </c>
      <c r="C3851" s="15" t="s">
        <v>57</v>
      </c>
      <c r="D3851" s="15" t="s">
        <v>58</v>
      </c>
      <c r="E3851" s="15" t="s">
        <v>68</v>
      </c>
      <c r="F3851" s="15" t="s">
        <v>69</v>
      </c>
      <c r="G3851" s="15" t="s">
        <v>1144</v>
      </c>
      <c r="H3851" s="45" t="s">
        <v>1145</v>
      </c>
      <c r="I3851" s="39">
        <v>0</v>
      </c>
      <c r="J3851" s="39">
        <v>0</v>
      </c>
      <c r="K3851" s="39">
        <v>0</v>
      </c>
      <c r="L3851" s="39">
        <v>0</v>
      </c>
      <c r="M3851" s="39">
        <v>0</v>
      </c>
      <c r="N3851" s="39">
        <v>0</v>
      </c>
      <c r="O3851" s="39">
        <v>0</v>
      </c>
      <c r="P3851" s="39">
        <v>0</v>
      </c>
      <c r="Q3851" s="39"/>
      <c r="R3851" s="39">
        <v>0</v>
      </c>
      <c r="S3851" s="39">
        <v>0</v>
      </c>
      <c r="T3851" s="39"/>
      <c r="U3851" s="39"/>
      <c r="V3851" s="39">
        <v>0</v>
      </c>
      <c r="W3851" s="39">
        <v>0</v>
      </c>
      <c r="X3851" s="39">
        <v>0</v>
      </c>
      <c r="Y3851" s="39">
        <v>0</v>
      </c>
      <c r="Z3851" s="39">
        <v>0</v>
      </c>
      <c r="AA3851" s="39">
        <v>0</v>
      </c>
      <c r="AB3851" s="39">
        <v>0</v>
      </c>
      <c r="AC3851" s="39">
        <v>0</v>
      </c>
      <c r="AD3851" s="39"/>
      <c r="AE3851" s="39"/>
      <c r="AF3851" s="39"/>
      <c r="AG3851" s="39"/>
      <c r="AH3851" s="39"/>
      <c r="AI3851" s="39">
        <v>0</v>
      </c>
      <c r="AJ3851" s="39">
        <v>0</v>
      </c>
      <c r="AK3851" s="39">
        <v>0</v>
      </c>
      <c r="AL3851" s="39">
        <v>0</v>
      </c>
      <c r="AM3851" s="39">
        <v>0</v>
      </c>
      <c r="AN3851" s="39">
        <v>0</v>
      </c>
      <c r="AO3851" s="39">
        <v>0</v>
      </c>
      <c r="AP3851" s="39">
        <v>0</v>
      </c>
      <c r="AQ3851" s="39">
        <v>0</v>
      </c>
      <c r="AR3851" s="39">
        <v>0</v>
      </c>
      <c r="AS3851" s="41">
        <v>0</v>
      </c>
    </row>
    <row r="3852" spans="1:45">
      <c r="A3852" s="52" t="s">
        <v>524</v>
      </c>
      <c r="B3852" s="17" t="s">
        <v>525</v>
      </c>
      <c r="C3852" s="15" t="s">
        <v>57</v>
      </c>
      <c r="D3852" s="15" t="s">
        <v>58</v>
      </c>
      <c r="E3852" s="15" t="s">
        <v>68</v>
      </c>
      <c r="F3852" s="15" t="s">
        <v>69</v>
      </c>
      <c r="G3852" s="15" t="s">
        <v>1148</v>
      </c>
      <c r="H3852" s="45" t="s">
        <v>1132</v>
      </c>
      <c r="I3852" s="39"/>
      <c r="J3852" s="39">
        <v>0</v>
      </c>
      <c r="K3852" s="39">
        <v>0</v>
      </c>
      <c r="L3852" s="39">
        <v>0</v>
      </c>
      <c r="M3852" s="39">
        <v>0</v>
      </c>
      <c r="N3852" s="39">
        <v>0</v>
      </c>
      <c r="O3852" s="39">
        <v>0</v>
      </c>
      <c r="P3852" s="39"/>
      <c r="Q3852" s="39"/>
      <c r="R3852" s="39">
        <v>0</v>
      </c>
      <c r="S3852" s="39"/>
      <c r="T3852" s="39"/>
      <c r="U3852" s="39"/>
      <c r="V3852" s="39">
        <v>0</v>
      </c>
      <c r="W3852" s="39">
        <v>0</v>
      </c>
      <c r="X3852" s="39">
        <v>0</v>
      </c>
      <c r="Y3852" s="39">
        <v>0</v>
      </c>
      <c r="Z3852" s="39">
        <v>0</v>
      </c>
      <c r="AA3852" s="39">
        <v>0</v>
      </c>
      <c r="AB3852" s="39">
        <v>0</v>
      </c>
      <c r="AC3852" s="39">
        <v>0</v>
      </c>
      <c r="AD3852" s="39"/>
      <c r="AE3852" s="39"/>
      <c r="AF3852" s="39"/>
      <c r="AG3852" s="39"/>
      <c r="AH3852" s="39"/>
      <c r="AI3852" s="39">
        <v>0</v>
      </c>
      <c r="AJ3852" s="39">
        <v>0</v>
      </c>
      <c r="AK3852" s="39">
        <v>0</v>
      </c>
      <c r="AL3852" s="39">
        <v>0</v>
      </c>
      <c r="AM3852" s="39">
        <v>0</v>
      </c>
      <c r="AN3852" s="39">
        <v>0</v>
      </c>
      <c r="AO3852" s="39">
        <v>0</v>
      </c>
      <c r="AP3852" s="39">
        <v>0</v>
      </c>
      <c r="AQ3852" s="39">
        <v>0</v>
      </c>
      <c r="AR3852" s="39">
        <v>0</v>
      </c>
      <c r="AS3852" s="41">
        <v>0</v>
      </c>
    </row>
    <row r="3853" spans="1:45">
      <c r="A3853" s="52" t="s">
        <v>524</v>
      </c>
      <c r="B3853" s="17" t="s">
        <v>525</v>
      </c>
      <c r="C3853" s="15" t="s">
        <v>57</v>
      </c>
      <c r="D3853" s="15" t="s">
        <v>58</v>
      </c>
      <c r="E3853" s="15" t="s">
        <v>68</v>
      </c>
      <c r="F3853" s="15" t="s">
        <v>69</v>
      </c>
      <c r="G3853" s="15" t="s">
        <v>1157</v>
      </c>
      <c r="H3853" s="45" t="s">
        <v>1158</v>
      </c>
      <c r="I3853" s="39"/>
      <c r="J3853" s="39">
        <v>0</v>
      </c>
      <c r="K3853" s="39">
        <v>0</v>
      </c>
      <c r="L3853" s="39">
        <v>0</v>
      </c>
      <c r="M3853" s="39">
        <v>0</v>
      </c>
      <c r="N3853" s="39">
        <v>0</v>
      </c>
      <c r="O3853" s="39">
        <v>0</v>
      </c>
      <c r="P3853" s="39"/>
      <c r="Q3853" s="39"/>
      <c r="R3853" s="39">
        <v>0</v>
      </c>
      <c r="S3853" s="39"/>
      <c r="T3853" s="39"/>
      <c r="U3853" s="39"/>
      <c r="V3853" s="39">
        <v>0</v>
      </c>
      <c r="W3853" s="39">
        <v>0</v>
      </c>
      <c r="X3853" s="39">
        <v>0</v>
      </c>
      <c r="Y3853" s="39">
        <v>0</v>
      </c>
      <c r="Z3853" s="39">
        <v>0</v>
      </c>
      <c r="AA3853" s="39">
        <v>0</v>
      </c>
      <c r="AB3853" s="39">
        <v>0</v>
      </c>
      <c r="AC3853" s="39">
        <v>0</v>
      </c>
      <c r="AD3853" s="39"/>
      <c r="AE3853" s="39"/>
      <c r="AF3853" s="39"/>
      <c r="AG3853" s="39"/>
      <c r="AH3853" s="39"/>
      <c r="AI3853" s="39">
        <v>0</v>
      </c>
      <c r="AJ3853" s="39">
        <v>0</v>
      </c>
      <c r="AK3853" s="39">
        <v>0</v>
      </c>
      <c r="AL3853" s="39">
        <v>0</v>
      </c>
      <c r="AM3853" s="39">
        <v>0</v>
      </c>
      <c r="AN3853" s="39">
        <v>0</v>
      </c>
      <c r="AO3853" s="39">
        <v>0</v>
      </c>
      <c r="AP3853" s="39">
        <v>0</v>
      </c>
      <c r="AQ3853" s="39">
        <v>0</v>
      </c>
      <c r="AR3853" s="39">
        <v>0</v>
      </c>
      <c r="AS3853" s="41">
        <v>0</v>
      </c>
    </row>
    <row r="3854" spans="1:45">
      <c r="A3854" s="52" t="s">
        <v>524</v>
      </c>
      <c r="B3854" s="17" t="s">
        <v>525</v>
      </c>
      <c r="C3854" s="15" t="s">
        <v>57</v>
      </c>
      <c r="D3854" s="15" t="s">
        <v>58</v>
      </c>
      <c r="E3854" s="15" t="s">
        <v>68</v>
      </c>
      <c r="F3854" s="15" t="s">
        <v>69</v>
      </c>
      <c r="G3854" s="15" t="s">
        <v>1159</v>
      </c>
      <c r="H3854" s="45" t="s">
        <v>1160</v>
      </c>
      <c r="I3854" s="39"/>
      <c r="J3854" s="39">
        <v>0</v>
      </c>
      <c r="K3854" s="39">
        <v>0</v>
      </c>
      <c r="L3854" s="39">
        <v>0</v>
      </c>
      <c r="M3854" s="39">
        <v>0</v>
      </c>
      <c r="N3854" s="39">
        <v>0</v>
      </c>
      <c r="O3854" s="39">
        <v>0</v>
      </c>
      <c r="P3854" s="39"/>
      <c r="Q3854" s="39"/>
      <c r="R3854" s="39">
        <v>0</v>
      </c>
      <c r="S3854" s="39"/>
      <c r="T3854" s="39"/>
      <c r="U3854" s="39"/>
      <c r="V3854" s="39">
        <v>0</v>
      </c>
      <c r="W3854" s="39">
        <v>0</v>
      </c>
      <c r="X3854" s="39">
        <v>0</v>
      </c>
      <c r="Y3854" s="39">
        <v>0</v>
      </c>
      <c r="Z3854" s="39">
        <v>0</v>
      </c>
      <c r="AA3854" s="39">
        <v>0</v>
      </c>
      <c r="AB3854" s="39">
        <v>0</v>
      </c>
      <c r="AC3854" s="39">
        <v>0</v>
      </c>
      <c r="AD3854" s="39"/>
      <c r="AE3854" s="39"/>
      <c r="AF3854" s="39"/>
      <c r="AG3854" s="39"/>
      <c r="AH3854" s="39"/>
      <c r="AI3854" s="39">
        <v>0</v>
      </c>
      <c r="AJ3854" s="39">
        <v>0</v>
      </c>
      <c r="AK3854" s="39">
        <v>0</v>
      </c>
      <c r="AL3854" s="39">
        <v>0</v>
      </c>
      <c r="AM3854" s="39">
        <v>0</v>
      </c>
      <c r="AN3854" s="39">
        <v>0</v>
      </c>
      <c r="AO3854" s="39">
        <v>0</v>
      </c>
      <c r="AP3854" s="39">
        <v>0</v>
      </c>
      <c r="AQ3854" s="39">
        <v>0</v>
      </c>
      <c r="AR3854" s="39">
        <v>0</v>
      </c>
      <c r="AS3854" s="41">
        <v>0</v>
      </c>
    </row>
    <row r="3855" spans="1:45">
      <c r="A3855" s="52" t="s">
        <v>524</v>
      </c>
      <c r="B3855" s="17" t="s">
        <v>525</v>
      </c>
      <c r="C3855" s="15" t="s">
        <v>57</v>
      </c>
      <c r="D3855" s="15" t="s">
        <v>58</v>
      </c>
      <c r="E3855" s="15" t="s">
        <v>68</v>
      </c>
      <c r="F3855" s="15" t="s">
        <v>69</v>
      </c>
      <c r="G3855" s="15" t="s">
        <v>1163</v>
      </c>
      <c r="H3855" s="45" t="s">
        <v>1164</v>
      </c>
      <c r="I3855" s="39"/>
      <c r="J3855" s="39">
        <v>0</v>
      </c>
      <c r="K3855" s="39">
        <v>0</v>
      </c>
      <c r="L3855" s="39">
        <v>0</v>
      </c>
      <c r="M3855" s="39">
        <v>0</v>
      </c>
      <c r="N3855" s="39">
        <v>0</v>
      </c>
      <c r="O3855" s="39">
        <v>0</v>
      </c>
      <c r="P3855" s="39"/>
      <c r="Q3855" s="39"/>
      <c r="R3855" s="39">
        <v>0</v>
      </c>
      <c r="S3855" s="39"/>
      <c r="T3855" s="39"/>
      <c r="U3855" s="39"/>
      <c r="V3855" s="39">
        <v>0</v>
      </c>
      <c r="W3855" s="39">
        <v>0</v>
      </c>
      <c r="X3855" s="39">
        <v>0</v>
      </c>
      <c r="Y3855" s="39">
        <v>0</v>
      </c>
      <c r="Z3855" s="39">
        <v>0</v>
      </c>
      <c r="AA3855" s="39">
        <v>0</v>
      </c>
      <c r="AB3855" s="39">
        <v>0</v>
      </c>
      <c r="AC3855" s="39">
        <v>0</v>
      </c>
      <c r="AD3855" s="39"/>
      <c r="AE3855" s="39"/>
      <c r="AF3855" s="39"/>
      <c r="AG3855" s="39"/>
      <c r="AH3855" s="39"/>
      <c r="AI3855" s="39">
        <v>0</v>
      </c>
      <c r="AJ3855" s="39">
        <v>0</v>
      </c>
      <c r="AK3855" s="39">
        <v>0</v>
      </c>
      <c r="AL3855" s="39">
        <v>0</v>
      </c>
      <c r="AM3855" s="39">
        <v>0</v>
      </c>
      <c r="AN3855" s="39">
        <v>0</v>
      </c>
      <c r="AO3855" s="39">
        <v>0</v>
      </c>
      <c r="AP3855" s="39">
        <v>0</v>
      </c>
      <c r="AQ3855" s="39">
        <v>0</v>
      </c>
      <c r="AR3855" s="39">
        <v>0</v>
      </c>
      <c r="AS3855" s="41">
        <v>0</v>
      </c>
    </row>
    <row r="3856" spans="1:45">
      <c r="A3856" s="52" t="s">
        <v>524</v>
      </c>
      <c r="B3856" s="17" t="s">
        <v>525</v>
      </c>
      <c r="C3856" s="15" t="s">
        <v>57</v>
      </c>
      <c r="D3856" s="15" t="s">
        <v>58</v>
      </c>
      <c r="E3856" s="15" t="s">
        <v>68</v>
      </c>
      <c r="F3856" s="15" t="s">
        <v>69</v>
      </c>
      <c r="G3856" s="15" t="s">
        <v>1165</v>
      </c>
      <c r="H3856" s="45" t="s">
        <v>1134</v>
      </c>
      <c r="I3856" s="39"/>
      <c r="J3856" s="39">
        <v>0</v>
      </c>
      <c r="K3856" s="39">
        <v>0</v>
      </c>
      <c r="L3856" s="39">
        <v>0</v>
      </c>
      <c r="M3856" s="39">
        <v>0</v>
      </c>
      <c r="N3856" s="39">
        <v>0</v>
      </c>
      <c r="O3856" s="39">
        <v>0</v>
      </c>
      <c r="P3856" s="39"/>
      <c r="Q3856" s="39"/>
      <c r="R3856" s="39">
        <v>0</v>
      </c>
      <c r="S3856" s="39"/>
      <c r="T3856" s="39"/>
      <c r="U3856" s="39"/>
      <c r="V3856" s="39">
        <v>0</v>
      </c>
      <c r="W3856" s="39">
        <v>0</v>
      </c>
      <c r="X3856" s="39">
        <v>0</v>
      </c>
      <c r="Y3856" s="39">
        <v>0</v>
      </c>
      <c r="Z3856" s="39">
        <v>0</v>
      </c>
      <c r="AA3856" s="39">
        <v>0</v>
      </c>
      <c r="AB3856" s="39">
        <v>0</v>
      </c>
      <c r="AC3856" s="39">
        <v>0</v>
      </c>
      <c r="AD3856" s="39"/>
      <c r="AE3856" s="39"/>
      <c r="AF3856" s="39"/>
      <c r="AG3856" s="39"/>
      <c r="AH3856" s="39"/>
      <c r="AI3856" s="39">
        <v>0</v>
      </c>
      <c r="AJ3856" s="39">
        <v>0</v>
      </c>
      <c r="AK3856" s="39">
        <v>0</v>
      </c>
      <c r="AL3856" s="39">
        <v>0</v>
      </c>
      <c r="AM3856" s="39">
        <v>0</v>
      </c>
      <c r="AN3856" s="39">
        <v>0</v>
      </c>
      <c r="AO3856" s="39">
        <v>0</v>
      </c>
      <c r="AP3856" s="39">
        <v>0</v>
      </c>
      <c r="AQ3856" s="39">
        <v>0</v>
      </c>
      <c r="AR3856" s="39">
        <v>0</v>
      </c>
      <c r="AS3856" s="41">
        <v>0</v>
      </c>
    </row>
    <row r="3857" spans="1:45">
      <c r="A3857" s="52" t="s">
        <v>524</v>
      </c>
      <c r="B3857" s="17" t="s">
        <v>525</v>
      </c>
      <c r="C3857" s="15" t="s">
        <v>57</v>
      </c>
      <c r="D3857" s="15" t="s">
        <v>58</v>
      </c>
      <c r="E3857" s="15" t="s">
        <v>68</v>
      </c>
      <c r="F3857" s="15" t="s">
        <v>69</v>
      </c>
      <c r="G3857" s="15" t="s">
        <v>1166</v>
      </c>
      <c r="H3857" s="45" t="s">
        <v>1167</v>
      </c>
      <c r="I3857" s="39"/>
      <c r="J3857" s="39">
        <v>0</v>
      </c>
      <c r="K3857" s="39">
        <v>0</v>
      </c>
      <c r="L3857" s="39">
        <v>0</v>
      </c>
      <c r="M3857" s="39">
        <v>0</v>
      </c>
      <c r="N3857" s="39">
        <v>0</v>
      </c>
      <c r="O3857" s="39">
        <v>0</v>
      </c>
      <c r="P3857" s="39"/>
      <c r="Q3857" s="39"/>
      <c r="R3857" s="39">
        <v>0</v>
      </c>
      <c r="S3857" s="39"/>
      <c r="T3857" s="39"/>
      <c r="U3857" s="39"/>
      <c r="V3857" s="39">
        <v>0</v>
      </c>
      <c r="W3857" s="39">
        <v>0</v>
      </c>
      <c r="X3857" s="39">
        <v>0</v>
      </c>
      <c r="Y3857" s="39">
        <v>0</v>
      </c>
      <c r="Z3857" s="39">
        <v>0</v>
      </c>
      <c r="AA3857" s="39">
        <v>0</v>
      </c>
      <c r="AB3857" s="39">
        <v>0</v>
      </c>
      <c r="AC3857" s="39">
        <v>0</v>
      </c>
      <c r="AD3857" s="39"/>
      <c r="AE3857" s="39"/>
      <c r="AF3857" s="39"/>
      <c r="AG3857" s="39"/>
      <c r="AH3857" s="39"/>
      <c r="AI3857" s="39">
        <v>0</v>
      </c>
      <c r="AJ3857" s="39">
        <v>0</v>
      </c>
      <c r="AK3857" s="39">
        <v>0</v>
      </c>
      <c r="AL3857" s="39">
        <v>0</v>
      </c>
      <c r="AM3857" s="39">
        <v>0</v>
      </c>
      <c r="AN3857" s="39">
        <v>0</v>
      </c>
      <c r="AO3857" s="39">
        <v>0</v>
      </c>
      <c r="AP3857" s="39">
        <v>0</v>
      </c>
      <c r="AQ3857" s="39">
        <v>0</v>
      </c>
      <c r="AR3857" s="39">
        <v>0</v>
      </c>
      <c r="AS3857" s="41">
        <v>0</v>
      </c>
    </row>
    <row r="3858" spans="1:45">
      <c r="A3858" s="52" t="s">
        <v>524</v>
      </c>
      <c r="B3858" s="17" t="s">
        <v>525</v>
      </c>
      <c r="C3858" s="15" t="s">
        <v>57</v>
      </c>
      <c r="D3858" s="15" t="s">
        <v>58</v>
      </c>
      <c r="E3858" s="15" t="s">
        <v>68</v>
      </c>
      <c r="F3858" s="15" t="s">
        <v>69</v>
      </c>
      <c r="G3858" s="15" t="s">
        <v>1168</v>
      </c>
      <c r="H3858" s="45" t="s">
        <v>1169</v>
      </c>
      <c r="I3858" s="39"/>
      <c r="J3858" s="39">
        <v>0</v>
      </c>
      <c r="K3858" s="39">
        <v>0</v>
      </c>
      <c r="L3858" s="39">
        <v>0</v>
      </c>
      <c r="M3858" s="39">
        <v>0</v>
      </c>
      <c r="N3858" s="39">
        <v>0</v>
      </c>
      <c r="O3858" s="39">
        <v>0</v>
      </c>
      <c r="P3858" s="39"/>
      <c r="Q3858" s="39"/>
      <c r="R3858" s="39">
        <v>0</v>
      </c>
      <c r="S3858" s="39"/>
      <c r="T3858" s="39"/>
      <c r="U3858" s="39"/>
      <c r="V3858" s="39">
        <v>0</v>
      </c>
      <c r="W3858" s="39">
        <v>0</v>
      </c>
      <c r="X3858" s="39">
        <v>0</v>
      </c>
      <c r="Y3858" s="39">
        <v>0</v>
      </c>
      <c r="Z3858" s="39">
        <v>0</v>
      </c>
      <c r="AA3858" s="39">
        <v>0</v>
      </c>
      <c r="AB3858" s="39">
        <v>0</v>
      </c>
      <c r="AC3858" s="39">
        <v>0</v>
      </c>
      <c r="AD3858" s="39"/>
      <c r="AE3858" s="39"/>
      <c r="AF3858" s="39"/>
      <c r="AG3858" s="39"/>
      <c r="AH3858" s="39"/>
      <c r="AI3858" s="39">
        <v>0</v>
      </c>
      <c r="AJ3858" s="39">
        <v>0</v>
      </c>
      <c r="AK3858" s="39">
        <v>0</v>
      </c>
      <c r="AL3858" s="39">
        <v>0</v>
      </c>
      <c r="AM3858" s="39">
        <v>0</v>
      </c>
      <c r="AN3858" s="39">
        <v>0</v>
      </c>
      <c r="AO3858" s="39">
        <v>0</v>
      </c>
      <c r="AP3858" s="39">
        <v>0</v>
      </c>
      <c r="AQ3858" s="39">
        <v>0</v>
      </c>
      <c r="AR3858" s="39">
        <v>0</v>
      </c>
      <c r="AS3858" s="41">
        <v>0</v>
      </c>
    </row>
    <row r="3859" spans="1:45">
      <c r="A3859" s="52" t="s">
        <v>524</v>
      </c>
      <c r="B3859" s="17" t="s">
        <v>525</v>
      </c>
      <c r="C3859" s="15" t="s">
        <v>57</v>
      </c>
      <c r="D3859" s="15" t="s">
        <v>58</v>
      </c>
      <c r="E3859" s="15" t="s">
        <v>68</v>
      </c>
      <c r="F3859" s="15" t="s">
        <v>69</v>
      </c>
      <c r="G3859" s="15" t="s">
        <v>1170</v>
      </c>
      <c r="H3859" s="45" t="s">
        <v>1171</v>
      </c>
      <c r="I3859" s="39"/>
      <c r="J3859" s="39">
        <v>0</v>
      </c>
      <c r="K3859" s="39">
        <v>0</v>
      </c>
      <c r="L3859" s="39">
        <v>0</v>
      </c>
      <c r="M3859" s="39">
        <v>0</v>
      </c>
      <c r="N3859" s="39">
        <v>0</v>
      </c>
      <c r="O3859" s="39">
        <v>0</v>
      </c>
      <c r="P3859" s="39"/>
      <c r="Q3859" s="39"/>
      <c r="R3859" s="39">
        <v>0</v>
      </c>
      <c r="S3859" s="39"/>
      <c r="T3859" s="39"/>
      <c r="U3859" s="39"/>
      <c r="V3859" s="39">
        <v>0</v>
      </c>
      <c r="W3859" s="39">
        <v>0</v>
      </c>
      <c r="X3859" s="39">
        <v>0</v>
      </c>
      <c r="Y3859" s="39">
        <v>0</v>
      </c>
      <c r="Z3859" s="39">
        <v>0</v>
      </c>
      <c r="AA3859" s="39">
        <v>0</v>
      </c>
      <c r="AB3859" s="39">
        <v>0</v>
      </c>
      <c r="AC3859" s="39">
        <v>0</v>
      </c>
      <c r="AD3859" s="39"/>
      <c r="AE3859" s="39"/>
      <c r="AF3859" s="39"/>
      <c r="AG3859" s="39"/>
      <c r="AH3859" s="39"/>
      <c r="AI3859" s="39">
        <v>0</v>
      </c>
      <c r="AJ3859" s="39">
        <v>0</v>
      </c>
      <c r="AK3859" s="39">
        <v>0</v>
      </c>
      <c r="AL3859" s="39">
        <v>0</v>
      </c>
      <c r="AM3859" s="39">
        <v>0</v>
      </c>
      <c r="AN3859" s="39">
        <v>0</v>
      </c>
      <c r="AO3859" s="39">
        <v>0</v>
      </c>
      <c r="AP3859" s="39">
        <v>0</v>
      </c>
      <c r="AQ3859" s="39">
        <v>0</v>
      </c>
      <c r="AR3859" s="39">
        <v>0</v>
      </c>
      <c r="AS3859" s="41">
        <v>0</v>
      </c>
    </row>
    <row r="3860" spans="1:45">
      <c r="A3860" s="52" t="s">
        <v>524</v>
      </c>
      <c r="B3860" s="17" t="s">
        <v>525</v>
      </c>
      <c r="C3860" s="15" t="s">
        <v>57</v>
      </c>
      <c r="D3860" s="15" t="s">
        <v>58</v>
      </c>
      <c r="E3860" s="15" t="s">
        <v>68</v>
      </c>
      <c r="F3860" s="15" t="s">
        <v>69</v>
      </c>
      <c r="G3860" s="15" t="s">
        <v>1172</v>
      </c>
      <c r="H3860" s="45" t="s">
        <v>1173</v>
      </c>
      <c r="I3860" s="39">
        <v>0</v>
      </c>
      <c r="J3860" s="39">
        <v>0</v>
      </c>
      <c r="K3860" s="39">
        <v>0</v>
      </c>
      <c r="L3860" s="39">
        <v>0</v>
      </c>
      <c r="M3860" s="39">
        <v>0</v>
      </c>
      <c r="N3860" s="39">
        <v>0</v>
      </c>
      <c r="O3860" s="39">
        <v>0</v>
      </c>
      <c r="P3860" s="39">
        <v>0</v>
      </c>
      <c r="Q3860" s="39"/>
      <c r="R3860" s="39">
        <v>0</v>
      </c>
      <c r="S3860" s="39">
        <v>0</v>
      </c>
      <c r="T3860" s="39"/>
      <c r="U3860" s="39"/>
      <c r="V3860" s="39">
        <v>0</v>
      </c>
      <c r="W3860" s="39">
        <v>0</v>
      </c>
      <c r="X3860" s="39">
        <v>0</v>
      </c>
      <c r="Y3860" s="39">
        <v>0</v>
      </c>
      <c r="Z3860" s="39">
        <v>0</v>
      </c>
      <c r="AA3860" s="39">
        <v>0</v>
      </c>
      <c r="AB3860" s="39">
        <v>0</v>
      </c>
      <c r="AC3860" s="39">
        <v>0</v>
      </c>
      <c r="AD3860" s="39"/>
      <c r="AE3860" s="39"/>
      <c r="AF3860" s="39"/>
      <c r="AG3860" s="39"/>
      <c r="AH3860" s="39"/>
      <c r="AI3860" s="39">
        <v>0</v>
      </c>
      <c r="AJ3860" s="39">
        <v>0</v>
      </c>
      <c r="AK3860" s="39">
        <v>0</v>
      </c>
      <c r="AL3860" s="39">
        <v>0</v>
      </c>
      <c r="AM3860" s="39">
        <v>0</v>
      </c>
      <c r="AN3860" s="39">
        <v>0</v>
      </c>
      <c r="AO3860" s="39">
        <v>0</v>
      </c>
      <c r="AP3860" s="39">
        <v>0</v>
      </c>
      <c r="AQ3860" s="39">
        <v>0</v>
      </c>
      <c r="AR3860" s="39">
        <v>0</v>
      </c>
      <c r="AS3860" s="41">
        <v>0</v>
      </c>
    </row>
    <row r="3861" spans="1:45">
      <c r="A3861" s="52" t="s">
        <v>524</v>
      </c>
      <c r="B3861" s="17" t="s">
        <v>525</v>
      </c>
      <c r="C3861" s="15" t="s">
        <v>57</v>
      </c>
      <c r="D3861" s="15" t="s">
        <v>58</v>
      </c>
      <c r="E3861" s="15" t="s">
        <v>68</v>
      </c>
      <c r="F3861" s="15" t="s">
        <v>69</v>
      </c>
      <c r="G3861" s="15" t="s">
        <v>62</v>
      </c>
      <c r="H3861" s="45" t="s">
        <v>63</v>
      </c>
      <c r="I3861" s="39">
        <v>0</v>
      </c>
      <c r="J3861" s="39">
        <v>0</v>
      </c>
      <c r="K3861" s="39">
        <v>0</v>
      </c>
      <c r="L3861" s="39">
        <v>0</v>
      </c>
      <c r="M3861" s="39">
        <v>0</v>
      </c>
      <c r="N3861" s="39">
        <v>0</v>
      </c>
      <c r="O3861" s="39">
        <v>0</v>
      </c>
      <c r="P3861" s="39">
        <v>0</v>
      </c>
      <c r="Q3861" s="39"/>
      <c r="R3861" s="39">
        <v>0</v>
      </c>
      <c r="S3861" s="39">
        <v>0</v>
      </c>
      <c r="T3861" s="39"/>
      <c r="U3861" s="39"/>
      <c r="V3861" s="39">
        <v>0</v>
      </c>
      <c r="W3861" s="39">
        <v>0</v>
      </c>
      <c r="X3861" s="39">
        <v>0</v>
      </c>
      <c r="Y3861" s="39">
        <v>0</v>
      </c>
      <c r="Z3861" s="39">
        <v>0</v>
      </c>
      <c r="AA3861" s="39">
        <v>0</v>
      </c>
      <c r="AB3861" s="39">
        <v>0</v>
      </c>
      <c r="AC3861" s="39">
        <v>0</v>
      </c>
      <c r="AD3861" s="39"/>
      <c r="AE3861" s="39"/>
      <c r="AF3861" s="39"/>
      <c r="AG3861" s="39"/>
      <c r="AH3861" s="39"/>
      <c r="AI3861" s="39">
        <v>0</v>
      </c>
      <c r="AJ3861" s="39">
        <v>0</v>
      </c>
      <c r="AK3861" s="39">
        <v>0</v>
      </c>
      <c r="AL3861" s="39">
        <v>0</v>
      </c>
      <c r="AM3861" s="39">
        <v>0</v>
      </c>
      <c r="AN3861" s="39">
        <v>0</v>
      </c>
      <c r="AO3861" s="39">
        <v>0</v>
      </c>
      <c r="AP3861" s="39">
        <v>0</v>
      </c>
      <c r="AQ3861" s="39">
        <v>0</v>
      </c>
      <c r="AR3861" s="39">
        <v>0</v>
      </c>
      <c r="AS3861" s="41">
        <v>0</v>
      </c>
    </row>
    <row r="3862" spans="1:45">
      <c r="A3862" s="52" t="s">
        <v>526</v>
      </c>
      <c r="B3862" s="17" t="s">
        <v>527</v>
      </c>
      <c r="C3862" s="15" t="s">
        <v>57</v>
      </c>
      <c r="D3862" s="15" t="s">
        <v>58</v>
      </c>
      <c r="E3862" s="15" t="s">
        <v>59</v>
      </c>
      <c r="F3862" s="15" t="s">
        <v>60</v>
      </c>
      <c r="G3862" s="15" t="s">
        <v>1131</v>
      </c>
      <c r="H3862" s="45" t="s">
        <v>1132</v>
      </c>
      <c r="I3862" s="39">
        <v>14749264.904999999</v>
      </c>
      <c r="J3862" s="39"/>
      <c r="K3862" s="39"/>
      <c r="L3862" s="39"/>
      <c r="M3862" s="39"/>
      <c r="N3862" s="39"/>
      <c r="O3862" s="39"/>
      <c r="P3862" s="39">
        <v>5120535.7189999996</v>
      </c>
      <c r="Q3862" s="39"/>
      <c r="R3862" s="39"/>
      <c r="S3862" s="39">
        <v>-9459.0540000000001</v>
      </c>
      <c r="T3862" s="39"/>
      <c r="U3862" s="39"/>
      <c r="V3862" s="39"/>
      <c r="W3862" s="39"/>
      <c r="X3862" s="39"/>
      <c r="Y3862" s="39"/>
      <c r="Z3862" s="39"/>
      <c r="AA3862" s="39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41"/>
    </row>
    <row r="3863" spans="1:45">
      <c r="A3863" s="52" t="s">
        <v>526</v>
      </c>
      <c r="B3863" s="17" t="s">
        <v>527</v>
      </c>
      <c r="C3863" s="15" t="s">
        <v>57</v>
      </c>
      <c r="D3863" s="15" t="s">
        <v>58</v>
      </c>
      <c r="E3863" s="15" t="s">
        <v>59</v>
      </c>
      <c r="F3863" s="15" t="s">
        <v>60</v>
      </c>
      <c r="G3863" s="15" t="s">
        <v>1133</v>
      </c>
      <c r="H3863" s="45" t="s">
        <v>1134</v>
      </c>
      <c r="I3863" s="39">
        <v>32384263.423999999</v>
      </c>
      <c r="J3863" s="39"/>
      <c r="K3863" s="39"/>
      <c r="L3863" s="39"/>
      <c r="M3863" s="39"/>
      <c r="N3863" s="39"/>
      <c r="O3863" s="39"/>
      <c r="P3863" s="39">
        <v>17850728.613000002</v>
      </c>
      <c r="Q3863" s="39"/>
      <c r="R3863" s="39"/>
      <c r="S3863" s="39">
        <v>407914.25400000002</v>
      </c>
      <c r="T3863" s="39"/>
      <c r="U3863" s="39"/>
      <c r="V3863" s="39"/>
      <c r="W3863" s="39"/>
      <c r="X3863" s="39"/>
      <c r="Y3863" s="39"/>
      <c r="Z3863" s="39"/>
      <c r="AA3863" s="39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41"/>
    </row>
    <row r="3864" spans="1:45">
      <c r="A3864" s="52" t="s">
        <v>526</v>
      </c>
      <c r="B3864" s="17" t="s">
        <v>527</v>
      </c>
      <c r="C3864" s="15" t="s">
        <v>57</v>
      </c>
      <c r="D3864" s="15" t="s">
        <v>58</v>
      </c>
      <c r="E3864" s="15" t="s">
        <v>59</v>
      </c>
      <c r="F3864" s="15" t="s">
        <v>60</v>
      </c>
      <c r="G3864" s="15" t="s">
        <v>1135</v>
      </c>
      <c r="H3864" s="45" t="s">
        <v>61</v>
      </c>
      <c r="I3864" s="39">
        <v>1.7589999999999999</v>
      </c>
      <c r="J3864" s="39"/>
      <c r="K3864" s="39"/>
      <c r="L3864" s="39"/>
      <c r="M3864" s="39"/>
      <c r="N3864" s="39"/>
      <c r="O3864" s="39"/>
      <c r="P3864" s="39">
        <v>1.7589999999999999</v>
      </c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41"/>
    </row>
    <row r="3865" spans="1:45">
      <c r="A3865" s="52" t="s">
        <v>526</v>
      </c>
      <c r="B3865" s="17" t="s">
        <v>527</v>
      </c>
      <c r="C3865" s="15" t="s">
        <v>57</v>
      </c>
      <c r="D3865" s="15" t="s">
        <v>58</v>
      </c>
      <c r="E3865" s="15" t="s">
        <v>59</v>
      </c>
      <c r="F3865" s="15" t="s">
        <v>60</v>
      </c>
      <c r="G3865" s="15" t="s">
        <v>1136</v>
      </c>
      <c r="H3865" s="45" t="s">
        <v>1137</v>
      </c>
      <c r="I3865" s="39">
        <v>0</v>
      </c>
      <c r="J3865" s="39">
        <v>61255.116999999998</v>
      </c>
      <c r="K3865" s="39">
        <v>0</v>
      </c>
      <c r="L3865" s="39"/>
      <c r="M3865" s="39">
        <v>52841.317000000003</v>
      </c>
      <c r="N3865" s="39">
        <v>0</v>
      </c>
      <c r="O3865" s="39"/>
      <c r="P3865" s="39">
        <v>0</v>
      </c>
      <c r="Q3865" s="39">
        <v>-52841.317000000003</v>
      </c>
      <c r="R3865" s="39"/>
      <c r="S3865" s="39">
        <v>0</v>
      </c>
      <c r="T3865" s="39"/>
      <c r="U3865" s="39"/>
      <c r="V3865" s="39"/>
      <c r="W3865" s="39">
        <v>90960.187000000005</v>
      </c>
      <c r="X3865" s="39">
        <v>-90960.187000000005</v>
      </c>
      <c r="Y3865" s="39">
        <v>0</v>
      </c>
      <c r="Z3865" s="39">
        <v>103912.18399999999</v>
      </c>
      <c r="AA3865" s="39">
        <v>-103912.18399999999</v>
      </c>
      <c r="AB3865" s="39">
        <v>0</v>
      </c>
      <c r="AC3865" s="39">
        <v>52841.317000000003</v>
      </c>
      <c r="AD3865" s="39">
        <v>-52841.317000000003</v>
      </c>
      <c r="AE3865" s="39"/>
      <c r="AF3865" s="39"/>
      <c r="AG3865" s="39"/>
      <c r="AH3865" s="39"/>
      <c r="AI3865" s="39"/>
      <c r="AJ3865" s="39">
        <v>90960.187000000005</v>
      </c>
      <c r="AK3865" s="39">
        <v>0</v>
      </c>
      <c r="AL3865" s="39">
        <v>0</v>
      </c>
      <c r="AM3865" s="39">
        <v>103912.18399999999</v>
      </c>
      <c r="AN3865" s="39">
        <v>0</v>
      </c>
      <c r="AO3865" s="39">
        <v>0</v>
      </c>
      <c r="AP3865" s="39">
        <v>52841.317000000003</v>
      </c>
      <c r="AQ3865" s="39">
        <v>0</v>
      </c>
      <c r="AR3865" s="39">
        <v>0</v>
      </c>
      <c r="AS3865" s="41">
        <v>0</v>
      </c>
    </row>
    <row r="3866" spans="1:45">
      <c r="A3866" s="52" t="s">
        <v>526</v>
      </c>
      <c r="B3866" s="17" t="s">
        <v>527</v>
      </c>
      <c r="C3866" s="15" t="s">
        <v>57</v>
      </c>
      <c r="D3866" s="15" t="s">
        <v>58</v>
      </c>
      <c r="E3866" s="15" t="s">
        <v>59</v>
      </c>
      <c r="F3866" s="15" t="s">
        <v>60</v>
      </c>
      <c r="G3866" s="15" t="s">
        <v>1138</v>
      </c>
      <c r="H3866" s="45" t="s">
        <v>1139</v>
      </c>
      <c r="I3866" s="39">
        <v>4015476.2080000001</v>
      </c>
      <c r="J3866" s="39">
        <v>5474136.3870000001</v>
      </c>
      <c r="K3866" s="39">
        <v>5474136.3870000001</v>
      </c>
      <c r="L3866" s="39">
        <v>4729817.6730000004</v>
      </c>
      <c r="M3866" s="39">
        <v>4584650.4970000004</v>
      </c>
      <c r="N3866" s="39">
        <v>4584650.4970000004</v>
      </c>
      <c r="O3866" s="39">
        <v>3941514.727</v>
      </c>
      <c r="P3866" s="39">
        <v>4016857.8629999999</v>
      </c>
      <c r="Q3866" s="39"/>
      <c r="R3866" s="39">
        <v>394151.473</v>
      </c>
      <c r="S3866" s="39">
        <v>429059.32699999999</v>
      </c>
      <c r="T3866" s="39"/>
      <c r="U3866" s="39"/>
      <c r="V3866" s="39">
        <v>1605904.3970000001</v>
      </c>
      <c r="W3866" s="39">
        <v>408034.652</v>
      </c>
      <c r="X3866" s="39">
        <v>459527.95400000003</v>
      </c>
      <c r="Y3866" s="39">
        <v>389981.66399999999</v>
      </c>
      <c r="Z3866" s="39">
        <v>425904.53200000001</v>
      </c>
      <c r="AA3866" s="39">
        <v>404953.022</v>
      </c>
      <c r="AB3866" s="39">
        <v>447072.05200000003</v>
      </c>
      <c r="AC3866" s="39">
        <v>443272.22399999999</v>
      </c>
      <c r="AD3866" s="39"/>
      <c r="AE3866" s="39"/>
      <c r="AF3866" s="39"/>
      <c r="AG3866" s="39"/>
      <c r="AH3866" s="39"/>
      <c r="AI3866" s="39">
        <v>1605904.3970000001</v>
      </c>
      <c r="AJ3866" s="39">
        <v>2013939.0490000001</v>
      </c>
      <c r="AK3866" s="39">
        <v>2473467.003</v>
      </c>
      <c r="AL3866" s="39">
        <v>2863448.6669999999</v>
      </c>
      <c r="AM3866" s="39">
        <v>3289353.199</v>
      </c>
      <c r="AN3866" s="39">
        <v>3694306.2209999999</v>
      </c>
      <c r="AO3866" s="39">
        <v>4141378.273</v>
      </c>
      <c r="AP3866" s="39">
        <v>4584650.4970000004</v>
      </c>
      <c r="AQ3866" s="39">
        <v>4584650.4970000004</v>
      </c>
      <c r="AR3866" s="39">
        <v>4584650.4970000004</v>
      </c>
      <c r="AS3866" s="41">
        <v>4584650.4970000004</v>
      </c>
    </row>
    <row r="3867" spans="1:45">
      <c r="A3867" s="52" t="s">
        <v>526</v>
      </c>
      <c r="B3867" s="17" t="s">
        <v>527</v>
      </c>
      <c r="C3867" s="15" t="s">
        <v>57</v>
      </c>
      <c r="D3867" s="15" t="s">
        <v>58</v>
      </c>
      <c r="E3867" s="15" t="s">
        <v>59</v>
      </c>
      <c r="F3867" s="15" t="s">
        <v>60</v>
      </c>
      <c r="G3867" s="15" t="s">
        <v>1140</v>
      </c>
      <c r="H3867" s="45" t="s">
        <v>1141</v>
      </c>
      <c r="I3867" s="39"/>
      <c r="J3867" s="39"/>
      <c r="K3867" s="39"/>
      <c r="L3867" s="39"/>
      <c r="M3867" s="39">
        <v>0</v>
      </c>
      <c r="N3867" s="39">
        <v>0</v>
      </c>
      <c r="O3867" s="39"/>
      <c r="P3867" s="39"/>
      <c r="Q3867" s="39"/>
      <c r="R3867" s="39"/>
      <c r="S3867" s="39"/>
      <c r="T3867" s="39"/>
      <c r="U3867" s="39"/>
      <c r="V3867" s="39">
        <v>0</v>
      </c>
      <c r="W3867" s="39">
        <v>0</v>
      </c>
      <c r="X3867" s="39"/>
      <c r="Y3867" s="39"/>
      <c r="Z3867" s="39">
        <v>0</v>
      </c>
      <c r="AA3867" s="39">
        <v>0</v>
      </c>
      <c r="AB3867" s="39">
        <v>0</v>
      </c>
      <c r="AC3867" s="39">
        <v>0</v>
      </c>
      <c r="AD3867" s="39"/>
      <c r="AE3867" s="39"/>
      <c r="AF3867" s="39"/>
      <c r="AG3867" s="39"/>
      <c r="AH3867" s="39"/>
      <c r="AI3867" s="39">
        <v>0</v>
      </c>
      <c r="AJ3867" s="39">
        <v>0</v>
      </c>
      <c r="AK3867" s="39">
        <v>0</v>
      </c>
      <c r="AL3867" s="39">
        <v>0</v>
      </c>
      <c r="AM3867" s="39">
        <v>0</v>
      </c>
      <c r="AN3867" s="39">
        <v>0</v>
      </c>
      <c r="AO3867" s="39">
        <v>0</v>
      </c>
      <c r="AP3867" s="39">
        <v>0</v>
      </c>
      <c r="AQ3867" s="39">
        <v>0</v>
      </c>
      <c r="AR3867" s="39">
        <v>0</v>
      </c>
      <c r="AS3867" s="41">
        <v>0</v>
      </c>
    </row>
    <row r="3868" spans="1:45">
      <c r="A3868" s="52" t="s">
        <v>526</v>
      </c>
      <c r="B3868" s="17" t="s">
        <v>527</v>
      </c>
      <c r="C3868" s="15" t="s">
        <v>57</v>
      </c>
      <c r="D3868" s="15" t="s">
        <v>58</v>
      </c>
      <c r="E3868" s="15" t="s">
        <v>59</v>
      </c>
      <c r="F3868" s="15" t="s">
        <v>60</v>
      </c>
      <c r="G3868" s="15" t="s">
        <v>1142</v>
      </c>
      <c r="H3868" s="45" t="s">
        <v>1143</v>
      </c>
      <c r="I3868" s="39">
        <v>0</v>
      </c>
      <c r="J3868" s="39">
        <v>0</v>
      </c>
      <c r="K3868" s="39">
        <v>0</v>
      </c>
      <c r="L3868" s="39"/>
      <c r="M3868" s="39">
        <v>0</v>
      </c>
      <c r="N3868" s="39">
        <v>0</v>
      </c>
      <c r="O3868" s="39"/>
      <c r="P3868" s="39">
        <v>0</v>
      </c>
      <c r="Q3868" s="39"/>
      <c r="R3868" s="39"/>
      <c r="S3868" s="39">
        <v>0</v>
      </c>
      <c r="T3868" s="39"/>
      <c r="U3868" s="39"/>
      <c r="V3868" s="39">
        <v>0</v>
      </c>
      <c r="W3868" s="39">
        <v>0</v>
      </c>
      <c r="X3868" s="39">
        <v>0</v>
      </c>
      <c r="Y3868" s="39">
        <v>0</v>
      </c>
      <c r="Z3868" s="39">
        <v>0</v>
      </c>
      <c r="AA3868" s="39"/>
      <c r="AB3868" s="39"/>
      <c r="AC3868" s="39">
        <v>0</v>
      </c>
      <c r="AD3868" s="39"/>
      <c r="AE3868" s="39"/>
      <c r="AF3868" s="39"/>
      <c r="AG3868" s="39"/>
      <c r="AH3868" s="39"/>
      <c r="AI3868" s="39">
        <v>0</v>
      </c>
      <c r="AJ3868" s="39">
        <v>0</v>
      </c>
      <c r="AK3868" s="39">
        <v>0</v>
      </c>
      <c r="AL3868" s="39">
        <v>0</v>
      </c>
      <c r="AM3868" s="39">
        <v>0</v>
      </c>
      <c r="AN3868" s="39">
        <v>0</v>
      </c>
      <c r="AO3868" s="39">
        <v>0</v>
      </c>
      <c r="AP3868" s="39">
        <v>0</v>
      </c>
      <c r="AQ3868" s="39">
        <v>0</v>
      </c>
      <c r="AR3868" s="39">
        <v>0</v>
      </c>
      <c r="AS3868" s="41">
        <v>0</v>
      </c>
    </row>
    <row r="3869" spans="1:45">
      <c r="A3869" s="52" t="s">
        <v>526</v>
      </c>
      <c r="B3869" s="17" t="s">
        <v>527</v>
      </c>
      <c r="C3869" s="15" t="s">
        <v>57</v>
      </c>
      <c r="D3869" s="15" t="s">
        <v>58</v>
      </c>
      <c r="E3869" s="15" t="s">
        <v>59</v>
      </c>
      <c r="F3869" s="15" t="s">
        <v>60</v>
      </c>
      <c r="G3869" s="15" t="s">
        <v>1144</v>
      </c>
      <c r="H3869" s="45" t="s">
        <v>1145</v>
      </c>
      <c r="I3869" s="39">
        <v>19973.163</v>
      </c>
      <c r="J3869" s="39">
        <v>0</v>
      </c>
      <c r="K3869" s="39">
        <v>0</v>
      </c>
      <c r="L3869" s="39">
        <v>0</v>
      </c>
      <c r="M3869" s="39">
        <v>0</v>
      </c>
      <c r="N3869" s="39">
        <v>0</v>
      </c>
      <c r="O3869" s="39">
        <v>0</v>
      </c>
      <c r="P3869" s="39">
        <v>9486.6849999999995</v>
      </c>
      <c r="Q3869" s="39"/>
      <c r="R3869" s="39">
        <v>0</v>
      </c>
      <c r="S3869" s="39">
        <v>-373.63299999999998</v>
      </c>
      <c r="T3869" s="39"/>
      <c r="U3869" s="39"/>
      <c r="V3869" s="39">
        <v>0</v>
      </c>
      <c r="W3869" s="39">
        <v>0</v>
      </c>
      <c r="X3869" s="39">
        <v>0</v>
      </c>
      <c r="Y3869" s="39">
        <v>0</v>
      </c>
      <c r="Z3869" s="39">
        <v>0</v>
      </c>
      <c r="AA3869" s="39"/>
      <c r="AB3869" s="39">
        <v>0</v>
      </c>
      <c r="AC3869" s="39">
        <v>0</v>
      </c>
      <c r="AD3869" s="39"/>
      <c r="AE3869" s="39"/>
      <c r="AF3869" s="39"/>
      <c r="AG3869" s="39"/>
      <c r="AH3869" s="39"/>
      <c r="AI3869" s="39">
        <v>0</v>
      </c>
      <c r="AJ3869" s="39">
        <v>0</v>
      </c>
      <c r="AK3869" s="39">
        <v>0</v>
      </c>
      <c r="AL3869" s="39">
        <v>0</v>
      </c>
      <c r="AM3869" s="39">
        <v>0</v>
      </c>
      <c r="AN3869" s="39">
        <v>0</v>
      </c>
      <c r="AO3869" s="39">
        <v>0</v>
      </c>
      <c r="AP3869" s="39">
        <v>0</v>
      </c>
      <c r="AQ3869" s="39">
        <v>0</v>
      </c>
      <c r="AR3869" s="39">
        <v>0</v>
      </c>
      <c r="AS3869" s="41">
        <v>0</v>
      </c>
    </row>
    <row r="3870" spans="1:45">
      <c r="A3870" s="52" t="s">
        <v>526</v>
      </c>
      <c r="B3870" s="17" t="s">
        <v>527</v>
      </c>
      <c r="C3870" s="15" t="s">
        <v>57</v>
      </c>
      <c r="D3870" s="15" t="s">
        <v>58</v>
      </c>
      <c r="E3870" s="15" t="s">
        <v>59</v>
      </c>
      <c r="F3870" s="15" t="s">
        <v>60</v>
      </c>
      <c r="G3870" s="15" t="s">
        <v>1146</v>
      </c>
      <c r="H3870" s="45" t="s">
        <v>1147</v>
      </c>
      <c r="I3870" s="39">
        <v>0</v>
      </c>
      <c r="J3870" s="39">
        <v>0</v>
      </c>
      <c r="K3870" s="39">
        <v>0</v>
      </c>
      <c r="L3870" s="39">
        <v>0</v>
      </c>
      <c r="M3870" s="39">
        <v>0</v>
      </c>
      <c r="N3870" s="39">
        <v>0</v>
      </c>
      <c r="O3870" s="39">
        <v>0</v>
      </c>
      <c r="P3870" s="39">
        <v>0</v>
      </c>
      <c r="Q3870" s="39"/>
      <c r="R3870" s="39">
        <v>0</v>
      </c>
      <c r="S3870" s="39">
        <v>0</v>
      </c>
      <c r="T3870" s="39"/>
      <c r="U3870" s="39"/>
      <c r="V3870" s="39">
        <v>0</v>
      </c>
      <c r="W3870" s="39">
        <v>0</v>
      </c>
      <c r="X3870" s="39">
        <v>0</v>
      </c>
      <c r="Y3870" s="39">
        <v>0</v>
      </c>
      <c r="Z3870" s="39">
        <v>0</v>
      </c>
      <c r="AA3870" s="39">
        <v>0</v>
      </c>
      <c r="AB3870" s="39"/>
      <c r="AC3870" s="39">
        <v>0</v>
      </c>
      <c r="AD3870" s="39"/>
      <c r="AE3870" s="39"/>
      <c r="AF3870" s="39"/>
      <c r="AG3870" s="39"/>
      <c r="AH3870" s="39"/>
      <c r="AI3870" s="39">
        <v>0</v>
      </c>
      <c r="AJ3870" s="39">
        <v>0</v>
      </c>
      <c r="AK3870" s="39">
        <v>0</v>
      </c>
      <c r="AL3870" s="39">
        <v>0</v>
      </c>
      <c r="AM3870" s="39">
        <v>0</v>
      </c>
      <c r="AN3870" s="39">
        <v>0</v>
      </c>
      <c r="AO3870" s="39">
        <v>0</v>
      </c>
      <c r="AP3870" s="39">
        <v>0</v>
      </c>
      <c r="AQ3870" s="39">
        <v>0</v>
      </c>
      <c r="AR3870" s="39">
        <v>0</v>
      </c>
      <c r="AS3870" s="41">
        <v>0</v>
      </c>
    </row>
    <row r="3871" spans="1:45">
      <c r="A3871" s="52" t="s">
        <v>526</v>
      </c>
      <c r="B3871" s="17" t="s">
        <v>527</v>
      </c>
      <c r="C3871" s="15" t="s">
        <v>57</v>
      </c>
      <c r="D3871" s="15" t="s">
        <v>58</v>
      </c>
      <c r="E3871" s="15" t="s">
        <v>59</v>
      </c>
      <c r="F3871" s="15" t="s">
        <v>60</v>
      </c>
      <c r="G3871" s="15" t="s">
        <v>1148</v>
      </c>
      <c r="H3871" s="45" t="s">
        <v>1132</v>
      </c>
      <c r="I3871" s="39">
        <v>-29454.035</v>
      </c>
      <c r="J3871" s="39">
        <v>0</v>
      </c>
      <c r="K3871" s="39">
        <v>0</v>
      </c>
      <c r="L3871" s="39">
        <v>0</v>
      </c>
      <c r="M3871" s="39">
        <v>0</v>
      </c>
      <c r="N3871" s="39">
        <v>0</v>
      </c>
      <c r="O3871" s="39">
        <v>0</v>
      </c>
      <c r="P3871" s="39">
        <v>-593521.81700000004</v>
      </c>
      <c r="Q3871" s="39"/>
      <c r="R3871" s="39"/>
      <c r="S3871" s="39">
        <v>-76839.377999999997</v>
      </c>
      <c r="T3871" s="39"/>
      <c r="U3871" s="39"/>
      <c r="V3871" s="39">
        <v>0</v>
      </c>
      <c r="W3871" s="39"/>
      <c r="X3871" s="39">
        <v>0</v>
      </c>
      <c r="Y3871" s="39">
        <v>0</v>
      </c>
      <c r="Z3871" s="39">
        <v>0</v>
      </c>
      <c r="AA3871" s="39">
        <v>0</v>
      </c>
      <c r="AB3871" s="39">
        <v>0</v>
      </c>
      <c r="AC3871" s="39"/>
      <c r="AD3871" s="39"/>
      <c r="AE3871" s="39"/>
      <c r="AF3871" s="39"/>
      <c r="AG3871" s="39"/>
      <c r="AH3871" s="39"/>
      <c r="AI3871" s="39">
        <v>0</v>
      </c>
      <c r="AJ3871" s="39">
        <v>0</v>
      </c>
      <c r="AK3871" s="39">
        <v>0</v>
      </c>
      <c r="AL3871" s="39">
        <v>0</v>
      </c>
      <c r="AM3871" s="39">
        <v>0</v>
      </c>
      <c r="AN3871" s="39">
        <v>0</v>
      </c>
      <c r="AO3871" s="39">
        <v>0</v>
      </c>
      <c r="AP3871" s="39">
        <v>0</v>
      </c>
      <c r="AQ3871" s="39">
        <v>0</v>
      </c>
      <c r="AR3871" s="39">
        <v>0</v>
      </c>
      <c r="AS3871" s="41">
        <v>0</v>
      </c>
    </row>
    <row r="3872" spans="1:45">
      <c r="A3872" s="52" t="s">
        <v>526</v>
      </c>
      <c r="B3872" s="17" t="s">
        <v>527</v>
      </c>
      <c r="C3872" s="15" t="s">
        <v>57</v>
      </c>
      <c r="D3872" s="15" t="s">
        <v>58</v>
      </c>
      <c r="E3872" s="15" t="s">
        <v>59</v>
      </c>
      <c r="F3872" s="15" t="s">
        <v>60</v>
      </c>
      <c r="G3872" s="15" t="s">
        <v>1149</v>
      </c>
      <c r="H3872" s="45" t="s">
        <v>1150</v>
      </c>
      <c r="I3872" s="39">
        <v>0</v>
      </c>
      <c r="J3872" s="39">
        <v>0</v>
      </c>
      <c r="K3872" s="39">
        <v>0</v>
      </c>
      <c r="L3872" s="39">
        <v>0</v>
      </c>
      <c r="M3872" s="39">
        <v>0</v>
      </c>
      <c r="N3872" s="39">
        <v>0</v>
      </c>
      <c r="O3872" s="39">
        <v>0</v>
      </c>
      <c r="P3872" s="39">
        <v>0</v>
      </c>
      <c r="Q3872" s="39"/>
      <c r="R3872" s="39">
        <v>0</v>
      </c>
      <c r="S3872" s="39">
        <v>0</v>
      </c>
      <c r="T3872" s="39"/>
      <c r="U3872" s="39"/>
      <c r="V3872" s="39">
        <v>0</v>
      </c>
      <c r="W3872" s="39">
        <v>0</v>
      </c>
      <c r="X3872" s="39">
        <v>0</v>
      </c>
      <c r="Y3872" s="39">
        <v>0</v>
      </c>
      <c r="Z3872" s="39">
        <v>0</v>
      </c>
      <c r="AA3872" s="39">
        <v>0</v>
      </c>
      <c r="AB3872" s="39"/>
      <c r="AC3872" s="39"/>
      <c r="AD3872" s="39"/>
      <c r="AE3872" s="39"/>
      <c r="AF3872" s="39"/>
      <c r="AG3872" s="39"/>
      <c r="AH3872" s="39"/>
      <c r="AI3872" s="39">
        <v>0</v>
      </c>
      <c r="AJ3872" s="39">
        <v>0</v>
      </c>
      <c r="AK3872" s="39">
        <v>0</v>
      </c>
      <c r="AL3872" s="39">
        <v>0</v>
      </c>
      <c r="AM3872" s="39">
        <v>0</v>
      </c>
      <c r="AN3872" s="39">
        <v>0</v>
      </c>
      <c r="AO3872" s="39">
        <v>0</v>
      </c>
      <c r="AP3872" s="39">
        <v>0</v>
      </c>
      <c r="AQ3872" s="39">
        <v>0</v>
      </c>
      <c r="AR3872" s="39">
        <v>0</v>
      </c>
      <c r="AS3872" s="41">
        <v>0</v>
      </c>
    </row>
    <row r="3873" spans="1:45">
      <c r="A3873" s="52" t="s">
        <v>526</v>
      </c>
      <c r="B3873" s="17" t="s">
        <v>527</v>
      </c>
      <c r="C3873" s="15" t="s">
        <v>57</v>
      </c>
      <c r="D3873" s="15" t="s">
        <v>58</v>
      </c>
      <c r="E3873" s="15" t="s">
        <v>59</v>
      </c>
      <c r="F3873" s="15" t="s">
        <v>60</v>
      </c>
      <c r="G3873" s="15" t="s">
        <v>1151</v>
      </c>
      <c r="H3873" s="45" t="s">
        <v>1152</v>
      </c>
      <c r="I3873" s="39">
        <v>0</v>
      </c>
      <c r="J3873" s="39">
        <v>0</v>
      </c>
      <c r="K3873" s="39">
        <v>0</v>
      </c>
      <c r="L3873" s="39">
        <v>0</v>
      </c>
      <c r="M3873" s="39">
        <v>0</v>
      </c>
      <c r="N3873" s="39">
        <v>0</v>
      </c>
      <c r="O3873" s="39">
        <v>0</v>
      </c>
      <c r="P3873" s="39">
        <v>0</v>
      </c>
      <c r="Q3873" s="39"/>
      <c r="R3873" s="39">
        <v>0</v>
      </c>
      <c r="S3873" s="39">
        <v>0</v>
      </c>
      <c r="T3873" s="39"/>
      <c r="U3873" s="39"/>
      <c r="V3873" s="39">
        <v>0</v>
      </c>
      <c r="W3873" s="39">
        <v>0</v>
      </c>
      <c r="X3873" s="39">
        <v>0</v>
      </c>
      <c r="Y3873" s="39">
        <v>0</v>
      </c>
      <c r="Z3873" s="39">
        <v>0</v>
      </c>
      <c r="AA3873" s="39"/>
      <c r="AB3873" s="39">
        <v>0</v>
      </c>
      <c r="AC3873" s="39">
        <v>0</v>
      </c>
      <c r="AD3873" s="39"/>
      <c r="AE3873" s="39"/>
      <c r="AF3873" s="39"/>
      <c r="AG3873" s="39"/>
      <c r="AH3873" s="39"/>
      <c r="AI3873" s="39">
        <v>0</v>
      </c>
      <c r="AJ3873" s="39">
        <v>0</v>
      </c>
      <c r="AK3873" s="39">
        <v>0</v>
      </c>
      <c r="AL3873" s="39">
        <v>0</v>
      </c>
      <c r="AM3873" s="39">
        <v>0</v>
      </c>
      <c r="AN3873" s="39">
        <v>0</v>
      </c>
      <c r="AO3873" s="39">
        <v>0</v>
      </c>
      <c r="AP3873" s="39">
        <v>0</v>
      </c>
      <c r="AQ3873" s="39">
        <v>0</v>
      </c>
      <c r="AR3873" s="39">
        <v>0</v>
      </c>
      <c r="AS3873" s="41">
        <v>0</v>
      </c>
    </row>
    <row r="3874" spans="1:45">
      <c r="A3874" s="52" t="s">
        <v>526</v>
      </c>
      <c r="B3874" s="17" t="s">
        <v>527</v>
      </c>
      <c r="C3874" s="15" t="s">
        <v>57</v>
      </c>
      <c r="D3874" s="15" t="s">
        <v>58</v>
      </c>
      <c r="E3874" s="15" t="s">
        <v>59</v>
      </c>
      <c r="F3874" s="15" t="s">
        <v>60</v>
      </c>
      <c r="G3874" s="15" t="s">
        <v>1153</v>
      </c>
      <c r="H3874" s="45" t="s">
        <v>1154</v>
      </c>
      <c r="I3874" s="39">
        <v>0</v>
      </c>
      <c r="J3874" s="39">
        <v>0</v>
      </c>
      <c r="K3874" s="39">
        <v>0</v>
      </c>
      <c r="L3874" s="39">
        <v>0</v>
      </c>
      <c r="M3874" s="39">
        <v>0</v>
      </c>
      <c r="N3874" s="39">
        <v>0</v>
      </c>
      <c r="O3874" s="39">
        <v>0</v>
      </c>
      <c r="P3874" s="39">
        <v>0</v>
      </c>
      <c r="Q3874" s="39"/>
      <c r="R3874" s="39"/>
      <c r="S3874" s="39">
        <v>0</v>
      </c>
      <c r="T3874" s="39"/>
      <c r="U3874" s="39"/>
      <c r="V3874" s="39"/>
      <c r="W3874" s="39">
        <v>0</v>
      </c>
      <c r="X3874" s="39">
        <v>0</v>
      </c>
      <c r="Y3874" s="39">
        <v>0</v>
      </c>
      <c r="Z3874" s="39">
        <v>0</v>
      </c>
      <c r="AA3874" s="39">
        <v>0</v>
      </c>
      <c r="AB3874" s="39">
        <v>0</v>
      </c>
      <c r="AC3874" s="39">
        <v>0</v>
      </c>
      <c r="AD3874" s="39"/>
      <c r="AE3874" s="39"/>
      <c r="AF3874" s="39"/>
      <c r="AG3874" s="39"/>
      <c r="AH3874" s="39"/>
      <c r="AI3874" s="39"/>
      <c r="AJ3874" s="39">
        <v>0</v>
      </c>
      <c r="AK3874" s="39">
        <v>0</v>
      </c>
      <c r="AL3874" s="39">
        <v>0</v>
      </c>
      <c r="AM3874" s="39">
        <v>0</v>
      </c>
      <c r="AN3874" s="39">
        <v>0</v>
      </c>
      <c r="AO3874" s="39">
        <v>0</v>
      </c>
      <c r="AP3874" s="39">
        <v>0</v>
      </c>
      <c r="AQ3874" s="39">
        <v>0</v>
      </c>
      <c r="AR3874" s="39">
        <v>0</v>
      </c>
      <c r="AS3874" s="41">
        <v>0</v>
      </c>
    </row>
    <row r="3875" spans="1:45">
      <c r="A3875" s="52" t="s">
        <v>526</v>
      </c>
      <c r="B3875" s="17" t="s">
        <v>527</v>
      </c>
      <c r="C3875" s="15" t="s">
        <v>57</v>
      </c>
      <c r="D3875" s="15" t="s">
        <v>58</v>
      </c>
      <c r="E3875" s="15" t="s">
        <v>59</v>
      </c>
      <c r="F3875" s="15" t="s">
        <v>60</v>
      </c>
      <c r="G3875" s="15" t="s">
        <v>1155</v>
      </c>
      <c r="H3875" s="45" t="s">
        <v>1156</v>
      </c>
      <c r="I3875" s="39">
        <v>0</v>
      </c>
      <c r="J3875" s="39">
        <v>0</v>
      </c>
      <c r="K3875" s="39">
        <v>0</v>
      </c>
      <c r="L3875" s="39">
        <v>0</v>
      </c>
      <c r="M3875" s="39">
        <v>0</v>
      </c>
      <c r="N3875" s="39">
        <v>0</v>
      </c>
      <c r="O3875" s="39">
        <v>0</v>
      </c>
      <c r="P3875" s="39">
        <v>0</v>
      </c>
      <c r="Q3875" s="39"/>
      <c r="R3875" s="39">
        <v>0</v>
      </c>
      <c r="S3875" s="39">
        <v>0</v>
      </c>
      <c r="T3875" s="39"/>
      <c r="U3875" s="39"/>
      <c r="V3875" s="39">
        <v>0</v>
      </c>
      <c r="W3875" s="39">
        <v>0</v>
      </c>
      <c r="X3875" s="39">
        <v>0</v>
      </c>
      <c r="Y3875" s="39">
        <v>0</v>
      </c>
      <c r="Z3875" s="39">
        <v>0</v>
      </c>
      <c r="AA3875" s="39">
        <v>0</v>
      </c>
      <c r="AB3875" s="39">
        <v>0</v>
      </c>
      <c r="AC3875" s="39">
        <v>0</v>
      </c>
      <c r="AD3875" s="39"/>
      <c r="AE3875" s="39"/>
      <c r="AF3875" s="39"/>
      <c r="AG3875" s="39"/>
      <c r="AH3875" s="39"/>
      <c r="AI3875" s="39">
        <v>0</v>
      </c>
      <c r="AJ3875" s="39">
        <v>0</v>
      </c>
      <c r="AK3875" s="39">
        <v>0</v>
      </c>
      <c r="AL3875" s="39">
        <v>0</v>
      </c>
      <c r="AM3875" s="39">
        <v>0</v>
      </c>
      <c r="AN3875" s="39">
        <v>0</v>
      </c>
      <c r="AO3875" s="39">
        <v>0</v>
      </c>
      <c r="AP3875" s="39">
        <v>0</v>
      </c>
      <c r="AQ3875" s="39">
        <v>0</v>
      </c>
      <c r="AR3875" s="39">
        <v>0</v>
      </c>
      <c r="AS3875" s="41">
        <v>0</v>
      </c>
    </row>
    <row r="3876" spans="1:45">
      <c r="A3876" s="52" t="s">
        <v>526</v>
      </c>
      <c r="B3876" s="17" t="s">
        <v>527</v>
      </c>
      <c r="C3876" s="15" t="s">
        <v>57</v>
      </c>
      <c r="D3876" s="15" t="s">
        <v>58</v>
      </c>
      <c r="E3876" s="15" t="s">
        <v>59</v>
      </c>
      <c r="F3876" s="15" t="s">
        <v>60</v>
      </c>
      <c r="G3876" s="15" t="s">
        <v>1157</v>
      </c>
      <c r="H3876" s="45" t="s">
        <v>1158</v>
      </c>
      <c r="I3876" s="39"/>
      <c r="J3876" s="39">
        <v>0</v>
      </c>
      <c r="K3876" s="39">
        <v>0</v>
      </c>
      <c r="L3876" s="39">
        <v>0</v>
      </c>
      <c r="M3876" s="39">
        <v>0</v>
      </c>
      <c r="N3876" s="39">
        <v>0</v>
      </c>
      <c r="O3876" s="39">
        <v>0</v>
      </c>
      <c r="P3876" s="39"/>
      <c r="Q3876" s="39"/>
      <c r="R3876" s="39">
        <v>0</v>
      </c>
      <c r="S3876" s="39"/>
      <c r="T3876" s="39"/>
      <c r="U3876" s="39"/>
      <c r="V3876" s="39">
        <v>0</v>
      </c>
      <c r="W3876" s="39">
        <v>0</v>
      </c>
      <c r="X3876" s="39"/>
      <c r="Y3876" s="39">
        <v>0</v>
      </c>
      <c r="Z3876" s="39">
        <v>0</v>
      </c>
      <c r="AA3876" s="39"/>
      <c r="AB3876" s="39"/>
      <c r="AC3876" s="39">
        <v>0</v>
      </c>
      <c r="AD3876" s="39"/>
      <c r="AE3876" s="39"/>
      <c r="AF3876" s="39"/>
      <c r="AG3876" s="39"/>
      <c r="AH3876" s="39"/>
      <c r="AI3876" s="39">
        <v>0</v>
      </c>
      <c r="AJ3876" s="39">
        <v>0</v>
      </c>
      <c r="AK3876" s="39">
        <v>0</v>
      </c>
      <c r="AL3876" s="39">
        <v>0</v>
      </c>
      <c r="AM3876" s="39">
        <v>0</v>
      </c>
      <c r="AN3876" s="39">
        <v>0</v>
      </c>
      <c r="AO3876" s="39">
        <v>0</v>
      </c>
      <c r="AP3876" s="39">
        <v>0</v>
      </c>
      <c r="AQ3876" s="39">
        <v>0</v>
      </c>
      <c r="AR3876" s="39">
        <v>0</v>
      </c>
      <c r="AS3876" s="41">
        <v>0</v>
      </c>
    </row>
    <row r="3877" spans="1:45">
      <c r="A3877" s="52" t="s">
        <v>526</v>
      </c>
      <c r="B3877" s="17" t="s">
        <v>527</v>
      </c>
      <c r="C3877" s="15" t="s">
        <v>57</v>
      </c>
      <c r="D3877" s="15" t="s">
        <v>58</v>
      </c>
      <c r="E3877" s="15" t="s">
        <v>59</v>
      </c>
      <c r="F3877" s="15" t="s">
        <v>60</v>
      </c>
      <c r="G3877" s="15" t="s">
        <v>1159</v>
      </c>
      <c r="H3877" s="45" t="s">
        <v>1160</v>
      </c>
      <c r="I3877" s="39">
        <v>0</v>
      </c>
      <c r="J3877" s="39">
        <v>0</v>
      </c>
      <c r="K3877" s="39">
        <v>0</v>
      </c>
      <c r="L3877" s="39">
        <v>0</v>
      </c>
      <c r="M3877" s="39">
        <v>0</v>
      </c>
      <c r="N3877" s="39">
        <v>0</v>
      </c>
      <c r="O3877" s="39">
        <v>0</v>
      </c>
      <c r="P3877" s="39">
        <v>0</v>
      </c>
      <c r="Q3877" s="39"/>
      <c r="R3877" s="39">
        <v>0</v>
      </c>
      <c r="S3877" s="39">
        <v>0</v>
      </c>
      <c r="T3877" s="39"/>
      <c r="U3877" s="39"/>
      <c r="V3877" s="39">
        <v>0</v>
      </c>
      <c r="W3877" s="39">
        <v>0</v>
      </c>
      <c r="X3877" s="39"/>
      <c r="Y3877" s="39">
        <v>0</v>
      </c>
      <c r="Z3877" s="39">
        <v>0</v>
      </c>
      <c r="AA3877" s="39">
        <v>0</v>
      </c>
      <c r="AB3877" s="39">
        <v>0</v>
      </c>
      <c r="AC3877" s="39">
        <v>0</v>
      </c>
      <c r="AD3877" s="39"/>
      <c r="AE3877" s="39"/>
      <c r="AF3877" s="39"/>
      <c r="AG3877" s="39"/>
      <c r="AH3877" s="39"/>
      <c r="AI3877" s="39">
        <v>0</v>
      </c>
      <c r="AJ3877" s="39">
        <v>0</v>
      </c>
      <c r="AK3877" s="39">
        <v>0</v>
      </c>
      <c r="AL3877" s="39">
        <v>0</v>
      </c>
      <c r="AM3877" s="39">
        <v>0</v>
      </c>
      <c r="AN3877" s="39">
        <v>0</v>
      </c>
      <c r="AO3877" s="39">
        <v>0</v>
      </c>
      <c r="AP3877" s="39">
        <v>0</v>
      </c>
      <c r="AQ3877" s="39">
        <v>0</v>
      </c>
      <c r="AR3877" s="39">
        <v>0</v>
      </c>
      <c r="AS3877" s="41">
        <v>0</v>
      </c>
    </row>
    <row r="3878" spans="1:45">
      <c r="A3878" s="52" t="s">
        <v>526</v>
      </c>
      <c r="B3878" s="17" t="s">
        <v>527</v>
      </c>
      <c r="C3878" s="15" t="s">
        <v>57</v>
      </c>
      <c r="D3878" s="15" t="s">
        <v>58</v>
      </c>
      <c r="E3878" s="15" t="s">
        <v>59</v>
      </c>
      <c r="F3878" s="15" t="s">
        <v>60</v>
      </c>
      <c r="G3878" s="15" t="s">
        <v>1163</v>
      </c>
      <c r="H3878" s="45" t="s">
        <v>1164</v>
      </c>
      <c r="I3878" s="39">
        <v>0</v>
      </c>
      <c r="J3878" s="39">
        <v>0</v>
      </c>
      <c r="K3878" s="39">
        <v>0</v>
      </c>
      <c r="L3878" s="39">
        <v>0</v>
      </c>
      <c r="M3878" s="39">
        <v>0</v>
      </c>
      <c r="N3878" s="39">
        <v>0</v>
      </c>
      <c r="O3878" s="39">
        <v>0</v>
      </c>
      <c r="P3878" s="39"/>
      <c r="Q3878" s="39"/>
      <c r="R3878" s="39">
        <v>0</v>
      </c>
      <c r="S3878" s="39"/>
      <c r="T3878" s="39"/>
      <c r="U3878" s="39"/>
      <c r="V3878" s="39">
        <v>0</v>
      </c>
      <c r="W3878" s="39">
        <v>0</v>
      </c>
      <c r="X3878" s="39">
        <v>0</v>
      </c>
      <c r="Y3878" s="39"/>
      <c r="Z3878" s="39">
        <v>0</v>
      </c>
      <c r="AA3878" s="39">
        <v>0</v>
      </c>
      <c r="AB3878" s="39">
        <v>0</v>
      </c>
      <c r="AC3878" s="39">
        <v>0</v>
      </c>
      <c r="AD3878" s="39"/>
      <c r="AE3878" s="39"/>
      <c r="AF3878" s="39"/>
      <c r="AG3878" s="39"/>
      <c r="AH3878" s="39"/>
      <c r="AI3878" s="39">
        <v>0</v>
      </c>
      <c r="AJ3878" s="39">
        <v>0</v>
      </c>
      <c r="AK3878" s="39">
        <v>0</v>
      </c>
      <c r="AL3878" s="39">
        <v>0</v>
      </c>
      <c r="AM3878" s="39">
        <v>0</v>
      </c>
      <c r="AN3878" s="39">
        <v>0</v>
      </c>
      <c r="AO3878" s="39">
        <v>0</v>
      </c>
      <c r="AP3878" s="39">
        <v>0</v>
      </c>
      <c r="AQ3878" s="39">
        <v>0</v>
      </c>
      <c r="AR3878" s="39">
        <v>0</v>
      </c>
      <c r="AS3878" s="41">
        <v>0</v>
      </c>
    </row>
    <row r="3879" spans="1:45">
      <c r="A3879" s="52" t="s">
        <v>526</v>
      </c>
      <c r="B3879" s="17" t="s">
        <v>527</v>
      </c>
      <c r="C3879" s="15" t="s">
        <v>57</v>
      </c>
      <c r="D3879" s="15" t="s">
        <v>58</v>
      </c>
      <c r="E3879" s="15" t="s">
        <v>59</v>
      </c>
      <c r="F3879" s="15" t="s">
        <v>60</v>
      </c>
      <c r="G3879" s="15" t="s">
        <v>1165</v>
      </c>
      <c r="H3879" s="45" t="s">
        <v>1134</v>
      </c>
      <c r="I3879" s="39">
        <v>-23858729.644000001</v>
      </c>
      <c r="J3879" s="39">
        <v>0</v>
      </c>
      <c r="K3879" s="39">
        <v>0</v>
      </c>
      <c r="L3879" s="39">
        <v>0</v>
      </c>
      <c r="M3879" s="39">
        <v>0</v>
      </c>
      <c r="N3879" s="39">
        <v>0</v>
      </c>
      <c r="O3879" s="39">
        <v>0</v>
      </c>
      <c r="P3879" s="39">
        <v>-13104613.199999999</v>
      </c>
      <c r="Q3879" s="39"/>
      <c r="R3879" s="39">
        <v>0</v>
      </c>
      <c r="S3879" s="39">
        <v>-308826.20799999998</v>
      </c>
      <c r="T3879" s="39"/>
      <c r="U3879" s="39"/>
      <c r="V3879" s="39">
        <v>0</v>
      </c>
      <c r="W3879" s="39">
        <v>0</v>
      </c>
      <c r="X3879" s="39"/>
      <c r="Y3879" s="39">
        <v>0</v>
      </c>
      <c r="Z3879" s="39">
        <v>0</v>
      </c>
      <c r="AA3879" s="39">
        <v>0</v>
      </c>
      <c r="AB3879" s="39"/>
      <c r="AC3879" s="39">
        <v>0</v>
      </c>
      <c r="AD3879" s="39"/>
      <c r="AE3879" s="39"/>
      <c r="AF3879" s="39"/>
      <c r="AG3879" s="39"/>
      <c r="AH3879" s="39"/>
      <c r="AI3879" s="39">
        <v>0</v>
      </c>
      <c r="AJ3879" s="39">
        <v>0</v>
      </c>
      <c r="AK3879" s="39">
        <v>0</v>
      </c>
      <c r="AL3879" s="39">
        <v>0</v>
      </c>
      <c r="AM3879" s="39">
        <v>0</v>
      </c>
      <c r="AN3879" s="39">
        <v>0</v>
      </c>
      <c r="AO3879" s="39">
        <v>0</v>
      </c>
      <c r="AP3879" s="39">
        <v>0</v>
      </c>
      <c r="AQ3879" s="39">
        <v>0</v>
      </c>
      <c r="AR3879" s="39">
        <v>0</v>
      </c>
      <c r="AS3879" s="41">
        <v>0</v>
      </c>
    </row>
    <row r="3880" spans="1:45">
      <c r="A3880" s="52" t="s">
        <v>526</v>
      </c>
      <c r="B3880" s="17" t="s">
        <v>527</v>
      </c>
      <c r="C3880" s="15" t="s">
        <v>57</v>
      </c>
      <c r="D3880" s="15" t="s">
        <v>58</v>
      </c>
      <c r="E3880" s="15" t="s">
        <v>59</v>
      </c>
      <c r="F3880" s="15" t="s">
        <v>60</v>
      </c>
      <c r="G3880" s="15" t="s">
        <v>1166</v>
      </c>
      <c r="H3880" s="45" t="s">
        <v>1167</v>
      </c>
      <c r="I3880" s="39">
        <v>-14719804.597999999</v>
      </c>
      <c r="J3880" s="39">
        <v>0</v>
      </c>
      <c r="K3880" s="39">
        <v>0</v>
      </c>
      <c r="L3880" s="39">
        <v>0</v>
      </c>
      <c r="M3880" s="39">
        <v>0</v>
      </c>
      <c r="N3880" s="39">
        <v>0</v>
      </c>
      <c r="O3880" s="39">
        <v>0</v>
      </c>
      <c r="P3880" s="39">
        <v>-4526889.7249999996</v>
      </c>
      <c r="Q3880" s="39"/>
      <c r="R3880" s="39">
        <v>0</v>
      </c>
      <c r="S3880" s="39">
        <v>86314.506999999998</v>
      </c>
      <c r="T3880" s="39"/>
      <c r="U3880" s="39"/>
      <c r="V3880" s="39"/>
      <c r="W3880" s="39">
        <v>0</v>
      </c>
      <c r="X3880" s="39">
        <v>0</v>
      </c>
      <c r="Y3880" s="39">
        <v>0</v>
      </c>
      <c r="Z3880" s="39"/>
      <c r="AA3880" s="39">
        <v>0</v>
      </c>
      <c r="AB3880" s="39">
        <v>0</v>
      </c>
      <c r="AC3880" s="39">
        <v>0</v>
      </c>
      <c r="AD3880" s="39"/>
      <c r="AE3880" s="39"/>
      <c r="AF3880" s="39"/>
      <c r="AG3880" s="39"/>
      <c r="AH3880" s="39"/>
      <c r="AI3880" s="39"/>
      <c r="AJ3880" s="39">
        <v>0</v>
      </c>
      <c r="AK3880" s="39">
        <v>0</v>
      </c>
      <c r="AL3880" s="39">
        <v>0</v>
      </c>
      <c r="AM3880" s="39">
        <v>0</v>
      </c>
      <c r="AN3880" s="39">
        <v>0</v>
      </c>
      <c r="AO3880" s="39">
        <v>0</v>
      </c>
      <c r="AP3880" s="39">
        <v>0</v>
      </c>
      <c r="AQ3880" s="39">
        <v>0</v>
      </c>
      <c r="AR3880" s="39">
        <v>0</v>
      </c>
      <c r="AS3880" s="41">
        <v>0</v>
      </c>
    </row>
    <row r="3881" spans="1:45">
      <c r="A3881" s="52" t="s">
        <v>526</v>
      </c>
      <c r="B3881" s="17" t="s">
        <v>527</v>
      </c>
      <c r="C3881" s="15" t="s">
        <v>57</v>
      </c>
      <c r="D3881" s="15" t="s">
        <v>58</v>
      </c>
      <c r="E3881" s="15" t="s">
        <v>59</v>
      </c>
      <c r="F3881" s="15" t="s">
        <v>60</v>
      </c>
      <c r="G3881" s="15" t="s">
        <v>1168</v>
      </c>
      <c r="H3881" s="45" t="s">
        <v>1169</v>
      </c>
      <c r="I3881" s="39"/>
      <c r="J3881" s="39">
        <v>0</v>
      </c>
      <c r="K3881" s="39">
        <v>0</v>
      </c>
      <c r="L3881" s="39">
        <v>0</v>
      </c>
      <c r="M3881" s="39">
        <v>0</v>
      </c>
      <c r="N3881" s="39">
        <v>0</v>
      </c>
      <c r="O3881" s="39">
        <v>0</v>
      </c>
      <c r="P3881" s="39"/>
      <c r="Q3881" s="39"/>
      <c r="R3881" s="39">
        <v>0</v>
      </c>
      <c r="S3881" s="39"/>
      <c r="T3881" s="39"/>
      <c r="U3881" s="39"/>
      <c r="V3881" s="39">
        <v>0</v>
      </c>
      <c r="W3881" s="39"/>
      <c r="X3881" s="39">
        <v>0</v>
      </c>
      <c r="Y3881" s="39">
        <v>0</v>
      </c>
      <c r="Z3881" s="39"/>
      <c r="AA3881" s="39">
        <v>0</v>
      </c>
      <c r="AB3881" s="39">
        <v>0</v>
      </c>
      <c r="AC3881" s="39">
        <v>0</v>
      </c>
      <c r="AD3881" s="39"/>
      <c r="AE3881" s="39"/>
      <c r="AF3881" s="39"/>
      <c r="AG3881" s="39"/>
      <c r="AH3881" s="39"/>
      <c r="AI3881" s="39">
        <v>0</v>
      </c>
      <c r="AJ3881" s="39">
        <v>0</v>
      </c>
      <c r="AK3881" s="39">
        <v>0</v>
      </c>
      <c r="AL3881" s="39">
        <v>0</v>
      </c>
      <c r="AM3881" s="39">
        <v>0</v>
      </c>
      <c r="AN3881" s="39">
        <v>0</v>
      </c>
      <c r="AO3881" s="39">
        <v>0</v>
      </c>
      <c r="AP3881" s="39">
        <v>0</v>
      </c>
      <c r="AQ3881" s="39">
        <v>0</v>
      </c>
      <c r="AR3881" s="39">
        <v>0</v>
      </c>
      <c r="AS3881" s="41">
        <v>0</v>
      </c>
    </row>
    <row r="3882" spans="1:45">
      <c r="A3882" s="52" t="s">
        <v>526</v>
      </c>
      <c r="B3882" s="17" t="s">
        <v>527</v>
      </c>
      <c r="C3882" s="15" t="s">
        <v>57</v>
      </c>
      <c r="D3882" s="15" t="s">
        <v>58</v>
      </c>
      <c r="E3882" s="15" t="s">
        <v>59</v>
      </c>
      <c r="F3882" s="15" t="s">
        <v>60</v>
      </c>
      <c r="G3882" s="15" t="s">
        <v>1170</v>
      </c>
      <c r="H3882" s="45" t="s">
        <v>1171</v>
      </c>
      <c r="I3882" s="39">
        <v>140892.91800000001</v>
      </c>
      <c r="J3882" s="39">
        <v>0</v>
      </c>
      <c r="K3882" s="39">
        <v>0</v>
      </c>
      <c r="L3882" s="39">
        <v>0</v>
      </c>
      <c r="M3882" s="39">
        <v>0</v>
      </c>
      <c r="N3882" s="39">
        <v>0</v>
      </c>
      <c r="O3882" s="39">
        <v>0</v>
      </c>
      <c r="P3882" s="39">
        <v>67775.159</v>
      </c>
      <c r="Q3882" s="39"/>
      <c r="R3882" s="39"/>
      <c r="S3882" s="39">
        <v>-2521.4960000000001</v>
      </c>
      <c r="T3882" s="39"/>
      <c r="U3882" s="39"/>
      <c r="V3882" s="39">
        <v>0</v>
      </c>
      <c r="W3882" s="39">
        <v>0</v>
      </c>
      <c r="X3882" s="39">
        <v>0</v>
      </c>
      <c r="Y3882" s="39">
        <v>0</v>
      </c>
      <c r="Z3882" s="39"/>
      <c r="AA3882" s="39">
        <v>0</v>
      </c>
      <c r="AB3882" s="39">
        <v>0</v>
      </c>
      <c r="AC3882" s="39">
        <v>0</v>
      </c>
      <c r="AD3882" s="39"/>
      <c r="AE3882" s="39"/>
      <c r="AF3882" s="39"/>
      <c r="AG3882" s="39"/>
      <c r="AH3882" s="39"/>
      <c r="AI3882" s="39">
        <v>0</v>
      </c>
      <c r="AJ3882" s="39">
        <v>0</v>
      </c>
      <c r="AK3882" s="39">
        <v>0</v>
      </c>
      <c r="AL3882" s="39">
        <v>0</v>
      </c>
      <c r="AM3882" s="39">
        <v>0</v>
      </c>
      <c r="AN3882" s="39">
        <v>0</v>
      </c>
      <c r="AO3882" s="39">
        <v>0</v>
      </c>
      <c r="AP3882" s="39">
        <v>0</v>
      </c>
      <c r="AQ3882" s="39">
        <v>0</v>
      </c>
      <c r="AR3882" s="39">
        <v>0</v>
      </c>
      <c r="AS3882" s="41">
        <v>0</v>
      </c>
    </row>
    <row r="3883" spans="1:45">
      <c r="A3883" s="52" t="s">
        <v>526</v>
      </c>
      <c r="B3883" s="17" t="s">
        <v>527</v>
      </c>
      <c r="C3883" s="15" t="s">
        <v>57</v>
      </c>
      <c r="D3883" s="15" t="s">
        <v>58</v>
      </c>
      <c r="E3883" s="15" t="s">
        <v>59</v>
      </c>
      <c r="F3883" s="15" t="s">
        <v>60</v>
      </c>
      <c r="G3883" s="15" t="s">
        <v>1172</v>
      </c>
      <c r="H3883" s="45" t="s">
        <v>1173</v>
      </c>
      <c r="I3883" s="39">
        <v>-8686406.0240000002</v>
      </c>
      <c r="J3883" s="39">
        <v>0</v>
      </c>
      <c r="K3883" s="39">
        <v>0</v>
      </c>
      <c r="L3883" s="39">
        <v>0</v>
      </c>
      <c r="M3883" s="39">
        <v>0</v>
      </c>
      <c r="N3883" s="39">
        <v>0</v>
      </c>
      <c r="O3883" s="39">
        <v>0</v>
      </c>
      <c r="P3883" s="39">
        <v>-4823501.4340000004</v>
      </c>
      <c r="Q3883" s="39"/>
      <c r="R3883" s="39"/>
      <c r="S3883" s="39">
        <v>-96208.991999999998</v>
      </c>
      <c r="T3883" s="39"/>
      <c r="U3883" s="39"/>
      <c r="V3883" s="39">
        <v>0</v>
      </c>
      <c r="W3883" s="39">
        <v>0</v>
      </c>
      <c r="X3883" s="39">
        <v>0</v>
      </c>
      <c r="Y3883" s="39">
        <v>0</v>
      </c>
      <c r="Z3883" s="39">
        <v>0</v>
      </c>
      <c r="AA3883" s="39">
        <v>0</v>
      </c>
      <c r="AB3883" s="39">
        <v>0</v>
      </c>
      <c r="AC3883" s="39"/>
      <c r="AD3883" s="39"/>
      <c r="AE3883" s="39"/>
      <c r="AF3883" s="39"/>
      <c r="AG3883" s="39"/>
      <c r="AH3883" s="39"/>
      <c r="AI3883" s="39">
        <v>0</v>
      </c>
      <c r="AJ3883" s="39">
        <v>0</v>
      </c>
      <c r="AK3883" s="39">
        <v>0</v>
      </c>
      <c r="AL3883" s="39">
        <v>0</v>
      </c>
      <c r="AM3883" s="39">
        <v>0</v>
      </c>
      <c r="AN3883" s="39">
        <v>0</v>
      </c>
      <c r="AO3883" s="39">
        <v>0</v>
      </c>
      <c r="AP3883" s="39">
        <v>0</v>
      </c>
      <c r="AQ3883" s="39">
        <v>0</v>
      </c>
      <c r="AR3883" s="39">
        <v>0</v>
      </c>
      <c r="AS3883" s="41">
        <v>0</v>
      </c>
    </row>
    <row r="3884" spans="1:45">
      <c r="A3884" s="52" t="s">
        <v>526</v>
      </c>
      <c r="B3884" s="17" t="s">
        <v>527</v>
      </c>
      <c r="C3884" s="15" t="s">
        <v>57</v>
      </c>
      <c r="D3884" s="15" t="s">
        <v>58</v>
      </c>
      <c r="E3884" s="15" t="s">
        <v>59</v>
      </c>
      <c r="F3884" s="15" t="s">
        <v>60</v>
      </c>
      <c r="G3884" s="15" t="s">
        <v>62</v>
      </c>
      <c r="H3884" s="45" t="s">
        <v>63</v>
      </c>
      <c r="I3884" s="39">
        <v>5014298.3380000005</v>
      </c>
      <c r="J3884" s="39">
        <v>5458653.7120000003</v>
      </c>
      <c r="K3884" s="39">
        <v>5472803.6440000003</v>
      </c>
      <c r="L3884" s="39">
        <v>-13247340.184</v>
      </c>
      <c r="M3884" s="39">
        <v>2537462.1269999999</v>
      </c>
      <c r="N3884" s="39">
        <v>2549668.4709999999</v>
      </c>
      <c r="O3884" s="39">
        <v>-13201171.465</v>
      </c>
      <c r="P3884" s="39">
        <v>-1787486.0090000001</v>
      </c>
      <c r="Q3884" s="39">
        <v>12206.343999999999</v>
      </c>
      <c r="R3884" s="39">
        <v>-1036091.189</v>
      </c>
      <c r="S3884" s="39">
        <v>-56303.101999999999</v>
      </c>
      <c r="T3884" s="39"/>
      <c r="U3884" s="39"/>
      <c r="V3884" s="39">
        <v>223077.23800000001</v>
      </c>
      <c r="W3884" s="39">
        <v>1174718.486</v>
      </c>
      <c r="X3884" s="39">
        <v>-2103901.798</v>
      </c>
      <c r="Y3884" s="39">
        <v>674403.74100000004</v>
      </c>
      <c r="Z3884" s="39">
        <v>1665048.1240000001</v>
      </c>
      <c r="AA3884" s="39">
        <v>-481557.087</v>
      </c>
      <c r="AB3884" s="39">
        <v>1824516.7409999999</v>
      </c>
      <c r="AC3884" s="39">
        <v>-438843.31800000003</v>
      </c>
      <c r="AD3884" s="39">
        <v>12206.343999999999</v>
      </c>
      <c r="AE3884" s="39"/>
      <c r="AF3884" s="39"/>
      <c r="AG3884" s="39"/>
      <c r="AH3884" s="39"/>
      <c r="AI3884" s="39">
        <v>223077.23800000001</v>
      </c>
      <c r="AJ3884" s="39">
        <v>1397795.7239999999</v>
      </c>
      <c r="AK3884" s="39">
        <v>-706106.07400000002</v>
      </c>
      <c r="AL3884" s="39">
        <v>-31702.332999999999</v>
      </c>
      <c r="AM3884" s="39">
        <v>1633345.791</v>
      </c>
      <c r="AN3884" s="39">
        <v>1151788.7039999999</v>
      </c>
      <c r="AO3884" s="39">
        <v>2976305.4449999998</v>
      </c>
      <c r="AP3884" s="39">
        <v>2537462.1269999999</v>
      </c>
      <c r="AQ3884" s="39">
        <v>2549668.4709999999</v>
      </c>
      <c r="AR3884" s="39">
        <v>2549668.4709999999</v>
      </c>
      <c r="AS3884" s="41">
        <v>2549668.4709999999</v>
      </c>
    </row>
    <row r="3885" spans="1:45">
      <c r="A3885" s="52" t="s">
        <v>526</v>
      </c>
      <c r="B3885" s="17" t="s">
        <v>527</v>
      </c>
      <c r="C3885" s="15" t="s">
        <v>57</v>
      </c>
      <c r="D3885" s="15" t="s">
        <v>58</v>
      </c>
      <c r="E3885" s="15" t="s">
        <v>64</v>
      </c>
      <c r="F3885" s="15" t="s">
        <v>65</v>
      </c>
      <c r="G3885" s="15" t="s">
        <v>1159</v>
      </c>
      <c r="H3885" s="45" t="s">
        <v>1160</v>
      </c>
      <c r="I3885" s="39">
        <v>-1479026.936</v>
      </c>
      <c r="J3885" s="39">
        <v>753817.598</v>
      </c>
      <c r="K3885" s="39">
        <v>1897245.669</v>
      </c>
      <c r="L3885" s="39">
        <v>384204.61300000001</v>
      </c>
      <c r="M3885" s="39">
        <v>1217401.7749999999</v>
      </c>
      <c r="N3885" s="39">
        <v>1217401.7749999999</v>
      </c>
      <c r="O3885" s="39">
        <v>319962.59399999998</v>
      </c>
      <c r="P3885" s="39">
        <v>-723935.9</v>
      </c>
      <c r="Q3885" s="39"/>
      <c r="R3885" s="39">
        <v>36532.108</v>
      </c>
      <c r="S3885" s="39">
        <v>72893.451000000001</v>
      </c>
      <c r="T3885" s="39"/>
      <c r="U3885" s="39"/>
      <c r="V3885" s="39">
        <v>208503.80799999999</v>
      </c>
      <c r="W3885" s="39">
        <v>1025053.224</v>
      </c>
      <c r="X3885" s="39">
        <v>-43957.216999999997</v>
      </c>
      <c r="Y3885" s="39">
        <v>-79928.426999999996</v>
      </c>
      <c r="Z3885" s="39">
        <v>43136.076999999997</v>
      </c>
      <c r="AA3885" s="39">
        <v>-1511.326</v>
      </c>
      <c r="AB3885" s="39">
        <v>46730.093999999997</v>
      </c>
      <c r="AC3885" s="39">
        <v>19375.542000000001</v>
      </c>
      <c r="AD3885" s="39"/>
      <c r="AE3885" s="39"/>
      <c r="AF3885" s="39"/>
      <c r="AG3885" s="39"/>
      <c r="AH3885" s="39"/>
      <c r="AI3885" s="39">
        <v>208503.80799999999</v>
      </c>
      <c r="AJ3885" s="39">
        <v>1233557.0319999999</v>
      </c>
      <c r="AK3885" s="39">
        <v>1189599.8149999999</v>
      </c>
      <c r="AL3885" s="39">
        <v>1109671.388</v>
      </c>
      <c r="AM3885" s="39">
        <v>1152807.4650000001</v>
      </c>
      <c r="AN3885" s="39">
        <v>1151296.139</v>
      </c>
      <c r="AO3885" s="39">
        <v>1198026.233</v>
      </c>
      <c r="AP3885" s="39">
        <v>1217401.7749999999</v>
      </c>
      <c r="AQ3885" s="39">
        <v>1217401.7749999999</v>
      </c>
      <c r="AR3885" s="39">
        <v>1217401.7749999999</v>
      </c>
      <c r="AS3885" s="41">
        <v>1217401.7749999999</v>
      </c>
    </row>
    <row r="3886" spans="1:45">
      <c r="A3886" s="52" t="s">
        <v>526</v>
      </c>
      <c r="B3886" s="17" t="s">
        <v>527</v>
      </c>
      <c r="C3886" s="15" t="s">
        <v>57</v>
      </c>
      <c r="D3886" s="15" t="s">
        <v>58</v>
      </c>
      <c r="E3886" s="15" t="s">
        <v>64</v>
      </c>
      <c r="F3886" s="15" t="s">
        <v>65</v>
      </c>
      <c r="G3886" s="15" t="s">
        <v>62</v>
      </c>
      <c r="H3886" s="45" t="s">
        <v>63</v>
      </c>
      <c r="I3886" s="39">
        <v>0</v>
      </c>
      <c r="J3886" s="39">
        <v>0</v>
      </c>
      <c r="K3886" s="39">
        <v>0</v>
      </c>
      <c r="L3886" s="39">
        <v>0</v>
      </c>
      <c r="M3886" s="39">
        <v>0</v>
      </c>
      <c r="N3886" s="39">
        <v>0</v>
      </c>
      <c r="O3886" s="39">
        <v>0</v>
      </c>
      <c r="P3886" s="39">
        <v>0</v>
      </c>
      <c r="Q3886" s="39"/>
      <c r="R3886" s="39">
        <v>0</v>
      </c>
      <c r="S3886" s="39">
        <v>0</v>
      </c>
      <c r="T3886" s="39"/>
      <c r="U3886" s="39"/>
      <c r="V3886" s="39">
        <v>0</v>
      </c>
      <c r="W3886" s="39">
        <v>0</v>
      </c>
      <c r="X3886" s="39">
        <v>0</v>
      </c>
      <c r="Y3886" s="39">
        <v>0</v>
      </c>
      <c r="Z3886" s="39">
        <v>0</v>
      </c>
      <c r="AA3886" s="39">
        <v>0</v>
      </c>
      <c r="AB3886" s="39">
        <v>0</v>
      </c>
      <c r="AC3886" s="39">
        <v>0</v>
      </c>
      <c r="AD3886" s="39"/>
      <c r="AE3886" s="39"/>
      <c r="AF3886" s="39"/>
      <c r="AG3886" s="39"/>
      <c r="AH3886" s="39"/>
      <c r="AI3886" s="39">
        <v>0</v>
      </c>
      <c r="AJ3886" s="39">
        <v>0</v>
      </c>
      <c r="AK3886" s="39">
        <v>0</v>
      </c>
      <c r="AL3886" s="39">
        <v>0</v>
      </c>
      <c r="AM3886" s="39">
        <v>0</v>
      </c>
      <c r="AN3886" s="39">
        <v>0</v>
      </c>
      <c r="AO3886" s="39">
        <v>0</v>
      </c>
      <c r="AP3886" s="39">
        <v>0</v>
      </c>
      <c r="AQ3886" s="39">
        <v>0</v>
      </c>
      <c r="AR3886" s="39">
        <v>0</v>
      </c>
      <c r="AS3886" s="41">
        <v>0</v>
      </c>
    </row>
    <row r="3887" spans="1:45">
      <c r="A3887" s="52" t="s">
        <v>526</v>
      </c>
      <c r="B3887" s="17" t="s">
        <v>527</v>
      </c>
      <c r="C3887" s="15" t="s">
        <v>57</v>
      </c>
      <c r="D3887" s="15" t="s">
        <v>58</v>
      </c>
      <c r="E3887" s="15" t="s">
        <v>66</v>
      </c>
      <c r="F3887" s="15" t="s">
        <v>67</v>
      </c>
      <c r="G3887" s="15" t="s">
        <v>1131</v>
      </c>
      <c r="H3887" s="45" t="s">
        <v>1132</v>
      </c>
      <c r="I3887" s="39">
        <v>-14646558.872</v>
      </c>
      <c r="J3887" s="39"/>
      <c r="K3887" s="39"/>
      <c r="L3887" s="39"/>
      <c r="M3887" s="39"/>
      <c r="N3887" s="39"/>
      <c r="O3887" s="39"/>
      <c r="P3887" s="39">
        <v>-3050928.9890000001</v>
      </c>
      <c r="Q3887" s="39"/>
      <c r="R3887" s="39"/>
      <c r="S3887" s="39">
        <v>277397.46299999999</v>
      </c>
      <c r="T3887" s="39"/>
      <c r="U3887" s="39"/>
      <c r="V3887" s="39"/>
      <c r="W3887" s="39"/>
      <c r="X3887" s="39"/>
      <c r="Y3887" s="39"/>
      <c r="Z3887" s="39"/>
      <c r="AA3887" s="39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41"/>
    </row>
    <row r="3888" spans="1:45">
      <c r="A3888" s="52" t="s">
        <v>526</v>
      </c>
      <c r="B3888" s="17" t="s">
        <v>527</v>
      </c>
      <c r="C3888" s="15" t="s">
        <v>57</v>
      </c>
      <c r="D3888" s="15" t="s">
        <v>58</v>
      </c>
      <c r="E3888" s="15" t="s">
        <v>66</v>
      </c>
      <c r="F3888" s="15" t="s">
        <v>67</v>
      </c>
      <c r="G3888" s="15" t="s">
        <v>1133</v>
      </c>
      <c r="H3888" s="45" t="s">
        <v>1134</v>
      </c>
      <c r="I3888" s="39">
        <v>-34270885.261</v>
      </c>
      <c r="J3888" s="39"/>
      <c r="K3888" s="39"/>
      <c r="L3888" s="39"/>
      <c r="M3888" s="39"/>
      <c r="N3888" s="39"/>
      <c r="O3888" s="39"/>
      <c r="P3888" s="39">
        <v>-18758269.566</v>
      </c>
      <c r="Q3888" s="39"/>
      <c r="R3888" s="39"/>
      <c r="S3888" s="39">
        <v>-374150.23300000001</v>
      </c>
      <c r="T3888" s="39"/>
      <c r="U3888" s="39"/>
      <c r="V3888" s="39"/>
      <c r="W3888" s="39"/>
      <c r="X3888" s="39"/>
      <c r="Y3888" s="39"/>
      <c r="Z3888" s="39"/>
      <c r="AA3888" s="39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41"/>
    </row>
    <row r="3889" spans="1:45">
      <c r="A3889" s="52" t="s">
        <v>526</v>
      </c>
      <c r="B3889" s="17" t="s">
        <v>527</v>
      </c>
      <c r="C3889" s="15" t="s">
        <v>57</v>
      </c>
      <c r="D3889" s="15" t="s">
        <v>58</v>
      </c>
      <c r="E3889" s="15" t="s">
        <v>66</v>
      </c>
      <c r="F3889" s="15" t="s">
        <v>67</v>
      </c>
      <c r="G3889" s="15" t="s">
        <v>1220</v>
      </c>
      <c r="H3889" s="45" t="s">
        <v>1221</v>
      </c>
      <c r="I3889" s="39"/>
      <c r="J3889" s="39">
        <v>91608.804999999993</v>
      </c>
      <c r="K3889" s="39">
        <v>91608.804999999993</v>
      </c>
      <c r="L3889" s="39"/>
      <c r="M3889" s="39">
        <v>81983.649000000005</v>
      </c>
      <c r="N3889" s="39">
        <v>81983.649000000005</v>
      </c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>
        <v>81983.649000000005</v>
      </c>
      <c r="AC3889" s="39">
        <v>0</v>
      </c>
      <c r="AD3889" s="39"/>
      <c r="AE3889" s="39"/>
      <c r="AF3889" s="39"/>
      <c r="AG3889" s="39"/>
      <c r="AH3889" s="39"/>
      <c r="AI3889" s="39"/>
      <c r="AJ3889" s="39"/>
      <c r="AK3889" s="39"/>
      <c r="AL3889" s="39"/>
      <c r="AM3889" s="39"/>
      <c r="AN3889" s="39"/>
      <c r="AO3889" s="39">
        <v>81983.649000000005</v>
      </c>
      <c r="AP3889" s="39">
        <v>81983.649000000005</v>
      </c>
      <c r="AQ3889" s="39">
        <v>81983.649000000005</v>
      </c>
      <c r="AR3889" s="39">
        <v>81983.649000000005</v>
      </c>
      <c r="AS3889" s="41">
        <v>81983.649000000005</v>
      </c>
    </row>
    <row r="3890" spans="1:45">
      <c r="A3890" s="52" t="s">
        <v>526</v>
      </c>
      <c r="B3890" s="17" t="s">
        <v>527</v>
      </c>
      <c r="C3890" s="15" t="s">
        <v>57</v>
      </c>
      <c r="D3890" s="15" t="s">
        <v>58</v>
      </c>
      <c r="E3890" s="15" t="s">
        <v>66</v>
      </c>
      <c r="F3890" s="15" t="s">
        <v>67</v>
      </c>
      <c r="G3890" s="15" t="s">
        <v>1146</v>
      </c>
      <c r="H3890" s="45" t="s">
        <v>1147</v>
      </c>
      <c r="I3890" s="39">
        <v>-513179.766</v>
      </c>
      <c r="J3890" s="39">
        <v>1869327.8929999999</v>
      </c>
      <c r="K3890" s="39">
        <v>1977795.247</v>
      </c>
      <c r="L3890" s="39">
        <v>668041.06799999997</v>
      </c>
      <c r="M3890" s="39">
        <v>1476589.0819999999</v>
      </c>
      <c r="N3890" s="39">
        <v>1476589.0819999999</v>
      </c>
      <c r="O3890" s="39">
        <v>582569.21600000001</v>
      </c>
      <c r="P3890" s="39">
        <v>-690818.55900000001</v>
      </c>
      <c r="Q3890" s="39"/>
      <c r="R3890" s="39">
        <v>36849.650999999998</v>
      </c>
      <c r="S3890" s="39">
        <v>-82297.771999999997</v>
      </c>
      <c r="T3890" s="39"/>
      <c r="U3890" s="39"/>
      <c r="V3890" s="39">
        <v>774520.03099999996</v>
      </c>
      <c r="W3890" s="39">
        <v>51046.264000000003</v>
      </c>
      <c r="X3890" s="39">
        <v>132209.25</v>
      </c>
      <c r="Y3890" s="39">
        <v>105444.473</v>
      </c>
      <c r="Z3890" s="39">
        <v>172799.18400000001</v>
      </c>
      <c r="AA3890" s="39">
        <v>7399.3639999999996</v>
      </c>
      <c r="AB3890" s="39">
        <v>144468.68299999999</v>
      </c>
      <c r="AC3890" s="39">
        <v>88701.832999999999</v>
      </c>
      <c r="AD3890" s="39"/>
      <c r="AE3890" s="39"/>
      <c r="AF3890" s="39"/>
      <c r="AG3890" s="39"/>
      <c r="AH3890" s="39"/>
      <c r="AI3890" s="39">
        <v>774520.03099999996</v>
      </c>
      <c r="AJ3890" s="39">
        <v>825566.29500000004</v>
      </c>
      <c r="AK3890" s="39">
        <v>957775.54500000004</v>
      </c>
      <c r="AL3890" s="39">
        <v>1063220.0179999999</v>
      </c>
      <c r="AM3890" s="39">
        <v>1236019.202</v>
      </c>
      <c r="AN3890" s="39">
        <v>1243418.5660000001</v>
      </c>
      <c r="AO3890" s="39">
        <v>1387887.2490000001</v>
      </c>
      <c r="AP3890" s="39">
        <v>1476589.0819999999</v>
      </c>
      <c r="AQ3890" s="39">
        <v>1476589.0819999999</v>
      </c>
      <c r="AR3890" s="39">
        <v>1476589.0819999999</v>
      </c>
      <c r="AS3890" s="41">
        <v>1476589.0819999999</v>
      </c>
    </row>
    <row r="3891" spans="1:45">
      <c r="A3891" s="52" t="s">
        <v>526</v>
      </c>
      <c r="B3891" s="17" t="s">
        <v>527</v>
      </c>
      <c r="C3891" s="15" t="s">
        <v>57</v>
      </c>
      <c r="D3891" s="15" t="s">
        <v>58</v>
      </c>
      <c r="E3891" s="15" t="s">
        <v>66</v>
      </c>
      <c r="F3891" s="15" t="s">
        <v>67</v>
      </c>
      <c r="G3891" s="15" t="s">
        <v>1149</v>
      </c>
      <c r="H3891" s="45" t="s">
        <v>1150</v>
      </c>
      <c r="I3891" s="39">
        <v>-3069445.3870000001</v>
      </c>
      <c r="J3891" s="39">
        <v>1214021.8500000001</v>
      </c>
      <c r="K3891" s="39">
        <v>-1857852.5649999999</v>
      </c>
      <c r="L3891" s="39">
        <v>14904.637000000001</v>
      </c>
      <c r="M3891" s="39">
        <v>706581.48800000001</v>
      </c>
      <c r="N3891" s="39">
        <v>706581.48800000001</v>
      </c>
      <c r="O3891" s="39">
        <v>81301.543000000005</v>
      </c>
      <c r="P3891" s="39">
        <v>-132782.77499999999</v>
      </c>
      <c r="Q3891" s="39"/>
      <c r="R3891" s="39">
        <v>-30435.756000000001</v>
      </c>
      <c r="S3891" s="39">
        <v>207533.37400000001</v>
      </c>
      <c r="T3891" s="39"/>
      <c r="U3891" s="39"/>
      <c r="V3891" s="39">
        <v>658131.99399999995</v>
      </c>
      <c r="W3891" s="39">
        <v>27534.976999999999</v>
      </c>
      <c r="X3891" s="39">
        <v>453114.77500000002</v>
      </c>
      <c r="Y3891" s="39">
        <v>106004.898</v>
      </c>
      <c r="Z3891" s="39">
        <v>125869.41800000001</v>
      </c>
      <c r="AA3891" s="39">
        <v>-61660.677000000003</v>
      </c>
      <c r="AB3891" s="39">
        <v>-264507.864</v>
      </c>
      <c r="AC3891" s="39">
        <v>-337906.033</v>
      </c>
      <c r="AD3891" s="39"/>
      <c r="AE3891" s="39"/>
      <c r="AF3891" s="39"/>
      <c r="AG3891" s="39"/>
      <c r="AH3891" s="39"/>
      <c r="AI3891" s="39">
        <v>658131.99399999995</v>
      </c>
      <c r="AJ3891" s="39">
        <v>685666.97100000002</v>
      </c>
      <c r="AK3891" s="39">
        <v>1138781.746</v>
      </c>
      <c r="AL3891" s="39">
        <v>1244786.6440000001</v>
      </c>
      <c r="AM3891" s="39">
        <v>1370656.0619999999</v>
      </c>
      <c r="AN3891" s="39">
        <v>1308995.385</v>
      </c>
      <c r="AO3891" s="39">
        <v>1044487.5209999999</v>
      </c>
      <c r="AP3891" s="39">
        <v>706581.48800000001</v>
      </c>
      <c r="AQ3891" s="39">
        <v>706581.48800000001</v>
      </c>
      <c r="AR3891" s="39">
        <v>706581.48800000001</v>
      </c>
      <c r="AS3891" s="41">
        <v>706581.48800000001</v>
      </c>
    </row>
    <row r="3892" spans="1:45">
      <c r="A3892" s="52" t="s">
        <v>526</v>
      </c>
      <c r="B3892" s="17" t="s">
        <v>527</v>
      </c>
      <c r="C3892" s="15" t="s">
        <v>57</v>
      </c>
      <c r="D3892" s="15" t="s">
        <v>58</v>
      </c>
      <c r="E3892" s="15" t="s">
        <v>66</v>
      </c>
      <c r="F3892" s="15" t="s">
        <v>67</v>
      </c>
      <c r="G3892" s="15" t="s">
        <v>1151</v>
      </c>
      <c r="H3892" s="45" t="s">
        <v>1152</v>
      </c>
      <c r="I3892" s="39">
        <v>-4202313.2929999996</v>
      </c>
      <c r="J3892" s="39">
        <v>2325783.56</v>
      </c>
      <c r="K3892" s="39">
        <v>-3764227.9509999999</v>
      </c>
      <c r="L3892" s="39">
        <v>-1950923.9450000001</v>
      </c>
      <c r="M3892" s="39">
        <v>-2436850.5959999999</v>
      </c>
      <c r="N3892" s="39">
        <v>-2436850.5959999999</v>
      </c>
      <c r="O3892" s="39">
        <v>-1832377.325</v>
      </c>
      <c r="P3892" s="39">
        <v>-1393272.003</v>
      </c>
      <c r="Q3892" s="39"/>
      <c r="R3892" s="39">
        <v>-101818.171</v>
      </c>
      <c r="S3892" s="39">
        <v>613562.43799999997</v>
      </c>
      <c r="T3892" s="39"/>
      <c r="U3892" s="39"/>
      <c r="V3892" s="39">
        <v>-180513.742</v>
      </c>
      <c r="W3892" s="39">
        <v>-430944.60100000002</v>
      </c>
      <c r="X3892" s="39">
        <v>100610.66899999999</v>
      </c>
      <c r="Y3892" s="39">
        <v>-309778.54399999999</v>
      </c>
      <c r="Z3892" s="39">
        <v>-786669.43099999998</v>
      </c>
      <c r="AA3892" s="39">
        <v>-1080294.754</v>
      </c>
      <c r="AB3892" s="39">
        <v>164540.81099999999</v>
      </c>
      <c r="AC3892" s="39">
        <v>86198.995999999999</v>
      </c>
      <c r="AD3892" s="39"/>
      <c r="AE3892" s="39"/>
      <c r="AF3892" s="39"/>
      <c r="AG3892" s="39"/>
      <c r="AH3892" s="39"/>
      <c r="AI3892" s="39">
        <v>-180513.742</v>
      </c>
      <c r="AJ3892" s="39">
        <v>-611458.34299999999</v>
      </c>
      <c r="AK3892" s="39">
        <v>-510847.674</v>
      </c>
      <c r="AL3892" s="39">
        <v>-820626.21799999999</v>
      </c>
      <c r="AM3892" s="39">
        <v>-1607295.649</v>
      </c>
      <c r="AN3892" s="39">
        <v>-2687590.4029999999</v>
      </c>
      <c r="AO3892" s="39">
        <v>-2523049.5920000002</v>
      </c>
      <c r="AP3892" s="39">
        <v>-2436850.5959999999</v>
      </c>
      <c r="AQ3892" s="39">
        <v>-2436850.5959999999</v>
      </c>
      <c r="AR3892" s="39">
        <v>-2436850.5959999999</v>
      </c>
      <c r="AS3892" s="41">
        <v>-2436850.5959999999</v>
      </c>
    </row>
    <row r="3893" spans="1:45">
      <c r="A3893" s="52" t="s">
        <v>526</v>
      </c>
      <c r="B3893" s="17" t="s">
        <v>527</v>
      </c>
      <c r="C3893" s="15" t="s">
        <v>57</v>
      </c>
      <c r="D3893" s="15" t="s">
        <v>58</v>
      </c>
      <c r="E3893" s="15" t="s">
        <v>66</v>
      </c>
      <c r="F3893" s="15" t="s">
        <v>67</v>
      </c>
      <c r="G3893" s="15" t="s">
        <v>1153</v>
      </c>
      <c r="H3893" s="45" t="s">
        <v>1154</v>
      </c>
      <c r="I3893" s="39">
        <v>-5579.652</v>
      </c>
      <c r="J3893" s="39">
        <v>-184363.791</v>
      </c>
      <c r="K3893" s="39">
        <v>-147533.489</v>
      </c>
      <c r="L3893" s="39">
        <v>-1936.3389999999999</v>
      </c>
      <c r="M3893" s="39">
        <v>-1837254.361</v>
      </c>
      <c r="N3893" s="39">
        <v>-1837254.361</v>
      </c>
      <c r="O3893" s="39">
        <v>-118559.683</v>
      </c>
      <c r="P3893" s="39">
        <v>1258531.368</v>
      </c>
      <c r="Q3893" s="39"/>
      <c r="R3893" s="39">
        <v>-13677.714</v>
      </c>
      <c r="S3893" s="39">
        <v>517865.12900000002</v>
      </c>
      <c r="T3893" s="39"/>
      <c r="U3893" s="39"/>
      <c r="V3893" s="39">
        <v>111876.58199999999</v>
      </c>
      <c r="W3893" s="39">
        <v>-830362.38600000006</v>
      </c>
      <c r="X3893" s="39">
        <v>-210505.08100000001</v>
      </c>
      <c r="Y3893" s="39">
        <v>-271777.10100000002</v>
      </c>
      <c r="Z3893" s="39">
        <v>-147844.49799999999</v>
      </c>
      <c r="AA3893" s="39">
        <v>-414136.55300000001</v>
      </c>
      <c r="AB3893" s="39">
        <v>-69751.398000000001</v>
      </c>
      <c r="AC3893" s="39">
        <v>-4753.9260000000004</v>
      </c>
      <c r="AD3893" s="39"/>
      <c r="AE3893" s="39"/>
      <c r="AF3893" s="39"/>
      <c r="AG3893" s="39"/>
      <c r="AH3893" s="39"/>
      <c r="AI3893" s="39">
        <v>111876.58199999999</v>
      </c>
      <c r="AJ3893" s="39">
        <v>-718485.804</v>
      </c>
      <c r="AK3893" s="39">
        <v>-928990.88500000001</v>
      </c>
      <c r="AL3893" s="39">
        <v>-1200767.986</v>
      </c>
      <c r="AM3893" s="39">
        <v>-1348612.4839999999</v>
      </c>
      <c r="AN3893" s="39">
        <v>-1762749.037</v>
      </c>
      <c r="AO3893" s="39">
        <v>-1832500.4350000001</v>
      </c>
      <c r="AP3893" s="39">
        <v>-1837254.361</v>
      </c>
      <c r="AQ3893" s="39">
        <v>-1837254.361</v>
      </c>
      <c r="AR3893" s="39">
        <v>-1837254.361</v>
      </c>
      <c r="AS3893" s="41">
        <v>-1837254.361</v>
      </c>
    </row>
    <row r="3894" spans="1:45">
      <c r="A3894" s="52" t="s">
        <v>526</v>
      </c>
      <c r="B3894" s="17" t="s">
        <v>527</v>
      </c>
      <c r="C3894" s="15" t="s">
        <v>57</v>
      </c>
      <c r="D3894" s="15" t="s">
        <v>58</v>
      </c>
      <c r="E3894" s="15" t="s">
        <v>66</v>
      </c>
      <c r="F3894" s="15" t="s">
        <v>67</v>
      </c>
      <c r="G3894" s="15" t="s">
        <v>1155</v>
      </c>
      <c r="H3894" s="45" t="s">
        <v>1156</v>
      </c>
      <c r="I3894" s="39">
        <v>-5759557.0159999998</v>
      </c>
      <c r="J3894" s="39">
        <v>-9848646.1500000004</v>
      </c>
      <c r="K3894" s="39">
        <v>-16670874.846999999</v>
      </c>
      <c r="L3894" s="39">
        <v>-1541829.6510000001</v>
      </c>
      <c r="M3894" s="39">
        <v>-9440207.6410000008</v>
      </c>
      <c r="N3894" s="39">
        <v>-9440207.6410000008</v>
      </c>
      <c r="O3894" s="39">
        <v>-2871825.7510000002</v>
      </c>
      <c r="P3894" s="39">
        <v>-4028249.3360000001</v>
      </c>
      <c r="Q3894" s="39"/>
      <c r="R3894" s="39">
        <v>662191.45200000005</v>
      </c>
      <c r="S3894" s="39">
        <v>-1544593.0859999999</v>
      </c>
      <c r="T3894" s="39"/>
      <c r="U3894" s="39"/>
      <c r="V3894" s="39">
        <v>-4790397.591</v>
      </c>
      <c r="W3894" s="39">
        <v>-1566954.257</v>
      </c>
      <c r="X3894" s="39">
        <v>169908.092</v>
      </c>
      <c r="Y3894" s="39">
        <v>-2000727.7409999999</v>
      </c>
      <c r="Z3894" s="39">
        <v>-1299573.6059999999</v>
      </c>
      <c r="AA3894" s="39">
        <v>-1023694.603</v>
      </c>
      <c r="AB3894" s="39">
        <v>357088.03600000002</v>
      </c>
      <c r="AC3894" s="39">
        <v>714144.02899999998</v>
      </c>
      <c r="AD3894" s="39"/>
      <c r="AE3894" s="39"/>
      <c r="AF3894" s="39"/>
      <c r="AG3894" s="39"/>
      <c r="AH3894" s="39"/>
      <c r="AI3894" s="39">
        <v>-4790397.591</v>
      </c>
      <c r="AJ3894" s="39">
        <v>-6357351.8480000002</v>
      </c>
      <c r="AK3894" s="39">
        <v>-6187443.7560000001</v>
      </c>
      <c r="AL3894" s="39">
        <v>-8188171.4970000004</v>
      </c>
      <c r="AM3894" s="39">
        <v>-9487745.1030000001</v>
      </c>
      <c r="AN3894" s="39">
        <v>-10511439.706</v>
      </c>
      <c r="AO3894" s="39">
        <v>-10154351.67</v>
      </c>
      <c r="AP3894" s="39">
        <v>-9440207.6410000008</v>
      </c>
      <c r="AQ3894" s="39">
        <v>-9440207.6410000008</v>
      </c>
      <c r="AR3894" s="39">
        <v>-9440207.6410000008</v>
      </c>
      <c r="AS3894" s="41">
        <v>-9440207.6410000008</v>
      </c>
    </row>
    <row r="3895" spans="1:45">
      <c r="A3895" s="52" t="s">
        <v>526</v>
      </c>
      <c r="B3895" s="17" t="s">
        <v>527</v>
      </c>
      <c r="C3895" s="15" t="s">
        <v>57</v>
      </c>
      <c r="D3895" s="15" t="s">
        <v>58</v>
      </c>
      <c r="E3895" s="15" t="s">
        <v>66</v>
      </c>
      <c r="F3895" s="15" t="s">
        <v>67</v>
      </c>
      <c r="G3895" s="15" t="s">
        <v>1159</v>
      </c>
      <c r="H3895" s="45" t="s">
        <v>1160</v>
      </c>
      <c r="I3895" s="39">
        <v>472069.7</v>
      </c>
      <c r="J3895" s="39">
        <v>-1540377.618</v>
      </c>
      <c r="K3895" s="39">
        <v>-833792.39500000002</v>
      </c>
      <c r="L3895" s="39">
        <v>625800.848</v>
      </c>
      <c r="M3895" s="39">
        <v>-113214.935</v>
      </c>
      <c r="N3895" s="39">
        <v>-113214.935</v>
      </c>
      <c r="O3895" s="39">
        <v>517656.359</v>
      </c>
      <c r="P3895" s="39">
        <v>1333985.993</v>
      </c>
      <c r="Q3895" s="39"/>
      <c r="R3895" s="39">
        <v>52837.338000000003</v>
      </c>
      <c r="S3895" s="39">
        <v>97531.365000000005</v>
      </c>
      <c r="T3895" s="39"/>
      <c r="U3895" s="39"/>
      <c r="V3895" s="39">
        <v>-50630.114999999998</v>
      </c>
      <c r="W3895" s="39">
        <v>24198.792000000001</v>
      </c>
      <c r="X3895" s="39">
        <v>-67597.880999999994</v>
      </c>
      <c r="Y3895" s="39">
        <v>119897.038</v>
      </c>
      <c r="Z3895" s="39">
        <v>-168058.07</v>
      </c>
      <c r="AA3895" s="39">
        <v>-24742.381000000001</v>
      </c>
      <c r="AB3895" s="39">
        <v>176445.12700000001</v>
      </c>
      <c r="AC3895" s="39">
        <v>-122727.44500000001</v>
      </c>
      <c r="AD3895" s="39"/>
      <c r="AE3895" s="39"/>
      <c r="AF3895" s="39"/>
      <c r="AG3895" s="39"/>
      <c r="AH3895" s="39"/>
      <c r="AI3895" s="39">
        <v>-50630.114999999998</v>
      </c>
      <c r="AJ3895" s="39">
        <v>-26431.323</v>
      </c>
      <c r="AK3895" s="39">
        <v>-94029.203999999998</v>
      </c>
      <c r="AL3895" s="39">
        <v>25867.833999999999</v>
      </c>
      <c r="AM3895" s="39">
        <v>-142190.236</v>
      </c>
      <c r="AN3895" s="39">
        <v>-166932.617</v>
      </c>
      <c r="AO3895" s="39">
        <v>9512.51</v>
      </c>
      <c r="AP3895" s="39">
        <v>-113214.935</v>
      </c>
      <c r="AQ3895" s="39">
        <v>-113214.935</v>
      </c>
      <c r="AR3895" s="39">
        <v>-113214.935</v>
      </c>
      <c r="AS3895" s="41">
        <v>-113214.935</v>
      </c>
    </row>
    <row r="3896" spans="1:45">
      <c r="A3896" s="52" t="s">
        <v>526</v>
      </c>
      <c r="B3896" s="17" t="s">
        <v>527</v>
      </c>
      <c r="C3896" s="15" t="s">
        <v>57</v>
      </c>
      <c r="D3896" s="15" t="s">
        <v>58</v>
      </c>
      <c r="E3896" s="15" t="s">
        <v>66</v>
      </c>
      <c r="F3896" s="15" t="s">
        <v>67</v>
      </c>
      <c r="G3896" s="15" t="s">
        <v>1163</v>
      </c>
      <c r="H3896" s="45" t="s">
        <v>1164</v>
      </c>
      <c r="I3896" s="39">
        <v>13266557.278999999</v>
      </c>
      <c r="J3896" s="39">
        <v>11820320.024</v>
      </c>
      <c r="K3896" s="39">
        <v>219205.823</v>
      </c>
      <c r="L3896" s="39">
        <v>17703594.866999999</v>
      </c>
      <c r="M3896" s="39">
        <v>6232561.7539999997</v>
      </c>
      <c r="N3896" s="39">
        <v>6232561.7539999997</v>
      </c>
      <c r="O3896" s="39">
        <v>13907843.643999999</v>
      </c>
      <c r="P3896" s="39">
        <v>10712108.91</v>
      </c>
      <c r="Q3896" s="39"/>
      <c r="R3896" s="39">
        <v>1892406.0519999999</v>
      </c>
      <c r="S3896" s="39">
        <v>1991849.0560000001</v>
      </c>
      <c r="T3896" s="39"/>
      <c r="U3896" s="39"/>
      <c r="V3896" s="39">
        <v>2174.8760000000002</v>
      </c>
      <c r="W3896" s="39">
        <v>1144518.122</v>
      </c>
      <c r="X3896" s="39">
        <v>1293456.3689999999</v>
      </c>
      <c r="Y3896" s="39">
        <v>668338.429</v>
      </c>
      <c r="Z3896" s="39">
        <v>753804.99600000004</v>
      </c>
      <c r="AA3896" s="39">
        <v>561590.98800000001</v>
      </c>
      <c r="AB3896" s="39">
        <v>1010544.474</v>
      </c>
      <c r="AC3896" s="39">
        <v>798133.5</v>
      </c>
      <c r="AD3896" s="39"/>
      <c r="AE3896" s="39"/>
      <c r="AF3896" s="39"/>
      <c r="AG3896" s="39"/>
      <c r="AH3896" s="39"/>
      <c r="AI3896" s="39">
        <v>2174.8760000000002</v>
      </c>
      <c r="AJ3896" s="39">
        <v>1146692.9979999999</v>
      </c>
      <c r="AK3896" s="39">
        <v>2440149.3670000001</v>
      </c>
      <c r="AL3896" s="39">
        <v>3108487.7960000001</v>
      </c>
      <c r="AM3896" s="39">
        <v>3862292.7919999999</v>
      </c>
      <c r="AN3896" s="39">
        <v>4423883.78</v>
      </c>
      <c r="AO3896" s="39">
        <v>5434428.2539999997</v>
      </c>
      <c r="AP3896" s="39">
        <v>6232561.7539999997</v>
      </c>
      <c r="AQ3896" s="39">
        <v>6232561.7539999997</v>
      </c>
      <c r="AR3896" s="39">
        <v>6232561.7539999997</v>
      </c>
      <c r="AS3896" s="41">
        <v>6232561.7539999997</v>
      </c>
    </row>
    <row r="3897" spans="1:45">
      <c r="A3897" s="52" t="s">
        <v>526</v>
      </c>
      <c r="B3897" s="17" t="s">
        <v>527</v>
      </c>
      <c r="C3897" s="15" t="s">
        <v>57</v>
      </c>
      <c r="D3897" s="15" t="s">
        <v>58</v>
      </c>
      <c r="E3897" s="15" t="s">
        <v>66</v>
      </c>
      <c r="F3897" s="15" t="s">
        <v>67</v>
      </c>
      <c r="G3897" s="15" t="s">
        <v>1165</v>
      </c>
      <c r="H3897" s="45" t="s">
        <v>1134</v>
      </c>
      <c r="I3897" s="39"/>
      <c r="J3897" s="39">
        <v>-35819235.556000002</v>
      </c>
      <c r="K3897" s="39">
        <v>-31019136.655000001</v>
      </c>
      <c r="L3897" s="39">
        <v>21071496.833000001</v>
      </c>
      <c r="M3897" s="39">
        <v>-19979689.410999998</v>
      </c>
      <c r="N3897" s="39">
        <v>-19979689.410999998</v>
      </c>
      <c r="O3897" s="39">
        <v>18097004.634</v>
      </c>
      <c r="P3897" s="39"/>
      <c r="Q3897" s="39"/>
      <c r="R3897" s="39">
        <v>1740417.2660000001</v>
      </c>
      <c r="S3897" s="39"/>
      <c r="T3897" s="39"/>
      <c r="U3897" s="39"/>
      <c r="V3897" s="39">
        <v>-903095.30599999998</v>
      </c>
      <c r="W3897" s="39">
        <v>2191350.625</v>
      </c>
      <c r="X3897" s="39">
        <v>2475646.2689999999</v>
      </c>
      <c r="Y3897" s="39">
        <v>-4038432.6660000002</v>
      </c>
      <c r="Z3897" s="39">
        <v>-8040428.5939999996</v>
      </c>
      <c r="AA3897" s="39">
        <v>-6876858.9570000004</v>
      </c>
      <c r="AB3897" s="39">
        <v>-2154473.3480000002</v>
      </c>
      <c r="AC3897" s="39">
        <v>-2633397.4339999999</v>
      </c>
      <c r="AD3897" s="39"/>
      <c r="AE3897" s="39"/>
      <c r="AF3897" s="39"/>
      <c r="AG3897" s="39"/>
      <c r="AH3897" s="39"/>
      <c r="AI3897" s="39">
        <v>-903095.30599999998</v>
      </c>
      <c r="AJ3897" s="39">
        <v>1288255.3189999999</v>
      </c>
      <c r="AK3897" s="39">
        <v>3763901.588</v>
      </c>
      <c r="AL3897" s="39">
        <v>-274531.07799999998</v>
      </c>
      <c r="AM3897" s="39">
        <v>-8314959.6720000003</v>
      </c>
      <c r="AN3897" s="39">
        <v>-15191818.629000001</v>
      </c>
      <c r="AO3897" s="39">
        <v>-17346291.977000002</v>
      </c>
      <c r="AP3897" s="39">
        <v>-19979689.410999998</v>
      </c>
      <c r="AQ3897" s="39">
        <v>-19979689.410999998</v>
      </c>
      <c r="AR3897" s="39">
        <v>-19979689.410999998</v>
      </c>
      <c r="AS3897" s="41">
        <v>-19979689.410999998</v>
      </c>
    </row>
    <row r="3898" spans="1:45">
      <c r="A3898" s="52" t="s">
        <v>526</v>
      </c>
      <c r="B3898" s="17" t="s">
        <v>527</v>
      </c>
      <c r="C3898" s="15" t="s">
        <v>57</v>
      </c>
      <c r="D3898" s="15" t="s">
        <v>58</v>
      </c>
      <c r="E3898" s="15" t="s">
        <v>66</v>
      </c>
      <c r="F3898" s="15" t="s">
        <v>67</v>
      </c>
      <c r="G3898" s="15" t="s">
        <v>1166</v>
      </c>
      <c r="H3898" s="45" t="s">
        <v>1167</v>
      </c>
      <c r="I3898" s="39"/>
      <c r="J3898" s="39">
        <v>-13160348.027000001</v>
      </c>
      <c r="K3898" s="39">
        <v>-13358039.382999999</v>
      </c>
      <c r="L3898" s="39">
        <v>663453.43200000003</v>
      </c>
      <c r="M3898" s="39">
        <v>-11366746.309</v>
      </c>
      <c r="N3898" s="39">
        <v>-11366746.309</v>
      </c>
      <c r="O3898" s="39">
        <v>641523.06299999997</v>
      </c>
      <c r="P3898" s="39"/>
      <c r="Q3898" s="39"/>
      <c r="R3898" s="39">
        <v>113949.43</v>
      </c>
      <c r="S3898" s="39"/>
      <c r="T3898" s="39"/>
      <c r="U3898" s="39"/>
      <c r="V3898" s="39">
        <v>-2269678.7089999998</v>
      </c>
      <c r="W3898" s="39">
        <v>320246.76</v>
      </c>
      <c r="X3898" s="39">
        <v>689925.924</v>
      </c>
      <c r="Y3898" s="39">
        <v>-4308005.0120000001</v>
      </c>
      <c r="Z3898" s="39">
        <v>-2675537.3390000002</v>
      </c>
      <c r="AA3898" s="39">
        <v>-1743159.1850000001</v>
      </c>
      <c r="AB3898" s="39">
        <v>-587715.09</v>
      </c>
      <c r="AC3898" s="39">
        <v>-792823.65800000005</v>
      </c>
      <c r="AD3898" s="39"/>
      <c r="AE3898" s="39"/>
      <c r="AF3898" s="39"/>
      <c r="AG3898" s="39"/>
      <c r="AH3898" s="39"/>
      <c r="AI3898" s="39">
        <v>-2269678.7089999998</v>
      </c>
      <c r="AJ3898" s="39">
        <v>-1949431.949</v>
      </c>
      <c r="AK3898" s="39">
        <v>-1259506.0249999999</v>
      </c>
      <c r="AL3898" s="39">
        <v>-5567511.0369999995</v>
      </c>
      <c r="AM3898" s="39">
        <v>-8243048.3760000002</v>
      </c>
      <c r="AN3898" s="39">
        <v>-9986207.5610000007</v>
      </c>
      <c r="AO3898" s="39">
        <v>-10573922.651000001</v>
      </c>
      <c r="AP3898" s="39">
        <v>-11366746.309</v>
      </c>
      <c r="AQ3898" s="39">
        <v>-11366746.309</v>
      </c>
      <c r="AR3898" s="39">
        <v>-11366746.309</v>
      </c>
      <c r="AS3898" s="41">
        <v>-11366746.309</v>
      </c>
    </row>
    <row r="3899" spans="1:45">
      <c r="A3899" s="52" t="s">
        <v>526</v>
      </c>
      <c r="B3899" s="17" t="s">
        <v>527</v>
      </c>
      <c r="C3899" s="15" t="s">
        <v>57</v>
      </c>
      <c r="D3899" s="15" t="s">
        <v>58</v>
      </c>
      <c r="E3899" s="15" t="s">
        <v>66</v>
      </c>
      <c r="F3899" s="15" t="s">
        <v>67</v>
      </c>
      <c r="G3899" s="15" t="s">
        <v>1168</v>
      </c>
      <c r="H3899" s="45" t="s">
        <v>1169</v>
      </c>
      <c r="I3899" s="39"/>
      <c r="J3899" s="39">
        <v>3871607.9750000001</v>
      </c>
      <c r="K3899" s="39">
        <v>1300243.4790000001</v>
      </c>
      <c r="L3899" s="39">
        <v>131863.90299999999</v>
      </c>
      <c r="M3899" s="39">
        <v>2519596.5970000001</v>
      </c>
      <c r="N3899" s="39">
        <v>2519596.5970000001</v>
      </c>
      <c r="O3899" s="39">
        <v>110422.11</v>
      </c>
      <c r="P3899" s="39"/>
      <c r="Q3899" s="39"/>
      <c r="R3899" s="39">
        <v>10671.397999999999</v>
      </c>
      <c r="S3899" s="39"/>
      <c r="T3899" s="39"/>
      <c r="U3899" s="39"/>
      <c r="V3899" s="39">
        <v>20893.191999999999</v>
      </c>
      <c r="W3899" s="39">
        <v>10220.027</v>
      </c>
      <c r="X3899" s="39">
        <v>13093.837</v>
      </c>
      <c r="Y3899" s="39">
        <v>492328.24800000002</v>
      </c>
      <c r="Z3899" s="39">
        <v>490166.10800000001</v>
      </c>
      <c r="AA3899" s="39">
        <v>442123.22399999999</v>
      </c>
      <c r="AB3899" s="39">
        <v>548193.679</v>
      </c>
      <c r="AC3899" s="39">
        <v>502578.28200000001</v>
      </c>
      <c r="AD3899" s="39"/>
      <c r="AE3899" s="39"/>
      <c r="AF3899" s="39"/>
      <c r="AG3899" s="39"/>
      <c r="AH3899" s="39"/>
      <c r="AI3899" s="39">
        <v>20893.191999999999</v>
      </c>
      <c r="AJ3899" s="39">
        <v>31113.219000000001</v>
      </c>
      <c r="AK3899" s="39">
        <v>44207.055999999997</v>
      </c>
      <c r="AL3899" s="39">
        <v>536535.304</v>
      </c>
      <c r="AM3899" s="39">
        <v>1026701.412</v>
      </c>
      <c r="AN3899" s="39">
        <v>1468824.6359999999</v>
      </c>
      <c r="AO3899" s="39">
        <v>2017018.3149999999</v>
      </c>
      <c r="AP3899" s="39">
        <v>2519596.5970000001</v>
      </c>
      <c r="AQ3899" s="39">
        <v>2519596.5970000001</v>
      </c>
      <c r="AR3899" s="39">
        <v>2519596.5970000001</v>
      </c>
      <c r="AS3899" s="41">
        <v>2519596.5970000001</v>
      </c>
    </row>
    <row r="3900" spans="1:45">
      <c r="A3900" s="52" t="s">
        <v>526</v>
      </c>
      <c r="B3900" s="17" t="s">
        <v>527</v>
      </c>
      <c r="C3900" s="15" t="s">
        <v>57</v>
      </c>
      <c r="D3900" s="15" t="s">
        <v>58</v>
      </c>
      <c r="E3900" s="15" t="s">
        <v>66</v>
      </c>
      <c r="F3900" s="15" t="s">
        <v>67</v>
      </c>
      <c r="G3900" s="15" t="s">
        <v>1172</v>
      </c>
      <c r="H3900" s="45" t="s">
        <v>1173</v>
      </c>
      <c r="I3900" s="39">
        <v>12751309.957</v>
      </c>
      <c r="J3900" s="39">
        <v>5361388.0070000002</v>
      </c>
      <c r="K3900" s="39">
        <v>6553854.6550000003</v>
      </c>
      <c r="L3900" s="39">
        <v>19468744.715999998</v>
      </c>
      <c r="M3900" s="39">
        <v>3519965.4720000001</v>
      </c>
      <c r="N3900" s="39">
        <v>3519965.4720000001</v>
      </c>
      <c r="O3900" s="39">
        <v>16838413.186999999</v>
      </c>
      <c r="P3900" s="39">
        <v>11904167.261</v>
      </c>
      <c r="Q3900" s="39"/>
      <c r="R3900" s="39">
        <v>1262106.1969999999</v>
      </c>
      <c r="S3900" s="39">
        <v>872227.85</v>
      </c>
      <c r="T3900" s="39"/>
      <c r="U3900" s="39"/>
      <c r="V3900" s="39">
        <v>-1303473.5379999999</v>
      </c>
      <c r="W3900" s="39">
        <v>881592.62399999995</v>
      </c>
      <c r="X3900" s="39">
        <v>2058398.9</v>
      </c>
      <c r="Y3900" s="39">
        <v>2000890.0589999999</v>
      </c>
      <c r="Z3900" s="39">
        <v>1368255.4580000001</v>
      </c>
      <c r="AA3900" s="39">
        <v>-2696974.1039999998</v>
      </c>
      <c r="AB3900" s="39">
        <v>1001497.459</v>
      </c>
      <c r="AC3900" s="39">
        <v>209778.614</v>
      </c>
      <c r="AD3900" s="39"/>
      <c r="AE3900" s="39"/>
      <c r="AF3900" s="39"/>
      <c r="AG3900" s="39"/>
      <c r="AH3900" s="39"/>
      <c r="AI3900" s="39">
        <v>-1303473.5379999999</v>
      </c>
      <c r="AJ3900" s="39">
        <v>-421880.91399999999</v>
      </c>
      <c r="AK3900" s="39">
        <v>1636517.986</v>
      </c>
      <c r="AL3900" s="39">
        <v>3637408.0449999999</v>
      </c>
      <c r="AM3900" s="39">
        <v>5005663.5029999996</v>
      </c>
      <c r="AN3900" s="39">
        <v>2308689.3990000002</v>
      </c>
      <c r="AO3900" s="39">
        <v>3310186.858</v>
      </c>
      <c r="AP3900" s="39">
        <v>3519965.4720000001</v>
      </c>
      <c r="AQ3900" s="39">
        <v>3519965.4720000001</v>
      </c>
      <c r="AR3900" s="39">
        <v>3519965.4720000001</v>
      </c>
      <c r="AS3900" s="41">
        <v>3519965.4720000001</v>
      </c>
    </row>
    <row r="3901" spans="1:45">
      <c r="A3901" s="52" t="s">
        <v>526</v>
      </c>
      <c r="B3901" s="17" t="s">
        <v>527</v>
      </c>
      <c r="C3901" s="15" t="s">
        <v>57</v>
      </c>
      <c r="D3901" s="15" t="s">
        <v>58</v>
      </c>
      <c r="E3901" s="15" t="s">
        <v>66</v>
      </c>
      <c r="F3901" s="15" t="s">
        <v>67</v>
      </c>
      <c r="G3901" s="15" t="s">
        <v>62</v>
      </c>
      <c r="H3901" s="45" t="s">
        <v>63</v>
      </c>
      <c r="I3901" s="39">
        <v>0</v>
      </c>
      <c r="J3901" s="39">
        <v>0</v>
      </c>
      <c r="K3901" s="39">
        <v>0</v>
      </c>
      <c r="L3901" s="39">
        <v>0</v>
      </c>
      <c r="M3901" s="39">
        <v>0</v>
      </c>
      <c r="N3901" s="39">
        <v>0</v>
      </c>
      <c r="O3901" s="39">
        <v>0</v>
      </c>
      <c r="P3901" s="39">
        <v>0</v>
      </c>
      <c r="Q3901" s="39"/>
      <c r="R3901" s="39">
        <v>0</v>
      </c>
      <c r="S3901" s="39">
        <v>0</v>
      </c>
      <c r="T3901" s="39"/>
      <c r="U3901" s="39"/>
      <c r="V3901" s="39">
        <v>0</v>
      </c>
      <c r="W3901" s="39">
        <v>0</v>
      </c>
      <c r="X3901" s="39">
        <v>0</v>
      </c>
      <c r="Y3901" s="39">
        <v>0</v>
      </c>
      <c r="Z3901" s="39">
        <v>0</v>
      </c>
      <c r="AA3901" s="39">
        <v>0</v>
      </c>
      <c r="AB3901" s="39">
        <v>0</v>
      </c>
      <c r="AC3901" s="39">
        <v>0</v>
      </c>
      <c r="AD3901" s="39"/>
      <c r="AE3901" s="39"/>
      <c r="AF3901" s="39"/>
      <c r="AG3901" s="39"/>
      <c r="AH3901" s="39"/>
      <c r="AI3901" s="39">
        <v>0</v>
      </c>
      <c r="AJ3901" s="39">
        <v>0</v>
      </c>
      <c r="AK3901" s="39">
        <v>0</v>
      </c>
      <c r="AL3901" s="39">
        <v>0</v>
      </c>
      <c r="AM3901" s="39">
        <v>0</v>
      </c>
      <c r="AN3901" s="39">
        <v>0</v>
      </c>
      <c r="AO3901" s="39">
        <v>0</v>
      </c>
      <c r="AP3901" s="39">
        <v>0</v>
      </c>
      <c r="AQ3901" s="39">
        <v>0</v>
      </c>
      <c r="AR3901" s="39">
        <v>0</v>
      </c>
      <c r="AS3901" s="41">
        <v>0</v>
      </c>
    </row>
    <row r="3902" spans="1:45">
      <c r="A3902" s="52" t="s">
        <v>526</v>
      </c>
      <c r="B3902" s="17" t="s">
        <v>527</v>
      </c>
      <c r="C3902" s="15" t="s">
        <v>57</v>
      </c>
      <c r="D3902" s="15" t="s">
        <v>58</v>
      </c>
      <c r="E3902" s="15" t="s">
        <v>68</v>
      </c>
      <c r="F3902" s="15" t="s">
        <v>69</v>
      </c>
      <c r="G3902" s="15" t="s">
        <v>1131</v>
      </c>
      <c r="H3902" s="45" t="s">
        <v>1132</v>
      </c>
      <c r="I3902" s="39">
        <v>-102706.033</v>
      </c>
      <c r="J3902" s="39"/>
      <c r="K3902" s="39"/>
      <c r="L3902" s="39"/>
      <c r="M3902" s="39"/>
      <c r="N3902" s="39"/>
      <c r="O3902" s="39"/>
      <c r="P3902" s="39">
        <v>-2069606.73</v>
      </c>
      <c r="Q3902" s="39"/>
      <c r="R3902" s="39"/>
      <c r="S3902" s="39">
        <v>-267938.40899999999</v>
      </c>
      <c r="T3902" s="39"/>
      <c r="U3902" s="39"/>
      <c r="V3902" s="39"/>
      <c r="W3902" s="39"/>
      <c r="X3902" s="39"/>
      <c r="Y3902" s="39"/>
      <c r="Z3902" s="39"/>
      <c r="AA3902" s="39"/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41"/>
    </row>
    <row r="3903" spans="1:45">
      <c r="A3903" s="52" t="s">
        <v>526</v>
      </c>
      <c r="B3903" s="17" t="s">
        <v>527</v>
      </c>
      <c r="C3903" s="15" t="s">
        <v>57</v>
      </c>
      <c r="D3903" s="15" t="s">
        <v>58</v>
      </c>
      <c r="E3903" s="15" t="s">
        <v>68</v>
      </c>
      <c r="F3903" s="15" t="s">
        <v>69</v>
      </c>
      <c r="G3903" s="15" t="s">
        <v>1133</v>
      </c>
      <c r="H3903" s="45" t="s">
        <v>1134</v>
      </c>
      <c r="I3903" s="39">
        <v>1886621.8370000001</v>
      </c>
      <c r="J3903" s="39"/>
      <c r="K3903" s="39"/>
      <c r="L3903" s="39"/>
      <c r="M3903" s="39"/>
      <c r="N3903" s="39"/>
      <c r="O3903" s="39"/>
      <c r="P3903" s="39">
        <v>907540.95299999998</v>
      </c>
      <c r="Q3903" s="39"/>
      <c r="R3903" s="39"/>
      <c r="S3903" s="39">
        <v>-33764.021000000001</v>
      </c>
      <c r="T3903" s="39"/>
      <c r="U3903" s="39"/>
      <c r="V3903" s="39"/>
      <c r="W3903" s="39"/>
      <c r="X3903" s="39"/>
      <c r="Y3903" s="39"/>
      <c r="Z3903" s="39"/>
      <c r="AA3903" s="39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41"/>
    </row>
    <row r="3904" spans="1:45">
      <c r="A3904" s="52" t="s">
        <v>526</v>
      </c>
      <c r="B3904" s="17" t="s">
        <v>527</v>
      </c>
      <c r="C3904" s="15" t="s">
        <v>57</v>
      </c>
      <c r="D3904" s="15" t="s">
        <v>58</v>
      </c>
      <c r="E3904" s="15" t="s">
        <v>68</v>
      </c>
      <c r="F3904" s="15" t="s">
        <v>69</v>
      </c>
      <c r="G3904" s="15" t="s">
        <v>1136</v>
      </c>
      <c r="H3904" s="45" t="s">
        <v>1137</v>
      </c>
      <c r="I3904" s="39">
        <v>56940.404999999999</v>
      </c>
      <c r="J3904" s="39">
        <v>8993.3320000000003</v>
      </c>
      <c r="K3904" s="39">
        <v>8993.3320000000003</v>
      </c>
      <c r="L3904" s="39">
        <v>0</v>
      </c>
      <c r="M3904" s="39">
        <v>-67549.498000000007</v>
      </c>
      <c r="N3904" s="39">
        <v>-67549.498000000007</v>
      </c>
      <c r="O3904" s="39">
        <v>-1262.6369999999999</v>
      </c>
      <c r="P3904" s="39">
        <v>-604117.09699999995</v>
      </c>
      <c r="Q3904" s="39"/>
      <c r="R3904" s="39">
        <v>-169.78299999999999</v>
      </c>
      <c r="S3904" s="39">
        <v>-60415.036</v>
      </c>
      <c r="T3904" s="39"/>
      <c r="U3904" s="39"/>
      <c r="V3904" s="39">
        <v>119320.07</v>
      </c>
      <c r="W3904" s="39">
        <v>72014.596000000005</v>
      </c>
      <c r="X3904" s="39">
        <v>-34790.783000000003</v>
      </c>
      <c r="Y3904" s="39">
        <v>-32113.746999999999</v>
      </c>
      <c r="Z3904" s="39">
        <v>95242.032000000007</v>
      </c>
      <c r="AA3904" s="39">
        <v>-73947.785000000003</v>
      </c>
      <c r="AB3904" s="39">
        <v>-77939.108999999997</v>
      </c>
      <c r="AC3904" s="39">
        <v>-135334.772</v>
      </c>
      <c r="AD3904" s="39"/>
      <c r="AE3904" s="39"/>
      <c r="AF3904" s="39"/>
      <c r="AG3904" s="39"/>
      <c r="AH3904" s="39"/>
      <c r="AI3904" s="39">
        <v>119320.07</v>
      </c>
      <c r="AJ3904" s="39">
        <v>191334.666</v>
      </c>
      <c r="AK3904" s="39">
        <v>156543.883</v>
      </c>
      <c r="AL3904" s="39">
        <v>124430.136</v>
      </c>
      <c r="AM3904" s="39">
        <v>219672.16800000001</v>
      </c>
      <c r="AN3904" s="39">
        <v>145724.383</v>
      </c>
      <c r="AO3904" s="39">
        <v>67785.274000000005</v>
      </c>
      <c r="AP3904" s="39">
        <v>-67549.498000000007</v>
      </c>
      <c r="AQ3904" s="39">
        <v>-67549.498000000007</v>
      </c>
      <c r="AR3904" s="39">
        <v>-67549.498000000007</v>
      </c>
      <c r="AS3904" s="41">
        <v>-67549.498000000007</v>
      </c>
    </row>
    <row r="3905" spans="1:45">
      <c r="A3905" s="52" t="s">
        <v>526</v>
      </c>
      <c r="B3905" s="17" t="s">
        <v>527</v>
      </c>
      <c r="C3905" s="15" t="s">
        <v>57</v>
      </c>
      <c r="D3905" s="15" t="s">
        <v>58</v>
      </c>
      <c r="E3905" s="15" t="s">
        <v>68</v>
      </c>
      <c r="F3905" s="15" t="s">
        <v>69</v>
      </c>
      <c r="G3905" s="15" t="s">
        <v>1140</v>
      </c>
      <c r="H3905" s="45" t="s">
        <v>1141</v>
      </c>
      <c r="I3905" s="39"/>
      <c r="J3905" s="39">
        <v>3909.8710000000001</v>
      </c>
      <c r="K3905" s="39">
        <v>3909.8710000000001</v>
      </c>
      <c r="L3905" s="39">
        <v>3304.817</v>
      </c>
      <c r="M3905" s="39">
        <v>-182991.52299999999</v>
      </c>
      <c r="N3905" s="39">
        <v>-182991.52299999999</v>
      </c>
      <c r="O3905" s="39">
        <v>3304.817</v>
      </c>
      <c r="P3905" s="39"/>
      <c r="Q3905" s="39"/>
      <c r="R3905" s="39"/>
      <c r="S3905" s="39"/>
      <c r="T3905" s="39"/>
      <c r="U3905" s="39"/>
      <c r="V3905" s="39">
        <v>-122304.193</v>
      </c>
      <c r="W3905" s="39">
        <v>-64028.381999999998</v>
      </c>
      <c r="X3905" s="39">
        <v>-65275.860999999997</v>
      </c>
      <c r="Y3905" s="39">
        <v>-27704.748</v>
      </c>
      <c r="Z3905" s="39">
        <v>88467.56</v>
      </c>
      <c r="AA3905" s="39">
        <v>137015.33300000001</v>
      </c>
      <c r="AB3905" s="39">
        <v>-72248.52</v>
      </c>
      <c r="AC3905" s="39">
        <v>-56912.712</v>
      </c>
      <c r="AD3905" s="39"/>
      <c r="AE3905" s="39"/>
      <c r="AF3905" s="39"/>
      <c r="AG3905" s="39"/>
      <c r="AH3905" s="39"/>
      <c r="AI3905" s="39">
        <v>-122304.193</v>
      </c>
      <c r="AJ3905" s="39">
        <v>-186332.57500000001</v>
      </c>
      <c r="AK3905" s="39">
        <v>-251608.43599999999</v>
      </c>
      <c r="AL3905" s="39">
        <v>-279313.18400000001</v>
      </c>
      <c r="AM3905" s="39">
        <v>-190845.62400000001</v>
      </c>
      <c r="AN3905" s="39">
        <v>-53830.290999999997</v>
      </c>
      <c r="AO3905" s="39">
        <v>-126078.811</v>
      </c>
      <c r="AP3905" s="39">
        <v>-182991.52299999999</v>
      </c>
      <c r="AQ3905" s="39">
        <v>-182991.52299999999</v>
      </c>
      <c r="AR3905" s="39">
        <v>-182991.52299999999</v>
      </c>
      <c r="AS3905" s="41">
        <v>-182991.52299999999</v>
      </c>
    </row>
    <row r="3906" spans="1:45">
      <c r="A3906" s="52" t="s">
        <v>526</v>
      </c>
      <c r="B3906" s="17" t="s">
        <v>527</v>
      </c>
      <c r="C3906" s="15" t="s">
        <v>57</v>
      </c>
      <c r="D3906" s="15" t="s">
        <v>58</v>
      </c>
      <c r="E3906" s="15" t="s">
        <v>68</v>
      </c>
      <c r="F3906" s="15" t="s">
        <v>69</v>
      </c>
      <c r="G3906" s="15" t="s">
        <v>1142</v>
      </c>
      <c r="H3906" s="45" t="s">
        <v>1143</v>
      </c>
      <c r="I3906" s="39">
        <v>-12370349.130999999</v>
      </c>
      <c r="J3906" s="39">
        <v>1890392.821</v>
      </c>
      <c r="K3906" s="39">
        <v>1890392.821</v>
      </c>
      <c r="L3906" s="39">
        <v>12818.136</v>
      </c>
      <c r="M3906" s="39">
        <v>1376041.9210000001</v>
      </c>
      <c r="N3906" s="39">
        <v>1376041.9210000001</v>
      </c>
      <c r="O3906" s="39">
        <v>12818.136</v>
      </c>
      <c r="P3906" s="39">
        <v>-6845362.7929999996</v>
      </c>
      <c r="Q3906" s="39"/>
      <c r="R3906" s="39"/>
      <c r="S3906" s="39">
        <v>-184159.69699999999</v>
      </c>
      <c r="T3906" s="39"/>
      <c r="U3906" s="39"/>
      <c r="V3906" s="39">
        <v>1654517.3149999999</v>
      </c>
      <c r="W3906" s="39">
        <v>-79507.001999999993</v>
      </c>
      <c r="X3906" s="39">
        <v>-259954.166</v>
      </c>
      <c r="Y3906" s="39">
        <v>-74135.057000000001</v>
      </c>
      <c r="Z3906" s="39">
        <v>51477.504000000001</v>
      </c>
      <c r="AA3906" s="39">
        <v>129744.575</v>
      </c>
      <c r="AB3906" s="39">
        <v>42401.860999999997</v>
      </c>
      <c r="AC3906" s="39">
        <v>-88503.108999999997</v>
      </c>
      <c r="AD3906" s="39"/>
      <c r="AE3906" s="39"/>
      <c r="AF3906" s="39"/>
      <c r="AG3906" s="39"/>
      <c r="AH3906" s="39"/>
      <c r="AI3906" s="39">
        <v>1654517.3149999999</v>
      </c>
      <c r="AJ3906" s="39">
        <v>1575010.3130000001</v>
      </c>
      <c r="AK3906" s="39">
        <v>1315056.1470000001</v>
      </c>
      <c r="AL3906" s="39">
        <v>1240921.0900000001</v>
      </c>
      <c r="AM3906" s="39">
        <v>1292398.594</v>
      </c>
      <c r="AN3906" s="39">
        <v>1422143.169</v>
      </c>
      <c r="AO3906" s="39">
        <v>1464545.03</v>
      </c>
      <c r="AP3906" s="39">
        <v>1376041.9210000001</v>
      </c>
      <c r="AQ3906" s="39">
        <v>1376041.9210000001</v>
      </c>
      <c r="AR3906" s="39">
        <v>1376041.9210000001</v>
      </c>
      <c r="AS3906" s="41">
        <v>1376041.9210000001</v>
      </c>
    </row>
    <row r="3907" spans="1:45">
      <c r="A3907" s="52" t="s">
        <v>526</v>
      </c>
      <c r="B3907" s="17" t="s">
        <v>527</v>
      </c>
      <c r="C3907" s="15" t="s">
        <v>57</v>
      </c>
      <c r="D3907" s="15" t="s">
        <v>58</v>
      </c>
      <c r="E3907" s="15" t="s">
        <v>68</v>
      </c>
      <c r="F3907" s="15" t="s">
        <v>69</v>
      </c>
      <c r="G3907" s="15" t="s">
        <v>1144</v>
      </c>
      <c r="H3907" s="45" t="s">
        <v>1145</v>
      </c>
      <c r="I3907" s="39">
        <v>348335.34</v>
      </c>
      <c r="J3907" s="39">
        <v>1634652.835</v>
      </c>
      <c r="K3907" s="39">
        <v>-3527948.49</v>
      </c>
      <c r="L3907" s="39">
        <v>-8494110.5</v>
      </c>
      <c r="M3907" s="39">
        <v>5583523.9529999997</v>
      </c>
      <c r="N3907" s="39">
        <v>5583523.9529999997</v>
      </c>
      <c r="O3907" s="39">
        <v>-7104715.6279999996</v>
      </c>
      <c r="P3907" s="39">
        <v>620027.81499999994</v>
      </c>
      <c r="Q3907" s="39"/>
      <c r="R3907" s="39">
        <v>-694697.42</v>
      </c>
      <c r="S3907" s="39">
        <v>-173796.57199999999</v>
      </c>
      <c r="T3907" s="39"/>
      <c r="U3907" s="39"/>
      <c r="V3907" s="39">
        <v>302175.01199999999</v>
      </c>
      <c r="W3907" s="39">
        <v>205361.79500000001</v>
      </c>
      <c r="X3907" s="39">
        <v>-341681.22600000002</v>
      </c>
      <c r="Y3907" s="39">
        <v>1107099.8799999999</v>
      </c>
      <c r="Z3907" s="39">
        <v>1622691.2069999999</v>
      </c>
      <c r="AA3907" s="39">
        <v>739685.76599999995</v>
      </c>
      <c r="AB3907" s="39">
        <v>1047416.492</v>
      </c>
      <c r="AC3907" s="39">
        <v>900775.027</v>
      </c>
      <c r="AD3907" s="39"/>
      <c r="AE3907" s="39"/>
      <c r="AF3907" s="39"/>
      <c r="AG3907" s="39"/>
      <c r="AH3907" s="39"/>
      <c r="AI3907" s="39">
        <v>302175.01199999999</v>
      </c>
      <c r="AJ3907" s="39">
        <v>507536.80699999997</v>
      </c>
      <c r="AK3907" s="39">
        <v>165855.58100000001</v>
      </c>
      <c r="AL3907" s="39">
        <v>1272955.4609999999</v>
      </c>
      <c r="AM3907" s="39">
        <v>2895646.6680000001</v>
      </c>
      <c r="AN3907" s="39">
        <v>3635332.4339999999</v>
      </c>
      <c r="AO3907" s="39">
        <v>4682748.926</v>
      </c>
      <c r="AP3907" s="39">
        <v>5583523.9529999997</v>
      </c>
      <c r="AQ3907" s="39">
        <v>5583523.9529999997</v>
      </c>
      <c r="AR3907" s="39">
        <v>5583523.9529999997</v>
      </c>
      <c r="AS3907" s="41">
        <v>5583523.9529999997</v>
      </c>
    </row>
    <row r="3908" spans="1:45">
      <c r="A3908" s="52" t="s">
        <v>526</v>
      </c>
      <c r="B3908" s="17" t="s">
        <v>527</v>
      </c>
      <c r="C3908" s="15" t="s">
        <v>57</v>
      </c>
      <c r="D3908" s="15" t="s">
        <v>58</v>
      </c>
      <c r="E3908" s="15" t="s">
        <v>68</v>
      </c>
      <c r="F3908" s="15" t="s">
        <v>69</v>
      </c>
      <c r="G3908" s="15" t="s">
        <v>1148</v>
      </c>
      <c r="H3908" s="45" t="s">
        <v>1132</v>
      </c>
      <c r="I3908" s="39"/>
      <c r="J3908" s="39">
        <v>-926360.16399999999</v>
      </c>
      <c r="K3908" s="39">
        <v>1318824.3430000001</v>
      </c>
      <c r="L3908" s="39">
        <v>1045960.121</v>
      </c>
      <c r="M3908" s="39">
        <v>-646872.94900000002</v>
      </c>
      <c r="N3908" s="39">
        <v>-646872.94900000002</v>
      </c>
      <c r="O3908" s="39">
        <v>963160.11199999996</v>
      </c>
      <c r="P3908" s="39"/>
      <c r="Q3908" s="39"/>
      <c r="R3908" s="39">
        <v>165879.99600000001</v>
      </c>
      <c r="S3908" s="39"/>
      <c r="T3908" s="39"/>
      <c r="U3908" s="39"/>
      <c r="V3908" s="39">
        <v>89001.114000000001</v>
      </c>
      <c r="W3908" s="39">
        <v>24442.006000000001</v>
      </c>
      <c r="X3908" s="39">
        <v>-212465.217</v>
      </c>
      <c r="Y3908" s="39">
        <v>20970.407999999999</v>
      </c>
      <c r="Z3908" s="39">
        <v>42754.131999999998</v>
      </c>
      <c r="AA3908" s="39">
        <v>25981.017</v>
      </c>
      <c r="AB3908" s="39">
        <v>-767521.02800000005</v>
      </c>
      <c r="AC3908" s="39">
        <v>129964.61900000001</v>
      </c>
      <c r="AD3908" s="39"/>
      <c r="AE3908" s="39"/>
      <c r="AF3908" s="39"/>
      <c r="AG3908" s="39"/>
      <c r="AH3908" s="39"/>
      <c r="AI3908" s="39">
        <v>89001.114000000001</v>
      </c>
      <c r="AJ3908" s="39">
        <v>113443.12</v>
      </c>
      <c r="AK3908" s="39">
        <v>-99022.096999999994</v>
      </c>
      <c r="AL3908" s="39">
        <v>-78051.688999999998</v>
      </c>
      <c r="AM3908" s="39">
        <v>-35297.557000000001</v>
      </c>
      <c r="AN3908" s="39">
        <v>-9316.5400000000009</v>
      </c>
      <c r="AO3908" s="39">
        <v>-776837.56799999997</v>
      </c>
      <c r="AP3908" s="39">
        <v>-646872.94900000002</v>
      </c>
      <c r="AQ3908" s="39">
        <v>-646872.94900000002</v>
      </c>
      <c r="AR3908" s="39">
        <v>-646872.94900000002</v>
      </c>
      <c r="AS3908" s="41">
        <v>-646872.94900000002</v>
      </c>
    </row>
    <row r="3909" spans="1:45">
      <c r="A3909" s="52" t="s">
        <v>526</v>
      </c>
      <c r="B3909" s="17" t="s">
        <v>527</v>
      </c>
      <c r="C3909" s="15" t="s">
        <v>57</v>
      </c>
      <c r="D3909" s="15" t="s">
        <v>58</v>
      </c>
      <c r="E3909" s="15" t="s">
        <v>68</v>
      </c>
      <c r="F3909" s="15" t="s">
        <v>69</v>
      </c>
      <c r="G3909" s="15" t="s">
        <v>1157</v>
      </c>
      <c r="H3909" s="45" t="s">
        <v>1158</v>
      </c>
      <c r="I3909" s="39"/>
      <c r="J3909" s="39">
        <v>-4535.1260000000002</v>
      </c>
      <c r="K3909" s="39">
        <v>812875.66899999999</v>
      </c>
      <c r="L3909" s="39">
        <v>-45700.536</v>
      </c>
      <c r="M3909" s="39">
        <v>-42884.173000000003</v>
      </c>
      <c r="N3909" s="39">
        <v>-42884.173000000003</v>
      </c>
      <c r="O3909" s="39">
        <v>-37682.233</v>
      </c>
      <c r="P3909" s="39"/>
      <c r="Q3909" s="39"/>
      <c r="R3909" s="39">
        <v>-4009.1590000000001</v>
      </c>
      <c r="S3909" s="39"/>
      <c r="T3909" s="39"/>
      <c r="U3909" s="39"/>
      <c r="V3909" s="39">
        <v>12209.61</v>
      </c>
      <c r="W3909" s="39">
        <v>28490.243999999999</v>
      </c>
      <c r="X3909" s="39">
        <v>-4032.7959999999998</v>
      </c>
      <c r="Y3909" s="39">
        <v>-13440.914000000001</v>
      </c>
      <c r="Z3909" s="39">
        <v>10373.27</v>
      </c>
      <c r="AA3909" s="39">
        <v>-16259.406000000001</v>
      </c>
      <c r="AB3909" s="39">
        <v>-31987.587</v>
      </c>
      <c r="AC3909" s="39">
        <v>-28236.594000000001</v>
      </c>
      <c r="AD3909" s="39"/>
      <c r="AE3909" s="39"/>
      <c r="AF3909" s="39"/>
      <c r="AG3909" s="39"/>
      <c r="AH3909" s="39"/>
      <c r="AI3909" s="39">
        <v>12209.61</v>
      </c>
      <c r="AJ3909" s="39">
        <v>40699.853999999999</v>
      </c>
      <c r="AK3909" s="39">
        <v>36667.057999999997</v>
      </c>
      <c r="AL3909" s="39">
        <v>23226.144</v>
      </c>
      <c r="AM3909" s="39">
        <v>33599.413999999997</v>
      </c>
      <c r="AN3909" s="39">
        <v>17340.008000000002</v>
      </c>
      <c r="AO3909" s="39">
        <v>-14647.579</v>
      </c>
      <c r="AP3909" s="39">
        <v>-42884.173000000003</v>
      </c>
      <c r="AQ3909" s="39">
        <v>-42884.173000000003</v>
      </c>
      <c r="AR3909" s="39">
        <v>-42884.173000000003</v>
      </c>
      <c r="AS3909" s="41">
        <v>-42884.173000000003</v>
      </c>
    </row>
    <row r="3910" spans="1:45">
      <c r="A3910" s="52" t="s">
        <v>526</v>
      </c>
      <c r="B3910" s="17" t="s">
        <v>527</v>
      </c>
      <c r="C3910" s="15" t="s">
        <v>57</v>
      </c>
      <c r="D3910" s="15" t="s">
        <v>58</v>
      </c>
      <c r="E3910" s="15" t="s">
        <v>68</v>
      </c>
      <c r="F3910" s="15" t="s">
        <v>69</v>
      </c>
      <c r="G3910" s="15" t="s">
        <v>1159</v>
      </c>
      <c r="H3910" s="45" t="s">
        <v>1160</v>
      </c>
      <c r="I3910" s="39"/>
      <c r="J3910" s="39">
        <v>-61206.523999999998</v>
      </c>
      <c r="K3910" s="39">
        <v>649541.36199999996</v>
      </c>
      <c r="L3910" s="39">
        <v>-44217.917000000001</v>
      </c>
      <c r="M3910" s="39">
        <v>-86109.304000000004</v>
      </c>
      <c r="N3910" s="39">
        <v>-86109.304000000004</v>
      </c>
      <c r="O3910" s="39">
        <v>-32225.878000000001</v>
      </c>
      <c r="P3910" s="39"/>
      <c r="Q3910" s="39"/>
      <c r="R3910" s="39">
        <v>-4667.0209999999997</v>
      </c>
      <c r="S3910" s="39"/>
      <c r="T3910" s="39"/>
      <c r="U3910" s="39"/>
      <c r="V3910" s="39">
        <v>-27399.280999999999</v>
      </c>
      <c r="W3910" s="39">
        <v>995.86599999999999</v>
      </c>
      <c r="X3910" s="39">
        <v>-6203.0249999999996</v>
      </c>
      <c r="Y3910" s="39">
        <v>-10243.57</v>
      </c>
      <c r="Z3910" s="39">
        <v>5157.4579999999996</v>
      </c>
      <c r="AA3910" s="39">
        <v>3356.54</v>
      </c>
      <c r="AB3910" s="39">
        <v>-21793.129000000001</v>
      </c>
      <c r="AC3910" s="39">
        <v>-29980.163</v>
      </c>
      <c r="AD3910" s="39"/>
      <c r="AE3910" s="39"/>
      <c r="AF3910" s="39"/>
      <c r="AG3910" s="39"/>
      <c r="AH3910" s="39"/>
      <c r="AI3910" s="39">
        <v>-27399.280999999999</v>
      </c>
      <c r="AJ3910" s="39">
        <v>-26403.415000000001</v>
      </c>
      <c r="AK3910" s="39">
        <v>-32606.44</v>
      </c>
      <c r="AL3910" s="39">
        <v>-42850.01</v>
      </c>
      <c r="AM3910" s="39">
        <v>-37692.552000000003</v>
      </c>
      <c r="AN3910" s="39">
        <v>-34336.012000000002</v>
      </c>
      <c r="AO3910" s="39">
        <v>-56129.141000000003</v>
      </c>
      <c r="AP3910" s="39">
        <v>-86109.304000000004</v>
      </c>
      <c r="AQ3910" s="39">
        <v>-86109.304000000004</v>
      </c>
      <c r="AR3910" s="39">
        <v>-86109.304000000004</v>
      </c>
      <c r="AS3910" s="41">
        <v>-86109.304000000004</v>
      </c>
    </row>
    <row r="3911" spans="1:45">
      <c r="A3911" s="52" t="s">
        <v>526</v>
      </c>
      <c r="B3911" s="17" t="s">
        <v>527</v>
      </c>
      <c r="C3911" s="15" t="s">
        <v>57</v>
      </c>
      <c r="D3911" s="15" t="s">
        <v>58</v>
      </c>
      <c r="E3911" s="15" t="s">
        <v>68</v>
      </c>
      <c r="F3911" s="15" t="s">
        <v>69</v>
      </c>
      <c r="G3911" s="15" t="s">
        <v>1163</v>
      </c>
      <c r="H3911" s="45" t="s">
        <v>1164</v>
      </c>
      <c r="I3911" s="39"/>
      <c r="J3911" s="39">
        <v>-1413850.1440000001</v>
      </c>
      <c r="K3911" s="39">
        <v>5594152.273</v>
      </c>
      <c r="L3911" s="39">
        <v>-244274.106</v>
      </c>
      <c r="M3911" s="39">
        <v>6418023.2980000004</v>
      </c>
      <c r="N3911" s="39">
        <v>6418023.2980000004</v>
      </c>
      <c r="O3911" s="39">
        <v>167246.21</v>
      </c>
      <c r="P3911" s="39"/>
      <c r="Q3911" s="39"/>
      <c r="R3911" s="39">
        <v>349522.48800000001</v>
      </c>
      <c r="S3911" s="39"/>
      <c r="T3911" s="39"/>
      <c r="U3911" s="39"/>
      <c r="V3911" s="39">
        <v>-398516.06300000002</v>
      </c>
      <c r="W3911" s="39">
        <v>-1365341.37</v>
      </c>
      <c r="X3911" s="39">
        <v>-148424.90299999999</v>
      </c>
      <c r="Y3911" s="39">
        <v>927013.58600000001</v>
      </c>
      <c r="Z3911" s="39">
        <v>-13743.744000000001</v>
      </c>
      <c r="AA3911" s="39">
        <v>6761927.9780000001</v>
      </c>
      <c r="AB3911" s="39">
        <v>1015501.79</v>
      </c>
      <c r="AC3911" s="39">
        <v>-360393.97600000002</v>
      </c>
      <c r="AD3911" s="39"/>
      <c r="AE3911" s="39"/>
      <c r="AF3911" s="39"/>
      <c r="AG3911" s="39"/>
      <c r="AH3911" s="39"/>
      <c r="AI3911" s="39">
        <v>-398516.06300000002</v>
      </c>
      <c r="AJ3911" s="39">
        <v>-1763857.433</v>
      </c>
      <c r="AK3911" s="39">
        <v>-1912282.3359999999</v>
      </c>
      <c r="AL3911" s="39">
        <v>-985268.75</v>
      </c>
      <c r="AM3911" s="39">
        <v>-999012.49399999995</v>
      </c>
      <c r="AN3911" s="39">
        <v>5762915.4840000002</v>
      </c>
      <c r="AO3911" s="39">
        <v>6778417.2740000002</v>
      </c>
      <c r="AP3911" s="39">
        <v>6418023.2980000004</v>
      </c>
      <c r="AQ3911" s="39">
        <v>6418023.2980000004</v>
      </c>
      <c r="AR3911" s="39">
        <v>6418023.2980000004</v>
      </c>
      <c r="AS3911" s="41">
        <v>6418023.2980000004</v>
      </c>
    </row>
    <row r="3912" spans="1:45">
      <c r="A3912" s="52" t="s">
        <v>526</v>
      </c>
      <c r="B3912" s="17" t="s">
        <v>527</v>
      </c>
      <c r="C3912" s="15" t="s">
        <v>57</v>
      </c>
      <c r="D3912" s="15" t="s">
        <v>58</v>
      </c>
      <c r="E3912" s="15" t="s">
        <v>68</v>
      </c>
      <c r="F3912" s="15" t="s">
        <v>69</v>
      </c>
      <c r="G3912" s="15" t="s">
        <v>1165</v>
      </c>
      <c r="H3912" s="45" t="s">
        <v>1134</v>
      </c>
      <c r="I3912" s="39"/>
      <c r="J3912" s="39">
        <v>1075080.8670000001</v>
      </c>
      <c r="K3912" s="39">
        <v>-5114166.7280000001</v>
      </c>
      <c r="L3912" s="39">
        <v>-2289888.1490000002</v>
      </c>
      <c r="M3912" s="39">
        <v>-3228151.34</v>
      </c>
      <c r="N3912" s="39">
        <v>-3228151.34</v>
      </c>
      <c r="O3912" s="39">
        <v>2986719.824</v>
      </c>
      <c r="P3912" s="39"/>
      <c r="Q3912" s="39"/>
      <c r="R3912" s="39">
        <v>-1065734.003</v>
      </c>
      <c r="S3912" s="39"/>
      <c r="T3912" s="39"/>
      <c r="U3912" s="39"/>
      <c r="V3912" s="39">
        <v>-1028222.071</v>
      </c>
      <c r="W3912" s="39">
        <v>-1812717.4709999999</v>
      </c>
      <c r="X3912" s="39">
        <v>-1925715.8359999999</v>
      </c>
      <c r="Y3912" s="39">
        <v>888824.91500000004</v>
      </c>
      <c r="Z3912" s="39">
        <v>-510584.54</v>
      </c>
      <c r="AA3912" s="39">
        <v>111055.88</v>
      </c>
      <c r="AB3912" s="39">
        <v>66343.862999999998</v>
      </c>
      <c r="AC3912" s="39">
        <v>982863.92</v>
      </c>
      <c r="AD3912" s="39"/>
      <c r="AE3912" s="39"/>
      <c r="AF3912" s="39"/>
      <c r="AG3912" s="39"/>
      <c r="AH3912" s="39"/>
      <c r="AI3912" s="39">
        <v>-1028222.071</v>
      </c>
      <c r="AJ3912" s="39">
        <v>-2840939.5419999999</v>
      </c>
      <c r="AK3912" s="39">
        <v>-4766655.3779999996</v>
      </c>
      <c r="AL3912" s="39">
        <v>-3877830.463</v>
      </c>
      <c r="AM3912" s="39">
        <v>-4388415.0029999996</v>
      </c>
      <c r="AN3912" s="39">
        <v>-4277359.1229999997</v>
      </c>
      <c r="AO3912" s="39">
        <v>-4211015.26</v>
      </c>
      <c r="AP3912" s="39">
        <v>-3228151.34</v>
      </c>
      <c r="AQ3912" s="39">
        <v>-3228151.34</v>
      </c>
      <c r="AR3912" s="39">
        <v>-3228151.34</v>
      </c>
      <c r="AS3912" s="41">
        <v>-3228151.34</v>
      </c>
    </row>
    <row r="3913" spans="1:45">
      <c r="A3913" s="52" t="s">
        <v>526</v>
      </c>
      <c r="B3913" s="17" t="s">
        <v>527</v>
      </c>
      <c r="C3913" s="15" t="s">
        <v>57</v>
      </c>
      <c r="D3913" s="15" t="s">
        <v>58</v>
      </c>
      <c r="E3913" s="15" t="s">
        <v>68</v>
      </c>
      <c r="F3913" s="15" t="s">
        <v>69</v>
      </c>
      <c r="G3913" s="15" t="s">
        <v>1166</v>
      </c>
      <c r="H3913" s="45" t="s">
        <v>1167</v>
      </c>
      <c r="I3913" s="39"/>
      <c r="J3913" s="39">
        <v>1530286.0220000001</v>
      </c>
      <c r="K3913" s="39">
        <v>2758524.8289999999</v>
      </c>
      <c r="L3913" s="39">
        <v>-491108.609</v>
      </c>
      <c r="M3913" s="39">
        <v>1471098.706</v>
      </c>
      <c r="N3913" s="39">
        <v>1471098.706</v>
      </c>
      <c r="O3913" s="39">
        <v>298156.68</v>
      </c>
      <c r="P3913" s="39"/>
      <c r="Q3913" s="39"/>
      <c r="R3913" s="39">
        <v>-99352.145000000004</v>
      </c>
      <c r="S3913" s="39"/>
      <c r="T3913" s="39"/>
      <c r="U3913" s="39"/>
      <c r="V3913" s="39">
        <v>1095987.8389999999</v>
      </c>
      <c r="W3913" s="39">
        <v>123399.253</v>
      </c>
      <c r="X3913" s="39">
        <v>-252617.75399999999</v>
      </c>
      <c r="Y3913" s="39">
        <v>23762.5</v>
      </c>
      <c r="Z3913" s="39">
        <v>123305.05899999999</v>
      </c>
      <c r="AA3913" s="39">
        <v>79704.153999999995</v>
      </c>
      <c r="AB3913" s="39">
        <v>155910.56599999999</v>
      </c>
      <c r="AC3913" s="39">
        <v>121647.08900000001</v>
      </c>
      <c r="AD3913" s="39"/>
      <c r="AE3913" s="39"/>
      <c r="AF3913" s="39"/>
      <c r="AG3913" s="39"/>
      <c r="AH3913" s="39"/>
      <c r="AI3913" s="39">
        <v>1095987.8389999999</v>
      </c>
      <c r="AJ3913" s="39">
        <v>1219387.0919999999</v>
      </c>
      <c r="AK3913" s="39">
        <v>966769.33799999999</v>
      </c>
      <c r="AL3913" s="39">
        <v>990531.83799999999</v>
      </c>
      <c r="AM3913" s="39">
        <v>1113836.8970000001</v>
      </c>
      <c r="AN3913" s="39">
        <v>1193541.051</v>
      </c>
      <c r="AO3913" s="39">
        <v>1349451.6170000001</v>
      </c>
      <c r="AP3913" s="39">
        <v>1471098.706</v>
      </c>
      <c r="AQ3913" s="39">
        <v>1471098.706</v>
      </c>
      <c r="AR3913" s="39">
        <v>1471098.706</v>
      </c>
      <c r="AS3913" s="41">
        <v>1471098.706</v>
      </c>
    </row>
    <row r="3914" spans="1:45">
      <c r="A3914" s="52" t="s">
        <v>526</v>
      </c>
      <c r="B3914" s="17" t="s">
        <v>527</v>
      </c>
      <c r="C3914" s="15" t="s">
        <v>57</v>
      </c>
      <c r="D3914" s="15" t="s">
        <v>58</v>
      </c>
      <c r="E3914" s="15" t="s">
        <v>68</v>
      </c>
      <c r="F3914" s="15" t="s">
        <v>69</v>
      </c>
      <c r="G3914" s="15" t="s">
        <v>1168</v>
      </c>
      <c r="H3914" s="45" t="s">
        <v>1169</v>
      </c>
      <c r="I3914" s="39"/>
      <c r="J3914" s="39">
        <v>-317393.93699999998</v>
      </c>
      <c r="K3914" s="39">
        <v>2790070.298</v>
      </c>
      <c r="L3914" s="39">
        <v>-56700.281999999999</v>
      </c>
      <c r="M3914" s="39">
        <v>955001.05</v>
      </c>
      <c r="N3914" s="39">
        <v>955001.05</v>
      </c>
      <c r="O3914" s="39">
        <v>1291829.51</v>
      </c>
      <c r="P3914" s="39"/>
      <c r="Q3914" s="39"/>
      <c r="R3914" s="39">
        <v>-473503.08600000001</v>
      </c>
      <c r="S3914" s="39"/>
      <c r="T3914" s="39"/>
      <c r="U3914" s="39"/>
      <c r="V3914" s="39">
        <v>270211.13</v>
      </c>
      <c r="W3914" s="39">
        <v>118379.02099999999</v>
      </c>
      <c r="X3914" s="39">
        <v>424282.77600000001</v>
      </c>
      <c r="Y3914" s="39">
        <v>18455.475999999999</v>
      </c>
      <c r="Z3914" s="39">
        <v>-17883.746999999999</v>
      </c>
      <c r="AA3914" s="39">
        <v>79925.784</v>
      </c>
      <c r="AB3914" s="39">
        <v>51299.391000000003</v>
      </c>
      <c r="AC3914" s="39">
        <v>10331.218999999999</v>
      </c>
      <c r="AD3914" s="39"/>
      <c r="AE3914" s="39"/>
      <c r="AF3914" s="39"/>
      <c r="AG3914" s="39"/>
      <c r="AH3914" s="39"/>
      <c r="AI3914" s="39">
        <v>270211.13</v>
      </c>
      <c r="AJ3914" s="39">
        <v>388590.15100000001</v>
      </c>
      <c r="AK3914" s="39">
        <v>812872.92700000003</v>
      </c>
      <c r="AL3914" s="39">
        <v>831328.40300000005</v>
      </c>
      <c r="AM3914" s="39">
        <v>813444.65599999996</v>
      </c>
      <c r="AN3914" s="39">
        <v>893370.44</v>
      </c>
      <c r="AO3914" s="39">
        <v>944669.83100000001</v>
      </c>
      <c r="AP3914" s="39">
        <v>955001.05</v>
      </c>
      <c r="AQ3914" s="39">
        <v>955001.05</v>
      </c>
      <c r="AR3914" s="39">
        <v>955001.05</v>
      </c>
      <c r="AS3914" s="41">
        <v>955001.05</v>
      </c>
    </row>
    <row r="3915" spans="1:45">
      <c r="A3915" s="52" t="s">
        <v>526</v>
      </c>
      <c r="B3915" s="17" t="s">
        <v>527</v>
      </c>
      <c r="C3915" s="15" t="s">
        <v>57</v>
      </c>
      <c r="D3915" s="15" t="s">
        <v>58</v>
      </c>
      <c r="E3915" s="15" t="s">
        <v>68</v>
      </c>
      <c r="F3915" s="15" t="s">
        <v>69</v>
      </c>
      <c r="G3915" s="15" t="s">
        <v>1170</v>
      </c>
      <c r="H3915" s="45" t="s">
        <v>1171</v>
      </c>
      <c r="I3915" s="39"/>
      <c r="J3915" s="39">
        <v>-3013873.764</v>
      </c>
      <c r="K3915" s="39">
        <v>-412635.94500000001</v>
      </c>
      <c r="L3915" s="39">
        <v>323692.23300000001</v>
      </c>
      <c r="M3915" s="39">
        <v>-1580335.26</v>
      </c>
      <c r="N3915" s="39">
        <v>-1580335.26</v>
      </c>
      <c r="O3915" s="39">
        <v>270279.05</v>
      </c>
      <c r="P3915" s="39"/>
      <c r="Q3915" s="39"/>
      <c r="R3915" s="39">
        <v>26657.092000000001</v>
      </c>
      <c r="S3915" s="39"/>
      <c r="T3915" s="39"/>
      <c r="U3915" s="39"/>
      <c r="V3915" s="39">
        <v>45442.588000000003</v>
      </c>
      <c r="W3915" s="39">
        <v>31782.721000000001</v>
      </c>
      <c r="X3915" s="39">
        <v>35354.336000000003</v>
      </c>
      <c r="Y3915" s="39">
        <v>-345299.435</v>
      </c>
      <c r="Z3915" s="39">
        <v>-339547.37199999997</v>
      </c>
      <c r="AA3915" s="39">
        <v>-306650.64600000001</v>
      </c>
      <c r="AB3915" s="39">
        <v>-369719.47100000002</v>
      </c>
      <c r="AC3915" s="39">
        <v>-331697.98100000003</v>
      </c>
      <c r="AD3915" s="39"/>
      <c r="AE3915" s="39"/>
      <c r="AF3915" s="39"/>
      <c r="AG3915" s="39"/>
      <c r="AH3915" s="39"/>
      <c r="AI3915" s="39">
        <v>45442.588000000003</v>
      </c>
      <c r="AJ3915" s="39">
        <v>77225.308999999994</v>
      </c>
      <c r="AK3915" s="39">
        <v>112579.645</v>
      </c>
      <c r="AL3915" s="39">
        <v>-232719.79</v>
      </c>
      <c r="AM3915" s="39">
        <v>-572267.16200000001</v>
      </c>
      <c r="AN3915" s="39">
        <v>-878917.80799999996</v>
      </c>
      <c r="AO3915" s="39">
        <v>-1248637.2790000001</v>
      </c>
      <c r="AP3915" s="39">
        <v>-1580335.26</v>
      </c>
      <c r="AQ3915" s="39">
        <v>-1580335.26</v>
      </c>
      <c r="AR3915" s="39">
        <v>-1580335.26</v>
      </c>
      <c r="AS3915" s="41">
        <v>-1580335.26</v>
      </c>
    </row>
    <row r="3916" spans="1:45">
      <c r="A3916" s="52" t="s">
        <v>526</v>
      </c>
      <c r="B3916" s="17" t="s">
        <v>527</v>
      </c>
      <c r="C3916" s="15" t="s">
        <v>57</v>
      </c>
      <c r="D3916" s="15" t="s">
        <v>58</v>
      </c>
      <c r="E3916" s="15" t="s">
        <v>68</v>
      </c>
      <c r="F3916" s="15" t="s">
        <v>69</v>
      </c>
      <c r="G3916" s="15" t="s">
        <v>1172</v>
      </c>
      <c r="H3916" s="45" t="s">
        <v>1173</v>
      </c>
      <c r="I3916" s="39">
        <v>-355316.02899999998</v>
      </c>
      <c r="J3916" s="39">
        <v>-5544361.1619999995</v>
      </c>
      <c r="K3916" s="39">
        <v>-1856839.7439999999</v>
      </c>
      <c r="L3916" s="39">
        <v>-448704.55200000003</v>
      </c>
      <c r="M3916" s="39">
        <v>-3851468.4010000001</v>
      </c>
      <c r="N3916" s="39">
        <v>-3851468.4010000001</v>
      </c>
      <c r="O3916" s="39">
        <v>1412016.7649999999</v>
      </c>
      <c r="P3916" s="39">
        <v>4034681.227</v>
      </c>
      <c r="Q3916" s="39"/>
      <c r="R3916" s="39">
        <v>-90186.656000000003</v>
      </c>
      <c r="S3916" s="39">
        <v>-2652764.352</v>
      </c>
      <c r="T3916" s="39"/>
      <c r="U3916" s="39"/>
      <c r="V3916" s="39">
        <v>-1583630.2830000001</v>
      </c>
      <c r="W3916" s="39">
        <v>-605488.451</v>
      </c>
      <c r="X3916" s="39">
        <v>-211430.88800000001</v>
      </c>
      <c r="Y3916" s="39">
        <v>635280.48699999996</v>
      </c>
      <c r="Z3916" s="39">
        <v>1231454.246</v>
      </c>
      <c r="AA3916" s="39">
        <v>-3702193.2319999998</v>
      </c>
      <c r="AB3916" s="39">
        <v>-118848.609</v>
      </c>
      <c r="AC3916" s="39">
        <v>503388.32900000003</v>
      </c>
      <c r="AD3916" s="39"/>
      <c r="AE3916" s="39"/>
      <c r="AF3916" s="39"/>
      <c r="AG3916" s="39"/>
      <c r="AH3916" s="39"/>
      <c r="AI3916" s="39">
        <v>-1583630.2830000001</v>
      </c>
      <c r="AJ3916" s="39">
        <v>-2189118.7340000002</v>
      </c>
      <c r="AK3916" s="39">
        <v>-2400549.622</v>
      </c>
      <c r="AL3916" s="39">
        <v>-1765269.135</v>
      </c>
      <c r="AM3916" s="39">
        <v>-533814.88899999997</v>
      </c>
      <c r="AN3916" s="39">
        <v>-4236008.1210000003</v>
      </c>
      <c r="AO3916" s="39">
        <v>-4354856.7300000004</v>
      </c>
      <c r="AP3916" s="39">
        <v>-3851468.4010000001</v>
      </c>
      <c r="AQ3916" s="39">
        <v>-3851468.4010000001</v>
      </c>
      <c r="AR3916" s="39">
        <v>-3851468.4010000001</v>
      </c>
      <c r="AS3916" s="41">
        <v>-3851468.4010000001</v>
      </c>
    </row>
    <row r="3917" spans="1:45">
      <c r="A3917" s="52" t="s">
        <v>526</v>
      </c>
      <c r="B3917" s="17" t="s">
        <v>527</v>
      </c>
      <c r="C3917" s="15" t="s">
        <v>57</v>
      </c>
      <c r="D3917" s="15" t="s">
        <v>58</v>
      </c>
      <c r="E3917" s="15" t="s">
        <v>68</v>
      </c>
      <c r="F3917" s="15" t="s">
        <v>69</v>
      </c>
      <c r="G3917" s="15" t="s">
        <v>62</v>
      </c>
      <c r="H3917" s="45" t="s">
        <v>63</v>
      </c>
      <c r="I3917" s="39">
        <v>0</v>
      </c>
      <c r="J3917" s="39">
        <v>0</v>
      </c>
      <c r="K3917" s="39">
        <v>0</v>
      </c>
      <c r="L3917" s="39">
        <v>0</v>
      </c>
      <c r="M3917" s="39">
        <v>0</v>
      </c>
      <c r="N3917" s="39">
        <v>0</v>
      </c>
      <c r="O3917" s="39">
        <v>0</v>
      </c>
      <c r="P3917" s="39">
        <v>0</v>
      </c>
      <c r="Q3917" s="39"/>
      <c r="R3917" s="39">
        <v>0</v>
      </c>
      <c r="S3917" s="39">
        <v>0</v>
      </c>
      <c r="T3917" s="39"/>
      <c r="U3917" s="39"/>
      <c r="V3917" s="39">
        <v>0</v>
      </c>
      <c r="W3917" s="39">
        <v>0</v>
      </c>
      <c r="X3917" s="39">
        <v>0</v>
      </c>
      <c r="Y3917" s="39">
        <v>0</v>
      </c>
      <c r="Z3917" s="39">
        <v>0</v>
      </c>
      <c r="AA3917" s="39">
        <v>0</v>
      </c>
      <c r="AB3917" s="39">
        <v>0</v>
      </c>
      <c r="AC3917" s="39">
        <v>0</v>
      </c>
      <c r="AD3917" s="39"/>
      <c r="AE3917" s="39"/>
      <c r="AF3917" s="39"/>
      <c r="AG3917" s="39"/>
      <c r="AH3917" s="39"/>
      <c r="AI3917" s="39">
        <v>0</v>
      </c>
      <c r="AJ3917" s="39">
        <v>0</v>
      </c>
      <c r="AK3917" s="39">
        <v>0</v>
      </c>
      <c r="AL3917" s="39">
        <v>0</v>
      </c>
      <c r="AM3917" s="39">
        <v>0</v>
      </c>
      <c r="AN3917" s="39">
        <v>0</v>
      </c>
      <c r="AO3917" s="39">
        <v>0</v>
      </c>
      <c r="AP3917" s="39">
        <v>0</v>
      </c>
      <c r="AQ3917" s="39">
        <v>0</v>
      </c>
      <c r="AR3917" s="39">
        <v>0</v>
      </c>
      <c r="AS3917" s="41">
        <v>0</v>
      </c>
    </row>
    <row r="3918" spans="1:45">
      <c r="A3918" s="47" t="s">
        <v>51</v>
      </c>
      <c r="B3918" s="16" t="s">
        <v>52</v>
      </c>
      <c r="C3918" s="15" t="s">
        <v>57</v>
      </c>
      <c r="D3918" s="15" t="s">
        <v>58</v>
      </c>
      <c r="E3918" s="15" t="s">
        <v>59</v>
      </c>
      <c r="F3918" s="15" t="s">
        <v>60</v>
      </c>
      <c r="G3918" s="15" t="s">
        <v>1135</v>
      </c>
      <c r="H3918" s="45" t="s">
        <v>61</v>
      </c>
      <c r="I3918" s="39">
        <v>-4</v>
      </c>
      <c r="J3918" s="39"/>
      <c r="K3918" s="39"/>
      <c r="L3918" s="39">
        <v>0</v>
      </c>
      <c r="M3918" s="39"/>
      <c r="N3918" s="39"/>
      <c r="O3918" s="39">
        <v>0</v>
      </c>
      <c r="P3918" s="39">
        <v>-4</v>
      </c>
      <c r="Q3918" s="39"/>
      <c r="R3918" s="39"/>
      <c r="S3918" s="39">
        <v>0</v>
      </c>
      <c r="T3918" s="39"/>
      <c r="U3918" s="39"/>
      <c r="V3918" s="39"/>
      <c r="W3918" s="39"/>
      <c r="X3918" s="39"/>
      <c r="Y3918" s="39"/>
      <c r="Z3918" s="39"/>
      <c r="AA3918" s="39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41"/>
    </row>
    <row r="3919" spans="1:45">
      <c r="A3919" s="47" t="s">
        <v>51</v>
      </c>
      <c r="B3919" s="16" t="s">
        <v>52</v>
      </c>
      <c r="C3919" s="15" t="s">
        <v>57</v>
      </c>
      <c r="D3919" s="15" t="s">
        <v>58</v>
      </c>
      <c r="E3919" s="15" t="s">
        <v>59</v>
      </c>
      <c r="F3919" s="15" t="s">
        <v>60</v>
      </c>
      <c r="G3919" s="15" t="s">
        <v>1136</v>
      </c>
      <c r="H3919" s="45" t="s">
        <v>1137</v>
      </c>
      <c r="I3919" s="39"/>
      <c r="J3919" s="39">
        <v>308968.80499999999</v>
      </c>
      <c r="K3919" s="39">
        <v>247713.68799999999</v>
      </c>
      <c r="L3919" s="39"/>
      <c r="M3919" s="39">
        <v>300555.005</v>
      </c>
      <c r="N3919" s="39">
        <v>247713.68799999999</v>
      </c>
      <c r="O3919" s="39"/>
      <c r="P3919" s="39"/>
      <c r="Q3919" s="39">
        <v>-52841.317000000003</v>
      </c>
      <c r="R3919" s="39"/>
      <c r="S3919" s="39"/>
      <c r="T3919" s="39"/>
      <c r="U3919" s="39"/>
      <c r="V3919" s="39"/>
      <c r="W3919" s="39">
        <v>363840.74800000002</v>
      </c>
      <c r="X3919" s="39">
        <v>-272880.56099999999</v>
      </c>
      <c r="Y3919" s="39"/>
      <c r="Z3919" s="39">
        <v>311736.55200000003</v>
      </c>
      <c r="AA3919" s="39">
        <v>-207824.36799999999</v>
      </c>
      <c r="AB3919" s="39"/>
      <c r="AC3919" s="39">
        <v>105682.63400000001</v>
      </c>
      <c r="AD3919" s="39">
        <v>-52841.317000000003</v>
      </c>
      <c r="AE3919" s="39"/>
      <c r="AF3919" s="39"/>
      <c r="AG3919" s="39"/>
      <c r="AH3919" s="39"/>
      <c r="AI3919" s="39"/>
      <c r="AJ3919" s="39">
        <v>363840.74800000002</v>
      </c>
      <c r="AK3919" s="39">
        <v>90960.187000000005</v>
      </c>
      <c r="AL3919" s="39">
        <v>90960.187000000005</v>
      </c>
      <c r="AM3919" s="39">
        <v>402696.739</v>
      </c>
      <c r="AN3919" s="39">
        <v>194872.37100000001</v>
      </c>
      <c r="AO3919" s="39">
        <v>194872.37100000001</v>
      </c>
      <c r="AP3919" s="39">
        <v>300555.005</v>
      </c>
      <c r="AQ3919" s="39">
        <v>247713.68799999999</v>
      </c>
      <c r="AR3919" s="39">
        <v>247713.68799999999</v>
      </c>
      <c r="AS3919" s="41">
        <v>247713.68799999999</v>
      </c>
    </row>
    <row r="3920" spans="1:45">
      <c r="A3920" s="47" t="s">
        <v>51</v>
      </c>
      <c r="B3920" s="16" t="s">
        <v>52</v>
      </c>
      <c r="C3920" s="15" t="s">
        <v>57</v>
      </c>
      <c r="D3920" s="15" t="s">
        <v>58</v>
      </c>
      <c r="E3920" s="15" t="s">
        <v>64</v>
      </c>
      <c r="F3920" s="15" t="s">
        <v>65</v>
      </c>
      <c r="G3920" s="15" t="s">
        <v>1159</v>
      </c>
      <c r="H3920" s="45" t="s">
        <v>1160</v>
      </c>
      <c r="I3920" s="39">
        <v>136701261.49399999</v>
      </c>
      <c r="J3920" s="39">
        <v>45954280.736000001</v>
      </c>
      <c r="K3920" s="39">
        <v>41591450.487999998</v>
      </c>
      <c r="L3920" s="39">
        <v>35985360.932999998</v>
      </c>
      <c r="M3920" s="39">
        <v>60959524.511</v>
      </c>
      <c r="N3920" s="39">
        <v>61010314.170999996</v>
      </c>
      <c r="O3920" s="39">
        <v>26812677.170000002</v>
      </c>
      <c r="P3920" s="39">
        <v>124488815.94599999</v>
      </c>
      <c r="Q3920" s="39">
        <v>50789.66</v>
      </c>
      <c r="R3920" s="39">
        <v>-175416.89</v>
      </c>
      <c r="S3920" s="39">
        <v>-294885.147</v>
      </c>
      <c r="T3920" s="39">
        <v>58308612.068000004</v>
      </c>
      <c r="U3920" s="39">
        <v>0</v>
      </c>
      <c r="V3920" s="39">
        <v>-11007690.182</v>
      </c>
      <c r="W3920" s="39">
        <v>9818711.2369999997</v>
      </c>
      <c r="X3920" s="39">
        <v>-2502271.0869999998</v>
      </c>
      <c r="Y3920" s="39">
        <v>-2750461.696</v>
      </c>
      <c r="Z3920" s="39">
        <v>6945750.6380000003</v>
      </c>
      <c r="AA3920" s="39">
        <v>426963.92599999998</v>
      </c>
      <c r="AB3920" s="39">
        <v>403049.66700000002</v>
      </c>
      <c r="AC3920" s="39">
        <v>1316859.94</v>
      </c>
      <c r="AD3920" s="39">
        <v>50789.66</v>
      </c>
      <c r="AE3920" s="39"/>
      <c r="AF3920" s="39"/>
      <c r="AG3920" s="39">
        <v>58308612.068000004</v>
      </c>
      <c r="AH3920" s="39">
        <v>58308612.068000004</v>
      </c>
      <c r="AI3920" s="39">
        <v>47300921.886</v>
      </c>
      <c r="AJ3920" s="39">
        <v>57119633.123000003</v>
      </c>
      <c r="AK3920" s="39">
        <v>54617362.035999998</v>
      </c>
      <c r="AL3920" s="39">
        <v>51866900.340000004</v>
      </c>
      <c r="AM3920" s="39">
        <v>58812650.978</v>
      </c>
      <c r="AN3920" s="39">
        <v>59239614.903999999</v>
      </c>
      <c r="AO3920" s="39">
        <v>59642664.571000002</v>
      </c>
      <c r="AP3920" s="39">
        <v>60959524.511</v>
      </c>
      <c r="AQ3920" s="39">
        <v>61010314.170999996</v>
      </c>
      <c r="AR3920" s="39">
        <v>61010314.170999996</v>
      </c>
      <c r="AS3920" s="41">
        <v>61010314.170999996</v>
      </c>
    </row>
    <row r="3921" spans="1:45">
      <c r="A3921" s="47" t="s">
        <v>51</v>
      </c>
      <c r="B3921" s="16" t="s">
        <v>52</v>
      </c>
      <c r="C3921" s="15" t="s">
        <v>57</v>
      </c>
      <c r="D3921" s="15" t="s">
        <v>58</v>
      </c>
      <c r="E3921" s="15" t="s">
        <v>66</v>
      </c>
      <c r="F3921" s="15" t="s">
        <v>67</v>
      </c>
      <c r="G3921" s="15" t="s">
        <v>1131</v>
      </c>
      <c r="H3921" s="45" t="s">
        <v>1132</v>
      </c>
      <c r="I3921" s="39">
        <v>0</v>
      </c>
      <c r="J3921" s="39"/>
      <c r="K3921" s="39"/>
      <c r="L3921" s="39"/>
      <c r="M3921" s="39"/>
      <c r="N3921" s="39"/>
      <c r="O3921" s="39"/>
      <c r="P3921" s="39">
        <v>0</v>
      </c>
      <c r="Q3921" s="39"/>
      <c r="R3921" s="39"/>
      <c r="S3921" s="39">
        <v>0</v>
      </c>
      <c r="T3921" s="39"/>
      <c r="U3921" s="39"/>
      <c r="V3921" s="39"/>
      <c r="W3921" s="39"/>
      <c r="X3921" s="39"/>
      <c r="Y3921" s="39"/>
      <c r="Z3921" s="39"/>
      <c r="AA3921" s="39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41"/>
    </row>
    <row r="3922" spans="1:45">
      <c r="A3922" s="47" t="s">
        <v>51</v>
      </c>
      <c r="B3922" s="16" t="s">
        <v>52</v>
      </c>
      <c r="C3922" s="15" t="s">
        <v>57</v>
      </c>
      <c r="D3922" s="15" t="s">
        <v>58</v>
      </c>
      <c r="E3922" s="15" t="s">
        <v>66</v>
      </c>
      <c r="F3922" s="15" t="s">
        <v>67</v>
      </c>
      <c r="G3922" s="15" t="s">
        <v>1133</v>
      </c>
      <c r="H3922" s="45" t="s">
        <v>1134</v>
      </c>
      <c r="I3922" s="39">
        <v>0</v>
      </c>
      <c r="J3922" s="39"/>
      <c r="K3922" s="39"/>
      <c r="L3922" s="39"/>
      <c r="M3922" s="39"/>
      <c r="N3922" s="39"/>
      <c r="O3922" s="39"/>
      <c r="P3922" s="39">
        <v>0</v>
      </c>
      <c r="Q3922" s="39"/>
      <c r="R3922" s="39"/>
      <c r="S3922" s="39">
        <v>0</v>
      </c>
      <c r="T3922" s="39"/>
      <c r="U3922" s="39"/>
      <c r="V3922" s="39"/>
      <c r="W3922" s="39"/>
      <c r="X3922" s="39"/>
      <c r="Y3922" s="39"/>
      <c r="Z3922" s="39"/>
      <c r="AA3922" s="39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41"/>
    </row>
    <row r="3923" spans="1:45">
      <c r="A3923" s="47" t="s">
        <v>51</v>
      </c>
      <c r="B3923" s="16" t="s">
        <v>52</v>
      </c>
      <c r="C3923" s="15" t="s">
        <v>57</v>
      </c>
      <c r="D3923" s="15" t="s">
        <v>58</v>
      </c>
      <c r="E3923" s="15" t="s">
        <v>66</v>
      </c>
      <c r="F3923" s="15" t="s">
        <v>67</v>
      </c>
      <c r="G3923" s="15" t="s">
        <v>1220</v>
      </c>
      <c r="H3923" s="45" t="s">
        <v>1221</v>
      </c>
      <c r="I3923" s="39"/>
      <c r="J3923" s="39">
        <v>0</v>
      </c>
      <c r="K3923" s="39">
        <v>0</v>
      </c>
      <c r="L3923" s="39"/>
      <c r="M3923" s="39">
        <v>0</v>
      </c>
      <c r="N3923" s="39">
        <v>0</v>
      </c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>
        <v>180364.02799999999</v>
      </c>
      <c r="AC3923" s="39">
        <v>-180364.02799999999</v>
      </c>
      <c r="AD3923" s="39"/>
      <c r="AE3923" s="39"/>
      <c r="AF3923" s="39"/>
      <c r="AG3923" s="39"/>
      <c r="AH3923" s="39"/>
      <c r="AI3923" s="39"/>
      <c r="AJ3923" s="39"/>
      <c r="AK3923" s="39"/>
      <c r="AL3923" s="39"/>
      <c r="AM3923" s="39"/>
      <c r="AN3923" s="39"/>
      <c r="AO3923" s="39">
        <v>180364.02799999999</v>
      </c>
      <c r="AP3923" s="39">
        <v>0</v>
      </c>
      <c r="AQ3923" s="39">
        <v>0</v>
      </c>
      <c r="AR3923" s="39">
        <v>0</v>
      </c>
      <c r="AS3923" s="41">
        <v>0</v>
      </c>
    </row>
    <row r="3924" spans="1:45">
      <c r="A3924" s="47" t="s">
        <v>51</v>
      </c>
      <c r="B3924" s="16" t="s">
        <v>52</v>
      </c>
      <c r="C3924" s="15" t="s">
        <v>57</v>
      </c>
      <c r="D3924" s="15" t="s">
        <v>58</v>
      </c>
      <c r="E3924" s="15" t="s">
        <v>66</v>
      </c>
      <c r="F3924" s="15" t="s">
        <v>67</v>
      </c>
      <c r="G3924" s="15" t="s">
        <v>1146</v>
      </c>
      <c r="H3924" s="45" t="s">
        <v>1147</v>
      </c>
      <c r="I3924" s="39">
        <v>32364581.355</v>
      </c>
      <c r="J3924" s="39">
        <v>10634343.561000001</v>
      </c>
      <c r="K3924" s="39">
        <v>11006831.903999999</v>
      </c>
      <c r="L3924" s="39">
        <v>34410795.473999999</v>
      </c>
      <c r="M3924" s="39">
        <v>25623009.373</v>
      </c>
      <c r="N3924" s="39">
        <v>25713643.962000001</v>
      </c>
      <c r="O3924" s="39">
        <v>28912609.067000002</v>
      </c>
      <c r="P3924" s="39">
        <v>29754480.884</v>
      </c>
      <c r="Q3924" s="39">
        <v>90634.589000000007</v>
      </c>
      <c r="R3924" s="39">
        <v>-207261.59700000001</v>
      </c>
      <c r="S3924" s="39">
        <v>284987.152</v>
      </c>
      <c r="T3924" s="39">
        <v>14212131.323999999</v>
      </c>
      <c r="U3924" s="39">
        <v>0</v>
      </c>
      <c r="V3924" s="39">
        <v>2819531.9210000001</v>
      </c>
      <c r="W3924" s="39">
        <v>-355141.402</v>
      </c>
      <c r="X3924" s="39">
        <v>308968.03100000002</v>
      </c>
      <c r="Y3924" s="39">
        <v>-596324.647</v>
      </c>
      <c r="Z3924" s="39">
        <v>3612064.9479999999</v>
      </c>
      <c r="AA3924" s="39">
        <v>761769.19400000002</v>
      </c>
      <c r="AB3924" s="39">
        <v>-27689.074000000001</v>
      </c>
      <c r="AC3924" s="39">
        <v>4887699.0779999997</v>
      </c>
      <c r="AD3924" s="39">
        <v>90634.589000000007</v>
      </c>
      <c r="AE3924" s="39"/>
      <c r="AF3924" s="39"/>
      <c r="AG3924" s="39">
        <v>14212131.323999999</v>
      </c>
      <c r="AH3924" s="39">
        <v>14212131.323999999</v>
      </c>
      <c r="AI3924" s="39">
        <v>17031663.245000001</v>
      </c>
      <c r="AJ3924" s="39">
        <v>16676521.843</v>
      </c>
      <c r="AK3924" s="39">
        <v>16985489.874000002</v>
      </c>
      <c r="AL3924" s="39">
        <v>16389165.227</v>
      </c>
      <c r="AM3924" s="39">
        <v>20001230.175000001</v>
      </c>
      <c r="AN3924" s="39">
        <v>20762999.368999999</v>
      </c>
      <c r="AO3924" s="39">
        <v>20735310.295000002</v>
      </c>
      <c r="AP3924" s="39">
        <v>25623009.373</v>
      </c>
      <c r="AQ3924" s="39">
        <v>25713643.962000001</v>
      </c>
      <c r="AR3924" s="39">
        <v>25713643.962000001</v>
      </c>
      <c r="AS3924" s="41">
        <v>25713643.962000001</v>
      </c>
    </row>
    <row r="3925" spans="1:45">
      <c r="A3925" s="47" t="s">
        <v>51</v>
      </c>
      <c r="B3925" s="16" t="s">
        <v>52</v>
      </c>
      <c r="C3925" s="15" t="s">
        <v>57</v>
      </c>
      <c r="D3925" s="15" t="s">
        <v>58</v>
      </c>
      <c r="E3925" s="15" t="s">
        <v>66</v>
      </c>
      <c r="F3925" s="15" t="s">
        <v>67</v>
      </c>
      <c r="G3925" s="15" t="s">
        <v>1149</v>
      </c>
      <c r="H3925" s="45" t="s">
        <v>1150</v>
      </c>
      <c r="I3925" s="39">
        <v>128876029.858</v>
      </c>
      <c r="J3925" s="39">
        <v>52950378.957000002</v>
      </c>
      <c r="K3925" s="39">
        <v>57568960.18</v>
      </c>
      <c r="L3925" s="39">
        <v>68125377.805999994</v>
      </c>
      <c r="M3925" s="39">
        <v>108757372.05500001</v>
      </c>
      <c r="N3925" s="39">
        <v>110664970.764</v>
      </c>
      <c r="O3925" s="39">
        <v>30413526.309</v>
      </c>
      <c r="P3925" s="39">
        <v>112559256.198</v>
      </c>
      <c r="Q3925" s="39">
        <v>1907598.709</v>
      </c>
      <c r="R3925" s="39">
        <v>61471.718999999997</v>
      </c>
      <c r="S3925" s="39">
        <v>2926716.7489999998</v>
      </c>
      <c r="T3925" s="39">
        <v>35840849.908</v>
      </c>
      <c r="U3925" s="39">
        <v>0</v>
      </c>
      <c r="V3925" s="39">
        <v>19304369.072000001</v>
      </c>
      <c r="W3925" s="39">
        <v>23280967.517999999</v>
      </c>
      <c r="X3925" s="39">
        <v>-3308008.463</v>
      </c>
      <c r="Y3925" s="39">
        <v>-933829.45799999998</v>
      </c>
      <c r="Z3925" s="39">
        <v>15050588.336999999</v>
      </c>
      <c r="AA3925" s="39">
        <v>1039499.102</v>
      </c>
      <c r="AB3925" s="39">
        <v>4430895.3099999996</v>
      </c>
      <c r="AC3925" s="39">
        <v>14052040.729</v>
      </c>
      <c r="AD3925" s="39">
        <v>1907598.709</v>
      </c>
      <c r="AE3925" s="39"/>
      <c r="AF3925" s="39"/>
      <c r="AG3925" s="39">
        <v>35840849.908</v>
      </c>
      <c r="AH3925" s="39">
        <v>35840849.908</v>
      </c>
      <c r="AI3925" s="39">
        <v>55145218.979999997</v>
      </c>
      <c r="AJ3925" s="39">
        <v>78426186.497999996</v>
      </c>
      <c r="AK3925" s="39">
        <v>75118178.034999996</v>
      </c>
      <c r="AL3925" s="39">
        <v>74184348.577000007</v>
      </c>
      <c r="AM3925" s="39">
        <v>89234936.914000005</v>
      </c>
      <c r="AN3925" s="39">
        <v>90274436.016000003</v>
      </c>
      <c r="AO3925" s="39">
        <v>94705331.326000005</v>
      </c>
      <c r="AP3925" s="39">
        <v>108757372.05500001</v>
      </c>
      <c r="AQ3925" s="39">
        <v>110664970.764</v>
      </c>
      <c r="AR3925" s="39">
        <v>110664970.764</v>
      </c>
      <c r="AS3925" s="41">
        <v>110664970.764</v>
      </c>
    </row>
    <row r="3926" spans="1:45">
      <c r="A3926" s="47" t="s">
        <v>51</v>
      </c>
      <c r="B3926" s="16" t="s">
        <v>52</v>
      </c>
      <c r="C3926" s="15" t="s">
        <v>57</v>
      </c>
      <c r="D3926" s="15" t="s">
        <v>58</v>
      </c>
      <c r="E3926" s="15" t="s">
        <v>66</v>
      </c>
      <c r="F3926" s="15" t="s">
        <v>67</v>
      </c>
      <c r="G3926" s="15" t="s">
        <v>1151</v>
      </c>
      <c r="H3926" s="45" t="s">
        <v>1152</v>
      </c>
      <c r="I3926" s="39">
        <v>648497404.82799995</v>
      </c>
      <c r="J3926" s="39">
        <v>378346962.93800002</v>
      </c>
      <c r="K3926" s="39">
        <v>396283199.26099998</v>
      </c>
      <c r="L3926" s="39">
        <v>506382564.926</v>
      </c>
      <c r="M3926" s="39">
        <v>644301748.13399994</v>
      </c>
      <c r="N3926" s="39">
        <v>642790045.83800006</v>
      </c>
      <c r="O3926" s="39">
        <v>348706632.05299997</v>
      </c>
      <c r="P3926" s="39">
        <v>574002080.64999998</v>
      </c>
      <c r="Q3926" s="39">
        <v>-1511702.2960000001</v>
      </c>
      <c r="R3926" s="39">
        <v>-3685850.7650000001</v>
      </c>
      <c r="S3926" s="39">
        <v>4607827.8940000003</v>
      </c>
      <c r="T3926" s="39">
        <v>386606621.81599998</v>
      </c>
      <c r="U3926" s="39">
        <v>0</v>
      </c>
      <c r="V3926" s="39">
        <v>20302234.390000001</v>
      </c>
      <c r="W3926" s="39">
        <v>81599786.354000002</v>
      </c>
      <c r="X3926" s="39">
        <v>8028054.1519999998</v>
      </c>
      <c r="Y3926" s="39">
        <v>-6756250.9550000001</v>
      </c>
      <c r="Z3926" s="39">
        <v>67327983.978</v>
      </c>
      <c r="AA3926" s="39">
        <v>8794474.7860000003</v>
      </c>
      <c r="AB3926" s="39">
        <v>5778885.7989999996</v>
      </c>
      <c r="AC3926" s="39">
        <v>72619957.813999996</v>
      </c>
      <c r="AD3926" s="39">
        <v>-1511702.2960000001</v>
      </c>
      <c r="AE3926" s="39"/>
      <c r="AF3926" s="39"/>
      <c r="AG3926" s="39">
        <v>386606621.81599998</v>
      </c>
      <c r="AH3926" s="39">
        <v>386606621.81599998</v>
      </c>
      <c r="AI3926" s="39">
        <v>406908856.20599997</v>
      </c>
      <c r="AJ3926" s="39">
        <v>488508642.56</v>
      </c>
      <c r="AK3926" s="39">
        <v>496536696.71200001</v>
      </c>
      <c r="AL3926" s="39">
        <v>489780445.75700003</v>
      </c>
      <c r="AM3926" s="39">
        <v>557108429.73500001</v>
      </c>
      <c r="AN3926" s="39">
        <v>565902904.52100003</v>
      </c>
      <c r="AO3926" s="39">
        <v>571681790.32000005</v>
      </c>
      <c r="AP3926" s="39">
        <v>644301748.13399994</v>
      </c>
      <c r="AQ3926" s="39">
        <v>642790045.83800006</v>
      </c>
      <c r="AR3926" s="39">
        <v>642790045.83800006</v>
      </c>
      <c r="AS3926" s="41">
        <v>642790045.83800006</v>
      </c>
    </row>
    <row r="3927" spans="1:45">
      <c r="A3927" s="47" t="s">
        <v>51</v>
      </c>
      <c r="B3927" s="16" t="s">
        <v>52</v>
      </c>
      <c r="C3927" s="15" t="s">
        <v>57</v>
      </c>
      <c r="D3927" s="15" t="s">
        <v>58</v>
      </c>
      <c r="E3927" s="15" t="s">
        <v>66</v>
      </c>
      <c r="F3927" s="15" t="s">
        <v>67</v>
      </c>
      <c r="G3927" s="15" t="s">
        <v>1153</v>
      </c>
      <c r="H3927" s="45" t="s">
        <v>1154</v>
      </c>
      <c r="I3927" s="39">
        <v>240152569.22</v>
      </c>
      <c r="J3927" s="39">
        <v>140413768.39399999</v>
      </c>
      <c r="K3927" s="39">
        <v>139482875.55399999</v>
      </c>
      <c r="L3927" s="39">
        <v>182837203.26199999</v>
      </c>
      <c r="M3927" s="39">
        <v>251114545.831</v>
      </c>
      <c r="N3927" s="39">
        <v>251263919.86300001</v>
      </c>
      <c r="O3927" s="39">
        <v>105101554.973</v>
      </c>
      <c r="P3927" s="39">
        <v>202644574.95300001</v>
      </c>
      <c r="Q3927" s="39">
        <v>149374.03200000001</v>
      </c>
      <c r="R3927" s="39">
        <v>-1583695.1040000001</v>
      </c>
      <c r="S3927" s="39">
        <v>4733913.9009999996</v>
      </c>
      <c r="T3927" s="39">
        <v>132729147.412</v>
      </c>
      <c r="U3927" s="39">
        <v>0</v>
      </c>
      <c r="V3927" s="39">
        <v>3861942.8229999999</v>
      </c>
      <c r="W3927" s="39">
        <v>42148110.122000001</v>
      </c>
      <c r="X3927" s="39">
        <v>10930358.143999999</v>
      </c>
      <c r="Y3927" s="39">
        <v>-2141563.2859999998</v>
      </c>
      <c r="Z3927" s="39">
        <v>33853355.789999999</v>
      </c>
      <c r="AA3927" s="39">
        <v>4484501.78</v>
      </c>
      <c r="AB3927" s="39">
        <v>-4349208.3109999998</v>
      </c>
      <c r="AC3927" s="39">
        <v>29597901.357000001</v>
      </c>
      <c r="AD3927" s="39">
        <v>149374.03200000001</v>
      </c>
      <c r="AE3927" s="39"/>
      <c r="AF3927" s="39"/>
      <c r="AG3927" s="39">
        <v>132729147.412</v>
      </c>
      <c r="AH3927" s="39">
        <v>132729147.412</v>
      </c>
      <c r="AI3927" s="39">
        <v>136591090.23500001</v>
      </c>
      <c r="AJ3927" s="39">
        <v>178739200.35699999</v>
      </c>
      <c r="AK3927" s="39">
        <v>189669558.50099999</v>
      </c>
      <c r="AL3927" s="39">
        <v>187527995.215</v>
      </c>
      <c r="AM3927" s="39">
        <v>221381351.005</v>
      </c>
      <c r="AN3927" s="39">
        <v>225865852.785</v>
      </c>
      <c r="AO3927" s="39">
        <v>221516644.47400001</v>
      </c>
      <c r="AP3927" s="39">
        <v>251114545.831</v>
      </c>
      <c r="AQ3927" s="39">
        <v>251263919.86300001</v>
      </c>
      <c r="AR3927" s="39">
        <v>251263919.86300001</v>
      </c>
      <c r="AS3927" s="41">
        <v>251263919.86300001</v>
      </c>
    </row>
    <row r="3928" spans="1:45">
      <c r="A3928" s="47" t="s">
        <v>51</v>
      </c>
      <c r="B3928" s="16" t="s">
        <v>52</v>
      </c>
      <c r="C3928" s="15" t="s">
        <v>57</v>
      </c>
      <c r="D3928" s="15" t="s">
        <v>58</v>
      </c>
      <c r="E3928" s="15" t="s">
        <v>66</v>
      </c>
      <c r="F3928" s="15" t="s">
        <v>67</v>
      </c>
      <c r="G3928" s="15" t="s">
        <v>1155</v>
      </c>
      <c r="H3928" s="45" t="s">
        <v>1156</v>
      </c>
      <c r="I3928" s="39">
        <v>876332351.56599998</v>
      </c>
      <c r="J3928" s="39">
        <v>251900743.507</v>
      </c>
      <c r="K3928" s="39">
        <v>250652125.27900001</v>
      </c>
      <c r="L3928" s="39">
        <v>419912298.09600002</v>
      </c>
      <c r="M3928" s="39">
        <v>613473812.86800003</v>
      </c>
      <c r="N3928" s="39">
        <v>615897487.28100002</v>
      </c>
      <c r="O3928" s="39">
        <v>200375695.40799999</v>
      </c>
      <c r="P3928" s="39">
        <v>714889685.25100005</v>
      </c>
      <c r="Q3928" s="39">
        <v>2423674.4130000002</v>
      </c>
      <c r="R3928" s="39">
        <v>-6410831.3480000002</v>
      </c>
      <c r="S3928" s="39">
        <v>10059879.437000001</v>
      </c>
      <c r="T3928" s="39">
        <v>347162013.75199997</v>
      </c>
      <c r="U3928" s="39">
        <v>0</v>
      </c>
      <c r="V3928" s="39">
        <v>23853112.320999999</v>
      </c>
      <c r="W3928" s="39">
        <v>146642772.38499999</v>
      </c>
      <c r="X3928" s="39">
        <v>14253181.77</v>
      </c>
      <c r="Y3928" s="39">
        <v>-38611975.869000003</v>
      </c>
      <c r="Z3928" s="39">
        <v>88316151.422999993</v>
      </c>
      <c r="AA3928" s="39">
        <v>14803978.914999999</v>
      </c>
      <c r="AB3928" s="39">
        <v>-29799708.328000002</v>
      </c>
      <c r="AC3928" s="39">
        <v>46854286.498999998</v>
      </c>
      <c r="AD3928" s="39">
        <v>2423674.4130000002</v>
      </c>
      <c r="AE3928" s="39"/>
      <c r="AF3928" s="39"/>
      <c r="AG3928" s="39">
        <v>347162013.75199997</v>
      </c>
      <c r="AH3928" s="39">
        <v>347162013.75199997</v>
      </c>
      <c r="AI3928" s="39">
        <v>371015126.07300001</v>
      </c>
      <c r="AJ3928" s="39">
        <v>517657898.458</v>
      </c>
      <c r="AK3928" s="39">
        <v>531911080.22799999</v>
      </c>
      <c r="AL3928" s="39">
        <v>493299104.35900003</v>
      </c>
      <c r="AM3928" s="39">
        <v>581615255.78199995</v>
      </c>
      <c r="AN3928" s="39">
        <v>596419234.69700003</v>
      </c>
      <c r="AO3928" s="39">
        <v>566619526.36899996</v>
      </c>
      <c r="AP3928" s="39">
        <v>613473812.86800003</v>
      </c>
      <c r="AQ3928" s="39">
        <v>615897487.28100002</v>
      </c>
      <c r="AR3928" s="39">
        <v>615897487.28100002</v>
      </c>
      <c r="AS3928" s="41">
        <v>615897487.28100002</v>
      </c>
    </row>
    <row r="3929" spans="1:45">
      <c r="A3929" s="47" t="s">
        <v>51</v>
      </c>
      <c r="B3929" s="16" t="s">
        <v>52</v>
      </c>
      <c r="C3929" s="15" t="s">
        <v>57</v>
      </c>
      <c r="D3929" s="15" t="s">
        <v>58</v>
      </c>
      <c r="E3929" s="15" t="s">
        <v>66</v>
      </c>
      <c r="F3929" s="15" t="s">
        <v>67</v>
      </c>
      <c r="G3929" s="15" t="s">
        <v>1159</v>
      </c>
      <c r="H3929" s="45" t="s">
        <v>1160</v>
      </c>
      <c r="I3929" s="39">
        <v>45388378.825999998</v>
      </c>
      <c r="J3929" s="39">
        <v>39173468.186999999</v>
      </c>
      <c r="K3929" s="39">
        <v>40162151.461999997</v>
      </c>
      <c r="L3929" s="39">
        <v>62471390.873999998</v>
      </c>
      <c r="M3929" s="39">
        <v>85858062.473000005</v>
      </c>
      <c r="N3929" s="39">
        <v>86092704.439999998</v>
      </c>
      <c r="O3929" s="39">
        <v>30171517.934999999</v>
      </c>
      <c r="P3929" s="39">
        <v>33832033.063000001</v>
      </c>
      <c r="Q3929" s="39">
        <v>234641.967</v>
      </c>
      <c r="R3929" s="39">
        <v>-203518.52600000001</v>
      </c>
      <c r="S3929" s="39">
        <v>1995024.429</v>
      </c>
      <c r="T3929" s="39">
        <v>31067365.920000002</v>
      </c>
      <c r="U3929" s="39">
        <v>0</v>
      </c>
      <c r="V3929" s="39">
        <v>5132199.2549999999</v>
      </c>
      <c r="W3929" s="39">
        <v>15714631.243000001</v>
      </c>
      <c r="X3929" s="39">
        <v>1165532.148</v>
      </c>
      <c r="Y3929" s="39">
        <v>-2085010.048</v>
      </c>
      <c r="Z3929" s="39">
        <v>14167840.050000001</v>
      </c>
      <c r="AA3929" s="39">
        <v>1122586.2490000001</v>
      </c>
      <c r="AB3929" s="39">
        <v>2588519.173</v>
      </c>
      <c r="AC3929" s="39">
        <v>16984398.482999999</v>
      </c>
      <c r="AD3929" s="39">
        <v>234641.967</v>
      </c>
      <c r="AE3929" s="39"/>
      <c r="AF3929" s="39"/>
      <c r="AG3929" s="39">
        <v>31067365.920000002</v>
      </c>
      <c r="AH3929" s="39">
        <v>31067365.920000002</v>
      </c>
      <c r="AI3929" s="39">
        <v>36199565.174999997</v>
      </c>
      <c r="AJ3929" s="39">
        <v>51914196.417999998</v>
      </c>
      <c r="AK3929" s="39">
        <v>53079728.566</v>
      </c>
      <c r="AL3929" s="39">
        <v>50994718.517999999</v>
      </c>
      <c r="AM3929" s="39">
        <v>65162558.568000004</v>
      </c>
      <c r="AN3929" s="39">
        <v>66285144.817000002</v>
      </c>
      <c r="AO3929" s="39">
        <v>68873663.989999995</v>
      </c>
      <c r="AP3929" s="39">
        <v>85858062.473000005</v>
      </c>
      <c r="AQ3929" s="39">
        <v>86092704.439999998</v>
      </c>
      <c r="AR3929" s="39">
        <v>86092704.439999998</v>
      </c>
      <c r="AS3929" s="41">
        <v>86092704.439999998</v>
      </c>
    </row>
    <row r="3930" spans="1:45">
      <c r="A3930" s="47" t="s">
        <v>51</v>
      </c>
      <c r="B3930" s="16" t="s">
        <v>52</v>
      </c>
      <c r="C3930" s="15" t="s">
        <v>57</v>
      </c>
      <c r="D3930" s="15" t="s">
        <v>58</v>
      </c>
      <c r="E3930" s="15" t="s">
        <v>66</v>
      </c>
      <c r="F3930" s="15" t="s">
        <v>67</v>
      </c>
      <c r="G3930" s="15" t="s">
        <v>1161</v>
      </c>
      <c r="H3930" s="45" t="s">
        <v>1162</v>
      </c>
      <c r="I3930" s="39">
        <v>0</v>
      </c>
      <c r="J3930" s="39">
        <v>0</v>
      </c>
      <c r="K3930" s="39">
        <v>0</v>
      </c>
      <c r="L3930" s="39">
        <v>0</v>
      </c>
      <c r="M3930" s="39">
        <v>0</v>
      </c>
      <c r="N3930" s="39">
        <v>0</v>
      </c>
      <c r="O3930" s="39">
        <v>0</v>
      </c>
      <c r="P3930" s="39">
        <v>0</v>
      </c>
      <c r="Q3930" s="39"/>
      <c r="R3930" s="39"/>
      <c r="S3930" s="39">
        <v>0</v>
      </c>
      <c r="T3930" s="39">
        <v>0</v>
      </c>
      <c r="U3930" s="39">
        <v>0</v>
      </c>
      <c r="V3930" s="39"/>
      <c r="W3930" s="39"/>
      <c r="X3930" s="39"/>
      <c r="Y3930" s="39"/>
      <c r="Z3930" s="39"/>
      <c r="AA3930" s="39"/>
      <c r="AB3930" s="39"/>
      <c r="AC3930" s="39"/>
      <c r="AD3930" s="39"/>
      <c r="AE3930" s="39"/>
      <c r="AF3930" s="39"/>
      <c r="AG3930" s="39">
        <v>0</v>
      </c>
      <c r="AH3930" s="39">
        <v>0</v>
      </c>
      <c r="AI3930" s="39">
        <v>0</v>
      </c>
      <c r="AJ3930" s="39">
        <v>0</v>
      </c>
      <c r="AK3930" s="39">
        <v>0</v>
      </c>
      <c r="AL3930" s="39">
        <v>0</v>
      </c>
      <c r="AM3930" s="39">
        <v>0</v>
      </c>
      <c r="AN3930" s="39">
        <v>0</v>
      </c>
      <c r="AO3930" s="39">
        <v>0</v>
      </c>
      <c r="AP3930" s="39">
        <v>0</v>
      </c>
      <c r="AQ3930" s="39">
        <v>0</v>
      </c>
      <c r="AR3930" s="39">
        <v>0</v>
      </c>
      <c r="AS3930" s="41">
        <v>0</v>
      </c>
    </row>
    <row r="3931" spans="1:45">
      <c r="A3931" s="47" t="s">
        <v>51</v>
      </c>
      <c r="B3931" s="16" t="s">
        <v>52</v>
      </c>
      <c r="C3931" s="15" t="s">
        <v>57</v>
      </c>
      <c r="D3931" s="15" t="s">
        <v>58</v>
      </c>
      <c r="E3931" s="15" t="s">
        <v>66</v>
      </c>
      <c r="F3931" s="15" t="s">
        <v>67</v>
      </c>
      <c r="G3931" s="15" t="s">
        <v>1163</v>
      </c>
      <c r="H3931" s="45" t="s">
        <v>1164</v>
      </c>
      <c r="I3931" s="39">
        <v>89125898.136999995</v>
      </c>
      <c r="J3931" s="39">
        <v>174793421.28200001</v>
      </c>
      <c r="K3931" s="39">
        <v>169623223.542</v>
      </c>
      <c r="L3931" s="39">
        <v>129242299.37100001</v>
      </c>
      <c r="M3931" s="39">
        <v>123595020.596</v>
      </c>
      <c r="N3931" s="39">
        <v>123595030.001</v>
      </c>
      <c r="O3931" s="39">
        <v>156250969.824</v>
      </c>
      <c r="P3931" s="39">
        <v>63779129.463</v>
      </c>
      <c r="Q3931" s="39">
        <v>9.4049999999999994</v>
      </c>
      <c r="R3931" s="39">
        <v>-1237230.4890000001</v>
      </c>
      <c r="S3931" s="39">
        <v>22980964.463</v>
      </c>
      <c r="T3931" s="39">
        <v>54744236.236000001</v>
      </c>
      <c r="U3931" s="39">
        <v>0</v>
      </c>
      <c r="V3931" s="39">
        <v>34606762.822999999</v>
      </c>
      <c r="W3931" s="39">
        <v>-44376.296999999999</v>
      </c>
      <c r="X3931" s="39">
        <v>666996.60900000005</v>
      </c>
      <c r="Y3931" s="39">
        <v>12497284.301000001</v>
      </c>
      <c r="Z3931" s="39">
        <v>187940.954</v>
      </c>
      <c r="AA3931" s="39">
        <v>18651022.638999999</v>
      </c>
      <c r="AB3931" s="39">
        <v>1484680.8589999999</v>
      </c>
      <c r="AC3931" s="39">
        <v>800472.47199999995</v>
      </c>
      <c r="AD3931" s="39">
        <v>9.4049999999999994</v>
      </c>
      <c r="AE3931" s="39"/>
      <c r="AF3931" s="39"/>
      <c r="AG3931" s="39">
        <v>54744236.236000001</v>
      </c>
      <c r="AH3931" s="39">
        <v>54744236.236000001</v>
      </c>
      <c r="AI3931" s="39">
        <v>89350999.059</v>
      </c>
      <c r="AJ3931" s="39">
        <v>89306622.761999995</v>
      </c>
      <c r="AK3931" s="39">
        <v>89973619.371000007</v>
      </c>
      <c r="AL3931" s="39">
        <v>102470903.67200001</v>
      </c>
      <c r="AM3931" s="39">
        <v>102658844.626</v>
      </c>
      <c r="AN3931" s="39">
        <v>121309867.265</v>
      </c>
      <c r="AO3931" s="39">
        <v>122794548.124</v>
      </c>
      <c r="AP3931" s="39">
        <v>123595020.596</v>
      </c>
      <c r="AQ3931" s="39">
        <v>123595030.001</v>
      </c>
      <c r="AR3931" s="39">
        <v>123595030.001</v>
      </c>
      <c r="AS3931" s="41">
        <v>123595030.001</v>
      </c>
    </row>
    <row r="3932" spans="1:45">
      <c r="A3932" s="47" t="s">
        <v>51</v>
      </c>
      <c r="B3932" s="16" t="s">
        <v>52</v>
      </c>
      <c r="C3932" s="15" t="s">
        <v>57</v>
      </c>
      <c r="D3932" s="15" t="s">
        <v>58</v>
      </c>
      <c r="E3932" s="15" t="s">
        <v>66</v>
      </c>
      <c r="F3932" s="15" t="s">
        <v>67</v>
      </c>
      <c r="G3932" s="15" t="s">
        <v>1165</v>
      </c>
      <c r="H3932" s="45" t="s">
        <v>1134</v>
      </c>
      <c r="I3932" s="39">
        <v>1101080616.0450001</v>
      </c>
      <c r="J3932" s="39">
        <v>633982448.69200003</v>
      </c>
      <c r="K3932" s="39">
        <v>627618205.023</v>
      </c>
      <c r="L3932" s="39">
        <v>858676885.66900003</v>
      </c>
      <c r="M3932" s="39">
        <v>1264427428.52</v>
      </c>
      <c r="N3932" s="39">
        <v>1265107543.0769999</v>
      </c>
      <c r="O3932" s="39">
        <v>455645755.11699998</v>
      </c>
      <c r="P3932" s="39">
        <v>924558329.255</v>
      </c>
      <c r="Q3932" s="39">
        <v>680114.55700000003</v>
      </c>
      <c r="R3932" s="39">
        <v>989745.80599999998</v>
      </c>
      <c r="S3932" s="39">
        <v>27726391.491999999</v>
      </c>
      <c r="T3932" s="39">
        <v>651867917.19200003</v>
      </c>
      <c r="U3932" s="39">
        <v>0</v>
      </c>
      <c r="V3932" s="39">
        <v>-81526639.140000001</v>
      </c>
      <c r="W3932" s="39">
        <v>139339092.88600001</v>
      </c>
      <c r="X3932" s="39">
        <v>60358103.152999997</v>
      </c>
      <c r="Y3932" s="39">
        <v>61749926.424999997</v>
      </c>
      <c r="Z3932" s="39">
        <v>196622752.979</v>
      </c>
      <c r="AA3932" s="39">
        <v>37953181.468999997</v>
      </c>
      <c r="AB3932" s="39">
        <v>-288237.59399999998</v>
      </c>
      <c r="AC3932" s="39">
        <v>198351331.15000001</v>
      </c>
      <c r="AD3932" s="39">
        <v>680114.55700000003</v>
      </c>
      <c r="AE3932" s="39"/>
      <c r="AF3932" s="39"/>
      <c r="AG3932" s="39">
        <v>651867917.19200003</v>
      </c>
      <c r="AH3932" s="39">
        <v>651867917.19200003</v>
      </c>
      <c r="AI3932" s="39">
        <v>570341278.05200005</v>
      </c>
      <c r="AJ3932" s="39">
        <v>709680370.93799996</v>
      </c>
      <c r="AK3932" s="39">
        <v>770038474.09099996</v>
      </c>
      <c r="AL3932" s="39">
        <v>831788400.51600003</v>
      </c>
      <c r="AM3932" s="39">
        <v>1028411153.495</v>
      </c>
      <c r="AN3932" s="39">
        <v>1066364334.964</v>
      </c>
      <c r="AO3932" s="39">
        <v>1066076097.37</v>
      </c>
      <c r="AP3932" s="39">
        <v>1264427428.52</v>
      </c>
      <c r="AQ3932" s="39">
        <v>1265107543.0769999</v>
      </c>
      <c r="AR3932" s="39">
        <v>1265107543.0769999</v>
      </c>
      <c r="AS3932" s="41">
        <v>1265107543.0769999</v>
      </c>
    </row>
    <row r="3933" spans="1:45">
      <c r="A3933" s="47" t="s">
        <v>51</v>
      </c>
      <c r="B3933" s="16" t="s">
        <v>52</v>
      </c>
      <c r="C3933" s="15" t="s">
        <v>57</v>
      </c>
      <c r="D3933" s="15" t="s">
        <v>58</v>
      </c>
      <c r="E3933" s="15" t="s">
        <v>66</v>
      </c>
      <c r="F3933" s="15" t="s">
        <v>67</v>
      </c>
      <c r="G3933" s="15" t="s">
        <v>1166</v>
      </c>
      <c r="H3933" s="45" t="s">
        <v>1167</v>
      </c>
      <c r="I3933" s="39">
        <v>714431865.40400004</v>
      </c>
      <c r="J3933" s="39">
        <v>332827251.84200001</v>
      </c>
      <c r="K3933" s="39">
        <v>334221377.34799999</v>
      </c>
      <c r="L3933" s="39">
        <v>555601851.45000005</v>
      </c>
      <c r="M3933" s="39">
        <v>730518967.63300002</v>
      </c>
      <c r="N3933" s="39">
        <v>727984819.27699995</v>
      </c>
      <c r="O3933" s="39">
        <v>317771216.89200002</v>
      </c>
      <c r="P3933" s="39">
        <v>633436833.66299999</v>
      </c>
      <c r="Q3933" s="39">
        <v>-2534148.3560000001</v>
      </c>
      <c r="R3933" s="39">
        <v>-848420.12100000004</v>
      </c>
      <c r="S3933" s="39">
        <v>21737103.328000002</v>
      </c>
      <c r="T3933" s="39">
        <v>294005400.45200002</v>
      </c>
      <c r="U3933" s="39">
        <v>0</v>
      </c>
      <c r="V3933" s="39">
        <v>90574990.511999995</v>
      </c>
      <c r="W3933" s="39">
        <v>87839160.680000007</v>
      </c>
      <c r="X3933" s="39">
        <v>20952787.855</v>
      </c>
      <c r="Y3933" s="39">
        <v>8072342.5710000005</v>
      </c>
      <c r="Z3933" s="39">
        <v>107923015.98899999</v>
      </c>
      <c r="AA3933" s="39">
        <v>12470350.488</v>
      </c>
      <c r="AB3933" s="39">
        <v>14620885.205</v>
      </c>
      <c r="AC3933" s="39">
        <v>94060033.880999997</v>
      </c>
      <c r="AD3933" s="39">
        <v>-2534148.3560000001</v>
      </c>
      <c r="AE3933" s="39"/>
      <c r="AF3933" s="39"/>
      <c r="AG3933" s="39">
        <v>294005400.45200002</v>
      </c>
      <c r="AH3933" s="39">
        <v>294005400.45200002</v>
      </c>
      <c r="AI3933" s="39">
        <v>384580390.96399999</v>
      </c>
      <c r="AJ3933" s="39">
        <v>472419551.64399999</v>
      </c>
      <c r="AK3933" s="39">
        <v>493372339.49900001</v>
      </c>
      <c r="AL3933" s="39">
        <v>501444682.06999999</v>
      </c>
      <c r="AM3933" s="39">
        <v>609367698.05900002</v>
      </c>
      <c r="AN3933" s="39">
        <v>621838048.54700005</v>
      </c>
      <c r="AO3933" s="39">
        <v>636458933.75199997</v>
      </c>
      <c r="AP3933" s="39">
        <v>730518967.63300002</v>
      </c>
      <c r="AQ3933" s="39">
        <v>727984819.27699995</v>
      </c>
      <c r="AR3933" s="39">
        <v>727984819.27699995</v>
      </c>
      <c r="AS3933" s="41">
        <v>727984819.27699995</v>
      </c>
    </row>
    <row r="3934" spans="1:45">
      <c r="A3934" s="47" t="s">
        <v>51</v>
      </c>
      <c r="B3934" s="16" t="s">
        <v>52</v>
      </c>
      <c r="C3934" s="15" t="s">
        <v>57</v>
      </c>
      <c r="D3934" s="15" t="s">
        <v>58</v>
      </c>
      <c r="E3934" s="15" t="s">
        <v>66</v>
      </c>
      <c r="F3934" s="15" t="s">
        <v>67</v>
      </c>
      <c r="G3934" s="15" t="s">
        <v>1168</v>
      </c>
      <c r="H3934" s="45" t="s">
        <v>1169</v>
      </c>
      <c r="I3934" s="39"/>
      <c r="J3934" s="39">
        <v>-1673273.7779999999</v>
      </c>
      <c r="K3934" s="39">
        <v>-661565.83299999998</v>
      </c>
      <c r="L3934" s="39">
        <v>12208226.879000001</v>
      </c>
      <c r="M3934" s="39">
        <v>9773870.5859999992</v>
      </c>
      <c r="N3934" s="39">
        <v>9773870.5859999992</v>
      </c>
      <c r="O3934" s="39">
        <v>12261514.700999999</v>
      </c>
      <c r="P3934" s="39"/>
      <c r="Q3934" s="39"/>
      <c r="R3934" s="39">
        <v>-13665.716</v>
      </c>
      <c r="S3934" s="39"/>
      <c r="T3934" s="39">
        <v>1329300.7080000001</v>
      </c>
      <c r="U3934" s="39">
        <v>0</v>
      </c>
      <c r="V3934" s="39">
        <v>-761534.97600000002</v>
      </c>
      <c r="W3934" s="39">
        <v>36698.29</v>
      </c>
      <c r="X3934" s="39">
        <v>-3443.3139999999999</v>
      </c>
      <c r="Y3934" s="39">
        <v>52460.159</v>
      </c>
      <c r="Z3934" s="39">
        <v>8497779.2760000005</v>
      </c>
      <c r="AA3934" s="39">
        <v>401680.25300000003</v>
      </c>
      <c r="AB3934" s="39">
        <v>141453.633</v>
      </c>
      <c r="AC3934" s="39">
        <v>79476.557000000001</v>
      </c>
      <c r="AD3934" s="39"/>
      <c r="AE3934" s="39"/>
      <c r="AF3934" s="39"/>
      <c r="AG3934" s="39">
        <v>1329300.7080000001</v>
      </c>
      <c r="AH3934" s="39">
        <v>1329300.7080000001</v>
      </c>
      <c r="AI3934" s="39">
        <v>567765.73199999996</v>
      </c>
      <c r="AJ3934" s="39">
        <v>604464.022</v>
      </c>
      <c r="AK3934" s="39">
        <v>601020.70799999998</v>
      </c>
      <c r="AL3934" s="39">
        <v>653480.86699999997</v>
      </c>
      <c r="AM3934" s="39">
        <v>9151260.1429999992</v>
      </c>
      <c r="AN3934" s="39">
        <v>9552940.3959999997</v>
      </c>
      <c r="AO3934" s="39">
        <v>9694394.0289999992</v>
      </c>
      <c r="AP3934" s="39">
        <v>9773870.5859999992</v>
      </c>
      <c r="AQ3934" s="39">
        <v>9773870.5859999992</v>
      </c>
      <c r="AR3934" s="39">
        <v>9773870.5859999992</v>
      </c>
      <c r="AS3934" s="41">
        <v>9773870.5859999992</v>
      </c>
    </row>
    <row r="3935" spans="1:45">
      <c r="A3935" s="47" t="s">
        <v>51</v>
      </c>
      <c r="B3935" s="16" t="s">
        <v>52</v>
      </c>
      <c r="C3935" s="15" t="s">
        <v>57</v>
      </c>
      <c r="D3935" s="15" t="s">
        <v>58</v>
      </c>
      <c r="E3935" s="15" t="s">
        <v>66</v>
      </c>
      <c r="F3935" s="15" t="s">
        <v>67</v>
      </c>
      <c r="G3935" s="15" t="s">
        <v>1172</v>
      </c>
      <c r="H3935" s="45" t="s">
        <v>1173</v>
      </c>
      <c r="I3935" s="39">
        <v>481232742.35500002</v>
      </c>
      <c r="J3935" s="39">
        <v>380981982.05400002</v>
      </c>
      <c r="K3935" s="39">
        <v>357127572.12099999</v>
      </c>
      <c r="L3935" s="39">
        <v>586321260.53799999</v>
      </c>
      <c r="M3935" s="39">
        <v>681151329.66100001</v>
      </c>
      <c r="N3935" s="39">
        <v>676318872.53799999</v>
      </c>
      <c r="O3935" s="39">
        <v>340066161.85799998</v>
      </c>
      <c r="P3935" s="39">
        <v>416908501.34799999</v>
      </c>
      <c r="Q3935" s="39">
        <v>-4832457.1229999997</v>
      </c>
      <c r="R3935" s="39">
        <v>5400790.2379999999</v>
      </c>
      <c r="S3935" s="39">
        <v>11507701.401000001</v>
      </c>
      <c r="T3935" s="39">
        <v>139179505.53600001</v>
      </c>
      <c r="U3935" s="39">
        <v>0</v>
      </c>
      <c r="V3935" s="39">
        <v>119214135.848</v>
      </c>
      <c r="W3935" s="39">
        <v>113951200.484</v>
      </c>
      <c r="X3935" s="39">
        <v>45574100.270000003</v>
      </c>
      <c r="Y3935" s="39">
        <v>10806671.015000001</v>
      </c>
      <c r="Z3935" s="39">
        <v>74953037.252000004</v>
      </c>
      <c r="AA3935" s="39">
        <v>49570995.664999999</v>
      </c>
      <c r="AB3935" s="39">
        <v>8925194.0969999991</v>
      </c>
      <c r="AC3935" s="39">
        <v>118976489.494</v>
      </c>
      <c r="AD3935" s="39">
        <v>-4832457.1229999997</v>
      </c>
      <c r="AE3935" s="39"/>
      <c r="AF3935" s="39"/>
      <c r="AG3935" s="39">
        <v>139179505.53600001</v>
      </c>
      <c r="AH3935" s="39">
        <v>139179505.53600001</v>
      </c>
      <c r="AI3935" s="39">
        <v>258393641.384</v>
      </c>
      <c r="AJ3935" s="39">
        <v>372344841.86799997</v>
      </c>
      <c r="AK3935" s="39">
        <v>417918942.13800001</v>
      </c>
      <c r="AL3935" s="39">
        <v>428725613.153</v>
      </c>
      <c r="AM3935" s="39">
        <v>503678650.40499997</v>
      </c>
      <c r="AN3935" s="39">
        <v>553249646.07000005</v>
      </c>
      <c r="AO3935" s="39">
        <v>562174840.16700006</v>
      </c>
      <c r="AP3935" s="39">
        <v>681151329.66100001</v>
      </c>
      <c r="AQ3935" s="39">
        <v>676318872.53799999</v>
      </c>
      <c r="AR3935" s="39">
        <v>676318872.53799999</v>
      </c>
      <c r="AS3935" s="41">
        <v>676318872.53799999</v>
      </c>
    </row>
    <row r="3936" spans="1:45">
      <c r="A3936" s="47" t="s">
        <v>51</v>
      </c>
      <c r="B3936" s="16" t="s">
        <v>52</v>
      </c>
      <c r="C3936" s="15" t="s">
        <v>57</v>
      </c>
      <c r="D3936" s="15" t="s">
        <v>58</v>
      </c>
      <c r="E3936" s="15" t="s">
        <v>68</v>
      </c>
      <c r="F3936" s="15" t="s">
        <v>69</v>
      </c>
      <c r="G3936" s="15" t="s">
        <v>1131</v>
      </c>
      <c r="H3936" s="45" t="s">
        <v>1132</v>
      </c>
      <c r="I3936" s="39">
        <v>0</v>
      </c>
      <c r="J3936" s="39"/>
      <c r="K3936" s="39"/>
      <c r="L3936" s="39"/>
      <c r="M3936" s="39"/>
      <c r="N3936" s="39"/>
      <c r="O3936" s="39"/>
      <c r="P3936" s="39">
        <v>0</v>
      </c>
      <c r="Q3936" s="39"/>
      <c r="R3936" s="39"/>
      <c r="S3936" s="39">
        <v>0</v>
      </c>
      <c r="T3936" s="39"/>
      <c r="U3936" s="39"/>
      <c r="V3936" s="39"/>
      <c r="W3936" s="39"/>
      <c r="X3936" s="39"/>
      <c r="Y3936" s="39"/>
      <c r="Z3936" s="39"/>
      <c r="AA3936" s="39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41"/>
    </row>
    <row r="3937" spans="1:45">
      <c r="A3937" s="47" t="s">
        <v>51</v>
      </c>
      <c r="B3937" s="16" t="s">
        <v>52</v>
      </c>
      <c r="C3937" s="15" t="s">
        <v>57</v>
      </c>
      <c r="D3937" s="15" t="s">
        <v>58</v>
      </c>
      <c r="E3937" s="15" t="s">
        <v>68</v>
      </c>
      <c r="F3937" s="15" t="s">
        <v>69</v>
      </c>
      <c r="G3937" s="15" t="s">
        <v>1133</v>
      </c>
      <c r="H3937" s="45" t="s">
        <v>1134</v>
      </c>
      <c r="I3937" s="39">
        <v>0</v>
      </c>
      <c r="J3937" s="39"/>
      <c r="K3937" s="39"/>
      <c r="L3937" s="39"/>
      <c r="M3937" s="39"/>
      <c r="N3937" s="39"/>
      <c r="O3937" s="39"/>
      <c r="P3937" s="39">
        <v>0</v>
      </c>
      <c r="Q3937" s="39"/>
      <c r="R3937" s="39"/>
      <c r="S3937" s="39">
        <v>0</v>
      </c>
      <c r="T3937" s="39"/>
      <c r="U3937" s="39"/>
      <c r="V3937" s="39"/>
      <c r="W3937" s="39"/>
      <c r="X3937" s="39"/>
      <c r="Y3937" s="39"/>
      <c r="Z3937" s="39"/>
      <c r="AA3937" s="39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41"/>
    </row>
    <row r="3938" spans="1:45">
      <c r="A3938" s="47" t="s">
        <v>51</v>
      </c>
      <c r="B3938" s="16" t="s">
        <v>52</v>
      </c>
      <c r="C3938" s="15" t="s">
        <v>57</v>
      </c>
      <c r="D3938" s="15" t="s">
        <v>58</v>
      </c>
      <c r="E3938" s="15" t="s">
        <v>68</v>
      </c>
      <c r="F3938" s="15" t="s">
        <v>69</v>
      </c>
      <c r="G3938" s="15" t="s">
        <v>1136</v>
      </c>
      <c r="H3938" s="45" t="s">
        <v>1137</v>
      </c>
      <c r="I3938" s="39">
        <v>10135739.412</v>
      </c>
      <c r="J3938" s="39">
        <v>11376497.623</v>
      </c>
      <c r="K3938" s="39">
        <v>11514266.91</v>
      </c>
      <c r="L3938" s="39">
        <v>18194471.563999999</v>
      </c>
      <c r="M3938" s="39">
        <v>13357682.276000001</v>
      </c>
      <c r="N3938" s="39">
        <v>13357682.276000001</v>
      </c>
      <c r="O3938" s="39">
        <v>18292949.785999998</v>
      </c>
      <c r="P3938" s="39">
        <v>10242557.319</v>
      </c>
      <c r="Q3938" s="39"/>
      <c r="R3938" s="39">
        <v>-46269.383000000002</v>
      </c>
      <c r="S3938" s="39">
        <v>221218.70499999999</v>
      </c>
      <c r="T3938" s="39">
        <v>6131653.6519999998</v>
      </c>
      <c r="U3938" s="39">
        <v>0</v>
      </c>
      <c r="V3938" s="39">
        <v>3259609.23</v>
      </c>
      <c r="W3938" s="39">
        <v>29204.291000000001</v>
      </c>
      <c r="X3938" s="39">
        <v>-900641.25899999996</v>
      </c>
      <c r="Y3938" s="39">
        <v>1759317.3230000001</v>
      </c>
      <c r="Z3938" s="39">
        <v>378469.07400000002</v>
      </c>
      <c r="AA3938" s="39">
        <v>568305.13399999996</v>
      </c>
      <c r="AB3938" s="39">
        <v>1148510.456</v>
      </c>
      <c r="AC3938" s="39">
        <v>983254.375</v>
      </c>
      <c r="AD3938" s="39"/>
      <c r="AE3938" s="39"/>
      <c r="AF3938" s="39"/>
      <c r="AG3938" s="39">
        <v>6131653.6519999998</v>
      </c>
      <c r="AH3938" s="39">
        <v>6131653.6519999998</v>
      </c>
      <c r="AI3938" s="39">
        <v>9391262.8819999993</v>
      </c>
      <c r="AJ3938" s="39">
        <v>9420467.1730000004</v>
      </c>
      <c r="AK3938" s="39">
        <v>8519825.9140000008</v>
      </c>
      <c r="AL3938" s="39">
        <v>10279143.237</v>
      </c>
      <c r="AM3938" s="39">
        <v>10657612.311000001</v>
      </c>
      <c r="AN3938" s="39">
        <v>11225917.445</v>
      </c>
      <c r="AO3938" s="39">
        <v>12374427.901000001</v>
      </c>
      <c r="AP3938" s="39">
        <v>13357682.276000001</v>
      </c>
      <c r="AQ3938" s="39">
        <v>13357682.276000001</v>
      </c>
      <c r="AR3938" s="39">
        <v>13357682.276000001</v>
      </c>
      <c r="AS3938" s="41">
        <v>13357682.276000001</v>
      </c>
    </row>
    <row r="3939" spans="1:45">
      <c r="A3939" s="47" t="s">
        <v>51</v>
      </c>
      <c r="B3939" s="16" t="s">
        <v>52</v>
      </c>
      <c r="C3939" s="15" t="s">
        <v>57</v>
      </c>
      <c r="D3939" s="15" t="s">
        <v>58</v>
      </c>
      <c r="E3939" s="15" t="s">
        <v>68</v>
      </c>
      <c r="F3939" s="15" t="s">
        <v>69</v>
      </c>
      <c r="G3939" s="15" t="s">
        <v>1140</v>
      </c>
      <c r="H3939" s="45" t="s">
        <v>1141</v>
      </c>
      <c r="I3939" s="39"/>
      <c r="J3939" s="39">
        <v>3115914.102</v>
      </c>
      <c r="K3939" s="39">
        <v>3110327.2439999999</v>
      </c>
      <c r="L3939" s="39">
        <v>297847.54800000001</v>
      </c>
      <c r="M3939" s="39">
        <v>3671035.8909999998</v>
      </c>
      <c r="N3939" s="39">
        <v>3671035.8909999998</v>
      </c>
      <c r="O3939" s="39">
        <v>386745.64199999999</v>
      </c>
      <c r="P3939" s="39"/>
      <c r="Q3939" s="39"/>
      <c r="R3939" s="39">
        <v>-13620.38</v>
      </c>
      <c r="S3939" s="39"/>
      <c r="T3939" s="39">
        <v>3161580.0759999999</v>
      </c>
      <c r="U3939" s="39">
        <v>0</v>
      </c>
      <c r="V3939" s="39">
        <v>-380928.97</v>
      </c>
      <c r="W3939" s="39">
        <v>135530.26300000001</v>
      </c>
      <c r="X3939" s="39">
        <v>-302780.79999999999</v>
      </c>
      <c r="Y3939" s="39">
        <v>288978.71899999998</v>
      </c>
      <c r="Z3939" s="39">
        <v>275952.94500000001</v>
      </c>
      <c r="AA3939" s="39">
        <v>260583.65</v>
      </c>
      <c r="AB3939" s="39">
        <v>91301.576000000001</v>
      </c>
      <c r="AC3939" s="39">
        <v>140818.432</v>
      </c>
      <c r="AD3939" s="39"/>
      <c r="AE3939" s="39"/>
      <c r="AF3939" s="39"/>
      <c r="AG3939" s="39">
        <v>3161580.0759999999</v>
      </c>
      <c r="AH3939" s="39">
        <v>3161580.0759999999</v>
      </c>
      <c r="AI3939" s="39">
        <v>2780651.1060000001</v>
      </c>
      <c r="AJ3939" s="39">
        <v>2916181.3689999999</v>
      </c>
      <c r="AK3939" s="39">
        <v>2613400.5690000001</v>
      </c>
      <c r="AL3939" s="39">
        <v>2902379.2880000002</v>
      </c>
      <c r="AM3939" s="39">
        <v>3178332.233</v>
      </c>
      <c r="AN3939" s="39">
        <v>3438915.8829999999</v>
      </c>
      <c r="AO3939" s="39">
        <v>3530217.4589999998</v>
      </c>
      <c r="AP3939" s="39">
        <v>3671035.8909999998</v>
      </c>
      <c r="AQ3939" s="39">
        <v>3671035.8909999998</v>
      </c>
      <c r="AR3939" s="39">
        <v>3671035.8909999998</v>
      </c>
      <c r="AS3939" s="41">
        <v>3671035.8909999998</v>
      </c>
    </row>
    <row r="3940" spans="1:45">
      <c r="A3940" s="47" t="s">
        <v>51</v>
      </c>
      <c r="B3940" s="16" t="s">
        <v>52</v>
      </c>
      <c r="C3940" s="15" t="s">
        <v>57</v>
      </c>
      <c r="D3940" s="15" t="s">
        <v>58</v>
      </c>
      <c r="E3940" s="15" t="s">
        <v>68</v>
      </c>
      <c r="F3940" s="15" t="s">
        <v>69</v>
      </c>
      <c r="G3940" s="15" t="s">
        <v>1142</v>
      </c>
      <c r="H3940" s="45" t="s">
        <v>1143</v>
      </c>
      <c r="I3940" s="39">
        <v>57429771.222999997</v>
      </c>
      <c r="J3940" s="39">
        <v>10999512.555</v>
      </c>
      <c r="K3940" s="39">
        <v>10985927.029999999</v>
      </c>
      <c r="L3940" s="39">
        <v>35877009.229999997</v>
      </c>
      <c r="M3940" s="39">
        <v>11714087.943</v>
      </c>
      <c r="N3940" s="39">
        <v>11714087.943</v>
      </c>
      <c r="O3940" s="39">
        <v>36108193.421999998</v>
      </c>
      <c r="P3940" s="39">
        <v>54497615.204999998</v>
      </c>
      <c r="Q3940" s="39"/>
      <c r="R3940" s="39">
        <v>-40622.368000000002</v>
      </c>
      <c r="S3940" s="39">
        <v>1902921.199</v>
      </c>
      <c r="T3940" s="39">
        <v>58003889.079999998</v>
      </c>
      <c r="U3940" s="39">
        <v>0</v>
      </c>
      <c r="V3940" s="39">
        <v>-45680375.939999998</v>
      </c>
      <c r="W3940" s="39">
        <v>-1673242.3629999999</v>
      </c>
      <c r="X3940" s="39">
        <v>-1559352.899</v>
      </c>
      <c r="Y3940" s="39">
        <v>647646.42799999996</v>
      </c>
      <c r="Z3940" s="39">
        <v>761521.53899999999</v>
      </c>
      <c r="AA3940" s="39">
        <v>245675.83100000001</v>
      </c>
      <c r="AB3940" s="39">
        <v>414720.22399999999</v>
      </c>
      <c r="AC3940" s="39">
        <v>553606.04299999995</v>
      </c>
      <c r="AD3940" s="39"/>
      <c r="AE3940" s="39"/>
      <c r="AF3940" s="39"/>
      <c r="AG3940" s="39">
        <v>58003889.079999998</v>
      </c>
      <c r="AH3940" s="39">
        <v>58003889.079999998</v>
      </c>
      <c r="AI3940" s="39">
        <v>12323513.140000001</v>
      </c>
      <c r="AJ3940" s="39">
        <v>10650270.777000001</v>
      </c>
      <c r="AK3940" s="39">
        <v>9090917.8780000005</v>
      </c>
      <c r="AL3940" s="39">
        <v>9738564.3059999999</v>
      </c>
      <c r="AM3940" s="39">
        <v>10500085.845000001</v>
      </c>
      <c r="AN3940" s="39">
        <v>10745761.676000001</v>
      </c>
      <c r="AO3940" s="39">
        <v>11160481.9</v>
      </c>
      <c r="AP3940" s="39">
        <v>11714087.943</v>
      </c>
      <c r="AQ3940" s="39">
        <v>11714087.943</v>
      </c>
      <c r="AR3940" s="39">
        <v>11714087.943</v>
      </c>
      <c r="AS3940" s="41">
        <v>11714087.943</v>
      </c>
    </row>
    <row r="3941" spans="1:45">
      <c r="A3941" s="47" t="s">
        <v>51</v>
      </c>
      <c r="B3941" s="16" t="s">
        <v>52</v>
      </c>
      <c r="C3941" s="15" t="s">
        <v>57</v>
      </c>
      <c r="D3941" s="15" t="s">
        <v>58</v>
      </c>
      <c r="E3941" s="15" t="s">
        <v>68</v>
      </c>
      <c r="F3941" s="15" t="s">
        <v>69</v>
      </c>
      <c r="G3941" s="15" t="s">
        <v>1144</v>
      </c>
      <c r="H3941" s="45" t="s">
        <v>1145</v>
      </c>
      <c r="I3941" s="39">
        <v>67943305.939999998</v>
      </c>
      <c r="J3941" s="39">
        <v>62896856.597000003</v>
      </c>
      <c r="K3941" s="39">
        <v>62668263.792999998</v>
      </c>
      <c r="L3941" s="39">
        <v>39294046.314999998</v>
      </c>
      <c r="M3941" s="39">
        <v>65472927.754000001</v>
      </c>
      <c r="N3941" s="39">
        <v>65472927.754000001</v>
      </c>
      <c r="O3941" s="39">
        <v>40648014.682999998</v>
      </c>
      <c r="P3941" s="39">
        <v>62570317.844999999</v>
      </c>
      <c r="Q3941" s="39"/>
      <c r="R3941" s="39">
        <v>-208590.973</v>
      </c>
      <c r="S3941" s="39">
        <v>1608613.3330000001</v>
      </c>
      <c r="T3941" s="39">
        <v>62297160.244000003</v>
      </c>
      <c r="U3941" s="39">
        <v>0</v>
      </c>
      <c r="V3941" s="39">
        <v>2454259.6189999999</v>
      </c>
      <c r="W3941" s="39">
        <v>-3030497.8769999999</v>
      </c>
      <c r="X3941" s="39">
        <v>-2301814.8679999998</v>
      </c>
      <c r="Y3941" s="39">
        <v>2491571.7620000001</v>
      </c>
      <c r="Z3941" s="39">
        <v>884509.99399999995</v>
      </c>
      <c r="AA3941" s="39">
        <v>552505.87100000004</v>
      </c>
      <c r="AB3941" s="39">
        <v>812704.72100000002</v>
      </c>
      <c r="AC3941" s="39">
        <v>1312528.2879999999</v>
      </c>
      <c r="AD3941" s="39"/>
      <c r="AE3941" s="39"/>
      <c r="AF3941" s="39"/>
      <c r="AG3941" s="39">
        <v>62297160.244000003</v>
      </c>
      <c r="AH3941" s="39">
        <v>62297160.244000003</v>
      </c>
      <c r="AI3941" s="39">
        <v>64751419.862999998</v>
      </c>
      <c r="AJ3941" s="39">
        <v>61720921.986000001</v>
      </c>
      <c r="AK3941" s="39">
        <v>59419107.118000001</v>
      </c>
      <c r="AL3941" s="39">
        <v>61910678.880000003</v>
      </c>
      <c r="AM3941" s="39">
        <v>62795188.873999998</v>
      </c>
      <c r="AN3941" s="39">
        <v>63347694.744999997</v>
      </c>
      <c r="AO3941" s="39">
        <v>64160399.465999998</v>
      </c>
      <c r="AP3941" s="39">
        <v>65472927.754000001</v>
      </c>
      <c r="AQ3941" s="39">
        <v>65472927.754000001</v>
      </c>
      <c r="AR3941" s="39">
        <v>65472927.754000001</v>
      </c>
      <c r="AS3941" s="41">
        <v>65472927.754000001</v>
      </c>
    </row>
    <row r="3942" spans="1:45">
      <c r="A3942" s="47" t="s">
        <v>51</v>
      </c>
      <c r="B3942" s="16" t="s">
        <v>52</v>
      </c>
      <c r="C3942" s="15" t="s">
        <v>57</v>
      </c>
      <c r="D3942" s="15" t="s">
        <v>58</v>
      </c>
      <c r="E3942" s="15" t="s">
        <v>68</v>
      </c>
      <c r="F3942" s="15" t="s">
        <v>69</v>
      </c>
      <c r="G3942" s="15" t="s">
        <v>1148</v>
      </c>
      <c r="H3942" s="45" t="s">
        <v>1132</v>
      </c>
      <c r="I3942" s="39">
        <v>-1494810.969</v>
      </c>
      <c r="J3942" s="39">
        <v>5893036.1380000003</v>
      </c>
      <c r="K3942" s="39">
        <v>5893590.0190000003</v>
      </c>
      <c r="L3942" s="39">
        <v>-7811376.8720000004</v>
      </c>
      <c r="M3942" s="39">
        <v>6343902.8049999997</v>
      </c>
      <c r="N3942" s="39">
        <v>6343902.8049999997</v>
      </c>
      <c r="O3942" s="39">
        <v>-7862697.0449999999</v>
      </c>
      <c r="P3942" s="39">
        <v>-1373112.297</v>
      </c>
      <c r="Q3942" s="39"/>
      <c r="R3942" s="39">
        <v>-68043.093999999997</v>
      </c>
      <c r="S3942" s="39">
        <v>-523083.07</v>
      </c>
      <c r="T3942" s="39">
        <v>4059756.2680000002</v>
      </c>
      <c r="U3942" s="39">
        <v>0</v>
      </c>
      <c r="V3942" s="39">
        <v>2792115.997</v>
      </c>
      <c r="W3942" s="39">
        <v>460157.337</v>
      </c>
      <c r="X3942" s="39">
        <v>2222771.0970000001</v>
      </c>
      <c r="Y3942" s="39">
        <v>-286019.853</v>
      </c>
      <c r="Z3942" s="39">
        <v>334713.61499999999</v>
      </c>
      <c r="AA3942" s="39">
        <v>-115917.128</v>
      </c>
      <c r="AB3942" s="39">
        <v>2776118.99</v>
      </c>
      <c r="AC3942" s="39">
        <v>-5899793.5180000002</v>
      </c>
      <c r="AD3942" s="39"/>
      <c r="AE3942" s="39"/>
      <c r="AF3942" s="39"/>
      <c r="AG3942" s="39">
        <v>4059756.2680000002</v>
      </c>
      <c r="AH3942" s="39">
        <v>4059756.2680000002</v>
      </c>
      <c r="AI3942" s="39">
        <v>6851872.2649999997</v>
      </c>
      <c r="AJ3942" s="39">
        <v>7312029.602</v>
      </c>
      <c r="AK3942" s="39">
        <v>9534800.6989999991</v>
      </c>
      <c r="AL3942" s="39">
        <v>9248780.8460000008</v>
      </c>
      <c r="AM3942" s="39">
        <v>9583494.4609999992</v>
      </c>
      <c r="AN3942" s="39">
        <v>9467577.3330000006</v>
      </c>
      <c r="AO3942" s="39">
        <v>12243696.323000001</v>
      </c>
      <c r="AP3942" s="39">
        <v>6343902.8049999997</v>
      </c>
      <c r="AQ3942" s="39">
        <v>6343902.8049999997</v>
      </c>
      <c r="AR3942" s="39">
        <v>6343902.8049999997</v>
      </c>
      <c r="AS3942" s="41">
        <v>6343902.8049999997</v>
      </c>
    </row>
    <row r="3943" spans="1:45">
      <c r="A3943" s="47" t="s">
        <v>51</v>
      </c>
      <c r="B3943" s="16" t="s">
        <v>52</v>
      </c>
      <c r="C3943" s="15" t="s">
        <v>57</v>
      </c>
      <c r="D3943" s="15" t="s">
        <v>58</v>
      </c>
      <c r="E3943" s="15" t="s">
        <v>68</v>
      </c>
      <c r="F3943" s="15" t="s">
        <v>69</v>
      </c>
      <c r="G3943" s="15" t="s">
        <v>1151</v>
      </c>
      <c r="H3943" s="45" t="s">
        <v>1152</v>
      </c>
      <c r="I3943" s="39">
        <v>0</v>
      </c>
      <c r="J3943" s="39"/>
      <c r="K3943" s="39"/>
      <c r="L3943" s="39"/>
      <c r="M3943" s="39"/>
      <c r="N3943" s="39"/>
      <c r="O3943" s="39"/>
      <c r="P3943" s="39">
        <v>0</v>
      </c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41"/>
    </row>
    <row r="3944" spans="1:45">
      <c r="A3944" s="47" t="s">
        <v>51</v>
      </c>
      <c r="B3944" s="16" t="s">
        <v>52</v>
      </c>
      <c r="C3944" s="15" t="s">
        <v>57</v>
      </c>
      <c r="D3944" s="15" t="s">
        <v>58</v>
      </c>
      <c r="E3944" s="15" t="s">
        <v>68</v>
      </c>
      <c r="F3944" s="15" t="s">
        <v>69</v>
      </c>
      <c r="G3944" s="15" t="s">
        <v>1157</v>
      </c>
      <c r="H3944" s="45" t="s">
        <v>1158</v>
      </c>
      <c r="I3944" s="39"/>
      <c r="J3944" s="39">
        <v>1693674.425</v>
      </c>
      <c r="K3944" s="39">
        <v>1705789.169</v>
      </c>
      <c r="L3944" s="39">
        <v>166110.61199999999</v>
      </c>
      <c r="M3944" s="39">
        <v>1791405.57</v>
      </c>
      <c r="N3944" s="39">
        <v>1791405.57</v>
      </c>
      <c r="O3944" s="39">
        <v>227799.16</v>
      </c>
      <c r="P3944" s="39"/>
      <c r="Q3944" s="39"/>
      <c r="R3944" s="39">
        <v>-9823.6730000000007</v>
      </c>
      <c r="S3944" s="39"/>
      <c r="T3944" s="39">
        <v>2155622.7480000001</v>
      </c>
      <c r="U3944" s="39">
        <v>0</v>
      </c>
      <c r="V3944" s="39">
        <v>-754080.25399999996</v>
      </c>
      <c r="W3944" s="39">
        <v>120888.057</v>
      </c>
      <c r="X3944" s="39">
        <v>-127347.504</v>
      </c>
      <c r="Y3944" s="39">
        <v>86254.292000000001</v>
      </c>
      <c r="Z3944" s="39">
        <v>84582.96</v>
      </c>
      <c r="AA3944" s="39">
        <v>78653.56</v>
      </c>
      <c r="AB3944" s="39">
        <v>45301.707999999999</v>
      </c>
      <c r="AC3944" s="39">
        <v>101530.003</v>
      </c>
      <c r="AD3944" s="39"/>
      <c r="AE3944" s="39"/>
      <c r="AF3944" s="39"/>
      <c r="AG3944" s="39">
        <v>2155622.7480000001</v>
      </c>
      <c r="AH3944" s="39">
        <v>2155622.7480000001</v>
      </c>
      <c r="AI3944" s="39">
        <v>1401542.4939999999</v>
      </c>
      <c r="AJ3944" s="39">
        <v>1522430.551</v>
      </c>
      <c r="AK3944" s="39">
        <v>1395083.047</v>
      </c>
      <c r="AL3944" s="39">
        <v>1481337.3389999999</v>
      </c>
      <c r="AM3944" s="39">
        <v>1565920.2990000001</v>
      </c>
      <c r="AN3944" s="39">
        <v>1644573.8589999999</v>
      </c>
      <c r="AO3944" s="39">
        <v>1689875.567</v>
      </c>
      <c r="AP3944" s="39">
        <v>1791405.57</v>
      </c>
      <c r="AQ3944" s="39">
        <v>1791405.57</v>
      </c>
      <c r="AR3944" s="39">
        <v>1791405.57</v>
      </c>
      <c r="AS3944" s="41">
        <v>1791405.57</v>
      </c>
    </row>
    <row r="3945" spans="1:45">
      <c r="A3945" s="47" t="s">
        <v>51</v>
      </c>
      <c r="B3945" s="16" t="s">
        <v>52</v>
      </c>
      <c r="C3945" s="15" t="s">
        <v>57</v>
      </c>
      <c r="D3945" s="15" t="s">
        <v>58</v>
      </c>
      <c r="E3945" s="15" t="s">
        <v>68</v>
      </c>
      <c r="F3945" s="15" t="s">
        <v>69</v>
      </c>
      <c r="G3945" s="15" t="s">
        <v>1159</v>
      </c>
      <c r="H3945" s="45" t="s">
        <v>1160</v>
      </c>
      <c r="I3945" s="39"/>
      <c r="J3945" s="39">
        <v>1475720.541</v>
      </c>
      <c r="K3945" s="39">
        <v>1477112.034</v>
      </c>
      <c r="L3945" s="39">
        <v>199885.62299999999</v>
      </c>
      <c r="M3945" s="39">
        <v>1805553.4180000001</v>
      </c>
      <c r="N3945" s="39">
        <v>1805553.4180000001</v>
      </c>
      <c r="O3945" s="39">
        <v>255415.11499999999</v>
      </c>
      <c r="P3945" s="39"/>
      <c r="Q3945" s="39"/>
      <c r="R3945" s="39">
        <v>-7741.951</v>
      </c>
      <c r="S3945" s="39"/>
      <c r="T3945" s="39">
        <v>2155622.7480000001</v>
      </c>
      <c r="U3945" s="39">
        <v>0</v>
      </c>
      <c r="V3945" s="39">
        <v>-966275.42200000002</v>
      </c>
      <c r="W3945" s="39">
        <v>98514.569000000003</v>
      </c>
      <c r="X3945" s="39">
        <v>-92674.774000000005</v>
      </c>
      <c r="Y3945" s="39">
        <v>71500.909</v>
      </c>
      <c r="Z3945" s="39">
        <v>81297.623000000007</v>
      </c>
      <c r="AA3945" s="39">
        <v>82105.357000000004</v>
      </c>
      <c r="AB3945" s="39">
        <v>72979.547999999995</v>
      </c>
      <c r="AC3945" s="39">
        <v>302482.86</v>
      </c>
      <c r="AD3945" s="39"/>
      <c r="AE3945" s="39"/>
      <c r="AF3945" s="39"/>
      <c r="AG3945" s="39">
        <v>2155622.7480000001</v>
      </c>
      <c r="AH3945" s="39">
        <v>2155622.7480000001</v>
      </c>
      <c r="AI3945" s="39">
        <v>1189347.3259999999</v>
      </c>
      <c r="AJ3945" s="39">
        <v>1287861.895</v>
      </c>
      <c r="AK3945" s="39">
        <v>1195187.121</v>
      </c>
      <c r="AL3945" s="39">
        <v>1266688.03</v>
      </c>
      <c r="AM3945" s="39">
        <v>1347985.6529999999</v>
      </c>
      <c r="AN3945" s="39">
        <v>1430091.01</v>
      </c>
      <c r="AO3945" s="39">
        <v>1503070.558</v>
      </c>
      <c r="AP3945" s="39">
        <v>1805553.4180000001</v>
      </c>
      <c r="AQ3945" s="39">
        <v>1805553.4180000001</v>
      </c>
      <c r="AR3945" s="39">
        <v>1805553.4180000001</v>
      </c>
      <c r="AS3945" s="41">
        <v>1805553.4180000001</v>
      </c>
    </row>
    <row r="3946" spans="1:45">
      <c r="A3946" s="47" t="s">
        <v>51</v>
      </c>
      <c r="B3946" s="16" t="s">
        <v>52</v>
      </c>
      <c r="C3946" s="15" t="s">
        <v>57</v>
      </c>
      <c r="D3946" s="15" t="s">
        <v>58</v>
      </c>
      <c r="E3946" s="15" t="s">
        <v>68</v>
      </c>
      <c r="F3946" s="15" t="s">
        <v>69</v>
      </c>
      <c r="G3946" s="15" t="s">
        <v>1163</v>
      </c>
      <c r="H3946" s="45" t="s">
        <v>1164</v>
      </c>
      <c r="I3946" s="39"/>
      <c r="J3946" s="39">
        <v>8432450.8819999993</v>
      </c>
      <c r="K3946" s="39">
        <v>2455068.7540000002</v>
      </c>
      <c r="L3946" s="39">
        <v>10114279.363</v>
      </c>
      <c r="M3946" s="39">
        <v>3864758.7710000002</v>
      </c>
      <c r="N3946" s="39">
        <v>3864758.7710000002</v>
      </c>
      <c r="O3946" s="39">
        <v>10151249.655999999</v>
      </c>
      <c r="P3946" s="39"/>
      <c r="Q3946" s="39"/>
      <c r="R3946" s="39">
        <v>-5523.0969999999998</v>
      </c>
      <c r="S3946" s="39"/>
      <c r="T3946" s="39">
        <v>1329300.7080000001</v>
      </c>
      <c r="U3946" s="39">
        <v>0</v>
      </c>
      <c r="V3946" s="39">
        <v>-137261.084</v>
      </c>
      <c r="W3946" s="39">
        <v>386425.64</v>
      </c>
      <c r="X3946" s="39">
        <v>853317.76</v>
      </c>
      <c r="Y3946" s="39">
        <v>-653233.05200000003</v>
      </c>
      <c r="Z3946" s="39">
        <v>62227.472999999998</v>
      </c>
      <c r="AA3946" s="39">
        <v>146175.745</v>
      </c>
      <c r="AB3946" s="39">
        <v>631918.27</v>
      </c>
      <c r="AC3946" s="39">
        <v>1245887.311</v>
      </c>
      <c r="AD3946" s="39"/>
      <c r="AE3946" s="39"/>
      <c r="AF3946" s="39"/>
      <c r="AG3946" s="39">
        <v>1329300.7080000001</v>
      </c>
      <c r="AH3946" s="39">
        <v>1329300.7080000001</v>
      </c>
      <c r="AI3946" s="39">
        <v>1192039.6240000001</v>
      </c>
      <c r="AJ3946" s="39">
        <v>1578465.264</v>
      </c>
      <c r="AK3946" s="39">
        <v>2431783.0240000002</v>
      </c>
      <c r="AL3946" s="39">
        <v>1778549.9720000001</v>
      </c>
      <c r="AM3946" s="39">
        <v>1840777.4450000001</v>
      </c>
      <c r="AN3946" s="39">
        <v>1986953.19</v>
      </c>
      <c r="AO3946" s="39">
        <v>2618871.46</v>
      </c>
      <c r="AP3946" s="39">
        <v>3864758.7710000002</v>
      </c>
      <c r="AQ3946" s="39">
        <v>3864758.7710000002</v>
      </c>
      <c r="AR3946" s="39">
        <v>3864758.7710000002</v>
      </c>
      <c r="AS3946" s="41">
        <v>3864758.7710000002</v>
      </c>
    </row>
    <row r="3947" spans="1:45">
      <c r="A3947" s="47" t="s">
        <v>51</v>
      </c>
      <c r="B3947" s="16" t="s">
        <v>52</v>
      </c>
      <c r="C3947" s="15" t="s">
        <v>57</v>
      </c>
      <c r="D3947" s="15" t="s">
        <v>58</v>
      </c>
      <c r="E3947" s="15" t="s">
        <v>68</v>
      </c>
      <c r="F3947" s="15" t="s">
        <v>69</v>
      </c>
      <c r="G3947" s="15" t="s">
        <v>1165</v>
      </c>
      <c r="H3947" s="45" t="s">
        <v>1134</v>
      </c>
      <c r="I3947" s="39">
        <v>11902923.382999999</v>
      </c>
      <c r="J3947" s="39">
        <v>39989112.739</v>
      </c>
      <c r="K3947" s="39">
        <v>41314343.134999998</v>
      </c>
      <c r="L3947" s="39">
        <v>31506347.695</v>
      </c>
      <c r="M3947" s="39">
        <v>40148446.351999998</v>
      </c>
      <c r="N3947" s="39">
        <v>40148446.351999998</v>
      </c>
      <c r="O3947" s="39">
        <v>28312649.811999999</v>
      </c>
      <c r="P3947" s="39">
        <v>11385054.021</v>
      </c>
      <c r="Q3947" s="39"/>
      <c r="R3947" s="39">
        <v>2060696.382</v>
      </c>
      <c r="S3947" s="39">
        <v>161965.65400000001</v>
      </c>
      <c r="T3947" s="39">
        <v>6820653.6560000004</v>
      </c>
      <c r="U3947" s="39">
        <v>0</v>
      </c>
      <c r="V3947" s="39">
        <v>28345680.581999999</v>
      </c>
      <c r="W3947" s="39">
        <v>3064673.0610000002</v>
      </c>
      <c r="X3947" s="39">
        <v>12782504.722999999</v>
      </c>
      <c r="Y3947" s="39">
        <v>-9629106.7540000007</v>
      </c>
      <c r="Z3947" s="39">
        <v>-227584.79500000001</v>
      </c>
      <c r="AA3947" s="39">
        <v>3737618.1579999998</v>
      </c>
      <c r="AB3947" s="39">
        <v>-304585.614</v>
      </c>
      <c r="AC3947" s="39">
        <v>-4441406.665</v>
      </c>
      <c r="AD3947" s="39"/>
      <c r="AE3947" s="39"/>
      <c r="AF3947" s="39"/>
      <c r="AG3947" s="39">
        <v>6820653.6560000004</v>
      </c>
      <c r="AH3947" s="39">
        <v>6820653.6560000004</v>
      </c>
      <c r="AI3947" s="39">
        <v>35166334.237999998</v>
      </c>
      <c r="AJ3947" s="39">
        <v>38231007.299000002</v>
      </c>
      <c r="AK3947" s="39">
        <v>51013512.022</v>
      </c>
      <c r="AL3947" s="39">
        <v>41384405.267999999</v>
      </c>
      <c r="AM3947" s="39">
        <v>41156820.472999997</v>
      </c>
      <c r="AN3947" s="39">
        <v>44894438.630999997</v>
      </c>
      <c r="AO3947" s="39">
        <v>44589853.016999997</v>
      </c>
      <c r="AP3947" s="39">
        <v>40148446.351999998</v>
      </c>
      <c r="AQ3947" s="39">
        <v>40148446.351999998</v>
      </c>
      <c r="AR3947" s="39">
        <v>40148446.351999998</v>
      </c>
      <c r="AS3947" s="41">
        <v>40148446.351999998</v>
      </c>
    </row>
    <row r="3948" spans="1:45">
      <c r="A3948" s="47" t="s">
        <v>51</v>
      </c>
      <c r="B3948" s="16" t="s">
        <v>52</v>
      </c>
      <c r="C3948" s="15" t="s">
        <v>57</v>
      </c>
      <c r="D3948" s="15" t="s">
        <v>58</v>
      </c>
      <c r="E3948" s="15" t="s">
        <v>68</v>
      </c>
      <c r="F3948" s="15" t="s">
        <v>69</v>
      </c>
      <c r="G3948" s="15" t="s">
        <v>1166</v>
      </c>
      <c r="H3948" s="45" t="s">
        <v>1167</v>
      </c>
      <c r="I3948" s="39">
        <v>-3717273.8790000002</v>
      </c>
      <c r="J3948" s="39">
        <v>9534906.0810000002</v>
      </c>
      <c r="K3948" s="39">
        <v>10566230.137</v>
      </c>
      <c r="L3948" s="39">
        <v>-18839724.723999999</v>
      </c>
      <c r="M3948" s="39">
        <v>8951742.7599999998</v>
      </c>
      <c r="N3948" s="39">
        <v>8951742.7599999998</v>
      </c>
      <c r="O3948" s="39">
        <v>-19567909.431000002</v>
      </c>
      <c r="P3948" s="39">
        <v>-3414635.5329999998</v>
      </c>
      <c r="Q3948" s="39"/>
      <c r="R3948" s="39">
        <v>223806.90299999999</v>
      </c>
      <c r="S3948" s="39">
        <v>-1300794.7649999999</v>
      </c>
      <c r="T3948" s="39">
        <v>10525977.968</v>
      </c>
      <c r="U3948" s="39">
        <v>0</v>
      </c>
      <c r="V3948" s="39">
        <v>-1414792.6910000001</v>
      </c>
      <c r="W3948" s="39">
        <v>-889554.75300000003</v>
      </c>
      <c r="X3948" s="39">
        <v>1716779.2960000001</v>
      </c>
      <c r="Y3948" s="39">
        <v>394158.46</v>
      </c>
      <c r="Z3948" s="39">
        <v>-1040858.044</v>
      </c>
      <c r="AA3948" s="39">
        <v>158901.682</v>
      </c>
      <c r="AB3948" s="39">
        <v>-15685.405000000001</v>
      </c>
      <c r="AC3948" s="39">
        <v>-483183.75300000003</v>
      </c>
      <c r="AD3948" s="39"/>
      <c r="AE3948" s="39"/>
      <c r="AF3948" s="39"/>
      <c r="AG3948" s="39">
        <v>10525977.968</v>
      </c>
      <c r="AH3948" s="39">
        <v>10525977.968</v>
      </c>
      <c r="AI3948" s="39">
        <v>9111185.2770000007</v>
      </c>
      <c r="AJ3948" s="39">
        <v>8221630.5240000002</v>
      </c>
      <c r="AK3948" s="39">
        <v>9938409.8200000003</v>
      </c>
      <c r="AL3948" s="39">
        <v>10332568.279999999</v>
      </c>
      <c r="AM3948" s="39">
        <v>9291710.2359999996</v>
      </c>
      <c r="AN3948" s="39">
        <v>9450611.9179999996</v>
      </c>
      <c r="AO3948" s="39">
        <v>9434926.5130000003</v>
      </c>
      <c r="AP3948" s="39">
        <v>8951742.7599999998</v>
      </c>
      <c r="AQ3948" s="39">
        <v>8951742.7599999998</v>
      </c>
      <c r="AR3948" s="39">
        <v>8951742.7599999998</v>
      </c>
      <c r="AS3948" s="41">
        <v>8951742.7599999998</v>
      </c>
    </row>
    <row r="3949" spans="1:45">
      <c r="A3949" s="47" t="s">
        <v>51</v>
      </c>
      <c r="B3949" s="16" t="s">
        <v>52</v>
      </c>
      <c r="C3949" s="15" t="s">
        <v>57</v>
      </c>
      <c r="D3949" s="15" t="s">
        <v>58</v>
      </c>
      <c r="E3949" s="15" t="s">
        <v>68</v>
      </c>
      <c r="F3949" s="15" t="s">
        <v>69</v>
      </c>
      <c r="G3949" s="15" t="s">
        <v>1168</v>
      </c>
      <c r="H3949" s="45" t="s">
        <v>1169</v>
      </c>
      <c r="I3949" s="39"/>
      <c r="J3949" s="39">
        <v>2845400.1779999998</v>
      </c>
      <c r="K3949" s="39">
        <v>3293666.6009999998</v>
      </c>
      <c r="L3949" s="39">
        <v>3614603.55</v>
      </c>
      <c r="M3949" s="39">
        <v>2547551.2719999999</v>
      </c>
      <c r="N3949" s="39">
        <v>2547551.2719999999</v>
      </c>
      <c r="O3949" s="39">
        <v>3212980.9339999999</v>
      </c>
      <c r="P3949" s="39"/>
      <c r="Q3949" s="39"/>
      <c r="R3949" s="39">
        <v>803245.23400000005</v>
      </c>
      <c r="S3949" s="39"/>
      <c r="T3949" s="39"/>
      <c r="U3949" s="39"/>
      <c r="V3949" s="39">
        <v>1540066.78</v>
      </c>
      <c r="W3949" s="39">
        <v>1014037.22</v>
      </c>
      <c r="X3949" s="39">
        <v>135709.43400000001</v>
      </c>
      <c r="Y3949" s="39">
        <v>-27309.69</v>
      </c>
      <c r="Z3949" s="39">
        <v>-122996.292</v>
      </c>
      <c r="AA3949" s="39">
        <v>-13446.44</v>
      </c>
      <c r="AB3949" s="39">
        <v>-1719.19</v>
      </c>
      <c r="AC3949" s="39">
        <v>23209.45</v>
      </c>
      <c r="AD3949" s="39"/>
      <c r="AE3949" s="39"/>
      <c r="AF3949" s="39"/>
      <c r="AG3949" s="39"/>
      <c r="AH3949" s="39"/>
      <c r="AI3949" s="39">
        <v>1540066.78</v>
      </c>
      <c r="AJ3949" s="39">
        <v>2554104</v>
      </c>
      <c r="AK3949" s="39">
        <v>2689813.4339999999</v>
      </c>
      <c r="AL3949" s="39">
        <v>2662503.7439999999</v>
      </c>
      <c r="AM3949" s="39">
        <v>2539507.452</v>
      </c>
      <c r="AN3949" s="39">
        <v>2526061.0120000001</v>
      </c>
      <c r="AO3949" s="39">
        <v>2524341.8220000002</v>
      </c>
      <c r="AP3949" s="39">
        <v>2547551.2719999999</v>
      </c>
      <c r="AQ3949" s="39">
        <v>2547551.2719999999</v>
      </c>
      <c r="AR3949" s="39">
        <v>2547551.2719999999</v>
      </c>
      <c r="AS3949" s="41">
        <v>2547551.2719999999</v>
      </c>
    </row>
    <row r="3950" spans="1:45">
      <c r="A3950" s="47" t="s">
        <v>51</v>
      </c>
      <c r="B3950" s="16" t="s">
        <v>52</v>
      </c>
      <c r="C3950" s="15" t="s">
        <v>57</v>
      </c>
      <c r="D3950" s="15" t="s">
        <v>58</v>
      </c>
      <c r="E3950" s="15" t="s">
        <v>68</v>
      </c>
      <c r="F3950" s="15" t="s">
        <v>69</v>
      </c>
      <c r="G3950" s="15" t="s">
        <v>1170</v>
      </c>
      <c r="H3950" s="45" t="s">
        <v>1171</v>
      </c>
      <c r="I3950" s="39">
        <v>971773.11399999994</v>
      </c>
      <c r="J3950" s="39">
        <v>678330.87800000003</v>
      </c>
      <c r="K3950" s="39">
        <v>675983.01699999999</v>
      </c>
      <c r="L3950" s="39">
        <v>460596.527</v>
      </c>
      <c r="M3950" s="39">
        <v>818761.71400000004</v>
      </c>
      <c r="N3950" s="39">
        <v>818761.71400000004</v>
      </c>
      <c r="O3950" s="39">
        <v>497566.82</v>
      </c>
      <c r="P3950" s="39">
        <v>929493.44700000004</v>
      </c>
      <c r="Q3950" s="39"/>
      <c r="R3950" s="39">
        <v>-5523.0969999999998</v>
      </c>
      <c r="S3950" s="39">
        <v>13222.807000000001</v>
      </c>
      <c r="T3950" s="39">
        <v>1329300.7080000001</v>
      </c>
      <c r="U3950" s="39">
        <v>0</v>
      </c>
      <c r="V3950" s="39">
        <v>-750619.08400000003</v>
      </c>
      <c r="W3950" s="39">
        <v>43403.413999999997</v>
      </c>
      <c r="X3950" s="39">
        <v>2742.83</v>
      </c>
      <c r="Y3950" s="39">
        <v>60765.561999999998</v>
      </c>
      <c r="Z3950" s="39">
        <v>4697.7960000000003</v>
      </c>
      <c r="AA3950" s="39">
        <v>38759.063000000002</v>
      </c>
      <c r="AB3950" s="39">
        <v>32376.84</v>
      </c>
      <c r="AC3950" s="39">
        <v>57334.584999999999</v>
      </c>
      <c r="AD3950" s="39"/>
      <c r="AE3950" s="39"/>
      <c r="AF3950" s="39"/>
      <c r="AG3950" s="39">
        <v>1329300.7080000001</v>
      </c>
      <c r="AH3950" s="39">
        <v>1329300.7080000001</v>
      </c>
      <c r="AI3950" s="39">
        <v>578681.62399999995</v>
      </c>
      <c r="AJ3950" s="39">
        <v>622085.03799999994</v>
      </c>
      <c r="AK3950" s="39">
        <v>624827.86800000002</v>
      </c>
      <c r="AL3950" s="39">
        <v>685593.43</v>
      </c>
      <c r="AM3950" s="39">
        <v>690291.22600000002</v>
      </c>
      <c r="AN3950" s="39">
        <v>729050.28899999999</v>
      </c>
      <c r="AO3950" s="39">
        <v>761427.12899999996</v>
      </c>
      <c r="AP3950" s="39">
        <v>818761.71400000004</v>
      </c>
      <c r="AQ3950" s="39">
        <v>818761.71400000004</v>
      </c>
      <c r="AR3950" s="39">
        <v>818761.71400000004</v>
      </c>
      <c r="AS3950" s="41">
        <v>818761.71400000004</v>
      </c>
    </row>
    <row r="3951" spans="1:45">
      <c r="A3951" s="47" t="s">
        <v>51</v>
      </c>
      <c r="B3951" s="16" t="s">
        <v>52</v>
      </c>
      <c r="C3951" s="15" t="s">
        <v>57</v>
      </c>
      <c r="D3951" s="15" t="s">
        <v>58</v>
      </c>
      <c r="E3951" s="15" t="s">
        <v>68</v>
      </c>
      <c r="F3951" s="15" t="s">
        <v>69</v>
      </c>
      <c r="G3951" s="15" t="s">
        <v>1172</v>
      </c>
      <c r="H3951" s="45" t="s">
        <v>1173</v>
      </c>
      <c r="I3951" s="39">
        <v>36064494.641000003</v>
      </c>
      <c r="J3951" s="39">
        <v>23566093.627999999</v>
      </c>
      <c r="K3951" s="39">
        <v>26691526.445999999</v>
      </c>
      <c r="L3951" s="39">
        <v>8597322.4189999998</v>
      </c>
      <c r="M3951" s="39">
        <v>36134535.023999996</v>
      </c>
      <c r="N3951" s="39">
        <v>36134535.023999996</v>
      </c>
      <c r="O3951" s="39">
        <v>5913061.2439999999</v>
      </c>
      <c r="P3951" s="39">
        <v>15642986.965</v>
      </c>
      <c r="Q3951" s="39"/>
      <c r="R3951" s="39">
        <v>771971.60800000001</v>
      </c>
      <c r="S3951" s="39">
        <v>6213953.5949999997</v>
      </c>
      <c r="T3951" s="39">
        <v>65488038.395999998</v>
      </c>
      <c r="U3951" s="39">
        <v>0</v>
      </c>
      <c r="V3951" s="39">
        <v>-36533075.703000002</v>
      </c>
      <c r="W3951" s="39">
        <v>6528274.023</v>
      </c>
      <c r="X3951" s="39">
        <v>-18852321.947999999</v>
      </c>
      <c r="Y3951" s="39">
        <v>-6396313.2489999998</v>
      </c>
      <c r="Z3951" s="39">
        <v>5558927.4210000001</v>
      </c>
      <c r="AA3951" s="39">
        <v>16150054.15</v>
      </c>
      <c r="AB3951" s="39">
        <v>2466380.4180000001</v>
      </c>
      <c r="AC3951" s="39">
        <v>1724571.5160000001</v>
      </c>
      <c r="AD3951" s="39"/>
      <c r="AE3951" s="39"/>
      <c r="AF3951" s="39"/>
      <c r="AG3951" s="39">
        <v>65488038.395999998</v>
      </c>
      <c r="AH3951" s="39">
        <v>65488038.395999998</v>
      </c>
      <c r="AI3951" s="39">
        <v>28954962.693</v>
      </c>
      <c r="AJ3951" s="39">
        <v>35483236.715999998</v>
      </c>
      <c r="AK3951" s="39">
        <v>16630914.767999999</v>
      </c>
      <c r="AL3951" s="39">
        <v>10234601.518999999</v>
      </c>
      <c r="AM3951" s="39">
        <v>15793528.939999999</v>
      </c>
      <c r="AN3951" s="39">
        <v>31943583.09</v>
      </c>
      <c r="AO3951" s="39">
        <v>34409963.508000001</v>
      </c>
      <c r="AP3951" s="39">
        <v>36134535.023999996</v>
      </c>
      <c r="AQ3951" s="39">
        <v>36134535.023999996</v>
      </c>
      <c r="AR3951" s="39">
        <v>36134535.023999996</v>
      </c>
      <c r="AS3951" s="41">
        <v>36134535.023999996</v>
      </c>
    </row>
    <row r="3952" spans="1:45">
      <c r="A3952" s="48" t="s">
        <v>528</v>
      </c>
      <c r="B3952" s="17" t="s">
        <v>529</v>
      </c>
      <c r="C3952" s="15" t="s">
        <v>57</v>
      </c>
      <c r="D3952" s="15" t="s">
        <v>58</v>
      </c>
      <c r="E3952" s="15" t="s">
        <v>66</v>
      </c>
      <c r="F3952" s="15" t="s">
        <v>67</v>
      </c>
      <c r="G3952" s="15" t="s">
        <v>1131</v>
      </c>
      <c r="H3952" s="45" t="s">
        <v>1132</v>
      </c>
      <c r="I3952" s="39">
        <v>0</v>
      </c>
      <c r="J3952" s="39"/>
      <c r="K3952" s="39"/>
      <c r="L3952" s="39"/>
      <c r="M3952" s="39"/>
      <c r="N3952" s="39"/>
      <c r="O3952" s="39"/>
      <c r="P3952" s="39">
        <v>0</v>
      </c>
      <c r="Q3952" s="39"/>
      <c r="R3952" s="39"/>
      <c r="S3952" s="39">
        <v>0</v>
      </c>
      <c r="T3952" s="39"/>
      <c r="U3952" s="39"/>
      <c r="V3952" s="39"/>
      <c r="W3952" s="39"/>
      <c r="X3952" s="39"/>
      <c r="Y3952" s="39"/>
      <c r="Z3952" s="39"/>
      <c r="AA3952" s="39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41"/>
    </row>
    <row r="3953" spans="1:45">
      <c r="A3953" s="48" t="s">
        <v>528</v>
      </c>
      <c r="B3953" s="17" t="s">
        <v>529</v>
      </c>
      <c r="C3953" s="15" t="s">
        <v>57</v>
      </c>
      <c r="D3953" s="15" t="s">
        <v>58</v>
      </c>
      <c r="E3953" s="15" t="s">
        <v>66</v>
      </c>
      <c r="F3953" s="15" t="s">
        <v>67</v>
      </c>
      <c r="G3953" s="15" t="s">
        <v>1133</v>
      </c>
      <c r="H3953" s="45" t="s">
        <v>1134</v>
      </c>
      <c r="I3953" s="39">
        <v>0</v>
      </c>
      <c r="J3953" s="39"/>
      <c r="K3953" s="39"/>
      <c r="L3953" s="39"/>
      <c r="M3953" s="39"/>
      <c r="N3953" s="39"/>
      <c r="O3953" s="39"/>
      <c r="P3953" s="39">
        <v>0</v>
      </c>
      <c r="Q3953" s="39"/>
      <c r="R3953" s="39"/>
      <c r="S3953" s="39">
        <v>0</v>
      </c>
      <c r="T3953" s="39"/>
      <c r="U3953" s="39"/>
      <c r="V3953" s="39"/>
      <c r="W3953" s="39"/>
      <c r="X3953" s="39"/>
      <c r="Y3953" s="39"/>
      <c r="Z3953" s="39"/>
      <c r="AA3953" s="39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41"/>
    </row>
    <row r="3954" spans="1:45">
      <c r="A3954" s="48" t="s">
        <v>528</v>
      </c>
      <c r="B3954" s="17" t="s">
        <v>529</v>
      </c>
      <c r="C3954" s="15" t="s">
        <v>57</v>
      </c>
      <c r="D3954" s="15" t="s">
        <v>58</v>
      </c>
      <c r="E3954" s="15" t="s">
        <v>66</v>
      </c>
      <c r="F3954" s="15" t="s">
        <v>67</v>
      </c>
      <c r="G3954" s="15" t="s">
        <v>1146</v>
      </c>
      <c r="H3954" s="45" t="s">
        <v>1147</v>
      </c>
      <c r="I3954" s="39">
        <v>33</v>
      </c>
      <c r="J3954" s="39">
        <v>6</v>
      </c>
      <c r="K3954" s="39">
        <v>6</v>
      </c>
      <c r="L3954" s="39">
        <v>8</v>
      </c>
      <c r="M3954" s="39">
        <v>6</v>
      </c>
      <c r="N3954" s="39">
        <v>6</v>
      </c>
      <c r="O3954" s="39">
        <v>8</v>
      </c>
      <c r="P3954" s="39">
        <v>33</v>
      </c>
      <c r="Q3954" s="39"/>
      <c r="R3954" s="39"/>
      <c r="S3954" s="39">
        <v>1</v>
      </c>
      <c r="T3954" s="39"/>
      <c r="U3954" s="39"/>
      <c r="V3954" s="39">
        <v>8</v>
      </c>
      <c r="W3954" s="39"/>
      <c r="X3954" s="39">
        <v>-1</v>
      </c>
      <c r="Y3954" s="39">
        <v>-1</v>
      </c>
      <c r="Z3954" s="39"/>
      <c r="AA3954" s="39"/>
      <c r="AB3954" s="39"/>
      <c r="AC3954" s="39"/>
      <c r="AD3954" s="39"/>
      <c r="AE3954" s="39"/>
      <c r="AF3954" s="39"/>
      <c r="AG3954" s="39"/>
      <c r="AH3954" s="39"/>
      <c r="AI3954" s="39">
        <v>8</v>
      </c>
      <c r="AJ3954" s="39">
        <v>8</v>
      </c>
      <c r="AK3954" s="39">
        <v>7</v>
      </c>
      <c r="AL3954" s="39">
        <v>6</v>
      </c>
      <c r="AM3954" s="39">
        <v>6</v>
      </c>
      <c r="AN3954" s="39">
        <v>6</v>
      </c>
      <c r="AO3954" s="39">
        <v>6</v>
      </c>
      <c r="AP3954" s="39">
        <v>6</v>
      </c>
      <c r="AQ3954" s="39">
        <v>6</v>
      </c>
      <c r="AR3954" s="39">
        <v>6</v>
      </c>
      <c r="AS3954" s="41">
        <v>6</v>
      </c>
    </row>
    <row r="3955" spans="1:45">
      <c r="A3955" s="48" t="s">
        <v>528</v>
      </c>
      <c r="B3955" s="17" t="s">
        <v>529</v>
      </c>
      <c r="C3955" s="15" t="s">
        <v>57</v>
      </c>
      <c r="D3955" s="15" t="s">
        <v>58</v>
      </c>
      <c r="E3955" s="15" t="s">
        <v>66</v>
      </c>
      <c r="F3955" s="15" t="s">
        <v>67</v>
      </c>
      <c r="G3955" s="15" t="s">
        <v>1149</v>
      </c>
      <c r="H3955" s="45" t="s">
        <v>1150</v>
      </c>
      <c r="I3955" s="39">
        <v>10</v>
      </c>
      <c r="J3955" s="39">
        <v>7</v>
      </c>
      <c r="K3955" s="39">
        <v>7</v>
      </c>
      <c r="L3955" s="39">
        <v>7</v>
      </c>
      <c r="M3955" s="39">
        <v>7</v>
      </c>
      <c r="N3955" s="39">
        <v>7</v>
      </c>
      <c r="O3955" s="39">
        <v>7</v>
      </c>
      <c r="P3955" s="39">
        <v>9</v>
      </c>
      <c r="Q3955" s="39"/>
      <c r="R3955" s="39"/>
      <c r="S3955" s="39"/>
      <c r="T3955" s="39"/>
      <c r="U3955" s="39"/>
      <c r="V3955" s="39">
        <v>8</v>
      </c>
      <c r="W3955" s="39"/>
      <c r="X3955" s="39">
        <v>-1</v>
      </c>
      <c r="Y3955" s="39"/>
      <c r="Z3955" s="39"/>
      <c r="AA3955" s="39"/>
      <c r="AB3955" s="39"/>
      <c r="AC3955" s="39"/>
      <c r="AD3955" s="39"/>
      <c r="AE3955" s="39"/>
      <c r="AF3955" s="39"/>
      <c r="AG3955" s="39"/>
      <c r="AH3955" s="39"/>
      <c r="AI3955" s="39">
        <v>8</v>
      </c>
      <c r="AJ3955" s="39">
        <v>8</v>
      </c>
      <c r="AK3955" s="39">
        <v>7</v>
      </c>
      <c r="AL3955" s="39">
        <v>7</v>
      </c>
      <c r="AM3955" s="39">
        <v>7</v>
      </c>
      <c r="AN3955" s="39">
        <v>7</v>
      </c>
      <c r="AO3955" s="39">
        <v>7</v>
      </c>
      <c r="AP3955" s="39">
        <v>7</v>
      </c>
      <c r="AQ3955" s="39">
        <v>7</v>
      </c>
      <c r="AR3955" s="39">
        <v>7</v>
      </c>
      <c r="AS3955" s="41">
        <v>7</v>
      </c>
    </row>
    <row r="3956" spans="1:45">
      <c r="A3956" s="48" t="s">
        <v>528</v>
      </c>
      <c r="B3956" s="17" t="s">
        <v>529</v>
      </c>
      <c r="C3956" s="15" t="s">
        <v>57</v>
      </c>
      <c r="D3956" s="15" t="s">
        <v>58</v>
      </c>
      <c r="E3956" s="15" t="s">
        <v>66</v>
      </c>
      <c r="F3956" s="15" t="s">
        <v>67</v>
      </c>
      <c r="G3956" s="15" t="s">
        <v>1151</v>
      </c>
      <c r="H3956" s="45" t="s">
        <v>1152</v>
      </c>
      <c r="I3956" s="39">
        <v>81</v>
      </c>
      <c r="J3956" s="39">
        <v>83</v>
      </c>
      <c r="K3956" s="39">
        <v>94</v>
      </c>
      <c r="L3956" s="39">
        <v>78</v>
      </c>
      <c r="M3956" s="39">
        <v>88</v>
      </c>
      <c r="N3956" s="39">
        <v>88</v>
      </c>
      <c r="O3956" s="39">
        <v>78</v>
      </c>
      <c r="P3956" s="39">
        <v>71</v>
      </c>
      <c r="Q3956" s="39"/>
      <c r="R3956" s="39"/>
      <c r="S3956" s="39">
        <v>-8</v>
      </c>
      <c r="T3956" s="39"/>
      <c r="U3956" s="39"/>
      <c r="V3956" s="39">
        <v>79</v>
      </c>
      <c r="W3956" s="39"/>
      <c r="X3956" s="39">
        <v>5</v>
      </c>
      <c r="Y3956" s="39">
        <v>4</v>
      </c>
      <c r="Z3956" s="39">
        <v>-4</v>
      </c>
      <c r="AA3956" s="39">
        <v>2</v>
      </c>
      <c r="AB3956" s="39">
        <v>6</v>
      </c>
      <c r="AC3956" s="39">
        <v>-4</v>
      </c>
      <c r="AD3956" s="39"/>
      <c r="AE3956" s="39"/>
      <c r="AF3956" s="39"/>
      <c r="AG3956" s="39"/>
      <c r="AH3956" s="39"/>
      <c r="AI3956" s="39">
        <v>79</v>
      </c>
      <c r="AJ3956" s="39">
        <v>79</v>
      </c>
      <c r="AK3956" s="39">
        <v>84</v>
      </c>
      <c r="AL3956" s="39">
        <v>88</v>
      </c>
      <c r="AM3956" s="39">
        <v>84</v>
      </c>
      <c r="AN3956" s="39">
        <v>86</v>
      </c>
      <c r="AO3956" s="39">
        <v>92</v>
      </c>
      <c r="AP3956" s="39">
        <v>88</v>
      </c>
      <c r="AQ3956" s="39">
        <v>88</v>
      </c>
      <c r="AR3956" s="39">
        <v>88</v>
      </c>
      <c r="AS3956" s="41">
        <v>88</v>
      </c>
    </row>
    <row r="3957" spans="1:45">
      <c r="A3957" s="48" t="s">
        <v>528</v>
      </c>
      <c r="B3957" s="17" t="s">
        <v>529</v>
      </c>
      <c r="C3957" s="15" t="s">
        <v>57</v>
      </c>
      <c r="D3957" s="15" t="s">
        <v>58</v>
      </c>
      <c r="E3957" s="15" t="s">
        <v>66</v>
      </c>
      <c r="F3957" s="15" t="s">
        <v>67</v>
      </c>
      <c r="G3957" s="15" t="s">
        <v>1153</v>
      </c>
      <c r="H3957" s="45" t="s">
        <v>1154</v>
      </c>
      <c r="I3957" s="39">
        <v>32</v>
      </c>
      <c r="J3957" s="39">
        <v>36</v>
      </c>
      <c r="K3957" s="39">
        <v>41</v>
      </c>
      <c r="L3957" s="39">
        <v>37</v>
      </c>
      <c r="M3957" s="39">
        <v>37</v>
      </c>
      <c r="N3957" s="39">
        <v>37</v>
      </c>
      <c r="O3957" s="39">
        <v>37</v>
      </c>
      <c r="P3957" s="39">
        <v>32</v>
      </c>
      <c r="Q3957" s="39"/>
      <c r="R3957" s="39"/>
      <c r="S3957" s="39">
        <v>2</v>
      </c>
      <c r="T3957" s="39"/>
      <c r="U3957" s="39"/>
      <c r="V3957" s="39">
        <v>32</v>
      </c>
      <c r="W3957" s="39">
        <v>0</v>
      </c>
      <c r="X3957" s="39"/>
      <c r="Y3957" s="39">
        <v>2</v>
      </c>
      <c r="Z3957" s="39"/>
      <c r="AA3957" s="39">
        <v>2</v>
      </c>
      <c r="AB3957" s="39">
        <v>2</v>
      </c>
      <c r="AC3957" s="39">
        <v>-1</v>
      </c>
      <c r="AD3957" s="39"/>
      <c r="AE3957" s="39"/>
      <c r="AF3957" s="39"/>
      <c r="AG3957" s="39"/>
      <c r="AH3957" s="39"/>
      <c r="AI3957" s="39">
        <v>32</v>
      </c>
      <c r="AJ3957" s="39">
        <v>32</v>
      </c>
      <c r="AK3957" s="39">
        <v>32</v>
      </c>
      <c r="AL3957" s="39">
        <v>34</v>
      </c>
      <c r="AM3957" s="39">
        <v>34</v>
      </c>
      <c r="AN3957" s="39">
        <v>36</v>
      </c>
      <c r="AO3957" s="39">
        <v>38</v>
      </c>
      <c r="AP3957" s="39">
        <v>37</v>
      </c>
      <c r="AQ3957" s="39">
        <v>37</v>
      </c>
      <c r="AR3957" s="39">
        <v>37</v>
      </c>
      <c r="AS3957" s="41">
        <v>37</v>
      </c>
    </row>
    <row r="3958" spans="1:45">
      <c r="A3958" s="48" t="s">
        <v>528</v>
      </c>
      <c r="B3958" s="17" t="s">
        <v>529</v>
      </c>
      <c r="C3958" s="15" t="s">
        <v>57</v>
      </c>
      <c r="D3958" s="15" t="s">
        <v>58</v>
      </c>
      <c r="E3958" s="15" t="s">
        <v>66</v>
      </c>
      <c r="F3958" s="15" t="s">
        <v>67</v>
      </c>
      <c r="G3958" s="15" t="s">
        <v>1155</v>
      </c>
      <c r="H3958" s="45" t="s">
        <v>1156</v>
      </c>
      <c r="I3958" s="39">
        <v>143</v>
      </c>
      <c r="J3958" s="39">
        <v>75</v>
      </c>
      <c r="K3958" s="39">
        <v>52</v>
      </c>
      <c r="L3958" s="39">
        <v>91</v>
      </c>
      <c r="M3958" s="39">
        <v>75</v>
      </c>
      <c r="N3958" s="39">
        <v>75</v>
      </c>
      <c r="O3958" s="39">
        <v>91</v>
      </c>
      <c r="P3958" s="39">
        <v>140</v>
      </c>
      <c r="Q3958" s="39"/>
      <c r="R3958" s="39"/>
      <c r="S3958" s="39">
        <v>2</v>
      </c>
      <c r="T3958" s="39"/>
      <c r="U3958" s="39"/>
      <c r="V3958" s="39">
        <v>116</v>
      </c>
      <c r="W3958" s="39">
        <v>-3</v>
      </c>
      <c r="X3958" s="39">
        <v>-3</v>
      </c>
      <c r="Y3958" s="39">
        <v>-5</v>
      </c>
      <c r="Z3958" s="39"/>
      <c r="AA3958" s="39">
        <v>-5</v>
      </c>
      <c r="AB3958" s="39">
        <v>-14</v>
      </c>
      <c r="AC3958" s="39">
        <v>-11</v>
      </c>
      <c r="AD3958" s="39"/>
      <c r="AE3958" s="39"/>
      <c r="AF3958" s="39"/>
      <c r="AG3958" s="39"/>
      <c r="AH3958" s="39"/>
      <c r="AI3958" s="39">
        <v>116</v>
      </c>
      <c r="AJ3958" s="39">
        <v>113</v>
      </c>
      <c r="AK3958" s="39">
        <v>110</v>
      </c>
      <c r="AL3958" s="39">
        <v>105</v>
      </c>
      <c r="AM3958" s="39">
        <v>105</v>
      </c>
      <c r="AN3958" s="39">
        <v>100</v>
      </c>
      <c r="AO3958" s="39">
        <v>86</v>
      </c>
      <c r="AP3958" s="39">
        <v>75</v>
      </c>
      <c r="AQ3958" s="39">
        <v>75</v>
      </c>
      <c r="AR3958" s="39">
        <v>75</v>
      </c>
      <c r="AS3958" s="41">
        <v>75</v>
      </c>
    </row>
    <row r="3959" spans="1:45">
      <c r="A3959" s="48" t="s">
        <v>528</v>
      </c>
      <c r="B3959" s="17" t="s">
        <v>529</v>
      </c>
      <c r="C3959" s="15" t="s">
        <v>57</v>
      </c>
      <c r="D3959" s="15" t="s">
        <v>58</v>
      </c>
      <c r="E3959" s="15" t="s">
        <v>66</v>
      </c>
      <c r="F3959" s="15" t="s">
        <v>67</v>
      </c>
      <c r="G3959" s="15" t="s">
        <v>1159</v>
      </c>
      <c r="H3959" s="45" t="s">
        <v>1160</v>
      </c>
      <c r="I3959" s="39">
        <v>20</v>
      </c>
      <c r="J3959" s="39">
        <v>28</v>
      </c>
      <c r="K3959" s="39">
        <v>28</v>
      </c>
      <c r="L3959" s="39">
        <v>28</v>
      </c>
      <c r="M3959" s="39">
        <v>27</v>
      </c>
      <c r="N3959" s="39">
        <v>27</v>
      </c>
      <c r="O3959" s="39">
        <v>28</v>
      </c>
      <c r="P3959" s="39">
        <v>16</v>
      </c>
      <c r="Q3959" s="39"/>
      <c r="R3959" s="39"/>
      <c r="S3959" s="39">
        <v>3</v>
      </c>
      <c r="T3959" s="39"/>
      <c r="U3959" s="39"/>
      <c r="V3959" s="39">
        <v>24</v>
      </c>
      <c r="W3959" s="39">
        <v>3</v>
      </c>
      <c r="X3959" s="39"/>
      <c r="Y3959" s="39">
        <v>-1</v>
      </c>
      <c r="Z3959" s="39">
        <v>1</v>
      </c>
      <c r="AA3959" s="39"/>
      <c r="AB3959" s="39"/>
      <c r="AC3959" s="39"/>
      <c r="AD3959" s="39"/>
      <c r="AE3959" s="39"/>
      <c r="AF3959" s="39"/>
      <c r="AG3959" s="39"/>
      <c r="AH3959" s="39"/>
      <c r="AI3959" s="39">
        <v>24</v>
      </c>
      <c r="AJ3959" s="39">
        <v>27</v>
      </c>
      <c r="AK3959" s="39">
        <v>27</v>
      </c>
      <c r="AL3959" s="39">
        <v>26</v>
      </c>
      <c r="AM3959" s="39">
        <v>27</v>
      </c>
      <c r="AN3959" s="39">
        <v>27</v>
      </c>
      <c r="AO3959" s="39">
        <v>27</v>
      </c>
      <c r="AP3959" s="39">
        <v>27</v>
      </c>
      <c r="AQ3959" s="39">
        <v>27</v>
      </c>
      <c r="AR3959" s="39">
        <v>27</v>
      </c>
      <c r="AS3959" s="41">
        <v>27</v>
      </c>
    </row>
    <row r="3960" spans="1:45">
      <c r="A3960" s="48" t="s">
        <v>528</v>
      </c>
      <c r="B3960" s="17" t="s">
        <v>529</v>
      </c>
      <c r="C3960" s="15" t="s">
        <v>57</v>
      </c>
      <c r="D3960" s="15" t="s">
        <v>58</v>
      </c>
      <c r="E3960" s="15" t="s">
        <v>66</v>
      </c>
      <c r="F3960" s="15" t="s">
        <v>67</v>
      </c>
      <c r="G3960" s="15" t="s">
        <v>1163</v>
      </c>
      <c r="H3960" s="45" t="s">
        <v>1164</v>
      </c>
      <c r="I3960" s="39"/>
      <c r="J3960" s="39">
        <v>26</v>
      </c>
      <c r="K3960" s="39">
        <v>26</v>
      </c>
      <c r="L3960" s="39">
        <v>26</v>
      </c>
      <c r="M3960" s="39">
        <v>16</v>
      </c>
      <c r="N3960" s="39">
        <v>16</v>
      </c>
      <c r="O3960" s="39">
        <v>26</v>
      </c>
      <c r="P3960" s="39"/>
      <c r="Q3960" s="39"/>
      <c r="R3960" s="39"/>
      <c r="S3960" s="39"/>
      <c r="T3960" s="39"/>
      <c r="U3960" s="39"/>
      <c r="V3960" s="39">
        <v>4</v>
      </c>
      <c r="W3960" s="39"/>
      <c r="X3960" s="39">
        <v>4</v>
      </c>
      <c r="Y3960" s="39">
        <v>1</v>
      </c>
      <c r="Z3960" s="39">
        <v>3</v>
      </c>
      <c r="AA3960" s="39">
        <v>3</v>
      </c>
      <c r="AB3960" s="39"/>
      <c r="AC3960" s="39">
        <v>1</v>
      </c>
      <c r="AD3960" s="39"/>
      <c r="AE3960" s="39"/>
      <c r="AF3960" s="39"/>
      <c r="AG3960" s="39"/>
      <c r="AH3960" s="39"/>
      <c r="AI3960" s="39">
        <v>4</v>
      </c>
      <c r="AJ3960" s="39">
        <v>4</v>
      </c>
      <c r="AK3960" s="39">
        <v>8</v>
      </c>
      <c r="AL3960" s="39">
        <v>9</v>
      </c>
      <c r="AM3960" s="39">
        <v>12</v>
      </c>
      <c r="AN3960" s="39">
        <v>15</v>
      </c>
      <c r="AO3960" s="39">
        <v>15</v>
      </c>
      <c r="AP3960" s="39">
        <v>16</v>
      </c>
      <c r="AQ3960" s="39">
        <v>16</v>
      </c>
      <c r="AR3960" s="39">
        <v>16</v>
      </c>
      <c r="AS3960" s="41">
        <v>16</v>
      </c>
    </row>
    <row r="3961" spans="1:45">
      <c r="A3961" s="48" t="s">
        <v>528</v>
      </c>
      <c r="B3961" s="17" t="s">
        <v>529</v>
      </c>
      <c r="C3961" s="15" t="s">
        <v>57</v>
      </c>
      <c r="D3961" s="15" t="s">
        <v>58</v>
      </c>
      <c r="E3961" s="15" t="s">
        <v>66</v>
      </c>
      <c r="F3961" s="15" t="s">
        <v>67</v>
      </c>
      <c r="G3961" s="15" t="s">
        <v>1165</v>
      </c>
      <c r="H3961" s="45" t="s">
        <v>1134</v>
      </c>
      <c r="I3961" s="39">
        <v>1060.2670000000001</v>
      </c>
      <c r="J3961" s="39">
        <v>190</v>
      </c>
      <c r="K3961" s="39">
        <v>187</v>
      </c>
      <c r="L3961" s="39">
        <v>177</v>
      </c>
      <c r="M3961" s="39">
        <v>1115.9059999999999</v>
      </c>
      <c r="N3961" s="39">
        <v>1115.9059999999999</v>
      </c>
      <c r="O3961" s="39">
        <v>177</v>
      </c>
      <c r="P3961" s="39">
        <v>906.39200000000005</v>
      </c>
      <c r="Q3961" s="39"/>
      <c r="R3961" s="39"/>
      <c r="S3961" s="39">
        <v>84.816000000000003</v>
      </c>
      <c r="T3961" s="39"/>
      <c r="U3961" s="39"/>
      <c r="V3961" s="39">
        <v>331.03199999999998</v>
      </c>
      <c r="W3961" s="39">
        <v>88.844999999999999</v>
      </c>
      <c r="X3961" s="39">
        <v>98.605999999999995</v>
      </c>
      <c r="Y3961" s="39">
        <v>90.855000000000004</v>
      </c>
      <c r="Z3961" s="39">
        <v>87.759</v>
      </c>
      <c r="AA3961" s="39">
        <v>88.927000000000007</v>
      </c>
      <c r="AB3961" s="39">
        <v>217.22800000000001</v>
      </c>
      <c r="AC3961" s="39">
        <v>112.654</v>
      </c>
      <c r="AD3961" s="39"/>
      <c r="AE3961" s="39"/>
      <c r="AF3961" s="39"/>
      <c r="AG3961" s="39"/>
      <c r="AH3961" s="39"/>
      <c r="AI3961" s="39">
        <v>331.03199999999998</v>
      </c>
      <c r="AJ3961" s="39">
        <v>419.87700000000001</v>
      </c>
      <c r="AK3961" s="39">
        <v>518.48299999999995</v>
      </c>
      <c r="AL3961" s="39">
        <v>609.33799999999997</v>
      </c>
      <c r="AM3961" s="39">
        <v>697.09699999999998</v>
      </c>
      <c r="AN3961" s="39">
        <v>786.024</v>
      </c>
      <c r="AO3961" s="39">
        <v>1003.252</v>
      </c>
      <c r="AP3961" s="39">
        <v>1115.9059999999999</v>
      </c>
      <c r="AQ3961" s="39">
        <v>1115.9059999999999</v>
      </c>
      <c r="AR3961" s="39">
        <v>1115.9059999999999</v>
      </c>
      <c r="AS3961" s="41">
        <v>1115.9059999999999</v>
      </c>
    </row>
    <row r="3962" spans="1:45">
      <c r="A3962" s="48" t="s">
        <v>528</v>
      </c>
      <c r="B3962" s="17" t="s">
        <v>529</v>
      </c>
      <c r="C3962" s="15" t="s">
        <v>57</v>
      </c>
      <c r="D3962" s="15" t="s">
        <v>58</v>
      </c>
      <c r="E3962" s="15" t="s">
        <v>66</v>
      </c>
      <c r="F3962" s="15" t="s">
        <v>67</v>
      </c>
      <c r="G3962" s="15" t="s">
        <v>1166</v>
      </c>
      <c r="H3962" s="45" t="s">
        <v>1167</v>
      </c>
      <c r="I3962" s="39">
        <v>68</v>
      </c>
      <c r="J3962" s="39">
        <v>77</v>
      </c>
      <c r="K3962" s="39">
        <v>78</v>
      </c>
      <c r="L3962" s="39">
        <v>72</v>
      </c>
      <c r="M3962" s="39">
        <v>76</v>
      </c>
      <c r="N3962" s="39">
        <v>76</v>
      </c>
      <c r="O3962" s="39">
        <v>72</v>
      </c>
      <c r="P3962" s="39">
        <v>66</v>
      </c>
      <c r="Q3962" s="39"/>
      <c r="R3962" s="39"/>
      <c r="S3962" s="39">
        <v>-1</v>
      </c>
      <c r="T3962" s="39"/>
      <c r="U3962" s="39"/>
      <c r="V3962" s="39">
        <v>71</v>
      </c>
      <c r="W3962" s="39">
        <v>2</v>
      </c>
      <c r="X3962" s="39">
        <v>-1</v>
      </c>
      <c r="Y3962" s="39">
        <v>-2</v>
      </c>
      <c r="Z3962" s="39">
        <v>3</v>
      </c>
      <c r="AA3962" s="39">
        <v>-1</v>
      </c>
      <c r="AB3962" s="39">
        <v>4</v>
      </c>
      <c r="AC3962" s="39"/>
      <c r="AD3962" s="39"/>
      <c r="AE3962" s="39"/>
      <c r="AF3962" s="39"/>
      <c r="AG3962" s="39"/>
      <c r="AH3962" s="39"/>
      <c r="AI3962" s="39">
        <v>71</v>
      </c>
      <c r="AJ3962" s="39">
        <v>73</v>
      </c>
      <c r="AK3962" s="39">
        <v>72</v>
      </c>
      <c r="AL3962" s="39">
        <v>70</v>
      </c>
      <c r="AM3962" s="39">
        <v>73</v>
      </c>
      <c r="AN3962" s="39">
        <v>72</v>
      </c>
      <c r="AO3962" s="39">
        <v>76</v>
      </c>
      <c r="AP3962" s="39">
        <v>76</v>
      </c>
      <c r="AQ3962" s="39">
        <v>76</v>
      </c>
      <c r="AR3962" s="39">
        <v>76</v>
      </c>
      <c r="AS3962" s="41">
        <v>76</v>
      </c>
    </row>
    <row r="3963" spans="1:45">
      <c r="A3963" s="48" t="s">
        <v>528</v>
      </c>
      <c r="B3963" s="17" t="s">
        <v>529</v>
      </c>
      <c r="C3963" s="15" t="s">
        <v>57</v>
      </c>
      <c r="D3963" s="15" t="s">
        <v>58</v>
      </c>
      <c r="E3963" s="15" t="s">
        <v>66</v>
      </c>
      <c r="F3963" s="15" t="s">
        <v>67</v>
      </c>
      <c r="G3963" s="15" t="s">
        <v>1168</v>
      </c>
      <c r="H3963" s="45" t="s">
        <v>1169</v>
      </c>
      <c r="I3963" s="39"/>
      <c r="J3963" s="39">
        <v>1</v>
      </c>
      <c r="K3963" s="39">
        <v>1</v>
      </c>
      <c r="L3963" s="39">
        <v>1</v>
      </c>
      <c r="M3963" s="39">
        <v>1</v>
      </c>
      <c r="N3963" s="39">
        <v>1</v>
      </c>
      <c r="O3963" s="39">
        <v>1</v>
      </c>
      <c r="P3963" s="39"/>
      <c r="Q3963" s="39"/>
      <c r="R3963" s="39"/>
      <c r="S3963" s="39"/>
      <c r="T3963" s="39"/>
      <c r="U3963" s="39"/>
      <c r="V3963" s="39">
        <v>1</v>
      </c>
      <c r="W3963" s="39"/>
      <c r="X3963" s="39"/>
      <c r="Y3963" s="39"/>
      <c r="Z3963" s="39"/>
      <c r="AA3963" s="39"/>
      <c r="AB3963" s="39"/>
      <c r="AC3963" s="39"/>
      <c r="AD3963" s="39"/>
      <c r="AE3963" s="39"/>
      <c r="AF3963" s="39"/>
      <c r="AG3963" s="39"/>
      <c r="AH3963" s="39"/>
      <c r="AI3963" s="39">
        <v>1</v>
      </c>
      <c r="AJ3963" s="39">
        <v>1</v>
      </c>
      <c r="AK3963" s="39">
        <v>1</v>
      </c>
      <c r="AL3963" s="39">
        <v>1</v>
      </c>
      <c r="AM3963" s="39">
        <v>1</v>
      </c>
      <c r="AN3963" s="39">
        <v>1</v>
      </c>
      <c r="AO3963" s="39">
        <v>1</v>
      </c>
      <c r="AP3963" s="39">
        <v>1</v>
      </c>
      <c r="AQ3963" s="39">
        <v>1</v>
      </c>
      <c r="AR3963" s="39">
        <v>1</v>
      </c>
      <c r="AS3963" s="41">
        <v>1</v>
      </c>
    </row>
    <row r="3964" spans="1:45">
      <c r="A3964" s="48" t="s">
        <v>528</v>
      </c>
      <c r="B3964" s="17" t="s">
        <v>529</v>
      </c>
      <c r="C3964" s="15" t="s">
        <v>57</v>
      </c>
      <c r="D3964" s="15" t="s">
        <v>58</v>
      </c>
      <c r="E3964" s="15" t="s">
        <v>66</v>
      </c>
      <c r="F3964" s="15" t="s">
        <v>67</v>
      </c>
      <c r="G3964" s="15" t="s">
        <v>1172</v>
      </c>
      <c r="H3964" s="45" t="s">
        <v>1173</v>
      </c>
      <c r="I3964" s="39">
        <v>386.12299999999999</v>
      </c>
      <c r="J3964" s="39">
        <v>97</v>
      </c>
      <c r="K3964" s="39">
        <v>87</v>
      </c>
      <c r="L3964" s="39">
        <v>90</v>
      </c>
      <c r="M3964" s="39">
        <v>78</v>
      </c>
      <c r="N3964" s="39">
        <v>78</v>
      </c>
      <c r="O3964" s="39">
        <v>90</v>
      </c>
      <c r="P3964" s="39">
        <v>329.59399999999999</v>
      </c>
      <c r="Q3964" s="39"/>
      <c r="R3964" s="39"/>
      <c r="S3964" s="39">
        <v>28.204999999999998</v>
      </c>
      <c r="T3964" s="39"/>
      <c r="U3964" s="39"/>
      <c r="V3964" s="39">
        <v>59</v>
      </c>
      <c r="W3964" s="39">
        <v>1</v>
      </c>
      <c r="X3964" s="39">
        <v>7</v>
      </c>
      <c r="Y3964" s="39">
        <v>1</v>
      </c>
      <c r="Z3964" s="39">
        <v>-5</v>
      </c>
      <c r="AA3964" s="39">
        <v>0</v>
      </c>
      <c r="AB3964" s="39">
        <v>2</v>
      </c>
      <c r="AC3964" s="39">
        <v>13</v>
      </c>
      <c r="AD3964" s="39"/>
      <c r="AE3964" s="39"/>
      <c r="AF3964" s="39"/>
      <c r="AG3964" s="39"/>
      <c r="AH3964" s="39"/>
      <c r="AI3964" s="39">
        <v>59</v>
      </c>
      <c r="AJ3964" s="39">
        <v>60</v>
      </c>
      <c r="AK3964" s="39">
        <v>67</v>
      </c>
      <c r="AL3964" s="39">
        <v>68</v>
      </c>
      <c r="AM3964" s="39">
        <v>63</v>
      </c>
      <c r="AN3964" s="39">
        <v>63</v>
      </c>
      <c r="AO3964" s="39">
        <v>65</v>
      </c>
      <c r="AP3964" s="39">
        <v>78</v>
      </c>
      <c r="AQ3964" s="39">
        <v>78</v>
      </c>
      <c r="AR3964" s="39">
        <v>78</v>
      </c>
      <c r="AS3964" s="41">
        <v>78</v>
      </c>
    </row>
    <row r="3965" spans="1:45">
      <c r="A3965" s="48" t="s">
        <v>528</v>
      </c>
      <c r="B3965" s="17" t="s">
        <v>529</v>
      </c>
      <c r="C3965" s="15" t="s">
        <v>57</v>
      </c>
      <c r="D3965" s="15" t="s">
        <v>58</v>
      </c>
      <c r="E3965" s="15" t="s">
        <v>68</v>
      </c>
      <c r="F3965" s="15" t="s">
        <v>69</v>
      </c>
      <c r="G3965" s="15" t="s">
        <v>1131</v>
      </c>
      <c r="H3965" s="45" t="s">
        <v>1132</v>
      </c>
      <c r="I3965" s="39">
        <v>0</v>
      </c>
      <c r="J3965" s="39"/>
      <c r="K3965" s="39"/>
      <c r="L3965" s="39"/>
      <c r="M3965" s="39"/>
      <c r="N3965" s="39"/>
      <c r="O3965" s="39"/>
      <c r="P3965" s="39">
        <v>0</v>
      </c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41"/>
    </row>
    <row r="3966" spans="1:45">
      <c r="A3966" s="48" t="s">
        <v>528</v>
      </c>
      <c r="B3966" s="17" t="s">
        <v>529</v>
      </c>
      <c r="C3966" s="15" t="s">
        <v>57</v>
      </c>
      <c r="D3966" s="15" t="s">
        <v>58</v>
      </c>
      <c r="E3966" s="15" t="s">
        <v>68</v>
      </c>
      <c r="F3966" s="15" t="s">
        <v>69</v>
      </c>
      <c r="G3966" s="15" t="s">
        <v>1133</v>
      </c>
      <c r="H3966" s="45" t="s">
        <v>1134</v>
      </c>
      <c r="I3966" s="39">
        <v>0</v>
      </c>
      <c r="J3966" s="39"/>
      <c r="K3966" s="39"/>
      <c r="L3966" s="39"/>
      <c r="M3966" s="39"/>
      <c r="N3966" s="39"/>
      <c r="O3966" s="39"/>
      <c r="P3966" s="39">
        <v>0</v>
      </c>
      <c r="Q3966" s="39"/>
      <c r="R3966" s="39"/>
      <c r="S3966" s="39">
        <v>0</v>
      </c>
      <c r="T3966" s="39"/>
      <c r="U3966" s="39"/>
      <c r="V3966" s="39"/>
      <c r="W3966" s="39"/>
      <c r="X3966" s="39"/>
      <c r="Y3966" s="39"/>
      <c r="Z3966" s="39"/>
      <c r="AA3966" s="39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41"/>
    </row>
    <row r="3967" spans="1:45">
      <c r="A3967" s="48" t="s">
        <v>528</v>
      </c>
      <c r="B3967" s="17" t="s">
        <v>529</v>
      </c>
      <c r="C3967" s="15" t="s">
        <v>57</v>
      </c>
      <c r="D3967" s="15" t="s">
        <v>58</v>
      </c>
      <c r="E3967" s="15" t="s">
        <v>68</v>
      </c>
      <c r="F3967" s="15" t="s">
        <v>69</v>
      </c>
      <c r="G3967" s="15" t="s">
        <v>1136</v>
      </c>
      <c r="H3967" s="45" t="s">
        <v>1137</v>
      </c>
      <c r="I3967" s="39">
        <v>28</v>
      </c>
      <c r="J3967" s="39">
        <v>46</v>
      </c>
      <c r="K3967" s="39">
        <v>46</v>
      </c>
      <c r="L3967" s="39">
        <v>43</v>
      </c>
      <c r="M3967" s="39">
        <v>42</v>
      </c>
      <c r="N3967" s="39">
        <v>42</v>
      </c>
      <c r="O3967" s="39">
        <v>43</v>
      </c>
      <c r="P3967" s="39">
        <v>28</v>
      </c>
      <c r="Q3967" s="39"/>
      <c r="R3967" s="39"/>
      <c r="S3967" s="39">
        <v>1</v>
      </c>
      <c r="T3967" s="39"/>
      <c r="U3967" s="39"/>
      <c r="V3967" s="39">
        <v>42</v>
      </c>
      <c r="W3967" s="39"/>
      <c r="X3967" s="39">
        <v>-1</v>
      </c>
      <c r="Y3967" s="39"/>
      <c r="Z3967" s="39">
        <v>-2</v>
      </c>
      <c r="AA3967" s="39">
        <v>1</v>
      </c>
      <c r="AB3967" s="39">
        <v>2</v>
      </c>
      <c r="AC3967" s="39"/>
      <c r="AD3967" s="39"/>
      <c r="AE3967" s="39"/>
      <c r="AF3967" s="39"/>
      <c r="AG3967" s="39"/>
      <c r="AH3967" s="39"/>
      <c r="AI3967" s="39">
        <v>42</v>
      </c>
      <c r="AJ3967" s="39">
        <v>42</v>
      </c>
      <c r="AK3967" s="39">
        <v>41</v>
      </c>
      <c r="AL3967" s="39">
        <v>41</v>
      </c>
      <c r="AM3967" s="39">
        <v>39</v>
      </c>
      <c r="AN3967" s="39">
        <v>40</v>
      </c>
      <c r="AO3967" s="39">
        <v>42</v>
      </c>
      <c r="AP3967" s="39">
        <v>42</v>
      </c>
      <c r="AQ3967" s="39">
        <v>42</v>
      </c>
      <c r="AR3967" s="39">
        <v>42</v>
      </c>
      <c r="AS3967" s="41">
        <v>42</v>
      </c>
    </row>
    <row r="3968" spans="1:45">
      <c r="A3968" s="48" t="s">
        <v>528</v>
      </c>
      <c r="B3968" s="17" t="s">
        <v>529</v>
      </c>
      <c r="C3968" s="15" t="s">
        <v>57</v>
      </c>
      <c r="D3968" s="15" t="s">
        <v>58</v>
      </c>
      <c r="E3968" s="15" t="s">
        <v>68</v>
      </c>
      <c r="F3968" s="15" t="s">
        <v>69</v>
      </c>
      <c r="G3968" s="15" t="s">
        <v>1140</v>
      </c>
      <c r="H3968" s="45" t="s">
        <v>1141</v>
      </c>
      <c r="I3968" s="39"/>
      <c r="J3968" s="39">
        <v>16</v>
      </c>
      <c r="K3968" s="39">
        <v>17</v>
      </c>
      <c r="L3968" s="39">
        <v>17</v>
      </c>
      <c r="M3968" s="39">
        <v>17</v>
      </c>
      <c r="N3968" s="39">
        <v>17</v>
      </c>
      <c r="O3968" s="39">
        <v>17</v>
      </c>
      <c r="P3968" s="39"/>
      <c r="Q3968" s="39"/>
      <c r="R3968" s="39"/>
      <c r="S3968" s="39"/>
      <c r="T3968" s="39"/>
      <c r="U3968" s="39"/>
      <c r="V3968" s="39">
        <v>15</v>
      </c>
      <c r="W3968" s="39">
        <v>1</v>
      </c>
      <c r="X3968" s="39"/>
      <c r="Y3968" s="39"/>
      <c r="Z3968" s="39"/>
      <c r="AA3968" s="39"/>
      <c r="AB3968" s="39">
        <v>1</v>
      </c>
      <c r="AC3968" s="39"/>
      <c r="AD3968" s="39"/>
      <c r="AE3968" s="39"/>
      <c r="AF3968" s="39"/>
      <c r="AG3968" s="39"/>
      <c r="AH3968" s="39"/>
      <c r="AI3968" s="39">
        <v>15</v>
      </c>
      <c r="AJ3968" s="39">
        <v>16</v>
      </c>
      <c r="AK3968" s="39">
        <v>16</v>
      </c>
      <c r="AL3968" s="39">
        <v>16</v>
      </c>
      <c r="AM3968" s="39">
        <v>16</v>
      </c>
      <c r="AN3968" s="39">
        <v>16</v>
      </c>
      <c r="AO3968" s="39">
        <v>17</v>
      </c>
      <c r="AP3968" s="39">
        <v>17</v>
      </c>
      <c r="AQ3968" s="39">
        <v>17</v>
      </c>
      <c r="AR3968" s="39">
        <v>17</v>
      </c>
      <c r="AS3968" s="41">
        <v>17</v>
      </c>
    </row>
    <row r="3969" spans="1:45">
      <c r="A3969" s="48" t="s">
        <v>528</v>
      </c>
      <c r="B3969" s="17" t="s">
        <v>529</v>
      </c>
      <c r="C3969" s="15" t="s">
        <v>57</v>
      </c>
      <c r="D3969" s="15" t="s">
        <v>58</v>
      </c>
      <c r="E3969" s="15" t="s">
        <v>68</v>
      </c>
      <c r="F3969" s="15" t="s">
        <v>69</v>
      </c>
      <c r="G3969" s="15" t="s">
        <v>1142</v>
      </c>
      <c r="H3969" s="45" t="s">
        <v>1143</v>
      </c>
      <c r="I3969" s="39">
        <v>28</v>
      </c>
      <c r="J3969" s="39">
        <v>69</v>
      </c>
      <c r="K3969" s="39">
        <v>63</v>
      </c>
      <c r="L3969" s="39">
        <v>67</v>
      </c>
      <c r="M3969" s="39">
        <v>62</v>
      </c>
      <c r="N3969" s="39">
        <v>62</v>
      </c>
      <c r="O3969" s="39">
        <v>67</v>
      </c>
      <c r="P3969" s="39">
        <v>28</v>
      </c>
      <c r="Q3969" s="39"/>
      <c r="R3969" s="39"/>
      <c r="S3969" s="39">
        <v>1</v>
      </c>
      <c r="T3969" s="39"/>
      <c r="U3969" s="39"/>
      <c r="V3969" s="39">
        <v>56</v>
      </c>
      <c r="W3969" s="39">
        <v>-1</v>
      </c>
      <c r="X3969" s="39">
        <v>1</v>
      </c>
      <c r="Y3969" s="39">
        <v>1</v>
      </c>
      <c r="Z3969" s="39">
        <v>1</v>
      </c>
      <c r="AA3969" s="39">
        <v>4</v>
      </c>
      <c r="AB3969" s="39">
        <v>-1</v>
      </c>
      <c r="AC3969" s="39">
        <v>1</v>
      </c>
      <c r="AD3969" s="39"/>
      <c r="AE3969" s="39"/>
      <c r="AF3969" s="39"/>
      <c r="AG3969" s="39"/>
      <c r="AH3969" s="39"/>
      <c r="AI3969" s="39">
        <v>56</v>
      </c>
      <c r="AJ3969" s="39">
        <v>55</v>
      </c>
      <c r="AK3969" s="39">
        <v>56</v>
      </c>
      <c r="AL3969" s="39">
        <v>57</v>
      </c>
      <c r="AM3969" s="39">
        <v>58</v>
      </c>
      <c r="AN3969" s="39">
        <v>62</v>
      </c>
      <c r="AO3969" s="39">
        <v>61</v>
      </c>
      <c r="AP3969" s="39">
        <v>62</v>
      </c>
      <c r="AQ3969" s="39">
        <v>62</v>
      </c>
      <c r="AR3969" s="39">
        <v>62</v>
      </c>
      <c r="AS3969" s="41">
        <v>62</v>
      </c>
    </row>
    <row r="3970" spans="1:45">
      <c r="A3970" s="48" t="s">
        <v>528</v>
      </c>
      <c r="B3970" s="17" t="s">
        <v>529</v>
      </c>
      <c r="C3970" s="15" t="s">
        <v>57</v>
      </c>
      <c r="D3970" s="15" t="s">
        <v>58</v>
      </c>
      <c r="E3970" s="15" t="s">
        <v>68</v>
      </c>
      <c r="F3970" s="15" t="s">
        <v>69</v>
      </c>
      <c r="G3970" s="15" t="s">
        <v>1144</v>
      </c>
      <c r="H3970" s="45" t="s">
        <v>1145</v>
      </c>
      <c r="I3970" s="39">
        <v>215.22200000000001</v>
      </c>
      <c r="J3970" s="39">
        <v>261</v>
      </c>
      <c r="K3970" s="39">
        <v>238</v>
      </c>
      <c r="L3970" s="39">
        <v>224</v>
      </c>
      <c r="M3970" s="39">
        <v>232</v>
      </c>
      <c r="N3970" s="39">
        <v>232</v>
      </c>
      <c r="O3970" s="39">
        <v>224</v>
      </c>
      <c r="P3970" s="39">
        <v>206.13900000000001</v>
      </c>
      <c r="Q3970" s="39"/>
      <c r="R3970" s="39"/>
      <c r="S3970" s="39">
        <v>0.51700000000000002</v>
      </c>
      <c r="T3970" s="39"/>
      <c r="U3970" s="39"/>
      <c r="V3970" s="39">
        <v>214</v>
      </c>
      <c r="W3970" s="39">
        <v>-5</v>
      </c>
      <c r="X3970" s="39">
        <v>4</v>
      </c>
      <c r="Y3970" s="39"/>
      <c r="Z3970" s="39">
        <v>5</v>
      </c>
      <c r="AA3970" s="39">
        <v>9</v>
      </c>
      <c r="AB3970" s="39">
        <v>6</v>
      </c>
      <c r="AC3970" s="39">
        <v>-1</v>
      </c>
      <c r="AD3970" s="39"/>
      <c r="AE3970" s="39"/>
      <c r="AF3970" s="39"/>
      <c r="AG3970" s="39"/>
      <c r="AH3970" s="39"/>
      <c r="AI3970" s="39">
        <v>214</v>
      </c>
      <c r="AJ3970" s="39">
        <v>209</v>
      </c>
      <c r="AK3970" s="39">
        <v>213</v>
      </c>
      <c r="AL3970" s="39">
        <v>213</v>
      </c>
      <c r="AM3970" s="39">
        <v>218</v>
      </c>
      <c r="AN3970" s="39">
        <v>227</v>
      </c>
      <c r="AO3970" s="39">
        <v>233</v>
      </c>
      <c r="AP3970" s="39">
        <v>232</v>
      </c>
      <c r="AQ3970" s="39">
        <v>232</v>
      </c>
      <c r="AR3970" s="39">
        <v>232</v>
      </c>
      <c r="AS3970" s="41">
        <v>232</v>
      </c>
    </row>
    <row r="3971" spans="1:45">
      <c r="A3971" s="48" t="s">
        <v>528</v>
      </c>
      <c r="B3971" s="17" t="s">
        <v>529</v>
      </c>
      <c r="C3971" s="15" t="s">
        <v>57</v>
      </c>
      <c r="D3971" s="15" t="s">
        <v>58</v>
      </c>
      <c r="E3971" s="15" t="s">
        <v>68</v>
      </c>
      <c r="F3971" s="15" t="s">
        <v>69</v>
      </c>
      <c r="G3971" s="15" t="s">
        <v>1148</v>
      </c>
      <c r="H3971" s="45" t="s">
        <v>1132</v>
      </c>
      <c r="I3971" s="39">
        <v>3</v>
      </c>
      <c r="J3971" s="39">
        <v>7</v>
      </c>
      <c r="K3971" s="39">
        <v>6</v>
      </c>
      <c r="L3971" s="39">
        <v>9</v>
      </c>
      <c r="M3971" s="39">
        <v>6</v>
      </c>
      <c r="N3971" s="39">
        <v>6</v>
      </c>
      <c r="O3971" s="39">
        <v>9</v>
      </c>
      <c r="P3971" s="39">
        <v>3</v>
      </c>
      <c r="Q3971" s="39"/>
      <c r="R3971" s="39"/>
      <c r="S3971" s="39"/>
      <c r="T3971" s="39"/>
      <c r="U3971" s="39"/>
      <c r="V3971" s="39">
        <v>9</v>
      </c>
      <c r="W3971" s="39"/>
      <c r="X3971" s="39"/>
      <c r="Y3971" s="39"/>
      <c r="Z3971" s="39"/>
      <c r="AA3971" s="39"/>
      <c r="AB3971" s="39">
        <v>-3</v>
      </c>
      <c r="AC3971" s="39"/>
      <c r="AD3971" s="39"/>
      <c r="AE3971" s="39"/>
      <c r="AF3971" s="39"/>
      <c r="AG3971" s="39"/>
      <c r="AH3971" s="39"/>
      <c r="AI3971" s="39">
        <v>9</v>
      </c>
      <c r="AJ3971" s="39">
        <v>9</v>
      </c>
      <c r="AK3971" s="39">
        <v>9</v>
      </c>
      <c r="AL3971" s="39">
        <v>9</v>
      </c>
      <c r="AM3971" s="39">
        <v>9</v>
      </c>
      <c r="AN3971" s="39">
        <v>9</v>
      </c>
      <c r="AO3971" s="39">
        <v>6</v>
      </c>
      <c r="AP3971" s="39">
        <v>6</v>
      </c>
      <c r="AQ3971" s="39">
        <v>6</v>
      </c>
      <c r="AR3971" s="39">
        <v>6</v>
      </c>
      <c r="AS3971" s="41">
        <v>6</v>
      </c>
    </row>
    <row r="3972" spans="1:45">
      <c r="A3972" s="48" t="s">
        <v>528</v>
      </c>
      <c r="B3972" s="17" t="s">
        <v>529</v>
      </c>
      <c r="C3972" s="15" t="s">
        <v>57</v>
      </c>
      <c r="D3972" s="15" t="s">
        <v>58</v>
      </c>
      <c r="E3972" s="15" t="s">
        <v>68</v>
      </c>
      <c r="F3972" s="15" t="s">
        <v>69</v>
      </c>
      <c r="G3972" s="15" t="s">
        <v>1157</v>
      </c>
      <c r="H3972" s="45" t="s">
        <v>1158</v>
      </c>
      <c r="I3972" s="39"/>
      <c r="J3972" s="39">
        <v>5</v>
      </c>
      <c r="K3972" s="39">
        <v>5</v>
      </c>
      <c r="L3972" s="39">
        <v>5</v>
      </c>
      <c r="M3972" s="39">
        <v>5</v>
      </c>
      <c r="N3972" s="39">
        <v>5</v>
      </c>
      <c r="O3972" s="39">
        <v>5</v>
      </c>
      <c r="P3972" s="39"/>
      <c r="Q3972" s="39"/>
      <c r="R3972" s="39"/>
      <c r="S3972" s="39"/>
      <c r="T3972" s="39"/>
      <c r="U3972" s="39"/>
      <c r="V3972" s="39">
        <v>5</v>
      </c>
      <c r="W3972" s="39"/>
      <c r="X3972" s="39"/>
      <c r="Y3972" s="39"/>
      <c r="Z3972" s="39"/>
      <c r="AA3972" s="39"/>
      <c r="AB3972" s="39"/>
      <c r="AC3972" s="39"/>
      <c r="AD3972" s="39"/>
      <c r="AE3972" s="39"/>
      <c r="AF3972" s="39"/>
      <c r="AG3972" s="39"/>
      <c r="AH3972" s="39"/>
      <c r="AI3972" s="39">
        <v>5</v>
      </c>
      <c r="AJ3972" s="39">
        <v>5</v>
      </c>
      <c r="AK3972" s="39">
        <v>5</v>
      </c>
      <c r="AL3972" s="39">
        <v>5</v>
      </c>
      <c r="AM3972" s="39">
        <v>5</v>
      </c>
      <c r="AN3972" s="39">
        <v>5</v>
      </c>
      <c r="AO3972" s="39">
        <v>5</v>
      </c>
      <c r="AP3972" s="39">
        <v>5</v>
      </c>
      <c r="AQ3972" s="39">
        <v>5</v>
      </c>
      <c r="AR3972" s="39">
        <v>5</v>
      </c>
      <c r="AS3972" s="41">
        <v>5</v>
      </c>
    </row>
    <row r="3973" spans="1:45">
      <c r="A3973" s="48" t="s">
        <v>528</v>
      </c>
      <c r="B3973" s="17" t="s">
        <v>529</v>
      </c>
      <c r="C3973" s="15" t="s">
        <v>57</v>
      </c>
      <c r="D3973" s="15" t="s">
        <v>58</v>
      </c>
      <c r="E3973" s="15" t="s">
        <v>68</v>
      </c>
      <c r="F3973" s="15" t="s">
        <v>69</v>
      </c>
      <c r="G3973" s="15" t="s">
        <v>1159</v>
      </c>
      <c r="H3973" s="45" t="s">
        <v>1160</v>
      </c>
      <c r="I3973" s="39"/>
      <c r="J3973" s="39">
        <v>5</v>
      </c>
      <c r="K3973" s="39">
        <v>5</v>
      </c>
      <c r="L3973" s="39">
        <v>5</v>
      </c>
      <c r="M3973" s="39">
        <v>5</v>
      </c>
      <c r="N3973" s="39">
        <v>5</v>
      </c>
      <c r="O3973" s="39">
        <v>5</v>
      </c>
      <c r="P3973" s="39"/>
      <c r="Q3973" s="39"/>
      <c r="R3973" s="39"/>
      <c r="S3973" s="39"/>
      <c r="T3973" s="39"/>
      <c r="U3973" s="39"/>
      <c r="V3973" s="39">
        <v>5</v>
      </c>
      <c r="W3973" s="39"/>
      <c r="X3973" s="39"/>
      <c r="Y3973" s="39"/>
      <c r="Z3973" s="39"/>
      <c r="AA3973" s="39"/>
      <c r="AB3973" s="39"/>
      <c r="AC3973" s="39"/>
      <c r="AD3973" s="39"/>
      <c r="AE3973" s="39"/>
      <c r="AF3973" s="39"/>
      <c r="AG3973" s="39"/>
      <c r="AH3973" s="39"/>
      <c r="AI3973" s="39">
        <v>5</v>
      </c>
      <c r="AJ3973" s="39">
        <v>5</v>
      </c>
      <c r="AK3973" s="39">
        <v>5</v>
      </c>
      <c r="AL3973" s="39">
        <v>5</v>
      </c>
      <c r="AM3973" s="39">
        <v>5</v>
      </c>
      <c r="AN3973" s="39">
        <v>5</v>
      </c>
      <c r="AO3973" s="39">
        <v>5</v>
      </c>
      <c r="AP3973" s="39">
        <v>5</v>
      </c>
      <c r="AQ3973" s="39">
        <v>5</v>
      </c>
      <c r="AR3973" s="39">
        <v>5</v>
      </c>
      <c r="AS3973" s="41">
        <v>5</v>
      </c>
    </row>
    <row r="3974" spans="1:45">
      <c r="A3974" s="48" t="s">
        <v>528</v>
      </c>
      <c r="B3974" s="17" t="s">
        <v>529</v>
      </c>
      <c r="C3974" s="15" t="s">
        <v>57</v>
      </c>
      <c r="D3974" s="15" t="s">
        <v>58</v>
      </c>
      <c r="E3974" s="15" t="s">
        <v>68</v>
      </c>
      <c r="F3974" s="15" t="s">
        <v>69</v>
      </c>
      <c r="G3974" s="15" t="s">
        <v>1163</v>
      </c>
      <c r="H3974" s="45" t="s">
        <v>1164</v>
      </c>
      <c r="I3974" s="39"/>
      <c r="J3974" s="39">
        <v>1</v>
      </c>
      <c r="K3974" s="39">
        <v>1</v>
      </c>
      <c r="L3974" s="39">
        <v>1</v>
      </c>
      <c r="M3974" s="39">
        <v>1</v>
      </c>
      <c r="N3974" s="39">
        <v>1</v>
      </c>
      <c r="O3974" s="39">
        <v>1</v>
      </c>
      <c r="P3974" s="39"/>
      <c r="Q3974" s="39"/>
      <c r="R3974" s="39"/>
      <c r="S3974" s="39"/>
      <c r="T3974" s="39"/>
      <c r="U3974" s="39"/>
      <c r="V3974" s="39">
        <v>1</v>
      </c>
      <c r="W3974" s="39"/>
      <c r="X3974" s="39"/>
      <c r="Y3974" s="39"/>
      <c r="Z3974" s="39"/>
      <c r="AA3974" s="39"/>
      <c r="AB3974" s="39"/>
      <c r="AC3974" s="39"/>
      <c r="AD3974" s="39"/>
      <c r="AE3974" s="39"/>
      <c r="AF3974" s="39"/>
      <c r="AG3974" s="39"/>
      <c r="AH3974" s="39"/>
      <c r="AI3974" s="39">
        <v>1</v>
      </c>
      <c r="AJ3974" s="39">
        <v>1</v>
      </c>
      <c r="AK3974" s="39">
        <v>1</v>
      </c>
      <c r="AL3974" s="39">
        <v>1</v>
      </c>
      <c r="AM3974" s="39">
        <v>1</v>
      </c>
      <c r="AN3974" s="39">
        <v>1</v>
      </c>
      <c r="AO3974" s="39">
        <v>1</v>
      </c>
      <c r="AP3974" s="39">
        <v>1</v>
      </c>
      <c r="AQ3974" s="39">
        <v>1</v>
      </c>
      <c r="AR3974" s="39">
        <v>1</v>
      </c>
      <c r="AS3974" s="41">
        <v>1</v>
      </c>
    </row>
    <row r="3975" spans="1:45">
      <c r="A3975" s="48" t="s">
        <v>528</v>
      </c>
      <c r="B3975" s="17" t="s">
        <v>529</v>
      </c>
      <c r="C3975" s="15" t="s">
        <v>57</v>
      </c>
      <c r="D3975" s="15" t="s">
        <v>58</v>
      </c>
      <c r="E3975" s="15" t="s">
        <v>68</v>
      </c>
      <c r="F3975" s="15" t="s">
        <v>69</v>
      </c>
      <c r="G3975" s="15" t="s">
        <v>1165</v>
      </c>
      <c r="H3975" s="45" t="s">
        <v>1134</v>
      </c>
      <c r="I3975" s="39">
        <v>578.40300000000002</v>
      </c>
      <c r="J3975" s="39">
        <v>1</v>
      </c>
      <c r="K3975" s="39">
        <v>1</v>
      </c>
      <c r="L3975" s="39">
        <v>1</v>
      </c>
      <c r="M3975" s="39">
        <v>576.08600000000001</v>
      </c>
      <c r="N3975" s="39">
        <v>576.08600000000001</v>
      </c>
      <c r="O3975" s="39">
        <v>1</v>
      </c>
      <c r="P3975" s="39">
        <v>484.83300000000003</v>
      </c>
      <c r="Q3975" s="39"/>
      <c r="R3975" s="39"/>
      <c r="S3975" s="39">
        <v>48.62</v>
      </c>
      <c r="T3975" s="39"/>
      <c r="U3975" s="39"/>
      <c r="V3975" s="39">
        <v>155.80799999999999</v>
      </c>
      <c r="W3975" s="39">
        <v>75.843999999999994</v>
      </c>
      <c r="X3975" s="39">
        <v>77.409000000000006</v>
      </c>
      <c r="Y3975" s="39">
        <v>75.968999999999994</v>
      </c>
      <c r="Z3975" s="39">
        <v>84.08</v>
      </c>
      <c r="AA3975" s="39">
        <v>469.05599999999998</v>
      </c>
      <c r="AB3975" s="39">
        <v>-434.52199999999999</v>
      </c>
      <c r="AC3975" s="39">
        <v>72.441999999999993</v>
      </c>
      <c r="AD3975" s="39"/>
      <c r="AE3975" s="39"/>
      <c r="AF3975" s="39"/>
      <c r="AG3975" s="39"/>
      <c r="AH3975" s="39"/>
      <c r="AI3975" s="39">
        <v>155.80799999999999</v>
      </c>
      <c r="AJ3975" s="39">
        <v>231.65199999999999</v>
      </c>
      <c r="AK3975" s="39">
        <v>309.06099999999998</v>
      </c>
      <c r="AL3975" s="39">
        <v>385.03</v>
      </c>
      <c r="AM3975" s="39">
        <v>469.11</v>
      </c>
      <c r="AN3975" s="39">
        <v>938.16600000000005</v>
      </c>
      <c r="AO3975" s="39">
        <v>503.64400000000001</v>
      </c>
      <c r="AP3975" s="39">
        <v>576.08600000000001</v>
      </c>
      <c r="AQ3975" s="39">
        <v>576.08600000000001</v>
      </c>
      <c r="AR3975" s="39">
        <v>576.08600000000001</v>
      </c>
      <c r="AS3975" s="41">
        <v>576.08600000000001</v>
      </c>
    </row>
    <row r="3976" spans="1:45">
      <c r="A3976" s="48" t="s">
        <v>528</v>
      </c>
      <c r="B3976" s="17" t="s">
        <v>529</v>
      </c>
      <c r="C3976" s="15" t="s">
        <v>57</v>
      </c>
      <c r="D3976" s="15" t="s">
        <v>58</v>
      </c>
      <c r="E3976" s="15" t="s">
        <v>68</v>
      </c>
      <c r="F3976" s="15" t="s">
        <v>69</v>
      </c>
      <c r="G3976" s="15" t="s">
        <v>1166</v>
      </c>
      <c r="H3976" s="45" t="s">
        <v>1167</v>
      </c>
      <c r="I3976" s="39">
        <v>6</v>
      </c>
      <c r="J3976" s="39">
        <v>1</v>
      </c>
      <c r="K3976" s="39">
        <v>1</v>
      </c>
      <c r="L3976" s="39">
        <v>1</v>
      </c>
      <c r="M3976" s="39">
        <v>1</v>
      </c>
      <c r="N3976" s="39">
        <v>1</v>
      </c>
      <c r="O3976" s="39">
        <v>1</v>
      </c>
      <c r="P3976" s="39">
        <v>6</v>
      </c>
      <c r="Q3976" s="39"/>
      <c r="R3976" s="39"/>
      <c r="S3976" s="39"/>
      <c r="T3976" s="39"/>
      <c r="U3976" s="39"/>
      <c r="V3976" s="39">
        <v>1</v>
      </c>
      <c r="W3976" s="39"/>
      <c r="X3976" s="39"/>
      <c r="Y3976" s="39"/>
      <c r="Z3976" s="39"/>
      <c r="AA3976" s="39"/>
      <c r="AB3976" s="39"/>
      <c r="AC3976" s="39"/>
      <c r="AD3976" s="39"/>
      <c r="AE3976" s="39"/>
      <c r="AF3976" s="39"/>
      <c r="AG3976" s="39"/>
      <c r="AH3976" s="39"/>
      <c r="AI3976" s="39">
        <v>1</v>
      </c>
      <c r="AJ3976" s="39">
        <v>1</v>
      </c>
      <c r="AK3976" s="39">
        <v>1</v>
      </c>
      <c r="AL3976" s="39">
        <v>1</v>
      </c>
      <c r="AM3976" s="39">
        <v>1</v>
      </c>
      <c r="AN3976" s="39">
        <v>1</v>
      </c>
      <c r="AO3976" s="39">
        <v>1</v>
      </c>
      <c r="AP3976" s="39">
        <v>1</v>
      </c>
      <c r="AQ3976" s="39">
        <v>1</v>
      </c>
      <c r="AR3976" s="39">
        <v>1</v>
      </c>
      <c r="AS3976" s="41">
        <v>1</v>
      </c>
    </row>
    <row r="3977" spans="1:45">
      <c r="A3977" s="48" t="s">
        <v>528</v>
      </c>
      <c r="B3977" s="17" t="s">
        <v>529</v>
      </c>
      <c r="C3977" s="15" t="s">
        <v>57</v>
      </c>
      <c r="D3977" s="15" t="s">
        <v>58</v>
      </c>
      <c r="E3977" s="15" t="s">
        <v>68</v>
      </c>
      <c r="F3977" s="15" t="s">
        <v>69</v>
      </c>
      <c r="G3977" s="15" t="s">
        <v>1170</v>
      </c>
      <c r="H3977" s="45" t="s">
        <v>1171</v>
      </c>
      <c r="I3977" s="39">
        <v>46.872999999999998</v>
      </c>
      <c r="J3977" s="39">
        <v>1</v>
      </c>
      <c r="K3977" s="39">
        <v>1</v>
      </c>
      <c r="L3977" s="39">
        <v>1</v>
      </c>
      <c r="M3977" s="39">
        <v>1</v>
      </c>
      <c r="N3977" s="39">
        <v>1</v>
      </c>
      <c r="O3977" s="39">
        <v>1</v>
      </c>
      <c r="P3977" s="39">
        <v>39.234999999999999</v>
      </c>
      <c r="Q3977" s="39"/>
      <c r="R3977" s="39"/>
      <c r="S3977" s="39">
        <v>3.6429999999999998</v>
      </c>
      <c r="T3977" s="39"/>
      <c r="U3977" s="39"/>
      <c r="V3977" s="39">
        <v>1</v>
      </c>
      <c r="W3977" s="39"/>
      <c r="X3977" s="39"/>
      <c r="Y3977" s="39"/>
      <c r="Z3977" s="39"/>
      <c r="AA3977" s="39"/>
      <c r="AB3977" s="39"/>
      <c r="AC3977" s="39"/>
      <c r="AD3977" s="39"/>
      <c r="AE3977" s="39"/>
      <c r="AF3977" s="39"/>
      <c r="AG3977" s="39"/>
      <c r="AH3977" s="39"/>
      <c r="AI3977" s="39">
        <v>1</v>
      </c>
      <c r="AJ3977" s="39">
        <v>1</v>
      </c>
      <c r="AK3977" s="39">
        <v>1</v>
      </c>
      <c r="AL3977" s="39">
        <v>1</v>
      </c>
      <c r="AM3977" s="39">
        <v>1</v>
      </c>
      <c r="AN3977" s="39">
        <v>1</v>
      </c>
      <c r="AO3977" s="39">
        <v>1</v>
      </c>
      <c r="AP3977" s="39">
        <v>1</v>
      </c>
      <c r="AQ3977" s="39">
        <v>1</v>
      </c>
      <c r="AR3977" s="39">
        <v>1</v>
      </c>
      <c r="AS3977" s="41">
        <v>1</v>
      </c>
    </row>
    <row r="3978" spans="1:45">
      <c r="A3978" s="48" t="s">
        <v>528</v>
      </c>
      <c r="B3978" s="17" t="s">
        <v>529</v>
      </c>
      <c r="C3978" s="15" t="s">
        <v>57</v>
      </c>
      <c r="D3978" s="15" t="s">
        <v>58</v>
      </c>
      <c r="E3978" s="15" t="s">
        <v>68</v>
      </c>
      <c r="F3978" s="15" t="s">
        <v>69</v>
      </c>
      <c r="G3978" s="15" t="s">
        <v>1172</v>
      </c>
      <c r="H3978" s="45" t="s">
        <v>1173</v>
      </c>
      <c r="I3978" s="39">
        <v>7</v>
      </c>
      <c r="J3978" s="39">
        <v>1</v>
      </c>
      <c r="K3978" s="39">
        <v>1</v>
      </c>
      <c r="L3978" s="39">
        <v>1</v>
      </c>
      <c r="M3978" s="39">
        <v>1</v>
      </c>
      <c r="N3978" s="39">
        <v>1</v>
      </c>
      <c r="O3978" s="39">
        <v>1</v>
      </c>
      <c r="P3978" s="39">
        <v>6</v>
      </c>
      <c r="Q3978" s="39"/>
      <c r="R3978" s="39"/>
      <c r="S3978" s="39"/>
      <c r="T3978" s="39"/>
      <c r="U3978" s="39"/>
      <c r="V3978" s="39">
        <v>1</v>
      </c>
      <c r="W3978" s="39"/>
      <c r="X3978" s="39"/>
      <c r="Y3978" s="39"/>
      <c r="Z3978" s="39"/>
      <c r="AA3978" s="39"/>
      <c r="AB3978" s="39"/>
      <c r="AC3978" s="39"/>
      <c r="AD3978" s="39"/>
      <c r="AE3978" s="39"/>
      <c r="AF3978" s="39"/>
      <c r="AG3978" s="39"/>
      <c r="AH3978" s="39"/>
      <c r="AI3978" s="39">
        <v>1</v>
      </c>
      <c r="AJ3978" s="39">
        <v>1</v>
      </c>
      <c r="AK3978" s="39">
        <v>1</v>
      </c>
      <c r="AL3978" s="39">
        <v>1</v>
      </c>
      <c r="AM3978" s="39">
        <v>1</v>
      </c>
      <c r="AN3978" s="39">
        <v>1</v>
      </c>
      <c r="AO3978" s="39">
        <v>1</v>
      </c>
      <c r="AP3978" s="39">
        <v>1</v>
      </c>
      <c r="AQ3978" s="39">
        <v>1</v>
      </c>
      <c r="AR3978" s="39">
        <v>1</v>
      </c>
      <c r="AS3978" s="41">
        <v>1</v>
      </c>
    </row>
    <row r="3979" spans="1:45">
      <c r="A3979" s="49" t="s">
        <v>530</v>
      </c>
      <c r="B3979" s="18" t="s">
        <v>531</v>
      </c>
      <c r="C3979" s="15" t="s">
        <v>57</v>
      </c>
      <c r="D3979" s="15" t="s">
        <v>58</v>
      </c>
      <c r="E3979" s="15" t="s">
        <v>66</v>
      </c>
      <c r="F3979" s="15" t="s">
        <v>67</v>
      </c>
      <c r="G3979" s="15" t="s">
        <v>1131</v>
      </c>
      <c r="H3979" s="45" t="s">
        <v>1132</v>
      </c>
      <c r="I3979" s="39">
        <v>0</v>
      </c>
      <c r="J3979" s="39"/>
      <c r="K3979" s="39"/>
      <c r="L3979" s="39"/>
      <c r="M3979" s="39"/>
      <c r="N3979" s="39"/>
      <c r="O3979" s="39"/>
      <c r="P3979" s="39">
        <v>0</v>
      </c>
      <c r="Q3979" s="39"/>
      <c r="R3979" s="39"/>
      <c r="S3979" s="39">
        <v>0</v>
      </c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41"/>
    </row>
    <row r="3980" spans="1:45">
      <c r="A3980" s="49" t="s">
        <v>530</v>
      </c>
      <c r="B3980" s="18" t="s">
        <v>531</v>
      </c>
      <c r="C3980" s="15" t="s">
        <v>57</v>
      </c>
      <c r="D3980" s="15" t="s">
        <v>58</v>
      </c>
      <c r="E3980" s="15" t="s">
        <v>66</v>
      </c>
      <c r="F3980" s="15" t="s">
        <v>67</v>
      </c>
      <c r="G3980" s="15" t="s">
        <v>1133</v>
      </c>
      <c r="H3980" s="45" t="s">
        <v>1134</v>
      </c>
      <c r="I3980" s="39">
        <v>0</v>
      </c>
      <c r="J3980" s="39"/>
      <c r="K3980" s="39"/>
      <c r="L3980" s="39"/>
      <c r="M3980" s="39"/>
      <c r="N3980" s="39"/>
      <c r="O3980" s="39"/>
      <c r="P3980" s="39">
        <v>0</v>
      </c>
      <c r="Q3980" s="39"/>
      <c r="R3980" s="39"/>
      <c r="S3980" s="39">
        <v>0</v>
      </c>
      <c r="T3980" s="39"/>
      <c r="U3980" s="39"/>
      <c r="V3980" s="39"/>
      <c r="W3980" s="39"/>
      <c r="X3980" s="39"/>
      <c r="Y3980" s="39"/>
      <c r="Z3980" s="39"/>
      <c r="AA3980" s="39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41"/>
    </row>
    <row r="3981" spans="1:45">
      <c r="A3981" s="49" t="s">
        <v>530</v>
      </c>
      <c r="B3981" s="18" t="s">
        <v>531</v>
      </c>
      <c r="C3981" s="15" t="s">
        <v>57</v>
      </c>
      <c r="D3981" s="15" t="s">
        <v>58</v>
      </c>
      <c r="E3981" s="15" t="s">
        <v>66</v>
      </c>
      <c r="F3981" s="15" t="s">
        <v>67</v>
      </c>
      <c r="G3981" s="15" t="s">
        <v>1146</v>
      </c>
      <c r="H3981" s="45" t="s">
        <v>1147</v>
      </c>
      <c r="I3981" s="39">
        <v>33</v>
      </c>
      <c r="J3981" s="39">
        <v>6</v>
      </c>
      <c r="K3981" s="39">
        <v>6</v>
      </c>
      <c r="L3981" s="39">
        <v>8</v>
      </c>
      <c r="M3981" s="39">
        <v>6</v>
      </c>
      <c r="N3981" s="39">
        <v>6</v>
      </c>
      <c r="O3981" s="39">
        <v>8</v>
      </c>
      <c r="P3981" s="39">
        <v>33</v>
      </c>
      <c r="Q3981" s="39"/>
      <c r="R3981" s="39"/>
      <c r="S3981" s="39">
        <v>1</v>
      </c>
      <c r="T3981" s="39"/>
      <c r="U3981" s="39"/>
      <c r="V3981" s="39">
        <v>8</v>
      </c>
      <c r="W3981" s="39"/>
      <c r="X3981" s="39">
        <v>-1</v>
      </c>
      <c r="Y3981" s="39">
        <v>-1</v>
      </c>
      <c r="Z3981" s="39"/>
      <c r="AA3981" s="39"/>
      <c r="AB3981" s="39"/>
      <c r="AC3981" s="39"/>
      <c r="AD3981" s="39"/>
      <c r="AE3981" s="39"/>
      <c r="AF3981" s="39"/>
      <c r="AG3981" s="39"/>
      <c r="AH3981" s="39"/>
      <c r="AI3981" s="39">
        <v>8</v>
      </c>
      <c r="AJ3981" s="39">
        <v>8</v>
      </c>
      <c r="AK3981" s="39">
        <v>7</v>
      </c>
      <c r="AL3981" s="39">
        <v>6</v>
      </c>
      <c r="AM3981" s="39">
        <v>6</v>
      </c>
      <c r="AN3981" s="39">
        <v>6</v>
      </c>
      <c r="AO3981" s="39">
        <v>6</v>
      </c>
      <c r="AP3981" s="39">
        <v>6</v>
      </c>
      <c r="AQ3981" s="39">
        <v>6</v>
      </c>
      <c r="AR3981" s="39">
        <v>6</v>
      </c>
      <c r="AS3981" s="41">
        <v>6</v>
      </c>
    </row>
    <row r="3982" spans="1:45">
      <c r="A3982" s="49" t="s">
        <v>530</v>
      </c>
      <c r="B3982" s="18" t="s">
        <v>531</v>
      </c>
      <c r="C3982" s="15" t="s">
        <v>57</v>
      </c>
      <c r="D3982" s="15" t="s">
        <v>58</v>
      </c>
      <c r="E3982" s="15" t="s">
        <v>66</v>
      </c>
      <c r="F3982" s="15" t="s">
        <v>67</v>
      </c>
      <c r="G3982" s="15" t="s">
        <v>1149</v>
      </c>
      <c r="H3982" s="45" t="s">
        <v>1150</v>
      </c>
      <c r="I3982" s="39">
        <v>10</v>
      </c>
      <c r="J3982" s="39">
        <v>7</v>
      </c>
      <c r="K3982" s="39">
        <v>7</v>
      </c>
      <c r="L3982" s="39">
        <v>7</v>
      </c>
      <c r="M3982" s="39">
        <v>7</v>
      </c>
      <c r="N3982" s="39">
        <v>7</v>
      </c>
      <c r="O3982" s="39">
        <v>7</v>
      </c>
      <c r="P3982" s="39">
        <v>9</v>
      </c>
      <c r="Q3982" s="39"/>
      <c r="R3982" s="39"/>
      <c r="S3982" s="39"/>
      <c r="T3982" s="39"/>
      <c r="U3982" s="39"/>
      <c r="V3982" s="39">
        <v>8</v>
      </c>
      <c r="W3982" s="39"/>
      <c r="X3982" s="39">
        <v>-1</v>
      </c>
      <c r="Y3982" s="39"/>
      <c r="Z3982" s="39"/>
      <c r="AA3982" s="39"/>
      <c r="AB3982" s="39"/>
      <c r="AC3982" s="39"/>
      <c r="AD3982" s="39"/>
      <c r="AE3982" s="39"/>
      <c r="AF3982" s="39"/>
      <c r="AG3982" s="39"/>
      <c r="AH3982" s="39"/>
      <c r="AI3982" s="39">
        <v>8</v>
      </c>
      <c r="AJ3982" s="39">
        <v>8</v>
      </c>
      <c r="AK3982" s="39">
        <v>7</v>
      </c>
      <c r="AL3982" s="39">
        <v>7</v>
      </c>
      <c r="AM3982" s="39">
        <v>7</v>
      </c>
      <c r="AN3982" s="39">
        <v>7</v>
      </c>
      <c r="AO3982" s="39">
        <v>7</v>
      </c>
      <c r="AP3982" s="39">
        <v>7</v>
      </c>
      <c r="AQ3982" s="39">
        <v>7</v>
      </c>
      <c r="AR3982" s="39">
        <v>7</v>
      </c>
      <c r="AS3982" s="41">
        <v>7</v>
      </c>
    </row>
    <row r="3983" spans="1:45">
      <c r="A3983" s="49" t="s">
        <v>530</v>
      </c>
      <c r="B3983" s="18" t="s">
        <v>531</v>
      </c>
      <c r="C3983" s="15" t="s">
        <v>57</v>
      </c>
      <c r="D3983" s="15" t="s">
        <v>58</v>
      </c>
      <c r="E3983" s="15" t="s">
        <v>66</v>
      </c>
      <c r="F3983" s="15" t="s">
        <v>67</v>
      </c>
      <c r="G3983" s="15" t="s">
        <v>1151</v>
      </c>
      <c r="H3983" s="45" t="s">
        <v>1152</v>
      </c>
      <c r="I3983" s="39">
        <v>81</v>
      </c>
      <c r="J3983" s="39">
        <v>83</v>
      </c>
      <c r="K3983" s="39">
        <v>94</v>
      </c>
      <c r="L3983" s="39">
        <v>78</v>
      </c>
      <c r="M3983" s="39">
        <v>88</v>
      </c>
      <c r="N3983" s="39">
        <v>88</v>
      </c>
      <c r="O3983" s="39">
        <v>78</v>
      </c>
      <c r="P3983" s="39">
        <v>71</v>
      </c>
      <c r="Q3983" s="39"/>
      <c r="R3983" s="39"/>
      <c r="S3983" s="39">
        <v>-8</v>
      </c>
      <c r="T3983" s="39"/>
      <c r="U3983" s="39"/>
      <c r="V3983" s="39">
        <v>79</v>
      </c>
      <c r="W3983" s="39"/>
      <c r="X3983" s="39">
        <v>5</v>
      </c>
      <c r="Y3983" s="39">
        <v>4</v>
      </c>
      <c r="Z3983" s="39">
        <v>-4</v>
      </c>
      <c r="AA3983" s="39">
        <v>2</v>
      </c>
      <c r="AB3983" s="39">
        <v>6</v>
      </c>
      <c r="AC3983" s="39">
        <v>-4</v>
      </c>
      <c r="AD3983" s="39"/>
      <c r="AE3983" s="39"/>
      <c r="AF3983" s="39"/>
      <c r="AG3983" s="39"/>
      <c r="AH3983" s="39"/>
      <c r="AI3983" s="39">
        <v>79</v>
      </c>
      <c r="AJ3983" s="39">
        <v>79</v>
      </c>
      <c r="AK3983" s="39">
        <v>84</v>
      </c>
      <c r="AL3983" s="39">
        <v>88</v>
      </c>
      <c r="AM3983" s="39">
        <v>84</v>
      </c>
      <c r="AN3983" s="39">
        <v>86</v>
      </c>
      <c r="AO3983" s="39">
        <v>92</v>
      </c>
      <c r="AP3983" s="39">
        <v>88</v>
      </c>
      <c r="AQ3983" s="39">
        <v>88</v>
      </c>
      <c r="AR3983" s="39">
        <v>88</v>
      </c>
      <c r="AS3983" s="41">
        <v>88</v>
      </c>
    </row>
    <row r="3984" spans="1:45">
      <c r="A3984" s="49" t="s">
        <v>530</v>
      </c>
      <c r="B3984" s="18" t="s">
        <v>531</v>
      </c>
      <c r="C3984" s="15" t="s">
        <v>57</v>
      </c>
      <c r="D3984" s="15" t="s">
        <v>58</v>
      </c>
      <c r="E3984" s="15" t="s">
        <v>66</v>
      </c>
      <c r="F3984" s="15" t="s">
        <v>67</v>
      </c>
      <c r="G3984" s="15" t="s">
        <v>1153</v>
      </c>
      <c r="H3984" s="45" t="s">
        <v>1154</v>
      </c>
      <c r="I3984" s="39">
        <v>32</v>
      </c>
      <c r="J3984" s="39">
        <v>36</v>
      </c>
      <c r="K3984" s="39">
        <v>41</v>
      </c>
      <c r="L3984" s="39">
        <v>37</v>
      </c>
      <c r="M3984" s="39">
        <v>37</v>
      </c>
      <c r="N3984" s="39">
        <v>37</v>
      </c>
      <c r="O3984" s="39">
        <v>37</v>
      </c>
      <c r="P3984" s="39">
        <v>32</v>
      </c>
      <c r="Q3984" s="39"/>
      <c r="R3984" s="39"/>
      <c r="S3984" s="39">
        <v>2</v>
      </c>
      <c r="T3984" s="39"/>
      <c r="U3984" s="39"/>
      <c r="V3984" s="39">
        <v>32</v>
      </c>
      <c r="W3984" s="39">
        <v>0</v>
      </c>
      <c r="X3984" s="39"/>
      <c r="Y3984" s="39">
        <v>2</v>
      </c>
      <c r="Z3984" s="39"/>
      <c r="AA3984" s="39">
        <v>2</v>
      </c>
      <c r="AB3984" s="39">
        <v>2</v>
      </c>
      <c r="AC3984" s="39">
        <v>-1</v>
      </c>
      <c r="AD3984" s="39"/>
      <c r="AE3984" s="39"/>
      <c r="AF3984" s="39"/>
      <c r="AG3984" s="39"/>
      <c r="AH3984" s="39"/>
      <c r="AI3984" s="39">
        <v>32</v>
      </c>
      <c r="AJ3984" s="39">
        <v>32</v>
      </c>
      <c r="AK3984" s="39">
        <v>32</v>
      </c>
      <c r="AL3984" s="39">
        <v>34</v>
      </c>
      <c r="AM3984" s="39">
        <v>34</v>
      </c>
      <c r="AN3984" s="39">
        <v>36</v>
      </c>
      <c r="AO3984" s="39">
        <v>38</v>
      </c>
      <c r="AP3984" s="39">
        <v>37</v>
      </c>
      <c r="AQ3984" s="39">
        <v>37</v>
      </c>
      <c r="AR3984" s="39">
        <v>37</v>
      </c>
      <c r="AS3984" s="41">
        <v>37</v>
      </c>
    </row>
    <row r="3985" spans="1:45">
      <c r="A3985" s="49" t="s">
        <v>530</v>
      </c>
      <c r="B3985" s="18" t="s">
        <v>531</v>
      </c>
      <c r="C3985" s="15" t="s">
        <v>57</v>
      </c>
      <c r="D3985" s="15" t="s">
        <v>58</v>
      </c>
      <c r="E3985" s="15" t="s">
        <v>66</v>
      </c>
      <c r="F3985" s="15" t="s">
        <v>67</v>
      </c>
      <c r="G3985" s="15" t="s">
        <v>1155</v>
      </c>
      <c r="H3985" s="45" t="s">
        <v>1156</v>
      </c>
      <c r="I3985" s="39">
        <v>143</v>
      </c>
      <c r="J3985" s="39">
        <v>75</v>
      </c>
      <c r="K3985" s="39">
        <v>52</v>
      </c>
      <c r="L3985" s="39">
        <v>91</v>
      </c>
      <c r="M3985" s="39">
        <v>75</v>
      </c>
      <c r="N3985" s="39">
        <v>75</v>
      </c>
      <c r="O3985" s="39">
        <v>91</v>
      </c>
      <c r="P3985" s="39">
        <v>140</v>
      </c>
      <c r="Q3985" s="39"/>
      <c r="R3985" s="39"/>
      <c r="S3985" s="39">
        <v>2</v>
      </c>
      <c r="T3985" s="39"/>
      <c r="U3985" s="39"/>
      <c r="V3985" s="39">
        <v>116</v>
      </c>
      <c r="W3985" s="39">
        <v>-3</v>
      </c>
      <c r="X3985" s="39">
        <v>-3</v>
      </c>
      <c r="Y3985" s="39">
        <v>-5</v>
      </c>
      <c r="Z3985" s="39"/>
      <c r="AA3985" s="39">
        <v>-5</v>
      </c>
      <c r="AB3985" s="39">
        <v>-14</v>
      </c>
      <c r="AC3985" s="39">
        <v>-11</v>
      </c>
      <c r="AD3985" s="39"/>
      <c r="AE3985" s="39"/>
      <c r="AF3985" s="39"/>
      <c r="AG3985" s="39"/>
      <c r="AH3985" s="39"/>
      <c r="AI3985" s="39">
        <v>116</v>
      </c>
      <c r="AJ3985" s="39">
        <v>113</v>
      </c>
      <c r="AK3985" s="39">
        <v>110</v>
      </c>
      <c r="AL3985" s="39">
        <v>105</v>
      </c>
      <c r="AM3985" s="39">
        <v>105</v>
      </c>
      <c r="AN3985" s="39">
        <v>100</v>
      </c>
      <c r="AO3985" s="39">
        <v>86</v>
      </c>
      <c r="AP3985" s="39">
        <v>75</v>
      </c>
      <c r="AQ3985" s="39">
        <v>75</v>
      </c>
      <c r="AR3985" s="39">
        <v>75</v>
      </c>
      <c r="AS3985" s="41">
        <v>75</v>
      </c>
    </row>
    <row r="3986" spans="1:45">
      <c r="A3986" s="49" t="s">
        <v>530</v>
      </c>
      <c r="B3986" s="18" t="s">
        <v>531</v>
      </c>
      <c r="C3986" s="15" t="s">
        <v>57</v>
      </c>
      <c r="D3986" s="15" t="s">
        <v>58</v>
      </c>
      <c r="E3986" s="15" t="s">
        <v>66</v>
      </c>
      <c r="F3986" s="15" t="s">
        <v>67</v>
      </c>
      <c r="G3986" s="15" t="s">
        <v>1159</v>
      </c>
      <c r="H3986" s="45" t="s">
        <v>1160</v>
      </c>
      <c r="I3986" s="39">
        <v>20</v>
      </c>
      <c r="J3986" s="39">
        <v>28</v>
      </c>
      <c r="K3986" s="39">
        <v>28</v>
      </c>
      <c r="L3986" s="39">
        <v>28</v>
      </c>
      <c r="M3986" s="39">
        <v>27</v>
      </c>
      <c r="N3986" s="39">
        <v>27</v>
      </c>
      <c r="O3986" s="39">
        <v>28</v>
      </c>
      <c r="P3986" s="39">
        <v>16</v>
      </c>
      <c r="Q3986" s="39"/>
      <c r="R3986" s="39"/>
      <c r="S3986" s="39">
        <v>3</v>
      </c>
      <c r="T3986" s="39"/>
      <c r="U3986" s="39"/>
      <c r="V3986" s="39">
        <v>24</v>
      </c>
      <c r="W3986" s="39">
        <v>3</v>
      </c>
      <c r="X3986" s="39"/>
      <c r="Y3986" s="39">
        <v>-1</v>
      </c>
      <c r="Z3986" s="39">
        <v>1</v>
      </c>
      <c r="AA3986" s="39"/>
      <c r="AB3986" s="39"/>
      <c r="AC3986" s="39"/>
      <c r="AD3986" s="39"/>
      <c r="AE3986" s="39"/>
      <c r="AF3986" s="39"/>
      <c r="AG3986" s="39"/>
      <c r="AH3986" s="39"/>
      <c r="AI3986" s="39">
        <v>24</v>
      </c>
      <c r="AJ3986" s="39">
        <v>27</v>
      </c>
      <c r="AK3986" s="39">
        <v>27</v>
      </c>
      <c r="AL3986" s="39">
        <v>26</v>
      </c>
      <c r="AM3986" s="39">
        <v>27</v>
      </c>
      <c r="AN3986" s="39">
        <v>27</v>
      </c>
      <c r="AO3986" s="39">
        <v>27</v>
      </c>
      <c r="AP3986" s="39">
        <v>27</v>
      </c>
      <c r="AQ3986" s="39">
        <v>27</v>
      </c>
      <c r="AR3986" s="39">
        <v>27</v>
      </c>
      <c r="AS3986" s="41">
        <v>27</v>
      </c>
    </row>
    <row r="3987" spans="1:45">
      <c r="A3987" s="49" t="s">
        <v>530</v>
      </c>
      <c r="B3987" s="18" t="s">
        <v>531</v>
      </c>
      <c r="C3987" s="15" t="s">
        <v>57</v>
      </c>
      <c r="D3987" s="15" t="s">
        <v>58</v>
      </c>
      <c r="E3987" s="15" t="s">
        <v>66</v>
      </c>
      <c r="F3987" s="15" t="s">
        <v>67</v>
      </c>
      <c r="G3987" s="15" t="s">
        <v>1163</v>
      </c>
      <c r="H3987" s="45" t="s">
        <v>1164</v>
      </c>
      <c r="I3987" s="39"/>
      <c r="J3987" s="39">
        <v>26</v>
      </c>
      <c r="K3987" s="39">
        <v>26</v>
      </c>
      <c r="L3987" s="39">
        <v>26</v>
      </c>
      <c r="M3987" s="39">
        <v>16</v>
      </c>
      <c r="N3987" s="39">
        <v>16</v>
      </c>
      <c r="O3987" s="39">
        <v>26</v>
      </c>
      <c r="P3987" s="39"/>
      <c r="Q3987" s="39"/>
      <c r="R3987" s="39"/>
      <c r="S3987" s="39"/>
      <c r="T3987" s="39"/>
      <c r="U3987" s="39"/>
      <c r="V3987" s="39">
        <v>4</v>
      </c>
      <c r="W3987" s="39"/>
      <c r="X3987" s="39">
        <v>4</v>
      </c>
      <c r="Y3987" s="39">
        <v>1</v>
      </c>
      <c r="Z3987" s="39">
        <v>3</v>
      </c>
      <c r="AA3987" s="39">
        <v>3</v>
      </c>
      <c r="AB3987" s="39"/>
      <c r="AC3987" s="39">
        <v>1</v>
      </c>
      <c r="AD3987" s="39"/>
      <c r="AE3987" s="39"/>
      <c r="AF3987" s="39"/>
      <c r="AG3987" s="39"/>
      <c r="AH3987" s="39"/>
      <c r="AI3987" s="39">
        <v>4</v>
      </c>
      <c r="AJ3987" s="39">
        <v>4</v>
      </c>
      <c r="AK3987" s="39">
        <v>8</v>
      </c>
      <c r="AL3987" s="39">
        <v>9</v>
      </c>
      <c r="AM3987" s="39">
        <v>12</v>
      </c>
      <c r="AN3987" s="39">
        <v>15</v>
      </c>
      <c r="AO3987" s="39">
        <v>15</v>
      </c>
      <c r="AP3987" s="39">
        <v>16</v>
      </c>
      <c r="AQ3987" s="39">
        <v>16</v>
      </c>
      <c r="AR3987" s="39">
        <v>16</v>
      </c>
      <c r="AS3987" s="41">
        <v>16</v>
      </c>
    </row>
    <row r="3988" spans="1:45">
      <c r="A3988" s="49" t="s">
        <v>530</v>
      </c>
      <c r="B3988" s="18" t="s">
        <v>531</v>
      </c>
      <c r="C3988" s="15" t="s">
        <v>57</v>
      </c>
      <c r="D3988" s="15" t="s">
        <v>58</v>
      </c>
      <c r="E3988" s="15" t="s">
        <v>66</v>
      </c>
      <c r="F3988" s="15" t="s">
        <v>67</v>
      </c>
      <c r="G3988" s="15" t="s">
        <v>1165</v>
      </c>
      <c r="H3988" s="45" t="s">
        <v>1134</v>
      </c>
      <c r="I3988" s="39">
        <v>134</v>
      </c>
      <c r="J3988" s="39">
        <v>190</v>
      </c>
      <c r="K3988" s="39">
        <v>187</v>
      </c>
      <c r="L3988" s="39">
        <v>177</v>
      </c>
      <c r="M3988" s="39">
        <v>178</v>
      </c>
      <c r="N3988" s="39">
        <v>178</v>
      </c>
      <c r="O3988" s="39">
        <v>177</v>
      </c>
      <c r="P3988" s="39">
        <v>136</v>
      </c>
      <c r="Q3988" s="39"/>
      <c r="R3988" s="39"/>
      <c r="S3988" s="39">
        <v>7</v>
      </c>
      <c r="T3988" s="39"/>
      <c r="U3988" s="39"/>
      <c r="V3988" s="39">
        <v>158</v>
      </c>
      <c r="W3988" s="39">
        <v>7</v>
      </c>
      <c r="X3988" s="39">
        <v>4</v>
      </c>
      <c r="Y3988" s="39">
        <v>6</v>
      </c>
      <c r="Z3988" s="39">
        <v>-2</v>
      </c>
      <c r="AA3988" s="39">
        <v>1</v>
      </c>
      <c r="AB3988" s="39">
        <v>1</v>
      </c>
      <c r="AC3988" s="39">
        <v>3</v>
      </c>
      <c r="AD3988" s="39"/>
      <c r="AE3988" s="39"/>
      <c r="AF3988" s="39"/>
      <c r="AG3988" s="39"/>
      <c r="AH3988" s="39"/>
      <c r="AI3988" s="39">
        <v>158</v>
      </c>
      <c r="AJ3988" s="39">
        <v>165</v>
      </c>
      <c r="AK3988" s="39">
        <v>169</v>
      </c>
      <c r="AL3988" s="39">
        <v>175</v>
      </c>
      <c r="AM3988" s="39">
        <v>173</v>
      </c>
      <c r="AN3988" s="39">
        <v>174</v>
      </c>
      <c r="AO3988" s="39">
        <v>175</v>
      </c>
      <c r="AP3988" s="39">
        <v>178</v>
      </c>
      <c r="AQ3988" s="39">
        <v>178</v>
      </c>
      <c r="AR3988" s="39">
        <v>178</v>
      </c>
      <c r="AS3988" s="41">
        <v>178</v>
      </c>
    </row>
    <row r="3989" spans="1:45">
      <c r="A3989" s="49" t="s">
        <v>530</v>
      </c>
      <c r="B3989" s="18" t="s">
        <v>531</v>
      </c>
      <c r="C3989" s="15" t="s">
        <v>57</v>
      </c>
      <c r="D3989" s="15" t="s">
        <v>58</v>
      </c>
      <c r="E3989" s="15" t="s">
        <v>66</v>
      </c>
      <c r="F3989" s="15" t="s">
        <v>67</v>
      </c>
      <c r="G3989" s="15" t="s">
        <v>1166</v>
      </c>
      <c r="H3989" s="45" t="s">
        <v>1167</v>
      </c>
      <c r="I3989" s="39">
        <v>68</v>
      </c>
      <c r="J3989" s="39">
        <v>77</v>
      </c>
      <c r="K3989" s="39">
        <v>78</v>
      </c>
      <c r="L3989" s="39">
        <v>72</v>
      </c>
      <c r="M3989" s="39">
        <v>76</v>
      </c>
      <c r="N3989" s="39">
        <v>76</v>
      </c>
      <c r="O3989" s="39">
        <v>72</v>
      </c>
      <c r="P3989" s="39">
        <v>66</v>
      </c>
      <c r="Q3989" s="39"/>
      <c r="R3989" s="39"/>
      <c r="S3989" s="39">
        <v>-1</v>
      </c>
      <c r="T3989" s="39"/>
      <c r="U3989" s="39"/>
      <c r="V3989" s="39">
        <v>71</v>
      </c>
      <c r="W3989" s="39">
        <v>2</v>
      </c>
      <c r="X3989" s="39">
        <v>-1</v>
      </c>
      <c r="Y3989" s="39">
        <v>-2</v>
      </c>
      <c r="Z3989" s="39">
        <v>3</v>
      </c>
      <c r="AA3989" s="39">
        <v>-1</v>
      </c>
      <c r="AB3989" s="39">
        <v>4</v>
      </c>
      <c r="AC3989" s="39"/>
      <c r="AD3989" s="39"/>
      <c r="AE3989" s="39"/>
      <c r="AF3989" s="39"/>
      <c r="AG3989" s="39"/>
      <c r="AH3989" s="39"/>
      <c r="AI3989" s="39">
        <v>71</v>
      </c>
      <c r="AJ3989" s="39">
        <v>73</v>
      </c>
      <c r="AK3989" s="39">
        <v>72</v>
      </c>
      <c r="AL3989" s="39">
        <v>70</v>
      </c>
      <c r="AM3989" s="39">
        <v>73</v>
      </c>
      <c r="AN3989" s="39">
        <v>72</v>
      </c>
      <c r="AO3989" s="39">
        <v>76</v>
      </c>
      <c r="AP3989" s="39">
        <v>76</v>
      </c>
      <c r="AQ3989" s="39">
        <v>76</v>
      </c>
      <c r="AR3989" s="39">
        <v>76</v>
      </c>
      <c r="AS3989" s="41">
        <v>76</v>
      </c>
    </row>
    <row r="3990" spans="1:45">
      <c r="A3990" s="49" t="s">
        <v>530</v>
      </c>
      <c r="B3990" s="18" t="s">
        <v>531</v>
      </c>
      <c r="C3990" s="15" t="s">
        <v>57</v>
      </c>
      <c r="D3990" s="15" t="s">
        <v>58</v>
      </c>
      <c r="E3990" s="15" t="s">
        <v>66</v>
      </c>
      <c r="F3990" s="15" t="s">
        <v>67</v>
      </c>
      <c r="G3990" s="15" t="s">
        <v>1168</v>
      </c>
      <c r="H3990" s="45" t="s">
        <v>1169</v>
      </c>
      <c r="I3990" s="39"/>
      <c r="J3990" s="39">
        <v>1</v>
      </c>
      <c r="K3990" s="39">
        <v>1</v>
      </c>
      <c r="L3990" s="39">
        <v>1</v>
      </c>
      <c r="M3990" s="39">
        <v>1</v>
      </c>
      <c r="N3990" s="39">
        <v>1</v>
      </c>
      <c r="O3990" s="39">
        <v>1</v>
      </c>
      <c r="P3990" s="39"/>
      <c r="Q3990" s="39"/>
      <c r="R3990" s="39"/>
      <c r="S3990" s="39"/>
      <c r="T3990" s="39"/>
      <c r="U3990" s="39"/>
      <c r="V3990" s="39">
        <v>1</v>
      </c>
      <c r="W3990" s="39"/>
      <c r="X3990" s="39"/>
      <c r="Y3990" s="39"/>
      <c r="Z3990" s="39"/>
      <c r="AA3990" s="39"/>
      <c r="AB3990" s="39"/>
      <c r="AC3990" s="39"/>
      <c r="AD3990" s="39"/>
      <c r="AE3990" s="39"/>
      <c r="AF3990" s="39"/>
      <c r="AG3990" s="39"/>
      <c r="AH3990" s="39"/>
      <c r="AI3990" s="39">
        <v>1</v>
      </c>
      <c r="AJ3990" s="39">
        <v>1</v>
      </c>
      <c r="AK3990" s="39">
        <v>1</v>
      </c>
      <c r="AL3990" s="39">
        <v>1</v>
      </c>
      <c r="AM3990" s="39">
        <v>1</v>
      </c>
      <c r="AN3990" s="39">
        <v>1</v>
      </c>
      <c r="AO3990" s="39">
        <v>1</v>
      </c>
      <c r="AP3990" s="39">
        <v>1</v>
      </c>
      <c r="AQ3990" s="39">
        <v>1</v>
      </c>
      <c r="AR3990" s="39">
        <v>1</v>
      </c>
      <c r="AS3990" s="41">
        <v>1</v>
      </c>
    </row>
    <row r="3991" spans="1:45">
      <c r="A3991" s="49" t="s">
        <v>530</v>
      </c>
      <c r="B3991" s="18" t="s">
        <v>531</v>
      </c>
      <c r="C3991" s="15" t="s">
        <v>57</v>
      </c>
      <c r="D3991" s="15" t="s">
        <v>58</v>
      </c>
      <c r="E3991" s="15" t="s">
        <v>66</v>
      </c>
      <c r="F3991" s="15" t="s">
        <v>67</v>
      </c>
      <c r="G3991" s="15" t="s">
        <v>1172</v>
      </c>
      <c r="H3991" s="45" t="s">
        <v>1173</v>
      </c>
      <c r="I3991" s="39">
        <v>66</v>
      </c>
      <c r="J3991" s="39">
        <v>97</v>
      </c>
      <c r="K3991" s="39">
        <v>87</v>
      </c>
      <c r="L3991" s="39">
        <v>90</v>
      </c>
      <c r="M3991" s="39">
        <v>78</v>
      </c>
      <c r="N3991" s="39">
        <v>78</v>
      </c>
      <c r="O3991" s="39">
        <v>90</v>
      </c>
      <c r="P3991" s="39">
        <v>63</v>
      </c>
      <c r="Q3991" s="39"/>
      <c r="R3991" s="39"/>
      <c r="S3991" s="39">
        <v>1</v>
      </c>
      <c r="T3991" s="39"/>
      <c r="U3991" s="39"/>
      <c r="V3991" s="39">
        <v>59</v>
      </c>
      <c r="W3991" s="39">
        <v>1</v>
      </c>
      <c r="X3991" s="39">
        <v>7</v>
      </c>
      <c r="Y3991" s="39">
        <v>1</v>
      </c>
      <c r="Z3991" s="39">
        <v>-5</v>
      </c>
      <c r="AA3991" s="39">
        <v>0</v>
      </c>
      <c r="AB3991" s="39">
        <v>2</v>
      </c>
      <c r="AC3991" s="39">
        <v>13</v>
      </c>
      <c r="AD3991" s="39"/>
      <c r="AE3991" s="39"/>
      <c r="AF3991" s="39"/>
      <c r="AG3991" s="39"/>
      <c r="AH3991" s="39"/>
      <c r="AI3991" s="39">
        <v>59</v>
      </c>
      <c r="AJ3991" s="39">
        <v>60</v>
      </c>
      <c r="AK3991" s="39">
        <v>67</v>
      </c>
      <c r="AL3991" s="39">
        <v>68</v>
      </c>
      <c r="AM3991" s="39">
        <v>63</v>
      </c>
      <c r="AN3991" s="39">
        <v>63</v>
      </c>
      <c r="AO3991" s="39">
        <v>65</v>
      </c>
      <c r="AP3991" s="39">
        <v>78</v>
      </c>
      <c r="AQ3991" s="39">
        <v>78</v>
      </c>
      <c r="AR3991" s="39">
        <v>78</v>
      </c>
      <c r="AS3991" s="41">
        <v>78</v>
      </c>
    </row>
    <row r="3992" spans="1:45">
      <c r="A3992" s="49" t="s">
        <v>530</v>
      </c>
      <c r="B3992" s="18" t="s">
        <v>531</v>
      </c>
      <c r="C3992" s="15" t="s">
        <v>57</v>
      </c>
      <c r="D3992" s="15" t="s">
        <v>58</v>
      </c>
      <c r="E3992" s="15" t="s">
        <v>68</v>
      </c>
      <c r="F3992" s="15" t="s">
        <v>69</v>
      </c>
      <c r="G3992" s="15" t="s">
        <v>1131</v>
      </c>
      <c r="H3992" s="45" t="s">
        <v>1132</v>
      </c>
      <c r="I3992" s="39">
        <v>0</v>
      </c>
      <c r="J3992" s="39"/>
      <c r="K3992" s="39"/>
      <c r="L3992" s="39"/>
      <c r="M3992" s="39"/>
      <c r="N3992" s="39"/>
      <c r="O3992" s="39"/>
      <c r="P3992" s="39">
        <v>0</v>
      </c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41"/>
    </row>
    <row r="3993" spans="1:45">
      <c r="A3993" s="49" t="s">
        <v>530</v>
      </c>
      <c r="B3993" s="18" t="s">
        <v>531</v>
      </c>
      <c r="C3993" s="15" t="s">
        <v>57</v>
      </c>
      <c r="D3993" s="15" t="s">
        <v>58</v>
      </c>
      <c r="E3993" s="15" t="s">
        <v>68</v>
      </c>
      <c r="F3993" s="15" t="s">
        <v>69</v>
      </c>
      <c r="G3993" s="15" t="s">
        <v>1133</v>
      </c>
      <c r="H3993" s="45" t="s">
        <v>1134</v>
      </c>
      <c r="I3993" s="39">
        <v>0</v>
      </c>
      <c r="J3993" s="39"/>
      <c r="K3993" s="39"/>
      <c r="L3993" s="39"/>
      <c r="M3993" s="39"/>
      <c r="N3993" s="39"/>
      <c r="O3993" s="39"/>
      <c r="P3993" s="39">
        <v>0</v>
      </c>
      <c r="Q3993" s="39"/>
      <c r="R3993" s="39"/>
      <c r="S3993" s="39">
        <v>0</v>
      </c>
      <c r="T3993" s="39"/>
      <c r="U3993" s="39"/>
      <c r="V3993" s="39"/>
      <c r="W3993" s="39"/>
      <c r="X3993" s="39"/>
      <c r="Y3993" s="39"/>
      <c r="Z3993" s="39"/>
      <c r="AA3993" s="39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41"/>
    </row>
    <row r="3994" spans="1:45">
      <c r="A3994" s="49" t="s">
        <v>530</v>
      </c>
      <c r="B3994" s="18" t="s">
        <v>531</v>
      </c>
      <c r="C3994" s="15" t="s">
        <v>57</v>
      </c>
      <c r="D3994" s="15" t="s">
        <v>58</v>
      </c>
      <c r="E3994" s="15" t="s">
        <v>68</v>
      </c>
      <c r="F3994" s="15" t="s">
        <v>69</v>
      </c>
      <c r="G3994" s="15" t="s">
        <v>1136</v>
      </c>
      <c r="H3994" s="45" t="s">
        <v>1137</v>
      </c>
      <c r="I3994" s="39">
        <v>28</v>
      </c>
      <c r="J3994" s="39">
        <v>46</v>
      </c>
      <c r="K3994" s="39">
        <v>46</v>
      </c>
      <c r="L3994" s="39">
        <v>43</v>
      </c>
      <c r="M3994" s="39">
        <v>42</v>
      </c>
      <c r="N3994" s="39">
        <v>42</v>
      </c>
      <c r="O3994" s="39">
        <v>43</v>
      </c>
      <c r="P3994" s="39">
        <v>28</v>
      </c>
      <c r="Q3994" s="39"/>
      <c r="R3994" s="39"/>
      <c r="S3994" s="39">
        <v>1</v>
      </c>
      <c r="T3994" s="39"/>
      <c r="U3994" s="39"/>
      <c r="V3994" s="39">
        <v>42</v>
      </c>
      <c r="W3994" s="39"/>
      <c r="X3994" s="39">
        <v>-1</v>
      </c>
      <c r="Y3994" s="39"/>
      <c r="Z3994" s="39">
        <v>-2</v>
      </c>
      <c r="AA3994" s="39">
        <v>1</v>
      </c>
      <c r="AB3994" s="39">
        <v>2</v>
      </c>
      <c r="AC3994" s="39"/>
      <c r="AD3994" s="39"/>
      <c r="AE3994" s="39"/>
      <c r="AF3994" s="39"/>
      <c r="AG3994" s="39"/>
      <c r="AH3994" s="39"/>
      <c r="AI3994" s="39">
        <v>42</v>
      </c>
      <c r="AJ3994" s="39">
        <v>42</v>
      </c>
      <c r="AK3994" s="39">
        <v>41</v>
      </c>
      <c r="AL3994" s="39">
        <v>41</v>
      </c>
      <c r="AM3994" s="39">
        <v>39</v>
      </c>
      <c r="AN3994" s="39">
        <v>40</v>
      </c>
      <c r="AO3994" s="39">
        <v>42</v>
      </c>
      <c r="AP3994" s="39">
        <v>42</v>
      </c>
      <c r="AQ3994" s="39">
        <v>42</v>
      </c>
      <c r="AR3994" s="39">
        <v>42</v>
      </c>
      <c r="AS3994" s="41">
        <v>42</v>
      </c>
    </row>
    <row r="3995" spans="1:45">
      <c r="A3995" s="49" t="s">
        <v>530</v>
      </c>
      <c r="B3995" s="18" t="s">
        <v>531</v>
      </c>
      <c r="C3995" s="15" t="s">
        <v>57</v>
      </c>
      <c r="D3995" s="15" t="s">
        <v>58</v>
      </c>
      <c r="E3995" s="15" t="s">
        <v>68</v>
      </c>
      <c r="F3995" s="15" t="s">
        <v>69</v>
      </c>
      <c r="G3995" s="15" t="s">
        <v>1140</v>
      </c>
      <c r="H3995" s="45" t="s">
        <v>1141</v>
      </c>
      <c r="I3995" s="39"/>
      <c r="J3995" s="39">
        <v>16</v>
      </c>
      <c r="K3995" s="39">
        <v>17</v>
      </c>
      <c r="L3995" s="39">
        <v>17</v>
      </c>
      <c r="M3995" s="39">
        <v>17</v>
      </c>
      <c r="N3995" s="39">
        <v>17</v>
      </c>
      <c r="O3995" s="39">
        <v>17</v>
      </c>
      <c r="P3995" s="39"/>
      <c r="Q3995" s="39"/>
      <c r="R3995" s="39"/>
      <c r="S3995" s="39"/>
      <c r="T3995" s="39"/>
      <c r="U3995" s="39"/>
      <c r="V3995" s="39">
        <v>15</v>
      </c>
      <c r="W3995" s="39">
        <v>1</v>
      </c>
      <c r="X3995" s="39"/>
      <c r="Y3995" s="39"/>
      <c r="Z3995" s="39"/>
      <c r="AA3995" s="39"/>
      <c r="AB3995" s="39">
        <v>1</v>
      </c>
      <c r="AC3995" s="39"/>
      <c r="AD3995" s="39"/>
      <c r="AE3995" s="39"/>
      <c r="AF3995" s="39"/>
      <c r="AG3995" s="39"/>
      <c r="AH3995" s="39"/>
      <c r="AI3995" s="39">
        <v>15</v>
      </c>
      <c r="AJ3995" s="39">
        <v>16</v>
      </c>
      <c r="AK3995" s="39">
        <v>16</v>
      </c>
      <c r="AL3995" s="39">
        <v>16</v>
      </c>
      <c r="AM3995" s="39">
        <v>16</v>
      </c>
      <c r="AN3995" s="39">
        <v>16</v>
      </c>
      <c r="AO3995" s="39">
        <v>17</v>
      </c>
      <c r="AP3995" s="39">
        <v>17</v>
      </c>
      <c r="AQ3995" s="39">
        <v>17</v>
      </c>
      <c r="AR3995" s="39">
        <v>17</v>
      </c>
      <c r="AS3995" s="41">
        <v>17</v>
      </c>
    </row>
    <row r="3996" spans="1:45">
      <c r="A3996" s="49" t="s">
        <v>530</v>
      </c>
      <c r="B3996" s="18" t="s">
        <v>531</v>
      </c>
      <c r="C3996" s="15" t="s">
        <v>57</v>
      </c>
      <c r="D3996" s="15" t="s">
        <v>58</v>
      </c>
      <c r="E3996" s="15" t="s">
        <v>68</v>
      </c>
      <c r="F3996" s="15" t="s">
        <v>69</v>
      </c>
      <c r="G3996" s="15" t="s">
        <v>1142</v>
      </c>
      <c r="H3996" s="45" t="s">
        <v>1143</v>
      </c>
      <c r="I3996" s="39">
        <v>28</v>
      </c>
      <c r="J3996" s="39">
        <v>69</v>
      </c>
      <c r="K3996" s="39">
        <v>63</v>
      </c>
      <c r="L3996" s="39">
        <v>67</v>
      </c>
      <c r="M3996" s="39">
        <v>62</v>
      </c>
      <c r="N3996" s="39">
        <v>62</v>
      </c>
      <c r="O3996" s="39">
        <v>67</v>
      </c>
      <c r="P3996" s="39">
        <v>28</v>
      </c>
      <c r="Q3996" s="39"/>
      <c r="R3996" s="39"/>
      <c r="S3996" s="39">
        <v>1</v>
      </c>
      <c r="T3996" s="39"/>
      <c r="U3996" s="39"/>
      <c r="V3996" s="39">
        <v>56</v>
      </c>
      <c r="W3996" s="39">
        <v>-1</v>
      </c>
      <c r="X3996" s="39">
        <v>1</v>
      </c>
      <c r="Y3996" s="39">
        <v>1</v>
      </c>
      <c r="Z3996" s="39">
        <v>1</v>
      </c>
      <c r="AA3996" s="39">
        <v>4</v>
      </c>
      <c r="AB3996" s="39">
        <v>-1</v>
      </c>
      <c r="AC3996" s="39">
        <v>1</v>
      </c>
      <c r="AD3996" s="39"/>
      <c r="AE3996" s="39"/>
      <c r="AF3996" s="39"/>
      <c r="AG3996" s="39"/>
      <c r="AH3996" s="39"/>
      <c r="AI3996" s="39">
        <v>56</v>
      </c>
      <c r="AJ3996" s="39">
        <v>55</v>
      </c>
      <c r="AK3996" s="39">
        <v>56</v>
      </c>
      <c r="AL3996" s="39">
        <v>57</v>
      </c>
      <c r="AM3996" s="39">
        <v>58</v>
      </c>
      <c r="AN3996" s="39">
        <v>62</v>
      </c>
      <c r="AO3996" s="39">
        <v>61</v>
      </c>
      <c r="AP3996" s="39">
        <v>62</v>
      </c>
      <c r="AQ3996" s="39">
        <v>62</v>
      </c>
      <c r="AR3996" s="39">
        <v>62</v>
      </c>
      <c r="AS3996" s="41">
        <v>62</v>
      </c>
    </row>
    <row r="3997" spans="1:45">
      <c r="A3997" s="49" t="s">
        <v>530</v>
      </c>
      <c r="B3997" s="18" t="s">
        <v>531</v>
      </c>
      <c r="C3997" s="15" t="s">
        <v>57</v>
      </c>
      <c r="D3997" s="15" t="s">
        <v>58</v>
      </c>
      <c r="E3997" s="15" t="s">
        <v>68</v>
      </c>
      <c r="F3997" s="15" t="s">
        <v>69</v>
      </c>
      <c r="G3997" s="15" t="s">
        <v>1144</v>
      </c>
      <c r="H3997" s="45" t="s">
        <v>1145</v>
      </c>
      <c r="I3997" s="39">
        <v>209</v>
      </c>
      <c r="J3997" s="39">
        <v>261</v>
      </c>
      <c r="K3997" s="39">
        <v>238</v>
      </c>
      <c r="L3997" s="39">
        <v>224</v>
      </c>
      <c r="M3997" s="39">
        <v>232</v>
      </c>
      <c r="N3997" s="39">
        <v>232</v>
      </c>
      <c r="O3997" s="39">
        <v>224</v>
      </c>
      <c r="P3997" s="39">
        <v>201</v>
      </c>
      <c r="Q3997" s="39"/>
      <c r="R3997" s="39"/>
      <c r="S3997" s="39"/>
      <c r="T3997" s="39"/>
      <c r="U3997" s="39"/>
      <c r="V3997" s="39">
        <v>214</v>
      </c>
      <c r="W3997" s="39">
        <v>-5</v>
      </c>
      <c r="X3997" s="39">
        <v>4</v>
      </c>
      <c r="Y3997" s="39"/>
      <c r="Z3997" s="39">
        <v>5</v>
      </c>
      <c r="AA3997" s="39">
        <v>9</v>
      </c>
      <c r="AB3997" s="39">
        <v>6</v>
      </c>
      <c r="AC3997" s="39">
        <v>-1</v>
      </c>
      <c r="AD3997" s="39"/>
      <c r="AE3997" s="39"/>
      <c r="AF3997" s="39"/>
      <c r="AG3997" s="39"/>
      <c r="AH3997" s="39"/>
      <c r="AI3997" s="39">
        <v>214</v>
      </c>
      <c r="AJ3997" s="39">
        <v>209</v>
      </c>
      <c r="AK3997" s="39">
        <v>213</v>
      </c>
      <c r="AL3997" s="39">
        <v>213</v>
      </c>
      <c r="AM3997" s="39">
        <v>218</v>
      </c>
      <c r="AN3997" s="39">
        <v>227</v>
      </c>
      <c r="AO3997" s="39">
        <v>233</v>
      </c>
      <c r="AP3997" s="39">
        <v>232</v>
      </c>
      <c r="AQ3997" s="39">
        <v>232</v>
      </c>
      <c r="AR3997" s="39">
        <v>232</v>
      </c>
      <c r="AS3997" s="41">
        <v>232</v>
      </c>
    </row>
    <row r="3998" spans="1:45">
      <c r="A3998" s="49" t="s">
        <v>530</v>
      </c>
      <c r="B3998" s="18" t="s">
        <v>531</v>
      </c>
      <c r="C3998" s="15" t="s">
        <v>57</v>
      </c>
      <c r="D3998" s="15" t="s">
        <v>58</v>
      </c>
      <c r="E3998" s="15" t="s">
        <v>68</v>
      </c>
      <c r="F3998" s="15" t="s">
        <v>69</v>
      </c>
      <c r="G3998" s="15" t="s">
        <v>1148</v>
      </c>
      <c r="H3998" s="45" t="s">
        <v>1132</v>
      </c>
      <c r="I3998" s="39">
        <v>3</v>
      </c>
      <c r="J3998" s="39">
        <v>7</v>
      </c>
      <c r="K3998" s="39">
        <v>6</v>
      </c>
      <c r="L3998" s="39">
        <v>9</v>
      </c>
      <c r="M3998" s="39">
        <v>6</v>
      </c>
      <c r="N3998" s="39">
        <v>6</v>
      </c>
      <c r="O3998" s="39">
        <v>9</v>
      </c>
      <c r="P3998" s="39">
        <v>3</v>
      </c>
      <c r="Q3998" s="39"/>
      <c r="R3998" s="39"/>
      <c r="S3998" s="39"/>
      <c r="T3998" s="39"/>
      <c r="U3998" s="39"/>
      <c r="V3998" s="39">
        <v>9</v>
      </c>
      <c r="W3998" s="39"/>
      <c r="X3998" s="39"/>
      <c r="Y3998" s="39"/>
      <c r="Z3998" s="39"/>
      <c r="AA3998" s="39"/>
      <c r="AB3998" s="39">
        <v>-3</v>
      </c>
      <c r="AC3998" s="39"/>
      <c r="AD3998" s="39"/>
      <c r="AE3998" s="39"/>
      <c r="AF3998" s="39"/>
      <c r="AG3998" s="39"/>
      <c r="AH3998" s="39"/>
      <c r="AI3998" s="39">
        <v>9</v>
      </c>
      <c r="AJ3998" s="39">
        <v>9</v>
      </c>
      <c r="AK3998" s="39">
        <v>9</v>
      </c>
      <c r="AL3998" s="39">
        <v>9</v>
      </c>
      <c r="AM3998" s="39">
        <v>9</v>
      </c>
      <c r="AN3998" s="39">
        <v>9</v>
      </c>
      <c r="AO3998" s="39">
        <v>6</v>
      </c>
      <c r="AP3998" s="39">
        <v>6</v>
      </c>
      <c r="AQ3998" s="39">
        <v>6</v>
      </c>
      <c r="AR3998" s="39">
        <v>6</v>
      </c>
      <c r="AS3998" s="41">
        <v>6</v>
      </c>
    </row>
    <row r="3999" spans="1:45">
      <c r="A3999" s="49" t="s">
        <v>530</v>
      </c>
      <c r="B3999" s="18" t="s">
        <v>531</v>
      </c>
      <c r="C3999" s="15" t="s">
        <v>57</v>
      </c>
      <c r="D3999" s="15" t="s">
        <v>58</v>
      </c>
      <c r="E3999" s="15" t="s">
        <v>68</v>
      </c>
      <c r="F3999" s="15" t="s">
        <v>69</v>
      </c>
      <c r="G3999" s="15" t="s">
        <v>1157</v>
      </c>
      <c r="H3999" s="45" t="s">
        <v>1158</v>
      </c>
      <c r="I3999" s="39"/>
      <c r="J3999" s="39">
        <v>5</v>
      </c>
      <c r="K3999" s="39">
        <v>5</v>
      </c>
      <c r="L3999" s="39">
        <v>5</v>
      </c>
      <c r="M3999" s="39">
        <v>5</v>
      </c>
      <c r="N3999" s="39">
        <v>5</v>
      </c>
      <c r="O3999" s="39">
        <v>5</v>
      </c>
      <c r="P3999" s="39"/>
      <c r="Q3999" s="39"/>
      <c r="R3999" s="39"/>
      <c r="S3999" s="39"/>
      <c r="T3999" s="39"/>
      <c r="U3999" s="39"/>
      <c r="V3999" s="39">
        <v>5</v>
      </c>
      <c r="W3999" s="39"/>
      <c r="X3999" s="39"/>
      <c r="Y3999" s="39"/>
      <c r="Z3999" s="39"/>
      <c r="AA3999" s="39"/>
      <c r="AB3999" s="39"/>
      <c r="AC3999" s="39"/>
      <c r="AD3999" s="39"/>
      <c r="AE3999" s="39"/>
      <c r="AF3999" s="39"/>
      <c r="AG3999" s="39"/>
      <c r="AH3999" s="39"/>
      <c r="AI3999" s="39">
        <v>5</v>
      </c>
      <c r="AJ3999" s="39">
        <v>5</v>
      </c>
      <c r="AK3999" s="39">
        <v>5</v>
      </c>
      <c r="AL3999" s="39">
        <v>5</v>
      </c>
      <c r="AM3999" s="39">
        <v>5</v>
      </c>
      <c r="AN3999" s="39">
        <v>5</v>
      </c>
      <c r="AO3999" s="39">
        <v>5</v>
      </c>
      <c r="AP3999" s="39">
        <v>5</v>
      </c>
      <c r="AQ3999" s="39">
        <v>5</v>
      </c>
      <c r="AR3999" s="39">
        <v>5</v>
      </c>
      <c r="AS3999" s="41">
        <v>5</v>
      </c>
    </row>
    <row r="4000" spans="1:45">
      <c r="A4000" s="49" t="s">
        <v>530</v>
      </c>
      <c r="B4000" s="18" t="s">
        <v>531</v>
      </c>
      <c r="C4000" s="15" t="s">
        <v>57</v>
      </c>
      <c r="D4000" s="15" t="s">
        <v>58</v>
      </c>
      <c r="E4000" s="15" t="s">
        <v>68</v>
      </c>
      <c r="F4000" s="15" t="s">
        <v>69</v>
      </c>
      <c r="G4000" s="15" t="s">
        <v>1159</v>
      </c>
      <c r="H4000" s="45" t="s">
        <v>1160</v>
      </c>
      <c r="I4000" s="39"/>
      <c r="J4000" s="39">
        <v>5</v>
      </c>
      <c r="K4000" s="39">
        <v>5</v>
      </c>
      <c r="L4000" s="39">
        <v>5</v>
      </c>
      <c r="M4000" s="39">
        <v>5</v>
      </c>
      <c r="N4000" s="39">
        <v>5</v>
      </c>
      <c r="O4000" s="39">
        <v>5</v>
      </c>
      <c r="P4000" s="39"/>
      <c r="Q4000" s="39"/>
      <c r="R4000" s="39"/>
      <c r="S4000" s="39"/>
      <c r="T4000" s="39"/>
      <c r="U4000" s="39"/>
      <c r="V4000" s="39">
        <v>5</v>
      </c>
      <c r="W4000" s="39"/>
      <c r="X4000" s="39"/>
      <c r="Y4000" s="39"/>
      <c r="Z4000" s="39"/>
      <c r="AA4000" s="39"/>
      <c r="AB4000" s="39"/>
      <c r="AC4000" s="39"/>
      <c r="AD4000" s="39"/>
      <c r="AE4000" s="39"/>
      <c r="AF4000" s="39"/>
      <c r="AG4000" s="39"/>
      <c r="AH4000" s="39"/>
      <c r="AI4000" s="39">
        <v>5</v>
      </c>
      <c r="AJ4000" s="39">
        <v>5</v>
      </c>
      <c r="AK4000" s="39">
        <v>5</v>
      </c>
      <c r="AL4000" s="39">
        <v>5</v>
      </c>
      <c r="AM4000" s="39">
        <v>5</v>
      </c>
      <c r="AN4000" s="39">
        <v>5</v>
      </c>
      <c r="AO4000" s="39">
        <v>5</v>
      </c>
      <c r="AP4000" s="39">
        <v>5</v>
      </c>
      <c r="AQ4000" s="39">
        <v>5</v>
      </c>
      <c r="AR4000" s="39">
        <v>5</v>
      </c>
      <c r="AS4000" s="41">
        <v>5</v>
      </c>
    </row>
    <row r="4001" spans="1:45">
      <c r="A4001" s="49" t="s">
        <v>530</v>
      </c>
      <c r="B4001" s="18" t="s">
        <v>531</v>
      </c>
      <c r="C4001" s="15" t="s">
        <v>57</v>
      </c>
      <c r="D4001" s="15" t="s">
        <v>58</v>
      </c>
      <c r="E4001" s="15" t="s">
        <v>68</v>
      </c>
      <c r="F4001" s="15" t="s">
        <v>69</v>
      </c>
      <c r="G4001" s="15" t="s">
        <v>1163</v>
      </c>
      <c r="H4001" s="45" t="s">
        <v>1164</v>
      </c>
      <c r="I4001" s="39"/>
      <c r="J4001" s="39">
        <v>1</v>
      </c>
      <c r="K4001" s="39">
        <v>1</v>
      </c>
      <c r="L4001" s="39">
        <v>1</v>
      </c>
      <c r="M4001" s="39">
        <v>1</v>
      </c>
      <c r="N4001" s="39">
        <v>1</v>
      </c>
      <c r="O4001" s="39">
        <v>1</v>
      </c>
      <c r="P4001" s="39"/>
      <c r="Q4001" s="39"/>
      <c r="R4001" s="39"/>
      <c r="S4001" s="39"/>
      <c r="T4001" s="39"/>
      <c r="U4001" s="39"/>
      <c r="V4001" s="39">
        <v>1</v>
      </c>
      <c r="W4001" s="39"/>
      <c r="X4001" s="39"/>
      <c r="Y4001" s="39"/>
      <c r="Z4001" s="39"/>
      <c r="AA4001" s="39"/>
      <c r="AB4001" s="39"/>
      <c r="AC4001" s="39"/>
      <c r="AD4001" s="39"/>
      <c r="AE4001" s="39"/>
      <c r="AF4001" s="39"/>
      <c r="AG4001" s="39"/>
      <c r="AH4001" s="39"/>
      <c r="AI4001" s="39">
        <v>1</v>
      </c>
      <c r="AJ4001" s="39">
        <v>1</v>
      </c>
      <c r="AK4001" s="39">
        <v>1</v>
      </c>
      <c r="AL4001" s="39">
        <v>1</v>
      </c>
      <c r="AM4001" s="39">
        <v>1</v>
      </c>
      <c r="AN4001" s="39">
        <v>1</v>
      </c>
      <c r="AO4001" s="39">
        <v>1</v>
      </c>
      <c r="AP4001" s="39">
        <v>1</v>
      </c>
      <c r="AQ4001" s="39">
        <v>1</v>
      </c>
      <c r="AR4001" s="39">
        <v>1</v>
      </c>
      <c r="AS4001" s="41">
        <v>1</v>
      </c>
    </row>
    <row r="4002" spans="1:45">
      <c r="A4002" s="49" t="s">
        <v>530</v>
      </c>
      <c r="B4002" s="18" t="s">
        <v>531</v>
      </c>
      <c r="C4002" s="15" t="s">
        <v>57</v>
      </c>
      <c r="D4002" s="15" t="s">
        <v>58</v>
      </c>
      <c r="E4002" s="15" t="s">
        <v>68</v>
      </c>
      <c r="F4002" s="15" t="s">
        <v>69</v>
      </c>
      <c r="G4002" s="15" t="s">
        <v>1165</v>
      </c>
      <c r="H4002" s="45" t="s">
        <v>1134</v>
      </c>
      <c r="I4002" s="39">
        <v>11</v>
      </c>
      <c r="J4002" s="39">
        <v>1</v>
      </c>
      <c r="K4002" s="39">
        <v>1</v>
      </c>
      <c r="L4002" s="39">
        <v>1</v>
      </c>
      <c r="M4002" s="39">
        <v>1</v>
      </c>
      <c r="N4002" s="39">
        <v>1</v>
      </c>
      <c r="O4002" s="39">
        <v>1</v>
      </c>
      <c r="P4002" s="39">
        <v>11</v>
      </c>
      <c r="Q4002" s="39"/>
      <c r="R4002" s="39"/>
      <c r="S4002" s="39">
        <v>1</v>
      </c>
      <c r="T4002" s="39"/>
      <c r="U4002" s="39"/>
      <c r="V4002" s="39">
        <v>1</v>
      </c>
      <c r="W4002" s="39"/>
      <c r="X4002" s="39"/>
      <c r="Y4002" s="39"/>
      <c r="Z4002" s="39"/>
      <c r="AA4002" s="39"/>
      <c r="AB4002" s="39"/>
      <c r="AC4002" s="39"/>
      <c r="AD4002" s="39"/>
      <c r="AE4002" s="39"/>
      <c r="AF4002" s="39"/>
      <c r="AG4002" s="39"/>
      <c r="AH4002" s="39"/>
      <c r="AI4002" s="39">
        <v>1</v>
      </c>
      <c r="AJ4002" s="39">
        <v>1</v>
      </c>
      <c r="AK4002" s="39">
        <v>1</v>
      </c>
      <c r="AL4002" s="39">
        <v>1</v>
      </c>
      <c r="AM4002" s="39">
        <v>1</v>
      </c>
      <c r="AN4002" s="39">
        <v>1</v>
      </c>
      <c r="AO4002" s="39">
        <v>1</v>
      </c>
      <c r="AP4002" s="39">
        <v>1</v>
      </c>
      <c r="AQ4002" s="39">
        <v>1</v>
      </c>
      <c r="AR4002" s="39">
        <v>1</v>
      </c>
      <c r="AS4002" s="41">
        <v>1</v>
      </c>
    </row>
    <row r="4003" spans="1:45">
      <c r="A4003" s="49" t="s">
        <v>530</v>
      </c>
      <c r="B4003" s="18" t="s">
        <v>531</v>
      </c>
      <c r="C4003" s="15" t="s">
        <v>57</v>
      </c>
      <c r="D4003" s="15" t="s">
        <v>58</v>
      </c>
      <c r="E4003" s="15" t="s">
        <v>68</v>
      </c>
      <c r="F4003" s="15" t="s">
        <v>69</v>
      </c>
      <c r="G4003" s="15" t="s">
        <v>1166</v>
      </c>
      <c r="H4003" s="45" t="s">
        <v>1167</v>
      </c>
      <c r="I4003" s="39">
        <v>6</v>
      </c>
      <c r="J4003" s="39">
        <v>1</v>
      </c>
      <c r="K4003" s="39">
        <v>1</v>
      </c>
      <c r="L4003" s="39">
        <v>1</v>
      </c>
      <c r="M4003" s="39">
        <v>1</v>
      </c>
      <c r="N4003" s="39">
        <v>1</v>
      </c>
      <c r="O4003" s="39">
        <v>1</v>
      </c>
      <c r="P4003" s="39">
        <v>6</v>
      </c>
      <c r="Q4003" s="39"/>
      <c r="R4003" s="39"/>
      <c r="S4003" s="39"/>
      <c r="T4003" s="39"/>
      <c r="U4003" s="39"/>
      <c r="V4003" s="39">
        <v>1</v>
      </c>
      <c r="W4003" s="39"/>
      <c r="X4003" s="39"/>
      <c r="Y4003" s="39"/>
      <c r="Z4003" s="39"/>
      <c r="AA4003" s="39"/>
      <c r="AB4003" s="39"/>
      <c r="AC4003" s="39"/>
      <c r="AD4003" s="39"/>
      <c r="AE4003" s="39"/>
      <c r="AF4003" s="39"/>
      <c r="AG4003" s="39"/>
      <c r="AH4003" s="39"/>
      <c r="AI4003" s="39">
        <v>1</v>
      </c>
      <c r="AJ4003" s="39">
        <v>1</v>
      </c>
      <c r="AK4003" s="39">
        <v>1</v>
      </c>
      <c r="AL4003" s="39">
        <v>1</v>
      </c>
      <c r="AM4003" s="39">
        <v>1</v>
      </c>
      <c r="AN4003" s="39">
        <v>1</v>
      </c>
      <c r="AO4003" s="39">
        <v>1</v>
      </c>
      <c r="AP4003" s="39">
        <v>1</v>
      </c>
      <c r="AQ4003" s="39">
        <v>1</v>
      </c>
      <c r="AR4003" s="39">
        <v>1</v>
      </c>
      <c r="AS4003" s="41">
        <v>1</v>
      </c>
    </row>
    <row r="4004" spans="1:45">
      <c r="A4004" s="49" t="s">
        <v>530</v>
      </c>
      <c r="B4004" s="18" t="s">
        <v>531</v>
      </c>
      <c r="C4004" s="15" t="s">
        <v>57</v>
      </c>
      <c r="D4004" s="15" t="s">
        <v>58</v>
      </c>
      <c r="E4004" s="15" t="s">
        <v>68</v>
      </c>
      <c r="F4004" s="15" t="s">
        <v>69</v>
      </c>
      <c r="G4004" s="15" t="s">
        <v>1170</v>
      </c>
      <c r="H4004" s="45" t="s">
        <v>1171</v>
      </c>
      <c r="I4004" s="39">
        <v>1</v>
      </c>
      <c r="J4004" s="39">
        <v>1</v>
      </c>
      <c r="K4004" s="39">
        <v>1</v>
      </c>
      <c r="L4004" s="39">
        <v>1</v>
      </c>
      <c r="M4004" s="39">
        <v>1</v>
      </c>
      <c r="N4004" s="39">
        <v>1</v>
      </c>
      <c r="O4004" s="39">
        <v>1</v>
      </c>
      <c r="P4004" s="39">
        <v>1</v>
      </c>
      <c r="Q4004" s="39"/>
      <c r="R4004" s="39"/>
      <c r="S4004" s="39"/>
      <c r="T4004" s="39"/>
      <c r="U4004" s="39"/>
      <c r="V4004" s="39">
        <v>1</v>
      </c>
      <c r="W4004" s="39"/>
      <c r="X4004" s="39"/>
      <c r="Y4004" s="39"/>
      <c r="Z4004" s="39"/>
      <c r="AA4004" s="39"/>
      <c r="AB4004" s="39"/>
      <c r="AC4004" s="39"/>
      <c r="AD4004" s="39"/>
      <c r="AE4004" s="39"/>
      <c r="AF4004" s="39"/>
      <c r="AG4004" s="39"/>
      <c r="AH4004" s="39"/>
      <c r="AI4004" s="39">
        <v>1</v>
      </c>
      <c r="AJ4004" s="39">
        <v>1</v>
      </c>
      <c r="AK4004" s="39">
        <v>1</v>
      </c>
      <c r="AL4004" s="39">
        <v>1</v>
      </c>
      <c r="AM4004" s="39">
        <v>1</v>
      </c>
      <c r="AN4004" s="39">
        <v>1</v>
      </c>
      <c r="AO4004" s="39">
        <v>1</v>
      </c>
      <c r="AP4004" s="39">
        <v>1</v>
      </c>
      <c r="AQ4004" s="39">
        <v>1</v>
      </c>
      <c r="AR4004" s="39">
        <v>1</v>
      </c>
      <c r="AS4004" s="41">
        <v>1</v>
      </c>
    </row>
    <row r="4005" spans="1:45">
      <c r="A4005" s="49" t="s">
        <v>530</v>
      </c>
      <c r="B4005" s="18" t="s">
        <v>531</v>
      </c>
      <c r="C4005" s="15" t="s">
        <v>57</v>
      </c>
      <c r="D4005" s="15" t="s">
        <v>58</v>
      </c>
      <c r="E4005" s="15" t="s">
        <v>68</v>
      </c>
      <c r="F4005" s="15" t="s">
        <v>69</v>
      </c>
      <c r="G4005" s="15" t="s">
        <v>1172</v>
      </c>
      <c r="H4005" s="45" t="s">
        <v>1173</v>
      </c>
      <c r="I4005" s="39">
        <v>7</v>
      </c>
      <c r="J4005" s="39">
        <v>1</v>
      </c>
      <c r="K4005" s="39">
        <v>1</v>
      </c>
      <c r="L4005" s="39">
        <v>1</v>
      </c>
      <c r="M4005" s="39">
        <v>1</v>
      </c>
      <c r="N4005" s="39">
        <v>1</v>
      </c>
      <c r="O4005" s="39">
        <v>1</v>
      </c>
      <c r="P4005" s="39">
        <v>6</v>
      </c>
      <c r="Q4005" s="39"/>
      <c r="R4005" s="39"/>
      <c r="S4005" s="39"/>
      <c r="T4005" s="39"/>
      <c r="U4005" s="39"/>
      <c r="V4005" s="39">
        <v>1</v>
      </c>
      <c r="W4005" s="39"/>
      <c r="X4005" s="39"/>
      <c r="Y4005" s="39"/>
      <c r="Z4005" s="39"/>
      <c r="AA4005" s="39"/>
      <c r="AB4005" s="39"/>
      <c r="AC4005" s="39"/>
      <c r="AD4005" s="39"/>
      <c r="AE4005" s="39"/>
      <c r="AF4005" s="39"/>
      <c r="AG4005" s="39"/>
      <c r="AH4005" s="39"/>
      <c r="AI4005" s="39">
        <v>1</v>
      </c>
      <c r="AJ4005" s="39">
        <v>1</v>
      </c>
      <c r="AK4005" s="39">
        <v>1</v>
      </c>
      <c r="AL4005" s="39">
        <v>1</v>
      </c>
      <c r="AM4005" s="39">
        <v>1</v>
      </c>
      <c r="AN4005" s="39">
        <v>1</v>
      </c>
      <c r="AO4005" s="39">
        <v>1</v>
      </c>
      <c r="AP4005" s="39">
        <v>1</v>
      </c>
      <c r="AQ4005" s="39">
        <v>1</v>
      </c>
      <c r="AR4005" s="39">
        <v>1</v>
      </c>
      <c r="AS4005" s="41">
        <v>1</v>
      </c>
    </row>
    <row r="4006" spans="1:45">
      <c r="A4006" s="50" t="s">
        <v>532</v>
      </c>
      <c r="B4006" s="19" t="s">
        <v>533</v>
      </c>
      <c r="C4006" s="15" t="s">
        <v>57</v>
      </c>
      <c r="D4006" s="15" t="s">
        <v>58</v>
      </c>
      <c r="E4006" s="15" t="s">
        <v>66</v>
      </c>
      <c r="F4006" s="15" t="s">
        <v>67</v>
      </c>
      <c r="G4006" s="15" t="s">
        <v>1131</v>
      </c>
      <c r="H4006" s="45" t="s">
        <v>1132</v>
      </c>
      <c r="I4006" s="39">
        <v>0</v>
      </c>
      <c r="J4006" s="39"/>
      <c r="K4006" s="39"/>
      <c r="L4006" s="39"/>
      <c r="M4006" s="39"/>
      <c r="N4006" s="39"/>
      <c r="O4006" s="39"/>
      <c r="P4006" s="39">
        <v>0</v>
      </c>
      <c r="Q4006" s="39"/>
      <c r="R4006" s="39"/>
      <c r="S4006" s="39">
        <v>0</v>
      </c>
      <c r="T4006" s="39"/>
      <c r="U4006" s="39"/>
      <c r="V4006" s="39"/>
      <c r="W4006" s="39"/>
      <c r="X4006" s="39"/>
      <c r="Y4006" s="39"/>
      <c r="Z4006" s="39"/>
      <c r="AA4006" s="39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41"/>
    </row>
    <row r="4007" spans="1:45">
      <c r="A4007" s="50" t="s">
        <v>532</v>
      </c>
      <c r="B4007" s="19" t="s">
        <v>533</v>
      </c>
      <c r="C4007" s="15" t="s">
        <v>57</v>
      </c>
      <c r="D4007" s="15" t="s">
        <v>58</v>
      </c>
      <c r="E4007" s="15" t="s">
        <v>66</v>
      </c>
      <c r="F4007" s="15" t="s">
        <v>67</v>
      </c>
      <c r="G4007" s="15" t="s">
        <v>1133</v>
      </c>
      <c r="H4007" s="45" t="s">
        <v>1134</v>
      </c>
      <c r="I4007" s="39">
        <v>0</v>
      </c>
      <c r="J4007" s="39"/>
      <c r="K4007" s="39"/>
      <c r="L4007" s="39"/>
      <c r="M4007" s="39"/>
      <c r="N4007" s="39"/>
      <c r="O4007" s="39"/>
      <c r="P4007" s="39">
        <v>0</v>
      </c>
      <c r="Q4007" s="39"/>
      <c r="R4007" s="39"/>
      <c r="S4007" s="39">
        <v>0</v>
      </c>
      <c r="T4007" s="39"/>
      <c r="U4007" s="39"/>
      <c r="V4007" s="39"/>
      <c r="W4007" s="39"/>
      <c r="X4007" s="39"/>
      <c r="Y4007" s="39"/>
      <c r="Z4007" s="39"/>
      <c r="AA4007" s="39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41"/>
    </row>
    <row r="4008" spans="1:45">
      <c r="A4008" s="50" t="s">
        <v>532</v>
      </c>
      <c r="B4008" s="19" t="s">
        <v>533</v>
      </c>
      <c r="C4008" s="15" t="s">
        <v>57</v>
      </c>
      <c r="D4008" s="15" t="s">
        <v>58</v>
      </c>
      <c r="E4008" s="15" t="s">
        <v>66</v>
      </c>
      <c r="F4008" s="15" t="s">
        <v>67</v>
      </c>
      <c r="G4008" s="15" t="s">
        <v>1146</v>
      </c>
      <c r="H4008" s="45" t="s">
        <v>1147</v>
      </c>
      <c r="I4008" s="39">
        <v>4</v>
      </c>
      <c r="J4008" s="39">
        <v>4</v>
      </c>
      <c r="K4008" s="39">
        <v>4</v>
      </c>
      <c r="L4008" s="39">
        <v>4</v>
      </c>
      <c r="M4008" s="39">
        <v>4</v>
      </c>
      <c r="N4008" s="39">
        <v>4</v>
      </c>
      <c r="O4008" s="39">
        <v>4</v>
      </c>
      <c r="P4008" s="39">
        <v>4</v>
      </c>
      <c r="Q4008" s="39"/>
      <c r="R4008" s="39"/>
      <c r="S4008" s="39"/>
      <c r="T4008" s="39"/>
      <c r="U4008" s="39"/>
      <c r="V4008" s="39">
        <v>5</v>
      </c>
      <c r="W4008" s="39"/>
      <c r="X4008" s="39"/>
      <c r="Y4008" s="39">
        <v>-1</v>
      </c>
      <c r="Z4008" s="39"/>
      <c r="AA4008" s="39"/>
      <c r="AB4008" s="39"/>
      <c r="AC4008" s="39"/>
      <c r="AD4008" s="39"/>
      <c r="AE4008" s="39"/>
      <c r="AF4008" s="39"/>
      <c r="AG4008" s="39"/>
      <c r="AH4008" s="39"/>
      <c r="AI4008" s="39">
        <v>5</v>
      </c>
      <c r="AJ4008" s="39">
        <v>5</v>
      </c>
      <c r="AK4008" s="39">
        <v>5</v>
      </c>
      <c r="AL4008" s="39">
        <v>4</v>
      </c>
      <c r="AM4008" s="39">
        <v>4</v>
      </c>
      <c r="AN4008" s="39">
        <v>4</v>
      </c>
      <c r="AO4008" s="39">
        <v>4</v>
      </c>
      <c r="AP4008" s="39">
        <v>4</v>
      </c>
      <c r="AQ4008" s="39">
        <v>4</v>
      </c>
      <c r="AR4008" s="39">
        <v>4</v>
      </c>
      <c r="AS4008" s="41">
        <v>4</v>
      </c>
    </row>
    <row r="4009" spans="1:45">
      <c r="A4009" s="50" t="s">
        <v>532</v>
      </c>
      <c r="B4009" s="19" t="s">
        <v>533</v>
      </c>
      <c r="C4009" s="15" t="s">
        <v>57</v>
      </c>
      <c r="D4009" s="15" t="s">
        <v>58</v>
      </c>
      <c r="E4009" s="15" t="s">
        <v>66</v>
      </c>
      <c r="F4009" s="15" t="s">
        <v>67</v>
      </c>
      <c r="G4009" s="15" t="s">
        <v>1149</v>
      </c>
      <c r="H4009" s="45" t="s">
        <v>1150</v>
      </c>
      <c r="I4009" s="39">
        <v>5</v>
      </c>
      <c r="J4009" s="39">
        <v>4</v>
      </c>
      <c r="K4009" s="39">
        <v>4</v>
      </c>
      <c r="L4009" s="39">
        <v>4</v>
      </c>
      <c r="M4009" s="39">
        <v>4</v>
      </c>
      <c r="N4009" s="39">
        <v>4</v>
      </c>
      <c r="O4009" s="39">
        <v>4</v>
      </c>
      <c r="P4009" s="39">
        <v>4</v>
      </c>
      <c r="Q4009" s="39"/>
      <c r="R4009" s="39"/>
      <c r="S4009" s="39"/>
      <c r="T4009" s="39"/>
      <c r="U4009" s="39"/>
      <c r="V4009" s="39">
        <v>4</v>
      </c>
      <c r="W4009" s="39"/>
      <c r="X4009" s="39"/>
      <c r="Y4009" s="39"/>
      <c r="Z4009" s="39"/>
      <c r="AA4009" s="39"/>
      <c r="AB4009" s="39"/>
      <c r="AC4009" s="39"/>
      <c r="AD4009" s="39"/>
      <c r="AE4009" s="39"/>
      <c r="AF4009" s="39"/>
      <c r="AG4009" s="39"/>
      <c r="AH4009" s="39"/>
      <c r="AI4009" s="39">
        <v>4</v>
      </c>
      <c r="AJ4009" s="39">
        <v>4</v>
      </c>
      <c r="AK4009" s="39">
        <v>4</v>
      </c>
      <c r="AL4009" s="39">
        <v>4</v>
      </c>
      <c r="AM4009" s="39">
        <v>4</v>
      </c>
      <c r="AN4009" s="39">
        <v>4</v>
      </c>
      <c r="AO4009" s="39">
        <v>4</v>
      </c>
      <c r="AP4009" s="39">
        <v>4</v>
      </c>
      <c r="AQ4009" s="39">
        <v>4</v>
      </c>
      <c r="AR4009" s="39">
        <v>4</v>
      </c>
      <c r="AS4009" s="41">
        <v>4</v>
      </c>
    </row>
    <row r="4010" spans="1:45">
      <c r="A4010" s="50" t="s">
        <v>532</v>
      </c>
      <c r="B4010" s="19" t="s">
        <v>533</v>
      </c>
      <c r="C4010" s="15" t="s">
        <v>57</v>
      </c>
      <c r="D4010" s="15" t="s">
        <v>58</v>
      </c>
      <c r="E4010" s="15" t="s">
        <v>66</v>
      </c>
      <c r="F4010" s="15" t="s">
        <v>67</v>
      </c>
      <c r="G4010" s="15" t="s">
        <v>1151</v>
      </c>
      <c r="H4010" s="45" t="s">
        <v>1152</v>
      </c>
      <c r="I4010" s="39">
        <v>56</v>
      </c>
      <c r="J4010" s="39">
        <v>53</v>
      </c>
      <c r="K4010" s="39">
        <v>64</v>
      </c>
      <c r="L4010" s="39">
        <v>53</v>
      </c>
      <c r="M4010" s="39">
        <v>59</v>
      </c>
      <c r="N4010" s="39">
        <v>59</v>
      </c>
      <c r="O4010" s="39">
        <v>53</v>
      </c>
      <c r="P4010" s="39">
        <v>47</v>
      </c>
      <c r="Q4010" s="39"/>
      <c r="R4010" s="39"/>
      <c r="S4010" s="39">
        <v>-8</v>
      </c>
      <c r="T4010" s="39"/>
      <c r="U4010" s="39"/>
      <c r="V4010" s="39">
        <v>57</v>
      </c>
      <c r="W4010" s="39"/>
      <c r="X4010" s="39"/>
      <c r="Y4010" s="39">
        <v>2</v>
      </c>
      <c r="Z4010" s="39">
        <v>-4</v>
      </c>
      <c r="AA4010" s="39">
        <v>2</v>
      </c>
      <c r="AB4010" s="39">
        <v>6</v>
      </c>
      <c r="AC4010" s="39">
        <v>-4</v>
      </c>
      <c r="AD4010" s="39"/>
      <c r="AE4010" s="39"/>
      <c r="AF4010" s="39"/>
      <c r="AG4010" s="39"/>
      <c r="AH4010" s="39"/>
      <c r="AI4010" s="39">
        <v>57</v>
      </c>
      <c r="AJ4010" s="39">
        <v>57</v>
      </c>
      <c r="AK4010" s="39">
        <v>57</v>
      </c>
      <c r="AL4010" s="39">
        <v>59</v>
      </c>
      <c r="AM4010" s="39">
        <v>55</v>
      </c>
      <c r="AN4010" s="39">
        <v>57</v>
      </c>
      <c r="AO4010" s="39">
        <v>63</v>
      </c>
      <c r="AP4010" s="39">
        <v>59</v>
      </c>
      <c r="AQ4010" s="39">
        <v>59</v>
      </c>
      <c r="AR4010" s="39">
        <v>59</v>
      </c>
      <c r="AS4010" s="41">
        <v>59</v>
      </c>
    </row>
    <row r="4011" spans="1:45">
      <c r="A4011" s="50" t="s">
        <v>532</v>
      </c>
      <c r="B4011" s="19" t="s">
        <v>533</v>
      </c>
      <c r="C4011" s="15" t="s">
        <v>57</v>
      </c>
      <c r="D4011" s="15" t="s">
        <v>58</v>
      </c>
      <c r="E4011" s="15" t="s">
        <v>66</v>
      </c>
      <c r="F4011" s="15" t="s">
        <v>67</v>
      </c>
      <c r="G4011" s="15" t="s">
        <v>1153</v>
      </c>
      <c r="H4011" s="45" t="s">
        <v>1154</v>
      </c>
      <c r="I4011" s="39">
        <v>24</v>
      </c>
      <c r="J4011" s="39">
        <v>29</v>
      </c>
      <c r="K4011" s="39">
        <v>34</v>
      </c>
      <c r="L4011" s="39">
        <v>30</v>
      </c>
      <c r="M4011" s="39">
        <v>30</v>
      </c>
      <c r="N4011" s="39">
        <v>30</v>
      </c>
      <c r="O4011" s="39">
        <v>30</v>
      </c>
      <c r="P4011" s="39">
        <v>23</v>
      </c>
      <c r="Q4011" s="39"/>
      <c r="R4011" s="39"/>
      <c r="S4011" s="39">
        <v>1</v>
      </c>
      <c r="T4011" s="39"/>
      <c r="U4011" s="39"/>
      <c r="V4011" s="39">
        <v>26</v>
      </c>
      <c r="W4011" s="39">
        <v>-1</v>
      </c>
      <c r="X4011" s="39"/>
      <c r="Y4011" s="39">
        <v>2</v>
      </c>
      <c r="Z4011" s="39"/>
      <c r="AA4011" s="39">
        <v>2</v>
      </c>
      <c r="AB4011" s="39">
        <v>2</v>
      </c>
      <c r="AC4011" s="39">
        <v>-1</v>
      </c>
      <c r="AD4011" s="39"/>
      <c r="AE4011" s="39"/>
      <c r="AF4011" s="39"/>
      <c r="AG4011" s="39"/>
      <c r="AH4011" s="39"/>
      <c r="AI4011" s="39">
        <v>26</v>
      </c>
      <c r="AJ4011" s="39">
        <v>25</v>
      </c>
      <c r="AK4011" s="39">
        <v>25</v>
      </c>
      <c r="AL4011" s="39">
        <v>27</v>
      </c>
      <c r="AM4011" s="39">
        <v>27</v>
      </c>
      <c r="AN4011" s="39">
        <v>29</v>
      </c>
      <c r="AO4011" s="39">
        <v>31</v>
      </c>
      <c r="AP4011" s="39">
        <v>30</v>
      </c>
      <c r="AQ4011" s="39">
        <v>30</v>
      </c>
      <c r="AR4011" s="39">
        <v>30</v>
      </c>
      <c r="AS4011" s="41">
        <v>30</v>
      </c>
    </row>
    <row r="4012" spans="1:45">
      <c r="A4012" s="50" t="s">
        <v>532</v>
      </c>
      <c r="B4012" s="19" t="s">
        <v>533</v>
      </c>
      <c r="C4012" s="15" t="s">
        <v>57</v>
      </c>
      <c r="D4012" s="15" t="s">
        <v>58</v>
      </c>
      <c r="E4012" s="15" t="s">
        <v>66</v>
      </c>
      <c r="F4012" s="15" t="s">
        <v>67</v>
      </c>
      <c r="G4012" s="15" t="s">
        <v>1155</v>
      </c>
      <c r="H4012" s="45" t="s">
        <v>1156</v>
      </c>
      <c r="I4012" s="39">
        <v>97</v>
      </c>
      <c r="J4012" s="39">
        <v>51</v>
      </c>
      <c r="K4012" s="39">
        <v>28</v>
      </c>
      <c r="L4012" s="39">
        <v>63</v>
      </c>
      <c r="M4012" s="39">
        <v>52</v>
      </c>
      <c r="N4012" s="39">
        <v>52</v>
      </c>
      <c r="O4012" s="39">
        <v>63</v>
      </c>
      <c r="P4012" s="39">
        <v>93</v>
      </c>
      <c r="Q4012" s="39"/>
      <c r="R4012" s="39"/>
      <c r="S4012" s="39">
        <v>1</v>
      </c>
      <c r="T4012" s="39"/>
      <c r="U4012" s="39"/>
      <c r="V4012" s="39">
        <v>90</v>
      </c>
      <c r="W4012" s="39">
        <v>-4</v>
      </c>
      <c r="X4012" s="39"/>
      <c r="Y4012" s="39">
        <v>-4</v>
      </c>
      <c r="Z4012" s="39"/>
      <c r="AA4012" s="39">
        <v>-5</v>
      </c>
      <c r="AB4012" s="39">
        <v>-14</v>
      </c>
      <c r="AC4012" s="39">
        <v>-11</v>
      </c>
      <c r="AD4012" s="39"/>
      <c r="AE4012" s="39"/>
      <c r="AF4012" s="39"/>
      <c r="AG4012" s="39"/>
      <c r="AH4012" s="39"/>
      <c r="AI4012" s="39">
        <v>90</v>
      </c>
      <c r="AJ4012" s="39">
        <v>86</v>
      </c>
      <c r="AK4012" s="39">
        <v>86</v>
      </c>
      <c r="AL4012" s="39">
        <v>82</v>
      </c>
      <c r="AM4012" s="39">
        <v>82</v>
      </c>
      <c r="AN4012" s="39">
        <v>77</v>
      </c>
      <c r="AO4012" s="39">
        <v>63</v>
      </c>
      <c r="AP4012" s="39">
        <v>52</v>
      </c>
      <c r="AQ4012" s="39">
        <v>52</v>
      </c>
      <c r="AR4012" s="39">
        <v>52</v>
      </c>
      <c r="AS4012" s="41">
        <v>52</v>
      </c>
    </row>
    <row r="4013" spans="1:45">
      <c r="A4013" s="50" t="s">
        <v>532</v>
      </c>
      <c r="B4013" s="19" t="s">
        <v>533</v>
      </c>
      <c r="C4013" s="15" t="s">
        <v>57</v>
      </c>
      <c r="D4013" s="15" t="s">
        <v>58</v>
      </c>
      <c r="E4013" s="15" t="s">
        <v>66</v>
      </c>
      <c r="F4013" s="15" t="s">
        <v>67</v>
      </c>
      <c r="G4013" s="15" t="s">
        <v>1159</v>
      </c>
      <c r="H4013" s="45" t="s">
        <v>1160</v>
      </c>
      <c r="I4013" s="39">
        <v>15</v>
      </c>
      <c r="J4013" s="39">
        <v>23</v>
      </c>
      <c r="K4013" s="39">
        <v>23</v>
      </c>
      <c r="L4013" s="39">
        <v>23</v>
      </c>
      <c r="M4013" s="39">
        <v>23</v>
      </c>
      <c r="N4013" s="39">
        <v>23</v>
      </c>
      <c r="O4013" s="39">
        <v>23</v>
      </c>
      <c r="P4013" s="39">
        <v>11</v>
      </c>
      <c r="Q4013" s="39"/>
      <c r="R4013" s="39"/>
      <c r="S4013" s="39">
        <v>2</v>
      </c>
      <c r="T4013" s="39"/>
      <c r="U4013" s="39"/>
      <c r="V4013" s="39">
        <v>20</v>
      </c>
      <c r="W4013" s="39">
        <v>3</v>
      </c>
      <c r="X4013" s="39"/>
      <c r="Y4013" s="39">
        <v>-1</v>
      </c>
      <c r="Z4013" s="39">
        <v>1</v>
      </c>
      <c r="AA4013" s="39"/>
      <c r="AB4013" s="39"/>
      <c r="AC4013" s="39"/>
      <c r="AD4013" s="39"/>
      <c r="AE4013" s="39"/>
      <c r="AF4013" s="39"/>
      <c r="AG4013" s="39"/>
      <c r="AH4013" s="39"/>
      <c r="AI4013" s="39">
        <v>20</v>
      </c>
      <c r="AJ4013" s="39">
        <v>23</v>
      </c>
      <c r="AK4013" s="39">
        <v>23</v>
      </c>
      <c r="AL4013" s="39">
        <v>22</v>
      </c>
      <c r="AM4013" s="39">
        <v>23</v>
      </c>
      <c r="AN4013" s="39">
        <v>23</v>
      </c>
      <c r="AO4013" s="39">
        <v>23</v>
      </c>
      <c r="AP4013" s="39">
        <v>23</v>
      </c>
      <c r="AQ4013" s="39">
        <v>23</v>
      </c>
      <c r="AR4013" s="39">
        <v>23</v>
      </c>
      <c r="AS4013" s="41">
        <v>23</v>
      </c>
    </row>
    <row r="4014" spans="1:45">
      <c r="A4014" s="50" t="s">
        <v>532</v>
      </c>
      <c r="B4014" s="19" t="s">
        <v>533</v>
      </c>
      <c r="C4014" s="15" t="s">
        <v>57</v>
      </c>
      <c r="D4014" s="15" t="s">
        <v>58</v>
      </c>
      <c r="E4014" s="15" t="s">
        <v>66</v>
      </c>
      <c r="F4014" s="15" t="s">
        <v>67</v>
      </c>
      <c r="G4014" s="15" t="s">
        <v>1163</v>
      </c>
      <c r="H4014" s="45" t="s">
        <v>1164</v>
      </c>
      <c r="I4014" s="39"/>
      <c r="J4014" s="39">
        <v>20</v>
      </c>
      <c r="K4014" s="39">
        <v>20</v>
      </c>
      <c r="L4014" s="39">
        <v>20</v>
      </c>
      <c r="M4014" s="39">
        <v>10</v>
      </c>
      <c r="N4014" s="39">
        <v>10</v>
      </c>
      <c r="O4014" s="39">
        <v>20</v>
      </c>
      <c r="P4014" s="39"/>
      <c r="Q4014" s="39"/>
      <c r="R4014" s="39"/>
      <c r="S4014" s="39"/>
      <c r="T4014" s="39"/>
      <c r="U4014" s="39"/>
      <c r="V4014" s="39"/>
      <c r="W4014" s="39"/>
      <c r="X4014" s="39">
        <v>2</v>
      </c>
      <c r="Y4014" s="39">
        <v>1</v>
      </c>
      <c r="Z4014" s="39">
        <v>3</v>
      </c>
      <c r="AA4014" s="39">
        <v>3</v>
      </c>
      <c r="AB4014" s="39"/>
      <c r="AC4014" s="39">
        <v>1</v>
      </c>
      <c r="AD4014" s="39"/>
      <c r="AE4014" s="39"/>
      <c r="AF4014" s="39"/>
      <c r="AG4014" s="39"/>
      <c r="AH4014" s="39"/>
      <c r="AI4014" s="39"/>
      <c r="AJ4014" s="39"/>
      <c r="AK4014" s="39">
        <v>2</v>
      </c>
      <c r="AL4014" s="39">
        <v>3</v>
      </c>
      <c r="AM4014" s="39">
        <v>6</v>
      </c>
      <c r="AN4014" s="39">
        <v>9</v>
      </c>
      <c r="AO4014" s="39">
        <v>9</v>
      </c>
      <c r="AP4014" s="39">
        <v>10</v>
      </c>
      <c r="AQ4014" s="39">
        <v>10</v>
      </c>
      <c r="AR4014" s="39">
        <v>10</v>
      </c>
      <c r="AS4014" s="41">
        <v>10</v>
      </c>
    </row>
    <row r="4015" spans="1:45">
      <c r="A4015" s="50" t="s">
        <v>532</v>
      </c>
      <c r="B4015" s="19" t="s">
        <v>533</v>
      </c>
      <c r="C4015" s="15" t="s">
        <v>57</v>
      </c>
      <c r="D4015" s="15" t="s">
        <v>58</v>
      </c>
      <c r="E4015" s="15" t="s">
        <v>66</v>
      </c>
      <c r="F4015" s="15" t="s">
        <v>67</v>
      </c>
      <c r="G4015" s="15" t="s">
        <v>1165</v>
      </c>
      <c r="H4015" s="45" t="s">
        <v>1134</v>
      </c>
      <c r="I4015" s="39">
        <v>90</v>
      </c>
      <c r="J4015" s="39">
        <v>140</v>
      </c>
      <c r="K4015" s="39">
        <v>137</v>
      </c>
      <c r="L4015" s="39">
        <v>132</v>
      </c>
      <c r="M4015" s="39">
        <v>129</v>
      </c>
      <c r="N4015" s="39">
        <v>129</v>
      </c>
      <c r="O4015" s="39">
        <v>132</v>
      </c>
      <c r="P4015" s="39">
        <v>93</v>
      </c>
      <c r="Q4015" s="39"/>
      <c r="R4015" s="39"/>
      <c r="S4015" s="39">
        <v>7</v>
      </c>
      <c r="T4015" s="39"/>
      <c r="U4015" s="39"/>
      <c r="V4015" s="39">
        <v>116</v>
      </c>
      <c r="W4015" s="39">
        <v>6</v>
      </c>
      <c r="X4015" s="39">
        <v>-2</v>
      </c>
      <c r="Y4015" s="39">
        <v>5</v>
      </c>
      <c r="Z4015" s="39"/>
      <c r="AA4015" s="39"/>
      <c r="AB4015" s="39">
        <v>1</v>
      </c>
      <c r="AC4015" s="39">
        <v>3</v>
      </c>
      <c r="AD4015" s="39"/>
      <c r="AE4015" s="39"/>
      <c r="AF4015" s="39"/>
      <c r="AG4015" s="39"/>
      <c r="AH4015" s="39"/>
      <c r="AI4015" s="39">
        <v>116</v>
      </c>
      <c r="AJ4015" s="39">
        <v>122</v>
      </c>
      <c r="AK4015" s="39">
        <v>120</v>
      </c>
      <c r="AL4015" s="39">
        <v>125</v>
      </c>
      <c r="AM4015" s="39">
        <v>125</v>
      </c>
      <c r="AN4015" s="39">
        <v>125</v>
      </c>
      <c r="AO4015" s="39">
        <v>126</v>
      </c>
      <c r="AP4015" s="39">
        <v>129</v>
      </c>
      <c r="AQ4015" s="39">
        <v>129</v>
      </c>
      <c r="AR4015" s="39">
        <v>129</v>
      </c>
      <c r="AS4015" s="41">
        <v>129</v>
      </c>
    </row>
    <row r="4016" spans="1:45">
      <c r="A4016" s="50" t="s">
        <v>532</v>
      </c>
      <c r="B4016" s="19" t="s">
        <v>533</v>
      </c>
      <c r="C4016" s="15" t="s">
        <v>57</v>
      </c>
      <c r="D4016" s="15" t="s">
        <v>58</v>
      </c>
      <c r="E4016" s="15" t="s">
        <v>66</v>
      </c>
      <c r="F4016" s="15" t="s">
        <v>67</v>
      </c>
      <c r="G4016" s="15" t="s">
        <v>1166</v>
      </c>
      <c r="H4016" s="45" t="s">
        <v>1167</v>
      </c>
      <c r="I4016" s="39">
        <v>36</v>
      </c>
      <c r="J4016" s="39">
        <v>53</v>
      </c>
      <c r="K4016" s="39">
        <v>54</v>
      </c>
      <c r="L4016" s="39">
        <v>47</v>
      </c>
      <c r="M4016" s="39">
        <v>53</v>
      </c>
      <c r="N4016" s="39">
        <v>53</v>
      </c>
      <c r="O4016" s="39">
        <v>47</v>
      </c>
      <c r="P4016" s="39">
        <v>34</v>
      </c>
      <c r="Q4016" s="39"/>
      <c r="R4016" s="39"/>
      <c r="S4016" s="39">
        <v>-1</v>
      </c>
      <c r="T4016" s="39"/>
      <c r="U4016" s="39"/>
      <c r="V4016" s="39">
        <v>48</v>
      </c>
      <c r="W4016" s="39">
        <v>2</v>
      </c>
      <c r="X4016" s="39"/>
      <c r="Y4016" s="39">
        <v>-2</v>
      </c>
      <c r="Z4016" s="39">
        <v>2</v>
      </c>
      <c r="AA4016" s="39">
        <v>-1</v>
      </c>
      <c r="AB4016" s="39">
        <v>4</v>
      </c>
      <c r="AC4016" s="39"/>
      <c r="AD4016" s="39"/>
      <c r="AE4016" s="39"/>
      <c r="AF4016" s="39"/>
      <c r="AG4016" s="39"/>
      <c r="AH4016" s="39"/>
      <c r="AI4016" s="39">
        <v>48</v>
      </c>
      <c r="AJ4016" s="39">
        <v>50</v>
      </c>
      <c r="AK4016" s="39">
        <v>50</v>
      </c>
      <c r="AL4016" s="39">
        <v>48</v>
      </c>
      <c r="AM4016" s="39">
        <v>50</v>
      </c>
      <c r="AN4016" s="39">
        <v>49</v>
      </c>
      <c r="AO4016" s="39">
        <v>53</v>
      </c>
      <c r="AP4016" s="39">
        <v>53</v>
      </c>
      <c r="AQ4016" s="39">
        <v>53</v>
      </c>
      <c r="AR4016" s="39">
        <v>53</v>
      </c>
      <c r="AS4016" s="41">
        <v>53</v>
      </c>
    </row>
    <row r="4017" spans="1:45">
      <c r="A4017" s="50" t="s">
        <v>532</v>
      </c>
      <c r="B4017" s="19" t="s">
        <v>533</v>
      </c>
      <c r="C4017" s="15" t="s">
        <v>57</v>
      </c>
      <c r="D4017" s="15" t="s">
        <v>58</v>
      </c>
      <c r="E4017" s="15" t="s">
        <v>66</v>
      </c>
      <c r="F4017" s="15" t="s">
        <v>67</v>
      </c>
      <c r="G4017" s="15" t="s">
        <v>1172</v>
      </c>
      <c r="H4017" s="45" t="s">
        <v>1173</v>
      </c>
      <c r="I4017" s="39">
        <v>34</v>
      </c>
      <c r="J4017" s="39">
        <v>70</v>
      </c>
      <c r="K4017" s="39">
        <v>60</v>
      </c>
      <c r="L4017" s="39">
        <v>61</v>
      </c>
      <c r="M4017" s="39">
        <v>51</v>
      </c>
      <c r="N4017" s="39">
        <v>51</v>
      </c>
      <c r="O4017" s="39">
        <v>61</v>
      </c>
      <c r="P4017" s="39">
        <v>35</v>
      </c>
      <c r="Q4017" s="39"/>
      <c r="R4017" s="39"/>
      <c r="S4017" s="39">
        <v>2</v>
      </c>
      <c r="T4017" s="39"/>
      <c r="U4017" s="39"/>
      <c r="V4017" s="39">
        <v>32</v>
      </c>
      <c r="W4017" s="39">
        <v>1</v>
      </c>
      <c r="X4017" s="39">
        <v>6</v>
      </c>
      <c r="Y4017" s="39">
        <v>1</v>
      </c>
      <c r="Z4017" s="39">
        <v>-5</v>
      </c>
      <c r="AA4017" s="39">
        <v>1</v>
      </c>
      <c r="AB4017" s="39">
        <v>2</v>
      </c>
      <c r="AC4017" s="39">
        <v>13</v>
      </c>
      <c r="AD4017" s="39"/>
      <c r="AE4017" s="39"/>
      <c r="AF4017" s="39"/>
      <c r="AG4017" s="39"/>
      <c r="AH4017" s="39"/>
      <c r="AI4017" s="39">
        <v>32</v>
      </c>
      <c r="AJ4017" s="39">
        <v>33</v>
      </c>
      <c r="AK4017" s="39">
        <v>39</v>
      </c>
      <c r="AL4017" s="39">
        <v>40</v>
      </c>
      <c r="AM4017" s="39">
        <v>35</v>
      </c>
      <c r="AN4017" s="39">
        <v>36</v>
      </c>
      <c r="AO4017" s="39">
        <v>38</v>
      </c>
      <c r="AP4017" s="39">
        <v>51</v>
      </c>
      <c r="AQ4017" s="39">
        <v>51</v>
      </c>
      <c r="AR4017" s="39">
        <v>51</v>
      </c>
      <c r="AS4017" s="41">
        <v>51</v>
      </c>
    </row>
    <row r="4018" spans="1:45">
      <c r="A4018" s="23" t="s">
        <v>534</v>
      </c>
      <c r="B4018" s="21" t="s">
        <v>535</v>
      </c>
      <c r="C4018" s="15" t="s">
        <v>57</v>
      </c>
      <c r="D4018" s="15" t="s">
        <v>58</v>
      </c>
      <c r="E4018" s="15" t="s">
        <v>66</v>
      </c>
      <c r="F4018" s="15" t="s">
        <v>67</v>
      </c>
      <c r="G4018" s="15" t="s">
        <v>1131</v>
      </c>
      <c r="H4018" s="45" t="s">
        <v>1132</v>
      </c>
      <c r="I4018" s="39">
        <v>0</v>
      </c>
      <c r="J4018" s="39"/>
      <c r="K4018" s="39"/>
      <c r="L4018" s="39"/>
      <c r="M4018" s="39"/>
      <c r="N4018" s="39"/>
      <c r="O4018" s="39"/>
      <c r="P4018" s="39">
        <v>0</v>
      </c>
      <c r="Q4018" s="39"/>
      <c r="R4018" s="39"/>
      <c r="S4018" s="39">
        <v>0</v>
      </c>
      <c r="T4018" s="39"/>
      <c r="U4018" s="39"/>
      <c r="V4018" s="39"/>
      <c r="W4018" s="39"/>
      <c r="X4018" s="39"/>
      <c r="Y4018" s="39"/>
      <c r="Z4018" s="39"/>
      <c r="AA4018" s="39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41"/>
    </row>
    <row r="4019" spans="1:45">
      <c r="A4019" s="23" t="s">
        <v>534</v>
      </c>
      <c r="B4019" s="21" t="s">
        <v>535</v>
      </c>
      <c r="C4019" s="15" t="s">
        <v>57</v>
      </c>
      <c r="D4019" s="15" t="s">
        <v>58</v>
      </c>
      <c r="E4019" s="15" t="s">
        <v>66</v>
      </c>
      <c r="F4019" s="15" t="s">
        <v>67</v>
      </c>
      <c r="G4019" s="15" t="s">
        <v>1133</v>
      </c>
      <c r="H4019" s="45" t="s">
        <v>1134</v>
      </c>
      <c r="I4019" s="39">
        <v>0</v>
      </c>
      <c r="J4019" s="39"/>
      <c r="K4019" s="39"/>
      <c r="L4019" s="39"/>
      <c r="M4019" s="39"/>
      <c r="N4019" s="39"/>
      <c r="O4019" s="39"/>
      <c r="P4019" s="39">
        <v>0</v>
      </c>
      <c r="Q4019" s="39"/>
      <c r="R4019" s="39"/>
      <c r="S4019" s="39">
        <v>0</v>
      </c>
      <c r="T4019" s="39"/>
      <c r="U4019" s="39"/>
      <c r="V4019" s="39"/>
      <c r="W4019" s="39"/>
      <c r="X4019" s="39"/>
      <c r="Y4019" s="39"/>
      <c r="Z4019" s="39"/>
      <c r="AA4019" s="3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41"/>
    </row>
    <row r="4020" spans="1:45">
      <c r="A4020" s="23" t="s">
        <v>534</v>
      </c>
      <c r="B4020" s="21" t="s">
        <v>535</v>
      </c>
      <c r="C4020" s="15" t="s">
        <v>57</v>
      </c>
      <c r="D4020" s="15" t="s">
        <v>58</v>
      </c>
      <c r="E4020" s="15" t="s">
        <v>66</v>
      </c>
      <c r="F4020" s="15" t="s">
        <v>67</v>
      </c>
      <c r="G4020" s="15" t="s">
        <v>1146</v>
      </c>
      <c r="H4020" s="45" t="s">
        <v>1147</v>
      </c>
      <c r="I4020" s="39">
        <v>4</v>
      </c>
      <c r="J4020" s="39">
        <v>4</v>
      </c>
      <c r="K4020" s="39">
        <v>4</v>
      </c>
      <c r="L4020" s="39">
        <v>4</v>
      </c>
      <c r="M4020" s="39">
        <v>4</v>
      </c>
      <c r="N4020" s="39">
        <v>4</v>
      </c>
      <c r="O4020" s="39">
        <v>4</v>
      </c>
      <c r="P4020" s="39">
        <v>4</v>
      </c>
      <c r="Q4020" s="39"/>
      <c r="R4020" s="39"/>
      <c r="S4020" s="39"/>
      <c r="T4020" s="39"/>
      <c r="U4020" s="39"/>
      <c r="V4020" s="39">
        <v>5</v>
      </c>
      <c r="W4020" s="39"/>
      <c r="X4020" s="39"/>
      <c r="Y4020" s="39">
        <v>-1</v>
      </c>
      <c r="Z4020" s="39"/>
      <c r="AA4020" s="39"/>
      <c r="AB4020" s="39"/>
      <c r="AC4020" s="39"/>
      <c r="AD4020" s="39"/>
      <c r="AE4020" s="39"/>
      <c r="AF4020" s="39"/>
      <c r="AG4020" s="39"/>
      <c r="AH4020" s="39"/>
      <c r="AI4020" s="39">
        <v>5</v>
      </c>
      <c r="AJ4020" s="39">
        <v>5</v>
      </c>
      <c r="AK4020" s="39">
        <v>5</v>
      </c>
      <c r="AL4020" s="39">
        <v>4</v>
      </c>
      <c r="AM4020" s="39">
        <v>4</v>
      </c>
      <c r="AN4020" s="39">
        <v>4</v>
      </c>
      <c r="AO4020" s="39">
        <v>4</v>
      </c>
      <c r="AP4020" s="39">
        <v>4</v>
      </c>
      <c r="AQ4020" s="39">
        <v>4</v>
      </c>
      <c r="AR4020" s="39">
        <v>4</v>
      </c>
      <c r="AS4020" s="41">
        <v>4</v>
      </c>
    </row>
    <row r="4021" spans="1:45">
      <c r="A4021" s="23" t="s">
        <v>534</v>
      </c>
      <c r="B4021" s="21" t="s">
        <v>535</v>
      </c>
      <c r="C4021" s="15" t="s">
        <v>57</v>
      </c>
      <c r="D4021" s="15" t="s">
        <v>58</v>
      </c>
      <c r="E4021" s="15" t="s">
        <v>66</v>
      </c>
      <c r="F4021" s="15" t="s">
        <v>67</v>
      </c>
      <c r="G4021" s="15" t="s">
        <v>1149</v>
      </c>
      <c r="H4021" s="45" t="s">
        <v>1150</v>
      </c>
      <c r="I4021" s="39">
        <v>5</v>
      </c>
      <c r="J4021" s="39">
        <v>4</v>
      </c>
      <c r="K4021" s="39">
        <v>4</v>
      </c>
      <c r="L4021" s="39">
        <v>4</v>
      </c>
      <c r="M4021" s="39">
        <v>4</v>
      </c>
      <c r="N4021" s="39">
        <v>4</v>
      </c>
      <c r="O4021" s="39">
        <v>4</v>
      </c>
      <c r="P4021" s="39">
        <v>4</v>
      </c>
      <c r="Q4021" s="39"/>
      <c r="R4021" s="39"/>
      <c r="S4021" s="39"/>
      <c r="T4021" s="39"/>
      <c r="U4021" s="39"/>
      <c r="V4021" s="39">
        <v>4</v>
      </c>
      <c r="W4021" s="39"/>
      <c r="X4021" s="39"/>
      <c r="Y4021" s="39"/>
      <c r="Z4021" s="39"/>
      <c r="AA4021" s="39"/>
      <c r="AB4021" s="39"/>
      <c r="AC4021" s="39"/>
      <c r="AD4021" s="39"/>
      <c r="AE4021" s="39"/>
      <c r="AF4021" s="39"/>
      <c r="AG4021" s="39"/>
      <c r="AH4021" s="39"/>
      <c r="AI4021" s="39">
        <v>4</v>
      </c>
      <c r="AJ4021" s="39">
        <v>4</v>
      </c>
      <c r="AK4021" s="39">
        <v>4</v>
      </c>
      <c r="AL4021" s="39">
        <v>4</v>
      </c>
      <c r="AM4021" s="39">
        <v>4</v>
      </c>
      <c r="AN4021" s="39">
        <v>4</v>
      </c>
      <c r="AO4021" s="39">
        <v>4</v>
      </c>
      <c r="AP4021" s="39">
        <v>4</v>
      </c>
      <c r="AQ4021" s="39">
        <v>4</v>
      </c>
      <c r="AR4021" s="39">
        <v>4</v>
      </c>
      <c r="AS4021" s="41">
        <v>4</v>
      </c>
    </row>
    <row r="4022" spans="1:45">
      <c r="A4022" s="23" t="s">
        <v>534</v>
      </c>
      <c r="B4022" s="21" t="s">
        <v>535</v>
      </c>
      <c r="C4022" s="15" t="s">
        <v>57</v>
      </c>
      <c r="D4022" s="15" t="s">
        <v>58</v>
      </c>
      <c r="E4022" s="15" t="s">
        <v>66</v>
      </c>
      <c r="F4022" s="15" t="s">
        <v>67</v>
      </c>
      <c r="G4022" s="15" t="s">
        <v>1151</v>
      </c>
      <c r="H4022" s="45" t="s">
        <v>1152</v>
      </c>
      <c r="I4022" s="39">
        <v>56</v>
      </c>
      <c r="J4022" s="39">
        <v>53</v>
      </c>
      <c r="K4022" s="39">
        <v>64</v>
      </c>
      <c r="L4022" s="39">
        <v>53</v>
      </c>
      <c r="M4022" s="39">
        <v>59</v>
      </c>
      <c r="N4022" s="39">
        <v>59</v>
      </c>
      <c r="O4022" s="39">
        <v>53</v>
      </c>
      <c r="P4022" s="39">
        <v>47</v>
      </c>
      <c r="Q4022" s="39"/>
      <c r="R4022" s="39"/>
      <c r="S4022" s="39">
        <v>-8</v>
      </c>
      <c r="T4022" s="39"/>
      <c r="U4022" s="39"/>
      <c r="V4022" s="39">
        <v>57</v>
      </c>
      <c r="W4022" s="39"/>
      <c r="X4022" s="39"/>
      <c r="Y4022" s="39">
        <v>2</v>
      </c>
      <c r="Z4022" s="39">
        <v>-4</v>
      </c>
      <c r="AA4022" s="39">
        <v>2</v>
      </c>
      <c r="AB4022" s="39">
        <v>6</v>
      </c>
      <c r="AC4022" s="39">
        <v>-4</v>
      </c>
      <c r="AD4022" s="39"/>
      <c r="AE4022" s="39"/>
      <c r="AF4022" s="39"/>
      <c r="AG4022" s="39"/>
      <c r="AH4022" s="39"/>
      <c r="AI4022" s="39">
        <v>57</v>
      </c>
      <c r="AJ4022" s="39">
        <v>57</v>
      </c>
      <c r="AK4022" s="39">
        <v>57</v>
      </c>
      <c r="AL4022" s="39">
        <v>59</v>
      </c>
      <c r="AM4022" s="39">
        <v>55</v>
      </c>
      <c r="AN4022" s="39">
        <v>57</v>
      </c>
      <c r="AO4022" s="39">
        <v>63</v>
      </c>
      <c r="AP4022" s="39">
        <v>59</v>
      </c>
      <c r="AQ4022" s="39">
        <v>59</v>
      </c>
      <c r="AR4022" s="39">
        <v>59</v>
      </c>
      <c r="AS4022" s="41">
        <v>59</v>
      </c>
    </row>
    <row r="4023" spans="1:45">
      <c r="A4023" s="23" t="s">
        <v>534</v>
      </c>
      <c r="B4023" s="21" t="s">
        <v>535</v>
      </c>
      <c r="C4023" s="15" t="s">
        <v>57</v>
      </c>
      <c r="D4023" s="15" t="s">
        <v>58</v>
      </c>
      <c r="E4023" s="15" t="s">
        <v>66</v>
      </c>
      <c r="F4023" s="15" t="s">
        <v>67</v>
      </c>
      <c r="G4023" s="15" t="s">
        <v>1153</v>
      </c>
      <c r="H4023" s="45" t="s">
        <v>1154</v>
      </c>
      <c r="I4023" s="39">
        <v>24</v>
      </c>
      <c r="J4023" s="39">
        <v>29</v>
      </c>
      <c r="K4023" s="39">
        <v>34</v>
      </c>
      <c r="L4023" s="39">
        <v>30</v>
      </c>
      <c r="M4023" s="39">
        <v>30</v>
      </c>
      <c r="N4023" s="39">
        <v>30</v>
      </c>
      <c r="O4023" s="39">
        <v>30</v>
      </c>
      <c r="P4023" s="39">
        <v>23</v>
      </c>
      <c r="Q4023" s="39"/>
      <c r="R4023" s="39"/>
      <c r="S4023" s="39">
        <v>1</v>
      </c>
      <c r="T4023" s="39"/>
      <c r="U4023" s="39"/>
      <c r="V4023" s="39">
        <v>26</v>
      </c>
      <c r="W4023" s="39">
        <v>-1</v>
      </c>
      <c r="X4023" s="39"/>
      <c r="Y4023" s="39">
        <v>2</v>
      </c>
      <c r="Z4023" s="39"/>
      <c r="AA4023" s="39">
        <v>2</v>
      </c>
      <c r="AB4023" s="39">
        <v>2</v>
      </c>
      <c r="AC4023" s="39">
        <v>-1</v>
      </c>
      <c r="AD4023" s="39"/>
      <c r="AE4023" s="39"/>
      <c r="AF4023" s="39"/>
      <c r="AG4023" s="39"/>
      <c r="AH4023" s="39"/>
      <c r="AI4023" s="39">
        <v>26</v>
      </c>
      <c r="AJ4023" s="39">
        <v>25</v>
      </c>
      <c r="AK4023" s="39">
        <v>25</v>
      </c>
      <c r="AL4023" s="39">
        <v>27</v>
      </c>
      <c r="AM4023" s="39">
        <v>27</v>
      </c>
      <c r="AN4023" s="39">
        <v>29</v>
      </c>
      <c r="AO4023" s="39">
        <v>31</v>
      </c>
      <c r="AP4023" s="39">
        <v>30</v>
      </c>
      <c r="AQ4023" s="39">
        <v>30</v>
      </c>
      <c r="AR4023" s="39">
        <v>30</v>
      </c>
      <c r="AS4023" s="41">
        <v>30</v>
      </c>
    </row>
    <row r="4024" spans="1:45">
      <c r="A4024" s="23" t="s">
        <v>534</v>
      </c>
      <c r="B4024" s="21" t="s">
        <v>535</v>
      </c>
      <c r="C4024" s="15" t="s">
        <v>57</v>
      </c>
      <c r="D4024" s="15" t="s">
        <v>58</v>
      </c>
      <c r="E4024" s="15" t="s">
        <v>66</v>
      </c>
      <c r="F4024" s="15" t="s">
        <v>67</v>
      </c>
      <c r="G4024" s="15" t="s">
        <v>1155</v>
      </c>
      <c r="H4024" s="45" t="s">
        <v>1156</v>
      </c>
      <c r="I4024" s="39">
        <v>97</v>
      </c>
      <c r="J4024" s="39">
        <v>51</v>
      </c>
      <c r="K4024" s="39">
        <v>28</v>
      </c>
      <c r="L4024" s="39">
        <v>63</v>
      </c>
      <c r="M4024" s="39">
        <v>52</v>
      </c>
      <c r="N4024" s="39">
        <v>52</v>
      </c>
      <c r="O4024" s="39">
        <v>63</v>
      </c>
      <c r="P4024" s="39">
        <v>93</v>
      </c>
      <c r="Q4024" s="39"/>
      <c r="R4024" s="39"/>
      <c r="S4024" s="39">
        <v>1</v>
      </c>
      <c r="T4024" s="39"/>
      <c r="U4024" s="39"/>
      <c r="V4024" s="39">
        <v>90</v>
      </c>
      <c r="W4024" s="39">
        <v>-4</v>
      </c>
      <c r="X4024" s="39"/>
      <c r="Y4024" s="39">
        <v>-4</v>
      </c>
      <c r="Z4024" s="39"/>
      <c r="AA4024" s="39">
        <v>-5</v>
      </c>
      <c r="AB4024" s="39">
        <v>-14</v>
      </c>
      <c r="AC4024" s="39">
        <v>-11</v>
      </c>
      <c r="AD4024" s="39"/>
      <c r="AE4024" s="39"/>
      <c r="AF4024" s="39"/>
      <c r="AG4024" s="39"/>
      <c r="AH4024" s="39"/>
      <c r="AI4024" s="39">
        <v>90</v>
      </c>
      <c r="AJ4024" s="39">
        <v>86</v>
      </c>
      <c r="AK4024" s="39">
        <v>86</v>
      </c>
      <c r="AL4024" s="39">
        <v>82</v>
      </c>
      <c r="AM4024" s="39">
        <v>82</v>
      </c>
      <c r="AN4024" s="39">
        <v>77</v>
      </c>
      <c r="AO4024" s="39">
        <v>63</v>
      </c>
      <c r="AP4024" s="39">
        <v>52</v>
      </c>
      <c r="AQ4024" s="39">
        <v>52</v>
      </c>
      <c r="AR4024" s="39">
        <v>52</v>
      </c>
      <c r="AS4024" s="41">
        <v>52</v>
      </c>
    </row>
    <row r="4025" spans="1:45">
      <c r="A4025" s="23" t="s">
        <v>534</v>
      </c>
      <c r="B4025" s="21" t="s">
        <v>535</v>
      </c>
      <c r="C4025" s="15" t="s">
        <v>57</v>
      </c>
      <c r="D4025" s="15" t="s">
        <v>58</v>
      </c>
      <c r="E4025" s="15" t="s">
        <v>66</v>
      </c>
      <c r="F4025" s="15" t="s">
        <v>67</v>
      </c>
      <c r="G4025" s="15" t="s">
        <v>1159</v>
      </c>
      <c r="H4025" s="45" t="s">
        <v>1160</v>
      </c>
      <c r="I4025" s="39">
        <v>15</v>
      </c>
      <c r="J4025" s="39">
        <v>23</v>
      </c>
      <c r="K4025" s="39">
        <v>23</v>
      </c>
      <c r="L4025" s="39">
        <v>23</v>
      </c>
      <c r="M4025" s="39">
        <v>23</v>
      </c>
      <c r="N4025" s="39">
        <v>23</v>
      </c>
      <c r="O4025" s="39">
        <v>23</v>
      </c>
      <c r="P4025" s="39">
        <v>11</v>
      </c>
      <c r="Q4025" s="39"/>
      <c r="R4025" s="39"/>
      <c r="S4025" s="39">
        <v>2</v>
      </c>
      <c r="T4025" s="39"/>
      <c r="U4025" s="39"/>
      <c r="V4025" s="39">
        <v>20</v>
      </c>
      <c r="W4025" s="39">
        <v>3</v>
      </c>
      <c r="X4025" s="39"/>
      <c r="Y4025" s="39">
        <v>-1</v>
      </c>
      <c r="Z4025" s="39">
        <v>1</v>
      </c>
      <c r="AA4025" s="39"/>
      <c r="AB4025" s="39"/>
      <c r="AC4025" s="39"/>
      <c r="AD4025" s="39"/>
      <c r="AE4025" s="39"/>
      <c r="AF4025" s="39"/>
      <c r="AG4025" s="39"/>
      <c r="AH4025" s="39"/>
      <c r="AI4025" s="39">
        <v>20</v>
      </c>
      <c r="AJ4025" s="39">
        <v>23</v>
      </c>
      <c r="AK4025" s="39">
        <v>23</v>
      </c>
      <c r="AL4025" s="39">
        <v>22</v>
      </c>
      <c r="AM4025" s="39">
        <v>23</v>
      </c>
      <c r="AN4025" s="39">
        <v>23</v>
      </c>
      <c r="AO4025" s="39">
        <v>23</v>
      </c>
      <c r="AP4025" s="39">
        <v>23</v>
      </c>
      <c r="AQ4025" s="39">
        <v>23</v>
      </c>
      <c r="AR4025" s="39">
        <v>23</v>
      </c>
      <c r="AS4025" s="41">
        <v>23</v>
      </c>
    </row>
    <row r="4026" spans="1:45">
      <c r="A4026" s="23" t="s">
        <v>534</v>
      </c>
      <c r="B4026" s="21" t="s">
        <v>535</v>
      </c>
      <c r="C4026" s="15" t="s">
        <v>57</v>
      </c>
      <c r="D4026" s="15" t="s">
        <v>58</v>
      </c>
      <c r="E4026" s="15" t="s">
        <v>66</v>
      </c>
      <c r="F4026" s="15" t="s">
        <v>67</v>
      </c>
      <c r="G4026" s="15" t="s">
        <v>1163</v>
      </c>
      <c r="H4026" s="45" t="s">
        <v>1164</v>
      </c>
      <c r="I4026" s="39"/>
      <c r="J4026" s="39">
        <v>20</v>
      </c>
      <c r="K4026" s="39">
        <v>20</v>
      </c>
      <c r="L4026" s="39">
        <v>20</v>
      </c>
      <c r="M4026" s="39">
        <v>10</v>
      </c>
      <c r="N4026" s="39">
        <v>10</v>
      </c>
      <c r="O4026" s="39">
        <v>20</v>
      </c>
      <c r="P4026" s="39"/>
      <c r="Q4026" s="39"/>
      <c r="R4026" s="39"/>
      <c r="S4026" s="39"/>
      <c r="T4026" s="39"/>
      <c r="U4026" s="39"/>
      <c r="V4026" s="39"/>
      <c r="W4026" s="39"/>
      <c r="X4026" s="39">
        <v>2</v>
      </c>
      <c r="Y4026" s="39">
        <v>1</v>
      </c>
      <c r="Z4026" s="39">
        <v>3</v>
      </c>
      <c r="AA4026" s="39">
        <v>3</v>
      </c>
      <c r="AB4026" s="39"/>
      <c r="AC4026" s="39">
        <v>1</v>
      </c>
      <c r="AD4026" s="39"/>
      <c r="AE4026" s="39"/>
      <c r="AF4026" s="39"/>
      <c r="AG4026" s="39"/>
      <c r="AH4026" s="39"/>
      <c r="AI4026" s="39"/>
      <c r="AJ4026" s="39"/>
      <c r="AK4026" s="39">
        <v>2</v>
      </c>
      <c r="AL4026" s="39">
        <v>3</v>
      </c>
      <c r="AM4026" s="39">
        <v>6</v>
      </c>
      <c r="AN4026" s="39">
        <v>9</v>
      </c>
      <c r="AO4026" s="39">
        <v>9</v>
      </c>
      <c r="AP4026" s="39">
        <v>10</v>
      </c>
      <c r="AQ4026" s="39">
        <v>10</v>
      </c>
      <c r="AR4026" s="39">
        <v>10</v>
      </c>
      <c r="AS4026" s="41">
        <v>10</v>
      </c>
    </row>
    <row r="4027" spans="1:45">
      <c r="A4027" s="23" t="s">
        <v>534</v>
      </c>
      <c r="B4027" s="21" t="s">
        <v>535</v>
      </c>
      <c r="C4027" s="15" t="s">
        <v>57</v>
      </c>
      <c r="D4027" s="15" t="s">
        <v>58</v>
      </c>
      <c r="E4027" s="15" t="s">
        <v>66</v>
      </c>
      <c r="F4027" s="15" t="s">
        <v>67</v>
      </c>
      <c r="G4027" s="15" t="s">
        <v>1165</v>
      </c>
      <c r="H4027" s="45" t="s">
        <v>1134</v>
      </c>
      <c r="I4027" s="39">
        <v>90</v>
      </c>
      <c r="J4027" s="39">
        <v>140</v>
      </c>
      <c r="K4027" s="39">
        <v>137</v>
      </c>
      <c r="L4027" s="39">
        <v>132</v>
      </c>
      <c r="M4027" s="39">
        <v>129</v>
      </c>
      <c r="N4027" s="39">
        <v>129</v>
      </c>
      <c r="O4027" s="39">
        <v>132</v>
      </c>
      <c r="P4027" s="39">
        <v>93</v>
      </c>
      <c r="Q4027" s="39"/>
      <c r="R4027" s="39"/>
      <c r="S4027" s="39">
        <v>7</v>
      </c>
      <c r="T4027" s="39"/>
      <c r="U4027" s="39"/>
      <c r="V4027" s="39">
        <v>116</v>
      </c>
      <c r="W4027" s="39">
        <v>6</v>
      </c>
      <c r="X4027" s="39">
        <v>-2</v>
      </c>
      <c r="Y4027" s="39">
        <v>5</v>
      </c>
      <c r="Z4027" s="39"/>
      <c r="AA4027" s="39"/>
      <c r="AB4027" s="39">
        <v>1</v>
      </c>
      <c r="AC4027" s="39">
        <v>3</v>
      </c>
      <c r="AD4027" s="39"/>
      <c r="AE4027" s="39"/>
      <c r="AF4027" s="39"/>
      <c r="AG4027" s="39"/>
      <c r="AH4027" s="39"/>
      <c r="AI4027" s="39">
        <v>116</v>
      </c>
      <c r="AJ4027" s="39">
        <v>122</v>
      </c>
      <c r="AK4027" s="39">
        <v>120</v>
      </c>
      <c r="AL4027" s="39">
        <v>125</v>
      </c>
      <c r="AM4027" s="39">
        <v>125</v>
      </c>
      <c r="AN4027" s="39">
        <v>125</v>
      </c>
      <c r="AO4027" s="39">
        <v>126</v>
      </c>
      <c r="AP4027" s="39">
        <v>129</v>
      </c>
      <c r="AQ4027" s="39">
        <v>129</v>
      </c>
      <c r="AR4027" s="39">
        <v>129</v>
      </c>
      <c r="AS4027" s="41">
        <v>129</v>
      </c>
    </row>
    <row r="4028" spans="1:45">
      <c r="A4028" s="23" t="s">
        <v>534</v>
      </c>
      <c r="B4028" s="21" t="s">
        <v>535</v>
      </c>
      <c r="C4028" s="15" t="s">
        <v>57</v>
      </c>
      <c r="D4028" s="15" t="s">
        <v>58</v>
      </c>
      <c r="E4028" s="15" t="s">
        <v>66</v>
      </c>
      <c r="F4028" s="15" t="s">
        <v>67</v>
      </c>
      <c r="G4028" s="15" t="s">
        <v>1166</v>
      </c>
      <c r="H4028" s="45" t="s">
        <v>1167</v>
      </c>
      <c r="I4028" s="39">
        <v>36</v>
      </c>
      <c r="J4028" s="39">
        <v>53</v>
      </c>
      <c r="K4028" s="39">
        <v>54</v>
      </c>
      <c r="L4028" s="39">
        <v>47</v>
      </c>
      <c r="M4028" s="39">
        <v>53</v>
      </c>
      <c r="N4028" s="39">
        <v>53</v>
      </c>
      <c r="O4028" s="39">
        <v>47</v>
      </c>
      <c r="P4028" s="39">
        <v>34</v>
      </c>
      <c r="Q4028" s="39"/>
      <c r="R4028" s="39"/>
      <c r="S4028" s="39">
        <v>-1</v>
      </c>
      <c r="T4028" s="39"/>
      <c r="U4028" s="39"/>
      <c r="V4028" s="39">
        <v>48</v>
      </c>
      <c r="W4028" s="39">
        <v>2</v>
      </c>
      <c r="X4028" s="39"/>
      <c r="Y4028" s="39">
        <v>-2</v>
      </c>
      <c r="Z4028" s="39">
        <v>2</v>
      </c>
      <c r="AA4028" s="39">
        <v>-1</v>
      </c>
      <c r="AB4028" s="39">
        <v>4</v>
      </c>
      <c r="AC4028" s="39"/>
      <c r="AD4028" s="39"/>
      <c r="AE4028" s="39"/>
      <c r="AF4028" s="39"/>
      <c r="AG4028" s="39"/>
      <c r="AH4028" s="39"/>
      <c r="AI4028" s="39">
        <v>48</v>
      </c>
      <c r="AJ4028" s="39">
        <v>50</v>
      </c>
      <c r="AK4028" s="39">
        <v>50</v>
      </c>
      <c r="AL4028" s="39">
        <v>48</v>
      </c>
      <c r="AM4028" s="39">
        <v>50</v>
      </c>
      <c r="AN4028" s="39">
        <v>49</v>
      </c>
      <c r="AO4028" s="39">
        <v>53</v>
      </c>
      <c r="AP4028" s="39">
        <v>53</v>
      </c>
      <c r="AQ4028" s="39">
        <v>53</v>
      </c>
      <c r="AR4028" s="39">
        <v>53</v>
      </c>
      <c r="AS4028" s="41">
        <v>53</v>
      </c>
    </row>
    <row r="4029" spans="1:45">
      <c r="A4029" s="23" t="s">
        <v>534</v>
      </c>
      <c r="B4029" s="21" t="s">
        <v>535</v>
      </c>
      <c r="C4029" s="15" t="s">
        <v>57</v>
      </c>
      <c r="D4029" s="15" t="s">
        <v>58</v>
      </c>
      <c r="E4029" s="15" t="s">
        <v>66</v>
      </c>
      <c r="F4029" s="15" t="s">
        <v>67</v>
      </c>
      <c r="G4029" s="15" t="s">
        <v>1172</v>
      </c>
      <c r="H4029" s="45" t="s">
        <v>1173</v>
      </c>
      <c r="I4029" s="39">
        <v>34</v>
      </c>
      <c r="J4029" s="39">
        <v>70</v>
      </c>
      <c r="K4029" s="39">
        <v>60</v>
      </c>
      <c r="L4029" s="39">
        <v>61</v>
      </c>
      <c r="M4029" s="39">
        <v>51</v>
      </c>
      <c r="N4029" s="39">
        <v>51</v>
      </c>
      <c r="O4029" s="39">
        <v>61</v>
      </c>
      <c r="P4029" s="39">
        <v>35</v>
      </c>
      <c r="Q4029" s="39"/>
      <c r="R4029" s="39"/>
      <c r="S4029" s="39">
        <v>2</v>
      </c>
      <c r="T4029" s="39"/>
      <c r="U4029" s="39"/>
      <c r="V4029" s="39">
        <v>32</v>
      </c>
      <c r="W4029" s="39">
        <v>1</v>
      </c>
      <c r="X4029" s="39">
        <v>6</v>
      </c>
      <c r="Y4029" s="39">
        <v>1</v>
      </c>
      <c r="Z4029" s="39">
        <v>-5</v>
      </c>
      <c r="AA4029" s="39">
        <v>1</v>
      </c>
      <c r="AB4029" s="39">
        <v>2</v>
      </c>
      <c r="AC4029" s="39">
        <v>13</v>
      </c>
      <c r="AD4029" s="39"/>
      <c r="AE4029" s="39"/>
      <c r="AF4029" s="39"/>
      <c r="AG4029" s="39"/>
      <c r="AH4029" s="39"/>
      <c r="AI4029" s="39">
        <v>32</v>
      </c>
      <c r="AJ4029" s="39">
        <v>33</v>
      </c>
      <c r="AK4029" s="39">
        <v>39</v>
      </c>
      <c r="AL4029" s="39">
        <v>40</v>
      </c>
      <c r="AM4029" s="39">
        <v>35</v>
      </c>
      <c r="AN4029" s="39">
        <v>36</v>
      </c>
      <c r="AO4029" s="39">
        <v>38</v>
      </c>
      <c r="AP4029" s="39">
        <v>51</v>
      </c>
      <c r="AQ4029" s="39">
        <v>51</v>
      </c>
      <c r="AR4029" s="39">
        <v>51</v>
      </c>
      <c r="AS4029" s="41">
        <v>51</v>
      </c>
    </row>
    <row r="4030" spans="1:45">
      <c r="A4030" s="50" t="s">
        <v>536</v>
      </c>
      <c r="B4030" s="19" t="s">
        <v>537</v>
      </c>
      <c r="C4030" s="15" t="s">
        <v>57</v>
      </c>
      <c r="D4030" s="15" t="s">
        <v>58</v>
      </c>
      <c r="E4030" s="15" t="s">
        <v>66</v>
      </c>
      <c r="F4030" s="15" t="s">
        <v>67</v>
      </c>
      <c r="G4030" s="15" t="s">
        <v>1131</v>
      </c>
      <c r="H4030" s="45" t="s">
        <v>1132</v>
      </c>
      <c r="I4030" s="39">
        <v>0</v>
      </c>
      <c r="J4030" s="39"/>
      <c r="K4030" s="39"/>
      <c r="L4030" s="39"/>
      <c r="M4030" s="39"/>
      <c r="N4030" s="39"/>
      <c r="O4030" s="39"/>
      <c r="P4030" s="39">
        <v>0</v>
      </c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41"/>
    </row>
    <row r="4031" spans="1:45">
      <c r="A4031" s="50" t="s">
        <v>536</v>
      </c>
      <c r="B4031" s="19" t="s">
        <v>537</v>
      </c>
      <c r="C4031" s="15" t="s">
        <v>57</v>
      </c>
      <c r="D4031" s="15" t="s">
        <v>58</v>
      </c>
      <c r="E4031" s="15" t="s">
        <v>66</v>
      </c>
      <c r="F4031" s="15" t="s">
        <v>67</v>
      </c>
      <c r="G4031" s="15" t="s">
        <v>1133</v>
      </c>
      <c r="H4031" s="45" t="s">
        <v>1134</v>
      </c>
      <c r="I4031" s="39">
        <v>0</v>
      </c>
      <c r="J4031" s="39"/>
      <c r="K4031" s="39"/>
      <c r="L4031" s="39"/>
      <c r="M4031" s="39"/>
      <c r="N4031" s="39"/>
      <c r="O4031" s="39"/>
      <c r="P4031" s="39">
        <v>0</v>
      </c>
      <c r="Q4031" s="39"/>
      <c r="R4031" s="39"/>
      <c r="S4031" s="39">
        <v>0</v>
      </c>
      <c r="T4031" s="39"/>
      <c r="U4031" s="39"/>
      <c r="V4031" s="39"/>
      <c r="W4031" s="39"/>
      <c r="X4031" s="39"/>
      <c r="Y4031" s="39"/>
      <c r="Z4031" s="39"/>
      <c r="AA4031" s="39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41"/>
    </row>
    <row r="4032" spans="1:45">
      <c r="A4032" s="50" t="s">
        <v>536</v>
      </c>
      <c r="B4032" s="19" t="s">
        <v>537</v>
      </c>
      <c r="C4032" s="15" t="s">
        <v>57</v>
      </c>
      <c r="D4032" s="15" t="s">
        <v>58</v>
      </c>
      <c r="E4032" s="15" t="s">
        <v>66</v>
      </c>
      <c r="F4032" s="15" t="s">
        <v>67</v>
      </c>
      <c r="G4032" s="15" t="s">
        <v>1146</v>
      </c>
      <c r="H4032" s="45" t="s">
        <v>1147</v>
      </c>
      <c r="I4032" s="39">
        <v>29</v>
      </c>
      <c r="J4032" s="39">
        <v>2</v>
      </c>
      <c r="K4032" s="39">
        <v>2</v>
      </c>
      <c r="L4032" s="39">
        <v>4</v>
      </c>
      <c r="M4032" s="39">
        <v>2</v>
      </c>
      <c r="N4032" s="39">
        <v>2</v>
      </c>
      <c r="O4032" s="39">
        <v>4</v>
      </c>
      <c r="P4032" s="39">
        <v>29</v>
      </c>
      <c r="Q4032" s="39"/>
      <c r="R4032" s="39"/>
      <c r="S4032" s="39">
        <v>1</v>
      </c>
      <c r="T4032" s="39"/>
      <c r="U4032" s="39"/>
      <c r="V4032" s="39">
        <v>3</v>
      </c>
      <c r="W4032" s="39"/>
      <c r="X4032" s="39">
        <v>-1</v>
      </c>
      <c r="Y4032" s="39"/>
      <c r="Z4032" s="39"/>
      <c r="AA4032" s="39"/>
      <c r="AB4032" s="39"/>
      <c r="AC4032" s="39"/>
      <c r="AD4032" s="39"/>
      <c r="AE4032" s="39"/>
      <c r="AF4032" s="39"/>
      <c r="AG4032" s="39"/>
      <c r="AH4032" s="39"/>
      <c r="AI4032" s="39">
        <v>3</v>
      </c>
      <c r="AJ4032" s="39">
        <v>3</v>
      </c>
      <c r="AK4032" s="39">
        <v>2</v>
      </c>
      <c r="AL4032" s="39">
        <v>2</v>
      </c>
      <c r="AM4032" s="39">
        <v>2</v>
      </c>
      <c r="AN4032" s="39">
        <v>2</v>
      </c>
      <c r="AO4032" s="39">
        <v>2</v>
      </c>
      <c r="AP4032" s="39">
        <v>2</v>
      </c>
      <c r="AQ4032" s="39">
        <v>2</v>
      </c>
      <c r="AR4032" s="39">
        <v>2</v>
      </c>
      <c r="AS4032" s="41">
        <v>2</v>
      </c>
    </row>
    <row r="4033" spans="1:45">
      <c r="A4033" s="50" t="s">
        <v>536</v>
      </c>
      <c r="B4033" s="19" t="s">
        <v>537</v>
      </c>
      <c r="C4033" s="15" t="s">
        <v>57</v>
      </c>
      <c r="D4033" s="15" t="s">
        <v>58</v>
      </c>
      <c r="E4033" s="15" t="s">
        <v>66</v>
      </c>
      <c r="F4033" s="15" t="s">
        <v>67</v>
      </c>
      <c r="G4033" s="15" t="s">
        <v>1149</v>
      </c>
      <c r="H4033" s="45" t="s">
        <v>1150</v>
      </c>
      <c r="I4033" s="39">
        <v>5</v>
      </c>
      <c r="J4033" s="39">
        <v>3</v>
      </c>
      <c r="K4033" s="39">
        <v>3</v>
      </c>
      <c r="L4033" s="39">
        <v>3</v>
      </c>
      <c r="M4033" s="39">
        <v>3</v>
      </c>
      <c r="N4033" s="39">
        <v>3</v>
      </c>
      <c r="O4033" s="39">
        <v>3</v>
      </c>
      <c r="P4033" s="39">
        <v>5</v>
      </c>
      <c r="Q4033" s="39"/>
      <c r="R4033" s="39"/>
      <c r="S4033" s="39"/>
      <c r="T4033" s="39"/>
      <c r="U4033" s="39"/>
      <c r="V4033" s="39">
        <v>4</v>
      </c>
      <c r="W4033" s="39"/>
      <c r="X4033" s="39">
        <v>-1</v>
      </c>
      <c r="Y4033" s="39"/>
      <c r="Z4033" s="39"/>
      <c r="AA4033" s="39"/>
      <c r="AB4033" s="39"/>
      <c r="AC4033" s="39"/>
      <c r="AD4033" s="39"/>
      <c r="AE4033" s="39"/>
      <c r="AF4033" s="39"/>
      <c r="AG4033" s="39"/>
      <c r="AH4033" s="39"/>
      <c r="AI4033" s="39">
        <v>4</v>
      </c>
      <c r="AJ4033" s="39">
        <v>4</v>
      </c>
      <c r="AK4033" s="39">
        <v>3</v>
      </c>
      <c r="AL4033" s="39">
        <v>3</v>
      </c>
      <c r="AM4033" s="39">
        <v>3</v>
      </c>
      <c r="AN4033" s="39">
        <v>3</v>
      </c>
      <c r="AO4033" s="39">
        <v>3</v>
      </c>
      <c r="AP4033" s="39">
        <v>3</v>
      </c>
      <c r="AQ4033" s="39">
        <v>3</v>
      </c>
      <c r="AR4033" s="39">
        <v>3</v>
      </c>
      <c r="AS4033" s="41">
        <v>3</v>
      </c>
    </row>
    <row r="4034" spans="1:45">
      <c r="A4034" s="50" t="s">
        <v>536</v>
      </c>
      <c r="B4034" s="19" t="s">
        <v>537</v>
      </c>
      <c r="C4034" s="15" t="s">
        <v>57</v>
      </c>
      <c r="D4034" s="15" t="s">
        <v>58</v>
      </c>
      <c r="E4034" s="15" t="s">
        <v>66</v>
      </c>
      <c r="F4034" s="15" t="s">
        <v>67</v>
      </c>
      <c r="G4034" s="15" t="s">
        <v>1151</v>
      </c>
      <c r="H4034" s="45" t="s">
        <v>1152</v>
      </c>
      <c r="I4034" s="39">
        <v>25</v>
      </c>
      <c r="J4034" s="39">
        <v>30</v>
      </c>
      <c r="K4034" s="39">
        <v>30</v>
      </c>
      <c r="L4034" s="39">
        <v>25</v>
      </c>
      <c r="M4034" s="39">
        <v>29</v>
      </c>
      <c r="N4034" s="39">
        <v>29</v>
      </c>
      <c r="O4034" s="39">
        <v>25</v>
      </c>
      <c r="P4034" s="39">
        <v>24</v>
      </c>
      <c r="Q4034" s="39"/>
      <c r="R4034" s="39"/>
      <c r="S4034" s="39"/>
      <c r="T4034" s="39"/>
      <c r="U4034" s="39"/>
      <c r="V4034" s="39">
        <v>22</v>
      </c>
      <c r="W4034" s="39"/>
      <c r="X4034" s="39">
        <v>5</v>
      </c>
      <c r="Y4034" s="39">
        <v>2</v>
      </c>
      <c r="Z4034" s="39"/>
      <c r="AA4034" s="39"/>
      <c r="AB4034" s="39"/>
      <c r="AC4034" s="39"/>
      <c r="AD4034" s="39"/>
      <c r="AE4034" s="39"/>
      <c r="AF4034" s="39"/>
      <c r="AG4034" s="39"/>
      <c r="AH4034" s="39"/>
      <c r="AI4034" s="39">
        <v>22</v>
      </c>
      <c r="AJ4034" s="39">
        <v>22</v>
      </c>
      <c r="AK4034" s="39">
        <v>27</v>
      </c>
      <c r="AL4034" s="39">
        <v>29</v>
      </c>
      <c r="AM4034" s="39">
        <v>29</v>
      </c>
      <c r="AN4034" s="39">
        <v>29</v>
      </c>
      <c r="AO4034" s="39">
        <v>29</v>
      </c>
      <c r="AP4034" s="39">
        <v>29</v>
      </c>
      <c r="AQ4034" s="39">
        <v>29</v>
      </c>
      <c r="AR4034" s="39">
        <v>29</v>
      </c>
      <c r="AS4034" s="41">
        <v>29</v>
      </c>
    </row>
    <row r="4035" spans="1:45">
      <c r="A4035" s="50" t="s">
        <v>536</v>
      </c>
      <c r="B4035" s="19" t="s">
        <v>537</v>
      </c>
      <c r="C4035" s="15" t="s">
        <v>57</v>
      </c>
      <c r="D4035" s="15" t="s">
        <v>58</v>
      </c>
      <c r="E4035" s="15" t="s">
        <v>66</v>
      </c>
      <c r="F4035" s="15" t="s">
        <v>67</v>
      </c>
      <c r="G4035" s="15" t="s">
        <v>1153</v>
      </c>
      <c r="H4035" s="45" t="s">
        <v>1154</v>
      </c>
      <c r="I4035" s="39">
        <v>8</v>
      </c>
      <c r="J4035" s="39">
        <v>7</v>
      </c>
      <c r="K4035" s="39">
        <v>7</v>
      </c>
      <c r="L4035" s="39">
        <v>7</v>
      </c>
      <c r="M4035" s="39">
        <v>7</v>
      </c>
      <c r="N4035" s="39">
        <v>7</v>
      </c>
      <c r="O4035" s="39">
        <v>7</v>
      </c>
      <c r="P4035" s="39">
        <v>9</v>
      </c>
      <c r="Q4035" s="39"/>
      <c r="R4035" s="39"/>
      <c r="S4035" s="39">
        <v>1</v>
      </c>
      <c r="T4035" s="39"/>
      <c r="U4035" s="39"/>
      <c r="V4035" s="39">
        <v>6</v>
      </c>
      <c r="W4035" s="39">
        <v>1</v>
      </c>
      <c r="X4035" s="39"/>
      <c r="Y4035" s="39"/>
      <c r="Z4035" s="39"/>
      <c r="AA4035" s="39"/>
      <c r="AB4035" s="39"/>
      <c r="AC4035" s="39"/>
      <c r="AD4035" s="39"/>
      <c r="AE4035" s="39"/>
      <c r="AF4035" s="39"/>
      <c r="AG4035" s="39"/>
      <c r="AH4035" s="39"/>
      <c r="AI4035" s="39">
        <v>6</v>
      </c>
      <c r="AJ4035" s="39">
        <v>7</v>
      </c>
      <c r="AK4035" s="39">
        <v>7</v>
      </c>
      <c r="AL4035" s="39">
        <v>7</v>
      </c>
      <c r="AM4035" s="39">
        <v>7</v>
      </c>
      <c r="AN4035" s="39">
        <v>7</v>
      </c>
      <c r="AO4035" s="39">
        <v>7</v>
      </c>
      <c r="AP4035" s="39">
        <v>7</v>
      </c>
      <c r="AQ4035" s="39">
        <v>7</v>
      </c>
      <c r="AR4035" s="39">
        <v>7</v>
      </c>
      <c r="AS4035" s="41">
        <v>7</v>
      </c>
    </row>
    <row r="4036" spans="1:45">
      <c r="A4036" s="50" t="s">
        <v>536</v>
      </c>
      <c r="B4036" s="19" t="s">
        <v>537</v>
      </c>
      <c r="C4036" s="15" t="s">
        <v>57</v>
      </c>
      <c r="D4036" s="15" t="s">
        <v>58</v>
      </c>
      <c r="E4036" s="15" t="s">
        <v>66</v>
      </c>
      <c r="F4036" s="15" t="s">
        <v>67</v>
      </c>
      <c r="G4036" s="15" t="s">
        <v>1155</v>
      </c>
      <c r="H4036" s="45" t="s">
        <v>1156</v>
      </c>
      <c r="I4036" s="39">
        <v>46</v>
      </c>
      <c r="J4036" s="39">
        <v>24</v>
      </c>
      <c r="K4036" s="39">
        <v>24</v>
      </c>
      <c r="L4036" s="39">
        <v>28</v>
      </c>
      <c r="M4036" s="39">
        <v>23</v>
      </c>
      <c r="N4036" s="39">
        <v>23</v>
      </c>
      <c r="O4036" s="39">
        <v>28</v>
      </c>
      <c r="P4036" s="39">
        <v>47</v>
      </c>
      <c r="Q4036" s="39"/>
      <c r="R4036" s="39"/>
      <c r="S4036" s="39">
        <v>1</v>
      </c>
      <c r="T4036" s="39"/>
      <c r="U4036" s="39"/>
      <c r="V4036" s="39">
        <v>26</v>
      </c>
      <c r="W4036" s="39">
        <v>1</v>
      </c>
      <c r="X4036" s="39">
        <v>-3</v>
      </c>
      <c r="Y4036" s="39">
        <v>-1</v>
      </c>
      <c r="Z4036" s="39"/>
      <c r="AA4036" s="39"/>
      <c r="AB4036" s="39"/>
      <c r="AC4036" s="39"/>
      <c r="AD4036" s="39"/>
      <c r="AE4036" s="39"/>
      <c r="AF4036" s="39"/>
      <c r="AG4036" s="39"/>
      <c r="AH4036" s="39"/>
      <c r="AI4036" s="39">
        <v>26</v>
      </c>
      <c r="AJ4036" s="39">
        <v>27</v>
      </c>
      <c r="AK4036" s="39">
        <v>24</v>
      </c>
      <c r="AL4036" s="39">
        <v>23</v>
      </c>
      <c r="AM4036" s="39">
        <v>23</v>
      </c>
      <c r="AN4036" s="39">
        <v>23</v>
      </c>
      <c r="AO4036" s="39">
        <v>23</v>
      </c>
      <c r="AP4036" s="39">
        <v>23</v>
      </c>
      <c r="AQ4036" s="39">
        <v>23</v>
      </c>
      <c r="AR4036" s="39">
        <v>23</v>
      </c>
      <c r="AS4036" s="41">
        <v>23</v>
      </c>
    </row>
    <row r="4037" spans="1:45">
      <c r="A4037" s="50" t="s">
        <v>536</v>
      </c>
      <c r="B4037" s="19" t="s">
        <v>537</v>
      </c>
      <c r="C4037" s="15" t="s">
        <v>57</v>
      </c>
      <c r="D4037" s="15" t="s">
        <v>58</v>
      </c>
      <c r="E4037" s="15" t="s">
        <v>66</v>
      </c>
      <c r="F4037" s="15" t="s">
        <v>67</v>
      </c>
      <c r="G4037" s="15" t="s">
        <v>1159</v>
      </c>
      <c r="H4037" s="45" t="s">
        <v>1160</v>
      </c>
      <c r="I4037" s="39">
        <v>5</v>
      </c>
      <c r="J4037" s="39">
        <v>5</v>
      </c>
      <c r="K4037" s="39">
        <v>5</v>
      </c>
      <c r="L4037" s="39">
        <v>5</v>
      </c>
      <c r="M4037" s="39">
        <v>4</v>
      </c>
      <c r="N4037" s="39">
        <v>4</v>
      </c>
      <c r="O4037" s="39">
        <v>5</v>
      </c>
      <c r="P4037" s="39">
        <v>5</v>
      </c>
      <c r="Q4037" s="39"/>
      <c r="R4037" s="39"/>
      <c r="S4037" s="39">
        <v>1</v>
      </c>
      <c r="T4037" s="39"/>
      <c r="U4037" s="39"/>
      <c r="V4037" s="39">
        <v>4</v>
      </c>
      <c r="W4037" s="39"/>
      <c r="X4037" s="39"/>
      <c r="Y4037" s="39"/>
      <c r="Z4037" s="39"/>
      <c r="AA4037" s="39"/>
      <c r="AB4037" s="39"/>
      <c r="AC4037" s="39"/>
      <c r="AD4037" s="39"/>
      <c r="AE4037" s="39"/>
      <c r="AF4037" s="39"/>
      <c r="AG4037" s="39"/>
      <c r="AH4037" s="39"/>
      <c r="AI4037" s="39">
        <v>4</v>
      </c>
      <c r="AJ4037" s="39">
        <v>4</v>
      </c>
      <c r="AK4037" s="39">
        <v>4</v>
      </c>
      <c r="AL4037" s="39">
        <v>4</v>
      </c>
      <c r="AM4037" s="39">
        <v>4</v>
      </c>
      <c r="AN4037" s="39">
        <v>4</v>
      </c>
      <c r="AO4037" s="39">
        <v>4</v>
      </c>
      <c r="AP4037" s="39">
        <v>4</v>
      </c>
      <c r="AQ4037" s="39">
        <v>4</v>
      </c>
      <c r="AR4037" s="39">
        <v>4</v>
      </c>
      <c r="AS4037" s="41">
        <v>4</v>
      </c>
    </row>
    <row r="4038" spans="1:45">
      <c r="A4038" s="50" t="s">
        <v>536</v>
      </c>
      <c r="B4038" s="19" t="s">
        <v>537</v>
      </c>
      <c r="C4038" s="15" t="s">
        <v>57</v>
      </c>
      <c r="D4038" s="15" t="s">
        <v>58</v>
      </c>
      <c r="E4038" s="15" t="s">
        <v>66</v>
      </c>
      <c r="F4038" s="15" t="s">
        <v>67</v>
      </c>
      <c r="G4038" s="15" t="s">
        <v>1163</v>
      </c>
      <c r="H4038" s="45" t="s">
        <v>1164</v>
      </c>
      <c r="I4038" s="39"/>
      <c r="J4038" s="39">
        <v>6</v>
      </c>
      <c r="K4038" s="39">
        <v>6</v>
      </c>
      <c r="L4038" s="39">
        <v>6</v>
      </c>
      <c r="M4038" s="39">
        <v>6</v>
      </c>
      <c r="N4038" s="39">
        <v>6</v>
      </c>
      <c r="O4038" s="39">
        <v>6</v>
      </c>
      <c r="P4038" s="39"/>
      <c r="Q4038" s="39"/>
      <c r="R4038" s="39"/>
      <c r="S4038" s="39"/>
      <c r="T4038" s="39"/>
      <c r="U4038" s="39"/>
      <c r="V4038" s="39">
        <v>4</v>
      </c>
      <c r="W4038" s="39"/>
      <c r="X4038" s="39">
        <v>2</v>
      </c>
      <c r="Y4038" s="39"/>
      <c r="Z4038" s="39"/>
      <c r="AA4038" s="39"/>
      <c r="AB4038" s="39"/>
      <c r="AC4038" s="39"/>
      <c r="AD4038" s="39"/>
      <c r="AE4038" s="39"/>
      <c r="AF4038" s="39"/>
      <c r="AG4038" s="39"/>
      <c r="AH4038" s="39"/>
      <c r="AI4038" s="39">
        <v>4</v>
      </c>
      <c r="AJ4038" s="39">
        <v>4</v>
      </c>
      <c r="AK4038" s="39">
        <v>6</v>
      </c>
      <c r="AL4038" s="39">
        <v>6</v>
      </c>
      <c r="AM4038" s="39">
        <v>6</v>
      </c>
      <c r="AN4038" s="39">
        <v>6</v>
      </c>
      <c r="AO4038" s="39">
        <v>6</v>
      </c>
      <c r="AP4038" s="39">
        <v>6</v>
      </c>
      <c r="AQ4038" s="39">
        <v>6</v>
      </c>
      <c r="AR4038" s="39">
        <v>6</v>
      </c>
      <c r="AS4038" s="41">
        <v>6</v>
      </c>
    </row>
    <row r="4039" spans="1:45">
      <c r="A4039" s="50" t="s">
        <v>536</v>
      </c>
      <c r="B4039" s="19" t="s">
        <v>537</v>
      </c>
      <c r="C4039" s="15" t="s">
        <v>57</v>
      </c>
      <c r="D4039" s="15" t="s">
        <v>58</v>
      </c>
      <c r="E4039" s="15" t="s">
        <v>66</v>
      </c>
      <c r="F4039" s="15" t="s">
        <v>67</v>
      </c>
      <c r="G4039" s="15" t="s">
        <v>1165</v>
      </c>
      <c r="H4039" s="45" t="s">
        <v>1134</v>
      </c>
      <c r="I4039" s="39">
        <v>44</v>
      </c>
      <c r="J4039" s="39">
        <v>50</v>
      </c>
      <c r="K4039" s="39">
        <v>50</v>
      </c>
      <c r="L4039" s="39">
        <v>45</v>
      </c>
      <c r="M4039" s="39">
        <v>49</v>
      </c>
      <c r="N4039" s="39">
        <v>49</v>
      </c>
      <c r="O4039" s="39">
        <v>45</v>
      </c>
      <c r="P4039" s="39">
        <v>43</v>
      </c>
      <c r="Q4039" s="39"/>
      <c r="R4039" s="39"/>
      <c r="S4039" s="39"/>
      <c r="T4039" s="39"/>
      <c r="U4039" s="39"/>
      <c r="V4039" s="39">
        <v>42</v>
      </c>
      <c r="W4039" s="39">
        <v>1</v>
      </c>
      <c r="X4039" s="39">
        <v>6</v>
      </c>
      <c r="Y4039" s="39">
        <v>1</v>
      </c>
      <c r="Z4039" s="39">
        <v>-2</v>
      </c>
      <c r="AA4039" s="39">
        <v>1</v>
      </c>
      <c r="AB4039" s="39"/>
      <c r="AC4039" s="39"/>
      <c r="AD4039" s="39"/>
      <c r="AE4039" s="39"/>
      <c r="AF4039" s="39"/>
      <c r="AG4039" s="39"/>
      <c r="AH4039" s="39"/>
      <c r="AI4039" s="39">
        <v>42</v>
      </c>
      <c r="AJ4039" s="39">
        <v>43</v>
      </c>
      <c r="AK4039" s="39">
        <v>49</v>
      </c>
      <c r="AL4039" s="39">
        <v>50</v>
      </c>
      <c r="AM4039" s="39">
        <v>48</v>
      </c>
      <c r="AN4039" s="39">
        <v>49</v>
      </c>
      <c r="AO4039" s="39">
        <v>49</v>
      </c>
      <c r="AP4039" s="39">
        <v>49</v>
      </c>
      <c r="AQ4039" s="39">
        <v>49</v>
      </c>
      <c r="AR4039" s="39">
        <v>49</v>
      </c>
      <c r="AS4039" s="41">
        <v>49</v>
      </c>
    </row>
    <row r="4040" spans="1:45">
      <c r="A4040" s="50" t="s">
        <v>536</v>
      </c>
      <c r="B4040" s="19" t="s">
        <v>537</v>
      </c>
      <c r="C4040" s="15" t="s">
        <v>57</v>
      </c>
      <c r="D4040" s="15" t="s">
        <v>58</v>
      </c>
      <c r="E4040" s="15" t="s">
        <v>66</v>
      </c>
      <c r="F4040" s="15" t="s">
        <v>67</v>
      </c>
      <c r="G4040" s="15" t="s">
        <v>1166</v>
      </c>
      <c r="H4040" s="45" t="s">
        <v>1167</v>
      </c>
      <c r="I4040" s="39">
        <v>32</v>
      </c>
      <c r="J4040" s="39">
        <v>24</v>
      </c>
      <c r="K4040" s="39">
        <v>24</v>
      </c>
      <c r="L4040" s="39">
        <v>25</v>
      </c>
      <c r="M4040" s="39">
        <v>23</v>
      </c>
      <c r="N4040" s="39">
        <v>23</v>
      </c>
      <c r="O4040" s="39">
        <v>25</v>
      </c>
      <c r="P4040" s="39">
        <v>32</v>
      </c>
      <c r="Q4040" s="39"/>
      <c r="R4040" s="39"/>
      <c r="S4040" s="39"/>
      <c r="T4040" s="39"/>
      <c r="U4040" s="39"/>
      <c r="V4040" s="39">
        <v>23</v>
      </c>
      <c r="W4040" s="39"/>
      <c r="X4040" s="39">
        <v>-1</v>
      </c>
      <c r="Y4040" s="39"/>
      <c r="Z4040" s="39">
        <v>1</v>
      </c>
      <c r="AA4040" s="39"/>
      <c r="AB4040" s="39"/>
      <c r="AC4040" s="39"/>
      <c r="AD4040" s="39"/>
      <c r="AE4040" s="39"/>
      <c r="AF4040" s="39"/>
      <c r="AG4040" s="39"/>
      <c r="AH4040" s="39"/>
      <c r="AI4040" s="39">
        <v>23</v>
      </c>
      <c r="AJ4040" s="39">
        <v>23</v>
      </c>
      <c r="AK4040" s="39">
        <v>22</v>
      </c>
      <c r="AL4040" s="39">
        <v>22</v>
      </c>
      <c r="AM4040" s="39">
        <v>23</v>
      </c>
      <c r="AN4040" s="39">
        <v>23</v>
      </c>
      <c r="AO4040" s="39">
        <v>23</v>
      </c>
      <c r="AP4040" s="39">
        <v>23</v>
      </c>
      <c r="AQ4040" s="39">
        <v>23</v>
      </c>
      <c r="AR4040" s="39">
        <v>23</v>
      </c>
      <c r="AS4040" s="41">
        <v>23</v>
      </c>
    </row>
    <row r="4041" spans="1:45">
      <c r="A4041" s="50" t="s">
        <v>536</v>
      </c>
      <c r="B4041" s="19" t="s">
        <v>537</v>
      </c>
      <c r="C4041" s="15" t="s">
        <v>57</v>
      </c>
      <c r="D4041" s="15" t="s">
        <v>58</v>
      </c>
      <c r="E4041" s="15" t="s">
        <v>66</v>
      </c>
      <c r="F4041" s="15" t="s">
        <v>67</v>
      </c>
      <c r="G4041" s="15" t="s">
        <v>1168</v>
      </c>
      <c r="H4041" s="45" t="s">
        <v>1169</v>
      </c>
      <c r="I4041" s="39"/>
      <c r="J4041" s="39">
        <v>1</v>
      </c>
      <c r="K4041" s="39">
        <v>1</v>
      </c>
      <c r="L4041" s="39">
        <v>1</v>
      </c>
      <c r="M4041" s="39">
        <v>1</v>
      </c>
      <c r="N4041" s="39">
        <v>1</v>
      </c>
      <c r="O4041" s="39">
        <v>1</v>
      </c>
      <c r="P4041" s="39"/>
      <c r="Q4041" s="39"/>
      <c r="R4041" s="39"/>
      <c r="S4041" s="39"/>
      <c r="T4041" s="39"/>
      <c r="U4041" s="39"/>
      <c r="V4041" s="39">
        <v>1</v>
      </c>
      <c r="W4041" s="39"/>
      <c r="X4041" s="39"/>
      <c r="Y4041" s="39"/>
      <c r="Z4041" s="39"/>
      <c r="AA4041" s="39"/>
      <c r="AB4041" s="39"/>
      <c r="AC4041" s="39"/>
      <c r="AD4041" s="39"/>
      <c r="AE4041" s="39"/>
      <c r="AF4041" s="39"/>
      <c r="AG4041" s="39"/>
      <c r="AH4041" s="39"/>
      <c r="AI4041" s="39">
        <v>1</v>
      </c>
      <c r="AJ4041" s="39">
        <v>1</v>
      </c>
      <c r="AK4041" s="39">
        <v>1</v>
      </c>
      <c r="AL4041" s="39">
        <v>1</v>
      </c>
      <c r="AM4041" s="39">
        <v>1</v>
      </c>
      <c r="AN4041" s="39">
        <v>1</v>
      </c>
      <c r="AO4041" s="39">
        <v>1</v>
      </c>
      <c r="AP4041" s="39">
        <v>1</v>
      </c>
      <c r="AQ4041" s="39">
        <v>1</v>
      </c>
      <c r="AR4041" s="39">
        <v>1</v>
      </c>
      <c r="AS4041" s="41">
        <v>1</v>
      </c>
    </row>
    <row r="4042" spans="1:45">
      <c r="A4042" s="50" t="s">
        <v>536</v>
      </c>
      <c r="B4042" s="19" t="s">
        <v>537</v>
      </c>
      <c r="C4042" s="15" t="s">
        <v>57</v>
      </c>
      <c r="D4042" s="15" t="s">
        <v>58</v>
      </c>
      <c r="E4042" s="15" t="s">
        <v>66</v>
      </c>
      <c r="F4042" s="15" t="s">
        <v>67</v>
      </c>
      <c r="G4042" s="15" t="s">
        <v>1172</v>
      </c>
      <c r="H4042" s="45" t="s">
        <v>1173</v>
      </c>
      <c r="I4042" s="39">
        <v>32</v>
      </c>
      <c r="J4042" s="39">
        <v>27</v>
      </c>
      <c r="K4042" s="39">
        <v>27</v>
      </c>
      <c r="L4042" s="39">
        <v>29</v>
      </c>
      <c r="M4042" s="39">
        <v>27</v>
      </c>
      <c r="N4042" s="39">
        <v>27</v>
      </c>
      <c r="O4042" s="39">
        <v>29</v>
      </c>
      <c r="P4042" s="39">
        <v>28</v>
      </c>
      <c r="Q4042" s="39"/>
      <c r="R4042" s="39"/>
      <c r="S4042" s="39">
        <v>-1</v>
      </c>
      <c r="T4042" s="39"/>
      <c r="U4042" s="39"/>
      <c r="V4042" s="39">
        <v>27</v>
      </c>
      <c r="W4042" s="39"/>
      <c r="X4042" s="39">
        <v>1</v>
      </c>
      <c r="Y4042" s="39"/>
      <c r="Z4042" s="39"/>
      <c r="AA4042" s="39">
        <v>-1</v>
      </c>
      <c r="AB4042" s="39"/>
      <c r="AC4042" s="39"/>
      <c r="AD4042" s="39"/>
      <c r="AE4042" s="39"/>
      <c r="AF4042" s="39"/>
      <c r="AG4042" s="39"/>
      <c r="AH4042" s="39"/>
      <c r="AI4042" s="39">
        <v>27</v>
      </c>
      <c r="AJ4042" s="39">
        <v>27</v>
      </c>
      <c r="AK4042" s="39">
        <v>28</v>
      </c>
      <c r="AL4042" s="39">
        <v>28</v>
      </c>
      <c r="AM4042" s="39">
        <v>28</v>
      </c>
      <c r="AN4042" s="39">
        <v>27</v>
      </c>
      <c r="AO4042" s="39">
        <v>27</v>
      </c>
      <c r="AP4042" s="39">
        <v>27</v>
      </c>
      <c r="AQ4042" s="39">
        <v>27</v>
      </c>
      <c r="AR4042" s="39">
        <v>27</v>
      </c>
      <c r="AS4042" s="41">
        <v>27</v>
      </c>
    </row>
    <row r="4043" spans="1:45">
      <c r="A4043" s="50" t="s">
        <v>536</v>
      </c>
      <c r="B4043" s="19" t="s">
        <v>537</v>
      </c>
      <c r="C4043" s="15" t="s">
        <v>57</v>
      </c>
      <c r="D4043" s="15" t="s">
        <v>58</v>
      </c>
      <c r="E4043" s="15" t="s">
        <v>68</v>
      </c>
      <c r="F4043" s="15" t="s">
        <v>69</v>
      </c>
      <c r="G4043" s="15" t="s">
        <v>1131</v>
      </c>
      <c r="H4043" s="45" t="s">
        <v>1132</v>
      </c>
      <c r="I4043" s="39">
        <v>0</v>
      </c>
      <c r="J4043" s="39"/>
      <c r="K4043" s="39"/>
      <c r="L4043" s="39"/>
      <c r="M4043" s="39"/>
      <c r="N4043" s="39"/>
      <c r="O4043" s="39"/>
      <c r="P4043" s="39">
        <v>0</v>
      </c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41"/>
    </row>
    <row r="4044" spans="1:45">
      <c r="A4044" s="50" t="s">
        <v>536</v>
      </c>
      <c r="B4044" s="19" t="s">
        <v>537</v>
      </c>
      <c r="C4044" s="15" t="s">
        <v>57</v>
      </c>
      <c r="D4044" s="15" t="s">
        <v>58</v>
      </c>
      <c r="E4044" s="15" t="s">
        <v>68</v>
      </c>
      <c r="F4044" s="15" t="s">
        <v>69</v>
      </c>
      <c r="G4044" s="15" t="s">
        <v>1133</v>
      </c>
      <c r="H4044" s="45" t="s">
        <v>1134</v>
      </c>
      <c r="I4044" s="39">
        <v>0</v>
      </c>
      <c r="J4044" s="39"/>
      <c r="K4044" s="39"/>
      <c r="L4044" s="39"/>
      <c r="M4044" s="39"/>
      <c r="N4044" s="39"/>
      <c r="O4044" s="39"/>
      <c r="P4044" s="39">
        <v>0</v>
      </c>
      <c r="Q4044" s="39"/>
      <c r="R4044" s="39"/>
      <c r="S4044" s="39">
        <v>0</v>
      </c>
      <c r="T4044" s="39"/>
      <c r="U4044" s="39"/>
      <c r="V4044" s="39"/>
      <c r="W4044" s="39"/>
      <c r="X4044" s="39"/>
      <c r="Y4044" s="39"/>
      <c r="Z4044" s="39"/>
      <c r="AA4044" s="39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41"/>
    </row>
    <row r="4045" spans="1:45">
      <c r="A4045" s="50" t="s">
        <v>536</v>
      </c>
      <c r="B4045" s="19" t="s">
        <v>537</v>
      </c>
      <c r="C4045" s="15" t="s">
        <v>57</v>
      </c>
      <c r="D4045" s="15" t="s">
        <v>58</v>
      </c>
      <c r="E4045" s="15" t="s">
        <v>68</v>
      </c>
      <c r="F4045" s="15" t="s">
        <v>69</v>
      </c>
      <c r="G4045" s="15" t="s">
        <v>1136</v>
      </c>
      <c r="H4045" s="45" t="s">
        <v>1137</v>
      </c>
      <c r="I4045" s="39">
        <v>28</v>
      </c>
      <c r="J4045" s="39">
        <v>46</v>
      </c>
      <c r="K4045" s="39">
        <v>46</v>
      </c>
      <c r="L4045" s="39">
        <v>43</v>
      </c>
      <c r="M4045" s="39">
        <v>42</v>
      </c>
      <c r="N4045" s="39">
        <v>42</v>
      </c>
      <c r="O4045" s="39">
        <v>43</v>
      </c>
      <c r="P4045" s="39">
        <v>28</v>
      </c>
      <c r="Q4045" s="39"/>
      <c r="R4045" s="39"/>
      <c r="S4045" s="39">
        <v>1</v>
      </c>
      <c r="T4045" s="39"/>
      <c r="U4045" s="39"/>
      <c r="V4045" s="39">
        <v>42</v>
      </c>
      <c r="W4045" s="39"/>
      <c r="X4045" s="39">
        <v>-1</v>
      </c>
      <c r="Y4045" s="39"/>
      <c r="Z4045" s="39">
        <v>-2</v>
      </c>
      <c r="AA4045" s="39">
        <v>1</v>
      </c>
      <c r="AB4045" s="39">
        <v>2</v>
      </c>
      <c r="AC4045" s="39"/>
      <c r="AD4045" s="39"/>
      <c r="AE4045" s="39"/>
      <c r="AF4045" s="39"/>
      <c r="AG4045" s="39"/>
      <c r="AH4045" s="39"/>
      <c r="AI4045" s="39">
        <v>42</v>
      </c>
      <c r="AJ4045" s="39">
        <v>42</v>
      </c>
      <c r="AK4045" s="39">
        <v>41</v>
      </c>
      <c r="AL4045" s="39">
        <v>41</v>
      </c>
      <c r="AM4045" s="39">
        <v>39</v>
      </c>
      <c r="AN4045" s="39">
        <v>40</v>
      </c>
      <c r="AO4045" s="39">
        <v>42</v>
      </c>
      <c r="AP4045" s="39">
        <v>42</v>
      </c>
      <c r="AQ4045" s="39">
        <v>42</v>
      </c>
      <c r="AR4045" s="39">
        <v>42</v>
      </c>
      <c r="AS4045" s="41">
        <v>42</v>
      </c>
    </row>
    <row r="4046" spans="1:45">
      <c r="A4046" s="50" t="s">
        <v>536</v>
      </c>
      <c r="B4046" s="19" t="s">
        <v>537</v>
      </c>
      <c r="C4046" s="15" t="s">
        <v>57</v>
      </c>
      <c r="D4046" s="15" t="s">
        <v>58</v>
      </c>
      <c r="E4046" s="15" t="s">
        <v>68</v>
      </c>
      <c r="F4046" s="15" t="s">
        <v>69</v>
      </c>
      <c r="G4046" s="15" t="s">
        <v>1140</v>
      </c>
      <c r="H4046" s="45" t="s">
        <v>1141</v>
      </c>
      <c r="I4046" s="39"/>
      <c r="J4046" s="39">
        <v>16</v>
      </c>
      <c r="K4046" s="39">
        <v>17</v>
      </c>
      <c r="L4046" s="39">
        <v>17</v>
      </c>
      <c r="M4046" s="39">
        <v>17</v>
      </c>
      <c r="N4046" s="39">
        <v>17</v>
      </c>
      <c r="O4046" s="39">
        <v>17</v>
      </c>
      <c r="P4046" s="39"/>
      <c r="Q4046" s="39"/>
      <c r="R4046" s="39"/>
      <c r="S4046" s="39"/>
      <c r="T4046" s="39"/>
      <c r="U4046" s="39"/>
      <c r="V4046" s="39">
        <v>15</v>
      </c>
      <c r="W4046" s="39">
        <v>1</v>
      </c>
      <c r="X4046" s="39"/>
      <c r="Y4046" s="39"/>
      <c r="Z4046" s="39"/>
      <c r="AA4046" s="39"/>
      <c r="AB4046" s="39">
        <v>1</v>
      </c>
      <c r="AC4046" s="39"/>
      <c r="AD4046" s="39"/>
      <c r="AE4046" s="39"/>
      <c r="AF4046" s="39"/>
      <c r="AG4046" s="39"/>
      <c r="AH4046" s="39"/>
      <c r="AI4046" s="39">
        <v>15</v>
      </c>
      <c r="AJ4046" s="39">
        <v>16</v>
      </c>
      <c r="AK4046" s="39">
        <v>16</v>
      </c>
      <c r="AL4046" s="39">
        <v>16</v>
      </c>
      <c r="AM4046" s="39">
        <v>16</v>
      </c>
      <c r="AN4046" s="39">
        <v>16</v>
      </c>
      <c r="AO4046" s="39">
        <v>17</v>
      </c>
      <c r="AP4046" s="39">
        <v>17</v>
      </c>
      <c r="AQ4046" s="39">
        <v>17</v>
      </c>
      <c r="AR4046" s="39">
        <v>17</v>
      </c>
      <c r="AS4046" s="41">
        <v>17</v>
      </c>
    </row>
    <row r="4047" spans="1:45">
      <c r="A4047" s="50" t="s">
        <v>536</v>
      </c>
      <c r="B4047" s="19" t="s">
        <v>537</v>
      </c>
      <c r="C4047" s="15" t="s">
        <v>57</v>
      </c>
      <c r="D4047" s="15" t="s">
        <v>58</v>
      </c>
      <c r="E4047" s="15" t="s">
        <v>68</v>
      </c>
      <c r="F4047" s="15" t="s">
        <v>69</v>
      </c>
      <c r="G4047" s="15" t="s">
        <v>1142</v>
      </c>
      <c r="H4047" s="45" t="s">
        <v>1143</v>
      </c>
      <c r="I4047" s="39">
        <v>28</v>
      </c>
      <c r="J4047" s="39">
        <v>69</v>
      </c>
      <c r="K4047" s="39">
        <v>63</v>
      </c>
      <c r="L4047" s="39">
        <v>67</v>
      </c>
      <c r="M4047" s="39">
        <v>62</v>
      </c>
      <c r="N4047" s="39">
        <v>62</v>
      </c>
      <c r="O4047" s="39">
        <v>67</v>
      </c>
      <c r="P4047" s="39">
        <v>28</v>
      </c>
      <c r="Q4047" s="39"/>
      <c r="R4047" s="39"/>
      <c r="S4047" s="39">
        <v>1</v>
      </c>
      <c r="T4047" s="39"/>
      <c r="U4047" s="39"/>
      <c r="V4047" s="39">
        <v>56</v>
      </c>
      <c r="W4047" s="39">
        <v>-1</v>
      </c>
      <c r="X4047" s="39">
        <v>1</v>
      </c>
      <c r="Y4047" s="39">
        <v>1</v>
      </c>
      <c r="Z4047" s="39">
        <v>1</v>
      </c>
      <c r="AA4047" s="39">
        <v>4</v>
      </c>
      <c r="AB4047" s="39">
        <v>-1</v>
      </c>
      <c r="AC4047" s="39">
        <v>1</v>
      </c>
      <c r="AD4047" s="39"/>
      <c r="AE4047" s="39"/>
      <c r="AF4047" s="39"/>
      <c r="AG4047" s="39"/>
      <c r="AH4047" s="39"/>
      <c r="AI4047" s="39">
        <v>56</v>
      </c>
      <c r="AJ4047" s="39">
        <v>55</v>
      </c>
      <c r="AK4047" s="39">
        <v>56</v>
      </c>
      <c r="AL4047" s="39">
        <v>57</v>
      </c>
      <c r="AM4047" s="39">
        <v>58</v>
      </c>
      <c r="AN4047" s="39">
        <v>62</v>
      </c>
      <c r="AO4047" s="39">
        <v>61</v>
      </c>
      <c r="AP4047" s="39">
        <v>62</v>
      </c>
      <c r="AQ4047" s="39">
        <v>62</v>
      </c>
      <c r="AR4047" s="39">
        <v>62</v>
      </c>
      <c r="AS4047" s="41">
        <v>62</v>
      </c>
    </row>
    <row r="4048" spans="1:45">
      <c r="A4048" s="50" t="s">
        <v>536</v>
      </c>
      <c r="B4048" s="19" t="s">
        <v>537</v>
      </c>
      <c r="C4048" s="15" t="s">
        <v>57</v>
      </c>
      <c r="D4048" s="15" t="s">
        <v>58</v>
      </c>
      <c r="E4048" s="15" t="s">
        <v>68</v>
      </c>
      <c r="F4048" s="15" t="s">
        <v>69</v>
      </c>
      <c r="G4048" s="15" t="s">
        <v>1144</v>
      </c>
      <c r="H4048" s="45" t="s">
        <v>1145</v>
      </c>
      <c r="I4048" s="39">
        <v>209</v>
      </c>
      <c r="J4048" s="39">
        <v>261</v>
      </c>
      <c r="K4048" s="39">
        <v>238</v>
      </c>
      <c r="L4048" s="39">
        <v>224</v>
      </c>
      <c r="M4048" s="39">
        <v>232</v>
      </c>
      <c r="N4048" s="39">
        <v>232</v>
      </c>
      <c r="O4048" s="39">
        <v>224</v>
      </c>
      <c r="P4048" s="39">
        <v>201</v>
      </c>
      <c r="Q4048" s="39"/>
      <c r="R4048" s="39"/>
      <c r="S4048" s="39"/>
      <c r="T4048" s="39"/>
      <c r="U4048" s="39"/>
      <c r="V4048" s="39">
        <v>214</v>
      </c>
      <c r="W4048" s="39">
        <v>-5</v>
      </c>
      <c r="X4048" s="39">
        <v>4</v>
      </c>
      <c r="Y4048" s="39"/>
      <c r="Z4048" s="39">
        <v>5</v>
      </c>
      <c r="AA4048" s="39">
        <v>9</v>
      </c>
      <c r="AB4048" s="39">
        <v>6</v>
      </c>
      <c r="AC4048" s="39">
        <v>-1</v>
      </c>
      <c r="AD4048" s="39"/>
      <c r="AE4048" s="39"/>
      <c r="AF4048" s="39"/>
      <c r="AG4048" s="39"/>
      <c r="AH4048" s="39"/>
      <c r="AI4048" s="39">
        <v>214</v>
      </c>
      <c r="AJ4048" s="39">
        <v>209</v>
      </c>
      <c r="AK4048" s="39">
        <v>213</v>
      </c>
      <c r="AL4048" s="39">
        <v>213</v>
      </c>
      <c r="AM4048" s="39">
        <v>218</v>
      </c>
      <c r="AN4048" s="39">
        <v>227</v>
      </c>
      <c r="AO4048" s="39">
        <v>233</v>
      </c>
      <c r="AP4048" s="39">
        <v>232</v>
      </c>
      <c r="AQ4048" s="39">
        <v>232</v>
      </c>
      <c r="AR4048" s="39">
        <v>232</v>
      </c>
      <c r="AS4048" s="41">
        <v>232</v>
      </c>
    </row>
    <row r="4049" spans="1:45">
      <c r="A4049" s="50" t="s">
        <v>536</v>
      </c>
      <c r="B4049" s="19" t="s">
        <v>537</v>
      </c>
      <c r="C4049" s="15" t="s">
        <v>57</v>
      </c>
      <c r="D4049" s="15" t="s">
        <v>58</v>
      </c>
      <c r="E4049" s="15" t="s">
        <v>68</v>
      </c>
      <c r="F4049" s="15" t="s">
        <v>69</v>
      </c>
      <c r="G4049" s="15" t="s">
        <v>1148</v>
      </c>
      <c r="H4049" s="45" t="s">
        <v>1132</v>
      </c>
      <c r="I4049" s="39">
        <v>3</v>
      </c>
      <c r="J4049" s="39">
        <v>7</v>
      </c>
      <c r="K4049" s="39">
        <v>6</v>
      </c>
      <c r="L4049" s="39">
        <v>9</v>
      </c>
      <c r="M4049" s="39">
        <v>6</v>
      </c>
      <c r="N4049" s="39">
        <v>6</v>
      </c>
      <c r="O4049" s="39">
        <v>9</v>
      </c>
      <c r="P4049" s="39">
        <v>3</v>
      </c>
      <c r="Q4049" s="39"/>
      <c r="R4049" s="39"/>
      <c r="S4049" s="39"/>
      <c r="T4049" s="39"/>
      <c r="U4049" s="39"/>
      <c r="V4049" s="39">
        <v>9</v>
      </c>
      <c r="W4049" s="39"/>
      <c r="X4049" s="39"/>
      <c r="Y4049" s="39"/>
      <c r="Z4049" s="39"/>
      <c r="AA4049" s="39"/>
      <c r="AB4049" s="39">
        <v>-3</v>
      </c>
      <c r="AC4049" s="39"/>
      <c r="AD4049" s="39"/>
      <c r="AE4049" s="39"/>
      <c r="AF4049" s="39"/>
      <c r="AG4049" s="39"/>
      <c r="AH4049" s="39"/>
      <c r="AI4049" s="39">
        <v>9</v>
      </c>
      <c r="AJ4049" s="39">
        <v>9</v>
      </c>
      <c r="AK4049" s="39">
        <v>9</v>
      </c>
      <c r="AL4049" s="39">
        <v>9</v>
      </c>
      <c r="AM4049" s="39">
        <v>9</v>
      </c>
      <c r="AN4049" s="39">
        <v>9</v>
      </c>
      <c r="AO4049" s="39">
        <v>6</v>
      </c>
      <c r="AP4049" s="39">
        <v>6</v>
      </c>
      <c r="AQ4049" s="39">
        <v>6</v>
      </c>
      <c r="AR4049" s="39">
        <v>6</v>
      </c>
      <c r="AS4049" s="41">
        <v>6</v>
      </c>
    </row>
    <row r="4050" spans="1:45">
      <c r="A4050" s="50" t="s">
        <v>536</v>
      </c>
      <c r="B4050" s="19" t="s">
        <v>537</v>
      </c>
      <c r="C4050" s="15" t="s">
        <v>57</v>
      </c>
      <c r="D4050" s="15" t="s">
        <v>58</v>
      </c>
      <c r="E4050" s="15" t="s">
        <v>68</v>
      </c>
      <c r="F4050" s="15" t="s">
        <v>69</v>
      </c>
      <c r="G4050" s="15" t="s">
        <v>1157</v>
      </c>
      <c r="H4050" s="45" t="s">
        <v>1158</v>
      </c>
      <c r="I4050" s="39"/>
      <c r="J4050" s="39">
        <v>5</v>
      </c>
      <c r="K4050" s="39">
        <v>5</v>
      </c>
      <c r="L4050" s="39">
        <v>5</v>
      </c>
      <c r="M4050" s="39">
        <v>5</v>
      </c>
      <c r="N4050" s="39">
        <v>5</v>
      </c>
      <c r="O4050" s="39">
        <v>5</v>
      </c>
      <c r="P4050" s="39"/>
      <c r="Q4050" s="39"/>
      <c r="R4050" s="39"/>
      <c r="S4050" s="39"/>
      <c r="T4050" s="39"/>
      <c r="U4050" s="39"/>
      <c r="V4050" s="39">
        <v>5</v>
      </c>
      <c r="W4050" s="39"/>
      <c r="X4050" s="39"/>
      <c r="Y4050" s="39"/>
      <c r="Z4050" s="39"/>
      <c r="AA4050" s="39"/>
      <c r="AB4050" s="39"/>
      <c r="AC4050" s="39"/>
      <c r="AD4050" s="39"/>
      <c r="AE4050" s="39"/>
      <c r="AF4050" s="39"/>
      <c r="AG4050" s="39"/>
      <c r="AH4050" s="39"/>
      <c r="AI4050" s="39">
        <v>5</v>
      </c>
      <c r="AJ4050" s="39">
        <v>5</v>
      </c>
      <c r="AK4050" s="39">
        <v>5</v>
      </c>
      <c r="AL4050" s="39">
        <v>5</v>
      </c>
      <c r="AM4050" s="39">
        <v>5</v>
      </c>
      <c r="AN4050" s="39">
        <v>5</v>
      </c>
      <c r="AO4050" s="39">
        <v>5</v>
      </c>
      <c r="AP4050" s="39">
        <v>5</v>
      </c>
      <c r="AQ4050" s="39">
        <v>5</v>
      </c>
      <c r="AR4050" s="39">
        <v>5</v>
      </c>
      <c r="AS4050" s="41">
        <v>5</v>
      </c>
    </row>
    <row r="4051" spans="1:45">
      <c r="A4051" s="50" t="s">
        <v>536</v>
      </c>
      <c r="B4051" s="19" t="s">
        <v>537</v>
      </c>
      <c r="C4051" s="15" t="s">
        <v>57</v>
      </c>
      <c r="D4051" s="15" t="s">
        <v>58</v>
      </c>
      <c r="E4051" s="15" t="s">
        <v>68</v>
      </c>
      <c r="F4051" s="15" t="s">
        <v>69</v>
      </c>
      <c r="G4051" s="15" t="s">
        <v>1159</v>
      </c>
      <c r="H4051" s="45" t="s">
        <v>1160</v>
      </c>
      <c r="I4051" s="39"/>
      <c r="J4051" s="39">
        <v>5</v>
      </c>
      <c r="K4051" s="39">
        <v>5</v>
      </c>
      <c r="L4051" s="39">
        <v>5</v>
      </c>
      <c r="M4051" s="39">
        <v>5</v>
      </c>
      <c r="N4051" s="39">
        <v>5</v>
      </c>
      <c r="O4051" s="39">
        <v>5</v>
      </c>
      <c r="P4051" s="39"/>
      <c r="Q4051" s="39"/>
      <c r="R4051" s="39"/>
      <c r="S4051" s="39"/>
      <c r="T4051" s="39"/>
      <c r="U4051" s="39"/>
      <c r="V4051" s="39">
        <v>5</v>
      </c>
      <c r="W4051" s="39"/>
      <c r="X4051" s="39"/>
      <c r="Y4051" s="39"/>
      <c r="Z4051" s="39"/>
      <c r="AA4051" s="39"/>
      <c r="AB4051" s="39"/>
      <c r="AC4051" s="39"/>
      <c r="AD4051" s="39"/>
      <c r="AE4051" s="39"/>
      <c r="AF4051" s="39"/>
      <c r="AG4051" s="39"/>
      <c r="AH4051" s="39"/>
      <c r="AI4051" s="39">
        <v>5</v>
      </c>
      <c r="AJ4051" s="39">
        <v>5</v>
      </c>
      <c r="AK4051" s="39">
        <v>5</v>
      </c>
      <c r="AL4051" s="39">
        <v>5</v>
      </c>
      <c r="AM4051" s="39">
        <v>5</v>
      </c>
      <c r="AN4051" s="39">
        <v>5</v>
      </c>
      <c r="AO4051" s="39">
        <v>5</v>
      </c>
      <c r="AP4051" s="39">
        <v>5</v>
      </c>
      <c r="AQ4051" s="39">
        <v>5</v>
      </c>
      <c r="AR4051" s="39">
        <v>5</v>
      </c>
      <c r="AS4051" s="41">
        <v>5</v>
      </c>
    </row>
    <row r="4052" spans="1:45">
      <c r="A4052" s="50" t="s">
        <v>536</v>
      </c>
      <c r="B4052" s="19" t="s">
        <v>537</v>
      </c>
      <c r="C4052" s="15" t="s">
        <v>57</v>
      </c>
      <c r="D4052" s="15" t="s">
        <v>58</v>
      </c>
      <c r="E4052" s="15" t="s">
        <v>68</v>
      </c>
      <c r="F4052" s="15" t="s">
        <v>69</v>
      </c>
      <c r="G4052" s="15" t="s">
        <v>1163</v>
      </c>
      <c r="H4052" s="45" t="s">
        <v>1164</v>
      </c>
      <c r="I4052" s="39"/>
      <c r="J4052" s="39">
        <v>1</v>
      </c>
      <c r="K4052" s="39">
        <v>1</v>
      </c>
      <c r="L4052" s="39">
        <v>1</v>
      </c>
      <c r="M4052" s="39">
        <v>1</v>
      </c>
      <c r="N4052" s="39">
        <v>1</v>
      </c>
      <c r="O4052" s="39">
        <v>1</v>
      </c>
      <c r="P4052" s="39"/>
      <c r="Q4052" s="39"/>
      <c r="R4052" s="39"/>
      <c r="S4052" s="39"/>
      <c r="T4052" s="39"/>
      <c r="U4052" s="39"/>
      <c r="V4052" s="39">
        <v>1</v>
      </c>
      <c r="W4052" s="39"/>
      <c r="X4052" s="39"/>
      <c r="Y4052" s="39"/>
      <c r="Z4052" s="39"/>
      <c r="AA4052" s="39"/>
      <c r="AB4052" s="39"/>
      <c r="AC4052" s="39"/>
      <c r="AD4052" s="39"/>
      <c r="AE4052" s="39"/>
      <c r="AF4052" s="39"/>
      <c r="AG4052" s="39"/>
      <c r="AH4052" s="39"/>
      <c r="AI4052" s="39">
        <v>1</v>
      </c>
      <c r="AJ4052" s="39">
        <v>1</v>
      </c>
      <c r="AK4052" s="39">
        <v>1</v>
      </c>
      <c r="AL4052" s="39">
        <v>1</v>
      </c>
      <c r="AM4052" s="39">
        <v>1</v>
      </c>
      <c r="AN4052" s="39">
        <v>1</v>
      </c>
      <c r="AO4052" s="39">
        <v>1</v>
      </c>
      <c r="AP4052" s="39">
        <v>1</v>
      </c>
      <c r="AQ4052" s="39">
        <v>1</v>
      </c>
      <c r="AR4052" s="39">
        <v>1</v>
      </c>
      <c r="AS4052" s="41">
        <v>1</v>
      </c>
    </row>
    <row r="4053" spans="1:45">
      <c r="A4053" s="50" t="s">
        <v>536</v>
      </c>
      <c r="B4053" s="19" t="s">
        <v>537</v>
      </c>
      <c r="C4053" s="15" t="s">
        <v>57</v>
      </c>
      <c r="D4053" s="15" t="s">
        <v>58</v>
      </c>
      <c r="E4053" s="15" t="s">
        <v>68</v>
      </c>
      <c r="F4053" s="15" t="s">
        <v>69</v>
      </c>
      <c r="G4053" s="15" t="s">
        <v>1165</v>
      </c>
      <c r="H4053" s="45" t="s">
        <v>1134</v>
      </c>
      <c r="I4053" s="39">
        <v>11</v>
      </c>
      <c r="J4053" s="39">
        <v>1</v>
      </c>
      <c r="K4053" s="39">
        <v>1</v>
      </c>
      <c r="L4053" s="39">
        <v>1</v>
      </c>
      <c r="M4053" s="39">
        <v>1</v>
      </c>
      <c r="N4053" s="39">
        <v>1</v>
      </c>
      <c r="O4053" s="39">
        <v>1</v>
      </c>
      <c r="P4053" s="39">
        <v>11</v>
      </c>
      <c r="Q4053" s="39"/>
      <c r="R4053" s="39"/>
      <c r="S4053" s="39">
        <v>1</v>
      </c>
      <c r="T4053" s="39"/>
      <c r="U4053" s="39"/>
      <c r="V4053" s="39">
        <v>1</v>
      </c>
      <c r="W4053" s="39"/>
      <c r="X4053" s="39"/>
      <c r="Y4053" s="39"/>
      <c r="Z4053" s="39"/>
      <c r="AA4053" s="39"/>
      <c r="AB4053" s="39"/>
      <c r="AC4053" s="39"/>
      <c r="AD4053" s="39"/>
      <c r="AE4053" s="39"/>
      <c r="AF4053" s="39"/>
      <c r="AG4053" s="39"/>
      <c r="AH4053" s="39"/>
      <c r="AI4053" s="39">
        <v>1</v>
      </c>
      <c r="AJ4053" s="39">
        <v>1</v>
      </c>
      <c r="AK4053" s="39">
        <v>1</v>
      </c>
      <c r="AL4053" s="39">
        <v>1</v>
      </c>
      <c r="AM4053" s="39">
        <v>1</v>
      </c>
      <c r="AN4053" s="39">
        <v>1</v>
      </c>
      <c r="AO4053" s="39">
        <v>1</v>
      </c>
      <c r="AP4053" s="39">
        <v>1</v>
      </c>
      <c r="AQ4053" s="39">
        <v>1</v>
      </c>
      <c r="AR4053" s="39">
        <v>1</v>
      </c>
      <c r="AS4053" s="41">
        <v>1</v>
      </c>
    </row>
    <row r="4054" spans="1:45">
      <c r="A4054" s="50" t="s">
        <v>536</v>
      </c>
      <c r="B4054" s="19" t="s">
        <v>537</v>
      </c>
      <c r="C4054" s="15" t="s">
        <v>57</v>
      </c>
      <c r="D4054" s="15" t="s">
        <v>58</v>
      </c>
      <c r="E4054" s="15" t="s">
        <v>68</v>
      </c>
      <c r="F4054" s="15" t="s">
        <v>69</v>
      </c>
      <c r="G4054" s="15" t="s">
        <v>1166</v>
      </c>
      <c r="H4054" s="45" t="s">
        <v>1167</v>
      </c>
      <c r="I4054" s="39">
        <v>6</v>
      </c>
      <c r="J4054" s="39">
        <v>1</v>
      </c>
      <c r="K4054" s="39">
        <v>1</v>
      </c>
      <c r="L4054" s="39">
        <v>1</v>
      </c>
      <c r="M4054" s="39">
        <v>1</v>
      </c>
      <c r="N4054" s="39">
        <v>1</v>
      </c>
      <c r="O4054" s="39">
        <v>1</v>
      </c>
      <c r="P4054" s="39">
        <v>6</v>
      </c>
      <c r="Q4054" s="39"/>
      <c r="R4054" s="39"/>
      <c r="S4054" s="39"/>
      <c r="T4054" s="39"/>
      <c r="U4054" s="39"/>
      <c r="V4054" s="39">
        <v>1</v>
      </c>
      <c r="W4054" s="39"/>
      <c r="X4054" s="39"/>
      <c r="Y4054" s="39"/>
      <c r="Z4054" s="39"/>
      <c r="AA4054" s="39"/>
      <c r="AB4054" s="39"/>
      <c r="AC4054" s="39"/>
      <c r="AD4054" s="39"/>
      <c r="AE4054" s="39"/>
      <c r="AF4054" s="39"/>
      <c r="AG4054" s="39"/>
      <c r="AH4054" s="39"/>
      <c r="AI4054" s="39">
        <v>1</v>
      </c>
      <c r="AJ4054" s="39">
        <v>1</v>
      </c>
      <c r="AK4054" s="39">
        <v>1</v>
      </c>
      <c r="AL4054" s="39">
        <v>1</v>
      </c>
      <c r="AM4054" s="39">
        <v>1</v>
      </c>
      <c r="AN4054" s="39">
        <v>1</v>
      </c>
      <c r="AO4054" s="39">
        <v>1</v>
      </c>
      <c r="AP4054" s="39">
        <v>1</v>
      </c>
      <c r="AQ4054" s="39">
        <v>1</v>
      </c>
      <c r="AR4054" s="39">
        <v>1</v>
      </c>
      <c r="AS4054" s="41">
        <v>1</v>
      </c>
    </row>
    <row r="4055" spans="1:45">
      <c r="A4055" s="50" t="s">
        <v>536</v>
      </c>
      <c r="B4055" s="19" t="s">
        <v>537</v>
      </c>
      <c r="C4055" s="15" t="s">
        <v>57</v>
      </c>
      <c r="D4055" s="15" t="s">
        <v>58</v>
      </c>
      <c r="E4055" s="15" t="s">
        <v>68</v>
      </c>
      <c r="F4055" s="15" t="s">
        <v>69</v>
      </c>
      <c r="G4055" s="15" t="s">
        <v>1170</v>
      </c>
      <c r="H4055" s="45" t="s">
        <v>1171</v>
      </c>
      <c r="I4055" s="39">
        <v>1</v>
      </c>
      <c r="J4055" s="39">
        <v>1</v>
      </c>
      <c r="K4055" s="39">
        <v>1</v>
      </c>
      <c r="L4055" s="39">
        <v>1</v>
      </c>
      <c r="M4055" s="39">
        <v>1</v>
      </c>
      <c r="N4055" s="39">
        <v>1</v>
      </c>
      <c r="O4055" s="39">
        <v>1</v>
      </c>
      <c r="P4055" s="39">
        <v>1</v>
      </c>
      <c r="Q4055" s="39"/>
      <c r="R4055" s="39"/>
      <c r="S4055" s="39"/>
      <c r="T4055" s="39"/>
      <c r="U4055" s="39"/>
      <c r="V4055" s="39">
        <v>1</v>
      </c>
      <c r="W4055" s="39"/>
      <c r="X4055" s="39"/>
      <c r="Y4055" s="39"/>
      <c r="Z4055" s="39"/>
      <c r="AA4055" s="39"/>
      <c r="AB4055" s="39"/>
      <c r="AC4055" s="39"/>
      <c r="AD4055" s="39"/>
      <c r="AE4055" s="39"/>
      <c r="AF4055" s="39"/>
      <c r="AG4055" s="39"/>
      <c r="AH4055" s="39"/>
      <c r="AI4055" s="39">
        <v>1</v>
      </c>
      <c r="AJ4055" s="39">
        <v>1</v>
      </c>
      <c r="AK4055" s="39">
        <v>1</v>
      </c>
      <c r="AL4055" s="39">
        <v>1</v>
      </c>
      <c r="AM4055" s="39">
        <v>1</v>
      </c>
      <c r="AN4055" s="39">
        <v>1</v>
      </c>
      <c r="AO4055" s="39">
        <v>1</v>
      </c>
      <c r="AP4055" s="39">
        <v>1</v>
      </c>
      <c r="AQ4055" s="39">
        <v>1</v>
      </c>
      <c r="AR4055" s="39">
        <v>1</v>
      </c>
      <c r="AS4055" s="41">
        <v>1</v>
      </c>
    </row>
    <row r="4056" spans="1:45">
      <c r="A4056" s="50" t="s">
        <v>536</v>
      </c>
      <c r="B4056" s="19" t="s">
        <v>537</v>
      </c>
      <c r="C4056" s="15" t="s">
        <v>57</v>
      </c>
      <c r="D4056" s="15" t="s">
        <v>58</v>
      </c>
      <c r="E4056" s="15" t="s">
        <v>68</v>
      </c>
      <c r="F4056" s="15" t="s">
        <v>69</v>
      </c>
      <c r="G4056" s="15" t="s">
        <v>1172</v>
      </c>
      <c r="H4056" s="45" t="s">
        <v>1173</v>
      </c>
      <c r="I4056" s="39">
        <v>7</v>
      </c>
      <c r="J4056" s="39">
        <v>1</v>
      </c>
      <c r="K4056" s="39">
        <v>1</v>
      </c>
      <c r="L4056" s="39">
        <v>1</v>
      </c>
      <c r="M4056" s="39">
        <v>1</v>
      </c>
      <c r="N4056" s="39">
        <v>1</v>
      </c>
      <c r="O4056" s="39">
        <v>1</v>
      </c>
      <c r="P4056" s="39">
        <v>6</v>
      </c>
      <c r="Q4056" s="39"/>
      <c r="R4056" s="39"/>
      <c r="S4056" s="39"/>
      <c r="T4056" s="39"/>
      <c r="U4056" s="39"/>
      <c r="V4056" s="39">
        <v>1</v>
      </c>
      <c r="W4056" s="39"/>
      <c r="X4056" s="39"/>
      <c r="Y4056" s="39"/>
      <c r="Z4056" s="39"/>
      <c r="AA4056" s="39"/>
      <c r="AB4056" s="39"/>
      <c r="AC4056" s="39"/>
      <c r="AD4056" s="39"/>
      <c r="AE4056" s="39"/>
      <c r="AF4056" s="39"/>
      <c r="AG4056" s="39"/>
      <c r="AH4056" s="39"/>
      <c r="AI4056" s="39">
        <v>1</v>
      </c>
      <c r="AJ4056" s="39">
        <v>1</v>
      </c>
      <c r="AK4056" s="39">
        <v>1</v>
      </c>
      <c r="AL4056" s="39">
        <v>1</v>
      </c>
      <c r="AM4056" s="39">
        <v>1</v>
      </c>
      <c r="AN4056" s="39">
        <v>1</v>
      </c>
      <c r="AO4056" s="39">
        <v>1</v>
      </c>
      <c r="AP4056" s="39">
        <v>1</v>
      </c>
      <c r="AQ4056" s="39">
        <v>1</v>
      </c>
      <c r="AR4056" s="39">
        <v>1</v>
      </c>
      <c r="AS4056" s="41">
        <v>1</v>
      </c>
    </row>
    <row r="4057" spans="1:45">
      <c r="A4057" s="23" t="s">
        <v>538</v>
      </c>
      <c r="B4057" s="21" t="s">
        <v>539</v>
      </c>
      <c r="C4057" s="15" t="s">
        <v>57</v>
      </c>
      <c r="D4057" s="15" t="s">
        <v>58</v>
      </c>
      <c r="E4057" s="15" t="s">
        <v>66</v>
      </c>
      <c r="F4057" s="15" t="s">
        <v>67</v>
      </c>
      <c r="G4057" s="15" t="s">
        <v>1131</v>
      </c>
      <c r="H4057" s="45" t="s">
        <v>1132</v>
      </c>
      <c r="I4057" s="39">
        <v>0</v>
      </c>
      <c r="J4057" s="39"/>
      <c r="K4057" s="39"/>
      <c r="L4057" s="39"/>
      <c r="M4057" s="39"/>
      <c r="N4057" s="39"/>
      <c r="O4057" s="39"/>
      <c r="P4057" s="39">
        <v>0</v>
      </c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41"/>
    </row>
    <row r="4058" spans="1:45">
      <c r="A4058" s="23" t="s">
        <v>538</v>
      </c>
      <c r="B4058" s="21" t="s">
        <v>539</v>
      </c>
      <c r="C4058" s="15" t="s">
        <v>57</v>
      </c>
      <c r="D4058" s="15" t="s">
        <v>58</v>
      </c>
      <c r="E4058" s="15" t="s">
        <v>66</v>
      </c>
      <c r="F4058" s="15" t="s">
        <v>67</v>
      </c>
      <c r="G4058" s="15" t="s">
        <v>1133</v>
      </c>
      <c r="H4058" s="45" t="s">
        <v>1134</v>
      </c>
      <c r="I4058" s="39">
        <v>0</v>
      </c>
      <c r="J4058" s="39"/>
      <c r="K4058" s="39"/>
      <c r="L4058" s="39"/>
      <c r="M4058" s="39"/>
      <c r="N4058" s="39"/>
      <c r="O4058" s="39"/>
      <c r="P4058" s="39">
        <v>0</v>
      </c>
      <c r="Q4058" s="39"/>
      <c r="R4058" s="39"/>
      <c r="S4058" s="39">
        <v>0</v>
      </c>
      <c r="T4058" s="39"/>
      <c r="U4058" s="39"/>
      <c r="V4058" s="39"/>
      <c r="W4058" s="39"/>
      <c r="X4058" s="39"/>
      <c r="Y4058" s="39"/>
      <c r="Z4058" s="39"/>
      <c r="AA4058" s="39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41"/>
    </row>
    <row r="4059" spans="1:45">
      <c r="A4059" s="23" t="s">
        <v>538</v>
      </c>
      <c r="B4059" s="21" t="s">
        <v>539</v>
      </c>
      <c r="C4059" s="15" t="s">
        <v>57</v>
      </c>
      <c r="D4059" s="15" t="s">
        <v>58</v>
      </c>
      <c r="E4059" s="15" t="s">
        <v>66</v>
      </c>
      <c r="F4059" s="15" t="s">
        <v>67</v>
      </c>
      <c r="G4059" s="15" t="s">
        <v>1146</v>
      </c>
      <c r="H4059" s="45" t="s">
        <v>1147</v>
      </c>
      <c r="I4059" s="39">
        <v>28</v>
      </c>
      <c r="J4059" s="39">
        <v>2</v>
      </c>
      <c r="K4059" s="39">
        <v>2</v>
      </c>
      <c r="L4059" s="39">
        <v>4</v>
      </c>
      <c r="M4059" s="39">
        <v>2</v>
      </c>
      <c r="N4059" s="39">
        <v>2</v>
      </c>
      <c r="O4059" s="39">
        <v>4</v>
      </c>
      <c r="P4059" s="39">
        <v>28</v>
      </c>
      <c r="Q4059" s="39"/>
      <c r="R4059" s="39"/>
      <c r="S4059" s="39">
        <v>1</v>
      </c>
      <c r="T4059" s="39"/>
      <c r="U4059" s="39"/>
      <c r="V4059" s="39">
        <v>3</v>
      </c>
      <c r="W4059" s="39"/>
      <c r="X4059" s="39">
        <v>-1</v>
      </c>
      <c r="Y4059" s="39"/>
      <c r="Z4059" s="39"/>
      <c r="AA4059" s="39"/>
      <c r="AB4059" s="39"/>
      <c r="AC4059" s="39"/>
      <c r="AD4059" s="39"/>
      <c r="AE4059" s="39"/>
      <c r="AF4059" s="39"/>
      <c r="AG4059" s="39"/>
      <c r="AH4059" s="39"/>
      <c r="AI4059" s="39">
        <v>3</v>
      </c>
      <c r="AJ4059" s="39">
        <v>3</v>
      </c>
      <c r="AK4059" s="39">
        <v>2</v>
      </c>
      <c r="AL4059" s="39">
        <v>2</v>
      </c>
      <c r="AM4059" s="39">
        <v>2</v>
      </c>
      <c r="AN4059" s="39">
        <v>2</v>
      </c>
      <c r="AO4059" s="39">
        <v>2</v>
      </c>
      <c r="AP4059" s="39">
        <v>2</v>
      </c>
      <c r="AQ4059" s="39">
        <v>2</v>
      </c>
      <c r="AR4059" s="39">
        <v>2</v>
      </c>
      <c r="AS4059" s="41">
        <v>2</v>
      </c>
    </row>
    <row r="4060" spans="1:45">
      <c r="A4060" s="23" t="s">
        <v>538</v>
      </c>
      <c r="B4060" s="21" t="s">
        <v>539</v>
      </c>
      <c r="C4060" s="15" t="s">
        <v>57</v>
      </c>
      <c r="D4060" s="15" t="s">
        <v>58</v>
      </c>
      <c r="E4060" s="15" t="s">
        <v>66</v>
      </c>
      <c r="F4060" s="15" t="s">
        <v>67</v>
      </c>
      <c r="G4060" s="15" t="s">
        <v>1149</v>
      </c>
      <c r="H4060" s="45" t="s">
        <v>1150</v>
      </c>
      <c r="I4060" s="39">
        <v>5</v>
      </c>
      <c r="J4060" s="39">
        <v>3</v>
      </c>
      <c r="K4060" s="39">
        <v>3</v>
      </c>
      <c r="L4060" s="39">
        <v>3</v>
      </c>
      <c r="M4060" s="39">
        <v>3</v>
      </c>
      <c r="N4060" s="39">
        <v>3</v>
      </c>
      <c r="O4060" s="39">
        <v>3</v>
      </c>
      <c r="P4060" s="39">
        <v>5</v>
      </c>
      <c r="Q4060" s="39"/>
      <c r="R4060" s="39"/>
      <c r="S4060" s="39"/>
      <c r="T4060" s="39"/>
      <c r="U4060" s="39"/>
      <c r="V4060" s="39">
        <v>4</v>
      </c>
      <c r="W4060" s="39"/>
      <c r="X4060" s="39">
        <v>-1</v>
      </c>
      <c r="Y4060" s="39"/>
      <c r="Z4060" s="39"/>
      <c r="AA4060" s="39"/>
      <c r="AB4060" s="39"/>
      <c r="AC4060" s="39"/>
      <c r="AD4060" s="39"/>
      <c r="AE4060" s="39"/>
      <c r="AF4060" s="39"/>
      <c r="AG4060" s="39"/>
      <c r="AH4060" s="39"/>
      <c r="AI4060" s="39">
        <v>4</v>
      </c>
      <c r="AJ4060" s="39">
        <v>4</v>
      </c>
      <c r="AK4060" s="39">
        <v>3</v>
      </c>
      <c r="AL4060" s="39">
        <v>3</v>
      </c>
      <c r="AM4060" s="39">
        <v>3</v>
      </c>
      <c r="AN4060" s="39">
        <v>3</v>
      </c>
      <c r="AO4060" s="39">
        <v>3</v>
      </c>
      <c r="AP4060" s="39">
        <v>3</v>
      </c>
      <c r="AQ4060" s="39">
        <v>3</v>
      </c>
      <c r="AR4060" s="39">
        <v>3</v>
      </c>
      <c r="AS4060" s="41">
        <v>3</v>
      </c>
    </row>
    <row r="4061" spans="1:45">
      <c r="A4061" s="23" t="s">
        <v>538</v>
      </c>
      <c r="B4061" s="21" t="s">
        <v>539</v>
      </c>
      <c r="C4061" s="15" t="s">
        <v>57</v>
      </c>
      <c r="D4061" s="15" t="s">
        <v>58</v>
      </c>
      <c r="E4061" s="15" t="s">
        <v>66</v>
      </c>
      <c r="F4061" s="15" t="s">
        <v>67</v>
      </c>
      <c r="G4061" s="15" t="s">
        <v>1151</v>
      </c>
      <c r="H4061" s="45" t="s">
        <v>1152</v>
      </c>
      <c r="I4061" s="39">
        <v>25</v>
      </c>
      <c r="J4061" s="39">
        <v>30</v>
      </c>
      <c r="K4061" s="39">
        <v>30</v>
      </c>
      <c r="L4061" s="39">
        <v>25</v>
      </c>
      <c r="M4061" s="39">
        <v>29</v>
      </c>
      <c r="N4061" s="39">
        <v>29</v>
      </c>
      <c r="O4061" s="39">
        <v>25</v>
      </c>
      <c r="P4061" s="39">
        <v>24</v>
      </c>
      <c r="Q4061" s="39"/>
      <c r="R4061" s="39"/>
      <c r="S4061" s="39"/>
      <c r="T4061" s="39"/>
      <c r="U4061" s="39"/>
      <c r="V4061" s="39">
        <v>22</v>
      </c>
      <c r="W4061" s="39"/>
      <c r="X4061" s="39">
        <v>5</v>
      </c>
      <c r="Y4061" s="39">
        <v>2</v>
      </c>
      <c r="Z4061" s="39"/>
      <c r="AA4061" s="39"/>
      <c r="AB4061" s="39"/>
      <c r="AC4061" s="39"/>
      <c r="AD4061" s="39"/>
      <c r="AE4061" s="39"/>
      <c r="AF4061" s="39"/>
      <c r="AG4061" s="39"/>
      <c r="AH4061" s="39"/>
      <c r="AI4061" s="39">
        <v>22</v>
      </c>
      <c r="AJ4061" s="39">
        <v>22</v>
      </c>
      <c r="AK4061" s="39">
        <v>27</v>
      </c>
      <c r="AL4061" s="39">
        <v>29</v>
      </c>
      <c r="AM4061" s="39">
        <v>29</v>
      </c>
      <c r="AN4061" s="39">
        <v>29</v>
      </c>
      <c r="AO4061" s="39">
        <v>29</v>
      </c>
      <c r="AP4061" s="39">
        <v>29</v>
      </c>
      <c r="AQ4061" s="39">
        <v>29</v>
      </c>
      <c r="AR4061" s="39">
        <v>29</v>
      </c>
      <c r="AS4061" s="41">
        <v>29</v>
      </c>
    </row>
    <row r="4062" spans="1:45">
      <c r="A4062" s="23" t="s">
        <v>538</v>
      </c>
      <c r="B4062" s="21" t="s">
        <v>539</v>
      </c>
      <c r="C4062" s="15" t="s">
        <v>57</v>
      </c>
      <c r="D4062" s="15" t="s">
        <v>58</v>
      </c>
      <c r="E4062" s="15" t="s">
        <v>66</v>
      </c>
      <c r="F4062" s="15" t="s">
        <v>67</v>
      </c>
      <c r="G4062" s="15" t="s">
        <v>1153</v>
      </c>
      <c r="H4062" s="45" t="s">
        <v>1154</v>
      </c>
      <c r="I4062" s="39">
        <v>8</v>
      </c>
      <c r="J4062" s="39">
        <v>7</v>
      </c>
      <c r="K4062" s="39">
        <v>7</v>
      </c>
      <c r="L4062" s="39">
        <v>7</v>
      </c>
      <c r="M4062" s="39">
        <v>7</v>
      </c>
      <c r="N4062" s="39">
        <v>7</v>
      </c>
      <c r="O4062" s="39">
        <v>7</v>
      </c>
      <c r="P4062" s="39">
        <v>9</v>
      </c>
      <c r="Q4062" s="39"/>
      <c r="R4062" s="39"/>
      <c r="S4062" s="39">
        <v>1</v>
      </c>
      <c r="T4062" s="39"/>
      <c r="U4062" s="39"/>
      <c r="V4062" s="39">
        <v>6</v>
      </c>
      <c r="W4062" s="39">
        <v>1</v>
      </c>
      <c r="X4062" s="39"/>
      <c r="Y4062" s="39"/>
      <c r="Z4062" s="39"/>
      <c r="AA4062" s="39"/>
      <c r="AB4062" s="39"/>
      <c r="AC4062" s="39"/>
      <c r="AD4062" s="39"/>
      <c r="AE4062" s="39"/>
      <c r="AF4062" s="39"/>
      <c r="AG4062" s="39"/>
      <c r="AH4062" s="39"/>
      <c r="AI4062" s="39">
        <v>6</v>
      </c>
      <c r="AJ4062" s="39">
        <v>7</v>
      </c>
      <c r="AK4062" s="39">
        <v>7</v>
      </c>
      <c r="AL4062" s="39">
        <v>7</v>
      </c>
      <c r="AM4062" s="39">
        <v>7</v>
      </c>
      <c r="AN4062" s="39">
        <v>7</v>
      </c>
      <c r="AO4062" s="39">
        <v>7</v>
      </c>
      <c r="AP4062" s="39">
        <v>7</v>
      </c>
      <c r="AQ4062" s="39">
        <v>7</v>
      </c>
      <c r="AR4062" s="39">
        <v>7</v>
      </c>
      <c r="AS4062" s="41">
        <v>7</v>
      </c>
    </row>
    <row r="4063" spans="1:45">
      <c r="A4063" s="23" t="s">
        <v>538</v>
      </c>
      <c r="B4063" s="21" t="s">
        <v>539</v>
      </c>
      <c r="C4063" s="15" t="s">
        <v>57</v>
      </c>
      <c r="D4063" s="15" t="s">
        <v>58</v>
      </c>
      <c r="E4063" s="15" t="s">
        <v>66</v>
      </c>
      <c r="F4063" s="15" t="s">
        <v>67</v>
      </c>
      <c r="G4063" s="15" t="s">
        <v>1155</v>
      </c>
      <c r="H4063" s="45" t="s">
        <v>1156</v>
      </c>
      <c r="I4063" s="39">
        <v>46</v>
      </c>
      <c r="J4063" s="39">
        <v>24</v>
      </c>
      <c r="K4063" s="39">
        <v>24</v>
      </c>
      <c r="L4063" s="39">
        <v>28</v>
      </c>
      <c r="M4063" s="39">
        <v>23</v>
      </c>
      <c r="N4063" s="39">
        <v>23</v>
      </c>
      <c r="O4063" s="39">
        <v>28</v>
      </c>
      <c r="P4063" s="39">
        <v>47</v>
      </c>
      <c r="Q4063" s="39"/>
      <c r="R4063" s="39"/>
      <c r="S4063" s="39">
        <v>1</v>
      </c>
      <c r="T4063" s="39"/>
      <c r="U4063" s="39"/>
      <c r="V4063" s="39">
        <v>26</v>
      </c>
      <c r="W4063" s="39">
        <v>1</v>
      </c>
      <c r="X4063" s="39">
        <v>-3</v>
      </c>
      <c r="Y4063" s="39">
        <v>-1</v>
      </c>
      <c r="Z4063" s="39"/>
      <c r="AA4063" s="39"/>
      <c r="AB4063" s="39"/>
      <c r="AC4063" s="39"/>
      <c r="AD4063" s="39"/>
      <c r="AE4063" s="39"/>
      <c r="AF4063" s="39"/>
      <c r="AG4063" s="39"/>
      <c r="AH4063" s="39"/>
      <c r="AI4063" s="39">
        <v>26</v>
      </c>
      <c r="AJ4063" s="39">
        <v>27</v>
      </c>
      <c r="AK4063" s="39">
        <v>24</v>
      </c>
      <c r="AL4063" s="39">
        <v>23</v>
      </c>
      <c r="AM4063" s="39">
        <v>23</v>
      </c>
      <c r="AN4063" s="39">
        <v>23</v>
      </c>
      <c r="AO4063" s="39">
        <v>23</v>
      </c>
      <c r="AP4063" s="39">
        <v>23</v>
      </c>
      <c r="AQ4063" s="39">
        <v>23</v>
      </c>
      <c r="AR4063" s="39">
        <v>23</v>
      </c>
      <c r="AS4063" s="41">
        <v>23</v>
      </c>
    </row>
    <row r="4064" spans="1:45">
      <c r="A4064" s="23" t="s">
        <v>538</v>
      </c>
      <c r="B4064" s="21" t="s">
        <v>539</v>
      </c>
      <c r="C4064" s="15" t="s">
        <v>57</v>
      </c>
      <c r="D4064" s="15" t="s">
        <v>58</v>
      </c>
      <c r="E4064" s="15" t="s">
        <v>66</v>
      </c>
      <c r="F4064" s="15" t="s">
        <v>67</v>
      </c>
      <c r="G4064" s="15" t="s">
        <v>1159</v>
      </c>
      <c r="H4064" s="45" t="s">
        <v>1160</v>
      </c>
      <c r="I4064" s="39">
        <v>5</v>
      </c>
      <c r="J4064" s="39">
        <v>5</v>
      </c>
      <c r="K4064" s="39">
        <v>5</v>
      </c>
      <c r="L4064" s="39">
        <v>5</v>
      </c>
      <c r="M4064" s="39">
        <v>4</v>
      </c>
      <c r="N4064" s="39">
        <v>4</v>
      </c>
      <c r="O4064" s="39">
        <v>5</v>
      </c>
      <c r="P4064" s="39">
        <v>5</v>
      </c>
      <c r="Q4064" s="39"/>
      <c r="R4064" s="39"/>
      <c r="S4064" s="39">
        <v>1</v>
      </c>
      <c r="T4064" s="39"/>
      <c r="U4064" s="39"/>
      <c r="V4064" s="39">
        <v>4</v>
      </c>
      <c r="W4064" s="39"/>
      <c r="X4064" s="39"/>
      <c r="Y4064" s="39"/>
      <c r="Z4064" s="39"/>
      <c r="AA4064" s="39"/>
      <c r="AB4064" s="39"/>
      <c r="AC4064" s="39"/>
      <c r="AD4064" s="39"/>
      <c r="AE4064" s="39"/>
      <c r="AF4064" s="39"/>
      <c r="AG4064" s="39"/>
      <c r="AH4064" s="39"/>
      <c r="AI4064" s="39">
        <v>4</v>
      </c>
      <c r="AJ4064" s="39">
        <v>4</v>
      </c>
      <c r="AK4064" s="39">
        <v>4</v>
      </c>
      <c r="AL4064" s="39">
        <v>4</v>
      </c>
      <c r="AM4064" s="39">
        <v>4</v>
      </c>
      <c r="AN4064" s="39">
        <v>4</v>
      </c>
      <c r="AO4064" s="39">
        <v>4</v>
      </c>
      <c r="AP4064" s="39">
        <v>4</v>
      </c>
      <c r="AQ4064" s="39">
        <v>4</v>
      </c>
      <c r="AR4064" s="39">
        <v>4</v>
      </c>
      <c r="AS4064" s="41">
        <v>4</v>
      </c>
    </row>
    <row r="4065" spans="1:45">
      <c r="A4065" s="23" t="s">
        <v>538</v>
      </c>
      <c r="B4065" s="21" t="s">
        <v>539</v>
      </c>
      <c r="C4065" s="15" t="s">
        <v>57</v>
      </c>
      <c r="D4065" s="15" t="s">
        <v>58</v>
      </c>
      <c r="E4065" s="15" t="s">
        <v>66</v>
      </c>
      <c r="F4065" s="15" t="s">
        <v>67</v>
      </c>
      <c r="G4065" s="15" t="s">
        <v>1163</v>
      </c>
      <c r="H4065" s="45" t="s">
        <v>1164</v>
      </c>
      <c r="I4065" s="39"/>
      <c r="J4065" s="39">
        <v>6</v>
      </c>
      <c r="K4065" s="39">
        <v>6</v>
      </c>
      <c r="L4065" s="39">
        <v>6</v>
      </c>
      <c r="M4065" s="39">
        <v>6</v>
      </c>
      <c r="N4065" s="39">
        <v>6</v>
      </c>
      <c r="O4065" s="39">
        <v>6</v>
      </c>
      <c r="P4065" s="39"/>
      <c r="Q4065" s="39"/>
      <c r="R4065" s="39"/>
      <c r="S4065" s="39"/>
      <c r="T4065" s="39"/>
      <c r="U4065" s="39"/>
      <c r="V4065" s="39">
        <v>4</v>
      </c>
      <c r="W4065" s="39"/>
      <c r="X4065" s="39">
        <v>2</v>
      </c>
      <c r="Y4065" s="39"/>
      <c r="Z4065" s="39"/>
      <c r="AA4065" s="39"/>
      <c r="AB4065" s="39"/>
      <c r="AC4065" s="39"/>
      <c r="AD4065" s="39"/>
      <c r="AE4065" s="39"/>
      <c r="AF4065" s="39"/>
      <c r="AG4065" s="39"/>
      <c r="AH4065" s="39"/>
      <c r="AI4065" s="39">
        <v>4</v>
      </c>
      <c r="AJ4065" s="39">
        <v>4</v>
      </c>
      <c r="AK4065" s="39">
        <v>6</v>
      </c>
      <c r="AL4065" s="39">
        <v>6</v>
      </c>
      <c r="AM4065" s="39">
        <v>6</v>
      </c>
      <c r="AN4065" s="39">
        <v>6</v>
      </c>
      <c r="AO4065" s="39">
        <v>6</v>
      </c>
      <c r="AP4065" s="39">
        <v>6</v>
      </c>
      <c r="AQ4065" s="39">
        <v>6</v>
      </c>
      <c r="AR4065" s="39">
        <v>6</v>
      </c>
      <c r="AS4065" s="41">
        <v>6</v>
      </c>
    </row>
    <row r="4066" spans="1:45">
      <c r="A4066" s="23" t="s">
        <v>538</v>
      </c>
      <c r="B4066" s="21" t="s">
        <v>539</v>
      </c>
      <c r="C4066" s="15" t="s">
        <v>57</v>
      </c>
      <c r="D4066" s="15" t="s">
        <v>58</v>
      </c>
      <c r="E4066" s="15" t="s">
        <v>66</v>
      </c>
      <c r="F4066" s="15" t="s">
        <v>67</v>
      </c>
      <c r="G4066" s="15" t="s">
        <v>1165</v>
      </c>
      <c r="H4066" s="45" t="s">
        <v>1134</v>
      </c>
      <c r="I4066" s="39">
        <v>43</v>
      </c>
      <c r="J4066" s="39">
        <v>49</v>
      </c>
      <c r="K4066" s="39">
        <v>49</v>
      </c>
      <c r="L4066" s="39">
        <v>44</v>
      </c>
      <c r="M4066" s="39">
        <v>48</v>
      </c>
      <c r="N4066" s="39">
        <v>48</v>
      </c>
      <c r="O4066" s="39">
        <v>44</v>
      </c>
      <c r="P4066" s="39">
        <v>42</v>
      </c>
      <c r="Q4066" s="39"/>
      <c r="R4066" s="39"/>
      <c r="S4066" s="39"/>
      <c r="T4066" s="39"/>
      <c r="U4066" s="39"/>
      <c r="V4066" s="39">
        <v>41</v>
      </c>
      <c r="W4066" s="39">
        <v>1</v>
      </c>
      <c r="X4066" s="39">
        <v>6</v>
      </c>
      <c r="Y4066" s="39">
        <v>1</v>
      </c>
      <c r="Z4066" s="39">
        <v>-2</v>
      </c>
      <c r="AA4066" s="39">
        <v>1</v>
      </c>
      <c r="AB4066" s="39"/>
      <c r="AC4066" s="39"/>
      <c r="AD4066" s="39"/>
      <c r="AE4066" s="39"/>
      <c r="AF4066" s="39"/>
      <c r="AG4066" s="39"/>
      <c r="AH4066" s="39"/>
      <c r="AI4066" s="39">
        <v>41</v>
      </c>
      <c r="AJ4066" s="39">
        <v>42</v>
      </c>
      <c r="AK4066" s="39">
        <v>48</v>
      </c>
      <c r="AL4066" s="39">
        <v>49</v>
      </c>
      <c r="AM4066" s="39">
        <v>47</v>
      </c>
      <c r="AN4066" s="39">
        <v>48</v>
      </c>
      <c r="AO4066" s="39">
        <v>48</v>
      </c>
      <c r="AP4066" s="39">
        <v>48</v>
      </c>
      <c r="AQ4066" s="39">
        <v>48</v>
      </c>
      <c r="AR4066" s="39">
        <v>48</v>
      </c>
      <c r="AS4066" s="41">
        <v>48</v>
      </c>
    </row>
    <row r="4067" spans="1:45">
      <c r="A4067" s="23" t="s">
        <v>538</v>
      </c>
      <c r="B4067" s="21" t="s">
        <v>539</v>
      </c>
      <c r="C4067" s="15" t="s">
        <v>57</v>
      </c>
      <c r="D4067" s="15" t="s">
        <v>58</v>
      </c>
      <c r="E4067" s="15" t="s">
        <v>66</v>
      </c>
      <c r="F4067" s="15" t="s">
        <v>67</v>
      </c>
      <c r="G4067" s="15" t="s">
        <v>1166</v>
      </c>
      <c r="H4067" s="45" t="s">
        <v>1167</v>
      </c>
      <c r="I4067" s="39">
        <v>31</v>
      </c>
      <c r="J4067" s="39">
        <v>24</v>
      </c>
      <c r="K4067" s="39">
        <v>24</v>
      </c>
      <c r="L4067" s="39">
        <v>25</v>
      </c>
      <c r="M4067" s="39">
        <v>23</v>
      </c>
      <c r="N4067" s="39">
        <v>23</v>
      </c>
      <c r="O4067" s="39">
        <v>25</v>
      </c>
      <c r="P4067" s="39">
        <v>31</v>
      </c>
      <c r="Q4067" s="39"/>
      <c r="R4067" s="39"/>
      <c r="S4067" s="39"/>
      <c r="T4067" s="39"/>
      <c r="U4067" s="39"/>
      <c r="V4067" s="39">
        <v>23</v>
      </c>
      <c r="W4067" s="39"/>
      <c r="X4067" s="39">
        <v>-1</v>
      </c>
      <c r="Y4067" s="39"/>
      <c r="Z4067" s="39">
        <v>1</v>
      </c>
      <c r="AA4067" s="39"/>
      <c r="AB4067" s="39"/>
      <c r="AC4067" s="39"/>
      <c r="AD4067" s="39"/>
      <c r="AE4067" s="39"/>
      <c r="AF4067" s="39"/>
      <c r="AG4067" s="39"/>
      <c r="AH4067" s="39"/>
      <c r="AI4067" s="39">
        <v>23</v>
      </c>
      <c r="AJ4067" s="39">
        <v>23</v>
      </c>
      <c r="AK4067" s="39">
        <v>22</v>
      </c>
      <c r="AL4067" s="39">
        <v>22</v>
      </c>
      <c r="AM4067" s="39">
        <v>23</v>
      </c>
      <c r="AN4067" s="39">
        <v>23</v>
      </c>
      <c r="AO4067" s="39">
        <v>23</v>
      </c>
      <c r="AP4067" s="39">
        <v>23</v>
      </c>
      <c r="AQ4067" s="39">
        <v>23</v>
      </c>
      <c r="AR4067" s="39">
        <v>23</v>
      </c>
      <c r="AS4067" s="41">
        <v>23</v>
      </c>
    </row>
    <row r="4068" spans="1:45">
      <c r="A4068" s="23" t="s">
        <v>538</v>
      </c>
      <c r="B4068" s="21" t="s">
        <v>539</v>
      </c>
      <c r="C4068" s="15" t="s">
        <v>57</v>
      </c>
      <c r="D4068" s="15" t="s">
        <v>58</v>
      </c>
      <c r="E4068" s="15" t="s">
        <v>66</v>
      </c>
      <c r="F4068" s="15" t="s">
        <v>67</v>
      </c>
      <c r="G4068" s="15" t="s">
        <v>1168</v>
      </c>
      <c r="H4068" s="45" t="s">
        <v>1169</v>
      </c>
      <c r="I4068" s="39"/>
      <c r="J4068" s="39">
        <v>1</v>
      </c>
      <c r="K4068" s="39">
        <v>1</v>
      </c>
      <c r="L4068" s="39">
        <v>1</v>
      </c>
      <c r="M4068" s="39">
        <v>1</v>
      </c>
      <c r="N4068" s="39">
        <v>1</v>
      </c>
      <c r="O4068" s="39">
        <v>1</v>
      </c>
      <c r="P4068" s="39"/>
      <c r="Q4068" s="39"/>
      <c r="R4068" s="39"/>
      <c r="S4068" s="39"/>
      <c r="T4068" s="39"/>
      <c r="U4068" s="39"/>
      <c r="V4068" s="39">
        <v>1</v>
      </c>
      <c r="W4068" s="39"/>
      <c r="X4068" s="39"/>
      <c r="Y4068" s="39"/>
      <c r="Z4068" s="39"/>
      <c r="AA4068" s="39"/>
      <c r="AB4068" s="39"/>
      <c r="AC4068" s="39"/>
      <c r="AD4068" s="39"/>
      <c r="AE4068" s="39"/>
      <c r="AF4068" s="39"/>
      <c r="AG4068" s="39"/>
      <c r="AH4068" s="39"/>
      <c r="AI4068" s="39">
        <v>1</v>
      </c>
      <c r="AJ4068" s="39">
        <v>1</v>
      </c>
      <c r="AK4068" s="39">
        <v>1</v>
      </c>
      <c r="AL4068" s="39">
        <v>1</v>
      </c>
      <c r="AM4068" s="39">
        <v>1</v>
      </c>
      <c r="AN4068" s="39">
        <v>1</v>
      </c>
      <c r="AO4068" s="39">
        <v>1</v>
      </c>
      <c r="AP4068" s="39">
        <v>1</v>
      </c>
      <c r="AQ4068" s="39">
        <v>1</v>
      </c>
      <c r="AR4068" s="39">
        <v>1</v>
      </c>
      <c r="AS4068" s="41">
        <v>1</v>
      </c>
    </row>
    <row r="4069" spans="1:45">
      <c r="A4069" s="23" t="s">
        <v>538</v>
      </c>
      <c r="B4069" s="21" t="s">
        <v>539</v>
      </c>
      <c r="C4069" s="15" t="s">
        <v>57</v>
      </c>
      <c r="D4069" s="15" t="s">
        <v>58</v>
      </c>
      <c r="E4069" s="15" t="s">
        <v>66</v>
      </c>
      <c r="F4069" s="15" t="s">
        <v>67</v>
      </c>
      <c r="G4069" s="15" t="s">
        <v>1172</v>
      </c>
      <c r="H4069" s="45" t="s">
        <v>1173</v>
      </c>
      <c r="I4069" s="39">
        <v>32</v>
      </c>
      <c r="J4069" s="39">
        <v>26</v>
      </c>
      <c r="K4069" s="39">
        <v>26</v>
      </c>
      <c r="L4069" s="39">
        <v>28</v>
      </c>
      <c r="M4069" s="39">
        <v>26</v>
      </c>
      <c r="N4069" s="39">
        <v>26</v>
      </c>
      <c r="O4069" s="39">
        <v>28</v>
      </c>
      <c r="P4069" s="39">
        <v>28</v>
      </c>
      <c r="Q4069" s="39"/>
      <c r="R4069" s="39"/>
      <c r="S4069" s="39">
        <v>-1</v>
      </c>
      <c r="T4069" s="39"/>
      <c r="U4069" s="39"/>
      <c r="V4069" s="39">
        <v>26</v>
      </c>
      <c r="W4069" s="39"/>
      <c r="X4069" s="39">
        <v>1</v>
      </c>
      <c r="Y4069" s="39"/>
      <c r="Z4069" s="39"/>
      <c r="AA4069" s="39">
        <v>-1</v>
      </c>
      <c r="AB4069" s="39"/>
      <c r="AC4069" s="39"/>
      <c r="AD4069" s="39"/>
      <c r="AE4069" s="39"/>
      <c r="AF4069" s="39"/>
      <c r="AG4069" s="39"/>
      <c r="AH4069" s="39"/>
      <c r="AI4069" s="39">
        <v>26</v>
      </c>
      <c r="AJ4069" s="39">
        <v>26</v>
      </c>
      <c r="AK4069" s="39">
        <v>27</v>
      </c>
      <c r="AL4069" s="39">
        <v>27</v>
      </c>
      <c r="AM4069" s="39">
        <v>27</v>
      </c>
      <c r="AN4069" s="39">
        <v>26</v>
      </c>
      <c r="AO4069" s="39">
        <v>26</v>
      </c>
      <c r="AP4069" s="39">
        <v>26</v>
      </c>
      <c r="AQ4069" s="39">
        <v>26</v>
      </c>
      <c r="AR4069" s="39">
        <v>26</v>
      </c>
      <c r="AS4069" s="41">
        <v>26</v>
      </c>
    </row>
    <row r="4070" spans="1:45">
      <c r="A4070" s="23" t="s">
        <v>538</v>
      </c>
      <c r="B4070" s="21" t="s">
        <v>539</v>
      </c>
      <c r="C4070" s="15" t="s">
        <v>57</v>
      </c>
      <c r="D4070" s="15" t="s">
        <v>58</v>
      </c>
      <c r="E4070" s="15" t="s">
        <v>68</v>
      </c>
      <c r="F4070" s="15" t="s">
        <v>69</v>
      </c>
      <c r="G4070" s="15" t="s">
        <v>1131</v>
      </c>
      <c r="H4070" s="45" t="s">
        <v>1132</v>
      </c>
      <c r="I4070" s="39">
        <v>0</v>
      </c>
      <c r="J4070" s="39"/>
      <c r="K4070" s="39"/>
      <c r="L4070" s="39"/>
      <c r="M4070" s="39"/>
      <c r="N4070" s="39"/>
      <c r="O4070" s="39"/>
      <c r="P4070" s="39">
        <v>0</v>
      </c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41"/>
    </row>
    <row r="4071" spans="1:45">
      <c r="A4071" s="23" t="s">
        <v>538</v>
      </c>
      <c r="B4071" s="21" t="s">
        <v>539</v>
      </c>
      <c r="C4071" s="15" t="s">
        <v>57</v>
      </c>
      <c r="D4071" s="15" t="s">
        <v>58</v>
      </c>
      <c r="E4071" s="15" t="s">
        <v>68</v>
      </c>
      <c r="F4071" s="15" t="s">
        <v>69</v>
      </c>
      <c r="G4071" s="15" t="s">
        <v>1133</v>
      </c>
      <c r="H4071" s="45" t="s">
        <v>1134</v>
      </c>
      <c r="I4071" s="39">
        <v>0</v>
      </c>
      <c r="J4071" s="39"/>
      <c r="K4071" s="39"/>
      <c r="L4071" s="39"/>
      <c r="M4071" s="39"/>
      <c r="N4071" s="39"/>
      <c r="O4071" s="39"/>
      <c r="P4071" s="39">
        <v>0</v>
      </c>
      <c r="Q4071" s="39"/>
      <c r="R4071" s="39"/>
      <c r="S4071" s="39">
        <v>0</v>
      </c>
      <c r="T4071" s="39"/>
      <c r="U4071" s="39"/>
      <c r="V4071" s="39"/>
      <c r="W4071" s="39"/>
      <c r="X4071" s="39"/>
      <c r="Y4071" s="39"/>
      <c r="Z4071" s="39"/>
      <c r="AA4071" s="39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41"/>
    </row>
    <row r="4072" spans="1:45">
      <c r="A4072" s="23" t="s">
        <v>538</v>
      </c>
      <c r="B4072" s="21" t="s">
        <v>539</v>
      </c>
      <c r="C4072" s="15" t="s">
        <v>57</v>
      </c>
      <c r="D4072" s="15" t="s">
        <v>58</v>
      </c>
      <c r="E4072" s="15" t="s">
        <v>68</v>
      </c>
      <c r="F4072" s="15" t="s">
        <v>69</v>
      </c>
      <c r="G4072" s="15" t="s">
        <v>1136</v>
      </c>
      <c r="H4072" s="45" t="s">
        <v>1137</v>
      </c>
      <c r="I4072" s="39">
        <v>28</v>
      </c>
      <c r="J4072" s="39">
        <v>46</v>
      </c>
      <c r="K4072" s="39">
        <v>46</v>
      </c>
      <c r="L4072" s="39">
        <v>43</v>
      </c>
      <c r="M4072" s="39">
        <v>42</v>
      </c>
      <c r="N4072" s="39">
        <v>42</v>
      </c>
      <c r="O4072" s="39">
        <v>43</v>
      </c>
      <c r="P4072" s="39">
        <v>28</v>
      </c>
      <c r="Q4072" s="39"/>
      <c r="R4072" s="39"/>
      <c r="S4072" s="39">
        <v>1</v>
      </c>
      <c r="T4072" s="39"/>
      <c r="U4072" s="39"/>
      <c r="V4072" s="39">
        <v>42</v>
      </c>
      <c r="W4072" s="39"/>
      <c r="X4072" s="39">
        <v>-1</v>
      </c>
      <c r="Y4072" s="39"/>
      <c r="Z4072" s="39">
        <v>-2</v>
      </c>
      <c r="AA4072" s="39">
        <v>1</v>
      </c>
      <c r="AB4072" s="39">
        <v>2</v>
      </c>
      <c r="AC4072" s="39"/>
      <c r="AD4072" s="39"/>
      <c r="AE4072" s="39"/>
      <c r="AF4072" s="39"/>
      <c r="AG4072" s="39"/>
      <c r="AH4072" s="39"/>
      <c r="AI4072" s="39">
        <v>42</v>
      </c>
      <c r="AJ4072" s="39">
        <v>42</v>
      </c>
      <c r="AK4072" s="39">
        <v>41</v>
      </c>
      <c r="AL4072" s="39">
        <v>41</v>
      </c>
      <c r="AM4072" s="39">
        <v>39</v>
      </c>
      <c r="AN4072" s="39">
        <v>40</v>
      </c>
      <c r="AO4072" s="39">
        <v>42</v>
      </c>
      <c r="AP4072" s="39">
        <v>42</v>
      </c>
      <c r="AQ4072" s="39">
        <v>42</v>
      </c>
      <c r="AR4072" s="39">
        <v>42</v>
      </c>
      <c r="AS4072" s="41">
        <v>42</v>
      </c>
    </row>
    <row r="4073" spans="1:45">
      <c r="A4073" s="23" t="s">
        <v>538</v>
      </c>
      <c r="B4073" s="21" t="s">
        <v>539</v>
      </c>
      <c r="C4073" s="15" t="s">
        <v>57</v>
      </c>
      <c r="D4073" s="15" t="s">
        <v>58</v>
      </c>
      <c r="E4073" s="15" t="s">
        <v>68</v>
      </c>
      <c r="F4073" s="15" t="s">
        <v>69</v>
      </c>
      <c r="G4073" s="15" t="s">
        <v>1140</v>
      </c>
      <c r="H4073" s="45" t="s">
        <v>1141</v>
      </c>
      <c r="I4073" s="39"/>
      <c r="J4073" s="39">
        <v>16</v>
      </c>
      <c r="K4073" s="39">
        <v>17</v>
      </c>
      <c r="L4073" s="39">
        <v>16</v>
      </c>
      <c r="M4073" s="39">
        <v>17</v>
      </c>
      <c r="N4073" s="39">
        <v>17</v>
      </c>
      <c r="O4073" s="39">
        <v>16</v>
      </c>
      <c r="P4073" s="39"/>
      <c r="Q4073" s="39"/>
      <c r="R4073" s="39"/>
      <c r="S4073" s="39"/>
      <c r="T4073" s="39"/>
      <c r="U4073" s="39"/>
      <c r="V4073" s="39">
        <v>15</v>
      </c>
      <c r="W4073" s="39">
        <v>1</v>
      </c>
      <c r="X4073" s="39"/>
      <c r="Y4073" s="39"/>
      <c r="Z4073" s="39"/>
      <c r="AA4073" s="39"/>
      <c r="AB4073" s="39">
        <v>1</v>
      </c>
      <c r="AC4073" s="39"/>
      <c r="AD4073" s="39"/>
      <c r="AE4073" s="39"/>
      <c r="AF4073" s="39"/>
      <c r="AG4073" s="39"/>
      <c r="AH4073" s="39"/>
      <c r="AI4073" s="39">
        <v>15</v>
      </c>
      <c r="AJ4073" s="39">
        <v>16</v>
      </c>
      <c r="AK4073" s="39">
        <v>16</v>
      </c>
      <c r="AL4073" s="39">
        <v>16</v>
      </c>
      <c r="AM4073" s="39">
        <v>16</v>
      </c>
      <c r="AN4073" s="39">
        <v>16</v>
      </c>
      <c r="AO4073" s="39">
        <v>17</v>
      </c>
      <c r="AP4073" s="39">
        <v>17</v>
      </c>
      <c r="AQ4073" s="39">
        <v>17</v>
      </c>
      <c r="AR4073" s="39">
        <v>17</v>
      </c>
      <c r="AS4073" s="41">
        <v>17</v>
      </c>
    </row>
    <row r="4074" spans="1:45">
      <c r="A4074" s="23" t="s">
        <v>538</v>
      </c>
      <c r="B4074" s="21" t="s">
        <v>539</v>
      </c>
      <c r="C4074" s="15" t="s">
        <v>57</v>
      </c>
      <c r="D4074" s="15" t="s">
        <v>58</v>
      </c>
      <c r="E4074" s="15" t="s">
        <v>68</v>
      </c>
      <c r="F4074" s="15" t="s">
        <v>69</v>
      </c>
      <c r="G4074" s="15" t="s">
        <v>1142</v>
      </c>
      <c r="H4074" s="45" t="s">
        <v>1143</v>
      </c>
      <c r="I4074" s="39">
        <v>27</v>
      </c>
      <c r="J4074" s="39">
        <v>68</v>
      </c>
      <c r="K4074" s="39">
        <v>62</v>
      </c>
      <c r="L4074" s="39">
        <v>67</v>
      </c>
      <c r="M4074" s="39">
        <v>61</v>
      </c>
      <c r="N4074" s="39">
        <v>61</v>
      </c>
      <c r="O4074" s="39">
        <v>67</v>
      </c>
      <c r="P4074" s="39">
        <v>27</v>
      </c>
      <c r="Q4074" s="39"/>
      <c r="R4074" s="39"/>
      <c r="S4074" s="39">
        <v>1</v>
      </c>
      <c r="T4074" s="39"/>
      <c r="U4074" s="39"/>
      <c r="V4074" s="39">
        <v>55</v>
      </c>
      <c r="W4074" s="39">
        <v>-1</v>
      </c>
      <c r="X4074" s="39">
        <v>1</v>
      </c>
      <c r="Y4074" s="39">
        <v>1</v>
      </c>
      <c r="Z4074" s="39">
        <v>1</v>
      </c>
      <c r="AA4074" s="39">
        <v>4</v>
      </c>
      <c r="AB4074" s="39">
        <v>-1</v>
      </c>
      <c r="AC4074" s="39">
        <v>1</v>
      </c>
      <c r="AD4074" s="39"/>
      <c r="AE4074" s="39"/>
      <c r="AF4074" s="39"/>
      <c r="AG4074" s="39"/>
      <c r="AH4074" s="39"/>
      <c r="AI4074" s="39">
        <v>55</v>
      </c>
      <c r="AJ4074" s="39">
        <v>54</v>
      </c>
      <c r="AK4074" s="39">
        <v>55</v>
      </c>
      <c r="AL4074" s="39">
        <v>56</v>
      </c>
      <c r="AM4074" s="39">
        <v>57</v>
      </c>
      <c r="AN4074" s="39">
        <v>61</v>
      </c>
      <c r="AO4074" s="39">
        <v>60</v>
      </c>
      <c r="AP4074" s="39">
        <v>61</v>
      </c>
      <c r="AQ4074" s="39">
        <v>61</v>
      </c>
      <c r="AR4074" s="39">
        <v>61</v>
      </c>
      <c r="AS4074" s="41">
        <v>61</v>
      </c>
    </row>
    <row r="4075" spans="1:45">
      <c r="A4075" s="23" t="s">
        <v>538</v>
      </c>
      <c r="B4075" s="21" t="s">
        <v>539</v>
      </c>
      <c r="C4075" s="15" t="s">
        <v>57</v>
      </c>
      <c r="D4075" s="15" t="s">
        <v>58</v>
      </c>
      <c r="E4075" s="15" t="s">
        <v>68</v>
      </c>
      <c r="F4075" s="15" t="s">
        <v>69</v>
      </c>
      <c r="G4075" s="15" t="s">
        <v>1144</v>
      </c>
      <c r="H4075" s="45" t="s">
        <v>1145</v>
      </c>
      <c r="I4075" s="39">
        <v>207</v>
      </c>
      <c r="J4075" s="39">
        <v>259</v>
      </c>
      <c r="K4075" s="39">
        <v>236</v>
      </c>
      <c r="L4075" s="39">
        <v>222</v>
      </c>
      <c r="M4075" s="39">
        <v>230</v>
      </c>
      <c r="N4075" s="39">
        <v>230</v>
      </c>
      <c r="O4075" s="39">
        <v>222</v>
      </c>
      <c r="P4075" s="39">
        <v>199</v>
      </c>
      <c r="Q4075" s="39"/>
      <c r="R4075" s="39"/>
      <c r="S4075" s="39"/>
      <c r="T4075" s="39"/>
      <c r="U4075" s="39"/>
      <c r="V4075" s="39">
        <v>212</v>
      </c>
      <c r="W4075" s="39">
        <v>-5</v>
      </c>
      <c r="X4075" s="39">
        <v>4</v>
      </c>
      <c r="Y4075" s="39"/>
      <c r="Z4075" s="39">
        <v>5</v>
      </c>
      <c r="AA4075" s="39">
        <v>9</v>
      </c>
      <c r="AB4075" s="39">
        <v>6</v>
      </c>
      <c r="AC4075" s="39">
        <v>-1</v>
      </c>
      <c r="AD4075" s="39"/>
      <c r="AE4075" s="39"/>
      <c r="AF4075" s="39"/>
      <c r="AG4075" s="39"/>
      <c r="AH4075" s="39"/>
      <c r="AI4075" s="39">
        <v>212</v>
      </c>
      <c r="AJ4075" s="39">
        <v>207</v>
      </c>
      <c r="AK4075" s="39">
        <v>211</v>
      </c>
      <c r="AL4075" s="39">
        <v>211</v>
      </c>
      <c r="AM4075" s="39">
        <v>216</v>
      </c>
      <c r="AN4075" s="39">
        <v>225</v>
      </c>
      <c r="AO4075" s="39">
        <v>231</v>
      </c>
      <c r="AP4075" s="39">
        <v>230</v>
      </c>
      <c r="AQ4075" s="39">
        <v>230</v>
      </c>
      <c r="AR4075" s="39">
        <v>230</v>
      </c>
      <c r="AS4075" s="41">
        <v>230</v>
      </c>
    </row>
    <row r="4076" spans="1:45">
      <c r="A4076" s="23" t="s">
        <v>538</v>
      </c>
      <c r="B4076" s="21" t="s">
        <v>539</v>
      </c>
      <c r="C4076" s="15" t="s">
        <v>57</v>
      </c>
      <c r="D4076" s="15" t="s">
        <v>58</v>
      </c>
      <c r="E4076" s="15" t="s">
        <v>68</v>
      </c>
      <c r="F4076" s="15" t="s">
        <v>69</v>
      </c>
      <c r="G4076" s="15" t="s">
        <v>1148</v>
      </c>
      <c r="H4076" s="45" t="s">
        <v>1132</v>
      </c>
      <c r="I4076" s="39">
        <v>3</v>
      </c>
      <c r="J4076" s="39">
        <v>7</v>
      </c>
      <c r="K4076" s="39">
        <v>6</v>
      </c>
      <c r="L4076" s="39">
        <v>9</v>
      </c>
      <c r="M4076" s="39">
        <v>6</v>
      </c>
      <c r="N4076" s="39">
        <v>6</v>
      </c>
      <c r="O4076" s="39">
        <v>9</v>
      </c>
      <c r="P4076" s="39">
        <v>3</v>
      </c>
      <c r="Q4076" s="39"/>
      <c r="R4076" s="39"/>
      <c r="S4076" s="39"/>
      <c r="T4076" s="39"/>
      <c r="U4076" s="39"/>
      <c r="V4076" s="39">
        <v>9</v>
      </c>
      <c r="W4076" s="39"/>
      <c r="X4076" s="39"/>
      <c r="Y4076" s="39"/>
      <c r="Z4076" s="39"/>
      <c r="AA4076" s="39"/>
      <c r="AB4076" s="39">
        <v>-3</v>
      </c>
      <c r="AC4076" s="39"/>
      <c r="AD4076" s="39"/>
      <c r="AE4076" s="39"/>
      <c r="AF4076" s="39"/>
      <c r="AG4076" s="39"/>
      <c r="AH4076" s="39"/>
      <c r="AI4076" s="39">
        <v>9</v>
      </c>
      <c r="AJ4076" s="39">
        <v>9</v>
      </c>
      <c r="AK4076" s="39">
        <v>9</v>
      </c>
      <c r="AL4076" s="39">
        <v>9</v>
      </c>
      <c r="AM4076" s="39">
        <v>9</v>
      </c>
      <c r="AN4076" s="39">
        <v>9</v>
      </c>
      <c r="AO4076" s="39">
        <v>6</v>
      </c>
      <c r="AP4076" s="39">
        <v>6</v>
      </c>
      <c r="AQ4076" s="39">
        <v>6</v>
      </c>
      <c r="AR4076" s="39">
        <v>6</v>
      </c>
      <c r="AS4076" s="41">
        <v>6</v>
      </c>
    </row>
    <row r="4077" spans="1:45">
      <c r="A4077" s="23" t="s">
        <v>538</v>
      </c>
      <c r="B4077" s="21" t="s">
        <v>539</v>
      </c>
      <c r="C4077" s="15" t="s">
        <v>57</v>
      </c>
      <c r="D4077" s="15" t="s">
        <v>58</v>
      </c>
      <c r="E4077" s="15" t="s">
        <v>68</v>
      </c>
      <c r="F4077" s="15" t="s">
        <v>69</v>
      </c>
      <c r="G4077" s="15" t="s">
        <v>1157</v>
      </c>
      <c r="H4077" s="45" t="s">
        <v>1158</v>
      </c>
      <c r="I4077" s="39"/>
      <c r="J4077" s="39">
        <v>5</v>
      </c>
      <c r="K4077" s="39">
        <v>5</v>
      </c>
      <c r="L4077" s="39">
        <v>5</v>
      </c>
      <c r="M4077" s="39">
        <v>5</v>
      </c>
      <c r="N4077" s="39">
        <v>5</v>
      </c>
      <c r="O4077" s="39">
        <v>5</v>
      </c>
      <c r="P4077" s="39"/>
      <c r="Q4077" s="39"/>
      <c r="R4077" s="39"/>
      <c r="S4077" s="39"/>
      <c r="T4077" s="39"/>
      <c r="U4077" s="39"/>
      <c r="V4077" s="39">
        <v>5</v>
      </c>
      <c r="W4077" s="39"/>
      <c r="X4077" s="39"/>
      <c r="Y4077" s="39"/>
      <c r="Z4077" s="39"/>
      <c r="AA4077" s="39"/>
      <c r="AB4077" s="39"/>
      <c r="AC4077" s="39"/>
      <c r="AD4077" s="39"/>
      <c r="AE4077" s="39"/>
      <c r="AF4077" s="39"/>
      <c r="AG4077" s="39"/>
      <c r="AH4077" s="39"/>
      <c r="AI4077" s="39">
        <v>5</v>
      </c>
      <c r="AJ4077" s="39">
        <v>5</v>
      </c>
      <c r="AK4077" s="39">
        <v>5</v>
      </c>
      <c r="AL4077" s="39">
        <v>5</v>
      </c>
      <c r="AM4077" s="39">
        <v>5</v>
      </c>
      <c r="AN4077" s="39">
        <v>5</v>
      </c>
      <c r="AO4077" s="39">
        <v>5</v>
      </c>
      <c r="AP4077" s="39">
        <v>5</v>
      </c>
      <c r="AQ4077" s="39">
        <v>5</v>
      </c>
      <c r="AR4077" s="39">
        <v>5</v>
      </c>
      <c r="AS4077" s="41">
        <v>5</v>
      </c>
    </row>
    <row r="4078" spans="1:45">
      <c r="A4078" s="23" t="s">
        <v>538</v>
      </c>
      <c r="B4078" s="21" t="s">
        <v>539</v>
      </c>
      <c r="C4078" s="15" t="s">
        <v>57</v>
      </c>
      <c r="D4078" s="15" t="s">
        <v>58</v>
      </c>
      <c r="E4078" s="15" t="s">
        <v>68</v>
      </c>
      <c r="F4078" s="15" t="s">
        <v>69</v>
      </c>
      <c r="G4078" s="15" t="s">
        <v>1159</v>
      </c>
      <c r="H4078" s="45" t="s">
        <v>1160</v>
      </c>
      <c r="I4078" s="39"/>
      <c r="J4078" s="39">
        <v>5</v>
      </c>
      <c r="K4078" s="39">
        <v>5</v>
      </c>
      <c r="L4078" s="39">
        <v>5</v>
      </c>
      <c r="M4078" s="39">
        <v>5</v>
      </c>
      <c r="N4078" s="39">
        <v>5</v>
      </c>
      <c r="O4078" s="39">
        <v>5</v>
      </c>
      <c r="P4078" s="39"/>
      <c r="Q4078" s="39"/>
      <c r="R4078" s="39"/>
      <c r="S4078" s="39"/>
      <c r="T4078" s="39"/>
      <c r="U4078" s="39"/>
      <c r="V4078" s="39">
        <v>5</v>
      </c>
      <c r="W4078" s="39"/>
      <c r="X4078" s="39"/>
      <c r="Y4078" s="39"/>
      <c r="Z4078" s="39"/>
      <c r="AA4078" s="39"/>
      <c r="AB4078" s="39"/>
      <c r="AC4078" s="39"/>
      <c r="AD4078" s="39"/>
      <c r="AE4078" s="39"/>
      <c r="AF4078" s="39"/>
      <c r="AG4078" s="39"/>
      <c r="AH4078" s="39"/>
      <c r="AI4078" s="39">
        <v>5</v>
      </c>
      <c r="AJ4078" s="39">
        <v>5</v>
      </c>
      <c r="AK4078" s="39">
        <v>5</v>
      </c>
      <c r="AL4078" s="39">
        <v>5</v>
      </c>
      <c r="AM4078" s="39">
        <v>5</v>
      </c>
      <c r="AN4078" s="39">
        <v>5</v>
      </c>
      <c r="AO4078" s="39">
        <v>5</v>
      </c>
      <c r="AP4078" s="39">
        <v>5</v>
      </c>
      <c r="AQ4078" s="39">
        <v>5</v>
      </c>
      <c r="AR4078" s="39">
        <v>5</v>
      </c>
      <c r="AS4078" s="41">
        <v>5</v>
      </c>
    </row>
    <row r="4079" spans="1:45">
      <c r="A4079" s="23" t="s">
        <v>538</v>
      </c>
      <c r="B4079" s="21" t="s">
        <v>539</v>
      </c>
      <c r="C4079" s="15" t="s">
        <v>57</v>
      </c>
      <c r="D4079" s="15" t="s">
        <v>58</v>
      </c>
      <c r="E4079" s="15" t="s">
        <v>68</v>
      </c>
      <c r="F4079" s="15" t="s">
        <v>69</v>
      </c>
      <c r="G4079" s="15" t="s">
        <v>1163</v>
      </c>
      <c r="H4079" s="45" t="s">
        <v>1164</v>
      </c>
      <c r="I4079" s="39"/>
      <c r="J4079" s="39">
        <v>1</v>
      </c>
      <c r="K4079" s="39">
        <v>1</v>
      </c>
      <c r="L4079" s="39">
        <v>1</v>
      </c>
      <c r="M4079" s="39">
        <v>1</v>
      </c>
      <c r="N4079" s="39">
        <v>1</v>
      </c>
      <c r="O4079" s="39">
        <v>1</v>
      </c>
      <c r="P4079" s="39"/>
      <c r="Q4079" s="39"/>
      <c r="R4079" s="39"/>
      <c r="S4079" s="39"/>
      <c r="T4079" s="39"/>
      <c r="U4079" s="39"/>
      <c r="V4079" s="39">
        <v>1</v>
      </c>
      <c r="W4079" s="39"/>
      <c r="X4079" s="39"/>
      <c r="Y4079" s="39"/>
      <c r="Z4079" s="39"/>
      <c r="AA4079" s="39"/>
      <c r="AB4079" s="39"/>
      <c r="AC4079" s="39"/>
      <c r="AD4079" s="39"/>
      <c r="AE4079" s="39"/>
      <c r="AF4079" s="39"/>
      <c r="AG4079" s="39"/>
      <c r="AH4079" s="39"/>
      <c r="AI4079" s="39">
        <v>1</v>
      </c>
      <c r="AJ4079" s="39">
        <v>1</v>
      </c>
      <c r="AK4079" s="39">
        <v>1</v>
      </c>
      <c r="AL4079" s="39">
        <v>1</v>
      </c>
      <c r="AM4079" s="39">
        <v>1</v>
      </c>
      <c r="AN4079" s="39">
        <v>1</v>
      </c>
      <c r="AO4079" s="39">
        <v>1</v>
      </c>
      <c r="AP4079" s="39">
        <v>1</v>
      </c>
      <c r="AQ4079" s="39">
        <v>1</v>
      </c>
      <c r="AR4079" s="39">
        <v>1</v>
      </c>
      <c r="AS4079" s="41">
        <v>1</v>
      </c>
    </row>
    <row r="4080" spans="1:45">
      <c r="A4080" s="23" t="s">
        <v>538</v>
      </c>
      <c r="B4080" s="21" t="s">
        <v>539</v>
      </c>
      <c r="C4080" s="15" t="s">
        <v>57</v>
      </c>
      <c r="D4080" s="15" t="s">
        <v>58</v>
      </c>
      <c r="E4080" s="15" t="s">
        <v>68</v>
      </c>
      <c r="F4080" s="15" t="s">
        <v>69</v>
      </c>
      <c r="G4080" s="15" t="s">
        <v>1165</v>
      </c>
      <c r="H4080" s="45" t="s">
        <v>1134</v>
      </c>
      <c r="I4080" s="39">
        <v>11</v>
      </c>
      <c r="J4080" s="39">
        <v>1</v>
      </c>
      <c r="K4080" s="39">
        <v>1</v>
      </c>
      <c r="L4080" s="39">
        <v>1</v>
      </c>
      <c r="M4080" s="39">
        <v>1</v>
      </c>
      <c r="N4080" s="39">
        <v>1</v>
      </c>
      <c r="O4080" s="39">
        <v>1</v>
      </c>
      <c r="P4080" s="39">
        <v>11</v>
      </c>
      <c r="Q4080" s="39"/>
      <c r="R4080" s="39"/>
      <c r="S4080" s="39">
        <v>1</v>
      </c>
      <c r="T4080" s="39"/>
      <c r="U4080" s="39"/>
      <c r="V4080" s="39">
        <v>1</v>
      </c>
      <c r="W4080" s="39"/>
      <c r="X4080" s="39"/>
      <c r="Y4080" s="39"/>
      <c r="Z4080" s="39"/>
      <c r="AA4080" s="39"/>
      <c r="AB4080" s="39"/>
      <c r="AC4080" s="39"/>
      <c r="AD4080" s="39"/>
      <c r="AE4080" s="39"/>
      <c r="AF4080" s="39"/>
      <c r="AG4080" s="39"/>
      <c r="AH4080" s="39"/>
      <c r="AI4080" s="39">
        <v>1</v>
      </c>
      <c r="AJ4080" s="39">
        <v>1</v>
      </c>
      <c r="AK4080" s="39">
        <v>1</v>
      </c>
      <c r="AL4080" s="39">
        <v>1</v>
      </c>
      <c r="AM4080" s="39">
        <v>1</v>
      </c>
      <c r="AN4080" s="39">
        <v>1</v>
      </c>
      <c r="AO4080" s="39">
        <v>1</v>
      </c>
      <c r="AP4080" s="39">
        <v>1</v>
      </c>
      <c r="AQ4080" s="39">
        <v>1</v>
      </c>
      <c r="AR4080" s="39">
        <v>1</v>
      </c>
      <c r="AS4080" s="41">
        <v>1</v>
      </c>
    </row>
    <row r="4081" spans="1:45">
      <c r="A4081" s="23" t="s">
        <v>538</v>
      </c>
      <c r="B4081" s="21" t="s">
        <v>539</v>
      </c>
      <c r="C4081" s="15" t="s">
        <v>57</v>
      </c>
      <c r="D4081" s="15" t="s">
        <v>58</v>
      </c>
      <c r="E4081" s="15" t="s">
        <v>68</v>
      </c>
      <c r="F4081" s="15" t="s">
        <v>69</v>
      </c>
      <c r="G4081" s="15" t="s">
        <v>1166</v>
      </c>
      <c r="H4081" s="45" t="s">
        <v>1167</v>
      </c>
      <c r="I4081" s="39">
        <v>6</v>
      </c>
      <c r="J4081" s="39">
        <v>1</v>
      </c>
      <c r="K4081" s="39">
        <v>1</v>
      </c>
      <c r="L4081" s="39">
        <v>1</v>
      </c>
      <c r="M4081" s="39">
        <v>1</v>
      </c>
      <c r="N4081" s="39">
        <v>1</v>
      </c>
      <c r="O4081" s="39">
        <v>1</v>
      </c>
      <c r="P4081" s="39">
        <v>6</v>
      </c>
      <c r="Q4081" s="39"/>
      <c r="R4081" s="39"/>
      <c r="S4081" s="39"/>
      <c r="T4081" s="39"/>
      <c r="U4081" s="39"/>
      <c r="V4081" s="39">
        <v>1</v>
      </c>
      <c r="W4081" s="39"/>
      <c r="X4081" s="39"/>
      <c r="Y4081" s="39"/>
      <c r="Z4081" s="39"/>
      <c r="AA4081" s="39"/>
      <c r="AB4081" s="39"/>
      <c r="AC4081" s="39"/>
      <c r="AD4081" s="39"/>
      <c r="AE4081" s="39"/>
      <c r="AF4081" s="39"/>
      <c r="AG4081" s="39"/>
      <c r="AH4081" s="39"/>
      <c r="AI4081" s="39">
        <v>1</v>
      </c>
      <c r="AJ4081" s="39">
        <v>1</v>
      </c>
      <c r="AK4081" s="39">
        <v>1</v>
      </c>
      <c r="AL4081" s="39">
        <v>1</v>
      </c>
      <c r="AM4081" s="39">
        <v>1</v>
      </c>
      <c r="AN4081" s="39">
        <v>1</v>
      </c>
      <c r="AO4081" s="39">
        <v>1</v>
      </c>
      <c r="AP4081" s="39">
        <v>1</v>
      </c>
      <c r="AQ4081" s="39">
        <v>1</v>
      </c>
      <c r="AR4081" s="39">
        <v>1</v>
      </c>
      <c r="AS4081" s="41">
        <v>1</v>
      </c>
    </row>
    <row r="4082" spans="1:45">
      <c r="A4082" s="23" t="s">
        <v>538</v>
      </c>
      <c r="B4082" s="21" t="s">
        <v>539</v>
      </c>
      <c r="C4082" s="15" t="s">
        <v>57</v>
      </c>
      <c r="D4082" s="15" t="s">
        <v>58</v>
      </c>
      <c r="E4082" s="15" t="s">
        <v>68</v>
      </c>
      <c r="F4082" s="15" t="s">
        <v>69</v>
      </c>
      <c r="G4082" s="15" t="s">
        <v>1170</v>
      </c>
      <c r="H4082" s="45" t="s">
        <v>1171</v>
      </c>
      <c r="I4082" s="39">
        <v>1</v>
      </c>
      <c r="J4082" s="39">
        <v>1</v>
      </c>
      <c r="K4082" s="39">
        <v>1</v>
      </c>
      <c r="L4082" s="39">
        <v>1</v>
      </c>
      <c r="M4082" s="39">
        <v>1</v>
      </c>
      <c r="N4082" s="39">
        <v>1</v>
      </c>
      <c r="O4082" s="39">
        <v>1</v>
      </c>
      <c r="P4082" s="39">
        <v>1</v>
      </c>
      <c r="Q4082" s="39"/>
      <c r="R4082" s="39"/>
      <c r="S4082" s="39"/>
      <c r="T4082" s="39"/>
      <c r="U4082" s="39"/>
      <c r="V4082" s="39">
        <v>1</v>
      </c>
      <c r="W4082" s="39"/>
      <c r="X4082" s="39"/>
      <c r="Y4082" s="39"/>
      <c r="Z4082" s="39"/>
      <c r="AA4082" s="39"/>
      <c r="AB4082" s="39"/>
      <c r="AC4082" s="39"/>
      <c r="AD4082" s="39"/>
      <c r="AE4082" s="39"/>
      <c r="AF4082" s="39"/>
      <c r="AG4082" s="39"/>
      <c r="AH4082" s="39"/>
      <c r="AI4082" s="39">
        <v>1</v>
      </c>
      <c r="AJ4082" s="39">
        <v>1</v>
      </c>
      <c r="AK4082" s="39">
        <v>1</v>
      </c>
      <c r="AL4082" s="39">
        <v>1</v>
      </c>
      <c r="AM4082" s="39">
        <v>1</v>
      </c>
      <c r="AN4082" s="39">
        <v>1</v>
      </c>
      <c r="AO4082" s="39">
        <v>1</v>
      </c>
      <c r="AP4082" s="39">
        <v>1</v>
      </c>
      <c r="AQ4082" s="39">
        <v>1</v>
      </c>
      <c r="AR4082" s="39">
        <v>1</v>
      </c>
      <c r="AS4082" s="41">
        <v>1</v>
      </c>
    </row>
    <row r="4083" spans="1:45">
      <c r="A4083" s="23" t="s">
        <v>538</v>
      </c>
      <c r="B4083" s="21" t="s">
        <v>539</v>
      </c>
      <c r="C4083" s="15" t="s">
        <v>57</v>
      </c>
      <c r="D4083" s="15" t="s">
        <v>58</v>
      </c>
      <c r="E4083" s="15" t="s">
        <v>68</v>
      </c>
      <c r="F4083" s="15" t="s">
        <v>69</v>
      </c>
      <c r="G4083" s="15" t="s">
        <v>1172</v>
      </c>
      <c r="H4083" s="45" t="s">
        <v>1173</v>
      </c>
      <c r="I4083" s="39">
        <v>7</v>
      </c>
      <c r="J4083" s="39">
        <v>1</v>
      </c>
      <c r="K4083" s="39">
        <v>1</v>
      </c>
      <c r="L4083" s="39">
        <v>1</v>
      </c>
      <c r="M4083" s="39">
        <v>1</v>
      </c>
      <c r="N4083" s="39">
        <v>1</v>
      </c>
      <c r="O4083" s="39">
        <v>1</v>
      </c>
      <c r="P4083" s="39">
        <v>6</v>
      </c>
      <c r="Q4083" s="39"/>
      <c r="R4083" s="39"/>
      <c r="S4083" s="39"/>
      <c r="T4083" s="39"/>
      <c r="U4083" s="39"/>
      <c r="V4083" s="39">
        <v>1</v>
      </c>
      <c r="W4083" s="39"/>
      <c r="X4083" s="39"/>
      <c r="Y4083" s="39"/>
      <c r="Z4083" s="39"/>
      <c r="AA4083" s="39"/>
      <c r="AB4083" s="39"/>
      <c r="AC4083" s="39"/>
      <c r="AD4083" s="39"/>
      <c r="AE4083" s="39"/>
      <c r="AF4083" s="39"/>
      <c r="AG4083" s="39"/>
      <c r="AH4083" s="39"/>
      <c r="AI4083" s="39">
        <v>1</v>
      </c>
      <c r="AJ4083" s="39">
        <v>1</v>
      </c>
      <c r="AK4083" s="39">
        <v>1</v>
      </c>
      <c r="AL4083" s="39">
        <v>1</v>
      </c>
      <c r="AM4083" s="39">
        <v>1</v>
      </c>
      <c r="AN4083" s="39">
        <v>1</v>
      </c>
      <c r="AO4083" s="39">
        <v>1</v>
      </c>
      <c r="AP4083" s="39">
        <v>1</v>
      </c>
      <c r="AQ4083" s="39">
        <v>1</v>
      </c>
      <c r="AR4083" s="39">
        <v>1</v>
      </c>
      <c r="AS4083" s="41">
        <v>1</v>
      </c>
    </row>
    <row r="4084" spans="1:45">
      <c r="A4084" s="23" t="s">
        <v>540</v>
      </c>
      <c r="B4084" s="21" t="s">
        <v>541</v>
      </c>
      <c r="C4084" s="15" t="s">
        <v>57</v>
      </c>
      <c r="D4084" s="15" t="s">
        <v>58</v>
      </c>
      <c r="E4084" s="15" t="s">
        <v>66</v>
      </c>
      <c r="F4084" s="15" t="s">
        <v>67</v>
      </c>
      <c r="G4084" s="15" t="s">
        <v>1131</v>
      </c>
      <c r="H4084" s="45" t="s">
        <v>1132</v>
      </c>
      <c r="I4084" s="39">
        <v>0</v>
      </c>
      <c r="J4084" s="39"/>
      <c r="K4084" s="39"/>
      <c r="L4084" s="39"/>
      <c r="M4084" s="39"/>
      <c r="N4084" s="39"/>
      <c r="O4084" s="39"/>
      <c r="P4084" s="39">
        <v>0</v>
      </c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41"/>
    </row>
    <row r="4085" spans="1:45">
      <c r="A4085" s="23" t="s">
        <v>540</v>
      </c>
      <c r="B4085" s="21" t="s">
        <v>541</v>
      </c>
      <c r="C4085" s="15" t="s">
        <v>57</v>
      </c>
      <c r="D4085" s="15" t="s">
        <v>58</v>
      </c>
      <c r="E4085" s="15" t="s">
        <v>66</v>
      </c>
      <c r="F4085" s="15" t="s">
        <v>67</v>
      </c>
      <c r="G4085" s="15" t="s">
        <v>1133</v>
      </c>
      <c r="H4085" s="45" t="s">
        <v>1134</v>
      </c>
      <c r="I4085" s="39">
        <v>0</v>
      </c>
      <c r="J4085" s="39"/>
      <c r="K4085" s="39"/>
      <c r="L4085" s="39"/>
      <c r="M4085" s="39"/>
      <c r="N4085" s="39"/>
      <c r="O4085" s="39"/>
      <c r="P4085" s="39">
        <v>0</v>
      </c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41"/>
    </row>
    <row r="4086" spans="1:45">
      <c r="A4086" s="23" t="s">
        <v>540</v>
      </c>
      <c r="B4086" s="21" t="s">
        <v>541</v>
      </c>
      <c r="C4086" s="15" t="s">
        <v>57</v>
      </c>
      <c r="D4086" s="15" t="s">
        <v>58</v>
      </c>
      <c r="E4086" s="15" t="s">
        <v>66</v>
      </c>
      <c r="F4086" s="15" t="s">
        <v>67</v>
      </c>
      <c r="G4086" s="15" t="s">
        <v>1146</v>
      </c>
      <c r="H4086" s="45" t="s">
        <v>1147</v>
      </c>
      <c r="I4086" s="39">
        <v>1</v>
      </c>
      <c r="J4086" s="39"/>
      <c r="K4086" s="39"/>
      <c r="L4086" s="39"/>
      <c r="M4086" s="39"/>
      <c r="N4086" s="39"/>
      <c r="O4086" s="39"/>
      <c r="P4086" s="39">
        <v>1</v>
      </c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41"/>
    </row>
    <row r="4087" spans="1:45">
      <c r="A4087" s="23" t="s">
        <v>540</v>
      </c>
      <c r="B4087" s="21" t="s">
        <v>541</v>
      </c>
      <c r="C4087" s="15" t="s">
        <v>57</v>
      </c>
      <c r="D4087" s="15" t="s">
        <v>58</v>
      </c>
      <c r="E4087" s="15" t="s">
        <v>66</v>
      </c>
      <c r="F4087" s="15" t="s">
        <v>67</v>
      </c>
      <c r="G4087" s="15" t="s">
        <v>1155</v>
      </c>
      <c r="H4087" s="45" t="s">
        <v>1156</v>
      </c>
      <c r="I4087" s="39">
        <v>0</v>
      </c>
      <c r="J4087" s="39"/>
      <c r="K4087" s="39"/>
      <c r="L4087" s="39"/>
      <c r="M4087" s="39"/>
      <c r="N4087" s="39"/>
      <c r="O4087" s="39"/>
      <c r="P4087" s="39">
        <v>0</v>
      </c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41"/>
    </row>
    <row r="4088" spans="1:45">
      <c r="A4088" s="23" t="s">
        <v>540</v>
      </c>
      <c r="B4088" s="21" t="s">
        <v>541</v>
      </c>
      <c r="C4088" s="15" t="s">
        <v>57</v>
      </c>
      <c r="D4088" s="15" t="s">
        <v>58</v>
      </c>
      <c r="E4088" s="15" t="s">
        <v>66</v>
      </c>
      <c r="F4088" s="15" t="s">
        <v>67</v>
      </c>
      <c r="G4088" s="15" t="s">
        <v>1165</v>
      </c>
      <c r="H4088" s="45" t="s">
        <v>1134</v>
      </c>
      <c r="I4088" s="39">
        <v>1</v>
      </c>
      <c r="J4088" s="39">
        <v>1</v>
      </c>
      <c r="K4088" s="39">
        <v>1</v>
      </c>
      <c r="L4088" s="39">
        <v>1</v>
      </c>
      <c r="M4088" s="39">
        <v>1</v>
      </c>
      <c r="N4088" s="39">
        <v>1</v>
      </c>
      <c r="O4088" s="39">
        <v>1</v>
      </c>
      <c r="P4088" s="39">
        <v>1</v>
      </c>
      <c r="Q4088" s="39"/>
      <c r="R4088" s="39"/>
      <c r="S4088" s="39"/>
      <c r="T4088" s="39"/>
      <c r="U4088" s="39"/>
      <c r="V4088" s="39">
        <v>1</v>
      </c>
      <c r="W4088" s="39"/>
      <c r="X4088" s="39"/>
      <c r="Y4088" s="39"/>
      <c r="Z4088" s="39"/>
      <c r="AA4088" s="39"/>
      <c r="AB4088" s="39"/>
      <c r="AC4088" s="39"/>
      <c r="AD4088" s="39"/>
      <c r="AE4088" s="39"/>
      <c r="AF4088" s="39"/>
      <c r="AG4088" s="39"/>
      <c r="AH4088" s="39"/>
      <c r="AI4088" s="39">
        <v>1</v>
      </c>
      <c r="AJ4088" s="39">
        <v>1</v>
      </c>
      <c r="AK4088" s="39">
        <v>1</v>
      </c>
      <c r="AL4088" s="39">
        <v>1</v>
      </c>
      <c r="AM4088" s="39">
        <v>1</v>
      </c>
      <c r="AN4088" s="39">
        <v>1</v>
      </c>
      <c r="AO4088" s="39">
        <v>1</v>
      </c>
      <c r="AP4088" s="39">
        <v>1</v>
      </c>
      <c r="AQ4088" s="39">
        <v>1</v>
      </c>
      <c r="AR4088" s="39">
        <v>1</v>
      </c>
      <c r="AS4088" s="41">
        <v>1</v>
      </c>
    </row>
    <row r="4089" spans="1:45">
      <c r="A4089" s="23" t="s">
        <v>540</v>
      </c>
      <c r="B4089" s="21" t="s">
        <v>541</v>
      </c>
      <c r="C4089" s="15" t="s">
        <v>57</v>
      </c>
      <c r="D4089" s="15" t="s">
        <v>58</v>
      </c>
      <c r="E4089" s="15" t="s">
        <v>66</v>
      </c>
      <c r="F4089" s="15" t="s">
        <v>67</v>
      </c>
      <c r="G4089" s="15" t="s">
        <v>1166</v>
      </c>
      <c r="H4089" s="45" t="s">
        <v>1167</v>
      </c>
      <c r="I4089" s="39">
        <v>1</v>
      </c>
      <c r="J4089" s="39"/>
      <c r="K4089" s="39"/>
      <c r="L4089" s="39"/>
      <c r="M4089" s="39"/>
      <c r="N4089" s="39"/>
      <c r="O4089" s="39"/>
      <c r="P4089" s="39">
        <v>1</v>
      </c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41"/>
    </row>
    <row r="4090" spans="1:45">
      <c r="A4090" s="23" t="s">
        <v>540</v>
      </c>
      <c r="B4090" s="21" t="s">
        <v>541</v>
      </c>
      <c r="C4090" s="15" t="s">
        <v>57</v>
      </c>
      <c r="D4090" s="15" t="s">
        <v>58</v>
      </c>
      <c r="E4090" s="15" t="s">
        <v>66</v>
      </c>
      <c r="F4090" s="15" t="s">
        <v>67</v>
      </c>
      <c r="G4090" s="15" t="s">
        <v>1172</v>
      </c>
      <c r="H4090" s="45" t="s">
        <v>1173</v>
      </c>
      <c r="I4090" s="39"/>
      <c r="J4090" s="39">
        <v>1</v>
      </c>
      <c r="K4090" s="39">
        <v>1</v>
      </c>
      <c r="L4090" s="39">
        <v>1</v>
      </c>
      <c r="M4090" s="39">
        <v>1</v>
      </c>
      <c r="N4090" s="39">
        <v>1</v>
      </c>
      <c r="O4090" s="39">
        <v>1</v>
      </c>
      <c r="P4090" s="39"/>
      <c r="Q4090" s="39"/>
      <c r="R4090" s="39"/>
      <c r="S4090" s="39"/>
      <c r="T4090" s="39"/>
      <c r="U4090" s="39"/>
      <c r="V4090" s="39">
        <v>1</v>
      </c>
      <c r="W4090" s="39"/>
      <c r="X4090" s="39"/>
      <c r="Y4090" s="39"/>
      <c r="Z4090" s="39"/>
      <c r="AA4090" s="39"/>
      <c r="AB4090" s="39"/>
      <c r="AC4090" s="39"/>
      <c r="AD4090" s="39"/>
      <c r="AE4090" s="39"/>
      <c r="AF4090" s="39"/>
      <c r="AG4090" s="39"/>
      <c r="AH4090" s="39"/>
      <c r="AI4090" s="39">
        <v>1</v>
      </c>
      <c r="AJ4090" s="39">
        <v>1</v>
      </c>
      <c r="AK4090" s="39">
        <v>1</v>
      </c>
      <c r="AL4090" s="39">
        <v>1</v>
      </c>
      <c r="AM4090" s="39">
        <v>1</v>
      </c>
      <c r="AN4090" s="39">
        <v>1</v>
      </c>
      <c r="AO4090" s="39">
        <v>1</v>
      </c>
      <c r="AP4090" s="39">
        <v>1</v>
      </c>
      <c r="AQ4090" s="39">
        <v>1</v>
      </c>
      <c r="AR4090" s="39">
        <v>1</v>
      </c>
      <c r="AS4090" s="41">
        <v>1</v>
      </c>
    </row>
    <row r="4091" spans="1:45">
      <c r="A4091" s="23" t="s">
        <v>540</v>
      </c>
      <c r="B4091" s="21" t="s">
        <v>541</v>
      </c>
      <c r="C4091" s="15" t="s">
        <v>57</v>
      </c>
      <c r="D4091" s="15" t="s">
        <v>58</v>
      </c>
      <c r="E4091" s="15" t="s">
        <v>68</v>
      </c>
      <c r="F4091" s="15" t="s">
        <v>69</v>
      </c>
      <c r="G4091" s="15" t="s">
        <v>1140</v>
      </c>
      <c r="H4091" s="45" t="s">
        <v>1141</v>
      </c>
      <c r="I4091" s="39"/>
      <c r="J4091" s="39">
        <v>0</v>
      </c>
      <c r="K4091" s="39">
        <v>0</v>
      </c>
      <c r="L4091" s="39">
        <v>1</v>
      </c>
      <c r="M4091" s="39"/>
      <c r="N4091" s="39"/>
      <c r="O4091" s="39">
        <v>1</v>
      </c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41"/>
    </row>
    <row r="4092" spans="1:45">
      <c r="A4092" s="23" t="s">
        <v>540</v>
      </c>
      <c r="B4092" s="21" t="s">
        <v>541</v>
      </c>
      <c r="C4092" s="15" t="s">
        <v>57</v>
      </c>
      <c r="D4092" s="15" t="s">
        <v>58</v>
      </c>
      <c r="E4092" s="15" t="s">
        <v>68</v>
      </c>
      <c r="F4092" s="15" t="s">
        <v>69</v>
      </c>
      <c r="G4092" s="15" t="s">
        <v>1142</v>
      </c>
      <c r="H4092" s="45" t="s">
        <v>1143</v>
      </c>
      <c r="I4092" s="39">
        <v>1</v>
      </c>
      <c r="J4092" s="39">
        <v>1</v>
      </c>
      <c r="K4092" s="39">
        <v>1</v>
      </c>
      <c r="L4092" s="39"/>
      <c r="M4092" s="39">
        <v>1</v>
      </c>
      <c r="N4092" s="39">
        <v>1</v>
      </c>
      <c r="O4092" s="39"/>
      <c r="P4092" s="39">
        <v>1</v>
      </c>
      <c r="Q4092" s="39"/>
      <c r="R4092" s="39"/>
      <c r="S4092" s="39"/>
      <c r="T4092" s="39"/>
      <c r="U4092" s="39"/>
      <c r="V4092" s="39">
        <v>1</v>
      </c>
      <c r="W4092" s="39"/>
      <c r="X4092" s="39"/>
      <c r="Y4092" s="39"/>
      <c r="Z4092" s="39"/>
      <c r="AA4092" s="39"/>
      <c r="AB4092" s="39"/>
      <c r="AC4092" s="39"/>
      <c r="AD4092" s="39"/>
      <c r="AE4092" s="39"/>
      <c r="AF4092" s="39"/>
      <c r="AG4092" s="39"/>
      <c r="AH4092" s="39"/>
      <c r="AI4092" s="39">
        <v>1</v>
      </c>
      <c r="AJ4092" s="39">
        <v>1</v>
      </c>
      <c r="AK4092" s="39">
        <v>1</v>
      </c>
      <c r="AL4092" s="39">
        <v>1</v>
      </c>
      <c r="AM4092" s="39">
        <v>1</v>
      </c>
      <c r="AN4092" s="39">
        <v>1</v>
      </c>
      <c r="AO4092" s="39">
        <v>1</v>
      </c>
      <c r="AP4092" s="39">
        <v>1</v>
      </c>
      <c r="AQ4092" s="39">
        <v>1</v>
      </c>
      <c r="AR4092" s="39">
        <v>1</v>
      </c>
      <c r="AS4092" s="41">
        <v>1</v>
      </c>
    </row>
    <row r="4093" spans="1:45">
      <c r="A4093" s="23" t="s">
        <v>540</v>
      </c>
      <c r="B4093" s="21" t="s">
        <v>541</v>
      </c>
      <c r="C4093" s="15" t="s">
        <v>57</v>
      </c>
      <c r="D4093" s="15" t="s">
        <v>58</v>
      </c>
      <c r="E4093" s="15" t="s">
        <v>68</v>
      </c>
      <c r="F4093" s="15" t="s">
        <v>69</v>
      </c>
      <c r="G4093" s="15" t="s">
        <v>1144</v>
      </c>
      <c r="H4093" s="45" t="s">
        <v>1145</v>
      </c>
      <c r="I4093" s="39">
        <v>2</v>
      </c>
      <c r="J4093" s="39">
        <v>2</v>
      </c>
      <c r="K4093" s="39">
        <v>2</v>
      </c>
      <c r="L4093" s="39">
        <v>2</v>
      </c>
      <c r="M4093" s="39">
        <v>2</v>
      </c>
      <c r="N4093" s="39">
        <v>2</v>
      </c>
      <c r="O4093" s="39">
        <v>2</v>
      </c>
      <c r="P4093" s="39">
        <v>2</v>
      </c>
      <c r="Q4093" s="39"/>
      <c r="R4093" s="39"/>
      <c r="S4093" s="39"/>
      <c r="T4093" s="39"/>
      <c r="U4093" s="39"/>
      <c r="V4093" s="39">
        <v>2</v>
      </c>
      <c r="W4093" s="39"/>
      <c r="X4093" s="39"/>
      <c r="Y4093" s="39"/>
      <c r="Z4093" s="39"/>
      <c r="AA4093" s="39"/>
      <c r="AB4093" s="39"/>
      <c r="AC4093" s="39"/>
      <c r="AD4093" s="39"/>
      <c r="AE4093" s="39"/>
      <c r="AF4093" s="39"/>
      <c r="AG4093" s="39"/>
      <c r="AH4093" s="39"/>
      <c r="AI4093" s="39">
        <v>2</v>
      </c>
      <c r="AJ4093" s="39">
        <v>2</v>
      </c>
      <c r="AK4093" s="39">
        <v>2</v>
      </c>
      <c r="AL4093" s="39">
        <v>2</v>
      </c>
      <c r="AM4093" s="39">
        <v>2</v>
      </c>
      <c r="AN4093" s="39">
        <v>2</v>
      </c>
      <c r="AO4093" s="39">
        <v>2</v>
      </c>
      <c r="AP4093" s="39">
        <v>2</v>
      </c>
      <c r="AQ4093" s="39">
        <v>2</v>
      </c>
      <c r="AR4093" s="39">
        <v>2</v>
      </c>
      <c r="AS4093" s="41">
        <v>2</v>
      </c>
    </row>
    <row r="4094" spans="1:45">
      <c r="A4094" s="49" t="s">
        <v>542</v>
      </c>
      <c r="B4094" s="18" t="s">
        <v>543</v>
      </c>
      <c r="C4094" s="15" t="s">
        <v>57</v>
      </c>
      <c r="D4094" s="15" t="s">
        <v>58</v>
      </c>
      <c r="E4094" s="15" t="s">
        <v>66</v>
      </c>
      <c r="F4094" s="15" t="s">
        <v>67</v>
      </c>
      <c r="G4094" s="15" t="s">
        <v>1133</v>
      </c>
      <c r="H4094" s="45" t="s">
        <v>1134</v>
      </c>
      <c r="I4094" s="39">
        <v>0</v>
      </c>
      <c r="J4094" s="39"/>
      <c r="K4094" s="39"/>
      <c r="L4094" s="39"/>
      <c r="M4094" s="39"/>
      <c r="N4094" s="39"/>
      <c r="O4094" s="39"/>
      <c r="P4094" s="39">
        <v>0</v>
      </c>
      <c r="Q4094" s="39"/>
      <c r="R4094" s="39"/>
      <c r="S4094" s="39">
        <v>0</v>
      </c>
      <c r="T4094" s="39"/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41"/>
    </row>
    <row r="4095" spans="1:45">
      <c r="A4095" s="49" t="s">
        <v>542</v>
      </c>
      <c r="B4095" s="18" t="s">
        <v>543</v>
      </c>
      <c r="C4095" s="15" t="s">
        <v>57</v>
      </c>
      <c r="D4095" s="15" t="s">
        <v>58</v>
      </c>
      <c r="E4095" s="15" t="s">
        <v>66</v>
      </c>
      <c r="F4095" s="15" t="s">
        <v>67</v>
      </c>
      <c r="G4095" s="15" t="s">
        <v>1165</v>
      </c>
      <c r="H4095" s="45" t="s">
        <v>1134</v>
      </c>
      <c r="I4095" s="39">
        <v>886.60699999999997</v>
      </c>
      <c r="J4095" s="39"/>
      <c r="K4095" s="39"/>
      <c r="L4095" s="39"/>
      <c r="M4095" s="39">
        <v>904.56200000000001</v>
      </c>
      <c r="N4095" s="39">
        <v>904.56200000000001</v>
      </c>
      <c r="O4095" s="39"/>
      <c r="P4095" s="39">
        <v>737.83900000000006</v>
      </c>
      <c r="Q4095" s="39"/>
      <c r="R4095" s="39"/>
      <c r="S4095" s="39">
        <v>72.637</v>
      </c>
      <c r="T4095" s="39"/>
      <c r="U4095" s="39"/>
      <c r="V4095" s="39">
        <v>165.03200000000001</v>
      </c>
      <c r="W4095" s="39">
        <v>76.653000000000006</v>
      </c>
      <c r="X4095" s="39">
        <v>85.453999999999994</v>
      </c>
      <c r="Y4095" s="39">
        <v>83.855000000000004</v>
      </c>
      <c r="Z4095" s="39">
        <v>88.759</v>
      </c>
      <c r="AA4095" s="39">
        <v>83.927000000000007</v>
      </c>
      <c r="AB4095" s="39">
        <v>214.22800000000001</v>
      </c>
      <c r="AC4095" s="39">
        <v>106.654</v>
      </c>
      <c r="AD4095" s="39"/>
      <c r="AE4095" s="39"/>
      <c r="AF4095" s="39"/>
      <c r="AG4095" s="39"/>
      <c r="AH4095" s="39"/>
      <c r="AI4095" s="39">
        <v>165.03200000000001</v>
      </c>
      <c r="AJ4095" s="39">
        <v>241.685</v>
      </c>
      <c r="AK4095" s="39">
        <v>327.13900000000001</v>
      </c>
      <c r="AL4095" s="39">
        <v>410.99400000000003</v>
      </c>
      <c r="AM4095" s="39">
        <v>499.75299999999999</v>
      </c>
      <c r="AN4095" s="39">
        <v>583.67999999999995</v>
      </c>
      <c r="AO4095" s="39">
        <v>797.90800000000002</v>
      </c>
      <c r="AP4095" s="39">
        <v>904.56200000000001</v>
      </c>
      <c r="AQ4095" s="39">
        <v>904.56200000000001</v>
      </c>
      <c r="AR4095" s="39">
        <v>904.56200000000001</v>
      </c>
      <c r="AS4095" s="41">
        <v>904.56200000000001</v>
      </c>
    </row>
    <row r="4096" spans="1:45">
      <c r="A4096" s="49" t="s">
        <v>542</v>
      </c>
      <c r="B4096" s="18" t="s">
        <v>543</v>
      </c>
      <c r="C4096" s="15" t="s">
        <v>57</v>
      </c>
      <c r="D4096" s="15" t="s">
        <v>58</v>
      </c>
      <c r="E4096" s="15" t="s">
        <v>66</v>
      </c>
      <c r="F4096" s="15" t="s">
        <v>67</v>
      </c>
      <c r="G4096" s="15" t="s">
        <v>1172</v>
      </c>
      <c r="H4096" s="45" t="s">
        <v>1173</v>
      </c>
      <c r="I4096" s="39">
        <v>306.89499999999998</v>
      </c>
      <c r="J4096" s="39"/>
      <c r="K4096" s="39"/>
      <c r="L4096" s="39"/>
      <c r="M4096" s="39"/>
      <c r="N4096" s="39"/>
      <c r="O4096" s="39"/>
      <c r="P4096" s="39">
        <v>255.40299999999999</v>
      </c>
      <c r="Q4096" s="39"/>
      <c r="R4096" s="39"/>
      <c r="S4096" s="39">
        <v>25.143999999999998</v>
      </c>
      <c r="T4096" s="39"/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41"/>
    </row>
    <row r="4097" spans="1:45">
      <c r="A4097" s="49" t="s">
        <v>542</v>
      </c>
      <c r="B4097" s="18" t="s">
        <v>543</v>
      </c>
      <c r="C4097" s="15" t="s">
        <v>57</v>
      </c>
      <c r="D4097" s="15" t="s">
        <v>58</v>
      </c>
      <c r="E4097" s="15" t="s">
        <v>68</v>
      </c>
      <c r="F4097" s="15" t="s">
        <v>69</v>
      </c>
      <c r="G4097" s="15" t="s">
        <v>1133</v>
      </c>
      <c r="H4097" s="45" t="s">
        <v>1134</v>
      </c>
      <c r="I4097" s="39">
        <v>0</v>
      </c>
      <c r="J4097" s="39"/>
      <c r="K4097" s="39"/>
      <c r="L4097" s="39"/>
      <c r="M4097" s="39"/>
      <c r="N4097" s="39"/>
      <c r="O4097" s="39"/>
      <c r="P4097" s="39">
        <v>0</v>
      </c>
      <c r="Q4097" s="39"/>
      <c r="R4097" s="39"/>
      <c r="S4097" s="39">
        <v>0</v>
      </c>
      <c r="T4097" s="39"/>
      <c r="U4097" s="39"/>
      <c r="V4097" s="39"/>
      <c r="W4097" s="39"/>
      <c r="X4097" s="39"/>
      <c r="Y4097" s="39"/>
      <c r="Z4097" s="39"/>
      <c r="AA4097" s="39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41"/>
    </row>
    <row r="4098" spans="1:45">
      <c r="A4098" s="49" t="s">
        <v>542</v>
      </c>
      <c r="B4098" s="18" t="s">
        <v>543</v>
      </c>
      <c r="C4098" s="15" t="s">
        <v>57</v>
      </c>
      <c r="D4098" s="15" t="s">
        <v>58</v>
      </c>
      <c r="E4098" s="15" t="s">
        <v>68</v>
      </c>
      <c r="F4098" s="15" t="s">
        <v>69</v>
      </c>
      <c r="G4098" s="15" t="s">
        <v>1144</v>
      </c>
      <c r="H4098" s="45" t="s">
        <v>1145</v>
      </c>
      <c r="I4098" s="39">
        <v>6.2220000000000004</v>
      </c>
      <c r="J4098" s="39"/>
      <c r="K4098" s="39"/>
      <c r="L4098" s="39"/>
      <c r="M4098" s="39"/>
      <c r="N4098" s="39"/>
      <c r="O4098" s="39"/>
      <c r="P4098" s="39">
        <v>5.1390000000000002</v>
      </c>
      <c r="Q4098" s="39"/>
      <c r="R4098" s="39"/>
      <c r="S4098" s="39">
        <v>0.51700000000000002</v>
      </c>
      <c r="T4098" s="39"/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41"/>
    </row>
    <row r="4099" spans="1:45">
      <c r="A4099" s="49" t="s">
        <v>542</v>
      </c>
      <c r="B4099" s="18" t="s">
        <v>543</v>
      </c>
      <c r="C4099" s="15" t="s">
        <v>57</v>
      </c>
      <c r="D4099" s="15" t="s">
        <v>58</v>
      </c>
      <c r="E4099" s="15" t="s">
        <v>68</v>
      </c>
      <c r="F4099" s="15" t="s">
        <v>69</v>
      </c>
      <c r="G4099" s="15" t="s">
        <v>1165</v>
      </c>
      <c r="H4099" s="45" t="s">
        <v>1134</v>
      </c>
      <c r="I4099" s="39">
        <v>537.40300000000002</v>
      </c>
      <c r="J4099" s="39"/>
      <c r="K4099" s="39"/>
      <c r="L4099" s="39"/>
      <c r="M4099" s="39">
        <v>551.08600000000001</v>
      </c>
      <c r="N4099" s="39">
        <v>551.08600000000001</v>
      </c>
      <c r="O4099" s="39"/>
      <c r="P4099" s="39">
        <v>443.83300000000003</v>
      </c>
      <c r="Q4099" s="39"/>
      <c r="R4099" s="39"/>
      <c r="S4099" s="39">
        <v>44.62</v>
      </c>
      <c r="T4099" s="39"/>
      <c r="U4099" s="39"/>
      <c r="V4099" s="39">
        <v>150.80799999999999</v>
      </c>
      <c r="W4099" s="39">
        <v>69.843999999999994</v>
      </c>
      <c r="X4099" s="39">
        <v>76.409000000000006</v>
      </c>
      <c r="Y4099" s="39">
        <v>73.968999999999994</v>
      </c>
      <c r="Z4099" s="39">
        <v>81.08</v>
      </c>
      <c r="AA4099" s="39">
        <v>469.05599999999998</v>
      </c>
      <c r="AB4099" s="39">
        <v>-438.52199999999999</v>
      </c>
      <c r="AC4099" s="39">
        <v>68.441999999999993</v>
      </c>
      <c r="AD4099" s="39"/>
      <c r="AE4099" s="39"/>
      <c r="AF4099" s="39"/>
      <c r="AG4099" s="39"/>
      <c r="AH4099" s="39"/>
      <c r="AI4099" s="39">
        <v>150.80799999999999</v>
      </c>
      <c r="AJ4099" s="39">
        <v>220.65199999999999</v>
      </c>
      <c r="AK4099" s="39">
        <v>297.06099999999998</v>
      </c>
      <c r="AL4099" s="39">
        <v>371.03</v>
      </c>
      <c r="AM4099" s="39">
        <v>452.11</v>
      </c>
      <c r="AN4099" s="39">
        <v>921.16600000000005</v>
      </c>
      <c r="AO4099" s="39">
        <v>482.64400000000001</v>
      </c>
      <c r="AP4099" s="39">
        <v>551.08600000000001</v>
      </c>
      <c r="AQ4099" s="39">
        <v>551.08600000000001</v>
      </c>
      <c r="AR4099" s="39">
        <v>551.08600000000001</v>
      </c>
      <c r="AS4099" s="41">
        <v>551.08600000000001</v>
      </c>
    </row>
    <row r="4100" spans="1:45">
      <c r="A4100" s="49" t="s">
        <v>542</v>
      </c>
      <c r="B4100" s="18" t="s">
        <v>543</v>
      </c>
      <c r="C4100" s="15" t="s">
        <v>57</v>
      </c>
      <c r="D4100" s="15" t="s">
        <v>58</v>
      </c>
      <c r="E4100" s="15" t="s">
        <v>68</v>
      </c>
      <c r="F4100" s="15" t="s">
        <v>69</v>
      </c>
      <c r="G4100" s="15" t="s">
        <v>1170</v>
      </c>
      <c r="H4100" s="45" t="s">
        <v>1171</v>
      </c>
      <c r="I4100" s="39">
        <v>43.872999999999998</v>
      </c>
      <c r="J4100" s="39"/>
      <c r="K4100" s="39"/>
      <c r="L4100" s="39"/>
      <c r="M4100" s="39"/>
      <c r="N4100" s="39"/>
      <c r="O4100" s="39"/>
      <c r="P4100" s="39">
        <v>36.234999999999999</v>
      </c>
      <c r="Q4100" s="39"/>
      <c r="R4100" s="39"/>
      <c r="S4100" s="39">
        <v>3.6429999999999998</v>
      </c>
      <c r="T4100" s="39"/>
      <c r="U4100" s="39"/>
      <c r="V4100" s="39"/>
      <c r="W4100" s="39"/>
      <c r="X4100" s="39"/>
      <c r="Y4100" s="39"/>
      <c r="Z4100" s="39"/>
      <c r="AA4100" s="39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41"/>
    </row>
    <row r="4101" spans="1:45">
      <c r="A4101" s="50" t="s">
        <v>544</v>
      </c>
      <c r="B4101" s="19" t="s">
        <v>545</v>
      </c>
      <c r="C4101" s="15" t="s">
        <v>57</v>
      </c>
      <c r="D4101" s="15" t="s">
        <v>58</v>
      </c>
      <c r="E4101" s="15" t="s">
        <v>66</v>
      </c>
      <c r="F4101" s="15" t="s">
        <v>67</v>
      </c>
      <c r="G4101" s="15" t="s">
        <v>1133</v>
      </c>
      <c r="H4101" s="45" t="s">
        <v>1134</v>
      </c>
      <c r="I4101" s="39">
        <v>0</v>
      </c>
      <c r="J4101" s="39"/>
      <c r="K4101" s="39"/>
      <c r="L4101" s="39"/>
      <c r="M4101" s="39"/>
      <c r="N4101" s="39"/>
      <c r="O4101" s="39"/>
      <c r="P4101" s="39">
        <v>0</v>
      </c>
      <c r="Q4101" s="39"/>
      <c r="R4101" s="39"/>
      <c r="S4101" s="39">
        <v>0</v>
      </c>
      <c r="T4101" s="39"/>
      <c r="U4101" s="39"/>
      <c r="V4101" s="39"/>
      <c r="W4101" s="39"/>
      <c r="X4101" s="39"/>
      <c r="Y4101" s="39"/>
      <c r="Z4101" s="39"/>
      <c r="AA4101" s="39"/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41"/>
    </row>
    <row r="4102" spans="1:45">
      <c r="A4102" s="50" t="s">
        <v>544</v>
      </c>
      <c r="B4102" s="19" t="s">
        <v>545</v>
      </c>
      <c r="C4102" s="15" t="s">
        <v>57</v>
      </c>
      <c r="D4102" s="15" t="s">
        <v>58</v>
      </c>
      <c r="E4102" s="15" t="s">
        <v>66</v>
      </c>
      <c r="F4102" s="15" t="s">
        <v>67</v>
      </c>
      <c r="G4102" s="15" t="s">
        <v>1165</v>
      </c>
      <c r="H4102" s="45" t="s">
        <v>1134</v>
      </c>
      <c r="I4102" s="39">
        <v>539.78099999999995</v>
      </c>
      <c r="J4102" s="39"/>
      <c r="K4102" s="39"/>
      <c r="L4102" s="39"/>
      <c r="M4102" s="39">
        <v>640.71199999999999</v>
      </c>
      <c r="N4102" s="39">
        <v>640.71199999999999</v>
      </c>
      <c r="O4102" s="39"/>
      <c r="P4102" s="39">
        <v>450.476</v>
      </c>
      <c r="Q4102" s="39"/>
      <c r="R4102" s="39"/>
      <c r="S4102" s="39">
        <v>45.1</v>
      </c>
      <c r="T4102" s="39"/>
      <c r="U4102" s="39"/>
      <c r="V4102" s="39">
        <v>140.00800000000001</v>
      </c>
      <c r="W4102" s="39">
        <v>65.040000000000006</v>
      </c>
      <c r="X4102" s="39">
        <v>71.92</v>
      </c>
      <c r="Y4102" s="39">
        <v>70.287999999999997</v>
      </c>
      <c r="Z4102" s="39">
        <v>73.8</v>
      </c>
      <c r="AA4102" s="39">
        <v>70.495999999999995</v>
      </c>
      <c r="AB4102" s="39">
        <v>74.2</v>
      </c>
      <c r="AC4102" s="39">
        <v>74.959999999999994</v>
      </c>
      <c r="AD4102" s="39"/>
      <c r="AE4102" s="39"/>
      <c r="AF4102" s="39"/>
      <c r="AG4102" s="39"/>
      <c r="AH4102" s="39"/>
      <c r="AI4102" s="39">
        <v>140.00800000000001</v>
      </c>
      <c r="AJ4102" s="39">
        <v>205.048</v>
      </c>
      <c r="AK4102" s="39">
        <v>276.96800000000002</v>
      </c>
      <c r="AL4102" s="39">
        <v>347.25599999999997</v>
      </c>
      <c r="AM4102" s="39">
        <v>421.05599999999998</v>
      </c>
      <c r="AN4102" s="39">
        <v>491.55200000000002</v>
      </c>
      <c r="AO4102" s="39">
        <v>565.75199999999995</v>
      </c>
      <c r="AP4102" s="39">
        <v>640.71199999999999</v>
      </c>
      <c r="AQ4102" s="39">
        <v>640.71199999999999</v>
      </c>
      <c r="AR4102" s="39">
        <v>640.71199999999999</v>
      </c>
      <c r="AS4102" s="41">
        <v>640.71199999999999</v>
      </c>
    </row>
    <row r="4103" spans="1:45">
      <c r="A4103" s="50" t="s">
        <v>544</v>
      </c>
      <c r="B4103" s="19" t="s">
        <v>545</v>
      </c>
      <c r="C4103" s="15" t="s">
        <v>57</v>
      </c>
      <c r="D4103" s="15" t="s">
        <v>58</v>
      </c>
      <c r="E4103" s="15" t="s">
        <v>66</v>
      </c>
      <c r="F4103" s="15" t="s">
        <v>67</v>
      </c>
      <c r="G4103" s="15" t="s">
        <v>1172</v>
      </c>
      <c r="H4103" s="45" t="s">
        <v>1173</v>
      </c>
      <c r="I4103" s="39">
        <v>186.84299999999999</v>
      </c>
      <c r="J4103" s="39"/>
      <c r="K4103" s="39"/>
      <c r="L4103" s="39"/>
      <c r="M4103" s="39"/>
      <c r="N4103" s="39"/>
      <c r="O4103" s="39"/>
      <c r="P4103" s="39">
        <v>155.93199999999999</v>
      </c>
      <c r="Q4103" s="39"/>
      <c r="R4103" s="39"/>
      <c r="S4103" s="39">
        <v>15.612</v>
      </c>
      <c r="T4103" s="39"/>
      <c r="U4103" s="39"/>
      <c r="V4103" s="39"/>
      <c r="W4103" s="39"/>
      <c r="X4103" s="39"/>
      <c r="Y4103" s="39"/>
      <c r="Z4103" s="39"/>
      <c r="AA4103" s="39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41"/>
    </row>
    <row r="4104" spans="1:45">
      <c r="A4104" s="20" t="s">
        <v>546</v>
      </c>
      <c r="B4104" s="21" t="s">
        <v>547</v>
      </c>
      <c r="C4104" s="15" t="s">
        <v>57</v>
      </c>
      <c r="D4104" s="15" t="s">
        <v>58</v>
      </c>
      <c r="E4104" s="15" t="s">
        <v>66</v>
      </c>
      <c r="F4104" s="15" t="s">
        <v>67</v>
      </c>
      <c r="G4104" s="15" t="s">
        <v>1133</v>
      </c>
      <c r="H4104" s="45" t="s">
        <v>1134</v>
      </c>
      <c r="I4104" s="39">
        <v>0</v>
      </c>
      <c r="J4104" s="39"/>
      <c r="K4104" s="39"/>
      <c r="L4104" s="39"/>
      <c r="M4104" s="39"/>
      <c r="N4104" s="39"/>
      <c r="O4104" s="39"/>
      <c r="P4104" s="39">
        <v>0</v>
      </c>
      <c r="Q4104" s="39"/>
      <c r="R4104" s="39"/>
      <c r="S4104" s="39">
        <v>0</v>
      </c>
      <c r="T4104" s="39"/>
      <c r="U4104" s="39"/>
      <c r="V4104" s="39"/>
      <c r="W4104" s="39"/>
      <c r="X4104" s="39"/>
      <c r="Y4104" s="39"/>
      <c r="Z4104" s="39"/>
      <c r="AA4104" s="39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41"/>
    </row>
    <row r="4105" spans="1:45">
      <c r="A4105" s="20" t="s">
        <v>546</v>
      </c>
      <c r="B4105" s="21" t="s">
        <v>547</v>
      </c>
      <c r="C4105" s="15" t="s">
        <v>57</v>
      </c>
      <c r="D4105" s="15" t="s">
        <v>58</v>
      </c>
      <c r="E4105" s="15" t="s">
        <v>66</v>
      </c>
      <c r="F4105" s="15" t="s">
        <v>67</v>
      </c>
      <c r="G4105" s="15" t="s">
        <v>1165</v>
      </c>
      <c r="H4105" s="45" t="s">
        <v>1134</v>
      </c>
      <c r="I4105" s="39">
        <v>637.95100000000002</v>
      </c>
      <c r="J4105" s="39"/>
      <c r="K4105" s="39"/>
      <c r="L4105" s="39"/>
      <c r="M4105" s="39">
        <v>775.11199999999997</v>
      </c>
      <c r="N4105" s="39">
        <v>775.11199999999997</v>
      </c>
      <c r="O4105" s="39"/>
      <c r="P4105" s="39">
        <v>530.26900000000001</v>
      </c>
      <c r="Q4105" s="39"/>
      <c r="R4105" s="39"/>
      <c r="S4105" s="39">
        <v>54.521000000000001</v>
      </c>
      <c r="T4105" s="39"/>
      <c r="U4105" s="39"/>
      <c r="V4105" s="39">
        <v>170.93600000000001</v>
      </c>
      <c r="W4105" s="39">
        <v>79.468000000000004</v>
      </c>
      <c r="X4105" s="39">
        <v>87.007000000000005</v>
      </c>
      <c r="Y4105" s="39">
        <v>86.203999999999994</v>
      </c>
      <c r="Z4105" s="39">
        <v>91.869</v>
      </c>
      <c r="AA4105" s="39">
        <v>85.057000000000002</v>
      </c>
      <c r="AB4105" s="39">
        <v>86.7</v>
      </c>
      <c r="AC4105" s="39">
        <v>87.870999999999995</v>
      </c>
      <c r="AD4105" s="39"/>
      <c r="AE4105" s="39"/>
      <c r="AF4105" s="39"/>
      <c r="AG4105" s="39"/>
      <c r="AH4105" s="39"/>
      <c r="AI4105" s="39">
        <v>170.93600000000001</v>
      </c>
      <c r="AJ4105" s="39">
        <v>250.404</v>
      </c>
      <c r="AK4105" s="39">
        <v>337.411</v>
      </c>
      <c r="AL4105" s="39">
        <v>423.61500000000001</v>
      </c>
      <c r="AM4105" s="39">
        <v>515.48400000000004</v>
      </c>
      <c r="AN4105" s="39">
        <v>600.54100000000005</v>
      </c>
      <c r="AO4105" s="39">
        <v>687.24099999999999</v>
      </c>
      <c r="AP4105" s="39">
        <v>775.11199999999997</v>
      </c>
      <c r="AQ4105" s="39">
        <v>775.11199999999997</v>
      </c>
      <c r="AR4105" s="39">
        <v>775.11199999999997</v>
      </c>
      <c r="AS4105" s="41">
        <v>775.11199999999997</v>
      </c>
    </row>
    <row r="4106" spans="1:45">
      <c r="A4106" s="20" t="s">
        <v>546</v>
      </c>
      <c r="B4106" s="21" t="s">
        <v>547</v>
      </c>
      <c r="C4106" s="15" t="s">
        <v>57</v>
      </c>
      <c r="D4106" s="15" t="s">
        <v>58</v>
      </c>
      <c r="E4106" s="15" t="s">
        <v>66</v>
      </c>
      <c r="F4106" s="15" t="s">
        <v>67</v>
      </c>
      <c r="G4106" s="15" t="s">
        <v>1172</v>
      </c>
      <c r="H4106" s="45" t="s">
        <v>1173</v>
      </c>
      <c r="I4106" s="39">
        <v>220.82499999999999</v>
      </c>
      <c r="J4106" s="39"/>
      <c r="K4106" s="39"/>
      <c r="L4106" s="39"/>
      <c r="M4106" s="39"/>
      <c r="N4106" s="39"/>
      <c r="O4106" s="39"/>
      <c r="P4106" s="39">
        <v>183.55199999999999</v>
      </c>
      <c r="Q4106" s="39"/>
      <c r="R4106" s="39"/>
      <c r="S4106" s="39">
        <v>18.873000000000001</v>
      </c>
      <c r="T4106" s="39"/>
      <c r="U4106" s="39"/>
      <c r="V4106" s="39"/>
      <c r="W4106" s="39"/>
      <c r="X4106" s="39"/>
      <c r="Y4106" s="39"/>
      <c r="Z4106" s="39"/>
      <c r="AA4106" s="39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41"/>
    </row>
    <row r="4107" spans="1:45">
      <c r="A4107" s="22" t="s">
        <v>548</v>
      </c>
      <c r="B4107" s="21" t="s">
        <v>549</v>
      </c>
      <c r="C4107" s="15" t="s">
        <v>57</v>
      </c>
      <c r="D4107" s="15" t="s">
        <v>58</v>
      </c>
      <c r="E4107" s="15" t="s">
        <v>66</v>
      </c>
      <c r="F4107" s="15" t="s">
        <v>67</v>
      </c>
      <c r="G4107" s="15" t="s">
        <v>1133</v>
      </c>
      <c r="H4107" s="45" t="s">
        <v>1134</v>
      </c>
      <c r="I4107" s="39">
        <v>0</v>
      </c>
      <c r="J4107" s="39"/>
      <c r="K4107" s="39"/>
      <c r="L4107" s="39"/>
      <c r="M4107" s="39"/>
      <c r="N4107" s="39"/>
      <c r="O4107" s="39"/>
      <c r="P4107" s="39">
        <v>0</v>
      </c>
      <c r="Q4107" s="39"/>
      <c r="R4107" s="39"/>
      <c r="S4107" s="39">
        <v>0</v>
      </c>
      <c r="T4107" s="39"/>
      <c r="U4107" s="39"/>
      <c r="V4107" s="39"/>
      <c r="W4107" s="39"/>
      <c r="X4107" s="39"/>
      <c r="Y4107" s="39"/>
      <c r="Z4107" s="39"/>
      <c r="AA4107" s="39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41"/>
    </row>
    <row r="4108" spans="1:45">
      <c r="A4108" s="22" t="s">
        <v>548</v>
      </c>
      <c r="B4108" s="21" t="s">
        <v>549</v>
      </c>
      <c r="C4108" s="15" t="s">
        <v>57</v>
      </c>
      <c r="D4108" s="15" t="s">
        <v>58</v>
      </c>
      <c r="E4108" s="15" t="s">
        <v>66</v>
      </c>
      <c r="F4108" s="15" t="s">
        <v>67</v>
      </c>
      <c r="G4108" s="15" t="s">
        <v>1165</v>
      </c>
      <c r="H4108" s="45" t="s">
        <v>1134</v>
      </c>
      <c r="I4108" s="39">
        <v>627.65800000000002</v>
      </c>
      <c r="J4108" s="39"/>
      <c r="K4108" s="39"/>
      <c r="L4108" s="39"/>
      <c r="M4108" s="39">
        <v>764.46400000000006</v>
      </c>
      <c r="N4108" s="39">
        <v>764.46400000000006</v>
      </c>
      <c r="O4108" s="39"/>
      <c r="P4108" s="39">
        <v>522.69200000000001</v>
      </c>
      <c r="Q4108" s="39"/>
      <c r="R4108" s="39"/>
      <c r="S4108" s="39">
        <v>53.6</v>
      </c>
      <c r="T4108" s="39"/>
      <c r="U4108" s="39"/>
      <c r="V4108" s="39">
        <v>167.57599999999999</v>
      </c>
      <c r="W4108" s="39">
        <v>77.804000000000002</v>
      </c>
      <c r="X4108" s="39">
        <v>85.486999999999995</v>
      </c>
      <c r="Y4108" s="39">
        <v>84.78</v>
      </c>
      <c r="Z4108" s="39">
        <v>91.061000000000007</v>
      </c>
      <c r="AA4108" s="39">
        <v>84.448999999999998</v>
      </c>
      <c r="AB4108" s="39">
        <v>86.308000000000007</v>
      </c>
      <c r="AC4108" s="39">
        <v>86.998999999999995</v>
      </c>
      <c r="AD4108" s="39"/>
      <c r="AE4108" s="39"/>
      <c r="AF4108" s="39"/>
      <c r="AG4108" s="39"/>
      <c r="AH4108" s="39"/>
      <c r="AI4108" s="39">
        <v>167.57599999999999</v>
      </c>
      <c r="AJ4108" s="39">
        <v>245.38</v>
      </c>
      <c r="AK4108" s="39">
        <v>330.86700000000002</v>
      </c>
      <c r="AL4108" s="39">
        <v>415.64699999999999</v>
      </c>
      <c r="AM4108" s="39">
        <v>506.70800000000003</v>
      </c>
      <c r="AN4108" s="39">
        <v>591.15700000000004</v>
      </c>
      <c r="AO4108" s="39">
        <v>677.46500000000003</v>
      </c>
      <c r="AP4108" s="39">
        <v>764.46400000000006</v>
      </c>
      <c r="AQ4108" s="39">
        <v>764.46400000000006</v>
      </c>
      <c r="AR4108" s="39">
        <v>764.46400000000006</v>
      </c>
      <c r="AS4108" s="41">
        <v>764.46400000000006</v>
      </c>
    </row>
    <row r="4109" spans="1:45">
      <c r="A4109" s="22" t="s">
        <v>548</v>
      </c>
      <c r="B4109" s="21" t="s">
        <v>549</v>
      </c>
      <c r="C4109" s="15" t="s">
        <v>57</v>
      </c>
      <c r="D4109" s="15" t="s">
        <v>58</v>
      </c>
      <c r="E4109" s="15" t="s">
        <v>66</v>
      </c>
      <c r="F4109" s="15" t="s">
        <v>67</v>
      </c>
      <c r="G4109" s="15" t="s">
        <v>1172</v>
      </c>
      <c r="H4109" s="45" t="s">
        <v>1173</v>
      </c>
      <c r="I4109" s="39">
        <v>217.262</v>
      </c>
      <c r="J4109" s="39"/>
      <c r="K4109" s="39"/>
      <c r="L4109" s="39"/>
      <c r="M4109" s="39"/>
      <c r="N4109" s="39"/>
      <c r="O4109" s="39"/>
      <c r="P4109" s="39">
        <v>180.929</v>
      </c>
      <c r="Q4109" s="39"/>
      <c r="R4109" s="39"/>
      <c r="S4109" s="39">
        <v>18.553999999999998</v>
      </c>
      <c r="T4109" s="39"/>
      <c r="U4109" s="39"/>
      <c r="V4109" s="39"/>
      <c r="W4109" s="39"/>
      <c r="X4109" s="39"/>
      <c r="Y4109" s="39"/>
      <c r="Z4109" s="39"/>
      <c r="AA4109" s="3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41"/>
    </row>
    <row r="4110" spans="1:45">
      <c r="A4110" s="22" t="s">
        <v>550</v>
      </c>
      <c r="B4110" s="21" t="s">
        <v>551</v>
      </c>
      <c r="C4110" s="15" t="s">
        <v>57</v>
      </c>
      <c r="D4110" s="15" t="s">
        <v>58</v>
      </c>
      <c r="E4110" s="15" t="s">
        <v>66</v>
      </c>
      <c r="F4110" s="15" t="s">
        <v>67</v>
      </c>
      <c r="G4110" s="15" t="s">
        <v>1133</v>
      </c>
      <c r="H4110" s="45" t="s">
        <v>1134</v>
      </c>
      <c r="I4110" s="39">
        <v>0</v>
      </c>
      <c r="J4110" s="39"/>
      <c r="K4110" s="39"/>
      <c r="L4110" s="39"/>
      <c r="M4110" s="39"/>
      <c r="N4110" s="39"/>
      <c r="O4110" s="39"/>
      <c r="P4110" s="39">
        <v>0</v>
      </c>
      <c r="Q4110" s="39"/>
      <c r="R4110" s="39"/>
      <c r="S4110" s="39">
        <v>0</v>
      </c>
      <c r="T4110" s="39"/>
      <c r="U4110" s="39"/>
      <c r="V4110" s="39"/>
      <c r="W4110" s="39"/>
      <c r="X4110" s="39"/>
      <c r="Y4110" s="39"/>
      <c r="Z4110" s="39"/>
      <c r="AA4110" s="39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41"/>
    </row>
    <row r="4111" spans="1:45">
      <c r="A4111" s="22" t="s">
        <v>550</v>
      </c>
      <c r="B4111" s="21" t="s">
        <v>551</v>
      </c>
      <c r="C4111" s="15" t="s">
        <v>57</v>
      </c>
      <c r="D4111" s="15" t="s">
        <v>58</v>
      </c>
      <c r="E4111" s="15" t="s">
        <v>66</v>
      </c>
      <c r="F4111" s="15" t="s">
        <v>67</v>
      </c>
      <c r="G4111" s="15" t="s">
        <v>1165</v>
      </c>
      <c r="H4111" s="45" t="s">
        <v>1134</v>
      </c>
      <c r="I4111" s="39">
        <v>10.292999999999999</v>
      </c>
      <c r="J4111" s="39"/>
      <c r="K4111" s="39"/>
      <c r="L4111" s="39"/>
      <c r="M4111" s="39">
        <v>10.648</v>
      </c>
      <c r="N4111" s="39">
        <v>10.648</v>
      </c>
      <c r="O4111" s="39"/>
      <c r="P4111" s="39">
        <v>7.577</v>
      </c>
      <c r="Q4111" s="39"/>
      <c r="R4111" s="39"/>
      <c r="S4111" s="39">
        <v>0.92100000000000004</v>
      </c>
      <c r="T4111" s="39"/>
      <c r="U4111" s="39"/>
      <c r="V4111" s="39">
        <v>3.36</v>
      </c>
      <c r="W4111" s="39">
        <v>1.6639999999999999</v>
      </c>
      <c r="X4111" s="39">
        <v>1.52</v>
      </c>
      <c r="Y4111" s="39">
        <v>1.4239999999999999</v>
      </c>
      <c r="Z4111" s="39">
        <v>0.80800000000000005</v>
      </c>
      <c r="AA4111" s="39">
        <v>0.60799999999999998</v>
      </c>
      <c r="AB4111" s="39">
        <v>0.39200000000000002</v>
      </c>
      <c r="AC4111" s="39">
        <v>0.872</v>
      </c>
      <c r="AD4111" s="39"/>
      <c r="AE4111" s="39"/>
      <c r="AF4111" s="39"/>
      <c r="AG4111" s="39"/>
      <c r="AH4111" s="39"/>
      <c r="AI4111" s="39">
        <v>3.36</v>
      </c>
      <c r="AJ4111" s="39">
        <v>5.024</v>
      </c>
      <c r="AK4111" s="39">
        <v>6.5439999999999996</v>
      </c>
      <c r="AL4111" s="39">
        <v>7.968</v>
      </c>
      <c r="AM4111" s="39">
        <v>8.7759999999999998</v>
      </c>
      <c r="AN4111" s="39">
        <v>9.3840000000000003</v>
      </c>
      <c r="AO4111" s="39">
        <v>9.7759999999999998</v>
      </c>
      <c r="AP4111" s="39">
        <v>10.648</v>
      </c>
      <c r="AQ4111" s="39">
        <v>10.648</v>
      </c>
      <c r="AR4111" s="39">
        <v>10.648</v>
      </c>
      <c r="AS4111" s="41">
        <v>10.648</v>
      </c>
    </row>
    <row r="4112" spans="1:45">
      <c r="A4112" s="22" t="s">
        <v>550</v>
      </c>
      <c r="B4112" s="21" t="s">
        <v>551</v>
      </c>
      <c r="C4112" s="15" t="s">
        <v>57</v>
      </c>
      <c r="D4112" s="15" t="s">
        <v>58</v>
      </c>
      <c r="E4112" s="15" t="s">
        <v>66</v>
      </c>
      <c r="F4112" s="15" t="s">
        <v>67</v>
      </c>
      <c r="G4112" s="15" t="s">
        <v>1172</v>
      </c>
      <c r="H4112" s="45" t="s">
        <v>1173</v>
      </c>
      <c r="I4112" s="39">
        <v>3.5630000000000002</v>
      </c>
      <c r="J4112" s="39"/>
      <c r="K4112" s="39"/>
      <c r="L4112" s="39"/>
      <c r="M4112" s="39"/>
      <c r="N4112" s="39"/>
      <c r="O4112" s="39"/>
      <c r="P4112" s="39">
        <v>2.6230000000000002</v>
      </c>
      <c r="Q4112" s="39"/>
      <c r="R4112" s="39"/>
      <c r="S4112" s="39">
        <v>0.31900000000000001</v>
      </c>
      <c r="T4112" s="39"/>
      <c r="U4112" s="39"/>
      <c r="V4112" s="39"/>
      <c r="W4112" s="39"/>
      <c r="X4112" s="39"/>
      <c r="Y4112" s="39"/>
      <c r="Z4112" s="39"/>
      <c r="AA4112" s="39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41"/>
    </row>
    <row r="4113" spans="1:45">
      <c r="A4113" s="23" t="s">
        <v>552</v>
      </c>
      <c r="B4113" s="21" t="s">
        <v>553</v>
      </c>
      <c r="C4113" s="15" t="s">
        <v>57</v>
      </c>
      <c r="D4113" s="15" t="s">
        <v>58</v>
      </c>
      <c r="E4113" s="15" t="s">
        <v>66</v>
      </c>
      <c r="F4113" s="15" t="s">
        <v>67</v>
      </c>
      <c r="G4113" s="15" t="s">
        <v>1133</v>
      </c>
      <c r="H4113" s="45" t="s">
        <v>1134</v>
      </c>
      <c r="I4113" s="39">
        <v>0</v>
      </c>
      <c r="J4113" s="39"/>
      <c r="K4113" s="39"/>
      <c r="L4113" s="39"/>
      <c r="M4113" s="39"/>
      <c r="N4113" s="39"/>
      <c r="O4113" s="39"/>
      <c r="P4113" s="39">
        <v>0</v>
      </c>
      <c r="Q4113" s="39"/>
      <c r="R4113" s="39"/>
      <c r="S4113" s="39">
        <v>0</v>
      </c>
      <c r="T4113" s="39"/>
      <c r="U4113" s="39"/>
      <c r="V4113" s="39"/>
      <c r="W4113" s="39"/>
      <c r="X4113" s="39"/>
      <c r="Y4113" s="39"/>
      <c r="Z4113" s="39"/>
      <c r="AA4113" s="39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41"/>
    </row>
    <row r="4114" spans="1:45">
      <c r="A4114" s="23" t="s">
        <v>552</v>
      </c>
      <c r="B4114" s="21" t="s">
        <v>553</v>
      </c>
      <c r="C4114" s="15" t="s">
        <v>57</v>
      </c>
      <c r="D4114" s="15" t="s">
        <v>58</v>
      </c>
      <c r="E4114" s="15" t="s">
        <v>66</v>
      </c>
      <c r="F4114" s="15" t="s">
        <v>67</v>
      </c>
      <c r="G4114" s="15" t="s">
        <v>1165</v>
      </c>
      <c r="H4114" s="45" t="s">
        <v>1134</v>
      </c>
      <c r="I4114" s="39">
        <v>-98.17</v>
      </c>
      <c r="J4114" s="39"/>
      <c r="K4114" s="39"/>
      <c r="L4114" s="39"/>
      <c r="M4114" s="39">
        <v>-134.4</v>
      </c>
      <c r="N4114" s="39">
        <v>-134.4</v>
      </c>
      <c r="O4114" s="39"/>
      <c r="P4114" s="39">
        <v>-79.793000000000006</v>
      </c>
      <c r="Q4114" s="39"/>
      <c r="R4114" s="39"/>
      <c r="S4114" s="39">
        <v>-9.4209999999999994</v>
      </c>
      <c r="T4114" s="39"/>
      <c r="U4114" s="39"/>
      <c r="V4114" s="39">
        <v>-30.928000000000001</v>
      </c>
      <c r="W4114" s="39">
        <v>-14.428000000000001</v>
      </c>
      <c r="X4114" s="39">
        <v>-15.087</v>
      </c>
      <c r="Y4114" s="39">
        <v>-15.916</v>
      </c>
      <c r="Z4114" s="39">
        <v>-18.068999999999999</v>
      </c>
      <c r="AA4114" s="39">
        <v>-14.561</v>
      </c>
      <c r="AB4114" s="39">
        <v>-12.5</v>
      </c>
      <c r="AC4114" s="39">
        <v>-12.911</v>
      </c>
      <c r="AD4114" s="39"/>
      <c r="AE4114" s="39"/>
      <c r="AF4114" s="39"/>
      <c r="AG4114" s="39"/>
      <c r="AH4114" s="39"/>
      <c r="AI4114" s="39">
        <v>-30.928000000000001</v>
      </c>
      <c r="AJ4114" s="39">
        <v>-45.356000000000002</v>
      </c>
      <c r="AK4114" s="39">
        <v>-60.442999999999998</v>
      </c>
      <c r="AL4114" s="39">
        <v>-76.358999999999995</v>
      </c>
      <c r="AM4114" s="39">
        <v>-94.427999999999997</v>
      </c>
      <c r="AN4114" s="39">
        <v>-108.989</v>
      </c>
      <c r="AO4114" s="39">
        <v>-121.489</v>
      </c>
      <c r="AP4114" s="39">
        <v>-134.4</v>
      </c>
      <c r="AQ4114" s="39">
        <v>-134.4</v>
      </c>
      <c r="AR4114" s="39">
        <v>-134.4</v>
      </c>
      <c r="AS4114" s="41">
        <v>-134.4</v>
      </c>
    </row>
    <row r="4115" spans="1:45">
      <c r="A4115" s="23" t="s">
        <v>552</v>
      </c>
      <c r="B4115" s="21" t="s">
        <v>553</v>
      </c>
      <c r="C4115" s="15" t="s">
        <v>57</v>
      </c>
      <c r="D4115" s="15" t="s">
        <v>58</v>
      </c>
      <c r="E4115" s="15" t="s">
        <v>66</v>
      </c>
      <c r="F4115" s="15" t="s">
        <v>67</v>
      </c>
      <c r="G4115" s="15" t="s">
        <v>1172</v>
      </c>
      <c r="H4115" s="45" t="s">
        <v>1173</v>
      </c>
      <c r="I4115" s="39">
        <v>-33.981999999999999</v>
      </c>
      <c r="J4115" s="39"/>
      <c r="K4115" s="39"/>
      <c r="L4115" s="39"/>
      <c r="M4115" s="39"/>
      <c r="N4115" s="39"/>
      <c r="O4115" s="39"/>
      <c r="P4115" s="39">
        <v>-27.62</v>
      </c>
      <c r="Q4115" s="39"/>
      <c r="R4115" s="39"/>
      <c r="S4115" s="39">
        <v>-3.2610000000000001</v>
      </c>
      <c r="T4115" s="39"/>
      <c r="U4115" s="39"/>
      <c r="V4115" s="39"/>
      <c r="W4115" s="39"/>
      <c r="X4115" s="39"/>
      <c r="Y4115" s="39"/>
      <c r="Z4115" s="39"/>
      <c r="AA4115" s="39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41"/>
    </row>
    <row r="4116" spans="1:45">
      <c r="A4116" s="50" t="s">
        <v>554</v>
      </c>
      <c r="B4116" s="19" t="s">
        <v>555</v>
      </c>
      <c r="C4116" s="15" t="s">
        <v>57</v>
      </c>
      <c r="D4116" s="15" t="s">
        <v>58</v>
      </c>
      <c r="E4116" s="15" t="s">
        <v>66</v>
      </c>
      <c r="F4116" s="15" t="s">
        <v>67</v>
      </c>
      <c r="G4116" s="15" t="s">
        <v>1133</v>
      </c>
      <c r="H4116" s="45" t="s">
        <v>1134</v>
      </c>
      <c r="I4116" s="39">
        <v>0</v>
      </c>
      <c r="J4116" s="39"/>
      <c r="K4116" s="39"/>
      <c r="L4116" s="39"/>
      <c r="M4116" s="39"/>
      <c r="N4116" s="39"/>
      <c r="O4116" s="39"/>
      <c r="P4116" s="39">
        <v>0</v>
      </c>
      <c r="Q4116" s="39"/>
      <c r="R4116" s="39"/>
      <c r="S4116" s="39">
        <v>0</v>
      </c>
      <c r="T4116" s="39"/>
      <c r="U4116" s="39"/>
      <c r="V4116" s="39"/>
      <c r="W4116" s="39"/>
      <c r="X4116" s="39"/>
      <c r="Y4116" s="39"/>
      <c r="Z4116" s="39"/>
      <c r="AA4116" s="39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41"/>
    </row>
    <row r="4117" spans="1:45">
      <c r="A4117" s="50" t="s">
        <v>554</v>
      </c>
      <c r="B4117" s="19" t="s">
        <v>555</v>
      </c>
      <c r="C4117" s="15" t="s">
        <v>57</v>
      </c>
      <c r="D4117" s="15" t="s">
        <v>58</v>
      </c>
      <c r="E4117" s="15" t="s">
        <v>66</v>
      </c>
      <c r="F4117" s="15" t="s">
        <v>67</v>
      </c>
      <c r="G4117" s="15" t="s">
        <v>1165</v>
      </c>
      <c r="H4117" s="45" t="s">
        <v>1134</v>
      </c>
      <c r="I4117" s="39">
        <v>346.82600000000002</v>
      </c>
      <c r="J4117" s="39"/>
      <c r="K4117" s="39"/>
      <c r="L4117" s="39"/>
      <c r="M4117" s="39">
        <v>263.85000000000002</v>
      </c>
      <c r="N4117" s="39">
        <v>263.85000000000002</v>
      </c>
      <c r="O4117" s="39"/>
      <c r="P4117" s="39">
        <v>287.363</v>
      </c>
      <c r="Q4117" s="39"/>
      <c r="R4117" s="39"/>
      <c r="S4117" s="39">
        <v>27.536999999999999</v>
      </c>
      <c r="T4117" s="39"/>
      <c r="U4117" s="39"/>
      <c r="V4117" s="39">
        <v>25.024000000000001</v>
      </c>
      <c r="W4117" s="39">
        <v>11.613</v>
      </c>
      <c r="X4117" s="39">
        <v>13.534000000000001</v>
      </c>
      <c r="Y4117" s="39">
        <v>13.567</v>
      </c>
      <c r="Z4117" s="39">
        <v>14.959</v>
      </c>
      <c r="AA4117" s="39">
        <v>13.430999999999999</v>
      </c>
      <c r="AB4117" s="39">
        <v>140.02799999999999</v>
      </c>
      <c r="AC4117" s="39">
        <v>31.693999999999999</v>
      </c>
      <c r="AD4117" s="39"/>
      <c r="AE4117" s="39"/>
      <c r="AF4117" s="39"/>
      <c r="AG4117" s="39"/>
      <c r="AH4117" s="39"/>
      <c r="AI4117" s="39">
        <v>25.024000000000001</v>
      </c>
      <c r="AJ4117" s="39">
        <v>36.637</v>
      </c>
      <c r="AK4117" s="39">
        <v>50.170999999999999</v>
      </c>
      <c r="AL4117" s="39">
        <v>63.738</v>
      </c>
      <c r="AM4117" s="39">
        <v>78.697000000000003</v>
      </c>
      <c r="AN4117" s="39">
        <v>92.128</v>
      </c>
      <c r="AO4117" s="39">
        <v>232.15600000000001</v>
      </c>
      <c r="AP4117" s="39">
        <v>263.85000000000002</v>
      </c>
      <c r="AQ4117" s="39">
        <v>263.85000000000002</v>
      </c>
      <c r="AR4117" s="39">
        <v>263.85000000000002</v>
      </c>
      <c r="AS4117" s="41">
        <v>263.85000000000002</v>
      </c>
    </row>
    <row r="4118" spans="1:45">
      <c r="A4118" s="50" t="s">
        <v>554</v>
      </c>
      <c r="B4118" s="19" t="s">
        <v>555</v>
      </c>
      <c r="C4118" s="15" t="s">
        <v>57</v>
      </c>
      <c r="D4118" s="15" t="s">
        <v>58</v>
      </c>
      <c r="E4118" s="15" t="s">
        <v>66</v>
      </c>
      <c r="F4118" s="15" t="s">
        <v>67</v>
      </c>
      <c r="G4118" s="15" t="s">
        <v>1172</v>
      </c>
      <c r="H4118" s="45" t="s">
        <v>1173</v>
      </c>
      <c r="I4118" s="39">
        <v>120.05200000000001</v>
      </c>
      <c r="J4118" s="39"/>
      <c r="K4118" s="39"/>
      <c r="L4118" s="39"/>
      <c r="M4118" s="39"/>
      <c r="N4118" s="39"/>
      <c r="O4118" s="39"/>
      <c r="P4118" s="39">
        <v>99.471000000000004</v>
      </c>
      <c r="Q4118" s="39"/>
      <c r="R4118" s="39"/>
      <c r="S4118" s="39">
        <v>9.532</v>
      </c>
      <c r="T4118" s="39"/>
      <c r="U4118" s="39"/>
      <c r="V4118" s="39"/>
      <c r="W4118" s="39"/>
      <c r="X4118" s="39"/>
      <c r="Y4118" s="39"/>
      <c r="Z4118" s="39"/>
      <c r="AA4118" s="39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41"/>
    </row>
    <row r="4119" spans="1:45">
      <c r="A4119" s="50" t="s">
        <v>554</v>
      </c>
      <c r="B4119" s="19" t="s">
        <v>555</v>
      </c>
      <c r="C4119" s="15" t="s">
        <v>57</v>
      </c>
      <c r="D4119" s="15" t="s">
        <v>58</v>
      </c>
      <c r="E4119" s="15" t="s">
        <v>68</v>
      </c>
      <c r="F4119" s="15" t="s">
        <v>69</v>
      </c>
      <c r="G4119" s="15" t="s">
        <v>1133</v>
      </c>
      <c r="H4119" s="45" t="s">
        <v>1134</v>
      </c>
      <c r="I4119" s="39">
        <v>0</v>
      </c>
      <c r="J4119" s="39"/>
      <c r="K4119" s="39"/>
      <c r="L4119" s="39"/>
      <c r="M4119" s="39"/>
      <c r="N4119" s="39"/>
      <c r="O4119" s="39"/>
      <c r="P4119" s="39">
        <v>0</v>
      </c>
      <c r="Q4119" s="39"/>
      <c r="R4119" s="39"/>
      <c r="S4119" s="39">
        <v>0</v>
      </c>
      <c r="T4119" s="39"/>
      <c r="U4119" s="39"/>
      <c r="V4119" s="39"/>
      <c r="W4119" s="39"/>
      <c r="X4119" s="39"/>
      <c r="Y4119" s="39"/>
      <c r="Z4119" s="39"/>
      <c r="AA4119" s="3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41"/>
    </row>
    <row r="4120" spans="1:45">
      <c r="A4120" s="50" t="s">
        <v>554</v>
      </c>
      <c r="B4120" s="19" t="s">
        <v>555</v>
      </c>
      <c r="C4120" s="15" t="s">
        <v>57</v>
      </c>
      <c r="D4120" s="15" t="s">
        <v>58</v>
      </c>
      <c r="E4120" s="15" t="s">
        <v>68</v>
      </c>
      <c r="F4120" s="15" t="s">
        <v>69</v>
      </c>
      <c r="G4120" s="15" t="s">
        <v>1144</v>
      </c>
      <c r="H4120" s="45" t="s">
        <v>1145</v>
      </c>
      <c r="I4120" s="39">
        <v>6.2220000000000004</v>
      </c>
      <c r="J4120" s="39"/>
      <c r="K4120" s="39"/>
      <c r="L4120" s="39"/>
      <c r="M4120" s="39"/>
      <c r="N4120" s="39"/>
      <c r="O4120" s="39"/>
      <c r="P4120" s="39">
        <v>5.1390000000000002</v>
      </c>
      <c r="Q4120" s="39"/>
      <c r="R4120" s="39"/>
      <c r="S4120" s="39">
        <v>0.51700000000000002</v>
      </c>
      <c r="T4120" s="39"/>
      <c r="U4120" s="39"/>
      <c r="V4120" s="39"/>
      <c r="W4120" s="39"/>
      <c r="X4120" s="39"/>
      <c r="Y4120" s="39"/>
      <c r="Z4120" s="39"/>
      <c r="AA4120" s="39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41"/>
    </row>
    <row r="4121" spans="1:45">
      <c r="A4121" s="50" t="s">
        <v>554</v>
      </c>
      <c r="B4121" s="19" t="s">
        <v>555</v>
      </c>
      <c r="C4121" s="15" t="s">
        <v>57</v>
      </c>
      <c r="D4121" s="15" t="s">
        <v>58</v>
      </c>
      <c r="E4121" s="15" t="s">
        <v>68</v>
      </c>
      <c r="F4121" s="15" t="s">
        <v>69</v>
      </c>
      <c r="G4121" s="15" t="s">
        <v>1165</v>
      </c>
      <c r="H4121" s="45" t="s">
        <v>1134</v>
      </c>
      <c r="I4121" s="39">
        <v>537.40300000000002</v>
      </c>
      <c r="J4121" s="39"/>
      <c r="K4121" s="39"/>
      <c r="L4121" s="39"/>
      <c r="M4121" s="39">
        <v>551.08600000000001</v>
      </c>
      <c r="N4121" s="39">
        <v>551.08600000000001</v>
      </c>
      <c r="O4121" s="39"/>
      <c r="P4121" s="39">
        <v>443.83300000000003</v>
      </c>
      <c r="Q4121" s="39"/>
      <c r="R4121" s="39"/>
      <c r="S4121" s="39">
        <v>44.62</v>
      </c>
      <c r="T4121" s="39"/>
      <c r="U4121" s="39"/>
      <c r="V4121" s="39">
        <v>150.80799999999999</v>
      </c>
      <c r="W4121" s="39">
        <v>69.843999999999994</v>
      </c>
      <c r="X4121" s="39">
        <v>76.409000000000006</v>
      </c>
      <c r="Y4121" s="39">
        <v>73.968999999999994</v>
      </c>
      <c r="Z4121" s="39">
        <v>81.08</v>
      </c>
      <c r="AA4121" s="39">
        <v>469.05599999999998</v>
      </c>
      <c r="AB4121" s="39">
        <v>-438.52199999999999</v>
      </c>
      <c r="AC4121" s="39">
        <v>68.441999999999993</v>
      </c>
      <c r="AD4121" s="39"/>
      <c r="AE4121" s="39"/>
      <c r="AF4121" s="39"/>
      <c r="AG4121" s="39"/>
      <c r="AH4121" s="39"/>
      <c r="AI4121" s="39">
        <v>150.80799999999999</v>
      </c>
      <c r="AJ4121" s="39">
        <v>220.65199999999999</v>
      </c>
      <c r="AK4121" s="39">
        <v>297.06099999999998</v>
      </c>
      <c r="AL4121" s="39">
        <v>371.03</v>
      </c>
      <c r="AM4121" s="39">
        <v>452.11</v>
      </c>
      <c r="AN4121" s="39">
        <v>921.16600000000005</v>
      </c>
      <c r="AO4121" s="39">
        <v>482.64400000000001</v>
      </c>
      <c r="AP4121" s="39">
        <v>551.08600000000001</v>
      </c>
      <c r="AQ4121" s="39">
        <v>551.08600000000001</v>
      </c>
      <c r="AR4121" s="39">
        <v>551.08600000000001</v>
      </c>
      <c r="AS4121" s="41">
        <v>551.08600000000001</v>
      </c>
    </row>
    <row r="4122" spans="1:45">
      <c r="A4122" s="50" t="s">
        <v>554</v>
      </c>
      <c r="B4122" s="19" t="s">
        <v>555</v>
      </c>
      <c r="C4122" s="15" t="s">
        <v>57</v>
      </c>
      <c r="D4122" s="15" t="s">
        <v>58</v>
      </c>
      <c r="E4122" s="15" t="s">
        <v>68</v>
      </c>
      <c r="F4122" s="15" t="s">
        <v>69</v>
      </c>
      <c r="G4122" s="15" t="s">
        <v>1170</v>
      </c>
      <c r="H4122" s="45" t="s">
        <v>1171</v>
      </c>
      <c r="I4122" s="39">
        <v>43.872999999999998</v>
      </c>
      <c r="J4122" s="39"/>
      <c r="K4122" s="39"/>
      <c r="L4122" s="39"/>
      <c r="M4122" s="39"/>
      <c r="N4122" s="39"/>
      <c r="O4122" s="39"/>
      <c r="P4122" s="39">
        <v>36.234999999999999</v>
      </c>
      <c r="Q4122" s="39"/>
      <c r="R4122" s="39"/>
      <c r="S4122" s="39">
        <v>3.6429999999999998</v>
      </c>
      <c r="T4122" s="39"/>
      <c r="U4122" s="39"/>
      <c r="V4122" s="39"/>
      <c r="W4122" s="39"/>
      <c r="X4122" s="39"/>
      <c r="Y4122" s="39"/>
      <c r="Z4122" s="39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41"/>
    </row>
    <row r="4123" spans="1:45">
      <c r="A4123" s="20" t="s">
        <v>556</v>
      </c>
      <c r="B4123" s="21" t="s">
        <v>557</v>
      </c>
      <c r="C4123" s="15" t="s">
        <v>57</v>
      </c>
      <c r="D4123" s="15" t="s">
        <v>58</v>
      </c>
      <c r="E4123" s="15" t="s">
        <v>66</v>
      </c>
      <c r="F4123" s="15" t="s">
        <v>67</v>
      </c>
      <c r="G4123" s="15" t="s">
        <v>1133</v>
      </c>
      <c r="H4123" s="45" t="s">
        <v>1134</v>
      </c>
      <c r="I4123" s="39">
        <v>0</v>
      </c>
      <c r="J4123" s="39"/>
      <c r="K4123" s="39"/>
      <c r="L4123" s="39"/>
      <c r="M4123" s="39"/>
      <c r="N4123" s="39"/>
      <c r="O4123" s="39"/>
      <c r="P4123" s="39">
        <v>0</v>
      </c>
      <c r="Q4123" s="39"/>
      <c r="R4123" s="39"/>
      <c r="S4123" s="39">
        <v>0</v>
      </c>
      <c r="T4123" s="39"/>
      <c r="U4123" s="39"/>
      <c r="V4123" s="39"/>
      <c r="W4123" s="39"/>
      <c r="X4123" s="39"/>
      <c r="Y4123" s="39"/>
      <c r="Z4123" s="39"/>
      <c r="AA4123" s="39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41"/>
    </row>
    <row r="4124" spans="1:45">
      <c r="A4124" s="20" t="s">
        <v>556</v>
      </c>
      <c r="B4124" s="21" t="s">
        <v>557</v>
      </c>
      <c r="C4124" s="15" t="s">
        <v>57</v>
      </c>
      <c r="D4124" s="15" t="s">
        <v>58</v>
      </c>
      <c r="E4124" s="15" t="s">
        <v>66</v>
      </c>
      <c r="F4124" s="15" t="s">
        <v>67</v>
      </c>
      <c r="G4124" s="15" t="s">
        <v>1165</v>
      </c>
      <c r="H4124" s="45" t="s">
        <v>1134</v>
      </c>
      <c r="I4124" s="39">
        <v>368.02</v>
      </c>
      <c r="J4124" s="39"/>
      <c r="K4124" s="39"/>
      <c r="L4124" s="39"/>
      <c r="M4124" s="39">
        <v>277.23099999999999</v>
      </c>
      <c r="N4124" s="39">
        <v>277.23099999999999</v>
      </c>
      <c r="O4124" s="39"/>
      <c r="P4124" s="39">
        <v>304.49200000000002</v>
      </c>
      <c r="Q4124" s="39"/>
      <c r="R4124" s="39"/>
      <c r="S4124" s="39">
        <v>29.407</v>
      </c>
      <c r="T4124" s="39"/>
      <c r="U4124" s="39"/>
      <c r="V4124" s="39">
        <v>26.233000000000001</v>
      </c>
      <c r="W4124" s="39">
        <v>12.191000000000001</v>
      </c>
      <c r="X4124" s="39">
        <v>14.231999999999999</v>
      </c>
      <c r="Y4124" s="39">
        <v>14.292999999999999</v>
      </c>
      <c r="Z4124" s="39">
        <v>15.894</v>
      </c>
      <c r="AA4124" s="39">
        <v>14.147</v>
      </c>
      <c r="AB4124" s="39">
        <v>147.28399999999999</v>
      </c>
      <c r="AC4124" s="39">
        <v>32.957000000000001</v>
      </c>
      <c r="AD4124" s="39"/>
      <c r="AE4124" s="39"/>
      <c r="AF4124" s="39"/>
      <c r="AG4124" s="39"/>
      <c r="AH4124" s="39"/>
      <c r="AI4124" s="39">
        <v>26.233000000000001</v>
      </c>
      <c r="AJ4124" s="39">
        <v>38.423999999999999</v>
      </c>
      <c r="AK4124" s="39">
        <v>52.655999999999999</v>
      </c>
      <c r="AL4124" s="39">
        <v>66.948999999999998</v>
      </c>
      <c r="AM4124" s="39">
        <v>82.843000000000004</v>
      </c>
      <c r="AN4124" s="39">
        <v>96.99</v>
      </c>
      <c r="AO4124" s="39">
        <v>244.274</v>
      </c>
      <c r="AP4124" s="39">
        <v>277.23099999999999</v>
      </c>
      <c r="AQ4124" s="39">
        <v>277.23099999999999</v>
      </c>
      <c r="AR4124" s="39">
        <v>277.23099999999999</v>
      </c>
      <c r="AS4124" s="41">
        <v>277.23099999999999</v>
      </c>
    </row>
    <row r="4125" spans="1:45">
      <c r="A4125" s="20" t="s">
        <v>556</v>
      </c>
      <c r="B4125" s="21" t="s">
        <v>557</v>
      </c>
      <c r="C4125" s="15" t="s">
        <v>57</v>
      </c>
      <c r="D4125" s="15" t="s">
        <v>58</v>
      </c>
      <c r="E4125" s="15" t="s">
        <v>66</v>
      </c>
      <c r="F4125" s="15" t="s">
        <v>67</v>
      </c>
      <c r="G4125" s="15" t="s">
        <v>1172</v>
      </c>
      <c r="H4125" s="45" t="s">
        <v>1173</v>
      </c>
      <c r="I4125" s="39">
        <v>127.38800000000001</v>
      </c>
      <c r="J4125" s="39"/>
      <c r="K4125" s="39"/>
      <c r="L4125" s="39"/>
      <c r="M4125" s="39"/>
      <c r="N4125" s="39"/>
      <c r="O4125" s="39"/>
      <c r="P4125" s="39">
        <v>105.4</v>
      </c>
      <c r="Q4125" s="39"/>
      <c r="R4125" s="39"/>
      <c r="S4125" s="39">
        <v>10.179</v>
      </c>
      <c r="T4125" s="39"/>
      <c r="U4125" s="39"/>
      <c r="V4125" s="39"/>
      <c r="W4125" s="39"/>
      <c r="X4125" s="39"/>
      <c r="Y4125" s="39"/>
      <c r="Z4125" s="39"/>
      <c r="AA4125" s="39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41"/>
    </row>
    <row r="4126" spans="1:45">
      <c r="A4126" s="20" t="s">
        <v>556</v>
      </c>
      <c r="B4126" s="21" t="s">
        <v>557</v>
      </c>
      <c r="C4126" s="15" t="s">
        <v>57</v>
      </c>
      <c r="D4126" s="15" t="s">
        <v>58</v>
      </c>
      <c r="E4126" s="15" t="s">
        <v>68</v>
      </c>
      <c r="F4126" s="15" t="s">
        <v>69</v>
      </c>
      <c r="G4126" s="15" t="s">
        <v>1133</v>
      </c>
      <c r="H4126" s="45" t="s">
        <v>1134</v>
      </c>
      <c r="I4126" s="39">
        <v>0</v>
      </c>
      <c r="J4126" s="39"/>
      <c r="K4126" s="39"/>
      <c r="L4126" s="39"/>
      <c r="M4126" s="39"/>
      <c r="N4126" s="39"/>
      <c r="O4126" s="39"/>
      <c r="P4126" s="39">
        <v>0</v>
      </c>
      <c r="Q4126" s="39"/>
      <c r="R4126" s="39"/>
      <c r="S4126" s="39">
        <v>0</v>
      </c>
      <c r="T4126" s="39"/>
      <c r="U4126" s="39"/>
      <c r="V4126" s="39"/>
      <c r="W4126" s="39"/>
      <c r="X4126" s="39"/>
      <c r="Y4126" s="39"/>
      <c r="Z4126" s="39"/>
      <c r="AA4126" s="39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41"/>
    </row>
    <row r="4127" spans="1:45">
      <c r="A4127" s="20" t="s">
        <v>556</v>
      </c>
      <c r="B4127" s="21" t="s">
        <v>557</v>
      </c>
      <c r="C4127" s="15" t="s">
        <v>57</v>
      </c>
      <c r="D4127" s="15" t="s">
        <v>58</v>
      </c>
      <c r="E4127" s="15" t="s">
        <v>68</v>
      </c>
      <c r="F4127" s="15" t="s">
        <v>69</v>
      </c>
      <c r="G4127" s="15" t="s">
        <v>1144</v>
      </c>
      <c r="H4127" s="45" t="s">
        <v>1145</v>
      </c>
      <c r="I4127" s="39">
        <v>6.3419999999999996</v>
      </c>
      <c r="J4127" s="39"/>
      <c r="K4127" s="39"/>
      <c r="L4127" s="39"/>
      <c r="M4127" s="39"/>
      <c r="N4127" s="39"/>
      <c r="O4127" s="39"/>
      <c r="P4127" s="39">
        <v>5.2309999999999999</v>
      </c>
      <c r="Q4127" s="39"/>
      <c r="R4127" s="39"/>
      <c r="S4127" s="39">
        <v>0.52900000000000003</v>
      </c>
      <c r="T4127" s="39"/>
      <c r="U4127" s="39"/>
      <c r="V4127" s="39"/>
      <c r="W4127" s="39"/>
      <c r="X4127" s="39"/>
      <c r="Y4127" s="39"/>
      <c r="Z4127" s="39"/>
      <c r="AA4127" s="39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41"/>
    </row>
    <row r="4128" spans="1:45">
      <c r="A4128" s="20" t="s">
        <v>556</v>
      </c>
      <c r="B4128" s="21" t="s">
        <v>557</v>
      </c>
      <c r="C4128" s="15" t="s">
        <v>57</v>
      </c>
      <c r="D4128" s="15" t="s">
        <v>58</v>
      </c>
      <c r="E4128" s="15" t="s">
        <v>68</v>
      </c>
      <c r="F4128" s="15" t="s">
        <v>69</v>
      </c>
      <c r="G4128" s="15" t="s">
        <v>1165</v>
      </c>
      <c r="H4128" s="45" t="s">
        <v>1134</v>
      </c>
      <c r="I4128" s="39">
        <v>547.73500000000001</v>
      </c>
      <c r="J4128" s="39"/>
      <c r="K4128" s="39"/>
      <c r="L4128" s="39"/>
      <c r="M4128" s="39">
        <v>564.45799999999997</v>
      </c>
      <c r="N4128" s="39">
        <v>564.45799999999997</v>
      </c>
      <c r="O4128" s="39"/>
      <c r="P4128" s="39">
        <v>451.77100000000002</v>
      </c>
      <c r="Q4128" s="39"/>
      <c r="R4128" s="39"/>
      <c r="S4128" s="39">
        <v>45.625999999999998</v>
      </c>
      <c r="T4128" s="39"/>
      <c r="U4128" s="39"/>
      <c r="V4128" s="39">
        <v>154.99</v>
      </c>
      <c r="W4128" s="39">
        <v>71.876000000000005</v>
      </c>
      <c r="X4128" s="39">
        <v>78.793999999999997</v>
      </c>
      <c r="Y4128" s="39">
        <v>76.385999999999996</v>
      </c>
      <c r="Z4128" s="39">
        <v>83.974999999999994</v>
      </c>
      <c r="AA4128" s="39">
        <v>471.37099999999998</v>
      </c>
      <c r="AB4128" s="39">
        <v>-443.11500000000001</v>
      </c>
      <c r="AC4128" s="39">
        <v>70.180999999999997</v>
      </c>
      <c r="AD4128" s="39"/>
      <c r="AE4128" s="39"/>
      <c r="AF4128" s="39"/>
      <c r="AG4128" s="39"/>
      <c r="AH4128" s="39"/>
      <c r="AI4128" s="39">
        <v>154.99</v>
      </c>
      <c r="AJ4128" s="39">
        <v>226.86600000000001</v>
      </c>
      <c r="AK4128" s="39">
        <v>305.66000000000003</v>
      </c>
      <c r="AL4128" s="39">
        <v>382.04599999999999</v>
      </c>
      <c r="AM4128" s="39">
        <v>466.02100000000002</v>
      </c>
      <c r="AN4128" s="39">
        <v>937.39200000000005</v>
      </c>
      <c r="AO4128" s="39">
        <v>494.27699999999999</v>
      </c>
      <c r="AP4128" s="39">
        <v>564.45799999999997</v>
      </c>
      <c r="AQ4128" s="39">
        <v>564.45799999999997</v>
      </c>
      <c r="AR4128" s="39">
        <v>564.45799999999997</v>
      </c>
      <c r="AS4128" s="41">
        <v>564.45799999999997</v>
      </c>
    </row>
    <row r="4129" spans="1:45">
      <c r="A4129" s="20" t="s">
        <v>556</v>
      </c>
      <c r="B4129" s="21" t="s">
        <v>557</v>
      </c>
      <c r="C4129" s="15" t="s">
        <v>57</v>
      </c>
      <c r="D4129" s="15" t="s">
        <v>58</v>
      </c>
      <c r="E4129" s="15" t="s">
        <v>68</v>
      </c>
      <c r="F4129" s="15" t="s">
        <v>69</v>
      </c>
      <c r="G4129" s="15" t="s">
        <v>1170</v>
      </c>
      <c r="H4129" s="45" t="s">
        <v>1171</v>
      </c>
      <c r="I4129" s="39">
        <v>44.716999999999999</v>
      </c>
      <c r="J4129" s="39"/>
      <c r="K4129" s="39"/>
      <c r="L4129" s="39"/>
      <c r="M4129" s="39"/>
      <c r="N4129" s="39"/>
      <c r="O4129" s="39"/>
      <c r="P4129" s="39">
        <v>36.883000000000003</v>
      </c>
      <c r="Q4129" s="39"/>
      <c r="R4129" s="39"/>
      <c r="S4129" s="39">
        <v>3.7250000000000001</v>
      </c>
      <c r="T4129" s="39"/>
      <c r="U4129" s="39"/>
      <c r="V4129" s="39"/>
      <c r="W4129" s="39"/>
      <c r="X4129" s="39"/>
      <c r="Y4129" s="39"/>
      <c r="Z4129" s="39"/>
      <c r="AA4129" s="3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41"/>
    </row>
    <row r="4130" spans="1:45">
      <c r="A4130" s="22" t="s">
        <v>558</v>
      </c>
      <c r="B4130" s="21" t="s">
        <v>559</v>
      </c>
      <c r="C4130" s="15" t="s">
        <v>57</v>
      </c>
      <c r="D4130" s="15" t="s">
        <v>58</v>
      </c>
      <c r="E4130" s="15" t="s">
        <v>66</v>
      </c>
      <c r="F4130" s="15" t="s">
        <v>67</v>
      </c>
      <c r="G4130" s="15" t="s">
        <v>1133</v>
      </c>
      <c r="H4130" s="45" t="s">
        <v>1134</v>
      </c>
      <c r="I4130" s="39">
        <v>0</v>
      </c>
      <c r="J4130" s="39"/>
      <c r="K4130" s="39"/>
      <c r="L4130" s="39"/>
      <c r="M4130" s="39"/>
      <c r="N4130" s="39"/>
      <c r="O4130" s="39"/>
      <c r="P4130" s="39">
        <v>0</v>
      </c>
      <c r="Q4130" s="39"/>
      <c r="R4130" s="39"/>
      <c r="S4130" s="39">
        <v>0</v>
      </c>
      <c r="T4130" s="39"/>
      <c r="U4130" s="39"/>
      <c r="V4130" s="39"/>
      <c r="W4130" s="39"/>
      <c r="X4130" s="39"/>
      <c r="Y4130" s="39"/>
      <c r="Z4130" s="39"/>
      <c r="AA4130" s="39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41"/>
    </row>
    <row r="4131" spans="1:45">
      <c r="A4131" s="22" t="s">
        <v>558</v>
      </c>
      <c r="B4131" s="21" t="s">
        <v>559</v>
      </c>
      <c r="C4131" s="15" t="s">
        <v>57</v>
      </c>
      <c r="D4131" s="15" t="s">
        <v>58</v>
      </c>
      <c r="E4131" s="15" t="s">
        <v>66</v>
      </c>
      <c r="F4131" s="15" t="s">
        <v>67</v>
      </c>
      <c r="G4131" s="15" t="s">
        <v>1165</v>
      </c>
      <c r="H4131" s="45" t="s">
        <v>1134</v>
      </c>
      <c r="I4131" s="39">
        <v>368.02</v>
      </c>
      <c r="J4131" s="39"/>
      <c r="K4131" s="39"/>
      <c r="L4131" s="39"/>
      <c r="M4131" s="39">
        <v>277.23099999999999</v>
      </c>
      <c r="N4131" s="39">
        <v>277.23099999999999</v>
      </c>
      <c r="O4131" s="39"/>
      <c r="P4131" s="39">
        <v>304.49200000000002</v>
      </c>
      <c r="Q4131" s="39"/>
      <c r="R4131" s="39"/>
      <c r="S4131" s="39">
        <v>29.407</v>
      </c>
      <c r="T4131" s="39"/>
      <c r="U4131" s="39"/>
      <c r="V4131" s="39">
        <v>26.233000000000001</v>
      </c>
      <c r="W4131" s="39">
        <v>12.191000000000001</v>
      </c>
      <c r="X4131" s="39">
        <v>14.231999999999999</v>
      </c>
      <c r="Y4131" s="39">
        <v>14.292999999999999</v>
      </c>
      <c r="Z4131" s="39">
        <v>15.894</v>
      </c>
      <c r="AA4131" s="39">
        <v>14.147</v>
      </c>
      <c r="AB4131" s="39">
        <v>147.28399999999999</v>
      </c>
      <c r="AC4131" s="39">
        <v>32.957000000000001</v>
      </c>
      <c r="AD4131" s="39"/>
      <c r="AE4131" s="39"/>
      <c r="AF4131" s="39"/>
      <c r="AG4131" s="39"/>
      <c r="AH4131" s="39"/>
      <c r="AI4131" s="39">
        <v>26.233000000000001</v>
      </c>
      <c r="AJ4131" s="39">
        <v>38.423999999999999</v>
      </c>
      <c r="AK4131" s="39">
        <v>52.655999999999999</v>
      </c>
      <c r="AL4131" s="39">
        <v>66.948999999999998</v>
      </c>
      <c r="AM4131" s="39">
        <v>82.843000000000004</v>
      </c>
      <c r="AN4131" s="39">
        <v>96.99</v>
      </c>
      <c r="AO4131" s="39">
        <v>244.274</v>
      </c>
      <c r="AP4131" s="39">
        <v>277.23099999999999</v>
      </c>
      <c r="AQ4131" s="39">
        <v>277.23099999999999</v>
      </c>
      <c r="AR4131" s="39">
        <v>277.23099999999999</v>
      </c>
      <c r="AS4131" s="41">
        <v>277.23099999999999</v>
      </c>
    </row>
    <row r="4132" spans="1:45">
      <c r="A4132" s="22" t="s">
        <v>558</v>
      </c>
      <c r="B4132" s="21" t="s">
        <v>559</v>
      </c>
      <c r="C4132" s="15" t="s">
        <v>57</v>
      </c>
      <c r="D4132" s="15" t="s">
        <v>58</v>
      </c>
      <c r="E4132" s="15" t="s">
        <v>66</v>
      </c>
      <c r="F4132" s="15" t="s">
        <v>67</v>
      </c>
      <c r="G4132" s="15" t="s">
        <v>1172</v>
      </c>
      <c r="H4132" s="45" t="s">
        <v>1173</v>
      </c>
      <c r="I4132" s="39">
        <v>127.38800000000001</v>
      </c>
      <c r="J4132" s="39"/>
      <c r="K4132" s="39"/>
      <c r="L4132" s="39"/>
      <c r="M4132" s="39"/>
      <c r="N4132" s="39"/>
      <c r="O4132" s="39"/>
      <c r="P4132" s="39">
        <v>105.4</v>
      </c>
      <c r="Q4132" s="39"/>
      <c r="R4132" s="39"/>
      <c r="S4132" s="39">
        <v>10.179</v>
      </c>
      <c r="T4132" s="39"/>
      <c r="U4132" s="39"/>
      <c r="V4132" s="39"/>
      <c r="W4132" s="39"/>
      <c r="X4132" s="39"/>
      <c r="Y4132" s="39"/>
      <c r="Z4132" s="39"/>
      <c r="AA4132" s="39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41"/>
    </row>
    <row r="4133" spans="1:45">
      <c r="A4133" s="22" t="s">
        <v>558</v>
      </c>
      <c r="B4133" s="21" t="s">
        <v>559</v>
      </c>
      <c r="C4133" s="15" t="s">
        <v>57</v>
      </c>
      <c r="D4133" s="15" t="s">
        <v>58</v>
      </c>
      <c r="E4133" s="15" t="s">
        <v>68</v>
      </c>
      <c r="F4133" s="15" t="s">
        <v>69</v>
      </c>
      <c r="G4133" s="15" t="s">
        <v>1133</v>
      </c>
      <c r="H4133" s="45" t="s">
        <v>1134</v>
      </c>
      <c r="I4133" s="39">
        <v>0</v>
      </c>
      <c r="J4133" s="39"/>
      <c r="K4133" s="39"/>
      <c r="L4133" s="39"/>
      <c r="M4133" s="39"/>
      <c r="N4133" s="39"/>
      <c r="O4133" s="39"/>
      <c r="P4133" s="39">
        <v>0</v>
      </c>
      <c r="Q4133" s="39"/>
      <c r="R4133" s="39"/>
      <c r="S4133" s="39">
        <v>0</v>
      </c>
      <c r="T4133" s="39"/>
      <c r="U4133" s="39"/>
      <c r="V4133" s="39"/>
      <c r="W4133" s="39"/>
      <c r="X4133" s="39"/>
      <c r="Y4133" s="39"/>
      <c r="Z4133" s="39"/>
      <c r="AA4133" s="39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41"/>
    </row>
    <row r="4134" spans="1:45">
      <c r="A4134" s="22" t="s">
        <v>558</v>
      </c>
      <c r="B4134" s="21" t="s">
        <v>559</v>
      </c>
      <c r="C4134" s="15" t="s">
        <v>57</v>
      </c>
      <c r="D4134" s="15" t="s">
        <v>58</v>
      </c>
      <c r="E4134" s="15" t="s">
        <v>68</v>
      </c>
      <c r="F4134" s="15" t="s">
        <v>69</v>
      </c>
      <c r="G4134" s="15" t="s">
        <v>1144</v>
      </c>
      <c r="H4134" s="45" t="s">
        <v>1145</v>
      </c>
      <c r="I4134" s="39">
        <v>6.3419999999999996</v>
      </c>
      <c r="J4134" s="39"/>
      <c r="K4134" s="39"/>
      <c r="L4134" s="39"/>
      <c r="M4134" s="39"/>
      <c r="N4134" s="39"/>
      <c r="O4134" s="39"/>
      <c r="P4134" s="39">
        <v>5.2309999999999999</v>
      </c>
      <c r="Q4134" s="39"/>
      <c r="R4134" s="39"/>
      <c r="S4134" s="39">
        <v>0.52900000000000003</v>
      </c>
      <c r="T4134" s="39"/>
      <c r="U4134" s="39"/>
      <c r="V4134" s="39"/>
      <c r="W4134" s="39"/>
      <c r="X4134" s="39"/>
      <c r="Y4134" s="39"/>
      <c r="Z4134" s="39"/>
      <c r="AA4134" s="39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41"/>
    </row>
    <row r="4135" spans="1:45">
      <c r="A4135" s="22" t="s">
        <v>558</v>
      </c>
      <c r="B4135" s="21" t="s">
        <v>559</v>
      </c>
      <c r="C4135" s="15" t="s">
        <v>57</v>
      </c>
      <c r="D4135" s="15" t="s">
        <v>58</v>
      </c>
      <c r="E4135" s="15" t="s">
        <v>68</v>
      </c>
      <c r="F4135" s="15" t="s">
        <v>69</v>
      </c>
      <c r="G4135" s="15" t="s">
        <v>1165</v>
      </c>
      <c r="H4135" s="45" t="s">
        <v>1134</v>
      </c>
      <c r="I4135" s="39">
        <v>547.73500000000001</v>
      </c>
      <c r="J4135" s="39"/>
      <c r="K4135" s="39"/>
      <c r="L4135" s="39"/>
      <c r="M4135" s="39">
        <v>564.45799999999997</v>
      </c>
      <c r="N4135" s="39">
        <v>564.45799999999997</v>
      </c>
      <c r="O4135" s="39"/>
      <c r="P4135" s="39">
        <v>451.77100000000002</v>
      </c>
      <c r="Q4135" s="39"/>
      <c r="R4135" s="39"/>
      <c r="S4135" s="39">
        <v>45.625999999999998</v>
      </c>
      <c r="T4135" s="39"/>
      <c r="U4135" s="39"/>
      <c r="V4135" s="39">
        <v>154.99</v>
      </c>
      <c r="W4135" s="39">
        <v>71.876000000000005</v>
      </c>
      <c r="X4135" s="39">
        <v>78.793999999999997</v>
      </c>
      <c r="Y4135" s="39">
        <v>76.385999999999996</v>
      </c>
      <c r="Z4135" s="39">
        <v>83.974999999999994</v>
      </c>
      <c r="AA4135" s="39">
        <v>471.37099999999998</v>
      </c>
      <c r="AB4135" s="39">
        <v>-443.11500000000001</v>
      </c>
      <c r="AC4135" s="39">
        <v>70.180999999999997</v>
      </c>
      <c r="AD4135" s="39"/>
      <c r="AE4135" s="39"/>
      <c r="AF4135" s="39"/>
      <c r="AG4135" s="39"/>
      <c r="AH4135" s="39"/>
      <c r="AI4135" s="39">
        <v>154.99</v>
      </c>
      <c r="AJ4135" s="39">
        <v>226.86600000000001</v>
      </c>
      <c r="AK4135" s="39">
        <v>305.66000000000003</v>
      </c>
      <c r="AL4135" s="39">
        <v>382.04599999999999</v>
      </c>
      <c r="AM4135" s="39">
        <v>466.02100000000002</v>
      </c>
      <c r="AN4135" s="39">
        <v>937.39200000000005</v>
      </c>
      <c r="AO4135" s="39">
        <v>494.27699999999999</v>
      </c>
      <c r="AP4135" s="39">
        <v>564.45799999999997</v>
      </c>
      <c r="AQ4135" s="39">
        <v>564.45799999999997</v>
      </c>
      <c r="AR4135" s="39">
        <v>564.45799999999997</v>
      </c>
      <c r="AS4135" s="41">
        <v>564.45799999999997</v>
      </c>
    </row>
    <row r="4136" spans="1:45">
      <c r="A4136" s="22" t="s">
        <v>558</v>
      </c>
      <c r="B4136" s="21" t="s">
        <v>559</v>
      </c>
      <c r="C4136" s="15" t="s">
        <v>57</v>
      </c>
      <c r="D4136" s="15" t="s">
        <v>58</v>
      </c>
      <c r="E4136" s="15" t="s">
        <v>68</v>
      </c>
      <c r="F4136" s="15" t="s">
        <v>69</v>
      </c>
      <c r="G4136" s="15" t="s">
        <v>1170</v>
      </c>
      <c r="H4136" s="45" t="s">
        <v>1171</v>
      </c>
      <c r="I4136" s="39">
        <v>44.716999999999999</v>
      </c>
      <c r="J4136" s="39"/>
      <c r="K4136" s="39"/>
      <c r="L4136" s="39"/>
      <c r="M4136" s="39"/>
      <c r="N4136" s="39"/>
      <c r="O4136" s="39"/>
      <c r="P4136" s="39">
        <v>36.883000000000003</v>
      </c>
      <c r="Q4136" s="39"/>
      <c r="R4136" s="39"/>
      <c r="S4136" s="39">
        <v>3.7250000000000001</v>
      </c>
      <c r="T4136" s="39"/>
      <c r="U4136" s="39"/>
      <c r="V4136" s="39"/>
      <c r="W4136" s="39"/>
      <c r="X4136" s="39"/>
      <c r="Y4136" s="39"/>
      <c r="Z4136" s="39"/>
      <c r="AA4136" s="39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41"/>
    </row>
    <row r="4137" spans="1:45">
      <c r="A4137" s="22" t="s">
        <v>560</v>
      </c>
      <c r="B4137" s="21" t="s">
        <v>561</v>
      </c>
      <c r="C4137" s="15" t="s">
        <v>57</v>
      </c>
      <c r="D4137" s="15" t="s">
        <v>58</v>
      </c>
      <c r="E4137" s="15" t="s">
        <v>66</v>
      </c>
      <c r="F4137" s="15" t="s">
        <v>67</v>
      </c>
      <c r="G4137" s="15" t="s">
        <v>1133</v>
      </c>
      <c r="H4137" s="45" t="s">
        <v>1134</v>
      </c>
      <c r="I4137" s="39">
        <v>0</v>
      </c>
      <c r="J4137" s="39"/>
      <c r="K4137" s="39"/>
      <c r="L4137" s="39"/>
      <c r="M4137" s="39"/>
      <c r="N4137" s="39"/>
      <c r="O4137" s="39"/>
      <c r="P4137" s="39">
        <v>0</v>
      </c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41"/>
    </row>
    <row r="4138" spans="1:45">
      <c r="A4138" s="22" t="s">
        <v>560</v>
      </c>
      <c r="B4138" s="21" t="s">
        <v>561</v>
      </c>
      <c r="C4138" s="15" t="s">
        <v>57</v>
      </c>
      <c r="D4138" s="15" t="s">
        <v>58</v>
      </c>
      <c r="E4138" s="15" t="s">
        <v>66</v>
      </c>
      <c r="F4138" s="15" t="s">
        <v>67</v>
      </c>
      <c r="G4138" s="15" t="s">
        <v>1165</v>
      </c>
      <c r="H4138" s="45" t="s">
        <v>1134</v>
      </c>
      <c r="I4138" s="39">
        <v>0</v>
      </c>
      <c r="J4138" s="39"/>
      <c r="K4138" s="39"/>
      <c r="L4138" s="39"/>
      <c r="M4138" s="39"/>
      <c r="N4138" s="39"/>
      <c r="O4138" s="39"/>
      <c r="P4138" s="39">
        <v>0</v>
      </c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41"/>
    </row>
    <row r="4139" spans="1:45">
      <c r="A4139" s="22" t="s">
        <v>560</v>
      </c>
      <c r="B4139" s="21" t="s">
        <v>561</v>
      </c>
      <c r="C4139" s="15" t="s">
        <v>57</v>
      </c>
      <c r="D4139" s="15" t="s">
        <v>58</v>
      </c>
      <c r="E4139" s="15" t="s">
        <v>66</v>
      </c>
      <c r="F4139" s="15" t="s">
        <v>67</v>
      </c>
      <c r="G4139" s="15" t="s">
        <v>1172</v>
      </c>
      <c r="H4139" s="45" t="s">
        <v>1173</v>
      </c>
      <c r="I4139" s="39">
        <v>0</v>
      </c>
      <c r="J4139" s="39"/>
      <c r="K4139" s="39"/>
      <c r="L4139" s="39"/>
      <c r="M4139" s="39"/>
      <c r="N4139" s="39"/>
      <c r="O4139" s="39"/>
      <c r="P4139" s="39">
        <v>0</v>
      </c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41"/>
    </row>
    <row r="4140" spans="1:45">
      <c r="A4140" s="23" t="s">
        <v>562</v>
      </c>
      <c r="B4140" s="21" t="s">
        <v>563</v>
      </c>
      <c r="C4140" s="15" t="s">
        <v>57</v>
      </c>
      <c r="D4140" s="15" t="s">
        <v>58</v>
      </c>
      <c r="E4140" s="15" t="s">
        <v>66</v>
      </c>
      <c r="F4140" s="15" t="s">
        <v>67</v>
      </c>
      <c r="G4140" s="15" t="s">
        <v>1133</v>
      </c>
      <c r="H4140" s="45" t="s">
        <v>1134</v>
      </c>
      <c r="I4140" s="39">
        <v>0</v>
      </c>
      <c r="J4140" s="39"/>
      <c r="K4140" s="39"/>
      <c r="L4140" s="39"/>
      <c r="M4140" s="39"/>
      <c r="N4140" s="39"/>
      <c r="O4140" s="39"/>
      <c r="P4140" s="39">
        <v>0</v>
      </c>
      <c r="Q4140" s="39"/>
      <c r="R4140" s="39"/>
      <c r="S4140" s="39">
        <v>0</v>
      </c>
      <c r="T4140" s="39"/>
      <c r="U4140" s="39"/>
      <c r="V4140" s="39"/>
      <c r="W4140" s="39"/>
      <c r="X4140" s="39"/>
      <c r="Y4140" s="39"/>
      <c r="Z4140" s="39"/>
      <c r="AA4140" s="39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41"/>
    </row>
    <row r="4141" spans="1:45">
      <c r="A4141" s="23" t="s">
        <v>562</v>
      </c>
      <c r="B4141" s="21" t="s">
        <v>563</v>
      </c>
      <c r="C4141" s="15" t="s">
        <v>57</v>
      </c>
      <c r="D4141" s="15" t="s">
        <v>58</v>
      </c>
      <c r="E4141" s="15" t="s">
        <v>66</v>
      </c>
      <c r="F4141" s="15" t="s">
        <v>67</v>
      </c>
      <c r="G4141" s="15" t="s">
        <v>1165</v>
      </c>
      <c r="H4141" s="45" t="s">
        <v>1134</v>
      </c>
      <c r="I4141" s="39">
        <v>-21.193999999999999</v>
      </c>
      <c r="J4141" s="39"/>
      <c r="K4141" s="39"/>
      <c r="L4141" s="39"/>
      <c r="M4141" s="39">
        <v>-13.381</v>
      </c>
      <c r="N4141" s="39">
        <v>-13.381</v>
      </c>
      <c r="O4141" s="39"/>
      <c r="P4141" s="39">
        <v>-17.129000000000001</v>
      </c>
      <c r="Q4141" s="39"/>
      <c r="R4141" s="39"/>
      <c r="S4141" s="39">
        <v>-1.87</v>
      </c>
      <c r="T4141" s="39"/>
      <c r="U4141" s="39"/>
      <c r="V4141" s="39">
        <v>-1.2090000000000001</v>
      </c>
      <c r="W4141" s="39">
        <v>-0.57799999999999996</v>
      </c>
      <c r="X4141" s="39">
        <v>-0.69799999999999995</v>
      </c>
      <c r="Y4141" s="39">
        <v>-0.72599999999999998</v>
      </c>
      <c r="Z4141" s="39">
        <v>-0.93500000000000005</v>
      </c>
      <c r="AA4141" s="39">
        <v>-0.71599999999999997</v>
      </c>
      <c r="AB4141" s="39">
        <v>-7.2560000000000002</v>
      </c>
      <c r="AC4141" s="39">
        <v>-1.2629999999999999</v>
      </c>
      <c r="AD4141" s="39"/>
      <c r="AE4141" s="39"/>
      <c r="AF4141" s="39"/>
      <c r="AG4141" s="39"/>
      <c r="AH4141" s="39"/>
      <c r="AI4141" s="39">
        <v>-1.2090000000000001</v>
      </c>
      <c r="AJ4141" s="39">
        <v>-1.7869999999999999</v>
      </c>
      <c r="AK4141" s="39">
        <v>-2.4849999999999999</v>
      </c>
      <c r="AL4141" s="39">
        <v>-3.2109999999999999</v>
      </c>
      <c r="AM4141" s="39">
        <v>-4.1459999999999999</v>
      </c>
      <c r="AN4141" s="39">
        <v>-4.8620000000000001</v>
      </c>
      <c r="AO4141" s="39">
        <v>-12.118</v>
      </c>
      <c r="AP4141" s="39">
        <v>-13.381</v>
      </c>
      <c r="AQ4141" s="39">
        <v>-13.381</v>
      </c>
      <c r="AR4141" s="39">
        <v>-13.381</v>
      </c>
      <c r="AS4141" s="41">
        <v>-13.381</v>
      </c>
    </row>
    <row r="4142" spans="1:45">
      <c r="A4142" s="23" t="s">
        <v>562</v>
      </c>
      <c r="B4142" s="21" t="s">
        <v>563</v>
      </c>
      <c r="C4142" s="15" t="s">
        <v>57</v>
      </c>
      <c r="D4142" s="15" t="s">
        <v>58</v>
      </c>
      <c r="E4142" s="15" t="s">
        <v>66</v>
      </c>
      <c r="F4142" s="15" t="s">
        <v>67</v>
      </c>
      <c r="G4142" s="15" t="s">
        <v>1172</v>
      </c>
      <c r="H4142" s="45" t="s">
        <v>1173</v>
      </c>
      <c r="I4142" s="39">
        <v>-7.3360000000000003</v>
      </c>
      <c r="J4142" s="39"/>
      <c r="K4142" s="39"/>
      <c r="L4142" s="39"/>
      <c r="M4142" s="39"/>
      <c r="N4142" s="39"/>
      <c r="O4142" s="39"/>
      <c r="P4142" s="39">
        <v>-5.9290000000000003</v>
      </c>
      <c r="Q4142" s="39"/>
      <c r="R4142" s="39"/>
      <c r="S4142" s="39">
        <v>-0.64700000000000002</v>
      </c>
      <c r="T4142" s="39"/>
      <c r="U4142" s="39"/>
      <c r="V4142" s="39"/>
      <c r="W4142" s="39"/>
      <c r="X4142" s="39"/>
      <c r="Y4142" s="39"/>
      <c r="Z4142" s="39"/>
      <c r="AA4142" s="39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41"/>
    </row>
    <row r="4143" spans="1:45">
      <c r="A4143" s="23" t="s">
        <v>562</v>
      </c>
      <c r="B4143" s="21" t="s">
        <v>563</v>
      </c>
      <c r="C4143" s="15" t="s">
        <v>57</v>
      </c>
      <c r="D4143" s="15" t="s">
        <v>58</v>
      </c>
      <c r="E4143" s="15" t="s">
        <v>68</v>
      </c>
      <c r="F4143" s="15" t="s">
        <v>69</v>
      </c>
      <c r="G4143" s="15" t="s">
        <v>1133</v>
      </c>
      <c r="H4143" s="45" t="s">
        <v>1134</v>
      </c>
      <c r="I4143" s="39">
        <v>0</v>
      </c>
      <c r="J4143" s="39"/>
      <c r="K4143" s="39"/>
      <c r="L4143" s="39"/>
      <c r="M4143" s="39"/>
      <c r="N4143" s="39"/>
      <c r="O4143" s="39"/>
      <c r="P4143" s="39">
        <v>0</v>
      </c>
      <c r="Q4143" s="39"/>
      <c r="R4143" s="39"/>
      <c r="S4143" s="39">
        <v>0</v>
      </c>
      <c r="T4143" s="39"/>
      <c r="U4143" s="39"/>
      <c r="V4143" s="39"/>
      <c r="W4143" s="39"/>
      <c r="X4143" s="39"/>
      <c r="Y4143" s="39"/>
      <c r="Z4143" s="39"/>
      <c r="AA4143" s="39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41"/>
    </row>
    <row r="4144" spans="1:45">
      <c r="A4144" s="23" t="s">
        <v>562</v>
      </c>
      <c r="B4144" s="21" t="s">
        <v>563</v>
      </c>
      <c r="C4144" s="15" t="s">
        <v>57</v>
      </c>
      <c r="D4144" s="15" t="s">
        <v>58</v>
      </c>
      <c r="E4144" s="15" t="s">
        <v>68</v>
      </c>
      <c r="F4144" s="15" t="s">
        <v>69</v>
      </c>
      <c r="G4144" s="15" t="s">
        <v>1144</v>
      </c>
      <c r="H4144" s="45" t="s">
        <v>1145</v>
      </c>
      <c r="I4144" s="39">
        <v>-0.12</v>
      </c>
      <c r="J4144" s="39"/>
      <c r="K4144" s="39"/>
      <c r="L4144" s="39"/>
      <c r="M4144" s="39"/>
      <c r="N4144" s="39"/>
      <c r="O4144" s="39"/>
      <c r="P4144" s="39">
        <v>-9.1999999999999998E-2</v>
      </c>
      <c r="Q4144" s="39"/>
      <c r="R4144" s="39"/>
      <c r="S4144" s="39">
        <v>-1.2E-2</v>
      </c>
      <c r="T4144" s="39"/>
      <c r="U4144" s="39"/>
      <c r="V4144" s="39"/>
      <c r="W4144" s="39"/>
      <c r="X4144" s="39"/>
      <c r="Y4144" s="39"/>
      <c r="Z4144" s="39"/>
      <c r="AA4144" s="39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41"/>
    </row>
    <row r="4145" spans="1:45">
      <c r="A4145" s="23" t="s">
        <v>562</v>
      </c>
      <c r="B4145" s="21" t="s">
        <v>563</v>
      </c>
      <c r="C4145" s="15" t="s">
        <v>57</v>
      </c>
      <c r="D4145" s="15" t="s">
        <v>58</v>
      </c>
      <c r="E4145" s="15" t="s">
        <v>68</v>
      </c>
      <c r="F4145" s="15" t="s">
        <v>69</v>
      </c>
      <c r="G4145" s="15" t="s">
        <v>1165</v>
      </c>
      <c r="H4145" s="45" t="s">
        <v>1134</v>
      </c>
      <c r="I4145" s="39">
        <v>-10.332000000000001</v>
      </c>
      <c r="J4145" s="39"/>
      <c r="K4145" s="39"/>
      <c r="L4145" s="39"/>
      <c r="M4145" s="39">
        <v>-13.372</v>
      </c>
      <c r="N4145" s="39">
        <v>-13.372</v>
      </c>
      <c r="O4145" s="39"/>
      <c r="P4145" s="39">
        <v>-7.9379999999999997</v>
      </c>
      <c r="Q4145" s="39"/>
      <c r="R4145" s="39"/>
      <c r="S4145" s="39">
        <v>-1.006</v>
      </c>
      <c r="T4145" s="39"/>
      <c r="U4145" s="39"/>
      <c r="V4145" s="39">
        <v>-4.1820000000000004</v>
      </c>
      <c r="W4145" s="39">
        <v>-2.032</v>
      </c>
      <c r="X4145" s="39">
        <v>-2.3849999999999998</v>
      </c>
      <c r="Y4145" s="39">
        <v>-2.4169999999999998</v>
      </c>
      <c r="Z4145" s="39">
        <v>-2.895</v>
      </c>
      <c r="AA4145" s="39">
        <v>-2.3149999999999999</v>
      </c>
      <c r="AB4145" s="39">
        <v>4.593</v>
      </c>
      <c r="AC4145" s="39">
        <v>-1.7390000000000001</v>
      </c>
      <c r="AD4145" s="39"/>
      <c r="AE4145" s="39"/>
      <c r="AF4145" s="39"/>
      <c r="AG4145" s="39"/>
      <c r="AH4145" s="39"/>
      <c r="AI4145" s="39">
        <v>-4.1820000000000004</v>
      </c>
      <c r="AJ4145" s="39">
        <v>-6.2140000000000004</v>
      </c>
      <c r="AK4145" s="39">
        <v>-8.5990000000000002</v>
      </c>
      <c r="AL4145" s="39">
        <v>-11.016</v>
      </c>
      <c r="AM4145" s="39">
        <v>-13.911</v>
      </c>
      <c r="AN4145" s="39">
        <v>-16.225999999999999</v>
      </c>
      <c r="AO4145" s="39">
        <v>-11.632999999999999</v>
      </c>
      <c r="AP4145" s="39">
        <v>-13.372</v>
      </c>
      <c r="AQ4145" s="39">
        <v>-13.372</v>
      </c>
      <c r="AR4145" s="39">
        <v>-13.372</v>
      </c>
      <c r="AS4145" s="41">
        <v>-13.372</v>
      </c>
    </row>
    <row r="4146" spans="1:45">
      <c r="A4146" s="23" t="s">
        <v>562</v>
      </c>
      <c r="B4146" s="21" t="s">
        <v>563</v>
      </c>
      <c r="C4146" s="15" t="s">
        <v>57</v>
      </c>
      <c r="D4146" s="15" t="s">
        <v>58</v>
      </c>
      <c r="E4146" s="15" t="s">
        <v>68</v>
      </c>
      <c r="F4146" s="15" t="s">
        <v>69</v>
      </c>
      <c r="G4146" s="15" t="s">
        <v>1170</v>
      </c>
      <c r="H4146" s="45" t="s">
        <v>1171</v>
      </c>
      <c r="I4146" s="39">
        <v>-0.84399999999999997</v>
      </c>
      <c r="J4146" s="39"/>
      <c r="K4146" s="39"/>
      <c r="L4146" s="39"/>
      <c r="M4146" s="39"/>
      <c r="N4146" s="39"/>
      <c r="O4146" s="39"/>
      <c r="P4146" s="39">
        <v>-0.64800000000000002</v>
      </c>
      <c r="Q4146" s="39"/>
      <c r="R4146" s="39"/>
      <c r="S4146" s="39">
        <v>-8.2000000000000003E-2</v>
      </c>
      <c r="T4146" s="39"/>
      <c r="U4146" s="39"/>
      <c r="V4146" s="39"/>
      <c r="W4146" s="39"/>
      <c r="X4146" s="39"/>
      <c r="Y4146" s="39"/>
      <c r="Z4146" s="39"/>
      <c r="AA4146" s="39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41"/>
    </row>
    <row r="4147" spans="1:45">
      <c r="A4147" s="49" t="s">
        <v>1092</v>
      </c>
      <c r="B4147" s="18" t="s">
        <v>1093</v>
      </c>
      <c r="C4147" s="15" t="s">
        <v>57</v>
      </c>
      <c r="D4147" s="15" t="s">
        <v>58</v>
      </c>
      <c r="E4147" s="15" t="s">
        <v>66</v>
      </c>
      <c r="F4147" s="15" t="s">
        <v>67</v>
      </c>
      <c r="G4147" s="15" t="s">
        <v>1133</v>
      </c>
      <c r="H4147" s="45" t="s">
        <v>1134</v>
      </c>
      <c r="I4147" s="39">
        <v>0</v>
      </c>
      <c r="J4147" s="39"/>
      <c r="K4147" s="39"/>
      <c r="L4147" s="39"/>
      <c r="M4147" s="39"/>
      <c r="N4147" s="39"/>
      <c r="O4147" s="39"/>
      <c r="P4147" s="39">
        <v>0</v>
      </c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41"/>
    </row>
    <row r="4148" spans="1:45">
      <c r="A4148" s="49" t="s">
        <v>1092</v>
      </c>
      <c r="B4148" s="18" t="s">
        <v>1093</v>
      </c>
      <c r="C4148" s="15" t="s">
        <v>57</v>
      </c>
      <c r="D4148" s="15" t="s">
        <v>58</v>
      </c>
      <c r="E4148" s="15" t="s">
        <v>66</v>
      </c>
      <c r="F4148" s="15" t="s">
        <v>67</v>
      </c>
      <c r="G4148" s="15" t="s">
        <v>1165</v>
      </c>
      <c r="H4148" s="45" t="s">
        <v>1134</v>
      </c>
      <c r="I4148" s="39">
        <v>1</v>
      </c>
      <c r="J4148" s="39"/>
      <c r="K4148" s="39"/>
      <c r="L4148" s="39"/>
      <c r="M4148" s="39">
        <v>1</v>
      </c>
      <c r="N4148" s="39">
        <v>1</v>
      </c>
      <c r="O4148" s="39"/>
      <c r="P4148" s="39">
        <v>1</v>
      </c>
      <c r="Q4148" s="39"/>
      <c r="R4148" s="39"/>
      <c r="S4148" s="39"/>
      <c r="T4148" s="39"/>
      <c r="U4148" s="39"/>
      <c r="V4148" s="39"/>
      <c r="W4148" s="39">
        <v>1</v>
      </c>
      <c r="X4148" s="39"/>
      <c r="Y4148" s="39"/>
      <c r="Z4148" s="39"/>
      <c r="AA4148" s="39"/>
      <c r="AB4148" s="39"/>
      <c r="AC4148" s="39"/>
      <c r="AD4148" s="39"/>
      <c r="AE4148" s="39"/>
      <c r="AF4148" s="39"/>
      <c r="AG4148" s="39"/>
      <c r="AH4148" s="39"/>
      <c r="AI4148" s="39"/>
      <c r="AJ4148" s="39">
        <v>1</v>
      </c>
      <c r="AK4148" s="39">
        <v>1</v>
      </c>
      <c r="AL4148" s="39">
        <v>1</v>
      </c>
      <c r="AM4148" s="39">
        <v>1</v>
      </c>
      <c r="AN4148" s="39">
        <v>1</v>
      </c>
      <c r="AO4148" s="39">
        <v>1</v>
      </c>
      <c r="AP4148" s="39">
        <v>1</v>
      </c>
      <c r="AQ4148" s="39">
        <v>1</v>
      </c>
      <c r="AR4148" s="39">
        <v>1</v>
      </c>
      <c r="AS4148" s="41">
        <v>1</v>
      </c>
    </row>
    <row r="4149" spans="1:45">
      <c r="A4149" s="51" t="s">
        <v>1094</v>
      </c>
      <c r="B4149" s="19" t="s">
        <v>1093</v>
      </c>
      <c r="C4149" s="15" t="s">
        <v>57</v>
      </c>
      <c r="D4149" s="15" t="s">
        <v>58</v>
      </c>
      <c r="E4149" s="15" t="s">
        <v>66</v>
      </c>
      <c r="F4149" s="15" t="s">
        <v>67</v>
      </c>
      <c r="G4149" s="15" t="s">
        <v>1133</v>
      </c>
      <c r="H4149" s="45" t="s">
        <v>1134</v>
      </c>
      <c r="I4149" s="39">
        <v>0</v>
      </c>
      <c r="J4149" s="39"/>
      <c r="K4149" s="39"/>
      <c r="L4149" s="39"/>
      <c r="M4149" s="39"/>
      <c r="N4149" s="39"/>
      <c r="O4149" s="39"/>
      <c r="P4149" s="39">
        <v>0</v>
      </c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41"/>
    </row>
    <row r="4150" spans="1:45">
      <c r="A4150" s="51" t="s">
        <v>1094</v>
      </c>
      <c r="B4150" s="19" t="s">
        <v>1093</v>
      </c>
      <c r="C4150" s="15" t="s">
        <v>57</v>
      </c>
      <c r="D4150" s="15" t="s">
        <v>58</v>
      </c>
      <c r="E4150" s="15" t="s">
        <v>66</v>
      </c>
      <c r="F4150" s="15" t="s">
        <v>67</v>
      </c>
      <c r="G4150" s="15" t="s">
        <v>1165</v>
      </c>
      <c r="H4150" s="45" t="s">
        <v>1134</v>
      </c>
      <c r="I4150" s="39">
        <v>1</v>
      </c>
      <c r="J4150" s="39"/>
      <c r="K4150" s="39"/>
      <c r="L4150" s="39"/>
      <c r="M4150" s="39">
        <v>1</v>
      </c>
      <c r="N4150" s="39">
        <v>1</v>
      </c>
      <c r="O4150" s="39"/>
      <c r="P4150" s="39">
        <v>1</v>
      </c>
      <c r="Q4150" s="39"/>
      <c r="R4150" s="39"/>
      <c r="S4150" s="39"/>
      <c r="T4150" s="39"/>
      <c r="U4150" s="39"/>
      <c r="V4150" s="39"/>
      <c r="W4150" s="39">
        <v>1</v>
      </c>
      <c r="X4150" s="39"/>
      <c r="Y4150" s="39"/>
      <c r="Z4150" s="39"/>
      <c r="AA4150" s="39"/>
      <c r="AB4150" s="39"/>
      <c r="AC4150" s="39"/>
      <c r="AD4150" s="39"/>
      <c r="AE4150" s="39"/>
      <c r="AF4150" s="39"/>
      <c r="AG4150" s="39"/>
      <c r="AH4150" s="39"/>
      <c r="AI4150" s="39"/>
      <c r="AJ4150" s="39">
        <v>1</v>
      </c>
      <c r="AK4150" s="39">
        <v>1</v>
      </c>
      <c r="AL4150" s="39">
        <v>1</v>
      </c>
      <c r="AM4150" s="39">
        <v>1</v>
      </c>
      <c r="AN4150" s="39">
        <v>1</v>
      </c>
      <c r="AO4150" s="39">
        <v>1</v>
      </c>
      <c r="AP4150" s="39">
        <v>1</v>
      </c>
      <c r="AQ4150" s="39">
        <v>1</v>
      </c>
      <c r="AR4150" s="39">
        <v>1</v>
      </c>
      <c r="AS4150" s="41">
        <v>1</v>
      </c>
    </row>
    <row r="4151" spans="1:45">
      <c r="A4151" s="49" t="s">
        <v>1095</v>
      </c>
      <c r="B4151" s="18" t="s">
        <v>1096</v>
      </c>
      <c r="C4151" s="15" t="s">
        <v>57</v>
      </c>
      <c r="D4151" s="15" t="s">
        <v>58</v>
      </c>
      <c r="E4151" s="15" t="s">
        <v>66</v>
      </c>
      <c r="F4151" s="15" t="s">
        <v>67</v>
      </c>
      <c r="G4151" s="15" t="s">
        <v>1133</v>
      </c>
      <c r="H4151" s="45" t="s">
        <v>1134</v>
      </c>
      <c r="I4151" s="39">
        <v>0</v>
      </c>
      <c r="J4151" s="39"/>
      <c r="K4151" s="39"/>
      <c r="L4151" s="39"/>
      <c r="M4151" s="39"/>
      <c r="N4151" s="39"/>
      <c r="O4151" s="39"/>
      <c r="P4151" s="39">
        <v>0</v>
      </c>
      <c r="Q4151" s="39"/>
      <c r="R4151" s="39"/>
      <c r="S4151" s="39">
        <v>0</v>
      </c>
      <c r="T4151" s="39"/>
      <c r="U4151" s="39"/>
      <c r="V4151" s="39"/>
      <c r="W4151" s="39"/>
      <c r="X4151" s="39"/>
      <c r="Y4151" s="39"/>
      <c r="Z4151" s="39"/>
      <c r="AA4151" s="39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41"/>
    </row>
    <row r="4152" spans="1:45">
      <c r="A4152" s="49" t="s">
        <v>1095</v>
      </c>
      <c r="B4152" s="18" t="s">
        <v>1096</v>
      </c>
      <c r="C4152" s="15" t="s">
        <v>57</v>
      </c>
      <c r="D4152" s="15" t="s">
        <v>58</v>
      </c>
      <c r="E4152" s="15" t="s">
        <v>66</v>
      </c>
      <c r="F4152" s="15" t="s">
        <v>67</v>
      </c>
      <c r="G4152" s="15" t="s">
        <v>1165</v>
      </c>
      <c r="H4152" s="45" t="s">
        <v>1134</v>
      </c>
      <c r="I4152" s="39">
        <v>0.66</v>
      </c>
      <c r="J4152" s="39"/>
      <c r="K4152" s="39"/>
      <c r="L4152" s="39"/>
      <c r="M4152" s="39">
        <v>0.34399999999999997</v>
      </c>
      <c r="N4152" s="39">
        <v>0.34399999999999997</v>
      </c>
      <c r="O4152" s="39"/>
      <c r="P4152" s="39">
        <v>0.55300000000000005</v>
      </c>
      <c r="Q4152" s="39"/>
      <c r="R4152" s="39"/>
      <c r="S4152" s="39">
        <v>0.17899999999999999</v>
      </c>
      <c r="T4152" s="39"/>
      <c r="U4152" s="39"/>
      <c r="V4152" s="39"/>
      <c r="W4152" s="39">
        <v>0.192</v>
      </c>
      <c r="X4152" s="39">
        <v>0.152</v>
      </c>
      <c r="Y4152" s="39"/>
      <c r="Z4152" s="39"/>
      <c r="AA4152" s="39"/>
      <c r="AB4152" s="39"/>
      <c r="AC4152" s="39"/>
      <c r="AD4152" s="39"/>
      <c r="AE4152" s="39"/>
      <c r="AF4152" s="39"/>
      <c r="AG4152" s="39"/>
      <c r="AH4152" s="39"/>
      <c r="AI4152" s="39"/>
      <c r="AJ4152" s="39">
        <v>0.192</v>
      </c>
      <c r="AK4152" s="39">
        <v>0.34399999999999997</v>
      </c>
      <c r="AL4152" s="39">
        <v>0.34399999999999997</v>
      </c>
      <c r="AM4152" s="39">
        <v>0.34399999999999997</v>
      </c>
      <c r="AN4152" s="39">
        <v>0.34399999999999997</v>
      </c>
      <c r="AO4152" s="39">
        <v>0.34399999999999997</v>
      </c>
      <c r="AP4152" s="39">
        <v>0.34399999999999997</v>
      </c>
      <c r="AQ4152" s="39">
        <v>0.34399999999999997</v>
      </c>
      <c r="AR4152" s="39">
        <v>0.34399999999999997</v>
      </c>
      <c r="AS4152" s="41">
        <v>0.34399999999999997</v>
      </c>
    </row>
    <row r="4153" spans="1:45">
      <c r="A4153" s="49" t="s">
        <v>1095</v>
      </c>
      <c r="B4153" s="18" t="s">
        <v>1096</v>
      </c>
      <c r="C4153" s="15" t="s">
        <v>57</v>
      </c>
      <c r="D4153" s="15" t="s">
        <v>58</v>
      </c>
      <c r="E4153" s="15" t="s">
        <v>66</v>
      </c>
      <c r="F4153" s="15" t="s">
        <v>67</v>
      </c>
      <c r="G4153" s="15" t="s">
        <v>1172</v>
      </c>
      <c r="H4153" s="45" t="s">
        <v>1173</v>
      </c>
      <c r="I4153" s="39">
        <v>0.22800000000000001</v>
      </c>
      <c r="J4153" s="39"/>
      <c r="K4153" s="39"/>
      <c r="L4153" s="39"/>
      <c r="M4153" s="39"/>
      <c r="N4153" s="39"/>
      <c r="O4153" s="39"/>
      <c r="P4153" s="39">
        <v>0.191</v>
      </c>
      <c r="Q4153" s="39"/>
      <c r="R4153" s="39"/>
      <c r="S4153" s="39">
        <v>6.0999999999999999E-2</v>
      </c>
      <c r="T4153" s="39"/>
      <c r="U4153" s="39"/>
      <c r="V4153" s="39"/>
      <c r="W4153" s="39"/>
      <c r="X4153" s="39"/>
      <c r="Y4153" s="39"/>
      <c r="Z4153" s="39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41"/>
    </row>
    <row r="4154" spans="1:45">
      <c r="A4154" s="51" t="s">
        <v>1097</v>
      </c>
      <c r="B4154" s="19" t="s">
        <v>1098</v>
      </c>
      <c r="C4154" s="15" t="s">
        <v>57</v>
      </c>
      <c r="D4154" s="15" t="s">
        <v>58</v>
      </c>
      <c r="E4154" s="15" t="s">
        <v>66</v>
      </c>
      <c r="F4154" s="15" t="s">
        <v>67</v>
      </c>
      <c r="G4154" s="15" t="s">
        <v>1133</v>
      </c>
      <c r="H4154" s="45" t="s">
        <v>1134</v>
      </c>
      <c r="I4154" s="39">
        <v>0</v>
      </c>
      <c r="J4154" s="39"/>
      <c r="K4154" s="39"/>
      <c r="L4154" s="39"/>
      <c r="M4154" s="39"/>
      <c r="N4154" s="39"/>
      <c r="O4154" s="39"/>
      <c r="P4154" s="39">
        <v>0</v>
      </c>
      <c r="Q4154" s="39"/>
      <c r="R4154" s="39"/>
      <c r="S4154" s="39">
        <v>0</v>
      </c>
      <c r="T4154" s="39"/>
      <c r="U4154" s="39"/>
      <c r="V4154" s="39"/>
      <c r="W4154" s="39"/>
      <c r="X4154" s="39"/>
      <c r="Y4154" s="39"/>
      <c r="Z4154" s="39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41"/>
    </row>
    <row r="4155" spans="1:45">
      <c r="A4155" s="51" t="s">
        <v>1097</v>
      </c>
      <c r="B4155" s="19" t="s">
        <v>1098</v>
      </c>
      <c r="C4155" s="15" t="s">
        <v>57</v>
      </c>
      <c r="D4155" s="15" t="s">
        <v>58</v>
      </c>
      <c r="E4155" s="15" t="s">
        <v>66</v>
      </c>
      <c r="F4155" s="15" t="s">
        <v>67</v>
      </c>
      <c r="G4155" s="15" t="s">
        <v>1165</v>
      </c>
      <c r="H4155" s="45" t="s">
        <v>1134</v>
      </c>
      <c r="I4155" s="39">
        <v>0.66</v>
      </c>
      <c r="J4155" s="39"/>
      <c r="K4155" s="39"/>
      <c r="L4155" s="39"/>
      <c r="M4155" s="39">
        <v>0.34399999999999997</v>
      </c>
      <c r="N4155" s="39">
        <v>0.34399999999999997</v>
      </c>
      <c r="O4155" s="39"/>
      <c r="P4155" s="39">
        <v>0.55300000000000005</v>
      </c>
      <c r="Q4155" s="39"/>
      <c r="R4155" s="39"/>
      <c r="S4155" s="39">
        <v>0.17899999999999999</v>
      </c>
      <c r="T4155" s="39"/>
      <c r="U4155" s="39"/>
      <c r="V4155" s="39"/>
      <c r="W4155" s="39">
        <v>0.192</v>
      </c>
      <c r="X4155" s="39">
        <v>0.152</v>
      </c>
      <c r="Y4155" s="39"/>
      <c r="Z4155" s="39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>
        <v>0.192</v>
      </c>
      <c r="AK4155" s="39">
        <v>0.34399999999999997</v>
      </c>
      <c r="AL4155" s="39">
        <v>0.34399999999999997</v>
      </c>
      <c r="AM4155" s="39">
        <v>0.34399999999999997</v>
      </c>
      <c r="AN4155" s="39">
        <v>0.34399999999999997</v>
      </c>
      <c r="AO4155" s="39">
        <v>0.34399999999999997</v>
      </c>
      <c r="AP4155" s="39">
        <v>0.34399999999999997</v>
      </c>
      <c r="AQ4155" s="39">
        <v>0.34399999999999997</v>
      </c>
      <c r="AR4155" s="39">
        <v>0.34399999999999997</v>
      </c>
      <c r="AS4155" s="41">
        <v>0.34399999999999997</v>
      </c>
    </row>
    <row r="4156" spans="1:45">
      <c r="A4156" s="51" t="s">
        <v>1097</v>
      </c>
      <c r="B4156" s="19" t="s">
        <v>1098</v>
      </c>
      <c r="C4156" s="15" t="s">
        <v>57</v>
      </c>
      <c r="D4156" s="15" t="s">
        <v>58</v>
      </c>
      <c r="E4156" s="15" t="s">
        <v>66</v>
      </c>
      <c r="F4156" s="15" t="s">
        <v>67</v>
      </c>
      <c r="G4156" s="15" t="s">
        <v>1172</v>
      </c>
      <c r="H4156" s="45" t="s">
        <v>1173</v>
      </c>
      <c r="I4156" s="39">
        <v>0.22800000000000001</v>
      </c>
      <c r="J4156" s="39"/>
      <c r="K4156" s="39"/>
      <c r="L4156" s="39"/>
      <c r="M4156" s="39"/>
      <c r="N4156" s="39"/>
      <c r="O4156" s="39"/>
      <c r="P4156" s="39">
        <v>0.191</v>
      </c>
      <c r="Q4156" s="39"/>
      <c r="R4156" s="39"/>
      <c r="S4156" s="39">
        <v>6.0999999999999999E-2</v>
      </c>
      <c r="T4156" s="39"/>
      <c r="U4156" s="39"/>
      <c r="V4156" s="39"/>
      <c r="W4156" s="39"/>
      <c r="X4156" s="39"/>
      <c r="Y4156" s="39"/>
      <c r="Z4156" s="39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41"/>
    </row>
    <row r="4157" spans="1:45">
      <c r="A4157" s="49" t="s">
        <v>564</v>
      </c>
      <c r="B4157" s="18" t="s">
        <v>565</v>
      </c>
      <c r="C4157" s="15" t="s">
        <v>57</v>
      </c>
      <c r="D4157" s="15" t="s">
        <v>58</v>
      </c>
      <c r="E4157" s="15" t="s">
        <v>66</v>
      </c>
      <c r="F4157" s="15" t="s">
        <v>67</v>
      </c>
      <c r="G4157" s="15" t="s">
        <v>1133</v>
      </c>
      <c r="H4157" s="45" t="s">
        <v>1134</v>
      </c>
      <c r="I4157" s="39">
        <v>0</v>
      </c>
      <c r="J4157" s="39"/>
      <c r="K4157" s="39"/>
      <c r="L4157" s="39"/>
      <c r="M4157" s="39"/>
      <c r="N4157" s="39"/>
      <c r="O4157" s="39"/>
      <c r="P4157" s="39">
        <v>0</v>
      </c>
      <c r="Q4157" s="39"/>
      <c r="R4157" s="39"/>
      <c r="S4157" s="39">
        <v>0</v>
      </c>
      <c r="T4157" s="39"/>
      <c r="U4157" s="39"/>
      <c r="V4157" s="39"/>
      <c r="W4157" s="39"/>
      <c r="X4157" s="39"/>
      <c r="Y4157" s="39"/>
      <c r="Z4157" s="39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41"/>
    </row>
    <row r="4158" spans="1:45">
      <c r="A4158" s="49" t="s">
        <v>564</v>
      </c>
      <c r="B4158" s="18" t="s">
        <v>565</v>
      </c>
      <c r="C4158" s="15" t="s">
        <v>57</v>
      </c>
      <c r="D4158" s="15" t="s">
        <v>58</v>
      </c>
      <c r="E4158" s="15" t="s">
        <v>66</v>
      </c>
      <c r="F4158" s="15" t="s">
        <v>67</v>
      </c>
      <c r="G4158" s="15" t="s">
        <v>1165</v>
      </c>
      <c r="H4158" s="45" t="s">
        <v>1134</v>
      </c>
      <c r="I4158" s="39">
        <v>38</v>
      </c>
      <c r="J4158" s="39"/>
      <c r="K4158" s="39"/>
      <c r="L4158" s="39"/>
      <c r="M4158" s="39">
        <v>32</v>
      </c>
      <c r="N4158" s="39">
        <v>32</v>
      </c>
      <c r="O4158" s="39"/>
      <c r="P4158" s="39">
        <v>31</v>
      </c>
      <c r="Q4158" s="39"/>
      <c r="R4158" s="39"/>
      <c r="S4158" s="39">
        <v>5</v>
      </c>
      <c r="T4158" s="39"/>
      <c r="U4158" s="39"/>
      <c r="V4158" s="39">
        <v>8</v>
      </c>
      <c r="W4158" s="39">
        <v>4</v>
      </c>
      <c r="X4158" s="39">
        <v>9</v>
      </c>
      <c r="Y4158" s="39">
        <v>1</v>
      </c>
      <c r="Z4158" s="39">
        <v>1</v>
      </c>
      <c r="AA4158" s="39">
        <v>4</v>
      </c>
      <c r="AB4158" s="39">
        <v>2</v>
      </c>
      <c r="AC4158" s="39">
        <v>3</v>
      </c>
      <c r="AD4158" s="39"/>
      <c r="AE4158" s="39"/>
      <c r="AF4158" s="39"/>
      <c r="AG4158" s="39"/>
      <c r="AH4158" s="39"/>
      <c r="AI4158" s="39">
        <v>8</v>
      </c>
      <c r="AJ4158" s="39">
        <v>12</v>
      </c>
      <c r="AK4158" s="39">
        <v>21</v>
      </c>
      <c r="AL4158" s="39">
        <v>22</v>
      </c>
      <c r="AM4158" s="39">
        <v>23</v>
      </c>
      <c r="AN4158" s="39">
        <v>27</v>
      </c>
      <c r="AO4158" s="39">
        <v>29</v>
      </c>
      <c r="AP4158" s="39">
        <v>32</v>
      </c>
      <c r="AQ4158" s="39">
        <v>32</v>
      </c>
      <c r="AR4158" s="39">
        <v>32</v>
      </c>
      <c r="AS4158" s="41">
        <v>32</v>
      </c>
    </row>
    <row r="4159" spans="1:45">
      <c r="A4159" s="49" t="s">
        <v>564</v>
      </c>
      <c r="B4159" s="18" t="s">
        <v>565</v>
      </c>
      <c r="C4159" s="15" t="s">
        <v>57</v>
      </c>
      <c r="D4159" s="15" t="s">
        <v>58</v>
      </c>
      <c r="E4159" s="15" t="s">
        <v>66</v>
      </c>
      <c r="F4159" s="15" t="s">
        <v>67</v>
      </c>
      <c r="G4159" s="15" t="s">
        <v>1172</v>
      </c>
      <c r="H4159" s="45" t="s">
        <v>1173</v>
      </c>
      <c r="I4159" s="39">
        <v>13</v>
      </c>
      <c r="J4159" s="39"/>
      <c r="K4159" s="39"/>
      <c r="L4159" s="39"/>
      <c r="M4159" s="39"/>
      <c r="N4159" s="39"/>
      <c r="O4159" s="39"/>
      <c r="P4159" s="39">
        <v>11</v>
      </c>
      <c r="Q4159" s="39"/>
      <c r="R4159" s="39"/>
      <c r="S4159" s="39">
        <v>2</v>
      </c>
      <c r="T4159" s="39"/>
      <c r="U4159" s="39"/>
      <c r="V4159" s="39"/>
      <c r="W4159" s="39"/>
      <c r="X4159" s="39"/>
      <c r="Y4159" s="39"/>
      <c r="Z4159" s="39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41"/>
    </row>
    <row r="4160" spans="1:45">
      <c r="A4160" s="49" t="s">
        <v>564</v>
      </c>
      <c r="B4160" s="18" t="s">
        <v>565</v>
      </c>
      <c r="C4160" s="15" t="s">
        <v>57</v>
      </c>
      <c r="D4160" s="15" t="s">
        <v>58</v>
      </c>
      <c r="E4160" s="15" t="s">
        <v>68</v>
      </c>
      <c r="F4160" s="15" t="s">
        <v>69</v>
      </c>
      <c r="G4160" s="15" t="s">
        <v>1133</v>
      </c>
      <c r="H4160" s="45" t="s">
        <v>1134</v>
      </c>
      <c r="I4160" s="39">
        <v>0</v>
      </c>
      <c r="J4160" s="39"/>
      <c r="K4160" s="39"/>
      <c r="L4160" s="39"/>
      <c r="M4160" s="39"/>
      <c r="N4160" s="39"/>
      <c r="O4160" s="39"/>
      <c r="P4160" s="39">
        <v>0</v>
      </c>
      <c r="Q4160" s="39"/>
      <c r="R4160" s="39"/>
      <c r="S4160" s="39">
        <v>0</v>
      </c>
      <c r="T4160" s="39"/>
      <c r="U4160" s="39"/>
      <c r="V4160" s="39"/>
      <c r="W4160" s="39"/>
      <c r="X4160" s="39"/>
      <c r="Y4160" s="39"/>
      <c r="Z4160" s="39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41"/>
    </row>
    <row r="4161" spans="1:45">
      <c r="A4161" s="49" t="s">
        <v>564</v>
      </c>
      <c r="B4161" s="18" t="s">
        <v>565</v>
      </c>
      <c r="C4161" s="15" t="s">
        <v>57</v>
      </c>
      <c r="D4161" s="15" t="s">
        <v>58</v>
      </c>
      <c r="E4161" s="15" t="s">
        <v>68</v>
      </c>
      <c r="F4161" s="15" t="s">
        <v>69</v>
      </c>
      <c r="G4161" s="15" t="s">
        <v>1165</v>
      </c>
      <c r="H4161" s="45" t="s">
        <v>1134</v>
      </c>
      <c r="I4161" s="39">
        <v>30</v>
      </c>
      <c r="J4161" s="39"/>
      <c r="K4161" s="39"/>
      <c r="L4161" s="39"/>
      <c r="M4161" s="39">
        <v>24</v>
      </c>
      <c r="N4161" s="39">
        <v>24</v>
      </c>
      <c r="O4161" s="39"/>
      <c r="P4161" s="39">
        <v>30</v>
      </c>
      <c r="Q4161" s="39"/>
      <c r="R4161" s="39"/>
      <c r="S4161" s="39">
        <v>3</v>
      </c>
      <c r="T4161" s="39"/>
      <c r="U4161" s="39"/>
      <c r="V4161" s="39">
        <v>4</v>
      </c>
      <c r="W4161" s="39">
        <v>6</v>
      </c>
      <c r="X4161" s="39">
        <v>1</v>
      </c>
      <c r="Y4161" s="39">
        <v>2</v>
      </c>
      <c r="Z4161" s="39">
        <v>3</v>
      </c>
      <c r="AA4161" s="39"/>
      <c r="AB4161" s="39">
        <v>4</v>
      </c>
      <c r="AC4161" s="39">
        <v>4</v>
      </c>
      <c r="AD4161" s="39"/>
      <c r="AE4161" s="39"/>
      <c r="AF4161" s="39"/>
      <c r="AG4161" s="39"/>
      <c r="AH4161" s="39"/>
      <c r="AI4161" s="39">
        <v>4</v>
      </c>
      <c r="AJ4161" s="39">
        <v>10</v>
      </c>
      <c r="AK4161" s="39">
        <v>11</v>
      </c>
      <c r="AL4161" s="39">
        <v>13</v>
      </c>
      <c r="AM4161" s="39">
        <v>16</v>
      </c>
      <c r="AN4161" s="39">
        <v>16</v>
      </c>
      <c r="AO4161" s="39">
        <v>20</v>
      </c>
      <c r="AP4161" s="39">
        <v>24</v>
      </c>
      <c r="AQ4161" s="39">
        <v>24</v>
      </c>
      <c r="AR4161" s="39">
        <v>24</v>
      </c>
      <c r="AS4161" s="41">
        <v>24</v>
      </c>
    </row>
    <row r="4162" spans="1:45">
      <c r="A4162" s="49" t="s">
        <v>564</v>
      </c>
      <c r="B4162" s="18" t="s">
        <v>565</v>
      </c>
      <c r="C4162" s="15" t="s">
        <v>57</v>
      </c>
      <c r="D4162" s="15" t="s">
        <v>58</v>
      </c>
      <c r="E4162" s="15" t="s">
        <v>68</v>
      </c>
      <c r="F4162" s="15" t="s">
        <v>69</v>
      </c>
      <c r="G4162" s="15" t="s">
        <v>1170</v>
      </c>
      <c r="H4162" s="45" t="s">
        <v>1171</v>
      </c>
      <c r="I4162" s="39">
        <v>2</v>
      </c>
      <c r="J4162" s="39"/>
      <c r="K4162" s="39"/>
      <c r="L4162" s="39"/>
      <c r="M4162" s="39"/>
      <c r="N4162" s="39"/>
      <c r="O4162" s="39"/>
      <c r="P4162" s="39">
        <v>2</v>
      </c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41"/>
    </row>
    <row r="4163" spans="1:45">
      <c r="A4163" s="50" t="s">
        <v>566</v>
      </c>
      <c r="B4163" s="19" t="s">
        <v>567</v>
      </c>
      <c r="C4163" s="15" t="s">
        <v>57</v>
      </c>
      <c r="D4163" s="15" t="s">
        <v>58</v>
      </c>
      <c r="E4163" s="15" t="s">
        <v>66</v>
      </c>
      <c r="F4163" s="15" t="s">
        <v>67</v>
      </c>
      <c r="G4163" s="15" t="s">
        <v>1133</v>
      </c>
      <c r="H4163" s="45" t="s">
        <v>1134</v>
      </c>
      <c r="I4163" s="39">
        <v>0</v>
      </c>
      <c r="J4163" s="39"/>
      <c r="K4163" s="39"/>
      <c r="L4163" s="39"/>
      <c r="M4163" s="39"/>
      <c r="N4163" s="39"/>
      <c r="O4163" s="39"/>
      <c r="P4163" s="39">
        <v>0</v>
      </c>
      <c r="Q4163" s="39"/>
      <c r="R4163" s="39"/>
      <c r="S4163" s="39">
        <v>0</v>
      </c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41"/>
    </row>
    <row r="4164" spans="1:45">
      <c r="A4164" s="50" t="s">
        <v>566</v>
      </c>
      <c r="B4164" s="19" t="s">
        <v>567</v>
      </c>
      <c r="C4164" s="15" t="s">
        <v>57</v>
      </c>
      <c r="D4164" s="15" t="s">
        <v>58</v>
      </c>
      <c r="E4164" s="15" t="s">
        <v>66</v>
      </c>
      <c r="F4164" s="15" t="s">
        <v>67</v>
      </c>
      <c r="G4164" s="15" t="s">
        <v>1165</v>
      </c>
      <c r="H4164" s="45" t="s">
        <v>1134</v>
      </c>
      <c r="I4164" s="39">
        <v>38</v>
      </c>
      <c r="J4164" s="39"/>
      <c r="K4164" s="39"/>
      <c r="L4164" s="39"/>
      <c r="M4164" s="39">
        <v>31</v>
      </c>
      <c r="N4164" s="39">
        <v>31</v>
      </c>
      <c r="O4164" s="39"/>
      <c r="P4164" s="39">
        <v>31</v>
      </c>
      <c r="Q4164" s="39"/>
      <c r="R4164" s="39"/>
      <c r="S4164" s="39">
        <v>5</v>
      </c>
      <c r="T4164" s="39"/>
      <c r="U4164" s="39"/>
      <c r="V4164" s="39">
        <v>8</v>
      </c>
      <c r="W4164" s="39">
        <v>4</v>
      </c>
      <c r="X4164" s="39">
        <v>9</v>
      </c>
      <c r="Y4164" s="39">
        <v>1</v>
      </c>
      <c r="Z4164" s="39"/>
      <c r="AA4164" s="39">
        <v>4</v>
      </c>
      <c r="AB4164" s="39">
        <v>2</v>
      </c>
      <c r="AC4164" s="39">
        <v>3</v>
      </c>
      <c r="AD4164" s="39"/>
      <c r="AE4164" s="39"/>
      <c r="AF4164" s="39"/>
      <c r="AG4164" s="39"/>
      <c r="AH4164" s="39"/>
      <c r="AI4164" s="39">
        <v>8</v>
      </c>
      <c r="AJ4164" s="39">
        <v>12</v>
      </c>
      <c r="AK4164" s="39">
        <v>21</v>
      </c>
      <c r="AL4164" s="39">
        <v>22</v>
      </c>
      <c r="AM4164" s="39">
        <v>22</v>
      </c>
      <c r="AN4164" s="39">
        <v>26</v>
      </c>
      <c r="AO4164" s="39">
        <v>28</v>
      </c>
      <c r="AP4164" s="39">
        <v>31</v>
      </c>
      <c r="AQ4164" s="39">
        <v>31</v>
      </c>
      <c r="AR4164" s="39">
        <v>31</v>
      </c>
      <c r="AS4164" s="41">
        <v>31</v>
      </c>
    </row>
    <row r="4165" spans="1:45">
      <c r="A4165" s="50" t="s">
        <v>566</v>
      </c>
      <c r="B4165" s="19" t="s">
        <v>567</v>
      </c>
      <c r="C4165" s="15" t="s">
        <v>57</v>
      </c>
      <c r="D4165" s="15" t="s">
        <v>58</v>
      </c>
      <c r="E4165" s="15" t="s">
        <v>66</v>
      </c>
      <c r="F4165" s="15" t="s">
        <v>67</v>
      </c>
      <c r="G4165" s="15" t="s">
        <v>1172</v>
      </c>
      <c r="H4165" s="45" t="s">
        <v>1173</v>
      </c>
      <c r="I4165" s="39">
        <v>13</v>
      </c>
      <c r="J4165" s="39"/>
      <c r="K4165" s="39"/>
      <c r="L4165" s="39"/>
      <c r="M4165" s="39"/>
      <c r="N4165" s="39"/>
      <c r="O4165" s="39"/>
      <c r="P4165" s="39">
        <v>11</v>
      </c>
      <c r="Q4165" s="39"/>
      <c r="R4165" s="39"/>
      <c r="S4165" s="39">
        <v>2</v>
      </c>
      <c r="T4165" s="39"/>
      <c r="U4165" s="39"/>
      <c r="V4165" s="39"/>
      <c r="W4165" s="39"/>
      <c r="X4165" s="39"/>
      <c r="Y4165" s="39"/>
      <c r="Z4165" s="39"/>
      <c r="AA4165" s="39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41"/>
    </row>
    <row r="4166" spans="1:45">
      <c r="A4166" s="50" t="s">
        <v>566</v>
      </c>
      <c r="B4166" s="19" t="s">
        <v>567</v>
      </c>
      <c r="C4166" s="15" t="s">
        <v>57</v>
      </c>
      <c r="D4166" s="15" t="s">
        <v>58</v>
      </c>
      <c r="E4166" s="15" t="s">
        <v>68</v>
      </c>
      <c r="F4166" s="15" t="s">
        <v>69</v>
      </c>
      <c r="G4166" s="15" t="s">
        <v>1133</v>
      </c>
      <c r="H4166" s="45" t="s">
        <v>1134</v>
      </c>
      <c r="I4166" s="39">
        <v>0</v>
      </c>
      <c r="J4166" s="39"/>
      <c r="K4166" s="39"/>
      <c r="L4166" s="39"/>
      <c r="M4166" s="39"/>
      <c r="N4166" s="39"/>
      <c r="O4166" s="39"/>
      <c r="P4166" s="39">
        <v>0</v>
      </c>
      <c r="Q4166" s="39"/>
      <c r="R4166" s="39"/>
      <c r="S4166" s="39">
        <v>0</v>
      </c>
      <c r="T4166" s="39"/>
      <c r="U4166" s="39"/>
      <c r="V4166" s="39"/>
      <c r="W4166" s="39"/>
      <c r="X4166" s="39"/>
      <c r="Y4166" s="39"/>
      <c r="Z4166" s="39"/>
      <c r="AA4166" s="39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41"/>
    </row>
    <row r="4167" spans="1:45">
      <c r="A4167" s="50" t="s">
        <v>566</v>
      </c>
      <c r="B4167" s="19" t="s">
        <v>567</v>
      </c>
      <c r="C4167" s="15" t="s">
        <v>57</v>
      </c>
      <c r="D4167" s="15" t="s">
        <v>58</v>
      </c>
      <c r="E4167" s="15" t="s">
        <v>68</v>
      </c>
      <c r="F4167" s="15" t="s">
        <v>69</v>
      </c>
      <c r="G4167" s="15" t="s">
        <v>1165</v>
      </c>
      <c r="H4167" s="45" t="s">
        <v>1134</v>
      </c>
      <c r="I4167" s="39">
        <v>30</v>
      </c>
      <c r="J4167" s="39"/>
      <c r="K4167" s="39"/>
      <c r="L4167" s="39"/>
      <c r="M4167" s="39">
        <v>24</v>
      </c>
      <c r="N4167" s="39">
        <v>24</v>
      </c>
      <c r="O4167" s="39"/>
      <c r="P4167" s="39">
        <v>30</v>
      </c>
      <c r="Q4167" s="39"/>
      <c r="R4167" s="39"/>
      <c r="S4167" s="39">
        <v>3</v>
      </c>
      <c r="T4167" s="39"/>
      <c r="U4167" s="39"/>
      <c r="V4167" s="39">
        <v>4</v>
      </c>
      <c r="W4167" s="39">
        <v>6</v>
      </c>
      <c r="X4167" s="39">
        <v>1</v>
      </c>
      <c r="Y4167" s="39">
        <v>2</v>
      </c>
      <c r="Z4167" s="39">
        <v>3</v>
      </c>
      <c r="AA4167" s="39"/>
      <c r="AB4167" s="39">
        <v>4</v>
      </c>
      <c r="AC4167" s="39">
        <v>4</v>
      </c>
      <c r="AD4167" s="39"/>
      <c r="AE4167" s="39"/>
      <c r="AF4167" s="39"/>
      <c r="AG4167" s="39"/>
      <c r="AH4167" s="39"/>
      <c r="AI4167" s="39">
        <v>4</v>
      </c>
      <c r="AJ4167" s="39">
        <v>10</v>
      </c>
      <c r="AK4167" s="39">
        <v>11</v>
      </c>
      <c r="AL4167" s="39">
        <v>13</v>
      </c>
      <c r="AM4167" s="39">
        <v>16</v>
      </c>
      <c r="AN4167" s="39">
        <v>16</v>
      </c>
      <c r="AO4167" s="39">
        <v>20</v>
      </c>
      <c r="AP4167" s="39">
        <v>24</v>
      </c>
      <c r="AQ4167" s="39">
        <v>24</v>
      </c>
      <c r="AR4167" s="39">
        <v>24</v>
      </c>
      <c r="AS4167" s="41">
        <v>24</v>
      </c>
    </row>
    <row r="4168" spans="1:45">
      <c r="A4168" s="50" t="s">
        <v>566</v>
      </c>
      <c r="B4168" s="19" t="s">
        <v>567</v>
      </c>
      <c r="C4168" s="15" t="s">
        <v>57</v>
      </c>
      <c r="D4168" s="15" t="s">
        <v>58</v>
      </c>
      <c r="E4168" s="15" t="s">
        <v>68</v>
      </c>
      <c r="F4168" s="15" t="s">
        <v>69</v>
      </c>
      <c r="G4168" s="15" t="s">
        <v>1170</v>
      </c>
      <c r="H4168" s="45" t="s">
        <v>1171</v>
      </c>
      <c r="I4168" s="39">
        <v>2</v>
      </c>
      <c r="J4168" s="39"/>
      <c r="K4168" s="39"/>
      <c r="L4168" s="39"/>
      <c r="M4168" s="39"/>
      <c r="N4168" s="39"/>
      <c r="O4168" s="39"/>
      <c r="P4168" s="39">
        <v>2</v>
      </c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41"/>
    </row>
    <row r="4169" spans="1:45">
      <c r="A4169" s="23" t="s">
        <v>568</v>
      </c>
      <c r="B4169" s="21" t="s">
        <v>569</v>
      </c>
      <c r="C4169" s="15" t="s">
        <v>57</v>
      </c>
      <c r="D4169" s="15" t="s">
        <v>58</v>
      </c>
      <c r="E4169" s="15" t="s">
        <v>66</v>
      </c>
      <c r="F4169" s="15" t="s">
        <v>67</v>
      </c>
      <c r="G4169" s="15" t="s">
        <v>1133</v>
      </c>
      <c r="H4169" s="45" t="s">
        <v>1134</v>
      </c>
      <c r="I4169" s="39">
        <v>0</v>
      </c>
      <c r="J4169" s="39"/>
      <c r="K4169" s="39"/>
      <c r="L4169" s="39"/>
      <c r="M4169" s="39"/>
      <c r="N4169" s="39"/>
      <c r="O4169" s="39"/>
      <c r="P4169" s="39">
        <v>0</v>
      </c>
      <c r="Q4169" s="39"/>
      <c r="R4169" s="39"/>
      <c r="S4169" s="39">
        <v>0</v>
      </c>
      <c r="T4169" s="39"/>
      <c r="U4169" s="39"/>
      <c r="V4169" s="39"/>
      <c r="W4169" s="39"/>
      <c r="X4169" s="39"/>
      <c r="Y4169" s="39"/>
      <c r="Z4169" s="39"/>
      <c r="AA4169" s="3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41"/>
    </row>
    <row r="4170" spans="1:45">
      <c r="A4170" s="23" t="s">
        <v>568</v>
      </c>
      <c r="B4170" s="21" t="s">
        <v>569</v>
      </c>
      <c r="C4170" s="15" t="s">
        <v>57</v>
      </c>
      <c r="D4170" s="15" t="s">
        <v>58</v>
      </c>
      <c r="E4170" s="15" t="s">
        <v>66</v>
      </c>
      <c r="F4170" s="15" t="s">
        <v>67</v>
      </c>
      <c r="G4170" s="15" t="s">
        <v>1165</v>
      </c>
      <c r="H4170" s="45" t="s">
        <v>1134</v>
      </c>
      <c r="I4170" s="39">
        <v>12</v>
      </c>
      <c r="J4170" s="39"/>
      <c r="K4170" s="39"/>
      <c r="L4170" s="39"/>
      <c r="M4170" s="39">
        <v>12</v>
      </c>
      <c r="N4170" s="39">
        <v>12</v>
      </c>
      <c r="O4170" s="39"/>
      <c r="P4170" s="39">
        <v>11</v>
      </c>
      <c r="Q4170" s="39"/>
      <c r="R4170" s="39"/>
      <c r="S4170" s="39">
        <v>4</v>
      </c>
      <c r="T4170" s="39"/>
      <c r="U4170" s="39"/>
      <c r="V4170" s="39">
        <v>3</v>
      </c>
      <c r="W4170" s="39">
        <v>3</v>
      </c>
      <c r="X4170" s="39">
        <v>4</v>
      </c>
      <c r="Y4170" s="39">
        <v>1</v>
      </c>
      <c r="Z4170" s="39"/>
      <c r="AA4170" s="39"/>
      <c r="AB4170" s="39"/>
      <c r="AC4170" s="39">
        <v>1</v>
      </c>
      <c r="AD4170" s="39"/>
      <c r="AE4170" s="39"/>
      <c r="AF4170" s="39"/>
      <c r="AG4170" s="39"/>
      <c r="AH4170" s="39"/>
      <c r="AI4170" s="39">
        <v>3</v>
      </c>
      <c r="AJ4170" s="39">
        <v>6</v>
      </c>
      <c r="AK4170" s="39">
        <v>10</v>
      </c>
      <c r="AL4170" s="39">
        <v>11</v>
      </c>
      <c r="AM4170" s="39">
        <v>11</v>
      </c>
      <c r="AN4170" s="39">
        <v>11</v>
      </c>
      <c r="AO4170" s="39">
        <v>11</v>
      </c>
      <c r="AP4170" s="39">
        <v>12</v>
      </c>
      <c r="AQ4170" s="39">
        <v>12</v>
      </c>
      <c r="AR4170" s="39">
        <v>12</v>
      </c>
      <c r="AS4170" s="41">
        <v>12</v>
      </c>
    </row>
    <row r="4171" spans="1:45">
      <c r="A4171" s="23" t="s">
        <v>568</v>
      </c>
      <c r="B4171" s="21" t="s">
        <v>569</v>
      </c>
      <c r="C4171" s="15" t="s">
        <v>57</v>
      </c>
      <c r="D4171" s="15" t="s">
        <v>58</v>
      </c>
      <c r="E4171" s="15" t="s">
        <v>66</v>
      </c>
      <c r="F4171" s="15" t="s">
        <v>67</v>
      </c>
      <c r="G4171" s="15" t="s">
        <v>1172</v>
      </c>
      <c r="H4171" s="45" t="s">
        <v>1173</v>
      </c>
      <c r="I4171" s="39">
        <v>4</v>
      </c>
      <c r="J4171" s="39"/>
      <c r="K4171" s="39"/>
      <c r="L4171" s="39"/>
      <c r="M4171" s="39"/>
      <c r="N4171" s="39"/>
      <c r="O4171" s="39"/>
      <c r="P4171" s="39">
        <v>4</v>
      </c>
      <c r="Q4171" s="39"/>
      <c r="R4171" s="39"/>
      <c r="S4171" s="39">
        <v>1</v>
      </c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41"/>
    </row>
    <row r="4172" spans="1:45">
      <c r="A4172" s="23" t="s">
        <v>570</v>
      </c>
      <c r="B4172" s="21" t="s">
        <v>571</v>
      </c>
      <c r="C4172" s="15" t="s">
        <v>57</v>
      </c>
      <c r="D4172" s="15" t="s">
        <v>58</v>
      </c>
      <c r="E4172" s="15" t="s">
        <v>66</v>
      </c>
      <c r="F4172" s="15" t="s">
        <v>67</v>
      </c>
      <c r="G4172" s="15" t="s">
        <v>1133</v>
      </c>
      <c r="H4172" s="45" t="s">
        <v>1134</v>
      </c>
      <c r="I4172" s="39">
        <v>0</v>
      </c>
      <c r="J4172" s="39"/>
      <c r="K4172" s="39"/>
      <c r="L4172" s="39"/>
      <c r="M4172" s="39"/>
      <c r="N4172" s="39"/>
      <c r="O4172" s="39"/>
      <c r="P4172" s="39">
        <v>0</v>
      </c>
      <c r="Q4172" s="39"/>
      <c r="R4172" s="39"/>
      <c r="S4172" s="39">
        <v>0</v>
      </c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41"/>
    </row>
    <row r="4173" spans="1:45">
      <c r="A4173" s="23" t="s">
        <v>570</v>
      </c>
      <c r="B4173" s="21" t="s">
        <v>571</v>
      </c>
      <c r="C4173" s="15" t="s">
        <v>57</v>
      </c>
      <c r="D4173" s="15" t="s">
        <v>58</v>
      </c>
      <c r="E4173" s="15" t="s">
        <v>66</v>
      </c>
      <c r="F4173" s="15" t="s">
        <v>67</v>
      </c>
      <c r="G4173" s="15" t="s">
        <v>1165</v>
      </c>
      <c r="H4173" s="45" t="s">
        <v>1134</v>
      </c>
      <c r="I4173" s="39">
        <v>26</v>
      </c>
      <c r="J4173" s="39"/>
      <c r="K4173" s="39"/>
      <c r="L4173" s="39"/>
      <c r="M4173" s="39">
        <v>19</v>
      </c>
      <c r="N4173" s="39">
        <v>19</v>
      </c>
      <c r="O4173" s="39"/>
      <c r="P4173" s="39">
        <v>20</v>
      </c>
      <c r="Q4173" s="39"/>
      <c r="R4173" s="39"/>
      <c r="S4173" s="39">
        <v>1</v>
      </c>
      <c r="T4173" s="39"/>
      <c r="U4173" s="39"/>
      <c r="V4173" s="39">
        <v>5</v>
      </c>
      <c r="W4173" s="39">
        <v>1</v>
      </c>
      <c r="X4173" s="39">
        <v>5</v>
      </c>
      <c r="Y4173" s="39"/>
      <c r="Z4173" s="39"/>
      <c r="AA4173" s="39">
        <v>4</v>
      </c>
      <c r="AB4173" s="39">
        <v>2</v>
      </c>
      <c r="AC4173" s="39">
        <v>2</v>
      </c>
      <c r="AD4173" s="39"/>
      <c r="AE4173" s="39"/>
      <c r="AF4173" s="39"/>
      <c r="AG4173" s="39"/>
      <c r="AH4173" s="39"/>
      <c r="AI4173" s="39">
        <v>5</v>
      </c>
      <c r="AJ4173" s="39">
        <v>6</v>
      </c>
      <c r="AK4173" s="39">
        <v>11</v>
      </c>
      <c r="AL4173" s="39">
        <v>11</v>
      </c>
      <c r="AM4173" s="39">
        <v>11</v>
      </c>
      <c r="AN4173" s="39">
        <v>15</v>
      </c>
      <c r="AO4173" s="39">
        <v>17</v>
      </c>
      <c r="AP4173" s="39">
        <v>19</v>
      </c>
      <c r="AQ4173" s="39">
        <v>19</v>
      </c>
      <c r="AR4173" s="39">
        <v>19</v>
      </c>
      <c r="AS4173" s="41">
        <v>19</v>
      </c>
    </row>
    <row r="4174" spans="1:45">
      <c r="A4174" s="23" t="s">
        <v>570</v>
      </c>
      <c r="B4174" s="21" t="s">
        <v>571</v>
      </c>
      <c r="C4174" s="15" t="s">
        <v>57</v>
      </c>
      <c r="D4174" s="15" t="s">
        <v>58</v>
      </c>
      <c r="E4174" s="15" t="s">
        <v>66</v>
      </c>
      <c r="F4174" s="15" t="s">
        <v>67</v>
      </c>
      <c r="G4174" s="15" t="s">
        <v>1172</v>
      </c>
      <c r="H4174" s="45" t="s">
        <v>1173</v>
      </c>
      <c r="I4174" s="39">
        <v>9</v>
      </c>
      <c r="J4174" s="39"/>
      <c r="K4174" s="39"/>
      <c r="L4174" s="39"/>
      <c r="M4174" s="39"/>
      <c r="N4174" s="39"/>
      <c r="O4174" s="39"/>
      <c r="P4174" s="39">
        <v>7</v>
      </c>
      <c r="Q4174" s="39"/>
      <c r="R4174" s="39"/>
      <c r="S4174" s="39">
        <v>1</v>
      </c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41"/>
    </row>
    <row r="4175" spans="1:45">
      <c r="A4175" s="23" t="s">
        <v>570</v>
      </c>
      <c r="B4175" s="21" t="s">
        <v>571</v>
      </c>
      <c r="C4175" s="15" t="s">
        <v>57</v>
      </c>
      <c r="D4175" s="15" t="s">
        <v>58</v>
      </c>
      <c r="E4175" s="15" t="s">
        <v>68</v>
      </c>
      <c r="F4175" s="15" t="s">
        <v>69</v>
      </c>
      <c r="G4175" s="15" t="s">
        <v>1133</v>
      </c>
      <c r="H4175" s="45" t="s">
        <v>1134</v>
      </c>
      <c r="I4175" s="39">
        <v>0</v>
      </c>
      <c r="J4175" s="39"/>
      <c r="K4175" s="39"/>
      <c r="L4175" s="39"/>
      <c r="M4175" s="39"/>
      <c r="N4175" s="39"/>
      <c r="O4175" s="39"/>
      <c r="P4175" s="39">
        <v>0</v>
      </c>
      <c r="Q4175" s="39"/>
      <c r="R4175" s="39"/>
      <c r="S4175" s="39">
        <v>0</v>
      </c>
      <c r="T4175" s="39"/>
      <c r="U4175" s="39"/>
      <c r="V4175" s="39"/>
      <c r="W4175" s="39"/>
      <c r="X4175" s="39"/>
      <c r="Y4175" s="39"/>
      <c r="Z4175" s="39"/>
      <c r="AA4175" s="39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41"/>
    </row>
    <row r="4176" spans="1:45">
      <c r="A4176" s="23" t="s">
        <v>570</v>
      </c>
      <c r="B4176" s="21" t="s">
        <v>571</v>
      </c>
      <c r="C4176" s="15" t="s">
        <v>57</v>
      </c>
      <c r="D4176" s="15" t="s">
        <v>58</v>
      </c>
      <c r="E4176" s="15" t="s">
        <v>68</v>
      </c>
      <c r="F4176" s="15" t="s">
        <v>69</v>
      </c>
      <c r="G4176" s="15" t="s">
        <v>1165</v>
      </c>
      <c r="H4176" s="45" t="s">
        <v>1134</v>
      </c>
      <c r="I4176" s="39">
        <v>30</v>
      </c>
      <c r="J4176" s="39"/>
      <c r="K4176" s="39"/>
      <c r="L4176" s="39"/>
      <c r="M4176" s="39">
        <v>24</v>
      </c>
      <c r="N4176" s="39">
        <v>24</v>
      </c>
      <c r="O4176" s="39"/>
      <c r="P4176" s="39">
        <v>30</v>
      </c>
      <c r="Q4176" s="39"/>
      <c r="R4176" s="39"/>
      <c r="S4176" s="39">
        <v>3</v>
      </c>
      <c r="T4176" s="39"/>
      <c r="U4176" s="39"/>
      <c r="V4176" s="39">
        <v>4</v>
      </c>
      <c r="W4176" s="39">
        <v>6</v>
      </c>
      <c r="X4176" s="39">
        <v>1</v>
      </c>
      <c r="Y4176" s="39">
        <v>2</v>
      </c>
      <c r="Z4176" s="39">
        <v>3</v>
      </c>
      <c r="AA4176" s="39"/>
      <c r="AB4176" s="39">
        <v>4</v>
      </c>
      <c r="AC4176" s="39">
        <v>4</v>
      </c>
      <c r="AD4176" s="39"/>
      <c r="AE4176" s="39"/>
      <c r="AF4176" s="39"/>
      <c r="AG4176" s="39"/>
      <c r="AH4176" s="39"/>
      <c r="AI4176" s="39">
        <v>4</v>
      </c>
      <c r="AJ4176" s="39">
        <v>10</v>
      </c>
      <c r="AK4176" s="39">
        <v>11</v>
      </c>
      <c r="AL4176" s="39">
        <v>13</v>
      </c>
      <c r="AM4176" s="39">
        <v>16</v>
      </c>
      <c r="AN4176" s="39">
        <v>16</v>
      </c>
      <c r="AO4176" s="39">
        <v>20</v>
      </c>
      <c r="AP4176" s="39">
        <v>24</v>
      </c>
      <c r="AQ4176" s="39">
        <v>24</v>
      </c>
      <c r="AR4176" s="39">
        <v>24</v>
      </c>
      <c r="AS4176" s="41">
        <v>24</v>
      </c>
    </row>
    <row r="4177" spans="1:45">
      <c r="A4177" s="23" t="s">
        <v>570</v>
      </c>
      <c r="B4177" s="21" t="s">
        <v>571</v>
      </c>
      <c r="C4177" s="15" t="s">
        <v>57</v>
      </c>
      <c r="D4177" s="15" t="s">
        <v>58</v>
      </c>
      <c r="E4177" s="15" t="s">
        <v>68</v>
      </c>
      <c r="F4177" s="15" t="s">
        <v>69</v>
      </c>
      <c r="G4177" s="15" t="s">
        <v>1170</v>
      </c>
      <c r="H4177" s="45" t="s">
        <v>1171</v>
      </c>
      <c r="I4177" s="39">
        <v>2</v>
      </c>
      <c r="J4177" s="39"/>
      <c r="K4177" s="39"/>
      <c r="L4177" s="39"/>
      <c r="M4177" s="39"/>
      <c r="N4177" s="39"/>
      <c r="O4177" s="39"/>
      <c r="P4177" s="39">
        <v>2</v>
      </c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41"/>
    </row>
    <row r="4178" spans="1:45">
      <c r="A4178" s="50" t="s">
        <v>1212</v>
      </c>
      <c r="B4178" s="19" t="s">
        <v>1213</v>
      </c>
      <c r="C4178" s="15" t="s">
        <v>57</v>
      </c>
      <c r="D4178" s="15" t="s">
        <v>58</v>
      </c>
      <c r="E4178" s="15" t="s">
        <v>66</v>
      </c>
      <c r="F4178" s="15" t="s">
        <v>67</v>
      </c>
      <c r="G4178" s="15" t="s">
        <v>1165</v>
      </c>
      <c r="H4178" s="45" t="s">
        <v>1134</v>
      </c>
      <c r="I4178" s="39"/>
      <c r="J4178" s="39"/>
      <c r="K4178" s="39"/>
      <c r="L4178" s="39"/>
      <c r="M4178" s="39">
        <v>1</v>
      </c>
      <c r="N4178" s="39">
        <v>1</v>
      </c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>
        <v>1</v>
      </c>
      <c r="AA4178" s="39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  <c r="AM4178" s="39">
        <v>1</v>
      </c>
      <c r="AN4178" s="39">
        <v>1</v>
      </c>
      <c r="AO4178" s="39">
        <v>1</v>
      </c>
      <c r="AP4178" s="39">
        <v>1</v>
      </c>
      <c r="AQ4178" s="39">
        <v>1</v>
      </c>
      <c r="AR4178" s="39">
        <v>1</v>
      </c>
      <c r="AS4178" s="41">
        <v>1</v>
      </c>
    </row>
    <row r="4179" spans="1:45">
      <c r="A4179" s="23" t="s">
        <v>1214</v>
      </c>
      <c r="B4179" s="21" t="s">
        <v>1215</v>
      </c>
      <c r="C4179" s="15" t="s">
        <v>57</v>
      </c>
      <c r="D4179" s="15" t="s">
        <v>58</v>
      </c>
      <c r="E4179" s="15" t="s">
        <v>66</v>
      </c>
      <c r="F4179" s="15" t="s">
        <v>67</v>
      </c>
      <c r="G4179" s="15" t="s">
        <v>1165</v>
      </c>
      <c r="H4179" s="45" t="s">
        <v>1134</v>
      </c>
      <c r="I4179" s="39"/>
      <c r="J4179" s="39"/>
      <c r="K4179" s="39"/>
      <c r="L4179" s="39"/>
      <c r="M4179" s="39">
        <v>1</v>
      </c>
      <c r="N4179" s="39">
        <v>1</v>
      </c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>
        <v>1</v>
      </c>
      <c r="AA4179" s="3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  <c r="AM4179" s="39">
        <v>1</v>
      </c>
      <c r="AN4179" s="39">
        <v>1</v>
      </c>
      <c r="AO4179" s="39">
        <v>1</v>
      </c>
      <c r="AP4179" s="39">
        <v>1</v>
      </c>
      <c r="AQ4179" s="39">
        <v>1</v>
      </c>
      <c r="AR4179" s="39">
        <v>1</v>
      </c>
      <c r="AS4179" s="41">
        <v>1</v>
      </c>
    </row>
    <row r="4180" spans="1:45">
      <c r="A4180" s="48" t="s">
        <v>572</v>
      </c>
      <c r="B4180" s="17" t="s">
        <v>573</v>
      </c>
      <c r="C4180" s="15" t="s">
        <v>57</v>
      </c>
      <c r="D4180" s="15" t="s">
        <v>58</v>
      </c>
      <c r="E4180" s="15" t="s">
        <v>66</v>
      </c>
      <c r="F4180" s="15" t="s">
        <v>67</v>
      </c>
      <c r="G4180" s="15" t="s">
        <v>1131</v>
      </c>
      <c r="H4180" s="45" t="s">
        <v>1132</v>
      </c>
      <c r="I4180" s="39">
        <v>0</v>
      </c>
      <c r="J4180" s="39"/>
      <c r="K4180" s="39"/>
      <c r="L4180" s="39"/>
      <c r="M4180" s="39"/>
      <c r="N4180" s="39"/>
      <c r="O4180" s="39"/>
      <c r="P4180" s="39">
        <v>0</v>
      </c>
      <c r="Q4180" s="39"/>
      <c r="R4180" s="39"/>
      <c r="S4180" s="39">
        <v>0</v>
      </c>
      <c r="T4180" s="39"/>
      <c r="U4180" s="39"/>
      <c r="V4180" s="39"/>
      <c r="W4180" s="39"/>
      <c r="X4180" s="39"/>
      <c r="Y4180" s="39"/>
      <c r="Z4180" s="39"/>
      <c r="AA4180" s="39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41"/>
    </row>
    <row r="4181" spans="1:45">
      <c r="A4181" s="48" t="s">
        <v>572</v>
      </c>
      <c r="B4181" s="17" t="s">
        <v>573</v>
      </c>
      <c r="C4181" s="15" t="s">
        <v>57</v>
      </c>
      <c r="D4181" s="15" t="s">
        <v>58</v>
      </c>
      <c r="E4181" s="15" t="s">
        <v>66</v>
      </c>
      <c r="F4181" s="15" t="s">
        <v>67</v>
      </c>
      <c r="G4181" s="15" t="s">
        <v>1133</v>
      </c>
      <c r="H4181" s="45" t="s">
        <v>1134</v>
      </c>
      <c r="I4181" s="39">
        <v>0</v>
      </c>
      <c r="J4181" s="39"/>
      <c r="K4181" s="39"/>
      <c r="L4181" s="39"/>
      <c r="M4181" s="39"/>
      <c r="N4181" s="39"/>
      <c r="O4181" s="39"/>
      <c r="P4181" s="39">
        <v>0</v>
      </c>
      <c r="Q4181" s="39"/>
      <c r="R4181" s="39"/>
      <c r="S4181" s="39">
        <v>0</v>
      </c>
      <c r="T4181" s="39"/>
      <c r="U4181" s="39"/>
      <c r="V4181" s="39"/>
      <c r="W4181" s="39"/>
      <c r="X4181" s="39"/>
      <c r="Y4181" s="39"/>
      <c r="Z4181" s="39"/>
      <c r="AA4181" s="39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41"/>
    </row>
    <row r="4182" spans="1:45">
      <c r="A4182" s="48" t="s">
        <v>572</v>
      </c>
      <c r="B4182" s="17" t="s">
        <v>573</v>
      </c>
      <c r="C4182" s="15" t="s">
        <v>57</v>
      </c>
      <c r="D4182" s="15" t="s">
        <v>58</v>
      </c>
      <c r="E4182" s="15" t="s">
        <v>66</v>
      </c>
      <c r="F4182" s="15" t="s">
        <v>67</v>
      </c>
      <c r="G4182" s="15" t="s">
        <v>1146</v>
      </c>
      <c r="H4182" s="45" t="s">
        <v>1147</v>
      </c>
      <c r="I4182" s="39">
        <v>699503.76399999997</v>
      </c>
      <c r="J4182" s="39">
        <v>-2506817.1830000002</v>
      </c>
      <c r="K4182" s="39">
        <v>-2506817.1830000002</v>
      </c>
      <c r="L4182" s="39">
        <v>6149474.6399999997</v>
      </c>
      <c r="M4182" s="39">
        <v>71543.413</v>
      </c>
      <c r="N4182" s="39">
        <v>71543.413</v>
      </c>
      <c r="O4182" s="39">
        <v>6149474.6399999997</v>
      </c>
      <c r="P4182" s="39">
        <v>699503.76399999997</v>
      </c>
      <c r="Q4182" s="39"/>
      <c r="R4182" s="39"/>
      <c r="S4182" s="39">
        <v>123125.033</v>
      </c>
      <c r="T4182" s="39"/>
      <c r="U4182" s="39"/>
      <c r="V4182" s="39">
        <v>7978.8940000000002</v>
      </c>
      <c r="W4182" s="39">
        <v>1470</v>
      </c>
      <c r="X4182" s="39"/>
      <c r="Y4182" s="39"/>
      <c r="Z4182" s="39"/>
      <c r="AA4182" s="39"/>
      <c r="AB4182" s="39">
        <v>62094.52</v>
      </c>
      <c r="AC4182" s="39">
        <v>-1E-3</v>
      </c>
      <c r="AD4182" s="39"/>
      <c r="AE4182" s="39"/>
      <c r="AF4182" s="39"/>
      <c r="AG4182" s="39"/>
      <c r="AH4182" s="39"/>
      <c r="AI4182" s="39">
        <v>7978.8940000000002</v>
      </c>
      <c r="AJ4182" s="39">
        <v>9448.8940000000002</v>
      </c>
      <c r="AK4182" s="39">
        <v>9448.8940000000002</v>
      </c>
      <c r="AL4182" s="39">
        <v>9448.8940000000002</v>
      </c>
      <c r="AM4182" s="39">
        <v>9448.8940000000002</v>
      </c>
      <c r="AN4182" s="39">
        <v>9448.8940000000002</v>
      </c>
      <c r="AO4182" s="39">
        <v>71543.414000000004</v>
      </c>
      <c r="AP4182" s="39">
        <v>71543.413</v>
      </c>
      <c r="AQ4182" s="39">
        <v>71543.413</v>
      </c>
      <c r="AR4182" s="39">
        <v>71543.413</v>
      </c>
      <c r="AS4182" s="41">
        <v>71543.413</v>
      </c>
    </row>
    <row r="4183" spans="1:45">
      <c r="A4183" s="48" t="s">
        <v>572</v>
      </c>
      <c r="B4183" s="17" t="s">
        <v>573</v>
      </c>
      <c r="C4183" s="15" t="s">
        <v>57</v>
      </c>
      <c r="D4183" s="15" t="s">
        <v>58</v>
      </c>
      <c r="E4183" s="15" t="s">
        <v>66</v>
      </c>
      <c r="F4183" s="15" t="s">
        <v>67</v>
      </c>
      <c r="G4183" s="15" t="s">
        <v>1149</v>
      </c>
      <c r="H4183" s="45" t="s">
        <v>1150</v>
      </c>
      <c r="I4183" s="39">
        <v>471308.44400000002</v>
      </c>
      <c r="J4183" s="39">
        <v>82792.69</v>
      </c>
      <c r="K4183" s="39">
        <v>82792.69</v>
      </c>
      <c r="L4183" s="39">
        <v>18035.919999999998</v>
      </c>
      <c r="M4183" s="39">
        <v>95391.217999999993</v>
      </c>
      <c r="N4183" s="39">
        <v>95391.217999999993</v>
      </c>
      <c r="O4183" s="39">
        <v>18035.919999999998</v>
      </c>
      <c r="P4183" s="39">
        <v>471308.44400000002</v>
      </c>
      <c r="Q4183" s="39"/>
      <c r="R4183" s="39"/>
      <c r="S4183" s="39">
        <v>92447.414999999994</v>
      </c>
      <c r="T4183" s="39"/>
      <c r="U4183" s="39"/>
      <c r="V4183" s="39">
        <v>10638.525</v>
      </c>
      <c r="W4183" s="39">
        <v>1960</v>
      </c>
      <c r="X4183" s="39"/>
      <c r="Y4183" s="39"/>
      <c r="Z4183" s="39"/>
      <c r="AA4183" s="39"/>
      <c r="AB4183" s="39">
        <v>82792.692999999999</v>
      </c>
      <c r="AC4183" s="39"/>
      <c r="AD4183" s="39"/>
      <c r="AE4183" s="39"/>
      <c r="AF4183" s="39"/>
      <c r="AG4183" s="39"/>
      <c r="AH4183" s="39"/>
      <c r="AI4183" s="39">
        <v>10638.525</v>
      </c>
      <c r="AJ4183" s="39">
        <v>12598.525</v>
      </c>
      <c r="AK4183" s="39">
        <v>12598.525</v>
      </c>
      <c r="AL4183" s="39">
        <v>12598.525</v>
      </c>
      <c r="AM4183" s="39">
        <v>12598.525</v>
      </c>
      <c r="AN4183" s="39">
        <v>12598.525</v>
      </c>
      <c r="AO4183" s="39">
        <v>95391.217999999993</v>
      </c>
      <c r="AP4183" s="39">
        <v>95391.217999999993</v>
      </c>
      <c r="AQ4183" s="39">
        <v>95391.217999999993</v>
      </c>
      <c r="AR4183" s="39">
        <v>95391.217999999993</v>
      </c>
      <c r="AS4183" s="41">
        <v>95391.217999999993</v>
      </c>
    </row>
    <row r="4184" spans="1:45">
      <c r="A4184" s="48" t="s">
        <v>572</v>
      </c>
      <c r="B4184" s="17" t="s">
        <v>573</v>
      </c>
      <c r="C4184" s="15" t="s">
        <v>57</v>
      </c>
      <c r="D4184" s="15" t="s">
        <v>58</v>
      </c>
      <c r="E4184" s="15" t="s">
        <v>66</v>
      </c>
      <c r="F4184" s="15" t="s">
        <v>67</v>
      </c>
      <c r="G4184" s="15" t="s">
        <v>1151</v>
      </c>
      <c r="H4184" s="45" t="s">
        <v>1152</v>
      </c>
      <c r="I4184" s="39">
        <v>2155836.36</v>
      </c>
      <c r="J4184" s="39">
        <v>210979.986</v>
      </c>
      <c r="K4184" s="39">
        <v>210979.986</v>
      </c>
      <c r="L4184" s="39">
        <v>475577.86</v>
      </c>
      <c r="M4184" s="39">
        <v>656236.05900000001</v>
      </c>
      <c r="N4184" s="39">
        <v>656236.05900000001</v>
      </c>
      <c r="O4184" s="39">
        <v>475577.86</v>
      </c>
      <c r="P4184" s="39">
        <v>2155836.36</v>
      </c>
      <c r="Q4184" s="39"/>
      <c r="R4184" s="39"/>
      <c r="S4184" s="39">
        <v>411660.46299999999</v>
      </c>
      <c r="T4184" s="39"/>
      <c r="U4184" s="39"/>
      <c r="V4184" s="39">
        <v>59326.071000000004</v>
      </c>
      <c r="W4184" s="39">
        <v>135214</v>
      </c>
      <c r="X4184" s="39"/>
      <c r="Y4184" s="39"/>
      <c r="Z4184" s="39"/>
      <c r="AA4184" s="39"/>
      <c r="AB4184" s="39">
        <v>461695.98800000001</v>
      </c>
      <c r="AC4184" s="39"/>
      <c r="AD4184" s="39"/>
      <c r="AE4184" s="39"/>
      <c r="AF4184" s="39"/>
      <c r="AG4184" s="39"/>
      <c r="AH4184" s="39"/>
      <c r="AI4184" s="39">
        <v>59326.071000000004</v>
      </c>
      <c r="AJ4184" s="39">
        <v>194540.071</v>
      </c>
      <c r="AK4184" s="39">
        <v>194540.071</v>
      </c>
      <c r="AL4184" s="39">
        <v>194540.071</v>
      </c>
      <c r="AM4184" s="39">
        <v>194540.071</v>
      </c>
      <c r="AN4184" s="39">
        <v>194540.071</v>
      </c>
      <c r="AO4184" s="39">
        <v>656236.05900000001</v>
      </c>
      <c r="AP4184" s="39">
        <v>656236.05900000001</v>
      </c>
      <c r="AQ4184" s="39">
        <v>656236.05900000001</v>
      </c>
      <c r="AR4184" s="39">
        <v>656236.05900000001</v>
      </c>
      <c r="AS4184" s="41">
        <v>656236.05900000001</v>
      </c>
    </row>
    <row r="4185" spans="1:45">
      <c r="A4185" s="48" t="s">
        <v>572</v>
      </c>
      <c r="B4185" s="17" t="s">
        <v>573</v>
      </c>
      <c r="C4185" s="15" t="s">
        <v>57</v>
      </c>
      <c r="D4185" s="15" t="s">
        <v>58</v>
      </c>
      <c r="E4185" s="15" t="s">
        <v>66</v>
      </c>
      <c r="F4185" s="15" t="s">
        <v>67</v>
      </c>
      <c r="G4185" s="15" t="s">
        <v>1153</v>
      </c>
      <c r="H4185" s="45" t="s">
        <v>1154</v>
      </c>
      <c r="I4185" s="39">
        <v>995147.07799999998</v>
      </c>
      <c r="J4185" s="39">
        <v>22486.383000000002</v>
      </c>
      <c r="K4185" s="39">
        <v>22486.383000000002</v>
      </c>
      <c r="L4185" s="39">
        <v>187916.18</v>
      </c>
      <c r="M4185" s="39">
        <v>199056.16699999999</v>
      </c>
      <c r="N4185" s="39">
        <v>199056.16699999999</v>
      </c>
      <c r="O4185" s="39">
        <v>187916.18</v>
      </c>
      <c r="P4185" s="39">
        <v>995147.07799999998</v>
      </c>
      <c r="Q4185" s="39"/>
      <c r="R4185" s="39"/>
      <c r="S4185" s="39">
        <v>176603.58300000001</v>
      </c>
      <c r="T4185" s="39"/>
      <c r="U4185" s="39"/>
      <c r="V4185" s="39">
        <v>22199.781999999999</v>
      </c>
      <c r="W4185" s="39">
        <v>4090</v>
      </c>
      <c r="X4185" s="39"/>
      <c r="Y4185" s="39"/>
      <c r="Z4185" s="39"/>
      <c r="AA4185" s="39"/>
      <c r="AB4185" s="39">
        <v>172766.38500000001</v>
      </c>
      <c r="AC4185" s="39"/>
      <c r="AD4185" s="39"/>
      <c r="AE4185" s="39"/>
      <c r="AF4185" s="39"/>
      <c r="AG4185" s="39"/>
      <c r="AH4185" s="39"/>
      <c r="AI4185" s="39">
        <v>22199.781999999999</v>
      </c>
      <c r="AJ4185" s="39">
        <v>26289.781999999999</v>
      </c>
      <c r="AK4185" s="39">
        <v>26289.781999999999</v>
      </c>
      <c r="AL4185" s="39">
        <v>26289.781999999999</v>
      </c>
      <c r="AM4185" s="39">
        <v>26289.781999999999</v>
      </c>
      <c r="AN4185" s="39">
        <v>26289.781999999999</v>
      </c>
      <c r="AO4185" s="39">
        <v>199056.16699999999</v>
      </c>
      <c r="AP4185" s="39">
        <v>199056.16699999999</v>
      </c>
      <c r="AQ4185" s="39">
        <v>199056.16699999999</v>
      </c>
      <c r="AR4185" s="39">
        <v>199056.16699999999</v>
      </c>
      <c r="AS4185" s="41">
        <v>199056.16699999999</v>
      </c>
    </row>
    <row r="4186" spans="1:45">
      <c r="A4186" s="48" t="s">
        <v>572</v>
      </c>
      <c r="B4186" s="17" t="s">
        <v>573</v>
      </c>
      <c r="C4186" s="15" t="s">
        <v>57</v>
      </c>
      <c r="D4186" s="15" t="s">
        <v>58</v>
      </c>
      <c r="E4186" s="15" t="s">
        <v>66</v>
      </c>
      <c r="F4186" s="15" t="s">
        <v>67</v>
      </c>
      <c r="G4186" s="15" t="s">
        <v>1155</v>
      </c>
      <c r="H4186" s="45" t="s">
        <v>1156</v>
      </c>
      <c r="I4186" s="39">
        <v>3936625.3259999999</v>
      </c>
      <c r="J4186" s="39">
        <v>423902.565</v>
      </c>
      <c r="K4186" s="39">
        <v>423902.565</v>
      </c>
      <c r="L4186" s="39">
        <v>216564.9</v>
      </c>
      <c r="M4186" s="39">
        <v>605928.924</v>
      </c>
      <c r="N4186" s="39">
        <v>605928.924</v>
      </c>
      <c r="O4186" s="39">
        <v>216564.9</v>
      </c>
      <c r="P4186" s="39">
        <v>3868525.3259999999</v>
      </c>
      <c r="Q4186" s="39"/>
      <c r="R4186" s="39"/>
      <c r="S4186" s="39">
        <v>751187.06900000002</v>
      </c>
      <c r="T4186" s="39"/>
      <c r="U4186" s="39"/>
      <c r="V4186" s="39">
        <v>67576.357999999993</v>
      </c>
      <c r="W4186" s="39">
        <v>12450</v>
      </c>
      <c r="X4186" s="39"/>
      <c r="Y4186" s="39"/>
      <c r="Z4186" s="39"/>
      <c r="AA4186" s="39"/>
      <c r="AB4186" s="39">
        <v>525902.56700000004</v>
      </c>
      <c r="AC4186" s="39">
        <v>-1E-3</v>
      </c>
      <c r="AD4186" s="39"/>
      <c r="AE4186" s="39"/>
      <c r="AF4186" s="39"/>
      <c r="AG4186" s="39"/>
      <c r="AH4186" s="39"/>
      <c r="AI4186" s="39">
        <v>67576.357999999993</v>
      </c>
      <c r="AJ4186" s="39">
        <v>80026.357999999993</v>
      </c>
      <c r="AK4186" s="39">
        <v>80026.357999999993</v>
      </c>
      <c r="AL4186" s="39">
        <v>80026.357999999993</v>
      </c>
      <c r="AM4186" s="39">
        <v>80026.357999999993</v>
      </c>
      <c r="AN4186" s="39">
        <v>80026.357999999993</v>
      </c>
      <c r="AO4186" s="39">
        <v>605928.92500000005</v>
      </c>
      <c r="AP4186" s="39">
        <v>605928.924</v>
      </c>
      <c r="AQ4186" s="39">
        <v>605928.924</v>
      </c>
      <c r="AR4186" s="39">
        <v>605928.924</v>
      </c>
      <c r="AS4186" s="41">
        <v>605928.924</v>
      </c>
    </row>
    <row r="4187" spans="1:45">
      <c r="A4187" s="48" t="s">
        <v>572</v>
      </c>
      <c r="B4187" s="17" t="s">
        <v>573</v>
      </c>
      <c r="C4187" s="15" t="s">
        <v>57</v>
      </c>
      <c r="D4187" s="15" t="s">
        <v>58</v>
      </c>
      <c r="E4187" s="15" t="s">
        <v>66</v>
      </c>
      <c r="F4187" s="15" t="s">
        <v>67</v>
      </c>
      <c r="G4187" s="15" t="s">
        <v>1159</v>
      </c>
      <c r="H4187" s="45" t="s">
        <v>1160</v>
      </c>
      <c r="I4187" s="39">
        <v>1016647.279</v>
      </c>
      <c r="J4187" s="39">
        <v>-296295.47600000002</v>
      </c>
      <c r="K4187" s="39">
        <v>-296295.47600000002</v>
      </c>
      <c r="L4187" s="39">
        <v>407412.72</v>
      </c>
      <c r="M4187" s="39">
        <v>105125.016</v>
      </c>
      <c r="N4187" s="39">
        <v>105125.016</v>
      </c>
      <c r="O4187" s="39">
        <v>407412.72</v>
      </c>
      <c r="P4187" s="39">
        <v>1016647.279</v>
      </c>
      <c r="Q4187" s="39"/>
      <c r="R4187" s="39"/>
      <c r="S4187" s="39">
        <v>99909.538</v>
      </c>
      <c r="T4187" s="39"/>
      <c r="U4187" s="39"/>
      <c r="V4187" s="39">
        <v>11724.089</v>
      </c>
      <c r="W4187" s="39">
        <v>2160</v>
      </c>
      <c r="X4187" s="39"/>
      <c r="Y4187" s="39"/>
      <c r="Z4187" s="39"/>
      <c r="AA4187" s="39"/>
      <c r="AB4187" s="39">
        <v>91240.926999999996</v>
      </c>
      <c r="AC4187" s="39"/>
      <c r="AD4187" s="39"/>
      <c r="AE4187" s="39"/>
      <c r="AF4187" s="39"/>
      <c r="AG4187" s="39"/>
      <c r="AH4187" s="39"/>
      <c r="AI4187" s="39">
        <v>11724.089</v>
      </c>
      <c r="AJ4187" s="39">
        <v>13884.089</v>
      </c>
      <c r="AK4187" s="39">
        <v>13884.089</v>
      </c>
      <c r="AL4187" s="39">
        <v>13884.089</v>
      </c>
      <c r="AM4187" s="39">
        <v>13884.089</v>
      </c>
      <c r="AN4187" s="39">
        <v>13884.089</v>
      </c>
      <c r="AO4187" s="39">
        <v>105125.016</v>
      </c>
      <c r="AP4187" s="39">
        <v>105125.016</v>
      </c>
      <c r="AQ4187" s="39">
        <v>105125.016</v>
      </c>
      <c r="AR4187" s="39">
        <v>105125.016</v>
      </c>
      <c r="AS4187" s="41">
        <v>105125.016</v>
      </c>
    </row>
    <row r="4188" spans="1:45">
      <c r="A4188" s="48" t="s">
        <v>572</v>
      </c>
      <c r="B4188" s="17" t="s">
        <v>573</v>
      </c>
      <c r="C4188" s="15" t="s">
        <v>57</v>
      </c>
      <c r="D4188" s="15" t="s">
        <v>58</v>
      </c>
      <c r="E4188" s="15" t="s">
        <v>66</v>
      </c>
      <c r="F4188" s="15" t="s">
        <v>67</v>
      </c>
      <c r="G4188" s="15" t="s">
        <v>1163</v>
      </c>
      <c r="H4188" s="45" t="s">
        <v>1164</v>
      </c>
      <c r="I4188" s="39">
        <v>77676297.700000003</v>
      </c>
      <c r="J4188" s="39">
        <v>26464582.511</v>
      </c>
      <c r="K4188" s="39">
        <v>26464582.511</v>
      </c>
      <c r="L4188" s="39">
        <v>22912.98</v>
      </c>
      <c r="M4188" s="39">
        <v>26480587.783</v>
      </c>
      <c r="N4188" s="39">
        <v>26480587.783</v>
      </c>
      <c r="O4188" s="39">
        <v>22912.98</v>
      </c>
      <c r="P4188" s="39">
        <v>40738165</v>
      </c>
      <c r="Q4188" s="39"/>
      <c r="R4188" s="39"/>
      <c r="S4188" s="39">
        <v>-60000</v>
      </c>
      <c r="T4188" s="39"/>
      <c r="U4188" s="39"/>
      <c r="V4188" s="39">
        <v>13515.27</v>
      </c>
      <c r="W4188" s="39">
        <v>2490</v>
      </c>
      <c r="X4188" s="39"/>
      <c r="Y4188" s="39">
        <v>8902971</v>
      </c>
      <c r="Z4188" s="39"/>
      <c r="AA4188" s="39">
        <v>17456431</v>
      </c>
      <c r="AB4188" s="39">
        <v>105180.51300000001</v>
      </c>
      <c r="AC4188" s="39"/>
      <c r="AD4188" s="39"/>
      <c r="AE4188" s="39"/>
      <c r="AF4188" s="39"/>
      <c r="AG4188" s="39"/>
      <c r="AH4188" s="39"/>
      <c r="AI4188" s="39">
        <v>13515.27</v>
      </c>
      <c r="AJ4188" s="39">
        <v>16005.27</v>
      </c>
      <c r="AK4188" s="39">
        <v>16005.27</v>
      </c>
      <c r="AL4188" s="39">
        <v>8918976.2699999996</v>
      </c>
      <c r="AM4188" s="39">
        <v>8918976.2699999996</v>
      </c>
      <c r="AN4188" s="39">
        <v>26375407.27</v>
      </c>
      <c r="AO4188" s="39">
        <v>26480587.783</v>
      </c>
      <c r="AP4188" s="39">
        <v>26480587.783</v>
      </c>
      <c r="AQ4188" s="39">
        <v>26480587.783</v>
      </c>
      <c r="AR4188" s="39">
        <v>26480587.783</v>
      </c>
      <c r="AS4188" s="41">
        <v>26480587.783</v>
      </c>
    </row>
    <row r="4189" spans="1:45">
      <c r="A4189" s="48" t="s">
        <v>572</v>
      </c>
      <c r="B4189" s="17" t="s">
        <v>573</v>
      </c>
      <c r="C4189" s="15" t="s">
        <v>57</v>
      </c>
      <c r="D4189" s="15" t="s">
        <v>58</v>
      </c>
      <c r="E4189" s="15" t="s">
        <v>66</v>
      </c>
      <c r="F4189" s="15" t="s">
        <v>67</v>
      </c>
      <c r="G4189" s="15" t="s">
        <v>1165</v>
      </c>
      <c r="H4189" s="45" t="s">
        <v>1134</v>
      </c>
      <c r="I4189" s="39">
        <v>8824862.1980000008</v>
      </c>
      <c r="J4189" s="39">
        <v>-783703.50300000003</v>
      </c>
      <c r="K4189" s="39">
        <v>-783703.50300000003</v>
      </c>
      <c r="L4189" s="39">
        <v>7404598.5</v>
      </c>
      <c r="M4189" s="39">
        <v>1093050.5730000001</v>
      </c>
      <c r="N4189" s="39">
        <v>1093050.5730000001</v>
      </c>
      <c r="O4189" s="39">
        <v>7404598.5</v>
      </c>
      <c r="P4189" s="39">
        <v>8714862.1980000008</v>
      </c>
      <c r="Q4189" s="39"/>
      <c r="R4189" s="39"/>
      <c r="S4189" s="39">
        <v>813327.17700000003</v>
      </c>
      <c r="T4189" s="39"/>
      <c r="U4189" s="39"/>
      <c r="V4189" s="39">
        <v>118055.114</v>
      </c>
      <c r="W4189" s="39">
        <v>21750</v>
      </c>
      <c r="X4189" s="39"/>
      <c r="Y4189" s="39">
        <v>34500</v>
      </c>
      <c r="Z4189" s="39"/>
      <c r="AA4189" s="39"/>
      <c r="AB4189" s="39">
        <v>918745.44799999997</v>
      </c>
      <c r="AC4189" s="39">
        <v>1.0999999999999999E-2</v>
      </c>
      <c r="AD4189" s="39"/>
      <c r="AE4189" s="39"/>
      <c r="AF4189" s="39"/>
      <c r="AG4189" s="39"/>
      <c r="AH4189" s="39"/>
      <c r="AI4189" s="39">
        <v>118055.114</v>
      </c>
      <c r="AJ4189" s="39">
        <v>139805.114</v>
      </c>
      <c r="AK4189" s="39">
        <v>139805.114</v>
      </c>
      <c r="AL4189" s="39">
        <v>174305.114</v>
      </c>
      <c r="AM4189" s="39">
        <v>174305.114</v>
      </c>
      <c r="AN4189" s="39">
        <v>174305.114</v>
      </c>
      <c r="AO4189" s="39">
        <v>1093050.5619999999</v>
      </c>
      <c r="AP4189" s="39">
        <v>1093050.5730000001</v>
      </c>
      <c r="AQ4189" s="39">
        <v>1093050.5730000001</v>
      </c>
      <c r="AR4189" s="39">
        <v>1093050.5730000001</v>
      </c>
      <c r="AS4189" s="41">
        <v>1093050.5730000001</v>
      </c>
    </row>
    <row r="4190" spans="1:45">
      <c r="A4190" s="48" t="s">
        <v>572</v>
      </c>
      <c r="B4190" s="17" t="s">
        <v>573</v>
      </c>
      <c r="C4190" s="15" t="s">
        <v>57</v>
      </c>
      <c r="D4190" s="15" t="s">
        <v>58</v>
      </c>
      <c r="E4190" s="15" t="s">
        <v>66</v>
      </c>
      <c r="F4190" s="15" t="s">
        <v>67</v>
      </c>
      <c r="G4190" s="15" t="s">
        <v>1166</v>
      </c>
      <c r="H4190" s="45" t="s">
        <v>1167</v>
      </c>
      <c r="I4190" s="39">
        <v>3334519.6189999999</v>
      </c>
      <c r="J4190" s="39">
        <v>-591117.55700000003</v>
      </c>
      <c r="K4190" s="39">
        <v>-591117.55700000003</v>
      </c>
      <c r="L4190" s="39">
        <v>1289422.06</v>
      </c>
      <c r="M4190" s="39">
        <v>662156.93799999997</v>
      </c>
      <c r="N4190" s="39">
        <v>662156.93799999997</v>
      </c>
      <c r="O4190" s="39">
        <v>1289422.06</v>
      </c>
      <c r="P4190" s="39">
        <v>3334519.6189999999</v>
      </c>
      <c r="Q4190" s="39"/>
      <c r="R4190" s="39"/>
      <c r="S4190" s="39">
        <v>762127.73</v>
      </c>
      <c r="T4190" s="39"/>
      <c r="U4190" s="39"/>
      <c r="V4190" s="39">
        <v>70724.493000000002</v>
      </c>
      <c r="W4190" s="39">
        <v>13030</v>
      </c>
      <c r="X4190" s="39"/>
      <c r="Y4190" s="39">
        <v>28000</v>
      </c>
      <c r="Z4190" s="39"/>
      <c r="AA4190" s="39"/>
      <c r="AB4190" s="39">
        <v>550402.44499999995</v>
      </c>
      <c r="AC4190" s="39"/>
      <c r="AD4190" s="39"/>
      <c r="AE4190" s="39"/>
      <c r="AF4190" s="39"/>
      <c r="AG4190" s="39"/>
      <c r="AH4190" s="39"/>
      <c r="AI4190" s="39">
        <v>70724.493000000002</v>
      </c>
      <c r="AJ4190" s="39">
        <v>83754.493000000002</v>
      </c>
      <c r="AK4190" s="39">
        <v>83754.493000000002</v>
      </c>
      <c r="AL4190" s="39">
        <v>111754.493</v>
      </c>
      <c r="AM4190" s="39">
        <v>111754.493</v>
      </c>
      <c r="AN4190" s="39">
        <v>111754.493</v>
      </c>
      <c r="AO4190" s="39">
        <v>662156.93799999997</v>
      </c>
      <c r="AP4190" s="39">
        <v>662156.93799999997</v>
      </c>
      <c r="AQ4190" s="39">
        <v>662156.93799999997</v>
      </c>
      <c r="AR4190" s="39">
        <v>662156.93799999997</v>
      </c>
      <c r="AS4190" s="41">
        <v>662156.93799999997</v>
      </c>
    </row>
    <row r="4191" spans="1:45">
      <c r="A4191" s="48" t="s">
        <v>572</v>
      </c>
      <c r="B4191" s="17" t="s">
        <v>573</v>
      </c>
      <c r="C4191" s="15" t="s">
        <v>57</v>
      </c>
      <c r="D4191" s="15" t="s">
        <v>58</v>
      </c>
      <c r="E4191" s="15" t="s">
        <v>66</v>
      </c>
      <c r="F4191" s="15" t="s">
        <v>67</v>
      </c>
      <c r="G4191" s="15" t="s">
        <v>1168</v>
      </c>
      <c r="H4191" s="45" t="s">
        <v>1169</v>
      </c>
      <c r="I4191" s="39"/>
      <c r="J4191" s="39">
        <v>-3668522.87</v>
      </c>
      <c r="K4191" s="39">
        <v>-3668522.87</v>
      </c>
      <c r="L4191" s="39">
        <v>12190334.74</v>
      </c>
      <c r="M4191" s="39">
        <v>8520785.4240000006</v>
      </c>
      <c r="N4191" s="39">
        <v>8520785.4240000006</v>
      </c>
      <c r="O4191" s="39">
        <v>12190334.74</v>
      </c>
      <c r="P4191" s="39"/>
      <c r="Q4191" s="39"/>
      <c r="R4191" s="39"/>
      <c r="S4191" s="39"/>
      <c r="T4191" s="39"/>
      <c r="U4191" s="39"/>
      <c r="V4191" s="39">
        <v>2008.2919999999999</v>
      </c>
      <c r="W4191" s="39">
        <v>370</v>
      </c>
      <c r="X4191" s="39"/>
      <c r="Y4191" s="39"/>
      <c r="Z4191" s="39">
        <v>8502777.9000000004</v>
      </c>
      <c r="AA4191" s="39"/>
      <c r="AB4191" s="39">
        <v>15629.233</v>
      </c>
      <c r="AC4191" s="39">
        <v>-1E-3</v>
      </c>
      <c r="AD4191" s="39"/>
      <c r="AE4191" s="39"/>
      <c r="AF4191" s="39"/>
      <c r="AG4191" s="39"/>
      <c r="AH4191" s="39"/>
      <c r="AI4191" s="39">
        <v>2008.2919999999999</v>
      </c>
      <c r="AJ4191" s="39">
        <v>2378.2919999999999</v>
      </c>
      <c r="AK4191" s="39">
        <v>2378.2919999999999</v>
      </c>
      <c r="AL4191" s="39">
        <v>2378.2919999999999</v>
      </c>
      <c r="AM4191" s="39">
        <v>8505156.1919999998</v>
      </c>
      <c r="AN4191" s="39">
        <v>8505156.1919999998</v>
      </c>
      <c r="AO4191" s="39">
        <v>8520785.4250000007</v>
      </c>
      <c r="AP4191" s="39">
        <v>8520785.4240000006</v>
      </c>
      <c r="AQ4191" s="39">
        <v>8520785.4240000006</v>
      </c>
      <c r="AR4191" s="39">
        <v>8520785.4240000006</v>
      </c>
      <c r="AS4191" s="41">
        <v>8520785.4240000006</v>
      </c>
    </row>
    <row r="4192" spans="1:45">
      <c r="A4192" s="48" t="s">
        <v>572</v>
      </c>
      <c r="B4192" s="17" t="s">
        <v>573</v>
      </c>
      <c r="C4192" s="15" t="s">
        <v>57</v>
      </c>
      <c r="D4192" s="15" t="s">
        <v>58</v>
      </c>
      <c r="E4192" s="15" t="s">
        <v>66</v>
      </c>
      <c r="F4192" s="15" t="s">
        <v>67</v>
      </c>
      <c r="G4192" s="15" t="s">
        <v>1172</v>
      </c>
      <c r="H4192" s="45" t="s">
        <v>1173</v>
      </c>
      <c r="I4192" s="39">
        <v>40904365.914999999</v>
      </c>
      <c r="J4192" s="39">
        <v>-2020662.216</v>
      </c>
      <c r="K4192" s="39">
        <v>-2020662.216</v>
      </c>
      <c r="L4192" s="39">
        <v>2697139.9</v>
      </c>
      <c r="M4192" s="39">
        <v>639997.21699999995</v>
      </c>
      <c r="N4192" s="39">
        <v>639997.21699999995</v>
      </c>
      <c r="O4192" s="39">
        <v>2697139.9</v>
      </c>
      <c r="P4192" s="39">
        <v>40724365.914999999</v>
      </c>
      <c r="Q4192" s="39"/>
      <c r="R4192" s="39"/>
      <c r="S4192" s="39">
        <v>346203.85399999999</v>
      </c>
      <c r="T4192" s="39"/>
      <c r="U4192" s="39"/>
      <c r="V4192" s="39">
        <v>71375.831999999995</v>
      </c>
      <c r="W4192" s="39">
        <v>13150</v>
      </c>
      <c r="X4192" s="39"/>
      <c r="Y4192" s="39"/>
      <c r="Z4192" s="39"/>
      <c r="AA4192" s="39"/>
      <c r="AB4192" s="39">
        <v>555471.38600000006</v>
      </c>
      <c r="AC4192" s="39">
        <v>-1E-3</v>
      </c>
      <c r="AD4192" s="39"/>
      <c r="AE4192" s="39"/>
      <c r="AF4192" s="39"/>
      <c r="AG4192" s="39"/>
      <c r="AH4192" s="39"/>
      <c r="AI4192" s="39">
        <v>71375.831999999995</v>
      </c>
      <c r="AJ4192" s="39">
        <v>84525.831999999995</v>
      </c>
      <c r="AK4192" s="39">
        <v>84525.831999999995</v>
      </c>
      <c r="AL4192" s="39">
        <v>84525.831999999995</v>
      </c>
      <c r="AM4192" s="39">
        <v>84525.831999999995</v>
      </c>
      <c r="AN4192" s="39">
        <v>84525.831999999995</v>
      </c>
      <c r="AO4192" s="39">
        <v>639997.21799999999</v>
      </c>
      <c r="AP4192" s="39">
        <v>639997.21699999995</v>
      </c>
      <c r="AQ4192" s="39">
        <v>639997.21699999995</v>
      </c>
      <c r="AR4192" s="39">
        <v>639997.21699999995</v>
      </c>
      <c r="AS4192" s="41">
        <v>639997.21699999995</v>
      </c>
    </row>
    <row r="4193" spans="1:45">
      <c r="A4193" s="48" t="s">
        <v>572</v>
      </c>
      <c r="B4193" s="17" t="s">
        <v>573</v>
      </c>
      <c r="C4193" s="15" t="s">
        <v>57</v>
      </c>
      <c r="D4193" s="15" t="s">
        <v>58</v>
      </c>
      <c r="E4193" s="15" t="s">
        <v>68</v>
      </c>
      <c r="F4193" s="15" t="s">
        <v>69</v>
      </c>
      <c r="G4193" s="15" t="s">
        <v>1131</v>
      </c>
      <c r="H4193" s="45" t="s">
        <v>1132</v>
      </c>
      <c r="I4193" s="39">
        <v>0</v>
      </c>
      <c r="J4193" s="39"/>
      <c r="K4193" s="39"/>
      <c r="L4193" s="39"/>
      <c r="M4193" s="39"/>
      <c r="N4193" s="39"/>
      <c r="O4193" s="39"/>
      <c r="P4193" s="39">
        <v>0</v>
      </c>
      <c r="Q4193" s="39"/>
      <c r="R4193" s="39"/>
      <c r="S4193" s="39">
        <v>0</v>
      </c>
      <c r="T4193" s="39"/>
      <c r="U4193" s="39"/>
      <c r="V4193" s="39"/>
      <c r="W4193" s="39"/>
      <c r="X4193" s="39"/>
      <c r="Y4193" s="39"/>
      <c r="Z4193" s="39"/>
      <c r="AA4193" s="39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41"/>
    </row>
    <row r="4194" spans="1:45">
      <c r="A4194" s="48" t="s">
        <v>572</v>
      </c>
      <c r="B4194" s="17" t="s">
        <v>573</v>
      </c>
      <c r="C4194" s="15" t="s">
        <v>57</v>
      </c>
      <c r="D4194" s="15" t="s">
        <v>58</v>
      </c>
      <c r="E4194" s="15" t="s">
        <v>68</v>
      </c>
      <c r="F4194" s="15" t="s">
        <v>69</v>
      </c>
      <c r="G4194" s="15" t="s">
        <v>1133</v>
      </c>
      <c r="H4194" s="45" t="s">
        <v>1134</v>
      </c>
      <c r="I4194" s="39">
        <v>0</v>
      </c>
      <c r="J4194" s="39"/>
      <c r="K4194" s="39"/>
      <c r="L4194" s="39"/>
      <c r="M4194" s="39"/>
      <c r="N4194" s="39"/>
      <c r="O4194" s="39"/>
      <c r="P4194" s="39">
        <v>0</v>
      </c>
      <c r="Q4194" s="39"/>
      <c r="R4194" s="39"/>
      <c r="S4194" s="39">
        <v>0</v>
      </c>
      <c r="T4194" s="39"/>
      <c r="U4194" s="39"/>
      <c r="V4194" s="39"/>
      <c r="W4194" s="39"/>
      <c r="X4194" s="39"/>
      <c r="Y4194" s="39"/>
      <c r="Z4194" s="39"/>
      <c r="AA4194" s="39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41"/>
    </row>
    <row r="4195" spans="1:45">
      <c r="A4195" s="48" t="s">
        <v>572</v>
      </c>
      <c r="B4195" s="17" t="s">
        <v>573</v>
      </c>
      <c r="C4195" s="15" t="s">
        <v>57</v>
      </c>
      <c r="D4195" s="15" t="s">
        <v>58</v>
      </c>
      <c r="E4195" s="15" t="s">
        <v>68</v>
      </c>
      <c r="F4195" s="15" t="s">
        <v>69</v>
      </c>
      <c r="G4195" s="15" t="s">
        <v>1136</v>
      </c>
      <c r="H4195" s="45" t="s">
        <v>1137</v>
      </c>
      <c r="I4195" s="39">
        <v>529464.77</v>
      </c>
      <c r="J4195" s="39">
        <v>-503163.19799999997</v>
      </c>
      <c r="K4195" s="39">
        <v>-503163.19799999997</v>
      </c>
      <c r="L4195" s="39">
        <v>2571372.2799999998</v>
      </c>
      <c r="M4195" s="39">
        <v>1612530.3370000001</v>
      </c>
      <c r="N4195" s="39">
        <v>1612530.3370000001</v>
      </c>
      <c r="O4195" s="39">
        <v>2571372.2799999998</v>
      </c>
      <c r="P4195" s="39">
        <v>529464.77</v>
      </c>
      <c r="Q4195" s="39"/>
      <c r="R4195" s="39"/>
      <c r="S4195" s="39">
        <v>100324.101</v>
      </c>
      <c r="T4195" s="39"/>
      <c r="U4195" s="39"/>
      <c r="V4195" s="39">
        <v>11615.534</v>
      </c>
      <c r="W4195" s="39">
        <v>2140</v>
      </c>
      <c r="X4195" s="39"/>
      <c r="Y4195" s="39">
        <v>1298378.7</v>
      </c>
      <c r="Z4195" s="39"/>
      <c r="AA4195" s="39">
        <v>210000</v>
      </c>
      <c r="AB4195" s="39">
        <v>90396.104000000007</v>
      </c>
      <c r="AC4195" s="39">
        <v>-1E-3</v>
      </c>
      <c r="AD4195" s="39"/>
      <c r="AE4195" s="39"/>
      <c r="AF4195" s="39"/>
      <c r="AG4195" s="39"/>
      <c r="AH4195" s="39"/>
      <c r="AI4195" s="39">
        <v>11615.534</v>
      </c>
      <c r="AJ4195" s="39">
        <v>13755.534</v>
      </c>
      <c r="AK4195" s="39">
        <v>13755.534</v>
      </c>
      <c r="AL4195" s="39">
        <v>1312134.2339999999</v>
      </c>
      <c r="AM4195" s="39">
        <v>1312134.2339999999</v>
      </c>
      <c r="AN4195" s="39">
        <v>1522134.2339999999</v>
      </c>
      <c r="AO4195" s="39">
        <v>1612530.338</v>
      </c>
      <c r="AP4195" s="39">
        <v>1612530.3370000001</v>
      </c>
      <c r="AQ4195" s="39">
        <v>1612530.3370000001</v>
      </c>
      <c r="AR4195" s="39">
        <v>1612530.3370000001</v>
      </c>
      <c r="AS4195" s="41">
        <v>1612530.3370000001</v>
      </c>
    </row>
    <row r="4196" spans="1:45">
      <c r="A4196" s="48" t="s">
        <v>572</v>
      </c>
      <c r="B4196" s="17" t="s">
        <v>573</v>
      </c>
      <c r="C4196" s="15" t="s">
        <v>57</v>
      </c>
      <c r="D4196" s="15" t="s">
        <v>58</v>
      </c>
      <c r="E4196" s="15" t="s">
        <v>68</v>
      </c>
      <c r="F4196" s="15" t="s">
        <v>69</v>
      </c>
      <c r="G4196" s="15" t="s">
        <v>1140</v>
      </c>
      <c r="H4196" s="45" t="s">
        <v>1141</v>
      </c>
      <c r="I4196" s="39"/>
      <c r="J4196" s="39">
        <v>108606.527</v>
      </c>
      <c r="K4196" s="39">
        <v>108606.527</v>
      </c>
      <c r="L4196" s="39">
        <v>8097.76</v>
      </c>
      <c r="M4196" s="39">
        <v>114144.709</v>
      </c>
      <c r="N4196" s="39">
        <v>114144.709</v>
      </c>
      <c r="O4196" s="39">
        <v>8097.76</v>
      </c>
      <c r="P4196" s="39"/>
      <c r="Q4196" s="39"/>
      <c r="R4196" s="39"/>
      <c r="S4196" s="39"/>
      <c r="T4196" s="39"/>
      <c r="U4196" s="39"/>
      <c r="V4196" s="39">
        <v>4776.4799999999996</v>
      </c>
      <c r="W4196" s="39">
        <v>40300</v>
      </c>
      <c r="X4196" s="39"/>
      <c r="Y4196" s="39">
        <v>31896</v>
      </c>
      <c r="Z4196" s="39"/>
      <c r="AA4196" s="39"/>
      <c r="AB4196" s="39">
        <v>37172.230000000003</v>
      </c>
      <c r="AC4196" s="39">
        <v>-1E-3</v>
      </c>
      <c r="AD4196" s="39"/>
      <c r="AE4196" s="39"/>
      <c r="AF4196" s="39"/>
      <c r="AG4196" s="39"/>
      <c r="AH4196" s="39"/>
      <c r="AI4196" s="39">
        <v>4776.4799999999996</v>
      </c>
      <c r="AJ4196" s="39">
        <v>45076.480000000003</v>
      </c>
      <c r="AK4196" s="39">
        <v>45076.480000000003</v>
      </c>
      <c r="AL4196" s="39">
        <v>76972.479999999996</v>
      </c>
      <c r="AM4196" s="39">
        <v>76972.479999999996</v>
      </c>
      <c r="AN4196" s="39">
        <v>76972.479999999996</v>
      </c>
      <c r="AO4196" s="39">
        <v>114144.71</v>
      </c>
      <c r="AP4196" s="39">
        <v>114144.709</v>
      </c>
      <c r="AQ4196" s="39">
        <v>114144.709</v>
      </c>
      <c r="AR4196" s="39">
        <v>114144.709</v>
      </c>
      <c r="AS4196" s="41">
        <v>114144.709</v>
      </c>
    </row>
    <row r="4197" spans="1:45">
      <c r="A4197" s="48" t="s">
        <v>572</v>
      </c>
      <c r="B4197" s="17" t="s">
        <v>573</v>
      </c>
      <c r="C4197" s="15" t="s">
        <v>57</v>
      </c>
      <c r="D4197" s="15" t="s">
        <v>58</v>
      </c>
      <c r="E4197" s="15" t="s">
        <v>68</v>
      </c>
      <c r="F4197" s="15" t="s">
        <v>69</v>
      </c>
      <c r="G4197" s="15" t="s">
        <v>1142</v>
      </c>
      <c r="H4197" s="45" t="s">
        <v>1143</v>
      </c>
      <c r="I4197" s="39">
        <v>488216.37099999998</v>
      </c>
      <c r="J4197" s="39">
        <v>151056.10200000001</v>
      </c>
      <c r="K4197" s="39">
        <v>151056.10200000001</v>
      </c>
      <c r="L4197" s="39">
        <v>19692.28</v>
      </c>
      <c r="M4197" s="39">
        <v>164811.63699999999</v>
      </c>
      <c r="N4197" s="39">
        <v>164811.63699999999</v>
      </c>
      <c r="O4197" s="39">
        <v>19692.28</v>
      </c>
      <c r="P4197" s="39">
        <v>488216.37099999998</v>
      </c>
      <c r="Q4197" s="39"/>
      <c r="R4197" s="39"/>
      <c r="S4197" s="39">
        <v>95763.914000000004</v>
      </c>
      <c r="T4197" s="39"/>
      <c r="U4197" s="39"/>
      <c r="V4197" s="39">
        <v>11615.534</v>
      </c>
      <c r="W4197" s="39">
        <v>45700</v>
      </c>
      <c r="X4197" s="39"/>
      <c r="Y4197" s="39"/>
      <c r="Z4197" s="39"/>
      <c r="AA4197" s="39"/>
      <c r="AB4197" s="39">
        <v>107496.10400000001</v>
      </c>
      <c r="AC4197" s="39">
        <v>-1E-3</v>
      </c>
      <c r="AD4197" s="39"/>
      <c r="AE4197" s="39"/>
      <c r="AF4197" s="39"/>
      <c r="AG4197" s="39"/>
      <c r="AH4197" s="39"/>
      <c r="AI4197" s="39">
        <v>11615.534</v>
      </c>
      <c r="AJ4197" s="39">
        <v>57315.534</v>
      </c>
      <c r="AK4197" s="39">
        <v>57315.534</v>
      </c>
      <c r="AL4197" s="39">
        <v>57315.534</v>
      </c>
      <c r="AM4197" s="39">
        <v>57315.534</v>
      </c>
      <c r="AN4197" s="39">
        <v>57315.534</v>
      </c>
      <c r="AO4197" s="39">
        <v>164811.63800000001</v>
      </c>
      <c r="AP4197" s="39">
        <v>164811.63699999999</v>
      </c>
      <c r="AQ4197" s="39">
        <v>164811.63699999999</v>
      </c>
      <c r="AR4197" s="39">
        <v>164811.63699999999</v>
      </c>
      <c r="AS4197" s="41">
        <v>164811.63699999999</v>
      </c>
    </row>
    <row r="4198" spans="1:45">
      <c r="A4198" s="48" t="s">
        <v>572</v>
      </c>
      <c r="B4198" s="17" t="s">
        <v>573</v>
      </c>
      <c r="C4198" s="15" t="s">
        <v>57</v>
      </c>
      <c r="D4198" s="15" t="s">
        <v>58</v>
      </c>
      <c r="E4198" s="15" t="s">
        <v>68</v>
      </c>
      <c r="F4198" s="15" t="s">
        <v>69</v>
      </c>
      <c r="G4198" s="15" t="s">
        <v>1144</v>
      </c>
      <c r="H4198" s="45" t="s">
        <v>1145</v>
      </c>
      <c r="I4198" s="39">
        <v>5597770.0039999997</v>
      </c>
      <c r="J4198" s="39">
        <v>128696.86500000001</v>
      </c>
      <c r="K4198" s="39">
        <v>128696.86500000001</v>
      </c>
      <c r="L4198" s="39">
        <v>909239.12</v>
      </c>
      <c r="M4198" s="39">
        <v>783992.12</v>
      </c>
      <c r="N4198" s="39">
        <v>783992.12</v>
      </c>
      <c r="O4198" s="39">
        <v>909239.12</v>
      </c>
      <c r="P4198" s="39">
        <v>5698792.1040000003</v>
      </c>
      <c r="Q4198" s="39"/>
      <c r="R4198" s="39"/>
      <c r="S4198" s="39">
        <v>616284.95499999996</v>
      </c>
      <c r="T4198" s="39"/>
      <c r="U4198" s="39"/>
      <c r="V4198" s="39">
        <v>36963.453000000001</v>
      </c>
      <c r="W4198" s="39">
        <v>24287.9</v>
      </c>
      <c r="X4198" s="39">
        <v>344382</v>
      </c>
      <c r="Y4198" s="39">
        <v>62460</v>
      </c>
      <c r="Z4198" s="39">
        <v>28236.400000000001</v>
      </c>
      <c r="AA4198" s="39"/>
      <c r="AB4198" s="39">
        <v>287662.36800000002</v>
      </c>
      <c r="AC4198" s="39">
        <v>-1E-3</v>
      </c>
      <c r="AD4198" s="39"/>
      <c r="AE4198" s="39"/>
      <c r="AF4198" s="39"/>
      <c r="AG4198" s="39"/>
      <c r="AH4198" s="39"/>
      <c r="AI4198" s="39">
        <v>36963.453000000001</v>
      </c>
      <c r="AJ4198" s="39">
        <v>61251.353000000003</v>
      </c>
      <c r="AK4198" s="39">
        <v>405633.353</v>
      </c>
      <c r="AL4198" s="39">
        <v>468093.353</v>
      </c>
      <c r="AM4198" s="39">
        <v>496329.75300000003</v>
      </c>
      <c r="AN4198" s="39">
        <v>496329.75300000003</v>
      </c>
      <c r="AO4198" s="39">
        <v>783992.12100000004</v>
      </c>
      <c r="AP4198" s="39">
        <v>783992.12</v>
      </c>
      <c r="AQ4198" s="39">
        <v>783992.12</v>
      </c>
      <c r="AR4198" s="39">
        <v>783992.12</v>
      </c>
      <c r="AS4198" s="41">
        <v>783992.12</v>
      </c>
    </row>
    <row r="4199" spans="1:45">
      <c r="A4199" s="48" t="s">
        <v>572</v>
      </c>
      <c r="B4199" s="17" t="s">
        <v>573</v>
      </c>
      <c r="C4199" s="15" t="s">
        <v>57</v>
      </c>
      <c r="D4199" s="15" t="s">
        <v>58</v>
      </c>
      <c r="E4199" s="15" t="s">
        <v>68</v>
      </c>
      <c r="F4199" s="15" t="s">
        <v>69</v>
      </c>
      <c r="G4199" s="15" t="s">
        <v>1148</v>
      </c>
      <c r="H4199" s="45" t="s">
        <v>1132</v>
      </c>
      <c r="I4199" s="39">
        <v>81218.323999999993</v>
      </c>
      <c r="J4199" s="39">
        <v>47732.52</v>
      </c>
      <c r="K4199" s="39">
        <v>47732.52</v>
      </c>
      <c r="L4199" s="39">
        <v>10398.26</v>
      </c>
      <c r="M4199" s="39">
        <v>54995.957000000002</v>
      </c>
      <c r="N4199" s="39">
        <v>54995.957000000002</v>
      </c>
      <c r="O4199" s="39">
        <v>10398.26</v>
      </c>
      <c r="P4199" s="39">
        <v>81218.323999999993</v>
      </c>
      <c r="Q4199" s="39"/>
      <c r="R4199" s="39"/>
      <c r="S4199" s="39">
        <v>15931.021000000001</v>
      </c>
      <c r="T4199" s="39"/>
      <c r="U4199" s="39"/>
      <c r="V4199" s="39">
        <v>6133.4350000000004</v>
      </c>
      <c r="W4199" s="39">
        <v>1130</v>
      </c>
      <c r="X4199" s="39"/>
      <c r="Y4199" s="39"/>
      <c r="Z4199" s="39"/>
      <c r="AA4199" s="39"/>
      <c r="AB4199" s="39">
        <v>47732.521999999997</v>
      </c>
      <c r="AC4199" s="39"/>
      <c r="AD4199" s="39"/>
      <c r="AE4199" s="39"/>
      <c r="AF4199" s="39"/>
      <c r="AG4199" s="39"/>
      <c r="AH4199" s="39"/>
      <c r="AI4199" s="39">
        <v>6133.4350000000004</v>
      </c>
      <c r="AJ4199" s="39">
        <v>7263.4350000000004</v>
      </c>
      <c r="AK4199" s="39">
        <v>7263.4350000000004</v>
      </c>
      <c r="AL4199" s="39">
        <v>7263.4350000000004</v>
      </c>
      <c r="AM4199" s="39">
        <v>7263.4350000000004</v>
      </c>
      <c r="AN4199" s="39">
        <v>7263.4350000000004</v>
      </c>
      <c r="AO4199" s="39">
        <v>54995.957000000002</v>
      </c>
      <c r="AP4199" s="39">
        <v>54995.957000000002</v>
      </c>
      <c r="AQ4199" s="39">
        <v>54995.957000000002</v>
      </c>
      <c r="AR4199" s="39">
        <v>54995.957000000002</v>
      </c>
      <c r="AS4199" s="41">
        <v>54995.957000000002</v>
      </c>
    </row>
    <row r="4200" spans="1:45">
      <c r="A4200" s="48" t="s">
        <v>572</v>
      </c>
      <c r="B4200" s="17" t="s">
        <v>573</v>
      </c>
      <c r="C4200" s="15" t="s">
        <v>57</v>
      </c>
      <c r="D4200" s="15" t="s">
        <v>58</v>
      </c>
      <c r="E4200" s="15" t="s">
        <v>68</v>
      </c>
      <c r="F4200" s="15" t="s">
        <v>69</v>
      </c>
      <c r="G4200" s="15" t="s">
        <v>1157</v>
      </c>
      <c r="H4200" s="45" t="s">
        <v>1158</v>
      </c>
      <c r="I4200" s="39"/>
      <c r="J4200" s="39">
        <v>25344.702000000001</v>
      </c>
      <c r="K4200" s="39">
        <v>25344.702000000001</v>
      </c>
      <c r="L4200" s="39">
        <v>5521.2</v>
      </c>
      <c r="M4200" s="39">
        <v>29201.394</v>
      </c>
      <c r="N4200" s="39">
        <v>29201.394</v>
      </c>
      <c r="O4200" s="39">
        <v>5521.2</v>
      </c>
      <c r="P4200" s="39"/>
      <c r="Q4200" s="39"/>
      <c r="R4200" s="39"/>
      <c r="S4200" s="39"/>
      <c r="T4200" s="39"/>
      <c r="U4200" s="39"/>
      <c r="V4200" s="39">
        <v>3256.692</v>
      </c>
      <c r="W4200" s="39">
        <v>600</v>
      </c>
      <c r="X4200" s="39"/>
      <c r="Y4200" s="39"/>
      <c r="Z4200" s="39"/>
      <c r="AA4200" s="39"/>
      <c r="AB4200" s="39">
        <v>25344.702000000001</v>
      </c>
      <c r="AC4200" s="39"/>
      <c r="AD4200" s="39"/>
      <c r="AE4200" s="39"/>
      <c r="AF4200" s="39"/>
      <c r="AG4200" s="39"/>
      <c r="AH4200" s="39"/>
      <c r="AI4200" s="39">
        <v>3256.692</v>
      </c>
      <c r="AJ4200" s="39">
        <v>3856.692</v>
      </c>
      <c r="AK4200" s="39">
        <v>3856.692</v>
      </c>
      <c r="AL4200" s="39">
        <v>3856.692</v>
      </c>
      <c r="AM4200" s="39">
        <v>3856.692</v>
      </c>
      <c r="AN4200" s="39">
        <v>3856.692</v>
      </c>
      <c r="AO4200" s="39">
        <v>29201.394</v>
      </c>
      <c r="AP4200" s="39">
        <v>29201.394</v>
      </c>
      <c r="AQ4200" s="39">
        <v>29201.394</v>
      </c>
      <c r="AR4200" s="39">
        <v>29201.394</v>
      </c>
      <c r="AS4200" s="41">
        <v>29201.394</v>
      </c>
    </row>
    <row r="4201" spans="1:45">
      <c r="A4201" s="48" t="s">
        <v>572</v>
      </c>
      <c r="B4201" s="17" t="s">
        <v>573</v>
      </c>
      <c r="C4201" s="15" t="s">
        <v>57</v>
      </c>
      <c r="D4201" s="15" t="s">
        <v>58</v>
      </c>
      <c r="E4201" s="15" t="s">
        <v>68</v>
      </c>
      <c r="F4201" s="15" t="s">
        <v>69</v>
      </c>
      <c r="G4201" s="15" t="s">
        <v>1159</v>
      </c>
      <c r="H4201" s="45" t="s">
        <v>1160</v>
      </c>
      <c r="I4201" s="39"/>
      <c r="J4201" s="39">
        <v>27994.702000000001</v>
      </c>
      <c r="K4201" s="39">
        <v>27994.702000000001</v>
      </c>
      <c r="L4201" s="39">
        <v>5521.2</v>
      </c>
      <c r="M4201" s="39">
        <v>31851.394</v>
      </c>
      <c r="N4201" s="39">
        <v>31851.394</v>
      </c>
      <c r="O4201" s="39">
        <v>5521.2</v>
      </c>
      <c r="P4201" s="39"/>
      <c r="Q4201" s="39"/>
      <c r="R4201" s="39"/>
      <c r="S4201" s="39"/>
      <c r="T4201" s="39"/>
      <c r="U4201" s="39"/>
      <c r="V4201" s="39">
        <v>5906.692</v>
      </c>
      <c r="W4201" s="39">
        <v>600</v>
      </c>
      <c r="X4201" s="39"/>
      <c r="Y4201" s="39"/>
      <c r="Z4201" s="39"/>
      <c r="AA4201" s="39"/>
      <c r="AB4201" s="39">
        <v>25344.702000000001</v>
      </c>
      <c r="AC4201" s="39"/>
      <c r="AD4201" s="39"/>
      <c r="AE4201" s="39"/>
      <c r="AF4201" s="39"/>
      <c r="AG4201" s="39"/>
      <c r="AH4201" s="39"/>
      <c r="AI4201" s="39">
        <v>5906.692</v>
      </c>
      <c r="AJ4201" s="39">
        <v>6506.692</v>
      </c>
      <c r="AK4201" s="39">
        <v>6506.692</v>
      </c>
      <c r="AL4201" s="39">
        <v>6506.692</v>
      </c>
      <c r="AM4201" s="39">
        <v>6506.692</v>
      </c>
      <c r="AN4201" s="39">
        <v>6506.692</v>
      </c>
      <c r="AO4201" s="39">
        <v>31851.394</v>
      </c>
      <c r="AP4201" s="39">
        <v>31851.394</v>
      </c>
      <c r="AQ4201" s="39">
        <v>31851.394</v>
      </c>
      <c r="AR4201" s="39">
        <v>31851.394</v>
      </c>
      <c r="AS4201" s="41">
        <v>31851.394</v>
      </c>
    </row>
    <row r="4202" spans="1:45">
      <c r="A4202" s="48" t="s">
        <v>572</v>
      </c>
      <c r="B4202" s="17" t="s">
        <v>573</v>
      </c>
      <c r="C4202" s="15" t="s">
        <v>57</v>
      </c>
      <c r="D4202" s="15" t="s">
        <v>58</v>
      </c>
      <c r="E4202" s="15" t="s">
        <v>68</v>
      </c>
      <c r="F4202" s="15" t="s">
        <v>69</v>
      </c>
      <c r="G4202" s="15" t="s">
        <v>1163</v>
      </c>
      <c r="H4202" s="45" t="s">
        <v>1164</v>
      </c>
      <c r="I4202" s="39"/>
      <c r="J4202" s="39">
        <v>15629.23</v>
      </c>
      <c r="K4202" s="39">
        <v>15629.23</v>
      </c>
      <c r="L4202" s="39">
        <v>3404.74</v>
      </c>
      <c r="M4202" s="39">
        <v>18007.524000000001</v>
      </c>
      <c r="N4202" s="39">
        <v>18007.524000000001</v>
      </c>
      <c r="O4202" s="39">
        <v>3404.74</v>
      </c>
      <c r="P4202" s="39"/>
      <c r="Q4202" s="39"/>
      <c r="R4202" s="39"/>
      <c r="S4202" s="39"/>
      <c r="T4202" s="39"/>
      <c r="U4202" s="39"/>
      <c r="V4202" s="39">
        <v>2008.2919999999999</v>
      </c>
      <c r="W4202" s="39">
        <v>370</v>
      </c>
      <c r="X4202" s="39"/>
      <c r="Y4202" s="39"/>
      <c r="Z4202" s="39"/>
      <c r="AA4202" s="39"/>
      <c r="AB4202" s="39">
        <v>15629.233</v>
      </c>
      <c r="AC4202" s="39">
        <v>-1E-3</v>
      </c>
      <c r="AD4202" s="39"/>
      <c r="AE4202" s="39"/>
      <c r="AF4202" s="39"/>
      <c r="AG4202" s="39"/>
      <c r="AH4202" s="39"/>
      <c r="AI4202" s="39">
        <v>2008.2919999999999</v>
      </c>
      <c r="AJ4202" s="39">
        <v>2378.2919999999999</v>
      </c>
      <c r="AK4202" s="39">
        <v>2378.2919999999999</v>
      </c>
      <c r="AL4202" s="39">
        <v>2378.2919999999999</v>
      </c>
      <c r="AM4202" s="39">
        <v>2378.2919999999999</v>
      </c>
      <c r="AN4202" s="39">
        <v>2378.2919999999999</v>
      </c>
      <c r="AO4202" s="39">
        <v>18007.525000000001</v>
      </c>
      <c r="AP4202" s="39">
        <v>18007.524000000001</v>
      </c>
      <c r="AQ4202" s="39">
        <v>18007.524000000001</v>
      </c>
      <c r="AR4202" s="39">
        <v>18007.524000000001</v>
      </c>
      <c r="AS4202" s="41">
        <v>18007.524000000001</v>
      </c>
    </row>
    <row r="4203" spans="1:45">
      <c r="A4203" s="48" t="s">
        <v>572</v>
      </c>
      <c r="B4203" s="17" t="s">
        <v>573</v>
      </c>
      <c r="C4203" s="15" t="s">
        <v>57</v>
      </c>
      <c r="D4203" s="15" t="s">
        <v>58</v>
      </c>
      <c r="E4203" s="15" t="s">
        <v>68</v>
      </c>
      <c r="F4203" s="15" t="s">
        <v>69</v>
      </c>
      <c r="G4203" s="15" t="s">
        <v>1165</v>
      </c>
      <c r="H4203" s="45" t="s">
        <v>1134</v>
      </c>
      <c r="I4203" s="39">
        <v>282257.91800000001</v>
      </c>
      <c r="J4203" s="39">
        <v>15629.23</v>
      </c>
      <c r="K4203" s="39">
        <v>15629.23</v>
      </c>
      <c r="L4203" s="39">
        <v>3404.74</v>
      </c>
      <c r="M4203" s="39">
        <v>18007.524000000001</v>
      </c>
      <c r="N4203" s="39">
        <v>18007.524000000001</v>
      </c>
      <c r="O4203" s="39">
        <v>3404.74</v>
      </c>
      <c r="P4203" s="39">
        <v>282257.91800000001</v>
      </c>
      <c r="Q4203" s="39"/>
      <c r="R4203" s="39"/>
      <c r="S4203" s="39">
        <v>55365.048000000003</v>
      </c>
      <c r="T4203" s="39"/>
      <c r="U4203" s="39"/>
      <c r="V4203" s="39">
        <v>2008.2919999999999</v>
      </c>
      <c r="W4203" s="39">
        <v>370</v>
      </c>
      <c r="X4203" s="39"/>
      <c r="Y4203" s="39"/>
      <c r="Z4203" s="39"/>
      <c r="AA4203" s="39"/>
      <c r="AB4203" s="39">
        <v>15629.233</v>
      </c>
      <c r="AC4203" s="39">
        <v>-1E-3</v>
      </c>
      <c r="AD4203" s="39"/>
      <c r="AE4203" s="39"/>
      <c r="AF4203" s="39"/>
      <c r="AG4203" s="39"/>
      <c r="AH4203" s="39"/>
      <c r="AI4203" s="39">
        <v>2008.2919999999999</v>
      </c>
      <c r="AJ4203" s="39">
        <v>2378.2919999999999</v>
      </c>
      <c r="AK4203" s="39">
        <v>2378.2919999999999</v>
      </c>
      <c r="AL4203" s="39">
        <v>2378.2919999999999</v>
      </c>
      <c r="AM4203" s="39">
        <v>2378.2919999999999</v>
      </c>
      <c r="AN4203" s="39">
        <v>2378.2919999999999</v>
      </c>
      <c r="AO4203" s="39">
        <v>18007.525000000001</v>
      </c>
      <c r="AP4203" s="39">
        <v>18007.524000000001</v>
      </c>
      <c r="AQ4203" s="39">
        <v>18007.524000000001</v>
      </c>
      <c r="AR4203" s="39">
        <v>18007.524000000001</v>
      </c>
      <c r="AS4203" s="41">
        <v>18007.524000000001</v>
      </c>
    </row>
    <row r="4204" spans="1:45">
      <c r="A4204" s="48" t="s">
        <v>572</v>
      </c>
      <c r="B4204" s="17" t="s">
        <v>573</v>
      </c>
      <c r="C4204" s="15" t="s">
        <v>57</v>
      </c>
      <c r="D4204" s="15" t="s">
        <v>58</v>
      </c>
      <c r="E4204" s="15" t="s">
        <v>68</v>
      </c>
      <c r="F4204" s="15" t="s">
        <v>69</v>
      </c>
      <c r="G4204" s="15" t="s">
        <v>1166</v>
      </c>
      <c r="H4204" s="45" t="s">
        <v>1167</v>
      </c>
      <c r="I4204" s="39">
        <v>201972.448</v>
      </c>
      <c r="J4204" s="39">
        <v>15629.23</v>
      </c>
      <c r="K4204" s="39">
        <v>15629.23</v>
      </c>
      <c r="L4204" s="39">
        <v>3404.74</v>
      </c>
      <c r="M4204" s="39">
        <v>18007.524000000001</v>
      </c>
      <c r="N4204" s="39">
        <v>18007.524000000001</v>
      </c>
      <c r="O4204" s="39">
        <v>3404.74</v>
      </c>
      <c r="P4204" s="39">
        <v>201972.448</v>
      </c>
      <c r="Q4204" s="39"/>
      <c r="R4204" s="39"/>
      <c r="S4204" s="39">
        <v>39617.008999999998</v>
      </c>
      <c r="T4204" s="39"/>
      <c r="U4204" s="39"/>
      <c r="V4204" s="39">
        <v>2008.2919999999999</v>
      </c>
      <c r="W4204" s="39">
        <v>370</v>
      </c>
      <c r="X4204" s="39"/>
      <c r="Y4204" s="39"/>
      <c r="Z4204" s="39"/>
      <c r="AA4204" s="39"/>
      <c r="AB4204" s="39">
        <v>15629.233</v>
      </c>
      <c r="AC4204" s="39">
        <v>-1E-3</v>
      </c>
      <c r="AD4204" s="39"/>
      <c r="AE4204" s="39"/>
      <c r="AF4204" s="39"/>
      <c r="AG4204" s="39"/>
      <c r="AH4204" s="39"/>
      <c r="AI4204" s="39">
        <v>2008.2919999999999</v>
      </c>
      <c r="AJ4204" s="39">
        <v>2378.2919999999999</v>
      </c>
      <c r="AK4204" s="39">
        <v>2378.2919999999999</v>
      </c>
      <c r="AL4204" s="39">
        <v>2378.2919999999999</v>
      </c>
      <c r="AM4204" s="39">
        <v>2378.2919999999999</v>
      </c>
      <c r="AN4204" s="39">
        <v>2378.2919999999999</v>
      </c>
      <c r="AO4204" s="39">
        <v>18007.525000000001</v>
      </c>
      <c r="AP4204" s="39">
        <v>18007.524000000001</v>
      </c>
      <c r="AQ4204" s="39">
        <v>18007.524000000001</v>
      </c>
      <c r="AR4204" s="39">
        <v>18007.524000000001</v>
      </c>
      <c r="AS4204" s="41">
        <v>18007.524000000001</v>
      </c>
    </row>
    <row r="4205" spans="1:45">
      <c r="A4205" s="48" t="s">
        <v>572</v>
      </c>
      <c r="B4205" s="17" t="s">
        <v>573</v>
      </c>
      <c r="C4205" s="15" t="s">
        <v>57</v>
      </c>
      <c r="D4205" s="15" t="s">
        <v>58</v>
      </c>
      <c r="E4205" s="15" t="s">
        <v>68</v>
      </c>
      <c r="F4205" s="15" t="s">
        <v>69</v>
      </c>
      <c r="G4205" s="15" t="s">
        <v>1170</v>
      </c>
      <c r="H4205" s="45" t="s">
        <v>1171</v>
      </c>
      <c r="I4205" s="39">
        <v>23043.982</v>
      </c>
      <c r="J4205" s="39">
        <v>15629.23</v>
      </c>
      <c r="K4205" s="39">
        <v>15629.23</v>
      </c>
      <c r="L4205" s="39">
        <v>3404.74</v>
      </c>
      <c r="M4205" s="39">
        <v>18007.524000000001</v>
      </c>
      <c r="N4205" s="39">
        <v>18007.524000000001</v>
      </c>
      <c r="O4205" s="39">
        <v>3404.74</v>
      </c>
      <c r="P4205" s="39">
        <v>23043.982</v>
      </c>
      <c r="Q4205" s="39"/>
      <c r="R4205" s="39"/>
      <c r="S4205" s="39">
        <v>4520.09</v>
      </c>
      <c r="T4205" s="39"/>
      <c r="U4205" s="39"/>
      <c r="V4205" s="39">
        <v>2008.2919999999999</v>
      </c>
      <c r="W4205" s="39">
        <v>370</v>
      </c>
      <c r="X4205" s="39"/>
      <c r="Y4205" s="39"/>
      <c r="Z4205" s="39"/>
      <c r="AA4205" s="39"/>
      <c r="AB4205" s="39">
        <v>15629.233</v>
      </c>
      <c r="AC4205" s="39">
        <v>-1E-3</v>
      </c>
      <c r="AD4205" s="39"/>
      <c r="AE4205" s="39"/>
      <c r="AF4205" s="39"/>
      <c r="AG4205" s="39"/>
      <c r="AH4205" s="39"/>
      <c r="AI4205" s="39">
        <v>2008.2919999999999</v>
      </c>
      <c r="AJ4205" s="39">
        <v>2378.2919999999999</v>
      </c>
      <c r="AK4205" s="39">
        <v>2378.2919999999999</v>
      </c>
      <c r="AL4205" s="39">
        <v>2378.2919999999999</v>
      </c>
      <c r="AM4205" s="39">
        <v>2378.2919999999999</v>
      </c>
      <c r="AN4205" s="39">
        <v>2378.2919999999999</v>
      </c>
      <c r="AO4205" s="39">
        <v>18007.525000000001</v>
      </c>
      <c r="AP4205" s="39">
        <v>18007.524000000001</v>
      </c>
      <c r="AQ4205" s="39">
        <v>18007.524000000001</v>
      </c>
      <c r="AR4205" s="39">
        <v>18007.524000000001</v>
      </c>
      <c r="AS4205" s="41">
        <v>18007.524000000001</v>
      </c>
    </row>
    <row r="4206" spans="1:45">
      <c r="A4206" s="48" t="s">
        <v>572</v>
      </c>
      <c r="B4206" s="17" t="s">
        <v>573</v>
      </c>
      <c r="C4206" s="15" t="s">
        <v>57</v>
      </c>
      <c r="D4206" s="15" t="s">
        <v>58</v>
      </c>
      <c r="E4206" s="15" t="s">
        <v>68</v>
      </c>
      <c r="F4206" s="15" t="s">
        <v>69</v>
      </c>
      <c r="G4206" s="15" t="s">
        <v>1172</v>
      </c>
      <c r="H4206" s="45" t="s">
        <v>1173</v>
      </c>
      <c r="I4206" s="39"/>
      <c r="J4206" s="39">
        <v>15629.23</v>
      </c>
      <c r="K4206" s="39">
        <v>15629.23</v>
      </c>
      <c r="L4206" s="39">
        <v>3404.74</v>
      </c>
      <c r="M4206" s="39">
        <v>18007.524000000001</v>
      </c>
      <c r="N4206" s="39">
        <v>18007.524000000001</v>
      </c>
      <c r="O4206" s="39">
        <v>3404.74</v>
      </c>
      <c r="P4206" s="39"/>
      <c r="Q4206" s="39"/>
      <c r="R4206" s="39"/>
      <c r="S4206" s="39"/>
      <c r="T4206" s="39"/>
      <c r="U4206" s="39"/>
      <c r="V4206" s="39">
        <v>2008.2919999999999</v>
      </c>
      <c r="W4206" s="39">
        <v>370</v>
      </c>
      <c r="X4206" s="39"/>
      <c r="Y4206" s="39"/>
      <c r="Z4206" s="39"/>
      <c r="AA4206" s="39"/>
      <c r="AB4206" s="39">
        <v>15629.233</v>
      </c>
      <c r="AC4206" s="39">
        <v>-1E-3</v>
      </c>
      <c r="AD4206" s="39"/>
      <c r="AE4206" s="39"/>
      <c r="AF4206" s="39"/>
      <c r="AG4206" s="39"/>
      <c r="AH4206" s="39"/>
      <c r="AI4206" s="39">
        <v>2008.2919999999999</v>
      </c>
      <c r="AJ4206" s="39">
        <v>2378.2919999999999</v>
      </c>
      <c r="AK4206" s="39">
        <v>2378.2919999999999</v>
      </c>
      <c r="AL4206" s="39">
        <v>2378.2919999999999</v>
      </c>
      <c r="AM4206" s="39">
        <v>2378.2919999999999</v>
      </c>
      <c r="AN4206" s="39">
        <v>2378.2919999999999</v>
      </c>
      <c r="AO4206" s="39">
        <v>18007.525000000001</v>
      </c>
      <c r="AP4206" s="39">
        <v>18007.524000000001</v>
      </c>
      <c r="AQ4206" s="39">
        <v>18007.524000000001</v>
      </c>
      <c r="AR4206" s="39">
        <v>18007.524000000001</v>
      </c>
      <c r="AS4206" s="41">
        <v>18007.524000000001</v>
      </c>
    </row>
    <row r="4207" spans="1:45">
      <c r="A4207" s="49" t="s">
        <v>574</v>
      </c>
      <c r="B4207" s="18" t="s">
        <v>575</v>
      </c>
      <c r="C4207" s="15" t="s">
        <v>57</v>
      </c>
      <c r="D4207" s="15" t="s">
        <v>58</v>
      </c>
      <c r="E4207" s="15" t="s">
        <v>66</v>
      </c>
      <c r="F4207" s="15" t="s">
        <v>67</v>
      </c>
      <c r="G4207" s="15" t="s">
        <v>1131</v>
      </c>
      <c r="H4207" s="45" t="s">
        <v>1132</v>
      </c>
      <c r="I4207" s="39">
        <v>0</v>
      </c>
      <c r="J4207" s="39"/>
      <c r="K4207" s="39"/>
      <c r="L4207" s="39"/>
      <c r="M4207" s="39"/>
      <c r="N4207" s="39"/>
      <c r="O4207" s="39"/>
      <c r="P4207" s="39">
        <v>0</v>
      </c>
      <c r="Q4207" s="39"/>
      <c r="R4207" s="39"/>
      <c r="S4207" s="39">
        <v>0</v>
      </c>
      <c r="T4207" s="39"/>
      <c r="U4207" s="39"/>
      <c r="V4207" s="39"/>
      <c r="W4207" s="39"/>
      <c r="X4207" s="39"/>
      <c r="Y4207" s="39"/>
      <c r="Z4207" s="39"/>
      <c r="AA4207" s="39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41"/>
    </row>
    <row r="4208" spans="1:45">
      <c r="A4208" s="49" t="s">
        <v>574</v>
      </c>
      <c r="B4208" s="18" t="s">
        <v>575</v>
      </c>
      <c r="C4208" s="15" t="s">
        <v>57</v>
      </c>
      <c r="D4208" s="15" t="s">
        <v>58</v>
      </c>
      <c r="E4208" s="15" t="s">
        <v>66</v>
      </c>
      <c r="F4208" s="15" t="s">
        <v>67</v>
      </c>
      <c r="G4208" s="15" t="s">
        <v>1133</v>
      </c>
      <c r="H4208" s="45" t="s">
        <v>1134</v>
      </c>
      <c r="I4208" s="39">
        <v>0</v>
      </c>
      <c r="J4208" s="39"/>
      <c r="K4208" s="39"/>
      <c r="L4208" s="39"/>
      <c r="M4208" s="39"/>
      <c r="N4208" s="39"/>
      <c r="O4208" s="39"/>
      <c r="P4208" s="39">
        <v>0</v>
      </c>
      <c r="Q4208" s="39"/>
      <c r="R4208" s="39"/>
      <c r="S4208" s="39">
        <v>0</v>
      </c>
      <c r="T4208" s="39"/>
      <c r="U4208" s="39"/>
      <c r="V4208" s="39"/>
      <c r="W4208" s="39"/>
      <c r="X4208" s="39"/>
      <c r="Y4208" s="39"/>
      <c r="Z4208" s="39"/>
      <c r="AA4208" s="39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41"/>
    </row>
    <row r="4209" spans="1:45">
      <c r="A4209" s="49" t="s">
        <v>574</v>
      </c>
      <c r="B4209" s="18" t="s">
        <v>575</v>
      </c>
      <c r="C4209" s="15" t="s">
        <v>57</v>
      </c>
      <c r="D4209" s="15" t="s">
        <v>58</v>
      </c>
      <c r="E4209" s="15" t="s">
        <v>66</v>
      </c>
      <c r="F4209" s="15" t="s">
        <v>67</v>
      </c>
      <c r="G4209" s="15" t="s">
        <v>1146</v>
      </c>
      <c r="H4209" s="45" t="s">
        <v>1147</v>
      </c>
      <c r="I4209" s="39">
        <v>699503.76399999997</v>
      </c>
      <c r="J4209" s="39">
        <v>-2506817.1830000002</v>
      </c>
      <c r="K4209" s="39">
        <v>-2506817.1830000002</v>
      </c>
      <c r="L4209" s="39">
        <v>6149474.6399999997</v>
      </c>
      <c r="M4209" s="39">
        <v>71543.413</v>
      </c>
      <c r="N4209" s="39">
        <v>71543.413</v>
      </c>
      <c r="O4209" s="39">
        <v>6149474.6399999997</v>
      </c>
      <c r="P4209" s="39">
        <v>699503.76399999997</v>
      </c>
      <c r="Q4209" s="39"/>
      <c r="R4209" s="39"/>
      <c r="S4209" s="39">
        <v>123125.033</v>
      </c>
      <c r="T4209" s="39"/>
      <c r="U4209" s="39"/>
      <c r="V4209" s="39">
        <v>7978.8940000000002</v>
      </c>
      <c r="W4209" s="39">
        <v>1470</v>
      </c>
      <c r="X4209" s="39"/>
      <c r="Y4209" s="39"/>
      <c r="Z4209" s="39"/>
      <c r="AA4209" s="39"/>
      <c r="AB4209" s="39">
        <v>62094.52</v>
      </c>
      <c r="AC4209" s="39">
        <v>-1E-3</v>
      </c>
      <c r="AD4209" s="39"/>
      <c r="AE4209" s="39"/>
      <c r="AF4209" s="39"/>
      <c r="AG4209" s="39"/>
      <c r="AH4209" s="39"/>
      <c r="AI4209" s="39">
        <v>7978.8940000000002</v>
      </c>
      <c r="AJ4209" s="39">
        <v>9448.8940000000002</v>
      </c>
      <c r="AK4209" s="39">
        <v>9448.8940000000002</v>
      </c>
      <c r="AL4209" s="39">
        <v>9448.8940000000002</v>
      </c>
      <c r="AM4209" s="39">
        <v>9448.8940000000002</v>
      </c>
      <c r="AN4209" s="39">
        <v>9448.8940000000002</v>
      </c>
      <c r="AO4209" s="39">
        <v>71543.414000000004</v>
      </c>
      <c r="AP4209" s="39">
        <v>71543.413</v>
      </c>
      <c r="AQ4209" s="39">
        <v>71543.413</v>
      </c>
      <c r="AR4209" s="39">
        <v>71543.413</v>
      </c>
      <c r="AS4209" s="41">
        <v>71543.413</v>
      </c>
    </row>
    <row r="4210" spans="1:45">
      <c r="A4210" s="49" t="s">
        <v>574</v>
      </c>
      <c r="B4210" s="18" t="s">
        <v>575</v>
      </c>
      <c r="C4210" s="15" t="s">
        <v>57</v>
      </c>
      <c r="D4210" s="15" t="s">
        <v>58</v>
      </c>
      <c r="E4210" s="15" t="s">
        <v>66</v>
      </c>
      <c r="F4210" s="15" t="s">
        <v>67</v>
      </c>
      <c r="G4210" s="15" t="s">
        <v>1149</v>
      </c>
      <c r="H4210" s="45" t="s">
        <v>1150</v>
      </c>
      <c r="I4210" s="39">
        <v>471308.44400000002</v>
      </c>
      <c r="J4210" s="39">
        <v>82792.69</v>
      </c>
      <c r="K4210" s="39">
        <v>82792.69</v>
      </c>
      <c r="L4210" s="39">
        <v>18035.919999999998</v>
      </c>
      <c r="M4210" s="39">
        <v>95391.217999999993</v>
      </c>
      <c r="N4210" s="39">
        <v>95391.217999999993</v>
      </c>
      <c r="O4210" s="39">
        <v>18035.919999999998</v>
      </c>
      <c r="P4210" s="39">
        <v>471308.44400000002</v>
      </c>
      <c r="Q4210" s="39"/>
      <c r="R4210" s="39"/>
      <c r="S4210" s="39">
        <v>92447.414999999994</v>
      </c>
      <c r="T4210" s="39"/>
      <c r="U4210" s="39"/>
      <c r="V4210" s="39">
        <v>10638.525</v>
      </c>
      <c r="W4210" s="39">
        <v>1960</v>
      </c>
      <c r="X4210" s="39"/>
      <c r="Y4210" s="39"/>
      <c r="Z4210" s="39"/>
      <c r="AA4210" s="39"/>
      <c r="AB4210" s="39">
        <v>82792.692999999999</v>
      </c>
      <c r="AC4210" s="39"/>
      <c r="AD4210" s="39"/>
      <c r="AE4210" s="39"/>
      <c r="AF4210" s="39"/>
      <c r="AG4210" s="39"/>
      <c r="AH4210" s="39"/>
      <c r="AI4210" s="39">
        <v>10638.525</v>
      </c>
      <c r="AJ4210" s="39">
        <v>12598.525</v>
      </c>
      <c r="AK4210" s="39">
        <v>12598.525</v>
      </c>
      <c r="AL4210" s="39">
        <v>12598.525</v>
      </c>
      <c r="AM4210" s="39">
        <v>12598.525</v>
      </c>
      <c r="AN4210" s="39">
        <v>12598.525</v>
      </c>
      <c r="AO4210" s="39">
        <v>95391.217999999993</v>
      </c>
      <c r="AP4210" s="39">
        <v>95391.217999999993</v>
      </c>
      <c r="AQ4210" s="39">
        <v>95391.217999999993</v>
      </c>
      <c r="AR4210" s="39">
        <v>95391.217999999993</v>
      </c>
      <c r="AS4210" s="41">
        <v>95391.217999999993</v>
      </c>
    </row>
    <row r="4211" spans="1:45">
      <c r="A4211" s="49" t="s">
        <v>574</v>
      </c>
      <c r="B4211" s="18" t="s">
        <v>575</v>
      </c>
      <c r="C4211" s="15" t="s">
        <v>57</v>
      </c>
      <c r="D4211" s="15" t="s">
        <v>58</v>
      </c>
      <c r="E4211" s="15" t="s">
        <v>66</v>
      </c>
      <c r="F4211" s="15" t="s">
        <v>67</v>
      </c>
      <c r="G4211" s="15" t="s">
        <v>1151</v>
      </c>
      <c r="H4211" s="45" t="s">
        <v>1152</v>
      </c>
      <c r="I4211" s="39">
        <v>2155836.36</v>
      </c>
      <c r="J4211" s="39">
        <v>210979.986</v>
      </c>
      <c r="K4211" s="39">
        <v>210979.986</v>
      </c>
      <c r="L4211" s="39">
        <v>475577.86</v>
      </c>
      <c r="M4211" s="39">
        <v>656236.05900000001</v>
      </c>
      <c r="N4211" s="39">
        <v>656236.05900000001</v>
      </c>
      <c r="O4211" s="39">
        <v>475577.86</v>
      </c>
      <c r="P4211" s="39">
        <v>2155836.36</v>
      </c>
      <c r="Q4211" s="39"/>
      <c r="R4211" s="39"/>
      <c r="S4211" s="39">
        <v>411660.46299999999</v>
      </c>
      <c r="T4211" s="39"/>
      <c r="U4211" s="39"/>
      <c r="V4211" s="39">
        <v>59326.071000000004</v>
      </c>
      <c r="W4211" s="39">
        <v>135214</v>
      </c>
      <c r="X4211" s="39"/>
      <c r="Y4211" s="39"/>
      <c r="Z4211" s="39"/>
      <c r="AA4211" s="39"/>
      <c r="AB4211" s="39">
        <v>461695.98800000001</v>
      </c>
      <c r="AC4211" s="39"/>
      <c r="AD4211" s="39"/>
      <c r="AE4211" s="39"/>
      <c r="AF4211" s="39"/>
      <c r="AG4211" s="39"/>
      <c r="AH4211" s="39"/>
      <c r="AI4211" s="39">
        <v>59326.071000000004</v>
      </c>
      <c r="AJ4211" s="39">
        <v>194540.071</v>
      </c>
      <c r="AK4211" s="39">
        <v>194540.071</v>
      </c>
      <c r="AL4211" s="39">
        <v>194540.071</v>
      </c>
      <c r="AM4211" s="39">
        <v>194540.071</v>
      </c>
      <c r="AN4211" s="39">
        <v>194540.071</v>
      </c>
      <c r="AO4211" s="39">
        <v>656236.05900000001</v>
      </c>
      <c r="AP4211" s="39">
        <v>656236.05900000001</v>
      </c>
      <c r="AQ4211" s="39">
        <v>656236.05900000001</v>
      </c>
      <c r="AR4211" s="39">
        <v>656236.05900000001</v>
      </c>
      <c r="AS4211" s="41">
        <v>656236.05900000001</v>
      </c>
    </row>
    <row r="4212" spans="1:45">
      <c r="A4212" s="49" t="s">
        <v>574</v>
      </c>
      <c r="B4212" s="18" t="s">
        <v>575</v>
      </c>
      <c r="C4212" s="15" t="s">
        <v>57</v>
      </c>
      <c r="D4212" s="15" t="s">
        <v>58</v>
      </c>
      <c r="E4212" s="15" t="s">
        <v>66</v>
      </c>
      <c r="F4212" s="15" t="s">
        <v>67</v>
      </c>
      <c r="G4212" s="15" t="s">
        <v>1153</v>
      </c>
      <c r="H4212" s="45" t="s">
        <v>1154</v>
      </c>
      <c r="I4212" s="39">
        <v>995147.07799999998</v>
      </c>
      <c r="J4212" s="39">
        <v>22486.383000000002</v>
      </c>
      <c r="K4212" s="39">
        <v>22486.383000000002</v>
      </c>
      <c r="L4212" s="39">
        <v>187916.18</v>
      </c>
      <c r="M4212" s="39">
        <v>199056.16699999999</v>
      </c>
      <c r="N4212" s="39">
        <v>199056.16699999999</v>
      </c>
      <c r="O4212" s="39">
        <v>187916.18</v>
      </c>
      <c r="P4212" s="39">
        <v>995147.07799999998</v>
      </c>
      <c r="Q4212" s="39"/>
      <c r="R4212" s="39"/>
      <c r="S4212" s="39">
        <v>176603.58300000001</v>
      </c>
      <c r="T4212" s="39"/>
      <c r="U4212" s="39"/>
      <c r="V4212" s="39">
        <v>22199.781999999999</v>
      </c>
      <c r="W4212" s="39">
        <v>4090</v>
      </c>
      <c r="X4212" s="39"/>
      <c r="Y4212" s="39"/>
      <c r="Z4212" s="39"/>
      <c r="AA4212" s="39"/>
      <c r="AB4212" s="39">
        <v>172766.38500000001</v>
      </c>
      <c r="AC4212" s="39"/>
      <c r="AD4212" s="39"/>
      <c r="AE4212" s="39"/>
      <c r="AF4212" s="39"/>
      <c r="AG4212" s="39"/>
      <c r="AH4212" s="39"/>
      <c r="AI4212" s="39">
        <v>22199.781999999999</v>
      </c>
      <c r="AJ4212" s="39">
        <v>26289.781999999999</v>
      </c>
      <c r="AK4212" s="39">
        <v>26289.781999999999</v>
      </c>
      <c r="AL4212" s="39">
        <v>26289.781999999999</v>
      </c>
      <c r="AM4212" s="39">
        <v>26289.781999999999</v>
      </c>
      <c r="AN4212" s="39">
        <v>26289.781999999999</v>
      </c>
      <c r="AO4212" s="39">
        <v>199056.16699999999</v>
      </c>
      <c r="AP4212" s="39">
        <v>199056.16699999999</v>
      </c>
      <c r="AQ4212" s="39">
        <v>199056.16699999999</v>
      </c>
      <c r="AR4212" s="39">
        <v>199056.16699999999</v>
      </c>
      <c r="AS4212" s="41">
        <v>199056.16699999999</v>
      </c>
    </row>
    <row r="4213" spans="1:45">
      <c r="A4213" s="49" t="s">
        <v>574</v>
      </c>
      <c r="B4213" s="18" t="s">
        <v>575</v>
      </c>
      <c r="C4213" s="15" t="s">
        <v>57</v>
      </c>
      <c r="D4213" s="15" t="s">
        <v>58</v>
      </c>
      <c r="E4213" s="15" t="s">
        <v>66</v>
      </c>
      <c r="F4213" s="15" t="s">
        <v>67</v>
      </c>
      <c r="G4213" s="15" t="s">
        <v>1155</v>
      </c>
      <c r="H4213" s="45" t="s">
        <v>1156</v>
      </c>
      <c r="I4213" s="39">
        <v>3936625.3259999999</v>
      </c>
      <c r="J4213" s="39">
        <v>423902.565</v>
      </c>
      <c r="K4213" s="39">
        <v>423902.565</v>
      </c>
      <c r="L4213" s="39">
        <v>216564.9</v>
      </c>
      <c r="M4213" s="39">
        <v>605928.924</v>
      </c>
      <c r="N4213" s="39">
        <v>605928.924</v>
      </c>
      <c r="O4213" s="39">
        <v>216564.9</v>
      </c>
      <c r="P4213" s="39">
        <v>3868525.3259999999</v>
      </c>
      <c r="Q4213" s="39"/>
      <c r="R4213" s="39"/>
      <c r="S4213" s="39">
        <v>751187.06900000002</v>
      </c>
      <c r="T4213" s="39"/>
      <c r="U4213" s="39"/>
      <c r="V4213" s="39">
        <v>67576.357999999993</v>
      </c>
      <c r="W4213" s="39">
        <v>12450</v>
      </c>
      <c r="X4213" s="39"/>
      <c r="Y4213" s="39"/>
      <c r="Z4213" s="39"/>
      <c r="AA4213" s="39"/>
      <c r="AB4213" s="39">
        <v>525902.56700000004</v>
      </c>
      <c r="AC4213" s="39">
        <v>-1E-3</v>
      </c>
      <c r="AD4213" s="39"/>
      <c r="AE4213" s="39"/>
      <c r="AF4213" s="39"/>
      <c r="AG4213" s="39"/>
      <c r="AH4213" s="39"/>
      <c r="AI4213" s="39">
        <v>67576.357999999993</v>
      </c>
      <c r="AJ4213" s="39">
        <v>80026.357999999993</v>
      </c>
      <c r="AK4213" s="39">
        <v>80026.357999999993</v>
      </c>
      <c r="AL4213" s="39">
        <v>80026.357999999993</v>
      </c>
      <c r="AM4213" s="39">
        <v>80026.357999999993</v>
      </c>
      <c r="AN4213" s="39">
        <v>80026.357999999993</v>
      </c>
      <c r="AO4213" s="39">
        <v>605928.92500000005</v>
      </c>
      <c r="AP4213" s="39">
        <v>605928.924</v>
      </c>
      <c r="AQ4213" s="39">
        <v>605928.924</v>
      </c>
      <c r="AR4213" s="39">
        <v>605928.924</v>
      </c>
      <c r="AS4213" s="41">
        <v>605928.924</v>
      </c>
    </row>
    <row r="4214" spans="1:45">
      <c r="A4214" s="49" t="s">
        <v>574</v>
      </c>
      <c r="B4214" s="18" t="s">
        <v>575</v>
      </c>
      <c r="C4214" s="15" t="s">
        <v>57</v>
      </c>
      <c r="D4214" s="15" t="s">
        <v>58</v>
      </c>
      <c r="E4214" s="15" t="s">
        <v>66</v>
      </c>
      <c r="F4214" s="15" t="s">
        <v>67</v>
      </c>
      <c r="G4214" s="15" t="s">
        <v>1159</v>
      </c>
      <c r="H4214" s="45" t="s">
        <v>1160</v>
      </c>
      <c r="I4214" s="39">
        <v>1016647.279</v>
      </c>
      <c r="J4214" s="39">
        <v>-296295.47600000002</v>
      </c>
      <c r="K4214" s="39">
        <v>-296295.47600000002</v>
      </c>
      <c r="L4214" s="39">
        <v>407412.72</v>
      </c>
      <c r="M4214" s="39">
        <v>105125.016</v>
      </c>
      <c r="N4214" s="39">
        <v>105125.016</v>
      </c>
      <c r="O4214" s="39">
        <v>407412.72</v>
      </c>
      <c r="P4214" s="39">
        <v>1016647.279</v>
      </c>
      <c r="Q4214" s="39"/>
      <c r="R4214" s="39"/>
      <c r="S4214" s="39">
        <v>99909.538</v>
      </c>
      <c r="T4214" s="39"/>
      <c r="U4214" s="39"/>
      <c r="V4214" s="39">
        <v>11724.089</v>
      </c>
      <c r="W4214" s="39">
        <v>2160</v>
      </c>
      <c r="X4214" s="39"/>
      <c r="Y4214" s="39"/>
      <c r="Z4214" s="39"/>
      <c r="AA4214" s="39"/>
      <c r="AB4214" s="39">
        <v>91240.926999999996</v>
      </c>
      <c r="AC4214" s="39"/>
      <c r="AD4214" s="39"/>
      <c r="AE4214" s="39"/>
      <c r="AF4214" s="39"/>
      <c r="AG4214" s="39"/>
      <c r="AH4214" s="39"/>
      <c r="AI4214" s="39">
        <v>11724.089</v>
      </c>
      <c r="AJ4214" s="39">
        <v>13884.089</v>
      </c>
      <c r="AK4214" s="39">
        <v>13884.089</v>
      </c>
      <c r="AL4214" s="39">
        <v>13884.089</v>
      </c>
      <c r="AM4214" s="39">
        <v>13884.089</v>
      </c>
      <c r="AN4214" s="39">
        <v>13884.089</v>
      </c>
      <c r="AO4214" s="39">
        <v>105125.016</v>
      </c>
      <c r="AP4214" s="39">
        <v>105125.016</v>
      </c>
      <c r="AQ4214" s="39">
        <v>105125.016</v>
      </c>
      <c r="AR4214" s="39">
        <v>105125.016</v>
      </c>
      <c r="AS4214" s="41">
        <v>105125.016</v>
      </c>
    </row>
    <row r="4215" spans="1:45">
      <c r="A4215" s="49" t="s">
        <v>574</v>
      </c>
      <c r="B4215" s="18" t="s">
        <v>575</v>
      </c>
      <c r="C4215" s="15" t="s">
        <v>57</v>
      </c>
      <c r="D4215" s="15" t="s">
        <v>58</v>
      </c>
      <c r="E4215" s="15" t="s">
        <v>66</v>
      </c>
      <c r="F4215" s="15" t="s">
        <v>67</v>
      </c>
      <c r="G4215" s="15" t="s">
        <v>1163</v>
      </c>
      <c r="H4215" s="45" t="s">
        <v>1164</v>
      </c>
      <c r="I4215" s="39">
        <v>77676297.700000003</v>
      </c>
      <c r="J4215" s="39">
        <v>26464582.511</v>
      </c>
      <c r="K4215" s="39">
        <v>26464582.511</v>
      </c>
      <c r="L4215" s="39">
        <v>22912.98</v>
      </c>
      <c r="M4215" s="39">
        <v>26480587.783</v>
      </c>
      <c r="N4215" s="39">
        <v>26480587.783</v>
      </c>
      <c r="O4215" s="39">
        <v>22912.98</v>
      </c>
      <c r="P4215" s="39">
        <v>40738165</v>
      </c>
      <c r="Q4215" s="39"/>
      <c r="R4215" s="39"/>
      <c r="S4215" s="39">
        <v>-60000</v>
      </c>
      <c r="T4215" s="39"/>
      <c r="U4215" s="39"/>
      <c r="V4215" s="39">
        <v>13515.27</v>
      </c>
      <c r="W4215" s="39">
        <v>2490</v>
      </c>
      <c r="X4215" s="39"/>
      <c r="Y4215" s="39">
        <v>8902971</v>
      </c>
      <c r="Z4215" s="39"/>
      <c r="AA4215" s="39">
        <v>17456431</v>
      </c>
      <c r="AB4215" s="39">
        <v>105180.51300000001</v>
      </c>
      <c r="AC4215" s="39"/>
      <c r="AD4215" s="39"/>
      <c r="AE4215" s="39"/>
      <c r="AF4215" s="39"/>
      <c r="AG4215" s="39"/>
      <c r="AH4215" s="39"/>
      <c r="AI4215" s="39">
        <v>13515.27</v>
      </c>
      <c r="AJ4215" s="39">
        <v>16005.27</v>
      </c>
      <c r="AK4215" s="39">
        <v>16005.27</v>
      </c>
      <c r="AL4215" s="39">
        <v>8918976.2699999996</v>
      </c>
      <c r="AM4215" s="39">
        <v>8918976.2699999996</v>
      </c>
      <c r="AN4215" s="39">
        <v>26375407.27</v>
      </c>
      <c r="AO4215" s="39">
        <v>26480587.783</v>
      </c>
      <c r="AP4215" s="39">
        <v>26480587.783</v>
      </c>
      <c r="AQ4215" s="39">
        <v>26480587.783</v>
      </c>
      <c r="AR4215" s="39">
        <v>26480587.783</v>
      </c>
      <c r="AS4215" s="41">
        <v>26480587.783</v>
      </c>
    </row>
    <row r="4216" spans="1:45">
      <c r="A4216" s="49" t="s">
        <v>574</v>
      </c>
      <c r="B4216" s="18" t="s">
        <v>575</v>
      </c>
      <c r="C4216" s="15" t="s">
        <v>57</v>
      </c>
      <c r="D4216" s="15" t="s">
        <v>58</v>
      </c>
      <c r="E4216" s="15" t="s">
        <v>66</v>
      </c>
      <c r="F4216" s="15" t="s">
        <v>67</v>
      </c>
      <c r="G4216" s="15" t="s">
        <v>1165</v>
      </c>
      <c r="H4216" s="45" t="s">
        <v>1134</v>
      </c>
      <c r="I4216" s="39">
        <v>8824862.1980000008</v>
      </c>
      <c r="J4216" s="39">
        <v>-783703.50300000003</v>
      </c>
      <c r="K4216" s="39">
        <v>-783703.50300000003</v>
      </c>
      <c r="L4216" s="39">
        <v>7404598.5</v>
      </c>
      <c r="M4216" s="39">
        <v>1093050.5730000001</v>
      </c>
      <c r="N4216" s="39">
        <v>1093050.5730000001</v>
      </c>
      <c r="O4216" s="39">
        <v>7404598.5</v>
      </c>
      <c r="P4216" s="39">
        <v>8714862.1980000008</v>
      </c>
      <c r="Q4216" s="39"/>
      <c r="R4216" s="39"/>
      <c r="S4216" s="39">
        <v>813327.17700000003</v>
      </c>
      <c r="T4216" s="39"/>
      <c r="U4216" s="39"/>
      <c r="V4216" s="39">
        <v>118055.114</v>
      </c>
      <c r="W4216" s="39">
        <v>21750</v>
      </c>
      <c r="X4216" s="39"/>
      <c r="Y4216" s="39">
        <v>34500</v>
      </c>
      <c r="Z4216" s="39"/>
      <c r="AA4216" s="39"/>
      <c r="AB4216" s="39">
        <v>918745.44799999997</v>
      </c>
      <c r="AC4216" s="39">
        <v>1.0999999999999999E-2</v>
      </c>
      <c r="AD4216" s="39"/>
      <c r="AE4216" s="39"/>
      <c r="AF4216" s="39"/>
      <c r="AG4216" s="39"/>
      <c r="AH4216" s="39"/>
      <c r="AI4216" s="39">
        <v>118055.114</v>
      </c>
      <c r="AJ4216" s="39">
        <v>139805.114</v>
      </c>
      <c r="AK4216" s="39">
        <v>139805.114</v>
      </c>
      <c r="AL4216" s="39">
        <v>174305.114</v>
      </c>
      <c r="AM4216" s="39">
        <v>174305.114</v>
      </c>
      <c r="AN4216" s="39">
        <v>174305.114</v>
      </c>
      <c r="AO4216" s="39">
        <v>1093050.5619999999</v>
      </c>
      <c r="AP4216" s="39">
        <v>1093050.5730000001</v>
      </c>
      <c r="AQ4216" s="39">
        <v>1093050.5730000001</v>
      </c>
      <c r="AR4216" s="39">
        <v>1093050.5730000001</v>
      </c>
      <c r="AS4216" s="41">
        <v>1093050.5730000001</v>
      </c>
    </row>
    <row r="4217" spans="1:45">
      <c r="A4217" s="49" t="s">
        <v>574</v>
      </c>
      <c r="B4217" s="18" t="s">
        <v>575</v>
      </c>
      <c r="C4217" s="15" t="s">
        <v>57</v>
      </c>
      <c r="D4217" s="15" t="s">
        <v>58</v>
      </c>
      <c r="E4217" s="15" t="s">
        <v>66</v>
      </c>
      <c r="F4217" s="15" t="s">
        <v>67</v>
      </c>
      <c r="G4217" s="15" t="s">
        <v>1166</v>
      </c>
      <c r="H4217" s="45" t="s">
        <v>1167</v>
      </c>
      <c r="I4217" s="39">
        <v>3334519.6189999999</v>
      </c>
      <c r="J4217" s="39">
        <v>-591117.55700000003</v>
      </c>
      <c r="K4217" s="39">
        <v>-591117.55700000003</v>
      </c>
      <c r="L4217" s="39">
        <v>1289422.06</v>
      </c>
      <c r="M4217" s="39">
        <v>662156.93799999997</v>
      </c>
      <c r="N4217" s="39">
        <v>662156.93799999997</v>
      </c>
      <c r="O4217" s="39">
        <v>1289422.06</v>
      </c>
      <c r="P4217" s="39">
        <v>3334519.6189999999</v>
      </c>
      <c r="Q4217" s="39"/>
      <c r="R4217" s="39"/>
      <c r="S4217" s="39">
        <v>762127.73</v>
      </c>
      <c r="T4217" s="39"/>
      <c r="U4217" s="39"/>
      <c r="V4217" s="39">
        <v>70724.493000000002</v>
      </c>
      <c r="W4217" s="39">
        <v>13030</v>
      </c>
      <c r="X4217" s="39"/>
      <c r="Y4217" s="39">
        <v>28000</v>
      </c>
      <c r="Z4217" s="39"/>
      <c r="AA4217" s="39"/>
      <c r="AB4217" s="39">
        <v>550402.44499999995</v>
      </c>
      <c r="AC4217" s="39"/>
      <c r="AD4217" s="39"/>
      <c r="AE4217" s="39"/>
      <c r="AF4217" s="39"/>
      <c r="AG4217" s="39"/>
      <c r="AH4217" s="39"/>
      <c r="AI4217" s="39">
        <v>70724.493000000002</v>
      </c>
      <c r="AJ4217" s="39">
        <v>83754.493000000002</v>
      </c>
      <c r="AK4217" s="39">
        <v>83754.493000000002</v>
      </c>
      <c r="AL4217" s="39">
        <v>111754.493</v>
      </c>
      <c r="AM4217" s="39">
        <v>111754.493</v>
      </c>
      <c r="AN4217" s="39">
        <v>111754.493</v>
      </c>
      <c r="AO4217" s="39">
        <v>662156.93799999997</v>
      </c>
      <c r="AP4217" s="39">
        <v>662156.93799999997</v>
      </c>
      <c r="AQ4217" s="39">
        <v>662156.93799999997</v>
      </c>
      <c r="AR4217" s="39">
        <v>662156.93799999997</v>
      </c>
      <c r="AS4217" s="41">
        <v>662156.93799999997</v>
      </c>
    </row>
    <row r="4218" spans="1:45">
      <c r="A4218" s="49" t="s">
        <v>574</v>
      </c>
      <c r="B4218" s="18" t="s">
        <v>575</v>
      </c>
      <c r="C4218" s="15" t="s">
        <v>57</v>
      </c>
      <c r="D4218" s="15" t="s">
        <v>58</v>
      </c>
      <c r="E4218" s="15" t="s">
        <v>66</v>
      </c>
      <c r="F4218" s="15" t="s">
        <v>67</v>
      </c>
      <c r="G4218" s="15" t="s">
        <v>1168</v>
      </c>
      <c r="H4218" s="45" t="s">
        <v>1169</v>
      </c>
      <c r="I4218" s="39"/>
      <c r="J4218" s="39">
        <v>-3668522.87</v>
      </c>
      <c r="K4218" s="39">
        <v>-3668522.87</v>
      </c>
      <c r="L4218" s="39">
        <v>12190334.74</v>
      </c>
      <c r="M4218" s="39">
        <v>8520785.4240000006</v>
      </c>
      <c r="N4218" s="39">
        <v>8520785.4240000006</v>
      </c>
      <c r="O4218" s="39">
        <v>12190334.74</v>
      </c>
      <c r="P4218" s="39"/>
      <c r="Q4218" s="39"/>
      <c r="R4218" s="39"/>
      <c r="S4218" s="39"/>
      <c r="T4218" s="39"/>
      <c r="U4218" s="39"/>
      <c r="V4218" s="39">
        <v>2008.2919999999999</v>
      </c>
      <c r="W4218" s="39">
        <v>370</v>
      </c>
      <c r="X4218" s="39"/>
      <c r="Y4218" s="39"/>
      <c r="Z4218" s="39">
        <v>8502777.9000000004</v>
      </c>
      <c r="AA4218" s="39"/>
      <c r="AB4218" s="39">
        <v>15629.233</v>
      </c>
      <c r="AC4218" s="39">
        <v>-1E-3</v>
      </c>
      <c r="AD4218" s="39"/>
      <c r="AE4218" s="39"/>
      <c r="AF4218" s="39"/>
      <c r="AG4218" s="39"/>
      <c r="AH4218" s="39"/>
      <c r="AI4218" s="39">
        <v>2008.2919999999999</v>
      </c>
      <c r="AJ4218" s="39">
        <v>2378.2919999999999</v>
      </c>
      <c r="AK4218" s="39">
        <v>2378.2919999999999</v>
      </c>
      <c r="AL4218" s="39">
        <v>2378.2919999999999</v>
      </c>
      <c r="AM4218" s="39">
        <v>8505156.1919999998</v>
      </c>
      <c r="AN4218" s="39">
        <v>8505156.1919999998</v>
      </c>
      <c r="AO4218" s="39">
        <v>8520785.4250000007</v>
      </c>
      <c r="AP4218" s="39">
        <v>8520785.4240000006</v>
      </c>
      <c r="AQ4218" s="39">
        <v>8520785.4240000006</v>
      </c>
      <c r="AR4218" s="39">
        <v>8520785.4240000006</v>
      </c>
      <c r="AS4218" s="41">
        <v>8520785.4240000006</v>
      </c>
    </row>
    <row r="4219" spans="1:45">
      <c r="A4219" s="49" t="s">
        <v>574</v>
      </c>
      <c r="B4219" s="18" t="s">
        <v>575</v>
      </c>
      <c r="C4219" s="15" t="s">
        <v>57</v>
      </c>
      <c r="D4219" s="15" t="s">
        <v>58</v>
      </c>
      <c r="E4219" s="15" t="s">
        <v>66</v>
      </c>
      <c r="F4219" s="15" t="s">
        <v>67</v>
      </c>
      <c r="G4219" s="15" t="s">
        <v>1172</v>
      </c>
      <c r="H4219" s="45" t="s">
        <v>1173</v>
      </c>
      <c r="I4219" s="39">
        <v>40904365.914999999</v>
      </c>
      <c r="J4219" s="39">
        <v>-2020662.216</v>
      </c>
      <c r="K4219" s="39">
        <v>-2020662.216</v>
      </c>
      <c r="L4219" s="39">
        <v>2697139.9</v>
      </c>
      <c r="M4219" s="39">
        <v>639997.21699999995</v>
      </c>
      <c r="N4219" s="39">
        <v>639997.21699999995</v>
      </c>
      <c r="O4219" s="39">
        <v>2697139.9</v>
      </c>
      <c r="P4219" s="39">
        <v>40724365.914999999</v>
      </c>
      <c r="Q4219" s="39"/>
      <c r="R4219" s="39"/>
      <c r="S4219" s="39">
        <v>346203.85399999999</v>
      </c>
      <c r="T4219" s="39"/>
      <c r="U4219" s="39"/>
      <c r="V4219" s="39">
        <v>71375.831999999995</v>
      </c>
      <c r="W4219" s="39">
        <v>13150</v>
      </c>
      <c r="X4219" s="39"/>
      <c r="Y4219" s="39"/>
      <c r="Z4219" s="39"/>
      <c r="AA4219" s="39"/>
      <c r="AB4219" s="39">
        <v>555471.38600000006</v>
      </c>
      <c r="AC4219" s="39">
        <v>-1E-3</v>
      </c>
      <c r="AD4219" s="39"/>
      <c r="AE4219" s="39"/>
      <c r="AF4219" s="39"/>
      <c r="AG4219" s="39"/>
      <c r="AH4219" s="39"/>
      <c r="AI4219" s="39">
        <v>71375.831999999995</v>
      </c>
      <c r="AJ4219" s="39">
        <v>84525.831999999995</v>
      </c>
      <c r="AK4219" s="39">
        <v>84525.831999999995</v>
      </c>
      <c r="AL4219" s="39">
        <v>84525.831999999995</v>
      </c>
      <c r="AM4219" s="39">
        <v>84525.831999999995</v>
      </c>
      <c r="AN4219" s="39">
        <v>84525.831999999995</v>
      </c>
      <c r="AO4219" s="39">
        <v>639997.21799999999</v>
      </c>
      <c r="AP4219" s="39">
        <v>639997.21699999995</v>
      </c>
      <c r="AQ4219" s="39">
        <v>639997.21699999995</v>
      </c>
      <c r="AR4219" s="39">
        <v>639997.21699999995</v>
      </c>
      <c r="AS4219" s="41">
        <v>639997.21699999995</v>
      </c>
    </row>
    <row r="4220" spans="1:45">
      <c r="A4220" s="49" t="s">
        <v>574</v>
      </c>
      <c r="B4220" s="18" t="s">
        <v>575</v>
      </c>
      <c r="C4220" s="15" t="s">
        <v>57</v>
      </c>
      <c r="D4220" s="15" t="s">
        <v>58</v>
      </c>
      <c r="E4220" s="15" t="s">
        <v>68</v>
      </c>
      <c r="F4220" s="15" t="s">
        <v>69</v>
      </c>
      <c r="G4220" s="15" t="s">
        <v>1131</v>
      </c>
      <c r="H4220" s="45" t="s">
        <v>1132</v>
      </c>
      <c r="I4220" s="39">
        <v>0</v>
      </c>
      <c r="J4220" s="39"/>
      <c r="K4220" s="39"/>
      <c r="L4220" s="39"/>
      <c r="M4220" s="39"/>
      <c r="N4220" s="39"/>
      <c r="O4220" s="39"/>
      <c r="P4220" s="39">
        <v>0</v>
      </c>
      <c r="Q4220" s="39"/>
      <c r="R4220" s="39"/>
      <c r="S4220" s="39">
        <v>0</v>
      </c>
      <c r="T4220" s="39"/>
      <c r="U4220" s="39"/>
      <c r="V4220" s="39"/>
      <c r="W4220" s="39"/>
      <c r="X4220" s="39"/>
      <c r="Y4220" s="39"/>
      <c r="Z4220" s="39"/>
      <c r="AA4220" s="39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41"/>
    </row>
    <row r="4221" spans="1:45">
      <c r="A4221" s="49" t="s">
        <v>574</v>
      </c>
      <c r="B4221" s="18" t="s">
        <v>575</v>
      </c>
      <c r="C4221" s="15" t="s">
        <v>57</v>
      </c>
      <c r="D4221" s="15" t="s">
        <v>58</v>
      </c>
      <c r="E4221" s="15" t="s">
        <v>68</v>
      </c>
      <c r="F4221" s="15" t="s">
        <v>69</v>
      </c>
      <c r="G4221" s="15" t="s">
        <v>1133</v>
      </c>
      <c r="H4221" s="45" t="s">
        <v>1134</v>
      </c>
      <c r="I4221" s="39">
        <v>0</v>
      </c>
      <c r="J4221" s="39"/>
      <c r="K4221" s="39"/>
      <c r="L4221" s="39"/>
      <c r="M4221" s="39"/>
      <c r="N4221" s="39"/>
      <c r="O4221" s="39"/>
      <c r="P4221" s="39">
        <v>0</v>
      </c>
      <c r="Q4221" s="39"/>
      <c r="R4221" s="39"/>
      <c r="S4221" s="39">
        <v>0</v>
      </c>
      <c r="T4221" s="39"/>
      <c r="U4221" s="39"/>
      <c r="V4221" s="39"/>
      <c r="W4221" s="39"/>
      <c r="X4221" s="39"/>
      <c r="Y4221" s="39"/>
      <c r="Z4221" s="39"/>
      <c r="AA4221" s="39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41"/>
    </row>
    <row r="4222" spans="1:45">
      <c r="A4222" s="49" t="s">
        <v>574</v>
      </c>
      <c r="B4222" s="18" t="s">
        <v>575</v>
      </c>
      <c r="C4222" s="15" t="s">
        <v>57</v>
      </c>
      <c r="D4222" s="15" t="s">
        <v>58</v>
      </c>
      <c r="E4222" s="15" t="s">
        <v>68</v>
      </c>
      <c r="F4222" s="15" t="s">
        <v>69</v>
      </c>
      <c r="G4222" s="15" t="s">
        <v>1136</v>
      </c>
      <c r="H4222" s="45" t="s">
        <v>1137</v>
      </c>
      <c r="I4222" s="39">
        <v>529464.77</v>
      </c>
      <c r="J4222" s="39">
        <v>-503163.19799999997</v>
      </c>
      <c r="K4222" s="39">
        <v>-503163.19799999997</v>
      </c>
      <c r="L4222" s="39">
        <v>2571372.2799999998</v>
      </c>
      <c r="M4222" s="39">
        <v>1612530.3370000001</v>
      </c>
      <c r="N4222" s="39">
        <v>1612530.3370000001</v>
      </c>
      <c r="O4222" s="39">
        <v>2571372.2799999998</v>
      </c>
      <c r="P4222" s="39">
        <v>529464.77</v>
      </c>
      <c r="Q4222" s="39"/>
      <c r="R4222" s="39"/>
      <c r="S4222" s="39">
        <v>100324.101</v>
      </c>
      <c r="T4222" s="39"/>
      <c r="U4222" s="39"/>
      <c r="V4222" s="39">
        <v>11615.534</v>
      </c>
      <c r="W4222" s="39">
        <v>2140</v>
      </c>
      <c r="X4222" s="39"/>
      <c r="Y4222" s="39">
        <v>1298378.7</v>
      </c>
      <c r="Z4222" s="39"/>
      <c r="AA4222" s="39">
        <v>210000</v>
      </c>
      <c r="AB4222" s="39">
        <v>90396.104000000007</v>
      </c>
      <c r="AC4222" s="39">
        <v>-1E-3</v>
      </c>
      <c r="AD4222" s="39"/>
      <c r="AE4222" s="39"/>
      <c r="AF4222" s="39"/>
      <c r="AG4222" s="39"/>
      <c r="AH4222" s="39"/>
      <c r="AI4222" s="39">
        <v>11615.534</v>
      </c>
      <c r="AJ4222" s="39">
        <v>13755.534</v>
      </c>
      <c r="AK4222" s="39">
        <v>13755.534</v>
      </c>
      <c r="AL4222" s="39">
        <v>1312134.2339999999</v>
      </c>
      <c r="AM4222" s="39">
        <v>1312134.2339999999</v>
      </c>
      <c r="AN4222" s="39">
        <v>1522134.2339999999</v>
      </c>
      <c r="AO4222" s="39">
        <v>1612530.338</v>
      </c>
      <c r="AP4222" s="39">
        <v>1612530.3370000001</v>
      </c>
      <c r="AQ4222" s="39">
        <v>1612530.3370000001</v>
      </c>
      <c r="AR4222" s="39">
        <v>1612530.3370000001</v>
      </c>
      <c r="AS4222" s="41">
        <v>1612530.3370000001</v>
      </c>
    </row>
    <row r="4223" spans="1:45">
      <c r="A4223" s="49" t="s">
        <v>574</v>
      </c>
      <c r="B4223" s="18" t="s">
        <v>575</v>
      </c>
      <c r="C4223" s="15" t="s">
        <v>57</v>
      </c>
      <c r="D4223" s="15" t="s">
        <v>58</v>
      </c>
      <c r="E4223" s="15" t="s">
        <v>68</v>
      </c>
      <c r="F4223" s="15" t="s">
        <v>69</v>
      </c>
      <c r="G4223" s="15" t="s">
        <v>1140</v>
      </c>
      <c r="H4223" s="45" t="s">
        <v>1141</v>
      </c>
      <c r="I4223" s="39"/>
      <c r="J4223" s="39">
        <v>108606.527</v>
      </c>
      <c r="K4223" s="39">
        <v>108606.527</v>
      </c>
      <c r="L4223" s="39">
        <v>8097.76</v>
      </c>
      <c r="M4223" s="39">
        <v>114144.709</v>
      </c>
      <c r="N4223" s="39">
        <v>114144.709</v>
      </c>
      <c r="O4223" s="39">
        <v>8097.76</v>
      </c>
      <c r="P4223" s="39"/>
      <c r="Q4223" s="39"/>
      <c r="R4223" s="39"/>
      <c r="S4223" s="39"/>
      <c r="T4223" s="39"/>
      <c r="U4223" s="39"/>
      <c r="V4223" s="39">
        <v>4776.4799999999996</v>
      </c>
      <c r="W4223" s="39">
        <v>40300</v>
      </c>
      <c r="X4223" s="39"/>
      <c r="Y4223" s="39">
        <v>31896</v>
      </c>
      <c r="Z4223" s="39"/>
      <c r="AA4223" s="39"/>
      <c r="AB4223" s="39">
        <v>37172.230000000003</v>
      </c>
      <c r="AC4223" s="39">
        <v>-1E-3</v>
      </c>
      <c r="AD4223" s="39"/>
      <c r="AE4223" s="39"/>
      <c r="AF4223" s="39"/>
      <c r="AG4223" s="39"/>
      <c r="AH4223" s="39"/>
      <c r="AI4223" s="39">
        <v>4776.4799999999996</v>
      </c>
      <c r="AJ4223" s="39">
        <v>45076.480000000003</v>
      </c>
      <c r="AK4223" s="39">
        <v>45076.480000000003</v>
      </c>
      <c r="AL4223" s="39">
        <v>76972.479999999996</v>
      </c>
      <c r="AM4223" s="39">
        <v>76972.479999999996</v>
      </c>
      <c r="AN4223" s="39">
        <v>76972.479999999996</v>
      </c>
      <c r="AO4223" s="39">
        <v>114144.71</v>
      </c>
      <c r="AP4223" s="39">
        <v>114144.709</v>
      </c>
      <c r="AQ4223" s="39">
        <v>114144.709</v>
      </c>
      <c r="AR4223" s="39">
        <v>114144.709</v>
      </c>
      <c r="AS4223" s="41">
        <v>114144.709</v>
      </c>
    </row>
    <row r="4224" spans="1:45">
      <c r="A4224" s="49" t="s">
        <v>574</v>
      </c>
      <c r="B4224" s="18" t="s">
        <v>575</v>
      </c>
      <c r="C4224" s="15" t="s">
        <v>57</v>
      </c>
      <c r="D4224" s="15" t="s">
        <v>58</v>
      </c>
      <c r="E4224" s="15" t="s">
        <v>68</v>
      </c>
      <c r="F4224" s="15" t="s">
        <v>69</v>
      </c>
      <c r="G4224" s="15" t="s">
        <v>1142</v>
      </c>
      <c r="H4224" s="45" t="s">
        <v>1143</v>
      </c>
      <c r="I4224" s="39">
        <v>488216.37099999998</v>
      </c>
      <c r="J4224" s="39">
        <v>151056.10200000001</v>
      </c>
      <c r="K4224" s="39">
        <v>151056.10200000001</v>
      </c>
      <c r="L4224" s="39">
        <v>19692.28</v>
      </c>
      <c r="M4224" s="39">
        <v>164811.63699999999</v>
      </c>
      <c r="N4224" s="39">
        <v>164811.63699999999</v>
      </c>
      <c r="O4224" s="39">
        <v>19692.28</v>
      </c>
      <c r="P4224" s="39">
        <v>488216.37099999998</v>
      </c>
      <c r="Q4224" s="39"/>
      <c r="R4224" s="39"/>
      <c r="S4224" s="39">
        <v>95763.914000000004</v>
      </c>
      <c r="T4224" s="39"/>
      <c r="U4224" s="39"/>
      <c r="V4224" s="39">
        <v>11615.534</v>
      </c>
      <c r="W4224" s="39">
        <v>45700</v>
      </c>
      <c r="X4224" s="39"/>
      <c r="Y4224" s="39"/>
      <c r="Z4224" s="39"/>
      <c r="AA4224" s="39"/>
      <c r="AB4224" s="39">
        <v>107496.10400000001</v>
      </c>
      <c r="AC4224" s="39">
        <v>-1E-3</v>
      </c>
      <c r="AD4224" s="39"/>
      <c r="AE4224" s="39"/>
      <c r="AF4224" s="39"/>
      <c r="AG4224" s="39"/>
      <c r="AH4224" s="39"/>
      <c r="AI4224" s="39">
        <v>11615.534</v>
      </c>
      <c r="AJ4224" s="39">
        <v>57315.534</v>
      </c>
      <c r="AK4224" s="39">
        <v>57315.534</v>
      </c>
      <c r="AL4224" s="39">
        <v>57315.534</v>
      </c>
      <c r="AM4224" s="39">
        <v>57315.534</v>
      </c>
      <c r="AN4224" s="39">
        <v>57315.534</v>
      </c>
      <c r="AO4224" s="39">
        <v>164811.63800000001</v>
      </c>
      <c r="AP4224" s="39">
        <v>164811.63699999999</v>
      </c>
      <c r="AQ4224" s="39">
        <v>164811.63699999999</v>
      </c>
      <c r="AR4224" s="39">
        <v>164811.63699999999</v>
      </c>
      <c r="AS4224" s="41">
        <v>164811.63699999999</v>
      </c>
    </row>
    <row r="4225" spans="1:45">
      <c r="A4225" s="49" t="s">
        <v>574</v>
      </c>
      <c r="B4225" s="18" t="s">
        <v>575</v>
      </c>
      <c r="C4225" s="15" t="s">
        <v>57</v>
      </c>
      <c r="D4225" s="15" t="s">
        <v>58</v>
      </c>
      <c r="E4225" s="15" t="s">
        <v>68</v>
      </c>
      <c r="F4225" s="15" t="s">
        <v>69</v>
      </c>
      <c r="G4225" s="15" t="s">
        <v>1144</v>
      </c>
      <c r="H4225" s="45" t="s">
        <v>1145</v>
      </c>
      <c r="I4225" s="39">
        <v>5597770.0039999997</v>
      </c>
      <c r="J4225" s="39">
        <v>128696.86500000001</v>
      </c>
      <c r="K4225" s="39">
        <v>128696.86500000001</v>
      </c>
      <c r="L4225" s="39">
        <v>909239.12</v>
      </c>
      <c r="M4225" s="39">
        <v>783992.12</v>
      </c>
      <c r="N4225" s="39">
        <v>783992.12</v>
      </c>
      <c r="O4225" s="39">
        <v>909239.12</v>
      </c>
      <c r="P4225" s="39">
        <v>5698792.1040000003</v>
      </c>
      <c r="Q4225" s="39"/>
      <c r="R4225" s="39"/>
      <c r="S4225" s="39">
        <v>616284.95499999996</v>
      </c>
      <c r="T4225" s="39"/>
      <c r="U4225" s="39"/>
      <c r="V4225" s="39">
        <v>36963.453000000001</v>
      </c>
      <c r="W4225" s="39">
        <v>24287.9</v>
      </c>
      <c r="X4225" s="39">
        <v>344382</v>
      </c>
      <c r="Y4225" s="39">
        <v>62460</v>
      </c>
      <c r="Z4225" s="39">
        <v>28236.400000000001</v>
      </c>
      <c r="AA4225" s="39"/>
      <c r="AB4225" s="39">
        <v>287662.36800000002</v>
      </c>
      <c r="AC4225" s="39">
        <v>-1E-3</v>
      </c>
      <c r="AD4225" s="39"/>
      <c r="AE4225" s="39"/>
      <c r="AF4225" s="39"/>
      <c r="AG4225" s="39"/>
      <c r="AH4225" s="39"/>
      <c r="AI4225" s="39">
        <v>36963.453000000001</v>
      </c>
      <c r="AJ4225" s="39">
        <v>61251.353000000003</v>
      </c>
      <c r="AK4225" s="39">
        <v>405633.353</v>
      </c>
      <c r="AL4225" s="39">
        <v>468093.353</v>
      </c>
      <c r="AM4225" s="39">
        <v>496329.75300000003</v>
      </c>
      <c r="AN4225" s="39">
        <v>496329.75300000003</v>
      </c>
      <c r="AO4225" s="39">
        <v>783992.12100000004</v>
      </c>
      <c r="AP4225" s="39">
        <v>783992.12</v>
      </c>
      <c r="AQ4225" s="39">
        <v>783992.12</v>
      </c>
      <c r="AR4225" s="39">
        <v>783992.12</v>
      </c>
      <c r="AS4225" s="41">
        <v>783992.12</v>
      </c>
    </row>
    <row r="4226" spans="1:45">
      <c r="A4226" s="49" t="s">
        <v>574</v>
      </c>
      <c r="B4226" s="18" t="s">
        <v>575</v>
      </c>
      <c r="C4226" s="15" t="s">
        <v>57</v>
      </c>
      <c r="D4226" s="15" t="s">
        <v>58</v>
      </c>
      <c r="E4226" s="15" t="s">
        <v>68</v>
      </c>
      <c r="F4226" s="15" t="s">
        <v>69</v>
      </c>
      <c r="G4226" s="15" t="s">
        <v>1148</v>
      </c>
      <c r="H4226" s="45" t="s">
        <v>1132</v>
      </c>
      <c r="I4226" s="39">
        <v>81218.323999999993</v>
      </c>
      <c r="J4226" s="39">
        <v>47732.52</v>
      </c>
      <c r="K4226" s="39">
        <v>47732.52</v>
      </c>
      <c r="L4226" s="39">
        <v>10398.26</v>
      </c>
      <c r="M4226" s="39">
        <v>54995.957000000002</v>
      </c>
      <c r="N4226" s="39">
        <v>54995.957000000002</v>
      </c>
      <c r="O4226" s="39">
        <v>10398.26</v>
      </c>
      <c r="P4226" s="39">
        <v>81218.323999999993</v>
      </c>
      <c r="Q4226" s="39"/>
      <c r="R4226" s="39"/>
      <c r="S4226" s="39">
        <v>15931.021000000001</v>
      </c>
      <c r="T4226" s="39"/>
      <c r="U4226" s="39"/>
      <c r="V4226" s="39">
        <v>6133.4350000000004</v>
      </c>
      <c r="W4226" s="39">
        <v>1130</v>
      </c>
      <c r="X4226" s="39"/>
      <c r="Y4226" s="39"/>
      <c r="Z4226" s="39"/>
      <c r="AA4226" s="39"/>
      <c r="AB4226" s="39">
        <v>47732.521999999997</v>
      </c>
      <c r="AC4226" s="39"/>
      <c r="AD4226" s="39"/>
      <c r="AE4226" s="39"/>
      <c r="AF4226" s="39"/>
      <c r="AG4226" s="39"/>
      <c r="AH4226" s="39"/>
      <c r="AI4226" s="39">
        <v>6133.4350000000004</v>
      </c>
      <c r="AJ4226" s="39">
        <v>7263.4350000000004</v>
      </c>
      <c r="AK4226" s="39">
        <v>7263.4350000000004</v>
      </c>
      <c r="AL4226" s="39">
        <v>7263.4350000000004</v>
      </c>
      <c r="AM4226" s="39">
        <v>7263.4350000000004</v>
      </c>
      <c r="AN4226" s="39">
        <v>7263.4350000000004</v>
      </c>
      <c r="AO4226" s="39">
        <v>54995.957000000002</v>
      </c>
      <c r="AP4226" s="39">
        <v>54995.957000000002</v>
      </c>
      <c r="AQ4226" s="39">
        <v>54995.957000000002</v>
      </c>
      <c r="AR4226" s="39">
        <v>54995.957000000002</v>
      </c>
      <c r="AS4226" s="41">
        <v>54995.957000000002</v>
      </c>
    </row>
    <row r="4227" spans="1:45">
      <c r="A4227" s="49" t="s">
        <v>574</v>
      </c>
      <c r="B4227" s="18" t="s">
        <v>575</v>
      </c>
      <c r="C4227" s="15" t="s">
        <v>57</v>
      </c>
      <c r="D4227" s="15" t="s">
        <v>58</v>
      </c>
      <c r="E4227" s="15" t="s">
        <v>68</v>
      </c>
      <c r="F4227" s="15" t="s">
        <v>69</v>
      </c>
      <c r="G4227" s="15" t="s">
        <v>1157</v>
      </c>
      <c r="H4227" s="45" t="s">
        <v>1158</v>
      </c>
      <c r="I4227" s="39"/>
      <c r="J4227" s="39">
        <v>25344.702000000001</v>
      </c>
      <c r="K4227" s="39">
        <v>25344.702000000001</v>
      </c>
      <c r="L4227" s="39">
        <v>5521.2</v>
      </c>
      <c r="M4227" s="39">
        <v>29201.394</v>
      </c>
      <c r="N4227" s="39">
        <v>29201.394</v>
      </c>
      <c r="O4227" s="39">
        <v>5521.2</v>
      </c>
      <c r="P4227" s="39"/>
      <c r="Q4227" s="39"/>
      <c r="R4227" s="39"/>
      <c r="S4227" s="39"/>
      <c r="T4227" s="39"/>
      <c r="U4227" s="39"/>
      <c r="V4227" s="39">
        <v>3256.692</v>
      </c>
      <c r="W4227" s="39">
        <v>600</v>
      </c>
      <c r="X4227" s="39"/>
      <c r="Y4227" s="39"/>
      <c r="Z4227" s="39"/>
      <c r="AA4227" s="39"/>
      <c r="AB4227" s="39">
        <v>25344.702000000001</v>
      </c>
      <c r="AC4227" s="39"/>
      <c r="AD4227" s="39"/>
      <c r="AE4227" s="39"/>
      <c r="AF4227" s="39"/>
      <c r="AG4227" s="39"/>
      <c r="AH4227" s="39"/>
      <c r="AI4227" s="39">
        <v>3256.692</v>
      </c>
      <c r="AJ4227" s="39">
        <v>3856.692</v>
      </c>
      <c r="AK4227" s="39">
        <v>3856.692</v>
      </c>
      <c r="AL4227" s="39">
        <v>3856.692</v>
      </c>
      <c r="AM4227" s="39">
        <v>3856.692</v>
      </c>
      <c r="AN4227" s="39">
        <v>3856.692</v>
      </c>
      <c r="AO4227" s="39">
        <v>29201.394</v>
      </c>
      <c r="AP4227" s="39">
        <v>29201.394</v>
      </c>
      <c r="AQ4227" s="39">
        <v>29201.394</v>
      </c>
      <c r="AR4227" s="39">
        <v>29201.394</v>
      </c>
      <c r="AS4227" s="41">
        <v>29201.394</v>
      </c>
    </row>
    <row r="4228" spans="1:45">
      <c r="A4228" s="49" t="s">
        <v>574</v>
      </c>
      <c r="B4228" s="18" t="s">
        <v>575</v>
      </c>
      <c r="C4228" s="15" t="s">
        <v>57</v>
      </c>
      <c r="D4228" s="15" t="s">
        <v>58</v>
      </c>
      <c r="E4228" s="15" t="s">
        <v>68</v>
      </c>
      <c r="F4228" s="15" t="s">
        <v>69</v>
      </c>
      <c r="G4228" s="15" t="s">
        <v>1159</v>
      </c>
      <c r="H4228" s="45" t="s">
        <v>1160</v>
      </c>
      <c r="I4228" s="39"/>
      <c r="J4228" s="39">
        <v>27994.702000000001</v>
      </c>
      <c r="K4228" s="39">
        <v>27994.702000000001</v>
      </c>
      <c r="L4228" s="39">
        <v>5521.2</v>
      </c>
      <c r="M4228" s="39">
        <v>31851.394</v>
      </c>
      <c r="N4228" s="39">
        <v>31851.394</v>
      </c>
      <c r="O4228" s="39">
        <v>5521.2</v>
      </c>
      <c r="P4228" s="39"/>
      <c r="Q4228" s="39"/>
      <c r="R4228" s="39"/>
      <c r="S4228" s="39"/>
      <c r="T4228" s="39"/>
      <c r="U4228" s="39"/>
      <c r="V4228" s="39">
        <v>5906.692</v>
      </c>
      <c r="W4228" s="39">
        <v>600</v>
      </c>
      <c r="X4228" s="39"/>
      <c r="Y4228" s="39"/>
      <c r="Z4228" s="39"/>
      <c r="AA4228" s="39"/>
      <c r="AB4228" s="39">
        <v>25344.702000000001</v>
      </c>
      <c r="AC4228" s="39"/>
      <c r="AD4228" s="39"/>
      <c r="AE4228" s="39"/>
      <c r="AF4228" s="39"/>
      <c r="AG4228" s="39"/>
      <c r="AH4228" s="39"/>
      <c r="AI4228" s="39">
        <v>5906.692</v>
      </c>
      <c r="AJ4228" s="39">
        <v>6506.692</v>
      </c>
      <c r="AK4228" s="39">
        <v>6506.692</v>
      </c>
      <c r="AL4228" s="39">
        <v>6506.692</v>
      </c>
      <c r="AM4228" s="39">
        <v>6506.692</v>
      </c>
      <c r="AN4228" s="39">
        <v>6506.692</v>
      </c>
      <c r="AO4228" s="39">
        <v>31851.394</v>
      </c>
      <c r="AP4228" s="39">
        <v>31851.394</v>
      </c>
      <c r="AQ4228" s="39">
        <v>31851.394</v>
      </c>
      <c r="AR4228" s="39">
        <v>31851.394</v>
      </c>
      <c r="AS4228" s="41">
        <v>31851.394</v>
      </c>
    </row>
    <row r="4229" spans="1:45">
      <c r="A4229" s="49" t="s">
        <v>574</v>
      </c>
      <c r="B4229" s="18" t="s">
        <v>575</v>
      </c>
      <c r="C4229" s="15" t="s">
        <v>57</v>
      </c>
      <c r="D4229" s="15" t="s">
        <v>58</v>
      </c>
      <c r="E4229" s="15" t="s">
        <v>68</v>
      </c>
      <c r="F4229" s="15" t="s">
        <v>69</v>
      </c>
      <c r="G4229" s="15" t="s">
        <v>1163</v>
      </c>
      <c r="H4229" s="45" t="s">
        <v>1164</v>
      </c>
      <c r="I4229" s="39"/>
      <c r="J4229" s="39">
        <v>15629.23</v>
      </c>
      <c r="K4229" s="39">
        <v>15629.23</v>
      </c>
      <c r="L4229" s="39">
        <v>3404.74</v>
      </c>
      <c r="M4229" s="39">
        <v>18007.524000000001</v>
      </c>
      <c r="N4229" s="39">
        <v>18007.524000000001</v>
      </c>
      <c r="O4229" s="39">
        <v>3404.74</v>
      </c>
      <c r="P4229" s="39"/>
      <c r="Q4229" s="39"/>
      <c r="R4229" s="39"/>
      <c r="S4229" s="39"/>
      <c r="T4229" s="39"/>
      <c r="U4229" s="39"/>
      <c r="V4229" s="39">
        <v>2008.2919999999999</v>
      </c>
      <c r="W4229" s="39">
        <v>370</v>
      </c>
      <c r="X4229" s="39"/>
      <c r="Y4229" s="39"/>
      <c r="Z4229" s="39"/>
      <c r="AA4229" s="39"/>
      <c r="AB4229" s="39">
        <v>15629.233</v>
      </c>
      <c r="AC4229" s="39">
        <v>-1E-3</v>
      </c>
      <c r="AD4229" s="39"/>
      <c r="AE4229" s="39"/>
      <c r="AF4229" s="39"/>
      <c r="AG4229" s="39"/>
      <c r="AH4229" s="39"/>
      <c r="AI4229" s="39">
        <v>2008.2919999999999</v>
      </c>
      <c r="AJ4229" s="39">
        <v>2378.2919999999999</v>
      </c>
      <c r="AK4229" s="39">
        <v>2378.2919999999999</v>
      </c>
      <c r="AL4229" s="39">
        <v>2378.2919999999999</v>
      </c>
      <c r="AM4229" s="39">
        <v>2378.2919999999999</v>
      </c>
      <c r="AN4229" s="39">
        <v>2378.2919999999999</v>
      </c>
      <c r="AO4229" s="39">
        <v>18007.525000000001</v>
      </c>
      <c r="AP4229" s="39">
        <v>18007.524000000001</v>
      </c>
      <c r="AQ4229" s="39">
        <v>18007.524000000001</v>
      </c>
      <c r="AR4229" s="39">
        <v>18007.524000000001</v>
      </c>
      <c r="AS4229" s="41">
        <v>18007.524000000001</v>
      </c>
    </row>
    <row r="4230" spans="1:45">
      <c r="A4230" s="49" t="s">
        <v>574</v>
      </c>
      <c r="B4230" s="18" t="s">
        <v>575</v>
      </c>
      <c r="C4230" s="15" t="s">
        <v>57</v>
      </c>
      <c r="D4230" s="15" t="s">
        <v>58</v>
      </c>
      <c r="E4230" s="15" t="s">
        <v>68</v>
      </c>
      <c r="F4230" s="15" t="s">
        <v>69</v>
      </c>
      <c r="G4230" s="15" t="s">
        <v>1165</v>
      </c>
      <c r="H4230" s="45" t="s">
        <v>1134</v>
      </c>
      <c r="I4230" s="39">
        <v>282257.91800000001</v>
      </c>
      <c r="J4230" s="39">
        <v>15629.23</v>
      </c>
      <c r="K4230" s="39">
        <v>15629.23</v>
      </c>
      <c r="L4230" s="39">
        <v>3404.74</v>
      </c>
      <c r="M4230" s="39">
        <v>18007.524000000001</v>
      </c>
      <c r="N4230" s="39">
        <v>18007.524000000001</v>
      </c>
      <c r="O4230" s="39">
        <v>3404.74</v>
      </c>
      <c r="P4230" s="39">
        <v>282257.91800000001</v>
      </c>
      <c r="Q4230" s="39"/>
      <c r="R4230" s="39"/>
      <c r="S4230" s="39">
        <v>55365.048000000003</v>
      </c>
      <c r="T4230" s="39"/>
      <c r="U4230" s="39"/>
      <c r="V4230" s="39">
        <v>2008.2919999999999</v>
      </c>
      <c r="W4230" s="39">
        <v>370</v>
      </c>
      <c r="X4230" s="39"/>
      <c r="Y4230" s="39"/>
      <c r="Z4230" s="39"/>
      <c r="AA4230" s="39"/>
      <c r="AB4230" s="39">
        <v>15629.233</v>
      </c>
      <c r="AC4230" s="39">
        <v>-1E-3</v>
      </c>
      <c r="AD4230" s="39"/>
      <c r="AE4230" s="39"/>
      <c r="AF4230" s="39"/>
      <c r="AG4230" s="39"/>
      <c r="AH4230" s="39"/>
      <c r="AI4230" s="39">
        <v>2008.2919999999999</v>
      </c>
      <c r="AJ4230" s="39">
        <v>2378.2919999999999</v>
      </c>
      <c r="AK4230" s="39">
        <v>2378.2919999999999</v>
      </c>
      <c r="AL4230" s="39">
        <v>2378.2919999999999</v>
      </c>
      <c r="AM4230" s="39">
        <v>2378.2919999999999</v>
      </c>
      <c r="AN4230" s="39">
        <v>2378.2919999999999</v>
      </c>
      <c r="AO4230" s="39">
        <v>18007.525000000001</v>
      </c>
      <c r="AP4230" s="39">
        <v>18007.524000000001</v>
      </c>
      <c r="AQ4230" s="39">
        <v>18007.524000000001</v>
      </c>
      <c r="AR4230" s="39">
        <v>18007.524000000001</v>
      </c>
      <c r="AS4230" s="41">
        <v>18007.524000000001</v>
      </c>
    </row>
    <row r="4231" spans="1:45">
      <c r="A4231" s="49" t="s">
        <v>574</v>
      </c>
      <c r="B4231" s="18" t="s">
        <v>575</v>
      </c>
      <c r="C4231" s="15" t="s">
        <v>57</v>
      </c>
      <c r="D4231" s="15" t="s">
        <v>58</v>
      </c>
      <c r="E4231" s="15" t="s">
        <v>68</v>
      </c>
      <c r="F4231" s="15" t="s">
        <v>69</v>
      </c>
      <c r="G4231" s="15" t="s">
        <v>1166</v>
      </c>
      <c r="H4231" s="45" t="s">
        <v>1167</v>
      </c>
      <c r="I4231" s="39">
        <v>201972.448</v>
      </c>
      <c r="J4231" s="39">
        <v>15629.23</v>
      </c>
      <c r="K4231" s="39">
        <v>15629.23</v>
      </c>
      <c r="L4231" s="39">
        <v>3404.74</v>
      </c>
      <c r="M4231" s="39">
        <v>18007.524000000001</v>
      </c>
      <c r="N4231" s="39">
        <v>18007.524000000001</v>
      </c>
      <c r="O4231" s="39">
        <v>3404.74</v>
      </c>
      <c r="P4231" s="39">
        <v>201972.448</v>
      </c>
      <c r="Q4231" s="39"/>
      <c r="R4231" s="39"/>
      <c r="S4231" s="39">
        <v>39617.008999999998</v>
      </c>
      <c r="T4231" s="39"/>
      <c r="U4231" s="39"/>
      <c r="V4231" s="39">
        <v>2008.2919999999999</v>
      </c>
      <c r="W4231" s="39">
        <v>370</v>
      </c>
      <c r="X4231" s="39"/>
      <c r="Y4231" s="39"/>
      <c r="Z4231" s="39"/>
      <c r="AA4231" s="39"/>
      <c r="AB4231" s="39">
        <v>15629.233</v>
      </c>
      <c r="AC4231" s="39">
        <v>-1E-3</v>
      </c>
      <c r="AD4231" s="39"/>
      <c r="AE4231" s="39"/>
      <c r="AF4231" s="39"/>
      <c r="AG4231" s="39"/>
      <c r="AH4231" s="39"/>
      <c r="AI4231" s="39">
        <v>2008.2919999999999</v>
      </c>
      <c r="AJ4231" s="39">
        <v>2378.2919999999999</v>
      </c>
      <c r="AK4231" s="39">
        <v>2378.2919999999999</v>
      </c>
      <c r="AL4231" s="39">
        <v>2378.2919999999999</v>
      </c>
      <c r="AM4231" s="39">
        <v>2378.2919999999999</v>
      </c>
      <c r="AN4231" s="39">
        <v>2378.2919999999999</v>
      </c>
      <c r="AO4231" s="39">
        <v>18007.525000000001</v>
      </c>
      <c r="AP4231" s="39">
        <v>18007.524000000001</v>
      </c>
      <c r="AQ4231" s="39">
        <v>18007.524000000001</v>
      </c>
      <c r="AR4231" s="39">
        <v>18007.524000000001</v>
      </c>
      <c r="AS4231" s="41">
        <v>18007.524000000001</v>
      </c>
    </row>
    <row r="4232" spans="1:45">
      <c r="A4232" s="49" t="s">
        <v>574</v>
      </c>
      <c r="B4232" s="18" t="s">
        <v>575</v>
      </c>
      <c r="C4232" s="15" t="s">
        <v>57</v>
      </c>
      <c r="D4232" s="15" t="s">
        <v>58</v>
      </c>
      <c r="E4232" s="15" t="s">
        <v>68</v>
      </c>
      <c r="F4232" s="15" t="s">
        <v>69</v>
      </c>
      <c r="G4232" s="15" t="s">
        <v>1170</v>
      </c>
      <c r="H4232" s="45" t="s">
        <v>1171</v>
      </c>
      <c r="I4232" s="39">
        <v>23043.982</v>
      </c>
      <c r="J4232" s="39">
        <v>15629.23</v>
      </c>
      <c r="K4232" s="39">
        <v>15629.23</v>
      </c>
      <c r="L4232" s="39">
        <v>3404.74</v>
      </c>
      <c r="M4232" s="39">
        <v>18007.524000000001</v>
      </c>
      <c r="N4232" s="39">
        <v>18007.524000000001</v>
      </c>
      <c r="O4232" s="39">
        <v>3404.74</v>
      </c>
      <c r="P4232" s="39">
        <v>23043.982</v>
      </c>
      <c r="Q4232" s="39"/>
      <c r="R4232" s="39"/>
      <c r="S4232" s="39">
        <v>4520.09</v>
      </c>
      <c r="T4232" s="39"/>
      <c r="U4232" s="39"/>
      <c r="V4232" s="39">
        <v>2008.2919999999999</v>
      </c>
      <c r="W4232" s="39">
        <v>370</v>
      </c>
      <c r="X4232" s="39"/>
      <c r="Y4232" s="39"/>
      <c r="Z4232" s="39"/>
      <c r="AA4232" s="39"/>
      <c r="AB4232" s="39">
        <v>15629.233</v>
      </c>
      <c r="AC4232" s="39">
        <v>-1E-3</v>
      </c>
      <c r="AD4232" s="39"/>
      <c r="AE4232" s="39"/>
      <c r="AF4232" s="39"/>
      <c r="AG4232" s="39"/>
      <c r="AH4232" s="39"/>
      <c r="AI4232" s="39">
        <v>2008.2919999999999</v>
      </c>
      <c r="AJ4232" s="39">
        <v>2378.2919999999999</v>
      </c>
      <c r="AK4232" s="39">
        <v>2378.2919999999999</v>
      </c>
      <c r="AL4232" s="39">
        <v>2378.2919999999999</v>
      </c>
      <c r="AM4232" s="39">
        <v>2378.2919999999999</v>
      </c>
      <c r="AN4232" s="39">
        <v>2378.2919999999999</v>
      </c>
      <c r="AO4232" s="39">
        <v>18007.525000000001</v>
      </c>
      <c r="AP4232" s="39">
        <v>18007.524000000001</v>
      </c>
      <c r="AQ4232" s="39">
        <v>18007.524000000001</v>
      </c>
      <c r="AR4232" s="39">
        <v>18007.524000000001</v>
      </c>
      <c r="AS4232" s="41">
        <v>18007.524000000001</v>
      </c>
    </row>
    <row r="4233" spans="1:45">
      <c r="A4233" s="49" t="s">
        <v>574</v>
      </c>
      <c r="B4233" s="18" t="s">
        <v>575</v>
      </c>
      <c r="C4233" s="15" t="s">
        <v>57</v>
      </c>
      <c r="D4233" s="15" t="s">
        <v>58</v>
      </c>
      <c r="E4233" s="15" t="s">
        <v>68</v>
      </c>
      <c r="F4233" s="15" t="s">
        <v>69</v>
      </c>
      <c r="G4233" s="15" t="s">
        <v>1172</v>
      </c>
      <c r="H4233" s="45" t="s">
        <v>1173</v>
      </c>
      <c r="I4233" s="39"/>
      <c r="J4233" s="39">
        <v>15629.23</v>
      </c>
      <c r="K4233" s="39">
        <v>15629.23</v>
      </c>
      <c r="L4233" s="39">
        <v>3404.74</v>
      </c>
      <c r="M4233" s="39">
        <v>18007.524000000001</v>
      </c>
      <c r="N4233" s="39">
        <v>18007.524000000001</v>
      </c>
      <c r="O4233" s="39">
        <v>3404.74</v>
      </c>
      <c r="P4233" s="39"/>
      <c r="Q4233" s="39"/>
      <c r="R4233" s="39"/>
      <c r="S4233" s="39"/>
      <c r="T4233" s="39"/>
      <c r="U4233" s="39"/>
      <c r="V4233" s="39">
        <v>2008.2919999999999</v>
      </c>
      <c r="W4233" s="39">
        <v>370</v>
      </c>
      <c r="X4233" s="39"/>
      <c r="Y4233" s="39"/>
      <c r="Z4233" s="39"/>
      <c r="AA4233" s="39"/>
      <c r="AB4233" s="39">
        <v>15629.233</v>
      </c>
      <c r="AC4233" s="39">
        <v>-1E-3</v>
      </c>
      <c r="AD4233" s="39"/>
      <c r="AE4233" s="39"/>
      <c r="AF4233" s="39"/>
      <c r="AG4233" s="39"/>
      <c r="AH4233" s="39"/>
      <c r="AI4233" s="39">
        <v>2008.2919999999999</v>
      </c>
      <c r="AJ4233" s="39">
        <v>2378.2919999999999</v>
      </c>
      <c r="AK4233" s="39">
        <v>2378.2919999999999</v>
      </c>
      <c r="AL4233" s="39">
        <v>2378.2919999999999</v>
      </c>
      <c r="AM4233" s="39">
        <v>2378.2919999999999</v>
      </c>
      <c r="AN4233" s="39">
        <v>2378.2919999999999</v>
      </c>
      <c r="AO4233" s="39">
        <v>18007.525000000001</v>
      </c>
      <c r="AP4233" s="39">
        <v>18007.524000000001</v>
      </c>
      <c r="AQ4233" s="39">
        <v>18007.524000000001</v>
      </c>
      <c r="AR4233" s="39">
        <v>18007.524000000001</v>
      </c>
      <c r="AS4233" s="41">
        <v>18007.524000000001</v>
      </c>
    </row>
    <row r="4234" spans="1:45">
      <c r="A4234" s="50" t="s">
        <v>576</v>
      </c>
      <c r="B4234" s="19" t="s">
        <v>577</v>
      </c>
      <c r="C4234" s="15" t="s">
        <v>57</v>
      </c>
      <c r="D4234" s="15" t="s">
        <v>58</v>
      </c>
      <c r="E4234" s="15" t="s">
        <v>66</v>
      </c>
      <c r="F4234" s="15" t="s">
        <v>67</v>
      </c>
      <c r="G4234" s="15" t="s">
        <v>1131</v>
      </c>
      <c r="H4234" s="45" t="s">
        <v>1132</v>
      </c>
      <c r="I4234" s="39">
        <v>0</v>
      </c>
      <c r="J4234" s="39"/>
      <c r="K4234" s="39"/>
      <c r="L4234" s="39"/>
      <c r="M4234" s="39"/>
      <c r="N4234" s="39"/>
      <c r="O4234" s="39"/>
      <c r="P4234" s="39">
        <v>0</v>
      </c>
      <c r="Q4234" s="39"/>
      <c r="R4234" s="39"/>
      <c r="S4234" s="39">
        <v>0</v>
      </c>
      <c r="T4234" s="39"/>
      <c r="U4234" s="39"/>
      <c r="V4234" s="39"/>
      <c r="W4234" s="39"/>
      <c r="X4234" s="39"/>
      <c r="Y4234" s="39"/>
      <c r="Z4234" s="39"/>
      <c r="AA4234" s="39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41"/>
    </row>
    <row r="4235" spans="1:45">
      <c r="A4235" s="50" t="s">
        <v>576</v>
      </c>
      <c r="B4235" s="19" t="s">
        <v>577</v>
      </c>
      <c r="C4235" s="15" t="s">
        <v>57</v>
      </c>
      <c r="D4235" s="15" t="s">
        <v>58</v>
      </c>
      <c r="E4235" s="15" t="s">
        <v>66</v>
      </c>
      <c r="F4235" s="15" t="s">
        <v>67</v>
      </c>
      <c r="G4235" s="15" t="s">
        <v>1133</v>
      </c>
      <c r="H4235" s="45" t="s">
        <v>1134</v>
      </c>
      <c r="I4235" s="39">
        <v>0</v>
      </c>
      <c r="J4235" s="39"/>
      <c r="K4235" s="39"/>
      <c r="L4235" s="39"/>
      <c r="M4235" s="39"/>
      <c r="N4235" s="39"/>
      <c r="O4235" s="39"/>
      <c r="P4235" s="39">
        <v>0</v>
      </c>
      <c r="Q4235" s="39"/>
      <c r="R4235" s="39"/>
      <c r="S4235" s="39">
        <v>0</v>
      </c>
      <c r="T4235" s="39"/>
      <c r="U4235" s="39"/>
      <c r="V4235" s="39"/>
      <c r="W4235" s="39"/>
      <c r="X4235" s="39"/>
      <c r="Y4235" s="39"/>
      <c r="Z4235" s="39"/>
      <c r="AA4235" s="39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41"/>
    </row>
    <row r="4236" spans="1:45">
      <c r="A4236" s="50" t="s">
        <v>576</v>
      </c>
      <c r="B4236" s="19" t="s">
        <v>577</v>
      </c>
      <c r="C4236" s="15" t="s">
        <v>57</v>
      </c>
      <c r="D4236" s="15" t="s">
        <v>58</v>
      </c>
      <c r="E4236" s="15" t="s">
        <v>66</v>
      </c>
      <c r="F4236" s="15" t="s">
        <v>67</v>
      </c>
      <c r="G4236" s="15" t="s">
        <v>1146</v>
      </c>
      <c r="H4236" s="45" t="s">
        <v>1147</v>
      </c>
      <c r="I4236" s="39">
        <v>699503.76399999997</v>
      </c>
      <c r="J4236" s="39">
        <v>-2506817.1830000002</v>
      </c>
      <c r="K4236" s="39">
        <v>-2506817.1830000002</v>
      </c>
      <c r="L4236" s="39">
        <v>6149474.6399999997</v>
      </c>
      <c r="M4236" s="39">
        <v>71543.413</v>
      </c>
      <c r="N4236" s="39">
        <v>71543.413</v>
      </c>
      <c r="O4236" s="39">
        <v>6149474.6399999997</v>
      </c>
      <c r="P4236" s="39">
        <v>699503.76399999997</v>
      </c>
      <c r="Q4236" s="39"/>
      <c r="R4236" s="39"/>
      <c r="S4236" s="39">
        <v>123125.033</v>
      </c>
      <c r="T4236" s="39"/>
      <c r="U4236" s="39"/>
      <c r="V4236" s="39">
        <v>7978.8940000000002</v>
      </c>
      <c r="W4236" s="39">
        <v>1470</v>
      </c>
      <c r="X4236" s="39"/>
      <c r="Y4236" s="39"/>
      <c r="Z4236" s="39"/>
      <c r="AA4236" s="39"/>
      <c r="AB4236" s="39">
        <v>62094.52</v>
      </c>
      <c r="AC4236" s="39">
        <v>-1E-3</v>
      </c>
      <c r="AD4236" s="39"/>
      <c r="AE4236" s="39"/>
      <c r="AF4236" s="39"/>
      <c r="AG4236" s="39"/>
      <c r="AH4236" s="39"/>
      <c r="AI4236" s="39">
        <v>7978.8940000000002</v>
      </c>
      <c r="AJ4236" s="39">
        <v>9448.8940000000002</v>
      </c>
      <c r="AK4236" s="39">
        <v>9448.8940000000002</v>
      </c>
      <c r="AL4236" s="39">
        <v>9448.8940000000002</v>
      </c>
      <c r="AM4236" s="39">
        <v>9448.8940000000002</v>
      </c>
      <c r="AN4236" s="39">
        <v>9448.8940000000002</v>
      </c>
      <c r="AO4236" s="39">
        <v>71543.414000000004</v>
      </c>
      <c r="AP4236" s="39">
        <v>71543.413</v>
      </c>
      <c r="AQ4236" s="39">
        <v>71543.413</v>
      </c>
      <c r="AR4236" s="39">
        <v>71543.413</v>
      </c>
      <c r="AS4236" s="41">
        <v>71543.413</v>
      </c>
    </row>
    <row r="4237" spans="1:45">
      <c r="A4237" s="50" t="s">
        <v>576</v>
      </c>
      <c r="B4237" s="19" t="s">
        <v>577</v>
      </c>
      <c r="C4237" s="15" t="s">
        <v>57</v>
      </c>
      <c r="D4237" s="15" t="s">
        <v>58</v>
      </c>
      <c r="E4237" s="15" t="s">
        <v>66</v>
      </c>
      <c r="F4237" s="15" t="s">
        <v>67</v>
      </c>
      <c r="G4237" s="15" t="s">
        <v>1149</v>
      </c>
      <c r="H4237" s="45" t="s">
        <v>1150</v>
      </c>
      <c r="I4237" s="39">
        <v>471308.44400000002</v>
      </c>
      <c r="J4237" s="39">
        <v>82792.69</v>
      </c>
      <c r="K4237" s="39">
        <v>82792.69</v>
      </c>
      <c r="L4237" s="39">
        <v>18035.919999999998</v>
      </c>
      <c r="M4237" s="39">
        <v>95391.217999999993</v>
      </c>
      <c r="N4237" s="39">
        <v>95391.217999999993</v>
      </c>
      <c r="O4237" s="39">
        <v>18035.919999999998</v>
      </c>
      <c r="P4237" s="39">
        <v>471308.44400000002</v>
      </c>
      <c r="Q4237" s="39"/>
      <c r="R4237" s="39"/>
      <c r="S4237" s="39">
        <v>92447.414999999994</v>
      </c>
      <c r="T4237" s="39"/>
      <c r="U4237" s="39"/>
      <c r="V4237" s="39">
        <v>10638.525</v>
      </c>
      <c r="W4237" s="39">
        <v>1960</v>
      </c>
      <c r="X4237" s="39"/>
      <c r="Y4237" s="39"/>
      <c r="Z4237" s="39"/>
      <c r="AA4237" s="39"/>
      <c r="AB4237" s="39">
        <v>82792.692999999999</v>
      </c>
      <c r="AC4237" s="39"/>
      <c r="AD4237" s="39"/>
      <c r="AE4237" s="39"/>
      <c r="AF4237" s="39"/>
      <c r="AG4237" s="39"/>
      <c r="AH4237" s="39"/>
      <c r="AI4237" s="39">
        <v>10638.525</v>
      </c>
      <c r="AJ4237" s="39">
        <v>12598.525</v>
      </c>
      <c r="AK4237" s="39">
        <v>12598.525</v>
      </c>
      <c r="AL4237" s="39">
        <v>12598.525</v>
      </c>
      <c r="AM4237" s="39">
        <v>12598.525</v>
      </c>
      <c r="AN4237" s="39">
        <v>12598.525</v>
      </c>
      <c r="AO4237" s="39">
        <v>95391.217999999993</v>
      </c>
      <c r="AP4237" s="39">
        <v>95391.217999999993</v>
      </c>
      <c r="AQ4237" s="39">
        <v>95391.217999999993</v>
      </c>
      <c r="AR4237" s="39">
        <v>95391.217999999993</v>
      </c>
      <c r="AS4237" s="41">
        <v>95391.217999999993</v>
      </c>
    </row>
    <row r="4238" spans="1:45">
      <c r="A4238" s="50" t="s">
        <v>576</v>
      </c>
      <c r="B4238" s="19" t="s">
        <v>577</v>
      </c>
      <c r="C4238" s="15" t="s">
        <v>57</v>
      </c>
      <c r="D4238" s="15" t="s">
        <v>58</v>
      </c>
      <c r="E4238" s="15" t="s">
        <v>66</v>
      </c>
      <c r="F4238" s="15" t="s">
        <v>67</v>
      </c>
      <c r="G4238" s="15" t="s">
        <v>1151</v>
      </c>
      <c r="H4238" s="45" t="s">
        <v>1152</v>
      </c>
      <c r="I4238" s="39">
        <v>2155836.36</v>
      </c>
      <c r="J4238" s="39">
        <v>210979.986</v>
      </c>
      <c r="K4238" s="39">
        <v>210979.986</v>
      </c>
      <c r="L4238" s="39">
        <v>475577.86</v>
      </c>
      <c r="M4238" s="39">
        <v>656236.05900000001</v>
      </c>
      <c r="N4238" s="39">
        <v>656236.05900000001</v>
      </c>
      <c r="O4238" s="39">
        <v>475577.86</v>
      </c>
      <c r="P4238" s="39">
        <v>2155836.36</v>
      </c>
      <c r="Q4238" s="39"/>
      <c r="R4238" s="39"/>
      <c r="S4238" s="39">
        <v>411660.46299999999</v>
      </c>
      <c r="T4238" s="39"/>
      <c r="U4238" s="39"/>
      <c r="V4238" s="39">
        <v>59326.071000000004</v>
      </c>
      <c r="W4238" s="39">
        <v>135214</v>
      </c>
      <c r="X4238" s="39"/>
      <c r="Y4238" s="39"/>
      <c r="Z4238" s="39"/>
      <c r="AA4238" s="39"/>
      <c r="AB4238" s="39">
        <v>461695.98800000001</v>
      </c>
      <c r="AC4238" s="39"/>
      <c r="AD4238" s="39"/>
      <c r="AE4238" s="39"/>
      <c r="AF4238" s="39"/>
      <c r="AG4238" s="39"/>
      <c r="AH4238" s="39"/>
      <c r="AI4238" s="39">
        <v>59326.071000000004</v>
      </c>
      <c r="AJ4238" s="39">
        <v>194540.071</v>
      </c>
      <c r="AK4238" s="39">
        <v>194540.071</v>
      </c>
      <c r="AL4238" s="39">
        <v>194540.071</v>
      </c>
      <c r="AM4238" s="39">
        <v>194540.071</v>
      </c>
      <c r="AN4238" s="39">
        <v>194540.071</v>
      </c>
      <c r="AO4238" s="39">
        <v>656236.05900000001</v>
      </c>
      <c r="AP4238" s="39">
        <v>656236.05900000001</v>
      </c>
      <c r="AQ4238" s="39">
        <v>656236.05900000001</v>
      </c>
      <c r="AR4238" s="39">
        <v>656236.05900000001</v>
      </c>
      <c r="AS4238" s="41">
        <v>656236.05900000001</v>
      </c>
    </row>
    <row r="4239" spans="1:45">
      <c r="A4239" s="50" t="s">
        <v>576</v>
      </c>
      <c r="B4239" s="19" t="s">
        <v>577</v>
      </c>
      <c r="C4239" s="15" t="s">
        <v>57</v>
      </c>
      <c r="D4239" s="15" t="s">
        <v>58</v>
      </c>
      <c r="E4239" s="15" t="s">
        <v>66</v>
      </c>
      <c r="F4239" s="15" t="s">
        <v>67</v>
      </c>
      <c r="G4239" s="15" t="s">
        <v>1153</v>
      </c>
      <c r="H4239" s="45" t="s">
        <v>1154</v>
      </c>
      <c r="I4239" s="39">
        <v>995147.07799999998</v>
      </c>
      <c r="J4239" s="39">
        <v>22486.383000000002</v>
      </c>
      <c r="K4239" s="39">
        <v>22486.383000000002</v>
      </c>
      <c r="L4239" s="39">
        <v>187916.18</v>
      </c>
      <c r="M4239" s="39">
        <v>199056.16699999999</v>
      </c>
      <c r="N4239" s="39">
        <v>199056.16699999999</v>
      </c>
      <c r="O4239" s="39">
        <v>187916.18</v>
      </c>
      <c r="P4239" s="39">
        <v>995147.07799999998</v>
      </c>
      <c r="Q4239" s="39"/>
      <c r="R4239" s="39"/>
      <c r="S4239" s="39">
        <v>176603.58300000001</v>
      </c>
      <c r="T4239" s="39"/>
      <c r="U4239" s="39"/>
      <c r="V4239" s="39">
        <v>22199.781999999999</v>
      </c>
      <c r="W4239" s="39">
        <v>4090</v>
      </c>
      <c r="X4239" s="39"/>
      <c r="Y4239" s="39"/>
      <c r="Z4239" s="39"/>
      <c r="AA4239" s="39"/>
      <c r="AB4239" s="39">
        <v>172766.38500000001</v>
      </c>
      <c r="AC4239" s="39"/>
      <c r="AD4239" s="39"/>
      <c r="AE4239" s="39"/>
      <c r="AF4239" s="39"/>
      <c r="AG4239" s="39"/>
      <c r="AH4239" s="39"/>
      <c r="AI4239" s="39">
        <v>22199.781999999999</v>
      </c>
      <c r="AJ4239" s="39">
        <v>26289.781999999999</v>
      </c>
      <c r="AK4239" s="39">
        <v>26289.781999999999</v>
      </c>
      <c r="AL4239" s="39">
        <v>26289.781999999999</v>
      </c>
      <c r="AM4239" s="39">
        <v>26289.781999999999</v>
      </c>
      <c r="AN4239" s="39">
        <v>26289.781999999999</v>
      </c>
      <c r="AO4239" s="39">
        <v>199056.16699999999</v>
      </c>
      <c r="AP4239" s="39">
        <v>199056.16699999999</v>
      </c>
      <c r="AQ4239" s="39">
        <v>199056.16699999999</v>
      </c>
      <c r="AR4239" s="39">
        <v>199056.16699999999</v>
      </c>
      <c r="AS4239" s="41">
        <v>199056.16699999999</v>
      </c>
    </row>
    <row r="4240" spans="1:45">
      <c r="A4240" s="50" t="s">
        <v>576</v>
      </c>
      <c r="B4240" s="19" t="s">
        <v>577</v>
      </c>
      <c r="C4240" s="15" t="s">
        <v>57</v>
      </c>
      <c r="D4240" s="15" t="s">
        <v>58</v>
      </c>
      <c r="E4240" s="15" t="s">
        <v>66</v>
      </c>
      <c r="F4240" s="15" t="s">
        <v>67</v>
      </c>
      <c r="G4240" s="15" t="s">
        <v>1155</v>
      </c>
      <c r="H4240" s="45" t="s">
        <v>1156</v>
      </c>
      <c r="I4240" s="39">
        <v>3936625.3259999999</v>
      </c>
      <c r="J4240" s="39">
        <v>423902.565</v>
      </c>
      <c r="K4240" s="39">
        <v>423902.565</v>
      </c>
      <c r="L4240" s="39">
        <v>216564.9</v>
      </c>
      <c r="M4240" s="39">
        <v>605928.924</v>
      </c>
      <c r="N4240" s="39">
        <v>605928.924</v>
      </c>
      <c r="O4240" s="39">
        <v>216564.9</v>
      </c>
      <c r="P4240" s="39">
        <v>3868525.3259999999</v>
      </c>
      <c r="Q4240" s="39"/>
      <c r="R4240" s="39"/>
      <c r="S4240" s="39">
        <v>751187.06900000002</v>
      </c>
      <c r="T4240" s="39"/>
      <c r="U4240" s="39"/>
      <c r="V4240" s="39">
        <v>67576.357999999993</v>
      </c>
      <c r="W4240" s="39">
        <v>12450</v>
      </c>
      <c r="X4240" s="39"/>
      <c r="Y4240" s="39"/>
      <c r="Z4240" s="39"/>
      <c r="AA4240" s="39"/>
      <c r="AB4240" s="39">
        <v>525902.56700000004</v>
      </c>
      <c r="AC4240" s="39">
        <v>-1E-3</v>
      </c>
      <c r="AD4240" s="39"/>
      <c r="AE4240" s="39"/>
      <c r="AF4240" s="39"/>
      <c r="AG4240" s="39"/>
      <c r="AH4240" s="39"/>
      <c r="AI4240" s="39">
        <v>67576.357999999993</v>
      </c>
      <c r="AJ4240" s="39">
        <v>80026.357999999993</v>
      </c>
      <c r="AK4240" s="39">
        <v>80026.357999999993</v>
      </c>
      <c r="AL4240" s="39">
        <v>80026.357999999993</v>
      </c>
      <c r="AM4240" s="39">
        <v>80026.357999999993</v>
      </c>
      <c r="AN4240" s="39">
        <v>80026.357999999993</v>
      </c>
      <c r="AO4240" s="39">
        <v>605928.92500000005</v>
      </c>
      <c r="AP4240" s="39">
        <v>605928.924</v>
      </c>
      <c r="AQ4240" s="39">
        <v>605928.924</v>
      </c>
      <c r="AR4240" s="39">
        <v>605928.924</v>
      </c>
      <c r="AS4240" s="41">
        <v>605928.924</v>
      </c>
    </row>
    <row r="4241" spans="1:45">
      <c r="A4241" s="50" t="s">
        <v>576</v>
      </c>
      <c r="B4241" s="19" t="s">
        <v>577</v>
      </c>
      <c r="C4241" s="15" t="s">
        <v>57</v>
      </c>
      <c r="D4241" s="15" t="s">
        <v>58</v>
      </c>
      <c r="E4241" s="15" t="s">
        <v>66</v>
      </c>
      <c r="F4241" s="15" t="s">
        <v>67</v>
      </c>
      <c r="G4241" s="15" t="s">
        <v>1159</v>
      </c>
      <c r="H4241" s="45" t="s">
        <v>1160</v>
      </c>
      <c r="I4241" s="39">
        <v>1016647.279</v>
      </c>
      <c r="J4241" s="39">
        <v>-296295.47600000002</v>
      </c>
      <c r="K4241" s="39">
        <v>-296295.47600000002</v>
      </c>
      <c r="L4241" s="39">
        <v>407412.72</v>
      </c>
      <c r="M4241" s="39">
        <v>105125.016</v>
      </c>
      <c r="N4241" s="39">
        <v>105125.016</v>
      </c>
      <c r="O4241" s="39">
        <v>407412.72</v>
      </c>
      <c r="P4241" s="39">
        <v>1016647.279</v>
      </c>
      <c r="Q4241" s="39"/>
      <c r="R4241" s="39"/>
      <c r="S4241" s="39">
        <v>99909.538</v>
      </c>
      <c r="T4241" s="39"/>
      <c r="U4241" s="39"/>
      <c r="V4241" s="39">
        <v>11724.089</v>
      </c>
      <c r="W4241" s="39">
        <v>2160</v>
      </c>
      <c r="X4241" s="39"/>
      <c r="Y4241" s="39"/>
      <c r="Z4241" s="39"/>
      <c r="AA4241" s="39"/>
      <c r="AB4241" s="39">
        <v>91240.926999999996</v>
      </c>
      <c r="AC4241" s="39"/>
      <c r="AD4241" s="39"/>
      <c r="AE4241" s="39"/>
      <c r="AF4241" s="39"/>
      <c r="AG4241" s="39"/>
      <c r="AH4241" s="39"/>
      <c r="AI4241" s="39">
        <v>11724.089</v>
      </c>
      <c r="AJ4241" s="39">
        <v>13884.089</v>
      </c>
      <c r="AK4241" s="39">
        <v>13884.089</v>
      </c>
      <c r="AL4241" s="39">
        <v>13884.089</v>
      </c>
      <c r="AM4241" s="39">
        <v>13884.089</v>
      </c>
      <c r="AN4241" s="39">
        <v>13884.089</v>
      </c>
      <c r="AO4241" s="39">
        <v>105125.016</v>
      </c>
      <c r="AP4241" s="39">
        <v>105125.016</v>
      </c>
      <c r="AQ4241" s="39">
        <v>105125.016</v>
      </c>
      <c r="AR4241" s="39">
        <v>105125.016</v>
      </c>
      <c r="AS4241" s="41">
        <v>105125.016</v>
      </c>
    </row>
    <row r="4242" spans="1:45">
      <c r="A4242" s="50" t="s">
        <v>576</v>
      </c>
      <c r="B4242" s="19" t="s">
        <v>577</v>
      </c>
      <c r="C4242" s="15" t="s">
        <v>57</v>
      </c>
      <c r="D4242" s="15" t="s">
        <v>58</v>
      </c>
      <c r="E4242" s="15" t="s">
        <v>66</v>
      </c>
      <c r="F4242" s="15" t="s">
        <v>67</v>
      </c>
      <c r="G4242" s="15" t="s">
        <v>1163</v>
      </c>
      <c r="H4242" s="45" t="s">
        <v>1164</v>
      </c>
      <c r="I4242" s="39">
        <v>77676297.700000003</v>
      </c>
      <c r="J4242" s="39">
        <v>26464582.511</v>
      </c>
      <c r="K4242" s="39">
        <v>26464582.511</v>
      </c>
      <c r="L4242" s="39">
        <v>22912.98</v>
      </c>
      <c r="M4242" s="39">
        <v>26480587.783</v>
      </c>
      <c r="N4242" s="39">
        <v>26480587.783</v>
      </c>
      <c r="O4242" s="39">
        <v>22912.98</v>
      </c>
      <c r="P4242" s="39">
        <v>40738165</v>
      </c>
      <c r="Q4242" s="39"/>
      <c r="R4242" s="39"/>
      <c r="S4242" s="39">
        <v>-60000</v>
      </c>
      <c r="T4242" s="39"/>
      <c r="U4242" s="39"/>
      <c r="V4242" s="39">
        <v>13515.27</v>
      </c>
      <c r="W4242" s="39">
        <v>2490</v>
      </c>
      <c r="X4242" s="39"/>
      <c r="Y4242" s="39">
        <v>8902971</v>
      </c>
      <c r="Z4242" s="39"/>
      <c r="AA4242" s="39">
        <v>17456431</v>
      </c>
      <c r="AB4242" s="39">
        <v>105180.51300000001</v>
      </c>
      <c r="AC4242" s="39"/>
      <c r="AD4242" s="39"/>
      <c r="AE4242" s="39"/>
      <c r="AF4242" s="39"/>
      <c r="AG4242" s="39"/>
      <c r="AH4242" s="39"/>
      <c r="AI4242" s="39">
        <v>13515.27</v>
      </c>
      <c r="AJ4242" s="39">
        <v>16005.27</v>
      </c>
      <c r="AK4242" s="39">
        <v>16005.27</v>
      </c>
      <c r="AL4242" s="39">
        <v>8918976.2699999996</v>
      </c>
      <c r="AM4242" s="39">
        <v>8918976.2699999996</v>
      </c>
      <c r="AN4242" s="39">
        <v>26375407.27</v>
      </c>
      <c r="AO4242" s="39">
        <v>26480587.783</v>
      </c>
      <c r="AP4242" s="39">
        <v>26480587.783</v>
      </c>
      <c r="AQ4242" s="39">
        <v>26480587.783</v>
      </c>
      <c r="AR4242" s="39">
        <v>26480587.783</v>
      </c>
      <c r="AS4242" s="41">
        <v>26480587.783</v>
      </c>
    </row>
    <row r="4243" spans="1:45">
      <c r="A4243" s="50" t="s">
        <v>576</v>
      </c>
      <c r="B4243" s="19" t="s">
        <v>577</v>
      </c>
      <c r="C4243" s="15" t="s">
        <v>57</v>
      </c>
      <c r="D4243" s="15" t="s">
        <v>58</v>
      </c>
      <c r="E4243" s="15" t="s">
        <v>66</v>
      </c>
      <c r="F4243" s="15" t="s">
        <v>67</v>
      </c>
      <c r="G4243" s="15" t="s">
        <v>1165</v>
      </c>
      <c r="H4243" s="45" t="s">
        <v>1134</v>
      </c>
      <c r="I4243" s="39">
        <v>8824862.1980000008</v>
      </c>
      <c r="J4243" s="39">
        <v>-783703.50300000003</v>
      </c>
      <c r="K4243" s="39">
        <v>-783703.50300000003</v>
      </c>
      <c r="L4243" s="39">
        <v>7404598.5</v>
      </c>
      <c r="M4243" s="39">
        <v>1093050.5730000001</v>
      </c>
      <c r="N4243" s="39">
        <v>1093050.5730000001</v>
      </c>
      <c r="O4243" s="39">
        <v>7404598.5</v>
      </c>
      <c r="P4243" s="39">
        <v>8714862.1980000008</v>
      </c>
      <c r="Q4243" s="39"/>
      <c r="R4243" s="39"/>
      <c r="S4243" s="39">
        <v>813327.17700000003</v>
      </c>
      <c r="T4243" s="39"/>
      <c r="U4243" s="39"/>
      <c r="V4243" s="39">
        <v>118055.114</v>
      </c>
      <c r="W4243" s="39">
        <v>21750</v>
      </c>
      <c r="X4243" s="39"/>
      <c r="Y4243" s="39">
        <v>34500</v>
      </c>
      <c r="Z4243" s="39"/>
      <c r="AA4243" s="39"/>
      <c r="AB4243" s="39">
        <v>918745.44799999997</v>
      </c>
      <c r="AC4243" s="39">
        <v>1.0999999999999999E-2</v>
      </c>
      <c r="AD4243" s="39"/>
      <c r="AE4243" s="39"/>
      <c r="AF4243" s="39"/>
      <c r="AG4243" s="39"/>
      <c r="AH4243" s="39"/>
      <c r="AI4243" s="39">
        <v>118055.114</v>
      </c>
      <c r="AJ4243" s="39">
        <v>139805.114</v>
      </c>
      <c r="AK4243" s="39">
        <v>139805.114</v>
      </c>
      <c r="AL4243" s="39">
        <v>174305.114</v>
      </c>
      <c r="AM4243" s="39">
        <v>174305.114</v>
      </c>
      <c r="AN4243" s="39">
        <v>174305.114</v>
      </c>
      <c r="AO4243" s="39">
        <v>1093050.5619999999</v>
      </c>
      <c r="AP4243" s="39">
        <v>1093050.5730000001</v>
      </c>
      <c r="AQ4243" s="39">
        <v>1093050.5730000001</v>
      </c>
      <c r="AR4243" s="39">
        <v>1093050.5730000001</v>
      </c>
      <c r="AS4243" s="41">
        <v>1093050.5730000001</v>
      </c>
    </row>
    <row r="4244" spans="1:45">
      <c r="A4244" s="50" t="s">
        <v>576</v>
      </c>
      <c r="B4244" s="19" t="s">
        <v>577</v>
      </c>
      <c r="C4244" s="15" t="s">
        <v>57</v>
      </c>
      <c r="D4244" s="15" t="s">
        <v>58</v>
      </c>
      <c r="E4244" s="15" t="s">
        <v>66</v>
      </c>
      <c r="F4244" s="15" t="s">
        <v>67</v>
      </c>
      <c r="G4244" s="15" t="s">
        <v>1166</v>
      </c>
      <c r="H4244" s="45" t="s">
        <v>1167</v>
      </c>
      <c r="I4244" s="39">
        <v>3334519.6189999999</v>
      </c>
      <c r="J4244" s="39">
        <v>-591117.55700000003</v>
      </c>
      <c r="K4244" s="39">
        <v>-591117.55700000003</v>
      </c>
      <c r="L4244" s="39">
        <v>1289422.06</v>
      </c>
      <c r="M4244" s="39">
        <v>662156.93799999997</v>
      </c>
      <c r="N4244" s="39">
        <v>662156.93799999997</v>
      </c>
      <c r="O4244" s="39">
        <v>1289422.06</v>
      </c>
      <c r="P4244" s="39">
        <v>3334519.6189999999</v>
      </c>
      <c r="Q4244" s="39"/>
      <c r="R4244" s="39"/>
      <c r="S4244" s="39">
        <v>762127.73</v>
      </c>
      <c r="T4244" s="39"/>
      <c r="U4244" s="39"/>
      <c r="V4244" s="39">
        <v>70724.493000000002</v>
      </c>
      <c r="W4244" s="39">
        <v>13030</v>
      </c>
      <c r="X4244" s="39"/>
      <c r="Y4244" s="39">
        <v>28000</v>
      </c>
      <c r="Z4244" s="39"/>
      <c r="AA4244" s="39"/>
      <c r="AB4244" s="39">
        <v>550402.44499999995</v>
      </c>
      <c r="AC4244" s="39"/>
      <c r="AD4244" s="39"/>
      <c r="AE4244" s="39"/>
      <c r="AF4244" s="39"/>
      <c r="AG4244" s="39"/>
      <c r="AH4244" s="39"/>
      <c r="AI4244" s="39">
        <v>70724.493000000002</v>
      </c>
      <c r="AJ4244" s="39">
        <v>83754.493000000002</v>
      </c>
      <c r="AK4244" s="39">
        <v>83754.493000000002</v>
      </c>
      <c r="AL4244" s="39">
        <v>111754.493</v>
      </c>
      <c r="AM4244" s="39">
        <v>111754.493</v>
      </c>
      <c r="AN4244" s="39">
        <v>111754.493</v>
      </c>
      <c r="AO4244" s="39">
        <v>662156.93799999997</v>
      </c>
      <c r="AP4244" s="39">
        <v>662156.93799999997</v>
      </c>
      <c r="AQ4244" s="39">
        <v>662156.93799999997</v>
      </c>
      <c r="AR4244" s="39">
        <v>662156.93799999997</v>
      </c>
      <c r="AS4244" s="41">
        <v>662156.93799999997</v>
      </c>
    </row>
    <row r="4245" spans="1:45">
      <c r="A4245" s="50" t="s">
        <v>576</v>
      </c>
      <c r="B4245" s="19" t="s">
        <v>577</v>
      </c>
      <c r="C4245" s="15" t="s">
        <v>57</v>
      </c>
      <c r="D4245" s="15" t="s">
        <v>58</v>
      </c>
      <c r="E4245" s="15" t="s">
        <v>66</v>
      </c>
      <c r="F4245" s="15" t="s">
        <v>67</v>
      </c>
      <c r="G4245" s="15" t="s">
        <v>1168</v>
      </c>
      <c r="H4245" s="45" t="s">
        <v>1169</v>
      </c>
      <c r="I4245" s="39"/>
      <c r="J4245" s="39">
        <v>-3668522.87</v>
      </c>
      <c r="K4245" s="39">
        <v>-3668522.87</v>
      </c>
      <c r="L4245" s="39">
        <v>12190334.74</v>
      </c>
      <c r="M4245" s="39">
        <v>8520785.4240000006</v>
      </c>
      <c r="N4245" s="39">
        <v>8520785.4240000006</v>
      </c>
      <c r="O4245" s="39">
        <v>12190334.74</v>
      </c>
      <c r="P4245" s="39"/>
      <c r="Q4245" s="39"/>
      <c r="R4245" s="39"/>
      <c r="S4245" s="39"/>
      <c r="T4245" s="39"/>
      <c r="U4245" s="39"/>
      <c r="V4245" s="39">
        <v>2008.2919999999999</v>
      </c>
      <c r="W4245" s="39">
        <v>370</v>
      </c>
      <c r="X4245" s="39"/>
      <c r="Y4245" s="39"/>
      <c r="Z4245" s="39">
        <v>8502777.9000000004</v>
      </c>
      <c r="AA4245" s="39"/>
      <c r="AB4245" s="39">
        <v>15629.233</v>
      </c>
      <c r="AC4245" s="39">
        <v>-1E-3</v>
      </c>
      <c r="AD4245" s="39"/>
      <c r="AE4245" s="39"/>
      <c r="AF4245" s="39"/>
      <c r="AG4245" s="39"/>
      <c r="AH4245" s="39"/>
      <c r="AI4245" s="39">
        <v>2008.2919999999999</v>
      </c>
      <c r="AJ4245" s="39">
        <v>2378.2919999999999</v>
      </c>
      <c r="AK4245" s="39">
        <v>2378.2919999999999</v>
      </c>
      <c r="AL4245" s="39">
        <v>2378.2919999999999</v>
      </c>
      <c r="AM4245" s="39">
        <v>8505156.1919999998</v>
      </c>
      <c r="AN4245" s="39">
        <v>8505156.1919999998</v>
      </c>
      <c r="AO4245" s="39">
        <v>8520785.4250000007</v>
      </c>
      <c r="AP4245" s="39">
        <v>8520785.4240000006</v>
      </c>
      <c r="AQ4245" s="39">
        <v>8520785.4240000006</v>
      </c>
      <c r="AR4245" s="39">
        <v>8520785.4240000006</v>
      </c>
      <c r="AS4245" s="41">
        <v>8520785.4240000006</v>
      </c>
    </row>
    <row r="4246" spans="1:45">
      <c r="A4246" s="50" t="s">
        <v>576</v>
      </c>
      <c r="B4246" s="19" t="s">
        <v>577</v>
      </c>
      <c r="C4246" s="15" t="s">
        <v>57</v>
      </c>
      <c r="D4246" s="15" t="s">
        <v>58</v>
      </c>
      <c r="E4246" s="15" t="s">
        <v>66</v>
      </c>
      <c r="F4246" s="15" t="s">
        <v>67</v>
      </c>
      <c r="G4246" s="15" t="s">
        <v>1172</v>
      </c>
      <c r="H4246" s="45" t="s">
        <v>1173</v>
      </c>
      <c r="I4246" s="39">
        <v>40904365.914999999</v>
      </c>
      <c r="J4246" s="39">
        <v>-2020662.216</v>
      </c>
      <c r="K4246" s="39">
        <v>-2020662.216</v>
      </c>
      <c r="L4246" s="39">
        <v>2697139.9</v>
      </c>
      <c r="M4246" s="39">
        <v>639997.21699999995</v>
      </c>
      <c r="N4246" s="39">
        <v>639997.21699999995</v>
      </c>
      <c r="O4246" s="39">
        <v>2697139.9</v>
      </c>
      <c r="P4246" s="39">
        <v>40724365.914999999</v>
      </c>
      <c r="Q4246" s="39"/>
      <c r="R4246" s="39"/>
      <c r="S4246" s="39">
        <v>346203.85399999999</v>
      </c>
      <c r="T4246" s="39"/>
      <c r="U4246" s="39"/>
      <c r="V4246" s="39">
        <v>71375.831999999995</v>
      </c>
      <c r="W4246" s="39">
        <v>13150</v>
      </c>
      <c r="X4246" s="39"/>
      <c r="Y4246" s="39"/>
      <c r="Z4246" s="39"/>
      <c r="AA4246" s="39"/>
      <c r="AB4246" s="39">
        <v>555471.38600000006</v>
      </c>
      <c r="AC4246" s="39">
        <v>-1E-3</v>
      </c>
      <c r="AD4246" s="39"/>
      <c r="AE4246" s="39"/>
      <c r="AF4246" s="39"/>
      <c r="AG4246" s="39"/>
      <c r="AH4246" s="39"/>
      <c r="AI4246" s="39">
        <v>71375.831999999995</v>
      </c>
      <c r="AJ4246" s="39">
        <v>84525.831999999995</v>
      </c>
      <c r="AK4246" s="39">
        <v>84525.831999999995</v>
      </c>
      <c r="AL4246" s="39">
        <v>84525.831999999995</v>
      </c>
      <c r="AM4246" s="39">
        <v>84525.831999999995</v>
      </c>
      <c r="AN4246" s="39">
        <v>84525.831999999995</v>
      </c>
      <c r="AO4246" s="39">
        <v>639997.21799999999</v>
      </c>
      <c r="AP4246" s="39">
        <v>639997.21699999995</v>
      </c>
      <c r="AQ4246" s="39">
        <v>639997.21699999995</v>
      </c>
      <c r="AR4246" s="39">
        <v>639997.21699999995</v>
      </c>
      <c r="AS4246" s="41">
        <v>639997.21699999995</v>
      </c>
    </row>
    <row r="4247" spans="1:45">
      <c r="A4247" s="50" t="s">
        <v>576</v>
      </c>
      <c r="B4247" s="19" t="s">
        <v>577</v>
      </c>
      <c r="C4247" s="15" t="s">
        <v>57</v>
      </c>
      <c r="D4247" s="15" t="s">
        <v>58</v>
      </c>
      <c r="E4247" s="15" t="s">
        <v>68</v>
      </c>
      <c r="F4247" s="15" t="s">
        <v>69</v>
      </c>
      <c r="G4247" s="15" t="s">
        <v>1131</v>
      </c>
      <c r="H4247" s="45" t="s">
        <v>1132</v>
      </c>
      <c r="I4247" s="39">
        <v>0</v>
      </c>
      <c r="J4247" s="39"/>
      <c r="K4247" s="39"/>
      <c r="L4247" s="39"/>
      <c r="M4247" s="39"/>
      <c r="N4247" s="39"/>
      <c r="O4247" s="39"/>
      <c r="P4247" s="39">
        <v>0</v>
      </c>
      <c r="Q4247" s="39"/>
      <c r="R4247" s="39"/>
      <c r="S4247" s="39">
        <v>0</v>
      </c>
      <c r="T4247" s="39"/>
      <c r="U4247" s="39"/>
      <c r="V4247" s="39"/>
      <c r="W4247" s="39"/>
      <c r="X4247" s="39"/>
      <c r="Y4247" s="39"/>
      <c r="Z4247" s="39"/>
      <c r="AA4247" s="39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41"/>
    </row>
    <row r="4248" spans="1:45">
      <c r="A4248" s="50" t="s">
        <v>576</v>
      </c>
      <c r="B4248" s="19" t="s">
        <v>577</v>
      </c>
      <c r="C4248" s="15" t="s">
        <v>57</v>
      </c>
      <c r="D4248" s="15" t="s">
        <v>58</v>
      </c>
      <c r="E4248" s="15" t="s">
        <v>68</v>
      </c>
      <c r="F4248" s="15" t="s">
        <v>69</v>
      </c>
      <c r="G4248" s="15" t="s">
        <v>1133</v>
      </c>
      <c r="H4248" s="45" t="s">
        <v>1134</v>
      </c>
      <c r="I4248" s="39">
        <v>0</v>
      </c>
      <c r="J4248" s="39"/>
      <c r="K4248" s="39"/>
      <c r="L4248" s="39"/>
      <c r="M4248" s="39"/>
      <c r="N4248" s="39"/>
      <c r="O4248" s="39"/>
      <c r="P4248" s="39">
        <v>0</v>
      </c>
      <c r="Q4248" s="39"/>
      <c r="R4248" s="39"/>
      <c r="S4248" s="39">
        <v>0</v>
      </c>
      <c r="T4248" s="39"/>
      <c r="U4248" s="39"/>
      <c r="V4248" s="39"/>
      <c r="W4248" s="39"/>
      <c r="X4248" s="39"/>
      <c r="Y4248" s="39"/>
      <c r="Z4248" s="39"/>
      <c r="AA4248" s="39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41"/>
    </row>
    <row r="4249" spans="1:45">
      <c r="A4249" s="50" t="s">
        <v>576</v>
      </c>
      <c r="B4249" s="19" t="s">
        <v>577</v>
      </c>
      <c r="C4249" s="15" t="s">
        <v>57</v>
      </c>
      <c r="D4249" s="15" t="s">
        <v>58</v>
      </c>
      <c r="E4249" s="15" t="s">
        <v>68</v>
      </c>
      <c r="F4249" s="15" t="s">
        <v>69</v>
      </c>
      <c r="G4249" s="15" t="s">
        <v>1136</v>
      </c>
      <c r="H4249" s="45" t="s">
        <v>1137</v>
      </c>
      <c r="I4249" s="39">
        <v>529464.77</v>
      </c>
      <c r="J4249" s="39">
        <v>-503163.19799999997</v>
      </c>
      <c r="K4249" s="39">
        <v>-503163.19799999997</v>
      </c>
      <c r="L4249" s="39">
        <v>2571372.2799999998</v>
      </c>
      <c r="M4249" s="39">
        <v>1612530.3370000001</v>
      </c>
      <c r="N4249" s="39">
        <v>1612530.3370000001</v>
      </c>
      <c r="O4249" s="39">
        <v>2571372.2799999998</v>
      </c>
      <c r="P4249" s="39">
        <v>529464.77</v>
      </c>
      <c r="Q4249" s="39"/>
      <c r="R4249" s="39"/>
      <c r="S4249" s="39">
        <v>100324.101</v>
      </c>
      <c r="T4249" s="39"/>
      <c r="U4249" s="39"/>
      <c r="V4249" s="39">
        <v>11615.534</v>
      </c>
      <c r="W4249" s="39">
        <v>2140</v>
      </c>
      <c r="X4249" s="39"/>
      <c r="Y4249" s="39">
        <v>1298378.7</v>
      </c>
      <c r="Z4249" s="39"/>
      <c r="AA4249" s="39">
        <v>210000</v>
      </c>
      <c r="AB4249" s="39">
        <v>90396.104000000007</v>
      </c>
      <c r="AC4249" s="39">
        <v>-1E-3</v>
      </c>
      <c r="AD4249" s="39"/>
      <c r="AE4249" s="39"/>
      <c r="AF4249" s="39"/>
      <c r="AG4249" s="39"/>
      <c r="AH4249" s="39"/>
      <c r="AI4249" s="39">
        <v>11615.534</v>
      </c>
      <c r="AJ4249" s="39">
        <v>13755.534</v>
      </c>
      <c r="AK4249" s="39">
        <v>13755.534</v>
      </c>
      <c r="AL4249" s="39">
        <v>1312134.2339999999</v>
      </c>
      <c r="AM4249" s="39">
        <v>1312134.2339999999</v>
      </c>
      <c r="AN4249" s="39">
        <v>1522134.2339999999</v>
      </c>
      <c r="AO4249" s="39">
        <v>1612530.338</v>
      </c>
      <c r="AP4249" s="39">
        <v>1612530.3370000001</v>
      </c>
      <c r="AQ4249" s="39">
        <v>1612530.3370000001</v>
      </c>
      <c r="AR4249" s="39">
        <v>1612530.3370000001</v>
      </c>
      <c r="AS4249" s="41">
        <v>1612530.3370000001</v>
      </c>
    </row>
    <row r="4250" spans="1:45">
      <c r="A4250" s="50" t="s">
        <v>576</v>
      </c>
      <c r="B4250" s="19" t="s">
        <v>577</v>
      </c>
      <c r="C4250" s="15" t="s">
        <v>57</v>
      </c>
      <c r="D4250" s="15" t="s">
        <v>58</v>
      </c>
      <c r="E4250" s="15" t="s">
        <v>68</v>
      </c>
      <c r="F4250" s="15" t="s">
        <v>69</v>
      </c>
      <c r="G4250" s="15" t="s">
        <v>1140</v>
      </c>
      <c r="H4250" s="45" t="s">
        <v>1141</v>
      </c>
      <c r="I4250" s="39"/>
      <c r="J4250" s="39">
        <v>108606.527</v>
      </c>
      <c r="K4250" s="39">
        <v>108606.527</v>
      </c>
      <c r="L4250" s="39">
        <v>8097.76</v>
      </c>
      <c r="M4250" s="39">
        <v>114144.709</v>
      </c>
      <c r="N4250" s="39">
        <v>114144.709</v>
      </c>
      <c r="O4250" s="39">
        <v>8097.76</v>
      </c>
      <c r="P4250" s="39"/>
      <c r="Q4250" s="39"/>
      <c r="R4250" s="39"/>
      <c r="S4250" s="39"/>
      <c r="T4250" s="39"/>
      <c r="U4250" s="39"/>
      <c r="V4250" s="39">
        <v>4776.4799999999996</v>
      </c>
      <c r="W4250" s="39">
        <v>40300</v>
      </c>
      <c r="X4250" s="39"/>
      <c r="Y4250" s="39">
        <v>31896</v>
      </c>
      <c r="Z4250" s="39"/>
      <c r="AA4250" s="39"/>
      <c r="AB4250" s="39">
        <v>37172.230000000003</v>
      </c>
      <c r="AC4250" s="39">
        <v>-1E-3</v>
      </c>
      <c r="AD4250" s="39"/>
      <c r="AE4250" s="39"/>
      <c r="AF4250" s="39"/>
      <c r="AG4250" s="39"/>
      <c r="AH4250" s="39"/>
      <c r="AI4250" s="39">
        <v>4776.4799999999996</v>
      </c>
      <c r="AJ4250" s="39">
        <v>45076.480000000003</v>
      </c>
      <c r="AK4250" s="39">
        <v>45076.480000000003</v>
      </c>
      <c r="AL4250" s="39">
        <v>76972.479999999996</v>
      </c>
      <c r="AM4250" s="39">
        <v>76972.479999999996</v>
      </c>
      <c r="AN4250" s="39">
        <v>76972.479999999996</v>
      </c>
      <c r="AO4250" s="39">
        <v>114144.71</v>
      </c>
      <c r="AP4250" s="39">
        <v>114144.709</v>
      </c>
      <c r="AQ4250" s="39">
        <v>114144.709</v>
      </c>
      <c r="AR4250" s="39">
        <v>114144.709</v>
      </c>
      <c r="AS4250" s="41">
        <v>114144.709</v>
      </c>
    </row>
    <row r="4251" spans="1:45">
      <c r="A4251" s="50" t="s">
        <v>576</v>
      </c>
      <c r="B4251" s="19" t="s">
        <v>577</v>
      </c>
      <c r="C4251" s="15" t="s">
        <v>57</v>
      </c>
      <c r="D4251" s="15" t="s">
        <v>58</v>
      </c>
      <c r="E4251" s="15" t="s">
        <v>68</v>
      </c>
      <c r="F4251" s="15" t="s">
        <v>69</v>
      </c>
      <c r="G4251" s="15" t="s">
        <v>1142</v>
      </c>
      <c r="H4251" s="45" t="s">
        <v>1143</v>
      </c>
      <c r="I4251" s="39">
        <v>488216.37099999998</v>
      </c>
      <c r="J4251" s="39">
        <v>151056.10200000001</v>
      </c>
      <c r="K4251" s="39">
        <v>151056.10200000001</v>
      </c>
      <c r="L4251" s="39">
        <v>19692.28</v>
      </c>
      <c r="M4251" s="39">
        <v>164811.63699999999</v>
      </c>
      <c r="N4251" s="39">
        <v>164811.63699999999</v>
      </c>
      <c r="O4251" s="39">
        <v>19692.28</v>
      </c>
      <c r="P4251" s="39">
        <v>488216.37099999998</v>
      </c>
      <c r="Q4251" s="39"/>
      <c r="R4251" s="39"/>
      <c r="S4251" s="39">
        <v>95763.914000000004</v>
      </c>
      <c r="T4251" s="39"/>
      <c r="U4251" s="39"/>
      <c r="V4251" s="39">
        <v>11615.534</v>
      </c>
      <c r="W4251" s="39">
        <v>45700</v>
      </c>
      <c r="X4251" s="39"/>
      <c r="Y4251" s="39"/>
      <c r="Z4251" s="39"/>
      <c r="AA4251" s="39"/>
      <c r="AB4251" s="39">
        <v>107496.10400000001</v>
      </c>
      <c r="AC4251" s="39">
        <v>-1E-3</v>
      </c>
      <c r="AD4251" s="39"/>
      <c r="AE4251" s="39"/>
      <c r="AF4251" s="39"/>
      <c r="AG4251" s="39"/>
      <c r="AH4251" s="39"/>
      <c r="AI4251" s="39">
        <v>11615.534</v>
      </c>
      <c r="AJ4251" s="39">
        <v>57315.534</v>
      </c>
      <c r="AK4251" s="39">
        <v>57315.534</v>
      </c>
      <c r="AL4251" s="39">
        <v>57315.534</v>
      </c>
      <c r="AM4251" s="39">
        <v>57315.534</v>
      </c>
      <c r="AN4251" s="39">
        <v>57315.534</v>
      </c>
      <c r="AO4251" s="39">
        <v>164811.63800000001</v>
      </c>
      <c r="AP4251" s="39">
        <v>164811.63699999999</v>
      </c>
      <c r="AQ4251" s="39">
        <v>164811.63699999999</v>
      </c>
      <c r="AR4251" s="39">
        <v>164811.63699999999</v>
      </c>
      <c r="AS4251" s="41">
        <v>164811.63699999999</v>
      </c>
    </row>
    <row r="4252" spans="1:45">
      <c r="A4252" s="50" t="s">
        <v>576</v>
      </c>
      <c r="B4252" s="19" t="s">
        <v>577</v>
      </c>
      <c r="C4252" s="15" t="s">
        <v>57</v>
      </c>
      <c r="D4252" s="15" t="s">
        <v>58</v>
      </c>
      <c r="E4252" s="15" t="s">
        <v>68</v>
      </c>
      <c r="F4252" s="15" t="s">
        <v>69</v>
      </c>
      <c r="G4252" s="15" t="s">
        <v>1144</v>
      </c>
      <c r="H4252" s="45" t="s">
        <v>1145</v>
      </c>
      <c r="I4252" s="39">
        <v>5597770.0039999997</v>
      </c>
      <c r="J4252" s="39">
        <v>128696.86500000001</v>
      </c>
      <c r="K4252" s="39">
        <v>128696.86500000001</v>
      </c>
      <c r="L4252" s="39">
        <v>909239.12</v>
      </c>
      <c r="M4252" s="39">
        <v>783992.12</v>
      </c>
      <c r="N4252" s="39">
        <v>783992.12</v>
      </c>
      <c r="O4252" s="39">
        <v>909239.12</v>
      </c>
      <c r="P4252" s="39">
        <v>5698792.1040000003</v>
      </c>
      <c r="Q4252" s="39"/>
      <c r="R4252" s="39"/>
      <c r="S4252" s="39">
        <v>616284.95499999996</v>
      </c>
      <c r="T4252" s="39"/>
      <c r="U4252" s="39"/>
      <c r="V4252" s="39">
        <v>36963.453000000001</v>
      </c>
      <c r="W4252" s="39">
        <v>24287.9</v>
      </c>
      <c r="X4252" s="39">
        <v>344382</v>
      </c>
      <c r="Y4252" s="39">
        <v>62460</v>
      </c>
      <c r="Z4252" s="39">
        <v>28236.400000000001</v>
      </c>
      <c r="AA4252" s="39"/>
      <c r="AB4252" s="39">
        <v>287662.36800000002</v>
      </c>
      <c r="AC4252" s="39">
        <v>-1E-3</v>
      </c>
      <c r="AD4252" s="39"/>
      <c r="AE4252" s="39"/>
      <c r="AF4252" s="39"/>
      <c r="AG4252" s="39"/>
      <c r="AH4252" s="39"/>
      <c r="AI4252" s="39">
        <v>36963.453000000001</v>
      </c>
      <c r="AJ4252" s="39">
        <v>61251.353000000003</v>
      </c>
      <c r="AK4252" s="39">
        <v>405633.353</v>
      </c>
      <c r="AL4252" s="39">
        <v>468093.353</v>
      </c>
      <c r="AM4252" s="39">
        <v>496329.75300000003</v>
      </c>
      <c r="AN4252" s="39">
        <v>496329.75300000003</v>
      </c>
      <c r="AO4252" s="39">
        <v>783992.12100000004</v>
      </c>
      <c r="AP4252" s="39">
        <v>783992.12</v>
      </c>
      <c r="AQ4252" s="39">
        <v>783992.12</v>
      </c>
      <c r="AR4252" s="39">
        <v>783992.12</v>
      </c>
      <c r="AS4252" s="41">
        <v>783992.12</v>
      </c>
    </row>
    <row r="4253" spans="1:45">
      <c r="A4253" s="50" t="s">
        <v>576</v>
      </c>
      <c r="B4253" s="19" t="s">
        <v>577</v>
      </c>
      <c r="C4253" s="15" t="s">
        <v>57</v>
      </c>
      <c r="D4253" s="15" t="s">
        <v>58</v>
      </c>
      <c r="E4253" s="15" t="s">
        <v>68</v>
      </c>
      <c r="F4253" s="15" t="s">
        <v>69</v>
      </c>
      <c r="G4253" s="15" t="s">
        <v>1148</v>
      </c>
      <c r="H4253" s="45" t="s">
        <v>1132</v>
      </c>
      <c r="I4253" s="39">
        <v>81218.323999999993</v>
      </c>
      <c r="J4253" s="39">
        <v>47732.52</v>
      </c>
      <c r="K4253" s="39">
        <v>47732.52</v>
      </c>
      <c r="L4253" s="39">
        <v>10398.26</v>
      </c>
      <c r="M4253" s="39">
        <v>54995.957000000002</v>
      </c>
      <c r="N4253" s="39">
        <v>54995.957000000002</v>
      </c>
      <c r="O4253" s="39">
        <v>10398.26</v>
      </c>
      <c r="P4253" s="39">
        <v>81218.323999999993</v>
      </c>
      <c r="Q4253" s="39"/>
      <c r="R4253" s="39"/>
      <c r="S4253" s="39">
        <v>15931.021000000001</v>
      </c>
      <c r="T4253" s="39"/>
      <c r="U4253" s="39"/>
      <c r="V4253" s="39">
        <v>6133.4350000000004</v>
      </c>
      <c r="W4253" s="39">
        <v>1130</v>
      </c>
      <c r="X4253" s="39"/>
      <c r="Y4253" s="39"/>
      <c r="Z4253" s="39"/>
      <c r="AA4253" s="39"/>
      <c r="AB4253" s="39">
        <v>47732.521999999997</v>
      </c>
      <c r="AC4253" s="39"/>
      <c r="AD4253" s="39"/>
      <c r="AE4253" s="39"/>
      <c r="AF4253" s="39"/>
      <c r="AG4253" s="39"/>
      <c r="AH4253" s="39"/>
      <c r="AI4253" s="39">
        <v>6133.4350000000004</v>
      </c>
      <c r="AJ4253" s="39">
        <v>7263.4350000000004</v>
      </c>
      <c r="AK4253" s="39">
        <v>7263.4350000000004</v>
      </c>
      <c r="AL4253" s="39">
        <v>7263.4350000000004</v>
      </c>
      <c r="AM4253" s="39">
        <v>7263.4350000000004</v>
      </c>
      <c r="AN4253" s="39">
        <v>7263.4350000000004</v>
      </c>
      <c r="AO4253" s="39">
        <v>54995.957000000002</v>
      </c>
      <c r="AP4253" s="39">
        <v>54995.957000000002</v>
      </c>
      <c r="AQ4253" s="39">
        <v>54995.957000000002</v>
      </c>
      <c r="AR4253" s="39">
        <v>54995.957000000002</v>
      </c>
      <c r="AS4253" s="41">
        <v>54995.957000000002</v>
      </c>
    </row>
    <row r="4254" spans="1:45">
      <c r="A4254" s="50" t="s">
        <v>576</v>
      </c>
      <c r="B4254" s="19" t="s">
        <v>577</v>
      </c>
      <c r="C4254" s="15" t="s">
        <v>57</v>
      </c>
      <c r="D4254" s="15" t="s">
        <v>58</v>
      </c>
      <c r="E4254" s="15" t="s">
        <v>68</v>
      </c>
      <c r="F4254" s="15" t="s">
        <v>69</v>
      </c>
      <c r="G4254" s="15" t="s">
        <v>1157</v>
      </c>
      <c r="H4254" s="45" t="s">
        <v>1158</v>
      </c>
      <c r="I4254" s="39"/>
      <c r="J4254" s="39">
        <v>25344.702000000001</v>
      </c>
      <c r="K4254" s="39">
        <v>25344.702000000001</v>
      </c>
      <c r="L4254" s="39">
        <v>5521.2</v>
      </c>
      <c r="M4254" s="39">
        <v>29201.394</v>
      </c>
      <c r="N4254" s="39">
        <v>29201.394</v>
      </c>
      <c r="O4254" s="39">
        <v>5521.2</v>
      </c>
      <c r="P4254" s="39"/>
      <c r="Q4254" s="39"/>
      <c r="R4254" s="39"/>
      <c r="S4254" s="39"/>
      <c r="T4254" s="39"/>
      <c r="U4254" s="39"/>
      <c r="V4254" s="39">
        <v>3256.692</v>
      </c>
      <c r="W4254" s="39">
        <v>600</v>
      </c>
      <c r="X4254" s="39"/>
      <c r="Y4254" s="39"/>
      <c r="Z4254" s="39"/>
      <c r="AA4254" s="39"/>
      <c r="AB4254" s="39">
        <v>25344.702000000001</v>
      </c>
      <c r="AC4254" s="39"/>
      <c r="AD4254" s="39"/>
      <c r="AE4254" s="39"/>
      <c r="AF4254" s="39"/>
      <c r="AG4254" s="39"/>
      <c r="AH4254" s="39"/>
      <c r="AI4254" s="39">
        <v>3256.692</v>
      </c>
      <c r="AJ4254" s="39">
        <v>3856.692</v>
      </c>
      <c r="AK4254" s="39">
        <v>3856.692</v>
      </c>
      <c r="AL4254" s="39">
        <v>3856.692</v>
      </c>
      <c r="AM4254" s="39">
        <v>3856.692</v>
      </c>
      <c r="AN4254" s="39">
        <v>3856.692</v>
      </c>
      <c r="AO4254" s="39">
        <v>29201.394</v>
      </c>
      <c r="AP4254" s="39">
        <v>29201.394</v>
      </c>
      <c r="AQ4254" s="39">
        <v>29201.394</v>
      </c>
      <c r="AR4254" s="39">
        <v>29201.394</v>
      </c>
      <c r="AS4254" s="41">
        <v>29201.394</v>
      </c>
    </row>
    <row r="4255" spans="1:45">
      <c r="A4255" s="50" t="s">
        <v>576</v>
      </c>
      <c r="B4255" s="19" t="s">
        <v>577</v>
      </c>
      <c r="C4255" s="15" t="s">
        <v>57</v>
      </c>
      <c r="D4255" s="15" t="s">
        <v>58</v>
      </c>
      <c r="E4255" s="15" t="s">
        <v>68</v>
      </c>
      <c r="F4255" s="15" t="s">
        <v>69</v>
      </c>
      <c r="G4255" s="15" t="s">
        <v>1159</v>
      </c>
      <c r="H4255" s="45" t="s">
        <v>1160</v>
      </c>
      <c r="I4255" s="39"/>
      <c r="J4255" s="39">
        <v>27994.702000000001</v>
      </c>
      <c r="K4255" s="39">
        <v>27994.702000000001</v>
      </c>
      <c r="L4255" s="39">
        <v>5521.2</v>
      </c>
      <c r="M4255" s="39">
        <v>31851.394</v>
      </c>
      <c r="N4255" s="39">
        <v>31851.394</v>
      </c>
      <c r="O4255" s="39">
        <v>5521.2</v>
      </c>
      <c r="P4255" s="39"/>
      <c r="Q4255" s="39"/>
      <c r="R4255" s="39"/>
      <c r="S4255" s="39"/>
      <c r="T4255" s="39"/>
      <c r="U4255" s="39"/>
      <c r="V4255" s="39">
        <v>5906.692</v>
      </c>
      <c r="W4255" s="39">
        <v>600</v>
      </c>
      <c r="X4255" s="39"/>
      <c r="Y4255" s="39"/>
      <c r="Z4255" s="39"/>
      <c r="AA4255" s="39"/>
      <c r="AB4255" s="39">
        <v>25344.702000000001</v>
      </c>
      <c r="AC4255" s="39"/>
      <c r="AD4255" s="39"/>
      <c r="AE4255" s="39"/>
      <c r="AF4255" s="39"/>
      <c r="AG4255" s="39"/>
      <c r="AH4255" s="39"/>
      <c r="AI4255" s="39">
        <v>5906.692</v>
      </c>
      <c r="AJ4255" s="39">
        <v>6506.692</v>
      </c>
      <c r="AK4255" s="39">
        <v>6506.692</v>
      </c>
      <c r="AL4255" s="39">
        <v>6506.692</v>
      </c>
      <c r="AM4255" s="39">
        <v>6506.692</v>
      </c>
      <c r="AN4255" s="39">
        <v>6506.692</v>
      </c>
      <c r="AO4255" s="39">
        <v>31851.394</v>
      </c>
      <c r="AP4255" s="39">
        <v>31851.394</v>
      </c>
      <c r="AQ4255" s="39">
        <v>31851.394</v>
      </c>
      <c r="AR4255" s="39">
        <v>31851.394</v>
      </c>
      <c r="AS4255" s="41">
        <v>31851.394</v>
      </c>
    </row>
    <row r="4256" spans="1:45">
      <c r="A4256" s="50" t="s">
        <v>576</v>
      </c>
      <c r="B4256" s="19" t="s">
        <v>577</v>
      </c>
      <c r="C4256" s="15" t="s">
        <v>57</v>
      </c>
      <c r="D4256" s="15" t="s">
        <v>58</v>
      </c>
      <c r="E4256" s="15" t="s">
        <v>68</v>
      </c>
      <c r="F4256" s="15" t="s">
        <v>69</v>
      </c>
      <c r="G4256" s="15" t="s">
        <v>1163</v>
      </c>
      <c r="H4256" s="45" t="s">
        <v>1164</v>
      </c>
      <c r="I4256" s="39"/>
      <c r="J4256" s="39">
        <v>15629.23</v>
      </c>
      <c r="K4256" s="39">
        <v>15629.23</v>
      </c>
      <c r="L4256" s="39">
        <v>3404.74</v>
      </c>
      <c r="M4256" s="39">
        <v>18007.524000000001</v>
      </c>
      <c r="N4256" s="39">
        <v>18007.524000000001</v>
      </c>
      <c r="O4256" s="39">
        <v>3404.74</v>
      </c>
      <c r="P4256" s="39"/>
      <c r="Q4256" s="39"/>
      <c r="R4256" s="39"/>
      <c r="S4256" s="39"/>
      <c r="T4256" s="39"/>
      <c r="U4256" s="39"/>
      <c r="V4256" s="39">
        <v>2008.2919999999999</v>
      </c>
      <c r="W4256" s="39">
        <v>370</v>
      </c>
      <c r="X4256" s="39"/>
      <c r="Y4256" s="39"/>
      <c r="Z4256" s="39"/>
      <c r="AA4256" s="39"/>
      <c r="AB4256" s="39">
        <v>15629.233</v>
      </c>
      <c r="AC4256" s="39">
        <v>-1E-3</v>
      </c>
      <c r="AD4256" s="39"/>
      <c r="AE4256" s="39"/>
      <c r="AF4256" s="39"/>
      <c r="AG4256" s="39"/>
      <c r="AH4256" s="39"/>
      <c r="AI4256" s="39">
        <v>2008.2919999999999</v>
      </c>
      <c r="AJ4256" s="39">
        <v>2378.2919999999999</v>
      </c>
      <c r="AK4256" s="39">
        <v>2378.2919999999999</v>
      </c>
      <c r="AL4256" s="39">
        <v>2378.2919999999999</v>
      </c>
      <c r="AM4256" s="39">
        <v>2378.2919999999999</v>
      </c>
      <c r="AN4256" s="39">
        <v>2378.2919999999999</v>
      </c>
      <c r="AO4256" s="39">
        <v>18007.525000000001</v>
      </c>
      <c r="AP4256" s="39">
        <v>18007.524000000001</v>
      </c>
      <c r="AQ4256" s="39">
        <v>18007.524000000001</v>
      </c>
      <c r="AR4256" s="39">
        <v>18007.524000000001</v>
      </c>
      <c r="AS4256" s="41">
        <v>18007.524000000001</v>
      </c>
    </row>
    <row r="4257" spans="1:45">
      <c r="A4257" s="50" t="s">
        <v>576</v>
      </c>
      <c r="B4257" s="19" t="s">
        <v>577</v>
      </c>
      <c r="C4257" s="15" t="s">
        <v>57</v>
      </c>
      <c r="D4257" s="15" t="s">
        <v>58</v>
      </c>
      <c r="E4257" s="15" t="s">
        <v>68</v>
      </c>
      <c r="F4257" s="15" t="s">
        <v>69</v>
      </c>
      <c r="G4257" s="15" t="s">
        <v>1165</v>
      </c>
      <c r="H4257" s="45" t="s">
        <v>1134</v>
      </c>
      <c r="I4257" s="39">
        <v>282257.91800000001</v>
      </c>
      <c r="J4257" s="39">
        <v>15629.23</v>
      </c>
      <c r="K4257" s="39">
        <v>15629.23</v>
      </c>
      <c r="L4257" s="39">
        <v>3404.74</v>
      </c>
      <c r="M4257" s="39">
        <v>18007.524000000001</v>
      </c>
      <c r="N4257" s="39">
        <v>18007.524000000001</v>
      </c>
      <c r="O4257" s="39">
        <v>3404.74</v>
      </c>
      <c r="P4257" s="39">
        <v>282257.91800000001</v>
      </c>
      <c r="Q4257" s="39"/>
      <c r="R4257" s="39"/>
      <c r="S4257" s="39">
        <v>55365.048000000003</v>
      </c>
      <c r="T4257" s="39"/>
      <c r="U4257" s="39"/>
      <c r="V4257" s="39">
        <v>2008.2919999999999</v>
      </c>
      <c r="W4257" s="39">
        <v>370</v>
      </c>
      <c r="X4257" s="39"/>
      <c r="Y4257" s="39"/>
      <c r="Z4257" s="39"/>
      <c r="AA4257" s="39"/>
      <c r="AB4257" s="39">
        <v>15629.233</v>
      </c>
      <c r="AC4257" s="39">
        <v>-1E-3</v>
      </c>
      <c r="AD4257" s="39"/>
      <c r="AE4257" s="39"/>
      <c r="AF4257" s="39"/>
      <c r="AG4257" s="39"/>
      <c r="AH4257" s="39"/>
      <c r="AI4257" s="39">
        <v>2008.2919999999999</v>
      </c>
      <c r="AJ4257" s="39">
        <v>2378.2919999999999</v>
      </c>
      <c r="AK4257" s="39">
        <v>2378.2919999999999</v>
      </c>
      <c r="AL4257" s="39">
        <v>2378.2919999999999</v>
      </c>
      <c r="AM4257" s="39">
        <v>2378.2919999999999</v>
      </c>
      <c r="AN4257" s="39">
        <v>2378.2919999999999</v>
      </c>
      <c r="AO4257" s="39">
        <v>18007.525000000001</v>
      </c>
      <c r="AP4257" s="39">
        <v>18007.524000000001</v>
      </c>
      <c r="AQ4257" s="39">
        <v>18007.524000000001</v>
      </c>
      <c r="AR4257" s="39">
        <v>18007.524000000001</v>
      </c>
      <c r="AS4257" s="41">
        <v>18007.524000000001</v>
      </c>
    </row>
    <row r="4258" spans="1:45">
      <c r="A4258" s="50" t="s">
        <v>576</v>
      </c>
      <c r="B4258" s="19" t="s">
        <v>577</v>
      </c>
      <c r="C4258" s="15" t="s">
        <v>57</v>
      </c>
      <c r="D4258" s="15" t="s">
        <v>58</v>
      </c>
      <c r="E4258" s="15" t="s">
        <v>68</v>
      </c>
      <c r="F4258" s="15" t="s">
        <v>69</v>
      </c>
      <c r="G4258" s="15" t="s">
        <v>1166</v>
      </c>
      <c r="H4258" s="45" t="s">
        <v>1167</v>
      </c>
      <c r="I4258" s="39">
        <v>201972.448</v>
      </c>
      <c r="J4258" s="39">
        <v>15629.23</v>
      </c>
      <c r="K4258" s="39">
        <v>15629.23</v>
      </c>
      <c r="L4258" s="39">
        <v>3404.74</v>
      </c>
      <c r="M4258" s="39">
        <v>18007.524000000001</v>
      </c>
      <c r="N4258" s="39">
        <v>18007.524000000001</v>
      </c>
      <c r="O4258" s="39">
        <v>3404.74</v>
      </c>
      <c r="P4258" s="39">
        <v>201972.448</v>
      </c>
      <c r="Q4258" s="39"/>
      <c r="R4258" s="39"/>
      <c r="S4258" s="39">
        <v>39617.008999999998</v>
      </c>
      <c r="T4258" s="39"/>
      <c r="U4258" s="39"/>
      <c r="V4258" s="39">
        <v>2008.2919999999999</v>
      </c>
      <c r="W4258" s="39">
        <v>370</v>
      </c>
      <c r="X4258" s="39"/>
      <c r="Y4258" s="39"/>
      <c r="Z4258" s="39"/>
      <c r="AA4258" s="39"/>
      <c r="AB4258" s="39">
        <v>15629.233</v>
      </c>
      <c r="AC4258" s="39">
        <v>-1E-3</v>
      </c>
      <c r="AD4258" s="39"/>
      <c r="AE4258" s="39"/>
      <c r="AF4258" s="39"/>
      <c r="AG4258" s="39"/>
      <c r="AH4258" s="39"/>
      <c r="AI4258" s="39">
        <v>2008.2919999999999</v>
      </c>
      <c r="AJ4258" s="39">
        <v>2378.2919999999999</v>
      </c>
      <c r="AK4258" s="39">
        <v>2378.2919999999999</v>
      </c>
      <c r="AL4258" s="39">
        <v>2378.2919999999999</v>
      </c>
      <c r="AM4258" s="39">
        <v>2378.2919999999999</v>
      </c>
      <c r="AN4258" s="39">
        <v>2378.2919999999999</v>
      </c>
      <c r="AO4258" s="39">
        <v>18007.525000000001</v>
      </c>
      <c r="AP4258" s="39">
        <v>18007.524000000001</v>
      </c>
      <c r="AQ4258" s="39">
        <v>18007.524000000001</v>
      </c>
      <c r="AR4258" s="39">
        <v>18007.524000000001</v>
      </c>
      <c r="AS4258" s="41">
        <v>18007.524000000001</v>
      </c>
    </row>
    <row r="4259" spans="1:45">
      <c r="A4259" s="50" t="s">
        <v>576</v>
      </c>
      <c r="B4259" s="19" t="s">
        <v>577</v>
      </c>
      <c r="C4259" s="15" t="s">
        <v>57</v>
      </c>
      <c r="D4259" s="15" t="s">
        <v>58</v>
      </c>
      <c r="E4259" s="15" t="s">
        <v>68</v>
      </c>
      <c r="F4259" s="15" t="s">
        <v>69</v>
      </c>
      <c r="G4259" s="15" t="s">
        <v>1170</v>
      </c>
      <c r="H4259" s="45" t="s">
        <v>1171</v>
      </c>
      <c r="I4259" s="39">
        <v>23043.982</v>
      </c>
      <c r="J4259" s="39">
        <v>15629.23</v>
      </c>
      <c r="K4259" s="39">
        <v>15629.23</v>
      </c>
      <c r="L4259" s="39">
        <v>3404.74</v>
      </c>
      <c r="M4259" s="39">
        <v>18007.524000000001</v>
      </c>
      <c r="N4259" s="39">
        <v>18007.524000000001</v>
      </c>
      <c r="O4259" s="39">
        <v>3404.74</v>
      </c>
      <c r="P4259" s="39">
        <v>23043.982</v>
      </c>
      <c r="Q4259" s="39"/>
      <c r="R4259" s="39"/>
      <c r="S4259" s="39">
        <v>4520.09</v>
      </c>
      <c r="T4259" s="39"/>
      <c r="U4259" s="39"/>
      <c r="V4259" s="39">
        <v>2008.2919999999999</v>
      </c>
      <c r="W4259" s="39">
        <v>370</v>
      </c>
      <c r="X4259" s="39"/>
      <c r="Y4259" s="39"/>
      <c r="Z4259" s="39"/>
      <c r="AA4259" s="39"/>
      <c r="AB4259" s="39">
        <v>15629.233</v>
      </c>
      <c r="AC4259" s="39">
        <v>-1E-3</v>
      </c>
      <c r="AD4259" s="39"/>
      <c r="AE4259" s="39"/>
      <c r="AF4259" s="39"/>
      <c r="AG4259" s="39"/>
      <c r="AH4259" s="39"/>
      <c r="AI4259" s="39">
        <v>2008.2919999999999</v>
      </c>
      <c r="AJ4259" s="39">
        <v>2378.2919999999999</v>
      </c>
      <c r="AK4259" s="39">
        <v>2378.2919999999999</v>
      </c>
      <c r="AL4259" s="39">
        <v>2378.2919999999999</v>
      </c>
      <c r="AM4259" s="39">
        <v>2378.2919999999999</v>
      </c>
      <c r="AN4259" s="39">
        <v>2378.2919999999999</v>
      </c>
      <c r="AO4259" s="39">
        <v>18007.525000000001</v>
      </c>
      <c r="AP4259" s="39">
        <v>18007.524000000001</v>
      </c>
      <c r="AQ4259" s="39">
        <v>18007.524000000001</v>
      </c>
      <c r="AR4259" s="39">
        <v>18007.524000000001</v>
      </c>
      <c r="AS4259" s="41">
        <v>18007.524000000001</v>
      </c>
    </row>
    <row r="4260" spans="1:45">
      <c r="A4260" s="50" t="s">
        <v>576</v>
      </c>
      <c r="B4260" s="19" t="s">
        <v>577</v>
      </c>
      <c r="C4260" s="15" t="s">
        <v>57</v>
      </c>
      <c r="D4260" s="15" t="s">
        <v>58</v>
      </c>
      <c r="E4260" s="15" t="s">
        <v>68</v>
      </c>
      <c r="F4260" s="15" t="s">
        <v>69</v>
      </c>
      <c r="G4260" s="15" t="s">
        <v>1172</v>
      </c>
      <c r="H4260" s="45" t="s">
        <v>1173</v>
      </c>
      <c r="I4260" s="39"/>
      <c r="J4260" s="39">
        <v>15629.23</v>
      </c>
      <c r="K4260" s="39">
        <v>15629.23</v>
      </c>
      <c r="L4260" s="39">
        <v>3404.74</v>
      </c>
      <c r="M4260" s="39">
        <v>18007.524000000001</v>
      </c>
      <c r="N4260" s="39">
        <v>18007.524000000001</v>
      </c>
      <c r="O4260" s="39">
        <v>3404.74</v>
      </c>
      <c r="P4260" s="39"/>
      <c r="Q4260" s="39"/>
      <c r="R4260" s="39"/>
      <c r="S4260" s="39"/>
      <c r="T4260" s="39"/>
      <c r="U4260" s="39"/>
      <c r="V4260" s="39">
        <v>2008.2919999999999</v>
      </c>
      <c r="W4260" s="39">
        <v>370</v>
      </c>
      <c r="X4260" s="39"/>
      <c r="Y4260" s="39"/>
      <c r="Z4260" s="39"/>
      <c r="AA4260" s="39"/>
      <c r="AB4260" s="39">
        <v>15629.233</v>
      </c>
      <c r="AC4260" s="39">
        <v>-1E-3</v>
      </c>
      <c r="AD4260" s="39"/>
      <c r="AE4260" s="39"/>
      <c r="AF4260" s="39"/>
      <c r="AG4260" s="39"/>
      <c r="AH4260" s="39"/>
      <c r="AI4260" s="39">
        <v>2008.2919999999999</v>
      </c>
      <c r="AJ4260" s="39">
        <v>2378.2919999999999</v>
      </c>
      <c r="AK4260" s="39">
        <v>2378.2919999999999</v>
      </c>
      <c r="AL4260" s="39">
        <v>2378.2919999999999</v>
      </c>
      <c r="AM4260" s="39">
        <v>2378.2919999999999</v>
      </c>
      <c r="AN4260" s="39">
        <v>2378.2919999999999</v>
      </c>
      <c r="AO4260" s="39">
        <v>18007.525000000001</v>
      </c>
      <c r="AP4260" s="39">
        <v>18007.524000000001</v>
      </c>
      <c r="AQ4260" s="39">
        <v>18007.524000000001</v>
      </c>
      <c r="AR4260" s="39">
        <v>18007.524000000001</v>
      </c>
      <c r="AS4260" s="41">
        <v>18007.524000000001</v>
      </c>
    </row>
    <row r="4261" spans="1:45">
      <c r="A4261" s="23" t="s">
        <v>578</v>
      </c>
      <c r="B4261" s="21" t="s">
        <v>577</v>
      </c>
      <c r="C4261" s="15" t="s">
        <v>57</v>
      </c>
      <c r="D4261" s="15" t="s">
        <v>58</v>
      </c>
      <c r="E4261" s="15" t="s">
        <v>66</v>
      </c>
      <c r="F4261" s="15" t="s">
        <v>67</v>
      </c>
      <c r="G4261" s="15" t="s">
        <v>1131</v>
      </c>
      <c r="H4261" s="45" t="s">
        <v>1132</v>
      </c>
      <c r="I4261" s="39">
        <v>0</v>
      </c>
      <c r="J4261" s="39"/>
      <c r="K4261" s="39"/>
      <c r="L4261" s="39"/>
      <c r="M4261" s="39"/>
      <c r="N4261" s="39"/>
      <c r="O4261" s="39"/>
      <c r="P4261" s="39">
        <v>0</v>
      </c>
      <c r="Q4261" s="39"/>
      <c r="R4261" s="39"/>
      <c r="S4261" s="39">
        <v>0</v>
      </c>
      <c r="T4261" s="39"/>
      <c r="U4261" s="39"/>
      <c r="V4261" s="39"/>
      <c r="W4261" s="39"/>
      <c r="X4261" s="39"/>
      <c r="Y4261" s="39"/>
      <c r="Z4261" s="39"/>
      <c r="AA4261" s="39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41"/>
    </row>
    <row r="4262" spans="1:45">
      <c r="A4262" s="23" t="s">
        <v>578</v>
      </c>
      <c r="B4262" s="21" t="s">
        <v>577</v>
      </c>
      <c r="C4262" s="15" t="s">
        <v>57</v>
      </c>
      <c r="D4262" s="15" t="s">
        <v>58</v>
      </c>
      <c r="E4262" s="15" t="s">
        <v>66</v>
      </c>
      <c r="F4262" s="15" t="s">
        <v>67</v>
      </c>
      <c r="G4262" s="15" t="s">
        <v>1133</v>
      </c>
      <c r="H4262" s="45" t="s">
        <v>1134</v>
      </c>
      <c r="I4262" s="39">
        <v>0</v>
      </c>
      <c r="J4262" s="39"/>
      <c r="K4262" s="39"/>
      <c r="L4262" s="39"/>
      <c r="M4262" s="39"/>
      <c r="N4262" s="39"/>
      <c r="O4262" s="39"/>
      <c r="P4262" s="39">
        <v>0</v>
      </c>
      <c r="Q4262" s="39"/>
      <c r="R4262" s="39"/>
      <c r="S4262" s="39">
        <v>0</v>
      </c>
      <c r="T4262" s="39"/>
      <c r="U4262" s="39"/>
      <c r="V4262" s="39"/>
      <c r="W4262" s="39"/>
      <c r="X4262" s="39"/>
      <c r="Y4262" s="39"/>
      <c r="Z4262" s="39"/>
      <c r="AA4262" s="39"/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41"/>
    </row>
    <row r="4263" spans="1:45">
      <c r="A4263" s="23" t="s">
        <v>578</v>
      </c>
      <c r="B4263" s="21" t="s">
        <v>577</v>
      </c>
      <c r="C4263" s="15" t="s">
        <v>57</v>
      </c>
      <c r="D4263" s="15" t="s">
        <v>58</v>
      </c>
      <c r="E4263" s="15" t="s">
        <v>66</v>
      </c>
      <c r="F4263" s="15" t="s">
        <v>67</v>
      </c>
      <c r="G4263" s="15" t="s">
        <v>1146</v>
      </c>
      <c r="H4263" s="45" t="s">
        <v>1147</v>
      </c>
      <c r="I4263" s="39">
        <v>699503.76399999997</v>
      </c>
      <c r="J4263" s="39">
        <v>-2506817.1830000002</v>
      </c>
      <c r="K4263" s="39">
        <v>-2506817.1830000002</v>
      </c>
      <c r="L4263" s="39">
        <v>6149474.6399999997</v>
      </c>
      <c r="M4263" s="39">
        <v>71543.413</v>
      </c>
      <c r="N4263" s="39">
        <v>71543.413</v>
      </c>
      <c r="O4263" s="39">
        <v>6149474.6399999997</v>
      </c>
      <c r="P4263" s="39">
        <v>699503.76399999997</v>
      </c>
      <c r="Q4263" s="39"/>
      <c r="R4263" s="39"/>
      <c r="S4263" s="39">
        <v>123125.033</v>
      </c>
      <c r="T4263" s="39"/>
      <c r="U4263" s="39"/>
      <c r="V4263" s="39">
        <v>7978.8940000000002</v>
      </c>
      <c r="W4263" s="39">
        <v>1470</v>
      </c>
      <c r="X4263" s="39"/>
      <c r="Y4263" s="39"/>
      <c r="Z4263" s="39"/>
      <c r="AA4263" s="39"/>
      <c r="AB4263" s="39">
        <v>62094.52</v>
      </c>
      <c r="AC4263" s="39">
        <v>-1E-3</v>
      </c>
      <c r="AD4263" s="39"/>
      <c r="AE4263" s="39"/>
      <c r="AF4263" s="39"/>
      <c r="AG4263" s="39"/>
      <c r="AH4263" s="39"/>
      <c r="AI4263" s="39">
        <v>7978.8940000000002</v>
      </c>
      <c r="AJ4263" s="39">
        <v>9448.8940000000002</v>
      </c>
      <c r="AK4263" s="39">
        <v>9448.8940000000002</v>
      </c>
      <c r="AL4263" s="39">
        <v>9448.8940000000002</v>
      </c>
      <c r="AM4263" s="39">
        <v>9448.8940000000002</v>
      </c>
      <c r="AN4263" s="39">
        <v>9448.8940000000002</v>
      </c>
      <c r="AO4263" s="39">
        <v>71543.414000000004</v>
      </c>
      <c r="AP4263" s="39">
        <v>71543.413</v>
      </c>
      <c r="AQ4263" s="39">
        <v>71543.413</v>
      </c>
      <c r="AR4263" s="39">
        <v>71543.413</v>
      </c>
      <c r="AS4263" s="41">
        <v>71543.413</v>
      </c>
    </row>
    <row r="4264" spans="1:45">
      <c r="A4264" s="23" t="s">
        <v>578</v>
      </c>
      <c r="B4264" s="21" t="s">
        <v>577</v>
      </c>
      <c r="C4264" s="15" t="s">
        <v>57</v>
      </c>
      <c r="D4264" s="15" t="s">
        <v>58</v>
      </c>
      <c r="E4264" s="15" t="s">
        <v>66</v>
      </c>
      <c r="F4264" s="15" t="s">
        <v>67</v>
      </c>
      <c r="G4264" s="15" t="s">
        <v>1149</v>
      </c>
      <c r="H4264" s="45" t="s">
        <v>1150</v>
      </c>
      <c r="I4264" s="39">
        <v>471308.44400000002</v>
      </c>
      <c r="J4264" s="39">
        <v>82792.69</v>
      </c>
      <c r="K4264" s="39">
        <v>82792.69</v>
      </c>
      <c r="L4264" s="39">
        <v>18035.919999999998</v>
      </c>
      <c r="M4264" s="39">
        <v>95391.217999999993</v>
      </c>
      <c r="N4264" s="39">
        <v>95391.217999999993</v>
      </c>
      <c r="O4264" s="39">
        <v>18035.919999999998</v>
      </c>
      <c r="P4264" s="39">
        <v>471308.44400000002</v>
      </c>
      <c r="Q4264" s="39"/>
      <c r="R4264" s="39"/>
      <c r="S4264" s="39">
        <v>92447.414999999994</v>
      </c>
      <c r="T4264" s="39"/>
      <c r="U4264" s="39"/>
      <c r="V4264" s="39">
        <v>10638.525</v>
      </c>
      <c r="W4264" s="39">
        <v>1960</v>
      </c>
      <c r="X4264" s="39"/>
      <c r="Y4264" s="39"/>
      <c r="Z4264" s="39"/>
      <c r="AA4264" s="39"/>
      <c r="AB4264" s="39">
        <v>82792.692999999999</v>
      </c>
      <c r="AC4264" s="39"/>
      <c r="AD4264" s="39"/>
      <c r="AE4264" s="39"/>
      <c r="AF4264" s="39"/>
      <c r="AG4264" s="39"/>
      <c r="AH4264" s="39"/>
      <c r="AI4264" s="39">
        <v>10638.525</v>
      </c>
      <c r="AJ4264" s="39">
        <v>12598.525</v>
      </c>
      <c r="AK4264" s="39">
        <v>12598.525</v>
      </c>
      <c r="AL4264" s="39">
        <v>12598.525</v>
      </c>
      <c r="AM4264" s="39">
        <v>12598.525</v>
      </c>
      <c r="AN4264" s="39">
        <v>12598.525</v>
      </c>
      <c r="AO4264" s="39">
        <v>95391.217999999993</v>
      </c>
      <c r="AP4264" s="39">
        <v>95391.217999999993</v>
      </c>
      <c r="AQ4264" s="39">
        <v>95391.217999999993</v>
      </c>
      <c r="AR4264" s="39">
        <v>95391.217999999993</v>
      </c>
      <c r="AS4264" s="41">
        <v>95391.217999999993</v>
      </c>
    </row>
    <row r="4265" spans="1:45">
      <c r="A4265" s="23" t="s">
        <v>578</v>
      </c>
      <c r="B4265" s="21" t="s">
        <v>577</v>
      </c>
      <c r="C4265" s="15" t="s">
        <v>57</v>
      </c>
      <c r="D4265" s="15" t="s">
        <v>58</v>
      </c>
      <c r="E4265" s="15" t="s">
        <v>66</v>
      </c>
      <c r="F4265" s="15" t="s">
        <v>67</v>
      </c>
      <c r="G4265" s="15" t="s">
        <v>1151</v>
      </c>
      <c r="H4265" s="45" t="s">
        <v>1152</v>
      </c>
      <c r="I4265" s="39">
        <v>2155836.36</v>
      </c>
      <c r="J4265" s="39">
        <v>210979.986</v>
      </c>
      <c r="K4265" s="39">
        <v>210979.986</v>
      </c>
      <c r="L4265" s="39">
        <v>475577.86</v>
      </c>
      <c r="M4265" s="39">
        <v>656236.05900000001</v>
      </c>
      <c r="N4265" s="39">
        <v>656236.05900000001</v>
      </c>
      <c r="O4265" s="39">
        <v>475577.86</v>
      </c>
      <c r="P4265" s="39">
        <v>2155836.36</v>
      </c>
      <c r="Q4265" s="39"/>
      <c r="R4265" s="39"/>
      <c r="S4265" s="39">
        <v>411660.46299999999</v>
      </c>
      <c r="T4265" s="39"/>
      <c r="U4265" s="39"/>
      <c r="V4265" s="39">
        <v>59326.071000000004</v>
      </c>
      <c r="W4265" s="39">
        <v>135214</v>
      </c>
      <c r="X4265" s="39"/>
      <c r="Y4265" s="39"/>
      <c r="Z4265" s="39"/>
      <c r="AA4265" s="39"/>
      <c r="AB4265" s="39">
        <v>461695.98800000001</v>
      </c>
      <c r="AC4265" s="39"/>
      <c r="AD4265" s="39"/>
      <c r="AE4265" s="39"/>
      <c r="AF4265" s="39"/>
      <c r="AG4265" s="39"/>
      <c r="AH4265" s="39"/>
      <c r="AI4265" s="39">
        <v>59326.071000000004</v>
      </c>
      <c r="AJ4265" s="39">
        <v>194540.071</v>
      </c>
      <c r="AK4265" s="39">
        <v>194540.071</v>
      </c>
      <c r="AL4265" s="39">
        <v>194540.071</v>
      </c>
      <c r="AM4265" s="39">
        <v>194540.071</v>
      </c>
      <c r="AN4265" s="39">
        <v>194540.071</v>
      </c>
      <c r="AO4265" s="39">
        <v>656236.05900000001</v>
      </c>
      <c r="AP4265" s="39">
        <v>656236.05900000001</v>
      </c>
      <c r="AQ4265" s="39">
        <v>656236.05900000001</v>
      </c>
      <c r="AR4265" s="39">
        <v>656236.05900000001</v>
      </c>
      <c r="AS4265" s="41">
        <v>656236.05900000001</v>
      </c>
    </row>
    <row r="4266" spans="1:45">
      <c r="A4266" s="23" t="s">
        <v>578</v>
      </c>
      <c r="B4266" s="21" t="s">
        <v>577</v>
      </c>
      <c r="C4266" s="15" t="s">
        <v>57</v>
      </c>
      <c r="D4266" s="15" t="s">
        <v>58</v>
      </c>
      <c r="E4266" s="15" t="s">
        <v>66</v>
      </c>
      <c r="F4266" s="15" t="s">
        <v>67</v>
      </c>
      <c r="G4266" s="15" t="s">
        <v>1153</v>
      </c>
      <c r="H4266" s="45" t="s">
        <v>1154</v>
      </c>
      <c r="I4266" s="39">
        <v>995147.07799999998</v>
      </c>
      <c r="J4266" s="39">
        <v>22486.383000000002</v>
      </c>
      <c r="K4266" s="39">
        <v>22486.383000000002</v>
      </c>
      <c r="L4266" s="39">
        <v>187916.18</v>
      </c>
      <c r="M4266" s="39">
        <v>199056.16699999999</v>
      </c>
      <c r="N4266" s="39">
        <v>199056.16699999999</v>
      </c>
      <c r="O4266" s="39">
        <v>187916.18</v>
      </c>
      <c r="P4266" s="39">
        <v>995147.07799999998</v>
      </c>
      <c r="Q4266" s="39"/>
      <c r="R4266" s="39"/>
      <c r="S4266" s="39">
        <v>176603.58300000001</v>
      </c>
      <c r="T4266" s="39"/>
      <c r="U4266" s="39"/>
      <c r="V4266" s="39">
        <v>22199.781999999999</v>
      </c>
      <c r="W4266" s="39">
        <v>4090</v>
      </c>
      <c r="X4266" s="39"/>
      <c r="Y4266" s="39"/>
      <c r="Z4266" s="39"/>
      <c r="AA4266" s="39"/>
      <c r="AB4266" s="39">
        <v>172766.38500000001</v>
      </c>
      <c r="AC4266" s="39"/>
      <c r="AD4266" s="39"/>
      <c r="AE4266" s="39"/>
      <c r="AF4266" s="39"/>
      <c r="AG4266" s="39"/>
      <c r="AH4266" s="39"/>
      <c r="AI4266" s="39">
        <v>22199.781999999999</v>
      </c>
      <c r="AJ4266" s="39">
        <v>26289.781999999999</v>
      </c>
      <c r="AK4266" s="39">
        <v>26289.781999999999</v>
      </c>
      <c r="AL4266" s="39">
        <v>26289.781999999999</v>
      </c>
      <c r="AM4266" s="39">
        <v>26289.781999999999</v>
      </c>
      <c r="AN4266" s="39">
        <v>26289.781999999999</v>
      </c>
      <c r="AO4266" s="39">
        <v>199056.16699999999</v>
      </c>
      <c r="AP4266" s="39">
        <v>199056.16699999999</v>
      </c>
      <c r="AQ4266" s="39">
        <v>199056.16699999999</v>
      </c>
      <c r="AR4266" s="39">
        <v>199056.16699999999</v>
      </c>
      <c r="AS4266" s="41">
        <v>199056.16699999999</v>
      </c>
    </row>
    <row r="4267" spans="1:45">
      <c r="A4267" s="23" t="s">
        <v>578</v>
      </c>
      <c r="B4267" s="21" t="s">
        <v>577</v>
      </c>
      <c r="C4267" s="15" t="s">
        <v>57</v>
      </c>
      <c r="D4267" s="15" t="s">
        <v>58</v>
      </c>
      <c r="E4267" s="15" t="s">
        <v>66</v>
      </c>
      <c r="F4267" s="15" t="s">
        <v>67</v>
      </c>
      <c r="G4267" s="15" t="s">
        <v>1155</v>
      </c>
      <c r="H4267" s="45" t="s">
        <v>1156</v>
      </c>
      <c r="I4267" s="39">
        <v>3936625.3259999999</v>
      </c>
      <c r="J4267" s="39">
        <v>423902.565</v>
      </c>
      <c r="K4267" s="39">
        <v>423902.565</v>
      </c>
      <c r="L4267" s="39">
        <v>216564.9</v>
      </c>
      <c r="M4267" s="39">
        <v>605928.924</v>
      </c>
      <c r="N4267" s="39">
        <v>605928.924</v>
      </c>
      <c r="O4267" s="39">
        <v>216564.9</v>
      </c>
      <c r="P4267" s="39">
        <v>3868525.3259999999</v>
      </c>
      <c r="Q4267" s="39"/>
      <c r="R4267" s="39"/>
      <c r="S4267" s="39">
        <v>751187.06900000002</v>
      </c>
      <c r="T4267" s="39"/>
      <c r="U4267" s="39"/>
      <c r="V4267" s="39">
        <v>67576.357999999993</v>
      </c>
      <c r="W4267" s="39">
        <v>12450</v>
      </c>
      <c r="X4267" s="39"/>
      <c r="Y4267" s="39"/>
      <c r="Z4267" s="39"/>
      <c r="AA4267" s="39"/>
      <c r="AB4267" s="39">
        <v>525902.56700000004</v>
      </c>
      <c r="AC4267" s="39">
        <v>-1E-3</v>
      </c>
      <c r="AD4267" s="39"/>
      <c r="AE4267" s="39"/>
      <c r="AF4267" s="39"/>
      <c r="AG4267" s="39"/>
      <c r="AH4267" s="39"/>
      <c r="AI4267" s="39">
        <v>67576.357999999993</v>
      </c>
      <c r="AJ4267" s="39">
        <v>80026.357999999993</v>
      </c>
      <c r="AK4267" s="39">
        <v>80026.357999999993</v>
      </c>
      <c r="AL4267" s="39">
        <v>80026.357999999993</v>
      </c>
      <c r="AM4267" s="39">
        <v>80026.357999999993</v>
      </c>
      <c r="AN4267" s="39">
        <v>80026.357999999993</v>
      </c>
      <c r="AO4267" s="39">
        <v>605928.92500000005</v>
      </c>
      <c r="AP4267" s="39">
        <v>605928.924</v>
      </c>
      <c r="AQ4267" s="39">
        <v>605928.924</v>
      </c>
      <c r="AR4267" s="39">
        <v>605928.924</v>
      </c>
      <c r="AS4267" s="41">
        <v>605928.924</v>
      </c>
    </row>
    <row r="4268" spans="1:45">
      <c r="A4268" s="23" t="s">
        <v>578</v>
      </c>
      <c r="B4268" s="21" t="s">
        <v>577</v>
      </c>
      <c r="C4268" s="15" t="s">
        <v>57</v>
      </c>
      <c r="D4268" s="15" t="s">
        <v>58</v>
      </c>
      <c r="E4268" s="15" t="s">
        <v>66</v>
      </c>
      <c r="F4268" s="15" t="s">
        <v>67</v>
      </c>
      <c r="G4268" s="15" t="s">
        <v>1159</v>
      </c>
      <c r="H4268" s="45" t="s">
        <v>1160</v>
      </c>
      <c r="I4268" s="39">
        <v>1016647.279</v>
      </c>
      <c r="J4268" s="39">
        <v>-296295.47600000002</v>
      </c>
      <c r="K4268" s="39">
        <v>-296295.47600000002</v>
      </c>
      <c r="L4268" s="39">
        <v>407412.72</v>
      </c>
      <c r="M4268" s="39">
        <v>105125.016</v>
      </c>
      <c r="N4268" s="39">
        <v>105125.016</v>
      </c>
      <c r="O4268" s="39">
        <v>407412.72</v>
      </c>
      <c r="P4268" s="39">
        <v>1016647.279</v>
      </c>
      <c r="Q4268" s="39"/>
      <c r="R4268" s="39"/>
      <c r="S4268" s="39">
        <v>99909.538</v>
      </c>
      <c r="T4268" s="39"/>
      <c r="U4268" s="39"/>
      <c r="V4268" s="39">
        <v>11724.089</v>
      </c>
      <c r="W4268" s="39">
        <v>2160</v>
      </c>
      <c r="X4268" s="39"/>
      <c r="Y4268" s="39"/>
      <c r="Z4268" s="39"/>
      <c r="AA4268" s="39"/>
      <c r="AB4268" s="39">
        <v>91240.926999999996</v>
      </c>
      <c r="AC4268" s="39"/>
      <c r="AD4268" s="39"/>
      <c r="AE4268" s="39"/>
      <c r="AF4268" s="39"/>
      <c r="AG4268" s="39"/>
      <c r="AH4268" s="39"/>
      <c r="AI4268" s="39">
        <v>11724.089</v>
      </c>
      <c r="AJ4268" s="39">
        <v>13884.089</v>
      </c>
      <c r="AK4268" s="39">
        <v>13884.089</v>
      </c>
      <c r="AL4268" s="39">
        <v>13884.089</v>
      </c>
      <c r="AM4268" s="39">
        <v>13884.089</v>
      </c>
      <c r="AN4268" s="39">
        <v>13884.089</v>
      </c>
      <c r="AO4268" s="39">
        <v>105125.016</v>
      </c>
      <c r="AP4268" s="39">
        <v>105125.016</v>
      </c>
      <c r="AQ4268" s="39">
        <v>105125.016</v>
      </c>
      <c r="AR4268" s="39">
        <v>105125.016</v>
      </c>
      <c r="AS4268" s="41">
        <v>105125.016</v>
      </c>
    </row>
    <row r="4269" spans="1:45">
      <c r="A4269" s="23" t="s">
        <v>578</v>
      </c>
      <c r="B4269" s="21" t="s">
        <v>577</v>
      </c>
      <c r="C4269" s="15" t="s">
        <v>57</v>
      </c>
      <c r="D4269" s="15" t="s">
        <v>58</v>
      </c>
      <c r="E4269" s="15" t="s">
        <v>66</v>
      </c>
      <c r="F4269" s="15" t="s">
        <v>67</v>
      </c>
      <c r="G4269" s="15" t="s">
        <v>1163</v>
      </c>
      <c r="H4269" s="45" t="s">
        <v>1164</v>
      </c>
      <c r="I4269" s="39">
        <v>77676297.700000003</v>
      </c>
      <c r="J4269" s="39">
        <v>26464582.511</v>
      </c>
      <c r="K4269" s="39">
        <v>26464582.511</v>
      </c>
      <c r="L4269" s="39">
        <v>22912.98</v>
      </c>
      <c r="M4269" s="39">
        <v>26480587.783</v>
      </c>
      <c r="N4269" s="39">
        <v>26480587.783</v>
      </c>
      <c r="O4269" s="39">
        <v>22912.98</v>
      </c>
      <c r="P4269" s="39">
        <v>40738165</v>
      </c>
      <c r="Q4269" s="39"/>
      <c r="R4269" s="39"/>
      <c r="S4269" s="39">
        <v>-60000</v>
      </c>
      <c r="T4269" s="39"/>
      <c r="U4269" s="39"/>
      <c r="V4269" s="39">
        <v>13515.27</v>
      </c>
      <c r="W4269" s="39">
        <v>2490</v>
      </c>
      <c r="X4269" s="39"/>
      <c r="Y4269" s="39">
        <v>8902971</v>
      </c>
      <c r="Z4269" s="39"/>
      <c r="AA4269" s="39">
        <v>17456431</v>
      </c>
      <c r="AB4269" s="39">
        <v>105180.51300000001</v>
      </c>
      <c r="AC4269" s="39"/>
      <c r="AD4269" s="39"/>
      <c r="AE4269" s="39"/>
      <c r="AF4269" s="39"/>
      <c r="AG4269" s="39"/>
      <c r="AH4269" s="39"/>
      <c r="AI4269" s="39">
        <v>13515.27</v>
      </c>
      <c r="AJ4269" s="39">
        <v>16005.27</v>
      </c>
      <c r="AK4269" s="39">
        <v>16005.27</v>
      </c>
      <c r="AL4269" s="39">
        <v>8918976.2699999996</v>
      </c>
      <c r="AM4269" s="39">
        <v>8918976.2699999996</v>
      </c>
      <c r="AN4269" s="39">
        <v>26375407.27</v>
      </c>
      <c r="AO4269" s="39">
        <v>26480587.783</v>
      </c>
      <c r="AP4269" s="39">
        <v>26480587.783</v>
      </c>
      <c r="AQ4269" s="39">
        <v>26480587.783</v>
      </c>
      <c r="AR4269" s="39">
        <v>26480587.783</v>
      </c>
      <c r="AS4269" s="41">
        <v>26480587.783</v>
      </c>
    </row>
    <row r="4270" spans="1:45">
      <c r="A4270" s="23" t="s">
        <v>578</v>
      </c>
      <c r="B4270" s="21" t="s">
        <v>577</v>
      </c>
      <c r="C4270" s="15" t="s">
        <v>57</v>
      </c>
      <c r="D4270" s="15" t="s">
        <v>58</v>
      </c>
      <c r="E4270" s="15" t="s">
        <v>66</v>
      </c>
      <c r="F4270" s="15" t="s">
        <v>67</v>
      </c>
      <c r="G4270" s="15" t="s">
        <v>1165</v>
      </c>
      <c r="H4270" s="45" t="s">
        <v>1134</v>
      </c>
      <c r="I4270" s="39">
        <v>8824862.1980000008</v>
      </c>
      <c r="J4270" s="39">
        <v>-783703.50300000003</v>
      </c>
      <c r="K4270" s="39">
        <v>-783703.50300000003</v>
      </c>
      <c r="L4270" s="39">
        <v>7404598.5</v>
      </c>
      <c r="M4270" s="39">
        <v>1093050.5730000001</v>
      </c>
      <c r="N4270" s="39">
        <v>1093050.5730000001</v>
      </c>
      <c r="O4270" s="39">
        <v>7404598.5</v>
      </c>
      <c r="P4270" s="39">
        <v>8714862.1980000008</v>
      </c>
      <c r="Q4270" s="39"/>
      <c r="R4270" s="39"/>
      <c r="S4270" s="39">
        <v>813327.17700000003</v>
      </c>
      <c r="T4270" s="39"/>
      <c r="U4270" s="39"/>
      <c r="V4270" s="39">
        <v>118055.114</v>
      </c>
      <c r="W4270" s="39">
        <v>21750</v>
      </c>
      <c r="X4270" s="39"/>
      <c r="Y4270" s="39">
        <v>34500</v>
      </c>
      <c r="Z4270" s="39"/>
      <c r="AA4270" s="39"/>
      <c r="AB4270" s="39">
        <v>918745.44799999997</v>
      </c>
      <c r="AC4270" s="39">
        <v>1.0999999999999999E-2</v>
      </c>
      <c r="AD4270" s="39"/>
      <c r="AE4270" s="39"/>
      <c r="AF4270" s="39"/>
      <c r="AG4270" s="39"/>
      <c r="AH4270" s="39"/>
      <c r="AI4270" s="39">
        <v>118055.114</v>
      </c>
      <c r="AJ4270" s="39">
        <v>139805.114</v>
      </c>
      <c r="AK4270" s="39">
        <v>139805.114</v>
      </c>
      <c r="AL4270" s="39">
        <v>174305.114</v>
      </c>
      <c r="AM4270" s="39">
        <v>174305.114</v>
      </c>
      <c r="AN4270" s="39">
        <v>174305.114</v>
      </c>
      <c r="AO4270" s="39">
        <v>1093050.5619999999</v>
      </c>
      <c r="AP4270" s="39">
        <v>1093050.5730000001</v>
      </c>
      <c r="AQ4270" s="39">
        <v>1093050.5730000001</v>
      </c>
      <c r="AR4270" s="39">
        <v>1093050.5730000001</v>
      </c>
      <c r="AS4270" s="41">
        <v>1093050.5730000001</v>
      </c>
    </row>
    <row r="4271" spans="1:45">
      <c r="A4271" s="23" t="s">
        <v>578</v>
      </c>
      <c r="B4271" s="21" t="s">
        <v>577</v>
      </c>
      <c r="C4271" s="15" t="s">
        <v>57</v>
      </c>
      <c r="D4271" s="15" t="s">
        <v>58</v>
      </c>
      <c r="E4271" s="15" t="s">
        <v>66</v>
      </c>
      <c r="F4271" s="15" t="s">
        <v>67</v>
      </c>
      <c r="G4271" s="15" t="s">
        <v>1166</v>
      </c>
      <c r="H4271" s="45" t="s">
        <v>1167</v>
      </c>
      <c r="I4271" s="39">
        <v>3334519.6189999999</v>
      </c>
      <c r="J4271" s="39">
        <v>-591117.55700000003</v>
      </c>
      <c r="K4271" s="39">
        <v>-591117.55700000003</v>
      </c>
      <c r="L4271" s="39">
        <v>1289422.06</v>
      </c>
      <c r="M4271" s="39">
        <v>662156.93799999997</v>
      </c>
      <c r="N4271" s="39">
        <v>662156.93799999997</v>
      </c>
      <c r="O4271" s="39">
        <v>1289422.06</v>
      </c>
      <c r="P4271" s="39">
        <v>3334519.6189999999</v>
      </c>
      <c r="Q4271" s="39"/>
      <c r="R4271" s="39"/>
      <c r="S4271" s="39">
        <v>762127.73</v>
      </c>
      <c r="T4271" s="39"/>
      <c r="U4271" s="39"/>
      <c r="V4271" s="39">
        <v>70724.493000000002</v>
      </c>
      <c r="W4271" s="39">
        <v>13030</v>
      </c>
      <c r="X4271" s="39"/>
      <c r="Y4271" s="39">
        <v>28000</v>
      </c>
      <c r="Z4271" s="39"/>
      <c r="AA4271" s="39"/>
      <c r="AB4271" s="39">
        <v>550402.44499999995</v>
      </c>
      <c r="AC4271" s="39"/>
      <c r="AD4271" s="39"/>
      <c r="AE4271" s="39"/>
      <c r="AF4271" s="39"/>
      <c r="AG4271" s="39"/>
      <c r="AH4271" s="39"/>
      <c r="AI4271" s="39">
        <v>70724.493000000002</v>
      </c>
      <c r="AJ4271" s="39">
        <v>83754.493000000002</v>
      </c>
      <c r="AK4271" s="39">
        <v>83754.493000000002</v>
      </c>
      <c r="AL4271" s="39">
        <v>111754.493</v>
      </c>
      <c r="AM4271" s="39">
        <v>111754.493</v>
      </c>
      <c r="AN4271" s="39">
        <v>111754.493</v>
      </c>
      <c r="AO4271" s="39">
        <v>662156.93799999997</v>
      </c>
      <c r="AP4271" s="39">
        <v>662156.93799999997</v>
      </c>
      <c r="AQ4271" s="39">
        <v>662156.93799999997</v>
      </c>
      <c r="AR4271" s="39">
        <v>662156.93799999997</v>
      </c>
      <c r="AS4271" s="41">
        <v>662156.93799999997</v>
      </c>
    </row>
    <row r="4272" spans="1:45">
      <c r="A4272" s="23" t="s">
        <v>578</v>
      </c>
      <c r="B4272" s="21" t="s">
        <v>577</v>
      </c>
      <c r="C4272" s="15" t="s">
        <v>57</v>
      </c>
      <c r="D4272" s="15" t="s">
        <v>58</v>
      </c>
      <c r="E4272" s="15" t="s">
        <v>66</v>
      </c>
      <c r="F4272" s="15" t="s">
        <v>67</v>
      </c>
      <c r="G4272" s="15" t="s">
        <v>1168</v>
      </c>
      <c r="H4272" s="45" t="s">
        <v>1169</v>
      </c>
      <c r="I4272" s="39"/>
      <c r="J4272" s="39">
        <v>-3668522.87</v>
      </c>
      <c r="K4272" s="39">
        <v>-3668522.87</v>
      </c>
      <c r="L4272" s="39">
        <v>12190334.74</v>
      </c>
      <c r="M4272" s="39">
        <v>8520785.4240000006</v>
      </c>
      <c r="N4272" s="39">
        <v>8520785.4240000006</v>
      </c>
      <c r="O4272" s="39">
        <v>12190334.74</v>
      </c>
      <c r="P4272" s="39"/>
      <c r="Q4272" s="39"/>
      <c r="R4272" s="39"/>
      <c r="S4272" s="39"/>
      <c r="T4272" s="39"/>
      <c r="U4272" s="39"/>
      <c r="V4272" s="39">
        <v>2008.2919999999999</v>
      </c>
      <c r="W4272" s="39">
        <v>370</v>
      </c>
      <c r="X4272" s="39"/>
      <c r="Y4272" s="39"/>
      <c r="Z4272" s="39">
        <v>8502777.9000000004</v>
      </c>
      <c r="AA4272" s="39"/>
      <c r="AB4272" s="39">
        <v>15629.233</v>
      </c>
      <c r="AC4272" s="39">
        <v>-1E-3</v>
      </c>
      <c r="AD4272" s="39"/>
      <c r="AE4272" s="39"/>
      <c r="AF4272" s="39"/>
      <c r="AG4272" s="39"/>
      <c r="AH4272" s="39"/>
      <c r="AI4272" s="39">
        <v>2008.2919999999999</v>
      </c>
      <c r="AJ4272" s="39">
        <v>2378.2919999999999</v>
      </c>
      <c r="AK4272" s="39">
        <v>2378.2919999999999</v>
      </c>
      <c r="AL4272" s="39">
        <v>2378.2919999999999</v>
      </c>
      <c r="AM4272" s="39">
        <v>8505156.1919999998</v>
      </c>
      <c r="AN4272" s="39">
        <v>8505156.1919999998</v>
      </c>
      <c r="AO4272" s="39">
        <v>8520785.4250000007</v>
      </c>
      <c r="AP4272" s="39">
        <v>8520785.4240000006</v>
      </c>
      <c r="AQ4272" s="39">
        <v>8520785.4240000006</v>
      </c>
      <c r="AR4272" s="39">
        <v>8520785.4240000006</v>
      </c>
      <c r="AS4272" s="41">
        <v>8520785.4240000006</v>
      </c>
    </row>
    <row r="4273" spans="1:45">
      <c r="A4273" s="23" t="s">
        <v>578</v>
      </c>
      <c r="B4273" s="21" t="s">
        <v>577</v>
      </c>
      <c r="C4273" s="15" t="s">
        <v>57</v>
      </c>
      <c r="D4273" s="15" t="s">
        <v>58</v>
      </c>
      <c r="E4273" s="15" t="s">
        <v>66</v>
      </c>
      <c r="F4273" s="15" t="s">
        <v>67</v>
      </c>
      <c r="G4273" s="15" t="s">
        <v>1172</v>
      </c>
      <c r="H4273" s="45" t="s">
        <v>1173</v>
      </c>
      <c r="I4273" s="39">
        <v>40904365.914999999</v>
      </c>
      <c r="J4273" s="39">
        <v>-2020662.216</v>
      </c>
      <c r="K4273" s="39">
        <v>-2020662.216</v>
      </c>
      <c r="L4273" s="39">
        <v>2697139.9</v>
      </c>
      <c r="M4273" s="39">
        <v>639997.21699999995</v>
      </c>
      <c r="N4273" s="39">
        <v>639997.21699999995</v>
      </c>
      <c r="O4273" s="39">
        <v>2697139.9</v>
      </c>
      <c r="P4273" s="39">
        <v>40724365.914999999</v>
      </c>
      <c r="Q4273" s="39"/>
      <c r="R4273" s="39"/>
      <c r="S4273" s="39">
        <v>346203.85399999999</v>
      </c>
      <c r="T4273" s="39"/>
      <c r="U4273" s="39"/>
      <c r="V4273" s="39">
        <v>71375.831999999995</v>
      </c>
      <c r="W4273" s="39">
        <v>13150</v>
      </c>
      <c r="X4273" s="39"/>
      <c r="Y4273" s="39"/>
      <c r="Z4273" s="39"/>
      <c r="AA4273" s="39"/>
      <c r="AB4273" s="39">
        <v>555471.38600000006</v>
      </c>
      <c r="AC4273" s="39">
        <v>-1E-3</v>
      </c>
      <c r="AD4273" s="39"/>
      <c r="AE4273" s="39"/>
      <c r="AF4273" s="39"/>
      <c r="AG4273" s="39"/>
      <c r="AH4273" s="39"/>
      <c r="AI4273" s="39">
        <v>71375.831999999995</v>
      </c>
      <c r="AJ4273" s="39">
        <v>84525.831999999995</v>
      </c>
      <c r="AK4273" s="39">
        <v>84525.831999999995</v>
      </c>
      <c r="AL4273" s="39">
        <v>84525.831999999995</v>
      </c>
      <c r="AM4273" s="39">
        <v>84525.831999999995</v>
      </c>
      <c r="AN4273" s="39">
        <v>84525.831999999995</v>
      </c>
      <c r="AO4273" s="39">
        <v>639997.21799999999</v>
      </c>
      <c r="AP4273" s="39">
        <v>639997.21699999995</v>
      </c>
      <c r="AQ4273" s="39">
        <v>639997.21699999995</v>
      </c>
      <c r="AR4273" s="39">
        <v>639997.21699999995</v>
      </c>
      <c r="AS4273" s="41">
        <v>639997.21699999995</v>
      </c>
    </row>
    <row r="4274" spans="1:45">
      <c r="A4274" s="23" t="s">
        <v>578</v>
      </c>
      <c r="B4274" s="21" t="s">
        <v>577</v>
      </c>
      <c r="C4274" s="15" t="s">
        <v>57</v>
      </c>
      <c r="D4274" s="15" t="s">
        <v>58</v>
      </c>
      <c r="E4274" s="15" t="s">
        <v>68</v>
      </c>
      <c r="F4274" s="15" t="s">
        <v>69</v>
      </c>
      <c r="G4274" s="15" t="s">
        <v>1131</v>
      </c>
      <c r="H4274" s="45" t="s">
        <v>1132</v>
      </c>
      <c r="I4274" s="39">
        <v>0</v>
      </c>
      <c r="J4274" s="39"/>
      <c r="K4274" s="39"/>
      <c r="L4274" s="39"/>
      <c r="M4274" s="39"/>
      <c r="N4274" s="39"/>
      <c r="O4274" s="39"/>
      <c r="P4274" s="39">
        <v>0</v>
      </c>
      <c r="Q4274" s="39"/>
      <c r="R4274" s="39"/>
      <c r="S4274" s="39">
        <v>0</v>
      </c>
      <c r="T4274" s="39"/>
      <c r="U4274" s="39"/>
      <c r="V4274" s="39"/>
      <c r="W4274" s="39"/>
      <c r="X4274" s="39"/>
      <c r="Y4274" s="39"/>
      <c r="Z4274" s="39"/>
      <c r="AA4274" s="39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41"/>
    </row>
    <row r="4275" spans="1:45">
      <c r="A4275" s="23" t="s">
        <v>578</v>
      </c>
      <c r="B4275" s="21" t="s">
        <v>577</v>
      </c>
      <c r="C4275" s="15" t="s">
        <v>57</v>
      </c>
      <c r="D4275" s="15" t="s">
        <v>58</v>
      </c>
      <c r="E4275" s="15" t="s">
        <v>68</v>
      </c>
      <c r="F4275" s="15" t="s">
        <v>69</v>
      </c>
      <c r="G4275" s="15" t="s">
        <v>1133</v>
      </c>
      <c r="H4275" s="45" t="s">
        <v>1134</v>
      </c>
      <c r="I4275" s="39">
        <v>0</v>
      </c>
      <c r="J4275" s="39"/>
      <c r="K4275" s="39"/>
      <c r="L4275" s="39"/>
      <c r="M4275" s="39"/>
      <c r="N4275" s="39"/>
      <c r="O4275" s="39"/>
      <c r="P4275" s="39">
        <v>0</v>
      </c>
      <c r="Q4275" s="39"/>
      <c r="R4275" s="39"/>
      <c r="S4275" s="39">
        <v>0</v>
      </c>
      <c r="T4275" s="39"/>
      <c r="U4275" s="39"/>
      <c r="V4275" s="39"/>
      <c r="W4275" s="39"/>
      <c r="X4275" s="39"/>
      <c r="Y4275" s="39"/>
      <c r="Z4275" s="39"/>
      <c r="AA4275" s="39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41"/>
    </row>
    <row r="4276" spans="1:45">
      <c r="A4276" s="23" t="s">
        <v>578</v>
      </c>
      <c r="B4276" s="21" t="s">
        <v>577</v>
      </c>
      <c r="C4276" s="15" t="s">
        <v>57</v>
      </c>
      <c r="D4276" s="15" t="s">
        <v>58</v>
      </c>
      <c r="E4276" s="15" t="s">
        <v>68</v>
      </c>
      <c r="F4276" s="15" t="s">
        <v>69</v>
      </c>
      <c r="G4276" s="15" t="s">
        <v>1136</v>
      </c>
      <c r="H4276" s="45" t="s">
        <v>1137</v>
      </c>
      <c r="I4276" s="39">
        <v>529464.77</v>
      </c>
      <c r="J4276" s="39">
        <v>-503163.19799999997</v>
      </c>
      <c r="K4276" s="39">
        <v>-503163.19799999997</v>
      </c>
      <c r="L4276" s="39">
        <v>2571372.2799999998</v>
      </c>
      <c r="M4276" s="39">
        <v>1612530.3370000001</v>
      </c>
      <c r="N4276" s="39">
        <v>1612530.3370000001</v>
      </c>
      <c r="O4276" s="39">
        <v>2571372.2799999998</v>
      </c>
      <c r="P4276" s="39">
        <v>529464.77</v>
      </c>
      <c r="Q4276" s="39"/>
      <c r="R4276" s="39"/>
      <c r="S4276" s="39">
        <v>100324.101</v>
      </c>
      <c r="T4276" s="39"/>
      <c r="U4276" s="39"/>
      <c r="V4276" s="39">
        <v>11615.534</v>
      </c>
      <c r="W4276" s="39">
        <v>2140</v>
      </c>
      <c r="X4276" s="39"/>
      <c r="Y4276" s="39">
        <v>1298378.7</v>
      </c>
      <c r="Z4276" s="39"/>
      <c r="AA4276" s="39">
        <v>210000</v>
      </c>
      <c r="AB4276" s="39">
        <v>90396.104000000007</v>
      </c>
      <c r="AC4276" s="39">
        <v>-1E-3</v>
      </c>
      <c r="AD4276" s="39"/>
      <c r="AE4276" s="39"/>
      <c r="AF4276" s="39"/>
      <c r="AG4276" s="39"/>
      <c r="AH4276" s="39"/>
      <c r="AI4276" s="39">
        <v>11615.534</v>
      </c>
      <c r="AJ4276" s="39">
        <v>13755.534</v>
      </c>
      <c r="AK4276" s="39">
        <v>13755.534</v>
      </c>
      <c r="AL4276" s="39">
        <v>1312134.2339999999</v>
      </c>
      <c r="AM4276" s="39">
        <v>1312134.2339999999</v>
      </c>
      <c r="AN4276" s="39">
        <v>1522134.2339999999</v>
      </c>
      <c r="AO4276" s="39">
        <v>1612530.338</v>
      </c>
      <c r="AP4276" s="39">
        <v>1612530.3370000001</v>
      </c>
      <c r="AQ4276" s="39">
        <v>1612530.3370000001</v>
      </c>
      <c r="AR4276" s="39">
        <v>1612530.3370000001</v>
      </c>
      <c r="AS4276" s="41">
        <v>1612530.3370000001</v>
      </c>
    </row>
    <row r="4277" spans="1:45">
      <c r="A4277" s="23" t="s">
        <v>578</v>
      </c>
      <c r="B4277" s="21" t="s">
        <v>577</v>
      </c>
      <c r="C4277" s="15" t="s">
        <v>57</v>
      </c>
      <c r="D4277" s="15" t="s">
        <v>58</v>
      </c>
      <c r="E4277" s="15" t="s">
        <v>68</v>
      </c>
      <c r="F4277" s="15" t="s">
        <v>69</v>
      </c>
      <c r="G4277" s="15" t="s">
        <v>1140</v>
      </c>
      <c r="H4277" s="45" t="s">
        <v>1141</v>
      </c>
      <c r="I4277" s="39"/>
      <c r="J4277" s="39">
        <v>108606.527</v>
      </c>
      <c r="K4277" s="39">
        <v>108606.527</v>
      </c>
      <c r="L4277" s="39">
        <v>8097.76</v>
      </c>
      <c r="M4277" s="39">
        <v>114144.709</v>
      </c>
      <c r="N4277" s="39">
        <v>114144.709</v>
      </c>
      <c r="O4277" s="39">
        <v>8097.76</v>
      </c>
      <c r="P4277" s="39"/>
      <c r="Q4277" s="39"/>
      <c r="R4277" s="39"/>
      <c r="S4277" s="39"/>
      <c r="T4277" s="39"/>
      <c r="U4277" s="39"/>
      <c r="V4277" s="39">
        <v>4776.4799999999996</v>
      </c>
      <c r="W4277" s="39">
        <v>40300</v>
      </c>
      <c r="X4277" s="39"/>
      <c r="Y4277" s="39">
        <v>31896</v>
      </c>
      <c r="Z4277" s="39"/>
      <c r="AA4277" s="39"/>
      <c r="AB4277" s="39">
        <v>37172.230000000003</v>
      </c>
      <c r="AC4277" s="39">
        <v>-1E-3</v>
      </c>
      <c r="AD4277" s="39"/>
      <c r="AE4277" s="39"/>
      <c r="AF4277" s="39"/>
      <c r="AG4277" s="39"/>
      <c r="AH4277" s="39"/>
      <c r="AI4277" s="39">
        <v>4776.4799999999996</v>
      </c>
      <c r="AJ4277" s="39">
        <v>45076.480000000003</v>
      </c>
      <c r="AK4277" s="39">
        <v>45076.480000000003</v>
      </c>
      <c r="AL4277" s="39">
        <v>76972.479999999996</v>
      </c>
      <c r="AM4277" s="39">
        <v>76972.479999999996</v>
      </c>
      <c r="AN4277" s="39">
        <v>76972.479999999996</v>
      </c>
      <c r="AO4277" s="39">
        <v>114144.71</v>
      </c>
      <c r="AP4277" s="39">
        <v>114144.709</v>
      </c>
      <c r="AQ4277" s="39">
        <v>114144.709</v>
      </c>
      <c r="AR4277" s="39">
        <v>114144.709</v>
      </c>
      <c r="AS4277" s="41">
        <v>114144.709</v>
      </c>
    </row>
    <row r="4278" spans="1:45">
      <c r="A4278" s="23" t="s">
        <v>578</v>
      </c>
      <c r="B4278" s="21" t="s">
        <v>577</v>
      </c>
      <c r="C4278" s="15" t="s">
        <v>57</v>
      </c>
      <c r="D4278" s="15" t="s">
        <v>58</v>
      </c>
      <c r="E4278" s="15" t="s">
        <v>68</v>
      </c>
      <c r="F4278" s="15" t="s">
        <v>69</v>
      </c>
      <c r="G4278" s="15" t="s">
        <v>1142</v>
      </c>
      <c r="H4278" s="45" t="s">
        <v>1143</v>
      </c>
      <c r="I4278" s="39">
        <v>488216.37099999998</v>
      </c>
      <c r="J4278" s="39">
        <v>151056.10200000001</v>
      </c>
      <c r="K4278" s="39">
        <v>151056.10200000001</v>
      </c>
      <c r="L4278" s="39">
        <v>19692.28</v>
      </c>
      <c r="M4278" s="39">
        <v>164811.63699999999</v>
      </c>
      <c r="N4278" s="39">
        <v>164811.63699999999</v>
      </c>
      <c r="O4278" s="39">
        <v>19692.28</v>
      </c>
      <c r="P4278" s="39">
        <v>488216.37099999998</v>
      </c>
      <c r="Q4278" s="39"/>
      <c r="R4278" s="39"/>
      <c r="S4278" s="39">
        <v>95763.914000000004</v>
      </c>
      <c r="T4278" s="39"/>
      <c r="U4278" s="39"/>
      <c r="V4278" s="39">
        <v>11615.534</v>
      </c>
      <c r="W4278" s="39">
        <v>45700</v>
      </c>
      <c r="X4278" s="39"/>
      <c r="Y4278" s="39"/>
      <c r="Z4278" s="39"/>
      <c r="AA4278" s="39"/>
      <c r="AB4278" s="39">
        <v>107496.10400000001</v>
      </c>
      <c r="AC4278" s="39">
        <v>-1E-3</v>
      </c>
      <c r="AD4278" s="39"/>
      <c r="AE4278" s="39"/>
      <c r="AF4278" s="39"/>
      <c r="AG4278" s="39"/>
      <c r="AH4278" s="39"/>
      <c r="AI4278" s="39">
        <v>11615.534</v>
      </c>
      <c r="AJ4278" s="39">
        <v>57315.534</v>
      </c>
      <c r="AK4278" s="39">
        <v>57315.534</v>
      </c>
      <c r="AL4278" s="39">
        <v>57315.534</v>
      </c>
      <c r="AM4278" s="39">
        <v>57315.534</v>
      </c>
      <c r="AN4278" s="39">
        <v>57315.534</v>
      </c>
      <c r="AO4278" s="39">
        <v>164811.63800000001</v>
      </c>
      <c r="AP4278" s="39">
        <v>164811.63699999999</v>
      </c>
      <c r="AQ4278" s="39">
        <v>164811.63699999999</v>
      </c>
      <c r="AR4278" s="39">
        <v>164811.63699999999</v>
      </c>
      <c r="AS4278" s="41">
        <v>164811.63699999999</v>
      </c>
    </row>
    <row r="4279" spans="1:45">
      <c r="A4279" s="23" t="s">
        <v>578</v>
      </c>
      <c r="B4279" s="21" t="s">
        <v>577</v>
      </c>
      <c r="C4279" s="15" t="s">
        <v>57</v>
      </c>
      <c r="D4279" s="15" t="s">
        <v>58</v>
      </c>
      <c r="E4279" s="15" t="s">
        <v>68</v>
      </c>
      <c r="F4279" s="15" t="s">
        <v>69</v>
      </c>
      <c r="G4279" s="15" t="s">
        <v>1144</v>
      </c>
      <c r="H4279" s="45" t="s">
        <v>1145</v>
      </c>
      <c r="I4279" s="39">
        <v>5597770.0039999997</v>
      </c>
      <c r="J4279" s="39">
        <v>128696.86500000001</v>
      </c>
      <c r="K4279" s="39">
        <v>128696.86500000001</v>
      </c>
      <c r="L4279" s="39">
        <v>909239.12</v>
      </c>
      <c r="M4279" s="39">
        <v>783992.12</v>
      </c>
      <c r="N4279" s="39">
        <v>783992.12</v>
      </c>
      <c r="O4279" s="39">
        <v>909239.12</v>
      </c>
      <c r="P4279" s="39">
        <v>5698792.1040000003</v>
      </c>
      <c r="Q4279" s="39"/>
      <c r="R4279" s="39"/>
      <c r="S4279" s="39">
        <v>616284.95499999996</v>
      </c>
      <c r="T4279" s="39"/>
      <c r="U4279" s="39"/>
      <c r="V4279" s="39">
        <v>36963.453000000001</v>
      </c>
      <c r="W4279" s="39">
        <v>24287.9</v>
      </c>
      <c r="X4279" s="39">
        <v>344382</v>
      </c>
      <c r="Y4279" s="39">
        <v>62460</v>
      </c>
      <c r="Z4279" s="39">
        <v>28236.400000000001</v>
      </c>
      <c r="AA4279" s="39"/>
      <c r="AB4279" s="39">
        <v>287662.36800000002</v>
      </c>
      <c r="AC4279" s="39">
        <v>-1E-3</v>
      </c>
      <c r="AD4279" s="39"/>
      <c r="AE4279" s="39"/>
      <c r="AF4279" s="39"/>
      <c r="AG4279" s="39"/>
      <c r="AH4279" s="39"/>
      <c r="AI4279" s="39">
        <v>36963.453000000001</v>
      </c>
      <c r="AJ4279" s="39">
        <v>61251.353000000003</v>
      </c>
      <c r="AK4279" s="39">
        <v>405633.353</v>
      </c>
      <c r="AL4279" s="39">
        <v>468093.353</v>
      </c>
      <c r="AM4279" s="39">
        <v>496329.75300000003</v>
      </c>
      <c r="AN4279" s="39">
        <v>496329.75300000003</v>
      </c>
      <c r="AO4279" s="39">
        <v>783992.12100000004</v>
      </c>
      <c r="AP4279" s="39">
        <v>783992.12</v>
      </c>
      <c r="AQ4279" s="39">
        <v>783992.12</v>
      </c>
      <c r="AR4279" s="39">
        <v>783992.12</v>
      </c>
      <c r="AS4279" s="41">
        <v>783992.12</v>
      </c>
    </row>
    <row r="4280" spans="1:45">
      <c r="A4280" s="23" t="s">
        <v>578</v>
      </c>
      <c r="B4280" s="21" t="s">
        <v>577</v>
      </c>
      <c r="C4280" s="15" t="s">
        <v>57</v>
      </c>
      <c r="D4280" s="15" t="s">
        <v>58</v>
      </c>
      <c r="E4280" s="15" t="s">
        <v>68</v>
      </c>
      <c r="F4280" s="15" t="s">
        <v>69</v>
      </c>
      <c r="G4280" s="15" t="s">
        <v>1148</v>
      </c>
      <c r="H4280" s="45" t="s">
        <v>1132</v>
      </c>
      <c r="I4280" s="39">
        <v>81218.323999999993</v>
      </c>
      <c r="J4280" s="39">
        <v>47732.52</v>
      </c>
      <c r="K4280" s="39">
        <v>47732.52</v>
      </c>
      <c r="L4280" s="39">
        <v>10398.26</v>
      </c>
      <c r="M4280" s="39">
        <v>54995.957000000002</v>
      </c>
      <c r="N4280" s="39">
        <v>54995.957000000002</v>
      </c>
      <c r="O4280" s="39">
        <v>10398.26</v>
      </c>
      <c r="P4280" s="39">
        <v>81218.323999999993</v>
      </c>
      <c r="Q4280" s="39"/>
      <c r="R4280" s="39"/>
      <c r="S4280" s="39">
        <v>15931.021000000001</v>
      </c>
      <c r="T4280" s="39"/>
      <c r="U4280" s="39"/>
      <c r="V4280" s="39">
        <v>6133.4350000000004</v>
      </c>
      <c r="W4280" s="39">
        <v>1130</v>
      </c>
      <c r="X4280" s="39"/>
      <c r="Y4280" s="39"/>
      <c r="Z4280" s="39"/>
      <c r="AA4280" s="39"/>
      <c r="AB4280" s="39">
        <v>47732.521999999997</v>
      </c>
      <c r="AC4280" s="39"/>
      <c r="AD4280" s="39"/>
      <c r="AE4280" s="39"/>
      <c r="AF4280" s="39"/>
      <c r="AG4280" s="39"/>
      <c r="AH4280" s="39"/>
      <c r="AI4280" s="39">
        <v>6133.4350000000004</v>
      </c>
      <c r="AJ4280" s="39">
        <v>7263.4350000000004</v>
      </c>
      <c r="AK4280" s="39">
        <v>7263.4350000000004</v>
      </c>
      <c r="AL4280" s="39">
        <v>7263.4350000000004</v>
      </c>
      <c r="AM4280" s="39">
        <v>7263.4350000000004</v>
      </c>
      <c r="AN4280" s="39">
        <v>7263.4350000000004</v>
      </c>
      <c r="AO4280" s="39">
        <v>54995.957000000002</v>
      </c>
      <c r="AP4280" s="39">
        <v>54995.957000000002</v>
      </c>
      <c r="AQ4280" s="39">
        <v>54995.957000000002</v>
      </c>
      <c r="AR4280" s="39">
        <v>54995.957000000002</v>
      </c>
      <c r="AS4280" s="41">
        <v>54995.957000000002</v>
      </c>
    </row>
    <row r="4281" spans="1:45">
      <c r="A4281" s="23" t="s">
        <v>578</v>
      </c>
      <c r="B4281" s="21" t="s">
        <v>577</v>
      </c>
      <c r="C4281" s="15" t="s">
        <v>57</v>
      </c>
      <c r="D4281" s="15" t="s">
        <v>58</v>
      </c>
      <c r="E4281" s="15" t="s">
        <v>68</v>
      </c>
      <c r="F4281" s="15" t="s">
        <v>69</v>
      </c>
      <c r="G4281" s="15" t="s">
        <v>1157</v>
      </c>
      <c r="H4281" s="45" t="s">
        <v>1158</v>
      </c>
      <c r="I4281" s="39"/>
      <c r="J4281" s="39">
        <v>25344.702000000001</v>
      </c>
      <c r="K4281" s="39">
        <v>25344.702000000001</v>
      </c>
      <c r="L4281" s="39">
        <v>5521.2</v>
      </c>
      <c r="M4281" s="39">
        <v>29201.394</v>
      </c>
      <c r="N4281" s="39">
        <v>29201.394</v>
      </c>
      <c r="O4281" s="39">
        <v>5521.2</v>
      </c>
      <c r="P4281" s="39"/>
      <c r="Q4281" s="39"/>
      <c r="R4281" s="39"/>
      <c r="S4281" s="39"/>
      <c r="T4281" s="39"/>
      <c r="U4281" s="39"/>
      <c r="V4281" s="39">
        <v>3256.692</v>
      </c>
      <c r="W4281" s="39">
        <v>600</v>
      </c>
      <c r="X4281" s="39"/>
      <c r="Y4281" s="39"/>
      <c r="Z4281" s="39"/>
      <c r="AA4281" s="39"/>
      <c r="AB4281" s="39">
        <v>25344.702000000001</v>
      </c>
      <c r="AC4281" s="39"/>
      <c r="AD4281" s="39"/>
      <c r="AE4281" s="39"/>
      <c r="AF4281" s="39"/>
      <c r="AG4281" s="39"/>
      <c r="AH4281" s="39"/>
      <c r="AI4281" s="39">
        <v>3256.692</v>
      </c>
      <c r="AJ4281" s="39">
        <v>3856.692</v>
      </c>
      <c r="AK4281" s="39">
        <v>3856.692</v>
      </c>
      <c r="AL4281" s="39">
        <v>3856.692</v>
      </c>
      <c r="AM4281" s="39">
        <v>3856.692</v>
      </c>
      <c r="AN4281" s="39">
        <v>3856.692</v>
      </c>
      <c r="AO4281" s="39">
        <v>29201.394</v>
      </c>
      <c r="AP4281" s="39">
        <v>29201.394</v>
      </c>
      <c r="AQ4281" s="39">
        <v>29201.394</v>
      </c>
      <c r="AR4281" s="39">
        <v>29201.394</v>
      </c>
      <c r="AS4281" s="41">
        <v>29201.394</v>
      </c>
    </row>
    <row r="4282" spans="1:45">
      <c r="A4282" s="23" t="s">
        <v>578</v>
      </c>
      <c r="B4282" s="21" t="s">
        <v>577</v>
      </c>
      <c r="C4282" s="15" t="s">
        <v>57</v>
      </c>
      <c r="D4282" s="15" t="s">
        <v>58</v>
      </c>
      <c r="E4282" s="15" t="s">
        <v>68</v>
      </c>
      <c r="F4282" s="15" t="s">
        <v>69</v>
      </c>
      <c r="G4282" s="15" t="s">
        <v>1159</v>
      </c>
      <c r="H4282" s="45" t="s">
        <v>1160</v>
      </c>
      <c r="I4282" s="39"/>
      <c r="J4282" s="39">
        <v>27994.702000000001</v>
      </c>
      <c r="K4282" s="39">
        <v>27994.702000000001</v>
      </c>
      <c r="L4282" s="39">
        <v>5521.2</v>
      </c>
      <c r="M4282" s="39">
        <v>31851.394</v>
      </c>
      <c r="N4282" s="39">
        <v>31851.394</v>
      </c>
      <c r="O4282" s="39">
        <v>5521.2</v>
      </c>
      <c r="P4282" s="39"/>
      <c r="Q4282" s="39"/>
      <c r="R4282" s="39"/>
      <c r="S4282" s="39"/>
      <c r="T4282" s="39"/>
      <c r="U4282" s="39"/>
      <c r="V4282" s="39">
        <v>5906.692</v>
      </c>
      <c r="W4282" s="39">
        <v>600</v>
      </c>
      <c r="X4282" s="39"/>
      <c r="Y4282" s="39"/>
      <c r="Z4282" s="39"/>
      <c r="AA4282" s="39"/>
      <c r="AB4282" s="39">
        <v>25344.702000000001</v>
      </c>
      <c r="AC4282" s="39"/>
      <c r="AD4282" s="39"/>
      <c r="AE4282" s="39"/>
      <c r="AF4282" s="39"/>
      <c r="AG4282" s="39"/>
      <c r="AH4282" s="39"/>
      <c r="AI4282" s="39">
        <v>5906.692</v>
      </c>
      <c r="AJ4282" s="39">
        <v>6506.692</v>
      </c>
      <c r="AK4282" s="39">
        <v>6506.692</v>
      </c>
      <c r="AL4282" s="39">
        <v>6506.692</v>
      </c>
      <c r="AM4282" s="39">
        <v>6506.692</v>
      </c>
      <c r="AN4282" s="39">
        <v>6506.692</v>
      </c>
      <c r="AO4282" s="39">
        <v>31851.394</v>
      </c>
      <c r="AP4282" s="39">
        <v>31851.394</v>
      </c>
      <c r="AQ4282" s="39">
        <v>31851.394</v>
      </c>
      <c r="AR4282" s="39">
        <v>31851.394</v>
      </c>
      <c r="AS4282" s="41">
        <v>31851.394</v>
      </c>
    </row>
    <row r="4283" spans="1:45">
      <c r="A4283" s="23" t="s">
        <v>578</v>
      </c>
      <c r="B4283" s="21" t="s">
        <v>577</v>
      </c>
      <c r="C4283" s="15" t="s">
        <v>57</v>
      </c>
      <c r="D4283" s="15" t="s">
        <v>58</v>
      </c>
      <c r="E4283" s="15" t="s">
        <v>68</v>
      </c>
      <c r="F4283" s="15" t="s">
        <v>69</v>
      </c>
      <c r="G4283" s="15" t="s">
        <v>1163</v>
      </c>
      <c r="H4283" s="45" t="s">
        <v>1164</v>
      </c>
      <c r="I4283" s="39"/>
      <c r="J4283" s="39">
        <v>15629.23</v>
      </c>
      <c r="K4283" s="39">
        <v>15629.23</v>
      </c>
      <c r="L4283" s="39">
        <v>3404.74</v>
      </c>
      <c r="M4283" s="39">
        <v>18007.524000000001</v>
      </c>
      <c r="N4283" s="39">
        <v>18007.524000000001</v>
      </c>
      <c r="O4283" s="39">
        <v>3404.74</v>
      </c>
      <c r="P4283" s="39"/>
      <c r="Q4283" s="39"/>
      <c r="R4283" s="39"/>
      <c r="S4283" s="39"/>
      <c r="T4283" s="39"/>
      <c r="U4283" s="39"/>
      <c r="V4283" s="39">
        <v>2008.2919999999999</v>
      </c>
      <c r="W4283" s="39">
        <v>370</v>
      </c>
      <c r="X4283" s="39"/>
      <c r="Y4283" s="39"/>
      <c r="Z4283" s="39"/>
      <c r="AA4283" s="39"/>
      <c r="AB4283" s="39">
        <v>15629.233</v>
      </c>
      <c r="AC4283" s="39">
        <v>-1E-3</v>
      </c>
      <c r="AD4283" s="39"/>
      <c r="AE4283" s="39"/>
      <c r="AF4283" s="39"/>
      <c r="AG4283" s="39"/>
      <c r="AH4283" s="39"/>
      <c r="AI4283" s="39">
        <v>2008.2919999999999</v>
      </c>
      <c r="AJ4283" s="39">
        <v>2378.2919999999999</v>
      </c>
      <c r="AK4283" s="39">
        <v>2378.2919999999999</v>
      </c>
      <c r="AL4283" s="39">
        <v>2378.2919999999999</v>
      </c>
      <c r="AM4283" s="39">
        <v>2378.2919999999999</v>
      </c>
      <c r="AN4283" s="39">
        <v>2378.2919999999999</v>
      </c>
      <c r="AO4283" s="39">
        <v>18007.525000000001</v>
      </c>
      <c r="AP4283" s="39">
        <v>18007.524000000001</v>
      </c>
      <c r="AQ4283" s="39">
        <v>18007.524000000001</v>
      </c>
      <c r="AR4283" s="39">
        <v>18007.524000000001</v>
      </c>
      <c r="AS4283" s="41">
        <v>18007.524000000001</v>
      </c>
    </row>
    <row r="4284" spans="1:45">
      <c r="A4284" s="23" t="s">
        <v>578</v>
      </c>
      <c r="B4284" s="21" t="s">
        <v>577</v>
      </c>
      <c r="C4284" s="15" t="s">
        <v>57</v>
      </c>
      <c r="D4284" s="15" t="s">
        <v>58</v>
      </c>
      <c r="E4284" s="15" t="s">
        <v>68</v>
      </c>
      <c r="F4284" s="15" t="s">
        <v>69</v>
      </c>
      <c r="G4284" s="15" t="s">
        <v>1165</v>
      </c>
      <c r="H4284" s="45" t="s">
        <v>1134</v>
      </c>
      <c r="I4284" s="39">
        <v>282257.91800000001</v>
      </c>
      <c r="J4284" s="39">
        <v>15629.23</v>
      </c>
      <c r="K4284" s="39">
        <v>15629.23</v>
      </c>
      <c r="L4284" s="39">
        <v>3404.74</v>
      </c>
      <c r="M4284" s="39">
        <v>18007.524000000001</v>
      </c>
      <c r="N4284" s="39">
        <v>18007.524000000001</v>
      </c>
      <c r="O4284" s="39">
        <v>3404.74</v>
      </c>
      <c r="P4284" s="39">
        <v>282257.91800000001</v>
      </c>
      <c r="Q4284" s="39"/>
      <c r="R4284" s="39"/>
      <c r="S4284" s="39">
        <v>55365.048000000003</v>
      </c>
      <c r="T4284" s="39"/>
      <c r="U4284" s="39"/>
      <c r="V4284" s="39">
        <v>2008.2919999999999</v>
      </c>
      <c r="W4284" s="39">
        <v>370</v>
      </c>
      <c r="X4284" s="39"/>
      <c r="Y4284" s="39"/>
      <c r="Z4284" s="39"/>
      <c r="AA4284" s="39"/>
      <c r="AB4284" s="39">
        <v>15629.233</v>
      </c>
      <c r="AC4284" s="39">
        <v>-1E-3</v>
      </c>
      <c r="AD4284" s="39"/>
      <c r="AE4284" s="39"/>
      <c r="AF4284" s="39"/>
      <c r="AG4284" s="39"/>
      <c r="AH4284" s="39"/>
      <c r="AI4284" s="39">
        <v>2008.2919999999999</v>
      </c>
      <c r="AJ4284" s="39">
        <v>2378.2919999999999</v>
      </c>
      <c r="AK4284" s="39">
        <v>2378.2919999999999</v>
      </c>
      <c r="AL4284" s="39">
        <v>2378.2919999999999</v>
      </c>
      <c r="AM4284" s="39">
        <v>2378.2919999999999</v>
      </c>
      <c r="AN4284" s="39">
        <v>2378.2919999999999</v>
      </c>
      <c r="AO4284" s="39">
        <v>18007.525000000001</v>
      </c>
      <c r="AP4284" s="39">
        <v>18007.524000000001</v>
      </c>
      <c r="AQ4284" s="39">
        <v>18007.524000000001</v>
      </c>
      <c r="AR4284" s="39">
        <v>18007.524000000001</v>
      </c>
      <c r="AS4284" s="41">
        <v>18007.524000000001</v>
      </c>
    </row>
    <row r="4285" spans="1:45">
      <c r="A4285" s="23" t="s">
        <v>578</v>
      </c>
      <c r="B4285" s="21" t="s">
        <v>577</v>
      </c>
      <c r="C4285" s="15" t="s">
        <v>57</v>
      </c>
      <c r="D4285" s="15" t="s">
        <v>58</v>
      </c>
      <c r="E4285" s="15" t="s">
        <v>68</v>
      </c>
      <c r="F4285" s="15" t="s">
        <v>69</v>
      </c>
      <c r="G4285" s="15" t="s">
        <v>1166</v>
      </c>
      <c r="H4285" s="45" t="s">
        <v>1167</v>
      </c>
      <c r="I4285" s="39">
        <v>201972.448</v>
      </c>
      <c r="J4285" s="39">
        <v>15629.23</v>
      </c>
      <c r="K4285" s="39">
        <v>15629.23</v>
      </c>
      <c r="L4285" s="39">
        <v>3404.74</v>
      </c>
      <c r="M4285" s="39">
        <v>18007.524000000001</v>
      </c>
      <c r="N4285" s="39">
        <v>18007.524000000001</v>
      </c>
      <c r="O4285" s="39">
        <v>3404.74</v>
      </c>
      <c r="P4285" s="39">
        <v>201972.448</v>
      </c>
      <c r="Q4285" s="39"/>
      <c r="R4285" s="39"/>
      <c r="S4285" s="39">
        <v>39617.008999999998</v>
      </c>
      <c r="T4285" s="39"/>
      <c r="U4285" s="39"/>
      <c r="V4285" s="39">
        <v>2008.2919999999999</v>
      </c>
      <c r="W4285" s="39">
        <v>370</v>
      </c>
      <c r="X4285" s="39"/>
      <c r="Y4285" s="39"/>
      <c r="Z4285" s="39"/>
      <c r="AA4285" s="39"/>
      <c r="AB4285" s="39">
        <v>15629.233</v>
      </c>
      <c r="AC4285" s="39">
        <v>-1E-3</v>
      </c>
      <c r="AD4285" s="39"/>
      <c r="AE4285" s="39"/>
      <c r="AF4285" s="39"/>
      <c r="AG4285" s="39"/>
      <c r="AH4285" s="39"/>
      <c r="AI4285" s="39">
        <v>2008.2919999999999</v>
      </c>
      <c r="AJ4285" s="39">
        <v>2378.2919999999999</v>
      </c>
      <c r="AK4285" s="39">
        <v>2378.2919999999999</v>
      </c>
      <c r="AL4285" s="39">
        <v>2378.2919999999999</v>
      </c>
      <c r="AM4285" s="39">
        <v>2378.2919999999999</v>
      </c>
      <c r="AN4285" s="39">
        <v>2378.2919999999999</v>
      </c>
      <c r="AO4285" s="39">
        <v>18007.525000000001</v>
      </c>
      <c r="AP4285" s="39">
        <v>18007.524000000001</v>
      </c>
      <c r="AQ4285" s="39">
        <v>18007.524000000001</v>
      </c>
      <c r="AR4285" s="39">
        <v>18007.524000000001</v>
      </c>
      <c r="AS4285" s="41">
        <v>18007.524000000001</v>
      </c>
    </row>
    <row r="4286" spans="1:45">
      <c r="A4286" s="23" t="s">
        <v>578</v>
      </c>
      <c r="B4286" s="21" t="s">
        <v>577</v>
      </c>
      <c r="C4286" s="15" t="s">
        <v>57</v>
      </c>
      <c r="D4286" s="15" t="s">
        <v>58</v>
      </c>
      <c r="E4286" s="15" t="s">
        <v>68</v>
      </c>
      <c r="F4286" s="15" t="s">
        <v>69</v>
      </c>
      <c r="G4286" s="15" t="s">
        <v>1170</v>
      </c>
      <c r="H4286" s="45" t="s">
        <v>1171</v>
      </c>
      <c r="I4286" s="39">
        <v>23043.982</v>
      </c>
      <c r="J4286" s="39">
        <v>15629.23</v>
      </c>
      <c r="K4286" s="39">
        <v>15629.23</v>
      </c>
      <c r="L4286" s="39">
        <v>3404.74</v>
      </c>
      <c r="M4286" s="39">
        <v>18007.524000000001</v>
      </c>
      <c r="N4286" s="39">
        <v>18007.524000000001</v>
      </c>
      <c r="O4286" s="39">
        <v>3404.74</v>
      </c>
      <c r="P4286" s="39">
        <v>23043.982</v>
      </c>
      <c r="Q4286" s="39"/>
      <c r="R4286" s="39"/>
      <c r="S4286" s="39">
        <v>4520.09</v>
      </c>
      <c r="T4286" s="39"/>
      <c r="U4286" s="39"/>
      <c r="V4286" s="39">
        <v>2008.2919999999999</v>
      </c>
      <c r="W4286" s="39">
        <v>370</v>
      </c>
      <c r="X4286" s="39"/>
      <c r="Y4286" s="39"/>
      <c r="Z4286" s="39"/>
      <c r="AA4286" s="39"/>
      <c r="AB4286" s="39">
        <v>15629.233</v>
      </c>
      <c r="AC4286" s="39">
        <v>-1E-3</v>
      </c>
      <c r="AD4286" s="39"/>
      <c r="AE4286" s="39"/>
      <c r="AF4286" s="39"/>
      <c r="AG4286" s="39"/>
      <c r="AH4286" s="39"/>
      <c r="AI4286" s="39">
        <v>2008.2919999999999</v>
      </c>
      <c r="AJ4286" s="39">
        <v>2378.2919999999999</v>
      </c>
      <c r="AK4286" s="39">
        <v>2378.2919999999999</v>
      </c>
      <c r="AL4286" s="39">
        <v>2378.2919999999999</v>
      </c>
      <c r="AM4286" s="39">
        <v>2378.2919999999999</v>
      </c>
      <c r="AN4286" s="39">
        <v>2378.2919999999999</v>
      </c>
      <c r="AO4286" s="39">
        <v>18007.525000000001</v>
      </c>
      <c r="AP4286" s="39">
        <v>18007.524000000001</v>
      </c>
      <c r="AQ4286" s="39">
        <v>18007.524000000001</v>
      </c>
      <c r="AR4286" s="39">
        <v>18007.524000000001</v>
      </c>
      <c r="AS4286" s="41">
        <v>18007.524000000001</v>
      </c>
    </row>
    <row r="4287" spans="1:45">
      <c r="A4287" s="23" t="s">
        <v>578</v>
      </c>
      <c r="B4287" s="21" t="s">
        <v>577</v>
      </c>
      <c r="C4287" s="15" t="s">
        <v>57</v>
      </c>
      <c r="D4287" s="15" t="s">
        <v>58</v>
      </c>
      <c r="E4287" s="15" t="s">
        <v>68</v>
      </c>
      <c r="F4287" s="15" t="s">
        <v>69</v>
      </c>
      <c r="G4287" s="15" t="s">
        <v>1172</v>
      </c>
      <c r="H4287" s="45" t="s">
        <v>1173</v>
      </c>
      <c r="I4287" s="39"/>
      <c r="J4287" s="39">
        <v>15629.23</v>
      </c>
      <c r="K4287" s="39">
        <v>15629.23</v>
      </c>
      <c r="L4287" s="39">
        <v>3404.74</v>
      </c>
      <c r="M4287" s="39">
        <v>18007.524000000001</v>
      </c>
      <c r="N4287" s="39">
        <v>18007.524000000001</v>
      </c>
      <c r="O4287" s="39">
        <v>3404.74</v>
      </c>
      <c r="P4287" s="39"/>
      <c r="Q4287" s="39"/>
      <c r="R4287" s="39"/>
      <c r="S4287" s="39"/>
      <c r="T4287" s="39"/>
      <c r="U4287" s="39"/>
      <c r="V4287" s="39">
        <v>2008.2919999999999</v>
      </c>
      <c r="W4287" s="39">
        <v>370</v>
      </c>
      <c r="X4287" s="39"/>
      <c r="Y4287" s="39"/>
      <c r="Z4287" s="39"/>
      <c r="AA4287" s="39"/>
      <c r="AB4287" s="39">
        <v>15629.233</v>
      </c>
      <c r="AC4287" s="39">
        <v>-1E-3</v>
      </c>
      <c r="AD4287" s="39"/>
      <c r="AE4287" s="39"/>
      <c r="AF4287" s="39"/>
      <c r="AG4287" s="39"/>
      <c r="AH4287" s="39"/>
      <c r="AI4287" s="39">
        <v>2008.2919999999999</v>
      </c>
      <c r="AJ4287" s="39">
        <v>2378.2919999999999</v>
      </c>
      <c r="AK4287" s="39">
        <v>2378.2919999999999</v>
      </c>
      <c r="AL4287" s="39">
        <v>2378.2919999999999</v>
      </c>
      <c r="AM4287" s="39">
        <v>2378.2919999999999</v>
      </c>
      <c r="AN4287" s="39">
        <v>2378.2919999999999</v>
      </c>
      <c r="AO4287" s="39">
        <v>18007.525000000001</v>
      </c>
      <c r="AP4287" s="39">
        <v>18007.524000000001</v>
      </c>
      <c r="AQ4287" s="39">
        <v>18007.524000000001</v>
      </c>
      <c r="AR4287" s="39">
        <v>18007.524000000001</v>
      </c>
      <c r="AS4287" s="41">
        <v>18007.524000000001</v>
      </c>
    </row>
    <row r="4288" spans="1:45">
      <c r="A4288" s="48" t="s">
        <v>579</v>
      </c>
      <c r="B4288" s="17" t="s">
        <v>580</v>
      </c>
      <c r="C4288" s="15" t="s">
        <v>57</v>
      </c>
      <c r="D4288" s="15" t="s">
        <v>58</v>
      </c>
      <c r="E4288" s="15" t="s">
        <v>64</v>
      </c>
      <c r="F4288" s="15" t="s">
        <v>65</v>
      </c>
      <c r="G4288" s="15" t="s">
        <v>1159</v>
      </c>
      <c r="H4288" s="45" t="s">
        <v>1160</v>
      </c>
      <c r="I4288" s="39">
        <v>20141575.817000002</v>
      </c>
      <c r="J4288" s="39"/>
      <c r="K4288" s="39"/>
      <c r="L4288" s="39"/>
      <c r="M4288" s="39">
        <v>6770237.5250000004</v>
      </c>
      <c r="N4288" s="39">
        <v>6770237.5250000004</v>
      </c>
      <c r="O4288" s="39"/>
      <c r="P4288" s="39">
        <v>16424851.682</v>
      </c>
      <c r="Q4288" s="39"/>
      <c r="R4288" s="39"/>
      <c r="S4288" s="39">
        <v>768126.44299999997</v>
      </c>
      <c r="T4288" s="39"/>
      <c r="U4288" s="39"/>
      <c r="V4288" s="39">
        <v>2319328.3640000001</v>
      </c>
      <c r="W4288" s="39">
        <v>1287075.7279999999</v>
      </c>
      <c r="X4288" s="39">
        <v>129659.777</v>
      </c>
      <c r="Y4288" s="39">
        <v>54210.96</v>
      </c>
      <c r="Z4288" s="39">
        <v>1325345.7180000001</v>
      </c>
      <c r="AA4288" s="39">
        <v>781298.90599999996</v>
      </c>
      <c r="AB4288" s="39">
        <v>894829.45900000003</v>
      </c>
      <c r="AC4288" s="39">
        <v>-21511.386999999999</v>
      </c>
      <c r="AD4288" s="39"/>
      <c r="AE4288" s="39"/>
      <c r="AF4288" s="39"/>
      <c r="AG4288" s="39"/>
      <c r="AH4288" s="39"/>
      <c r="AI4288" s="39">
        <v>2319328.3640000001</v>
      </c>
      <c r="AJ4288" s="39">
        <v>3606404.0920000002</v>
      </c>
      <c r="AK4288" s="39">
        <v>3736063.8689999999</v>
      </c>
      <c r="AL4288" s="39">
        <v>3790274.8289999999</v>
      </c>
      <c r="AM4288" s="39">
        <v>5115620.5470000003</v>
      </c>
      <c r="AN4288" s="39">
        <v>5896919.4529999997</v>
      </c>
      <c r="AO4288" s="39">
        <v>6791748.9119999995</v>
      </c>
      <c r="AP4288" s="39">
        <v>6770237.5250000004</v>
      </c>
      <c r="AQ4288" s="39">
        <v>6770237.5250000004</v>
      </c>
      <c r="AR4288" s="39">
        <v>6770237.5250000004</v>
      </c>
      <c r="AS4288" s="41">
        <v>6770237.5250000004</v>
      </c>
    </row>
    <row r="4289" spans="1:45">
      <c r="A4289" s="48" t="s">
        <v>579</v>
      </c>
      <c r="B4289" s="17" t="s">
        <v>580</v>
      </c>
      <c r="C4289" s="15" t="s">
        <v>57</v>
      </c>
      <c r="D4289" s="15" t="s">
        <v>58</v>
      </c>
      <c r="E4289" s="15" t="s">
        <v>66</v>
      </c>
      <c r="F4289" s="15" t="s">
        <v>67</v>
      </c>
      <c r="G4289" s="15" t="s">
        <v>1131</v>
      </c>
      <c r="H4289" s="45" t="s">
        <v>1132</v>
      </c>
      <c r="I4289" s="39">
        <v>0</v>
      </c>
      <c r="J4289" s="39"/>
      <c r="K4289" s="39"/>
      <c r="L4289" s="39"/>
      <c r="M4289" s="39"/>
      <c r="N4289" s="39"/>
      <c r="O4289" s="39"/>
      <c r="P4289" s="39">
        <v>0</v>
      </c>
      <c r="Q4289" s="39"/>
      <c r="R4289" s="39"/>
      <c r="S4289" s="39">
        <v>0</v>
      </c>
      <c r="T4289" s="39"/>
      <c r="U4289" s="39"/>
      <c r="V4289" s="39"/>
      <c r="W4289" s="39"/>
      <c r="X4289" s="39"/>
      <c r="Y4289" s="39"/>
      <c r="Z4289" s="39"/>
      <c r="AA4289" s="3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41"/>
    </row>
    <row r="4290" spans="1:45">
      <c r="A4290" s="48" t="s">
        <v>579</v>
      </c>
      <c r="B4290" s="17" t="s">
        <v>580</v>
      </c>
      <c r="C4290" s="15" t="s">
        <v>57</v>
      </c>
      <c r="D4290" s="15" t="s">
        <v>58</v>
      </c>
      <c r="E4290" s="15" t="s">
        <v>66</v>
      </c>
      <c r="F4290" s="15" t="s">
        <v>67</v>
      </c>
      <c r="G4290" s="15" t="s">
        <v>1133</v>
      </c>
      <c r="H4290" s="45" t="s">
        <v>1134</v>
      </c>
      <c r="I4290" s="39">
        <v>0</v>
      </c>
      <c r="J4290" s="39"/>
      <c r="K4290" s="39"/>
      <c r="L4290" s="39"/>
      <c r="M4290" s="39"/>
      <c r="N4290" s="39"/>
      <c r="O4290" s="39"/>
      <c r="P4290" s="39">
        <v>0</v>
      </c>
      <c r="Q4290" s="39"/>
      <c r="R4290" s="39"/>
      <c r="S4290" s="39">
        <v>0</v>
      </c>
      <c r="T4290" s="39"/>
      <c r="U4290" s="39"/>
      <c r="V4290" s="39"/>
      <c r="W4290" s="39"/>
      <c r="X4290" s="39"/>
      <c r="Y4290" s="39"/>
      <c r="Z4290" s="39"/>
      <c r="AA4290" s="39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41"/>
    </row>
    <row r="4291" spans="1:45">
      <c r="A4291" s="48" t="s">
        <v>579</v>
      </c>
      <c r="B4291" s="17" t="s">
        <v>580</v>
      </c>
      <c r="C4291" s="15" t="s">
        <v>57</v>
      </c>
      <c r="D4291" s="15" t="s">
        <v>58</v>
      </c>
      <c r="E4291" s="15" t="s">
        <v>66</v>
      </c>
      <c r="F4291" s="15" t="s">
        <v>67</v>
      </c>
      <c r="G4291" s="15" t="s">
        <v>1146</v>
      </c>
      <c r="H4291" s="45" t="s">
        <v>1147</v>
      </c>
      <c r="I4291" s="39">
        <v>4913179.7580000004</v>
      </c>
      <c r="J4291" s="39"/>
      <c r="K4291" s="39"/>
      <c r="L4291" s="39"/>
      <c r="M4291" s="39">
        <v>4432825.0820000004</v>
      </c>
      <c r="N4291" s="39">
        <v>4432825.0820000004</v>
      </c>
      <c r="O4291" s="39"/>
      <c r="P4291" s="39">
        <v>4024297.57</v>
      </c>
      <c r="Q4291" s="39"/>
      <c r="R4291" s="39"/>
      <c r="S4291" s="39">
        <v>-100465.69</v>
      </c>
      <c r="T4291" s="39"/>
      <c r="U4291" s="39"/>
      <c r="V4291" s="39">
        <v>623748.55000000005</v>
      </c>
      <c r="W4291" s="39">
        <v>289969.74</v>
      </c>
      <c r="X4291" s="39">
        <v>433352.255</v>
      </c>
      <c r="Y4291" s="39">
        <v>388078.74599999998</v>
      </c>
      <c r="Z4291" s="39">
        <v>877998.26</v>
      </c>
      <c r="AA4291" s="39">
        <v>612286.28899999999</v>
      </c>
      <c r="AB4291" s="39">
        <v>326530.18300000002</v>
      </c>
      <c r="AC4291" s="39">
        <v>880861.05900000001</v>
      </c>
      <c r="AD4291" s="39"/>
      <c r="AE4291" s="39"/>
      <c r="AF4291" s="39"/>
      <c r="AG4291" s="39"/>
      <c r="AH4291" s="39"/>
      <c r="AI4291" s="39">
        <v>623748.55000000005</v>
      </c>
      <c r="AJ4291" s="39">
        <v>913718.29</v>
      </c>
      <c r="AK4291" s="39">
        <v>1347070.5449999999</v>
      </c>
      <c r="AL4291" s="39">
        <v>1735149.291</v>
      </c>
      <c r="AM4291" s="39">
        <v>2613147.551</v>
      </c>
      <c r="AN4291" s="39">
        <v>3225433.84</v>
      </c>
      <c r="AO4291" s="39">
        <v>3551964.023</v>
      </c>
      <c r="AP4291" s="39">
        <v>4432825.0820000004</v>
      </c>
      <c r="AQ4291" s="39">
        <v>4432825.0820000004</v>
      </c>
      <c r="AR4291" s="39">
        <v>4432825.0820000004</v>
      </c>
      <c r="AS4291" s="41">
        <v>4432825.0820000004</v>
      </c>
    </row>
    <row r="4292" spans="1:45">
      <c r="A4292" s="48" t="s">
        <v>579</v>
      </c>
      <c r="B4292" s="17" t="s">
        <v>580</v>
      </c>
      <c r="C4292" s="15" t="s">
        <v>57</v>
      </c>
      <c r="D4292" s="15" t="s">
        <v>58</v>
      </c>
      <c r="E4292" s="15" t="s">
        <v>66</v>
      </c>
      <c r="F4292" s="15" t="s">
        <v>67</v>
      </c>
      <c r="G4292" s="15" t="s">
        <v>1149</v>
      </c>
      <c r="H4292" s="45" t="s">
        <v>1150</v>
      </c>
      <c r="I4292" s="39">
        <v>31391275.213</v>
      </c>
      <c r="J4292" s="39"/>
      <c r="K4292" s="39"/>
      <c r="L4292" s="39"/>
      <c r="M4292" s="39">
        <v>24826690.476</v>
      </c>
      <c r="N4292" s="39">
        <v>24826690.476</v>
      </c>
      <c r="O4292" s="39"/>
      <c r="P4292" s="39">
        <v>27845159.884</v>
      </c>
      <c r="Q4292" s="39"/>
      <c r="R4292" s="39"/>
      <c r="S4292" s="39">
        <v>2498505.8220000002</v>
      </c>
      <c r="T4292" s="39"/>
      <c r="U4292" s="39"/>
      <c r="V4292" s="39">
        <v>10367975.016000001</v>
      </c>
      <c r="W4292" s="39">
        <v>4134179.92</v>
      </c>
      <c r="X4292" s="39">
        <v>190492.91200000001</v>
      </c>
      <c r="Y4292" s="39">
        <v>1140945.017</v>
      </c>
      <c r="Z4292" s="39">
        <v>2080702.4580000001</v>
      </c>
      <c r="AA4292" s="39">
        <v>1856831.8940000001</v>
      </c>
      <c r="AB4292" s="39">
        <v>3410475.7030000002</v>
      </c>
      <c r="AC4292" s="39">
        <v>1645087.5560000001</v>
      </c>
      <c r="AD4292" s="39"/>
      <c r="AE4292" s="39"/>
      <c r="AF4292" s="39"/>
      <c r="AG4292" s="39"/>
      <c r="AH4292" s="39"/>
      <c r="AI4292" s="39">
        <v>10367975.016000001</v>
      </c>
      <c r="AJ4292" s="39">
        <v>14502154.936000001</v>
      </c>
      <c r="AK4292" s="39">
        <v>14692647.847999999</v>
      </c>
      <c r="AL4292" s="39">
        <v>15833592.865</v>
      </c>
      <c r="AM4292" s="39">
        <v>17914295.322999999</v>
      </c>
      <c r="AN4292" s="39">
        <v>19771127.217</v>
      </c>
      <c r="AO4292" s="39">
        <v>23181602.920000002</v>
      </c>
      <c r="AP4292" s="39">
        <v>24826690.476</v>
      </c>
      <c r="AQ4292" s="39">
        <v>24826690.476</v>
      </c>
      <c r="AR4292" s="39">
        <v>24826690.476</v>
      </c>
      <c r="AS4292" s="41">
        <v>24826690.476</v>
      </c>
    </row>
    <row r="4293" spans="1:45">
      <c r="A4293" s="48" t="s">
        <v>579</v>
      </c>
      <c r="B4293" s="17" t="s">
        <v>580</v>
      </c>
      <c r="C4293" s="15" t="s">
        <v>57</v>
      </c>
      <c r="D4293" s="15" t="s">
        <v>58</v>
      </c>
      <c r="E4293" s="15" t="s">
        <v>66</v>
      </c>
      <c r="F4293" s="15" t="s">
        <v>67</v>
      </c>
      <c r="G4293" s="15" t="s">
        <v>1151</v>
      </c>
      <c r="H4293" s="45" t="s">
        <v>1152</v>
      </c>
      <c r="I4293" s="39">
        <v>99439026.303000003</v>
      </c>
      <c r="J4293" s="39"/>
      <c r="K4293" s="39"/>
      <c r="L4293" s="39"/>
      <c r="M4293" s="39">
        <v>89127960.862000003</v>
      </c>
      <c r="N4293" s="39">
        <v>89127960.862000003</v>
      </c>
      <c r="O4293" s="39"/>
      <c r="P4293" s="39">
        <v>77428097.835999995</v>
      </c>
      <c r="Q4293" s="39"/>
      <c r="R4293" s="39"/>
      <c r="S4293" s="39">
        <v>4582647.4840000002</v>
      </c>
      <c r="T4293" s="39"/>
      <c r="U4293" s="39"/>
      <c r="V4293" s="39">
        <v>24377316.706999999</v>
      </c>
      <c r="W4293" s="39">
        <v>13145376.091</v>
      </c>
      <c r="X4293" s="39">
        <v>6664676.6519999998</v>
      </c>
      <c r="Y4293" s="39">
        <v>7010663.7620000001</v>
      </c>
      <c r="Z4293" s="39">
        <v>11913730.609999999</v>
      </c>
      <c r="AA4293" s="39">
        <v>9083944.5409999993</v>
      </c>
      <c r="AB4293" s="39">
        <v>6945664.8389999997</v>
      </c>
      <c r="AC4293" s="39">
        <v>9986587.6600000001</v>
      </c>
      <c r="AD4293" s="39"/>
      <c r="AE4293" s="39"/>
      <c r="AF4293" s="39"/>
      <c r="AG4293" s="39"/>
      <c r="AH4293" s="39"/>
      <c r="AI4293" s="39">
        <v>24377316.706999999</v>
      </c>
      <c r="AJ4293" s="39">
        <v>37522692.798</v>
      </c>
      <c r="AK4293" s="39">
        <v>44187369.450000003</v>
      </c>
      <c r="AL4293" s="39">
        <v>51198033.211999997</v>
      </c>
      <c r="AM4293" s="39">
        <v>63111763.821999997</v>
      </c>
      <c r="AN4293" s="39">
        <v>72195708.363000005</v>
      </c>
      <c r="AO4293" s="39">
        <v>79141373.202000007</v>
      </c>
      <c r="AP4293" s="39">
        <v>89127960.862000003</v>
      </c>
      <c r="AQ4293" s="39">
        <v>89127960.862000003</v>
      </c>
      <c r="AR4293" s="39">
        <v>89127960.862000003</v>
      </c>
      <c r="AS4293" s="41">
        <v>89127960.862000003</v>
      </c>
    </row>
    <row r="4294" spans="1:45">
      <c r="A4294" s="48" t="s">
        <v>579</v>
      </c>
      <c r="B4294" s="17" t="s">
        <v>580</v>
      </c>
      <c r="C4294" s="15" t="s">
        <v>57</v>
      </c>
      <c r="D4294" s="15" t="s">
        <v>58</v>
      </c>
      <c r="E4294" s="15" t="s">
        <v>66</v>
      </c>
      <c r="F4294" s="15" t="s">
        <v>67</v>
      </c>
      <c r="G4294" s="15" t="s">
        <v>1153</v>
      </c>
      <c r="H4294" s="45" t="s">
        <v>1154</v>
      </c>
      <c r="I4294" s="39">
        <v>44377509.318999998</v>
      </c>
      <c r="J4294" s="39"/>
      <c r="K4294" s="39"/>
      <c r="L4294" s="39"/>
      <c r="M4294" s="39">
        <v>41103382.983999997</v>
      </c>
      <c r="N4294" s="39">
        <v>41103382.983999997</v>
      </c>
      <c r="O4294" s="39"/>
      <c r="P4294" s="39">
        <v>34440064.373000003</v>
      </c>
      <c r="Q4294" s="39"/>
      <c r="R4294" s="39"/>
      <c r="S4294" s="39">
        <v>2554173.4139999999</v>
      </c>
      <c r="T4294" s="39"/>
      <c r="U4294" s="39"/>
      <c r="V4294" s="39">
        <v>10651257.66</v>
      </c>
      <c r="W4294" s="39">
        <v>6925703.6030000001</v>
      </c>
      <c r="X4294" s="39">
        <v>4186119.1260000002</v>
      </c>
      <c r="Y4294" s="39">
        <v>2702135.0630000001</v>
      </c>
      <c r="Z4294" s="39">
        <v>6236827.7860000003</v>
      </c>
      <c r="AA4294" s="39">
        <v>3871420.0180000002</v>
      </c>
      <c r="AB4294" s="39">
        <v>1088878.7279999999</v>
      </c>
      <c r="AC4294" s="39">
        <v>5441041</v>
      </c>
      <c r="AD4294" s="39"/>
      <c r="AE4294" s="39"/>
      <c r="AF4294" s="39"/>
      <c r="AG4294" s="39"/>
      <c r="AH4294" s="39"/>
      <c r="AI4294" s="39">
        <v>10651257.66</v>
      </c>
      <c r="AJ4294" s="39">
        <v>17576961.263</v>
      </c>
      <c r="AK4294" s="39">
        <v>21763080.388999999</v>
      </c>
      <c r="AL4294" s="39">
        <v>24465215.452</v>
      </c>
      <c r="AM4294" s="39">
        <v>30702043.238000002</v>
      </c>
      <c r="AN4294" s="39">
        <v>34573463.255999997</v>
      </c>
      <c r="AO4294" s="39">
        <v>35662341.983999997</v>
      </c>
      <c r="AP4294" s="39">
        <v>41103382.983999997</v>
      </c>
      <c r="AQ4294" s="39">
        <v>41103382.983999997</v>
      </c>
      <c r="AR4294" s="39">
        <v>41103382.983999997</v>
      </c>
      <c r="AS4294" s="41">
        <v>41103382.983999997</v>
      </c>
    </row>
    <row r="4295" spans="1:45">
      <c r="A4295" s="48" t="s">
        <v>579</v>
      </c>
      <c r="B4295" s="17" t="s">
        <v>580</v>
      </c>
      <c r="C4295" s="15" t="s">
        <v>57</v>
      </c>
      <c r="D4295" s="15" t="s">
        <v>58</v>
      </c>
      <c r="E4295" s="15" t="s">
        <v>66</v>
      </c>
      <c r="F4295" s="15" t="s">
        <v>67</v>
      </c>
      <c r="G4295" s="15" t="s">
        <v>1155</v>
      </c>
      <c r="H4295" s="45" t="s">
        <v>1156</v>
      </c>
      <c r="I4295" s="39">
        <v>204037180.43799999</v>
      </c>
      <c r="J4295" s="39"/>
      <c r="K4295" s="39"/>
      <c r="L4295" s="39"/>
      <c r="M4295" s="39">
        <v>122687221.932</v>
      </c>
      <c r="N4295" s="39">
        <v>122687221.932</v>
      </c>
      <c r="O4295" s="39"/>
      <c r="P4295" s="39">
        <v>157248354.87200001</v>
      </c>
      <c r="Q4295" s="39"/>
      <c r="R4295" s="39"/>
      <c r="S4295" s="39">
        <v>8943476.8969999999</v>
      </c>
      <c r="T4295" s="39"/>
      <c r="U4295" s="39"/>
      <c r="V4295" s="39">
        <v>46918093.935000002</v>
      </c>
      <c r="W4295" s="39">
        <v>23349857.379999999</v>
      </c>
      <c r="X4295" s="39">
        <v>12132725.903000001</v>
      </c>
      <c r="Y4295" s="39">
        <v>7476091.9759999998</v>
      </c>
      <c r="Z4295" s="39">
        <v>15143439.095000001</v>
      </c>
      <c r="AA4295" s="39">
        <v>12508318.412</v>
      </c>
      <c r="AB4295" s="39">
        <v>-2899128.5359999998</v>
      </c>
      <c r="AC4295" s="39">
        <v>8057823.767</v>
      </c>
      <c r="AD4295" s="39"/>
      <c r="AE4295" s="39"/>
      <c r="AF4295" s="39"/>
      <c r="AG4295" s="39"/>
      <c r="AH4295" s="39"/>
      <c r="AI4295" s="39">
        <v>46918093.935000002</v>
      </c>
      <c r="AJ4295" s="39">
        <v>70267951.314999998</v>
      </c>
      <c r="AK4295" s="39">
        <v>82400677.217999995</v>
      </c>
      <c r="AL4295" s="39">
        <v>89876769.194000006</v>
      </c>
      <c r="AM4295" s="39">
        <v>105020208.289</v>
      </c>
      <c r="AN4295" s="39">
        <v>117528526.70100001</v>
      </c>
      <c r="AO4295" s="39">
        <v>114629398.16500001</v>
      </c>
      <c r="AP4295" s="39">
        <v>122687221.932</v>
      </c>
      <c r="AQ4295" s="39">
        <v>122687221.932</v>
      </c>
      <c r="AR4295" s="39">
        <v>122687221.932</v>
      </c>
      <c r="AS4295" s="41">
        <v>122687221.932</v>
      </c>
    </row>
    <row r="4296" spans="1:45">
      <c r="A4296" s="48" t="s">
        <v>579</v>
      </c>
      <c r="B4296" s="17" t="s">
        <v>580</v>
      </c>
      <c r="C4296" s="15" t="s">
        <v>57</v>
      </c>
      <c r="D4296" s="15" t="s">
        <v>58</v>
      </c>
      <c r="E4296" s="15" t="s">
        <v>66</v>
      </c>
      <c r="F4296" s="15" t="s">
        <v>67</v>
      </c>
      <c r="G4296" s="15" t="s">
        <v>1159</v>
      </c>
      <c r="H4296" s="45" t="s">
        <v>1160</v>
      </c>
      <c r="I4296" s="39">
        <v>12032868.533</v>
      </c>
      <c r="J4296" s="39"/>
      <c r="K4296" s="39"/>
      <c r="L4296" s="39"/>
      <c r="M4296" s="39">
        <v>18510783.794</v>
      </c>
      <c r="N4296" s="39">
        <v>18510783.794</v>
      </c>
      <c r="O4296" s="39"/>
      <c r="P4296" s="39">
        <v>9030016.591</v>
      </c>
      <c r="Q4296" s="39"/>
      <c r="R4296" s="39"/>
      <c r="S4296" s="39">
        <v>1384641.405</v>
      </c>
      <c r="T4296" s="39"/>
      <c r="U4296" s="39"/>
      <c r="V4296" s="39">
        <v>5065930.4220000003</v>
      </c>
      <c r="W4296" s="39">
        <v>2684524.514</v>
      </c>
      <c r="X4296" s="39">
        <v>1431732.2250000001</v>
      </c>
      <c r="Y4296" s="39">
        <v>1260016.7960000001</v>
      </c>
      <c r="Z4296" s="39">
        <v>2239892.6329999999</v>
      </c>
      <c r="AA4296" s="39">
        <v>1584070.335</v>
      </c>
      <c r="AB4296" s="39">
        <v>2066861.331</v>
      </c>
      <c r="AC4296" s="39">
        <v>2177755.5380000002</v>
      </c>
      <c r="AD4296" s="39"/>
      <c r="AE4296" s="39"/>
      <c r="AF4296" s="39"/>
      <c r="AG4296" s="39"/>
      <c r="AH4296" s="39"/>
      <c r="AI4296" s="39">
        <v>5065930.4220000003</v>
      </c>
      <c r="AJ4296" s="39">
        <v>7750454.9359999998</v>
      </c>
      <c r="AK4296" s="39">
        <v>9182187.1610000003</v>
      </c>
      <c r="AL4296" s="39">
        <v>10442203.957</v>
      </c>
      <c r="AM4296" s="39">
        <v>12682096.59</v>
      </c>
      <c r="AN4296" s="39">
        <v>14266166.925000001</v>
      </c>
      <c r="AO4296" s="39">
        <v>16333028.255999999</v>
      </c>
      <c r="AP4296" s="39">
        <v>18510783.794</v>
      </c>
      <c r="AQ4296" s="39">
        <v>18510783.794</v>
      </c>
      <c r="AR4296" s="39">
        <v>18510783.794</v>
      </c>
      <c r="AS4296" s="41">
        <v>18510783.794</v>
      </c>
    </row>
    <row r="4297" spans="1:45">
      <c r="A4297" s="48" t="s">
        <v>579</v>
      </c>
      <c r="B4297" s="17" t="s">
        <v>580</v>
      </c>
      <c r="C4297" s="15" t="s">
        <v>57</v>
      </c>
      <c r="D4297" s="15" t="s">
        <v>58</v>
      </c>
      <c r="E4297" s="15" t="s">
        <v>66</v>
      </c>
      <c r="F4297" s="15" t="s">
        <v>67</v>
      </c>
      <c r="G4297" s="15" t="s">
        <v>1163</v>
      </c>
      <c r="H4297" s="45" t="s">
        <v>1164</v>
      </c>
      <c r="I4297" s="39"/>
      <c r="J4297" s="39"/>
      <c r="K4297" s="39"/>
      <c r="L4297" s="39"/>
      <c r="M4297" s="39">
        <v>4660.5879999999997</v>
      </c>
      <c r="N4297" s="39">
        <v>4660.5879999999997</v>
      </c>
      <c r="O4297" s="39"/>
      <c r="P4297" s="39"/>
      <c r="Q4297" s="39"/>
      <c r="R4297" s="39"/>
      <c r="S4297" s="39"/>
      <c r="T4297" s="39"/>
      <c r="U4297" s="39"/>
      <c r="V4297" s="39">
        <v>4560.2939999999999</v>
      </c>
      <c r="W4297" s="39">
        <v>0</v>
      </c>
      <c r="X4297" s="39">
        <v>200.59299999999999</v>
      </c>
      <c r="Y4297" s="39">
        <v>-150.44399999999999</v>
      </c>
      <c r="Z4297" s="39">
        <v>-1E-3</v>
      </c>
      <c r="AA4297" s="39">
        <v>4196.4309999999996</v>
      </c>
      <c r="AB4297" s="39">
        <v>2346.527</v>
      </c>
      <c r="AC4297" s="39">
        <v>-6492.8119999999999</v>
      </c>
      <c r="AD4297" s="39"/>
      <c r="AE4297" s="39"/>
      <c r="AF4297" s="39"/>
      <c r="AG4297" s="39"/>
      <c r="AH4297" s="39"/>
      <c r="AI4297" s="39">
        <v>4560.2939999999999</v>
      </c>
      <c r="AJ4297" s="39">
        <v>4560.2939999999999</v>
      </c>
      <c r="AK4297" s="39">
        <v>4760.8869999999997</v>
      </c>
      <c r="AL4297" s="39">
        <v>4610.4430000000002</v>
      </c>
      <c r="AM4297" s="39">
        <v>4610.442</v>
      </c>
      <c r="AN4297" s="39">
        <v>8806.8729999999996</v>
      </c>
      <c r="AO4297" s="39">
        <v>11153.4</v>
      </c>
      <c r="AP4297" s="39">
        <v>4660.5879999999997</v>
      </c>
      <c r="AQ4297" s="39">
        <v>4660.5879999999997</v>
      </c>
      <c r="AR4297" s="39">
        <v>4660.5879999999997</v>
      </c>
      <c r="AS4297" s="41">
        <v>4660.5879999999997</v>
      </c>
    </row>
    <row r="4298" spans="1:45">
      <c r="A4298" s="48" t="s">
        <v>579</v>
      </c>
      <c r="B4298" s="17" t="s">
        <v>580</v>
      </c>
      <c r="C4298" s="15" t="s">
        <v>57</v>
      </c>
      <c r="D4298" s="15" t="s">
        <v>58</v>
      </c>
      <c r="E4298" s="15" t="s">
        <v>66</v>
      </c>
      <c r="F4298" s="15" t="s">
        <v>67</v>
      </c>
      <c r="G4298" s="15" t="s">
        <v>1165</v>
      </c>
      <c r="H4298" s="45" t="s">
        <v>1134</v>
      </c>
      <c r="I4298" s="39">
        <v>247420998.25600001</v>
      </c>
      <c r="J4298" s="39"/>
      <c r="K4298" s="39"/>
      <c r="L4298" s="39"/>
      <c r="M4298" s="39">
        <v>258773784.03999999</v>
      </c>
      <c r="N4298" s="39">
        <v>258773784.03999999</v>
      </c>
      <c r="O4298" s="39"/>
      <c r="P4298" s="39">
        <v>201576722.02900001</v>
      </c>
      <c r="Q4298" s="39"/>
      <c r="R4298" s="39"/>
      <c r="S4298" s="39">
        <v>18468148.057</v>
      </c>
      <c r="T4298" s="39"/>
      <c r="U4298" s="39"/>
      <c r="V4298" s="39">
        <v>69772265.469999999</v>
      </c>
      <c r="W4298" s="39">
        <v>25199794.364999998</v>
      </c>
      <c r="X4298" s="39">
        <v>26602094.261999998</v>
      </c>
      <c r="Y4298" s="39">
        <v>33416752.903000001</v>
      </c>
      <c r="Z4298" s="39">
        <v>30760787.370999999</v>
      </c>
      <c r="AA4298" s="39">
        <v>31549248.456999999</v>
      </c>
      <c r="AB4298" s="39">
        <v>15044066.704</v>
      </c>
      <c r="AC4298" s="39">
        <v>26428774.508000001</v>
      </c>
      <c r="AD4298" s="39"/>
      <c r="AE4298" s="39"/>
      <c r="AF4298" s="39"/>
      <c r="AG4298" s="39"/>
      <c r="AH4298" s="39"/>
      <c r="AI4298" s="39">
        <v>69772265.469999999</v>
      </c>
      <c r="AJ4298" s="39">
        <v>94972059.834999993</v>
      </c>
      <c r="AK4298" s="39">
        <v>121574154.097</v>
      </c>
      <c r="AL4298" s="39">
        <v>154990907</v>
      </c>
      <c r="AM4298" s="39">
        <v>185751694.37099999</v>
      </c>
      <c r="AN4298" s="39">
        <v>217300942.82800001</v>
      </c>
      <c r="AO4298" s="39">
        <v>232345009.53200001</v>
      </c>
      <c r="AP4298" s="39">
        <v>258773784.03999999</v>
      </c>
      <c r="AQ4298" s="39">
        <v>258773784.03999999</v>
      </c>
      <c r="AR4298" s="39">
        <v>258773784.03999999</v>
      </c>
      <c r="AS4298" s="41">
        <v>258773784.03999999</v>
      </c>
    </row>
    <row r="4299" spans="1:45">
      <c r="A4299" s="48" t="s">
        <v>579</v>
      </c>
      <c r="B4299" s="17" t="s">
        <v>580</v>
      </c>
      <c r="C4299" s="15" t="s">
        <v>57</v>
      </c>
      <c r="D4299" s="15" t="s">
        <v>58</v>
      </c>
      <c r="E4299" s="15" t="s">
        <v>66</v>
      </c>
      <c r="F4299" s="15" t="s">
        <v>67</v>
      </c>
      <c r="G4299" s="15" t="s">
        <v>1166</v>
      </c>
      <c r="H4299" s="45" t="s">
        <v>1167</v>
      </c>
      <c r="I4299" s="39">
        <v>155649451.95300001</v>
      </c>
      <c r="J4299" s="39"/>
      <c r="K4299" s="39"/>
      <c r="L4299" s="39"/>
      <c r="M4299" s="39">
        <v>148743687.08500001</v>
      </c>
      <c r="N4299" s="39">
        <v>148743687.08500001</v>
      </c>
      <c r="O4299" s="39"/>
      <c r="P4299" s="39">
        <v>134533238.68799999</v>
      </c>
      <c r="Q4299" s="39"/>
      <c r="R4299" s="39"/>
      <c r="S4299" s="39">
        <v>16304632.376</v>
      </c>
      <c r="T4299" s="39"/>
      <c r="U4299" s="39"/>
      <c r="V4299" s="39">
        <v>52244685.163999997</v>
      </c>
      <c r="W4299" s="39">
        <v>13604621.879000001</v>
      </c>
      <c r="X4299" s="39">
        <v>13732509.34</v>
      </c>
      <c r="Y4299" s="39">
        <v>15461759.75</v>
      </c>
      <c r="Z4299" s="39">
        <v>16982850.616999999</v>
      </c>
      <c r="AA4299" s="39">
        <v>12664738.298</v>
      </c>
      <c r="AB4299" s="39">
        <v>12171739.318</v>
      </c>
      <c r="AC4299" s="39">
        <v>11880782.719000001</v>
      </c>
      <c r="AD4299" s="39"/>
      <c r="AE4299" s="39"/>
      <c r="AF4299" s="39"/>
      <c r="AG4299" s="39"/>
      <c r="AH4299" s="39"/>
      <c r="AI4299" s="39">
        <v>52244685.163999997</v>
      </c>
      <c r="AJ4299" s="39">
        <v>65849307.042999998</v>
      </c>
      <c r="AK4299" s="39">
        <v>79581816.383000001</v>
      </c>
      <c r="AL4299" s="39">
        <v>95043576.133000001</v>
      </c>
      <c r="AM4299" s="39">
        <v>112026426.75</v>
      </c>
      <c r="AN4299" s="39">
        <v>124691165.04799999</v>
      </c>
      <c r="AO4299" s="39">
        <v>136862904.366</v>
      </c>
      <c r="AP4299" s="39">
        <v>148743687.08500001</v>
      </c>
      <c r="AQ4299" s="39">
        <v>148743687.08500001</v>
      </c>
      <c r="AR4299" s="39">
        <v>148743687.08500001</v>
      </c>
      <c r="AS4299" s="41">
        <v>148743687.08500001</v>
      </c>
    </row>
    <row r="4300" spans="1:45">
      <c r="A4300" s="48" t="s">
        <v>579</v>
      </c>
      <c r="B4300" s="17" t="s">
        <v>580</v>
      </c>
      <c r="C4300" s="15" t="s">
        <v>57</v>
      </c>
      <c r="D4300" s="15" t="s">
        <v>58</v>
      </c>
      <c r="E4300" s="15" t="s">
        <v>66</v>
      </c>
      <c r="F4300" s="15" t="s">
        <v>67</v>
      </c>
      <c r="G4300" s="15" t="s">
        <v>1168</v>
      </c>
      <c r="H4300" s="45" t="s">
        <v>1169</v>
      </c>
      <c r="I4300" s="39"/>
      <c r="J4300" s="39"/>
      <c r="K4300" s="39"/>
      <c r="L4300" s="39"/>
      <c r="M4300" s="39">
        <v>142776.899</v>
      </c>
      <c r="N4300" s="39">
        <v>142776.899</v>
      </c>
      <c r="O4300" s="39"/>
      <c r="P4300" s="39"/>
      <c r="Q4300" s="39"/>
      <c r="R4300" s="39"/>
      <c r="S4300" s="39"/>
      <c r="T4300" s="39"/>
      <c r="U4300" s="39"/>
      <c r="V4300" s="39">
        <v>677.64</v>
      </c>
      <c r="W4300" s="39">
        <v>40573.870000000003</v>
      </c>
      <c r="X4300" s="39">
        <v>15811.58</v>
      </c>
      <c r="Y4300" s="39">
        <v>16492.260999999999</v>
      </c>
      <c r="Z4300" s="39">
        <v>17032.374</v>
      </c>
      <c r="AA4300" s="39">
        <v>20026.017</v>
      </c>
      <c r="AB4300" s="39">
        <v>18051.955000000002</v>
      </c>
      <c r="AC4300" s="39">
        <v>14111.201999999999</v>
      </c>
      <c r="AD4300" s="39"/>
      <c r="AE4300" s="39"/>
      <c r="AF4300" s="39"/>
      <c r="AG4300" s="39"/>
      <c r="AH4300" s="39"/>
      <c r="AI4300" s="39">
        <v>677.64</v>
      </c>
      <c r="AJ4300" s="39">
        <v>41251.51</v>
      </c>
      <c r="AK4300" s="39">
        <v>57063.09</v>
      </c>
      <c r="AL4300" s="39">
        <v>73555.350999999995</v>
      </c>
      <c r="AM4300" s="39">
        <v>90587.725000000006</v>
      </c>
      <c r="AN4300" s="39">
        <v>110613.742</v>
      </c>
      <c r="AO4300" s="39">
        <v>128665.697</v>
      </c>
      <c r="AP4300" s="39">
        <v>142776.899</v>
      </c>
      <c r="AQ4300" s="39">
        <v>142776.899</v>
      </c>
      <c r="AR4300" s="39">
        <v>142776.899</v>
      </c>
      <c r="AS4300" s="41">
        <v>142776.899</v>
      </c>
    </row>
    <row r="4301" spans="1:45">
      <c r="A4301" s="48" t="s">
        <v>579</v>
      </c>
      <c r="B4301" s="17" t="s">
        <v>580</v>
      </c>
      <c r="C4301" s="15" t="s">
        <v>57</v>
      </c>
      <c r="D4301" s="15" t="s">
        <v>58</v>
      </c>
      <c r="E4301" s="15" t="s">
        <v>66</v>
      </c>
      <c r="F4301" s="15" t="s">
        <v>67</v>
      </c>
      <c r="G4301" s="15" t="s">
        <v>1172</v>
      </c>
      <c r="H4301" s="45" t="s">
        <v>1173</v>
      </c>
      <c r="I4301" s="39">
        <v>86371170.341999993</v>
      </c>
      <c r="J4301" s="39"/>
      <c r="K4301" s="39"/>
      <c r="L4301" s="39"/>
      <c r="M4301" s="39">
        <v>115277555.491</v>
      </c>
      <c r="N4301" s="39">
        <v>115277555.491</v>
      </c>
      <c r="O4301" s="39"/>
      <c r="P4301" s="39">
        <v>70348790.224999994</v>
      </c>
      <c r="Q4301" s="39"/>
      <c r="R4301" s="39"/>
      <c r="S4301" s="39">
        <v>6452658.3729999997</v>
      </c>
      <c r="T4301" s="39"/>
      <c r="U4301" s="39"/>
      <c r="V4301" s="39">
        <v>20224269.947000001</v>
      </c>
      <c r="W4301" s="39">
        <v>14972678.617000001</v>
      </c>
      <c r="X4301" s="39">
        <v>11027868.323000001</v>
      </c>
      <c r="Y4301" s="39">
        <v>11192187.518999999</v>
      </c>
      <c r="Z4301" s="39">
        <v>14180851.640000001</v>
      </c>
      <c r="AA4301" s="39">
        <v>17752083.296999998</v>
      </c>
      <c r="AB4301" s="39">
        <v>6481845.9419999998</v>
      </c>
      <c r="AC4301" s="39">
        <v>19445770.206</v>
      </c>
      <c r="AD4301" s="39"/>
      <c r="AE4301" s="39"/>
      <c r="AF4301" s="39"/>
      <c r="AG4301" s="39"/>
      <c r="AH4301" s="39"/>
      <c r="AI4301" s="39">
        <v>20224269.947000001</v>
      </c>
      <c r="AJ4301" s="39">
        <v>35196948.564000003</v>
      </c>
      <c r="AK4301" s="39">
        <v>46224816.887000002</v>
      </c>
      <c r="AL4301" s="39">
        <v>57417004.406000003</v>
      </c>
      <c r="AM4301" s="39">
        <v>71597856.046000004</v>
      </c>
      <c r="AN4301" s="39">
        <v>89349939.342999995</v>
      </c>
      <c r="AO4301" s="39">
        <v>95831785.284999996</v>
      </c>
      <c r="AP4301" s="39">
        <v>115277555.491</v>
      </c>
      <c r="AQ4301" s="39">
        <v>115277555.491</v>
      </c>
      <c r="AR4301" s="39">
        <v>115277555.491</v>
      </c>
      <c r="AS4301" s="41">
        <v>115277555.491</v>
      </c>
    </row>
    <row r="4302" spans="1:45">
      <c r="A4302" s="48" t="s">
        <v>579</v>
      </c>
      <c r="B4302" s="17" t="s">
        <v>580</v>
      </c>
      <c r="C4302" s="15" t="s">
        <v>57</v>
      </c>
      <c r="D4302" s="15" t="s">
        <v>58</v>
      </c>
      <c r="E4302" s="15" t="s">
        <v>68</v>
      </c>
      <c r="F4302" s="15" t="s">
        <v>69</v>
      </c>
      <c r="G4302" s="15" t="s">
        <v>1131</v>
      </c>
      <c r="H4302" s="45" t="s">
        <v>1132</v>
      </c>
      <c r="I4302" s="39">
        <v>0</v>
      </c>
      <c r="J4302" s="39"/>
      <c r="K4302" s="39"/>
      <c r="L4302" s="39"/>
      <c r="M4302" s="39"/>
      <c r="N4302" s="39"/>
      <c r="O4302" s="39"/>
      <c r="P4302" s="39">
        <v>0</v>
      </c>
      <c r="Q4302" s="39"/>
      <c r="R4302" s="39"/>
      <c r="S4302" s="39">
        <v>0</v>
      </c>
      <c r="T4302" s="39"/>
      <c r="U4302" s="39"/>
      <c r="V4302" s="39"/>
      <c r="W4302" s="39"/>
      <c r="X4302" s="39"/>
      <c r="Y4302" s="39"/>
      <c r="Z4302" s="39"/>
      <c r="AA4302" s="39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41"/>
    </row>
    <row r="4303" spans="1:45">
      <c r="A4303" s="48" t="s">
        <v>579</v>
      </c>
      <c r="B4303" s="17" t="s">
        <v>580</v>
      </c>
      <c r="C4303" s="15" t="s">
        <v>57</v>
      </c>
      <c r="D4303" s="15" t="s">
        <v>58</v>
      </c>
      <c r="E4303" s="15" t="s">
        <v>68</v>
      </c>
      <c r="F4303" s="15" t="s">
        <v>69</v>
      </c>
      <c r="G4303" s="15" t="s">
        <v>1133</v>
      </c>
      <c r="H4303" s="45" t="s">
        <v>1134</v>
      </c>
      <c r="I4303" s="39">
        <v>0</v>
      </c>
      <c r="J4303" s="39"/>
      <c r="K4303" s="39"/>
      <c r="L4303" s="39"/>
      <c r="M4303" s="39"/>
      <c r="N4303" s="39"/>
      <c r="O4303" s="39"/>
      <c r="P4303" s="39">
        <v>0</v>
      </c>
      <c r="Q4303" s="39"/>
      <c r="R4303" s="39"/>
      <c r="S4303" s="39">
        <v>0</v>
      </c>
      <c r="T4303" s="39"/>
      <c r="U4303" s="39"/>
      <c r="V4303" s="39"/>
      <c r="W4303" s="39"/>
      <c r="X4303" s="39"/>
      <c r="Y4303" s="39"/>
      <c r="Z4303" s="39"/>
      <c r="AA4303" s="39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41"/>
    </row>
    <row r="4304" spans="1:45">
      <c r="A4304" s="48" t="s">
        <v>579</v>
      </c>
      <c r="B4304" s="17" t="s">
        <v>580</v>
      </c>
      <c r="C4304" s="15" t="s">
        <v>57</v>
      </c>
      <c r="D4304" s="15" t="s">
        <v>58</v>
      </c>
      <c r="E4304" s="15" t="s">
        <v>68</v>
      </c>
      <c r="F4304" s="15" t="s">
        <v>69</v>
      </c>
      <c r="G4304" s="15" t="s">
        <v>1136</v>
      </c>
      <c r="H4304" s="45" t="s">
        <v>1137</v>
      </c>
      <c r="I4304" s="39">
        <v>1129076.2830000001</v>
      </c>
      <c r="J4304" s="39"/>
      <c r="K4304" s="39"/>
      <c r="L4304" s="39"/>
      <c r="M4304" s="39">
        <v>87703.589000000007</v>
      </c>
      <c r="N4304" s="39">
        <v>87703.589000000007</v>
      </c>
      <c r="O4304" s="39"/>
      <c r="P4304" s="39">
        <v>887851.32799999998</v>
      </c>
      <c r="Q4304" s="39"/>
      <c r="R4304" s="39"/>
      <c r="S4304" s="39">
        <v>89846.426999999996</v>
      </c>
      <c r="T4304" s="39"/>
      <c r="U4304" s="39"/>
      <c r="V4304" s="39">
        <v>164754.07199999999</v>
      </c>
      <c r="W4304" s="39">
        <v>-159032.01699999999</v>
      </c>
      <c r="X4304" s="39">
        <v>5360.7039999999997</v>
      </c>
      <c r="Y4304" s="39">
        <v>68255.792000000001</v>
      </c>
      <c r="Z4304" s="39">
        <v>-12091.791999999999</v>
      </c>
      <c r="AA4304" s="39">
        <v>27354.878000000001</v>
      </c>
      <c r="AB4304" s="39">
        <v>-1376.39</v>
      </c>
      <c r="AC4304" s="39">
        <v>-5521.6580000000004</v>
      </c>
      <c r="AD4304" s="39"/>
      <c r="AE4304" s="39"/>
      <c r="AF4304" s="39"/>
      <c r="AG4304" s="39"/>
      <c r="AH4304" s="39"/>
      <c r="AI4304" s="39">
        <v>164754.07199999999</v>
      </c>
      <c r="AJ4304" s="39">
        <v>5722.0550000000003</v>
      </c>
      <c r="AK4304" s="39">
        <v>11082.759</v>
      </c>
      <c r="AL4304" s="39">
        <v>79338.551000000007</v>
      </c>
      <c r="AM4304" s="39">
        <v>67246.759000000005</v>
      </c>
      <c r="AN4304" s="39">
        <v>94601.637000000002</v>
      </c>
      <c r="AO4304" s="39">
        <v>93225.247000000003</v>
      </c>
      <c r="AP4304" s="39">
        <v>87703.589000000007</v>
      </c>
      <c r="AQ4304" s="39">
        <v>87703.589000000007</v>
      </c>
      <c r="AR4304" s="39">
        <v>87703.589000000007</v>
      </c>
      <c r="AS4304" s="41">
        <v>87703.589000000007</v>
      </c>
    </row>
    <row r="4305" spans="1:45">
      <c r="A4305" s="48" t="s">
        <v>579</v>
      </c>
      <c r="B4305" s="17" t="s">
        <v>580</v>
      </c>
      <c r="C4305" s="15" t="s">
        <v>57</v>
      </c>
      <c r="D4305" s="15" t="s">
        <v>58</v>
      </c>
      <c r="E4305" s="15" t="s">
        <v>68</v>
      </c>
      <c r="F4305" s="15" t="s">
        <v>69</v>
      </c>
      <c r="G4305" s="15" t="s">
        <v>1140</v>
      </c>
      <c r="H4305" s="45" t="s">
        <v>1141</v>
      </c>
      <c r="I4305" s="39"/>
      <c r="J4305" s="39"/>
      <c r="K4305" s="39"/>
      <c r="L4305" s="39"/>
      <c r="M4305" s="39">
        <v>339577.47600000002</v>
      </c>
      <c r="N4305" s="39">
        <v>339577.47600000002</v>
      </c>
      <c r="O4305" s="39"/>
      <c r="P4305" s="39"/>
      <c r="Q4305" s="39"/>
      <c r="R4305" s="39"/>
      <c r="S4305" s="39"/>
      <c r="T4305" s="39"/>
      <c r="U4305" s="39"/>
      <c r="V4305" s="39">
        <v>1611.6659999999999</v>
      </c>
      <c r="W4305" s="39">
        <v>96500.014999999999</v>
      </c>
      <c r="X4305" s="39">
        <v>37605.919999999998</v>
      </c>
      <c r="Y4305" s="39">
        <v>39224.837</v>
      </c>
      <c r="Z4305" s="39">
        <v>40509.428999999996</v>
      </c>
      <c r="AA4305" s="39">
        <v>47629.45</v>
      </c>
      <c r="AB4305" s="39">
        <v>42934.377999999997</v>
      </c>
      <c r="AC4305" s="39">
        <v>33561.781000000003</v>
      </c>
      <c r="AD4305" s="39"/>
      <c r="AE4305" s="39"/>
      <c r="AF4305" s="39"/>
      <c r="AG4305" s="39"/>
      <c r="AH4305" s="39"/>
      <c r="AI4305" s="39">
        <v>1611.6659999999999</v>
      </c>
      <c r="AJ4305" s="39">
        <v>98111.680999999997</v>
      </c>
      <c r="AK4305" s="39">
        <v>135717.601</v>
      </c>
      <c r="AL4305" s="39">
        <v>174942.43799999999</v>
      </c>
      <c r="AM4305" s="39">
        <v>215451.867</v>
      </c>
      <c r="AN4305" s="39">
        <v>263081.31699999998</v>
      </c>
      <c r="AO4305" s="39">
        <v>306015.69500000001</v>
      </c>
      <c r="AP4305" s="39">
        <v>339577.47600000002</v>
      </c>
      <c r="AQ4305" s="39">
        <v>339577.47600000002</v>
      </c>
      <c r="AR4305" s="39">
        <v>339577.47600000002</v>
      </c>
      <c r="AS4305" s="41">
        <v>339577.47600000002</v>
      </c>
    </row>
    <row r="4306" spans="1:45">
      <c r="A4306" s="48" t="s">
        <v>579</v>
      </c>
      <c r="B4306" s="17" t="s">
        <v>580</v>
      </c>
      <c r="C4306" s="15" t="s">
        <v>57</v>
      </c>
      <c r="D4306" s="15" t="s">
        <v>58</v>
      </c>
      <c r="E4306" s="15" t="s">
        <v>68</v>
      </c>
      <c r="F4306" s="15" t="s">
        <v>69</v>
      </c>
      <c r="G4306" s="15" t="s">
        <v>1142</v>
      </c>
      <c r="H4306" s="45" t="s">
        <v>1143</v>
      </c>
      <c r="I4306" s="39">
        <v>11263981.446</v>
      </c>
      <c r="J4306" s="39"/>
      <c r="K4306" s="39"/>
      <c r="L4306" s="39"/>
      <c r="M4306" s="39">
        <v>825807.74399999995</v>
      </c>
      <c r="N4306" s="39">
        <v>825807.74399999995</v>
      </c>
      <c r="O4306" s="39"/>
      <c r="P4306" s="39">
        <v>8465207.3530000001</v>
      </c>
      <c r="Q4306" s="39"/>
      <c r="R4306" s="39"/>
      <c r="S4306" s="39">
        <v>580847.01899999997</v>
      </c>
      <c r="T4306" s="39"/>
      <c r="U4306" s="39"/>
      <c r="V4306" s="39">
        <v>434203.42599999998</v>
      </c>
      <c r="W4306" s="39">
        <v>-195596.595</v>
      </c>
      <c r="X4306" s="39">
        <v>96938.337</v>
      </c>
      <c r="Y4306" s="39">
        <v>95306.569000000003</v>
      </c>
      <c r="Z4306" s="39">
        <v>116655.746</v>
      </c>
      <c r="AA4306" s="39">
        <v>115826.16099999999</v>
      </c>
      <c r="AB4306" s="39">
        <v>80857.956000000006</v>
      </c>
      <c r="AC4306" s="39">
        <v>81616.144</v>
      </c>
      <c r="AD4306" s="39"/>
      <c r="AE4306" s="39"/>
      <c r="AF4306" s="39"/>
      <c r="AG4306" s="39"/>
      <c r="AH4306" s="39"/>
      <c r="AI4306" s="39">
        <v>434203.42599999998</v>
      </c>
      <c r="AJ4306" s="39">
        <v>238606.83100000001</v>
      </c>
      <c r="AK4306" s="39">
        <v>335545.16800000001</v>
      </c>
      <c r="AL4306" s="39">
        <v>430851.73700000002</v>
      </c>
      <c r="AM4306" s="39">
        <v>547507.48300000001</v>
      </c>
      <c r="AN4306" s="39">
        <v>663333.64399999997</v>
      </c>
      <c r="AO4306" s="39">
        <v>744191.6</v>
      </c>
      <c r="AP4306" s="39">
        <v>825807.74399999995</v>
      </c>
      <c r="AQ4306" s="39">
        <v>825807.74399999995</v>
      </c>
      <c r="AR4306" s="39">
        <v>825807.74399999995</v>
      </c>
      <c r="AS4306" s="41">
        <v>825807.74399999995</v>
      </c>
    </row>
    <row r="4307" spans="1:45">
      <c r="A4307" s="48" t="s">
        <v>579</v>
      </c>
      <c r="B4307" s="17" t="s">
        <v>580</v>
      </c>
      <c r="C4307" s="15" t="s">
        <v>57</v>
      </c>
      <c r="D4307" s="15" t="s">
        <v>58</v>
      </c>
      <c r="E4307" s="15" t="s">
        <v>68</v>
      </c>
      <c r="F4307" s="15" t="s">
        <v>69</v>
      </c>
      <c r="G4307" s="15" t="s">
        <v>1144</v>
      </c>
      <c r="H4307" s="45" t="s">
        <v>1145</v>
      </c>
      <c r="I4307" s="39">
        <v>4689538.1069999998</v>
      </c>
      <c r="J4307" s="39"/>
      <c r="K4307" s="39"/>
      <c r="L4307" s="39"/>
      <c r="M4307" s="39">
        <v>2627940.7590000001</v>
      </c>
      <c r="N4307" s="39">
        <v>2627940.7590000001</v>
      </c>
      <c r="O4307" s="39"/>
      <c r="P4307" s="39">
        <v>3691395.5180000002</v>
      </c>
      <c r="Q4307" s="39"/>
      <c r="R4307" s="39"/>
      <c r="S4307" s="39">
        <v>383759.9</v>
      </c>
      <c r="T4307" s="39"/>
      <c r="U4307" s="39"/>
      <c r="V4307" s="39">
        <v>679737.21</v>
      </c>
      <c r="W4307" s="39">
        <v>79587.558999999994</v>
      </c>
      <c r="X4307" s="39">
        <v>359344.29300000001</v>
      </c>
      <c r="Y4307" s="39">
        <v>303535.886</v>
      </c>
      <c r="Z4307" s="39">
        <v>245172.86600000001</v>
      </c>
      <c r="AA4307" s="39">
        <v>368586.99099999998</v>
      </c>
      <c r="AB4307" s="39">
        <v>332253.55099999998</v>
      </c>
      <c r="AC4307" s="39">
        <v>259722.40299999999</v>
      </c>
      <c r="AD4307" s="39"/>
      <c r="AE4307" s="39"/>
      <c r="AF4307" s="39"/>
      <c r="AG4307" s="39"/>
      <c r="AH4307" s="39"/>
      <c r="AI4307" s="39">
        <v>679737.21</v>
      </c>
      <c r="AJ4307" s="39">
        <v>759324.76899999997</v>
      </c>
      <c r="AK4307" s="39">
        <v>1118669.0619999999</v>
      </c>
      <c r="AL4307" s="39">
        <v>1422204.9480000001</v>
      </c>
      <c r="AM4307" s="39">
        <v>1667377.814</v>
      </c>
      <c r="AN4307" s="39">
        <v>2035964.8049999999</v>
      </c>
      <c r="AO4307" s="39">
        <v>2368218.3560000001</v>
      </c>
      <c r="AP4307" s="39">
        <v>2627940.7590000001</v>
      </c>
      <c r="AQ4307" s="39">
        <v>2627940.7590000001</v>
      </c>
      <c r="AR4307" s="39">
        <v>2627940.7590000001</v>
      </c>
      <c r="AS4307" s="41">
        <v>2627940.7590000001</v>
      </c>
    </row>
    <row r="4308" spans="1:45">
      <c r="A4308" s="48" t="s">
        <v>579</v>
      </c>
      <c r="B4308" s="17" t="s">
        <v>580</v>
      </c>
      <c r="C4308" s="15" t="s">
        <v>57</v>
      </c>
      <c r="D4308" s="15" t="s">
        <v>58</v>
      </c>
      <c r="E4308" s="15" t="s">
        <v>68</v>
      </c>
      <c r="F4308" s="15" t="s">
        <v>69</v>
      </c>
      <c r="G4308" s="15" t="s">
        <v>1148</v>
      </c>
      <c r="H4308" s="45" t="s">
        <v>1132</v>
      </c>
      <c r="I4308" s="39">
        <v>334171.68400000001</v>
      </c>
      <c r="J4308" s="39"/>
      <c r="K4308" s="39"/>
      <c r="L4308" s="39"/>
      <c r="M4308" s="39">
        <v>436928.35800000001</v>
      </c>
      <c r="N4308" s="39">
        <v>436928.35800000001</v>
      </c>
      <c r="O4308" s="39"/>
      <c r="P4308" s="39">
        <v>347280.25599999999</v>
      </c>
      <c r="Q4308" s="39"/>
      <c r="R4308" s="39"/>
      <c r="S4308" s="39">
        <v>-303783.59299999999</v>
      </c>
      <c r="T4308" s="39"/>
      <c r="U4308" s="39"/>
      <c r="V4308" s="39">
        <v>168141.20600000001</v>
      </c>
      <c r="W4308" s="39">
        <v>123914.79300000001</v>
      </c>
      <c r="X4308" s="39">
        <v>1227489.42</v>
      </c>
      <c r="Y4308" s="39">
        <v>-41665.826999999997</v>
      </c>
      <c r="Z4308" s="39">
        <v>56417.79</v>
      </c>
      <c r="AA4308" s="39">
        <v>-16658.3</v>
      </c>
      <c r="AB4308" s="39">
        <v>944278.326</v>
      </c>
      <c r="AC4308" s="39">
        <v>-2024989.05</v>
      </c>
      <c r="AD4308" s="39"/>
      <c r="AE4308" s="39"/>
      <c r="AF4308" s="39"/>
      <c r="AG4308" s="39"/>
      <c r="AH4308" s="39"/>
      <c r="AI4308" s="39">
        <v>168141.20600000001</v>
      </c>
      <c r="AJ4308" s="39">
        <v>292055.99900000001</v>
      </c>
      <c r="AK4308" s="39">
        <v>1519545.419</v>
      </c>
      <c r="AL4308" s="39">
        <v>1477879.5919999999</v>
      </c>
      <c r="AM4308" s="39">
        <v>1534297.382</v>
      </c>
      <c r="AN4308" s="39">
        <v>1517639.0819999999</v>
      </c>
      <c r="AO4308" s="39">
        <v>2461917.4079999998</v>
      </c>
      <c r="AP4308" s="39">
        <v>436928.35800000001</v>
      </c>
      <c r="AQ4308" s="39">
        <v>436928.35800000001</v>
      </c>
      <c r="AR4308" s="39">
        <v>436928.35800000001</v>
      </c>
      <c r="AS4308" s="41">
        <v>436928.35800000001</v>
      </c>
    </row>
    <row r="4309" spans="1:45">
      <c r="A4309" s="48" t="s">
        <v>579</v>
      </c>
      <c r="B4309" s="17" t="s">
        <v>580</v>
      </c>
      <c r="C4309" s="15" t="s">
        <v>57</v>
      </c>
      <c r="D4309" s="15" t="s">
        <v>58</v>
      </c>
      <c r="E4309" s="15" t="s">
        <v>68</v>
      </c>
      <c r="F4309" s="15" t="s">
        <v>69</v>
      </c>
      <c r="G4309" s="15" t="s">
        <v>1157</v>
      </c>
      <c r="H4309" s="45" t="s">
        <v>1158</v>
      </c>
      <c r="I4309" s="39"/>
      <c r="J4309" s="39"/>
      <c r="K4309" s="39"/>
      <c r="L4309" s="39"/>
      <c r="M4309" s="39">
        <v>231530.1</v>
      </c>
      <c r="N4309" s="39">
        <v>231530.1</v>
      </c>
      <c r="O4309" s="39"/>
      <c r="P4309" s="39"/>
      <c r="Q4309" s="39"/>
      <c r="R4309" s="39"/>
      <c r="S4309" s="39"/>
      <c r="T4309" s="39"/>
      <c r="U4309" s="39"/>
      <c r="V4309" s="39">
        <v>1098.866</v>
      </c>
      <c r="W4309" s="39">
        <v>65795.464999999997</v>
      </c>
      <c r="X4309" s="39">
        <v>25640.400000000001</v>
      </c>
      <c r="Y4309" s="39">
        <v>26744.206999999999</v>
      </c>
      <c r="Z4309" s="39">
        <v>27620.066999999999</v>
      </c>
      <c r="AA4309" s="39">
        <v>32474.624</v>
      </c>
      <c r="AB4309" s="39">
        <v>29273.439999999999</v>
      </c>
      <c r="AC4309" s="39">
        <v>22883.030999999999</v>
      </c>
      <c r="AD4309" s="39"/>
      <c r="AE4309" s="39"/>
      <c r="AF4309" s="39"/>
      <c r="AG4309" s="39"/>
      <c r="AH4309" s="39"/>
      <c r="AI4309" s="39">
        <v>1098.866</v>
      </c>
      <c r="AJ4309" s="39">
        <v>66894.331000000006</v>
      </c>
      <c r="AK4309" s="39">
        <v>92534.731</v>
      </c>
      <c r="AL4309" s="39">
        <v>119278.93799999999</v>
      </c>
      <c r="AM4309" s="39">
        <v>146899.005</v>
      </c>
      <c r="AN4309" s="39">
        <v>179373.62899999999</v>
      </c>
      <c r="AO4309" s="39">
        <v>208647.06899999999</v>
      </c>
      <c r="AP4309" s="39">
        <v>231530.1</v>
      </c>
      <c r="AQ4309" s="39">
        <v>231530.1</v>
      </c>
      <c r="AR4309" s="39">
        <v>231530.1</v>
      </c>
      <c r="AS4309" s="41">
        <v>231530.1</v>
      </c>
    </row>
    <row r="4310" spans="1:45">
      <c r="A4310" s="48" t="s">
        <v>579</v>
      </c>
      <c r="B4310" s="17" t="s">
        <v>580</v>
      </c>
      <c r="C4310" s="15" t="s">
        <v>57</v>
      </c>
      <c r="D4310" s="15" t="s">
        <v>58</v>
      </c>
      <c r="E4310" s="15" t="s">
        <v>68</v>
      </c>
      <c r="F4310" s="15" t="s">
        <v>69</v>
      </c>
      <c r="G4310" s="15" t="s">
        <v>1159</v>
      </c>
      <c r="H4310" s="45" t="s">
        <v>1160</v>
      </c>
      <c r="I4310" s="39"/>
      <c r="J4310" s="39"/>
      <c r="K4310" s="39"/>
      <c r="L4310" s="39"/>
      <c r="M4310" s="39">
        <v>249122.51699999999</v>
      </c>
      <c r="N4310" s="39">
        <v>249122.51699999999</v>
      </c>
      <c r="O4310" s="39"/>
      <c r="P4310" s="39"/>
      <c r="Q4310" s="39"/>
      <c r="R4310" s="39"/>
      <c r="S4310" s="39"/>
      <c r="T4310" s="39"/>
      <c r="U4310" s="39"/>
      <c r="V4310" s="39">
        <v>3331.866</v>
      </c>
      <c r="W4310" s="39">
        <v>65795.464999999997</v>
      </c>
      <c r="X4310" s="39">
        <v>23407.4</v>
      </c>
      <c r="Y4310" s="39">
        <v>26848.366000000002</v>
      </c>
      <c r="Z4310" s="39">
        <v>36931.084999999999</v>
      </c>
      <c r="AA4310" s="39">
        <v>33190.464999999997</v>
      </c>
      <c r="AB4310" s="39">
        <v>30472.421999999999</v>
      </c>
      <c r="AC4310" s="39">
        <v>29145.448</v>
      </c>
      <c r="AD4310" s="39"/>
      <c r="AE4310" s="39"/>
      <c r="AF4310" s="39"/>
      <c r="AG4310" s="39"/>
      <c r="AH4310" s="39"/>
      <c r="AI4310" s="39">
        <v>3331.866</v>
      </c>
      <c r="AJ4310" s="39">
        <v>69127.331000000006</v>
      </c>
      <c r="AK4310" s="39">
        <v>92534.731</v>
      </c>
      <c r="AL4310" s="39">
        <v>119383.09699999999</v>
      </c>
      <c r="AM4310" s="39">
        <v>156314.182</v>
      </c>
      <c r="AN4310" s="39">
        <v>189504.647</v>
      </c>
      <c r="AO4310" s="39">
        <v>219977.06899999999</v>
      </c>
      <c r="AP4310" s="39">
        <v>249122.51699999999</v>
      </c>
      <c r="AQ4310" s="39">
        <v>249122.51699999999</v>
      </c>
      <c r="AR4310" s="39">
        <v>249122.51699999999</v>
      </c>
      <c r="AS4310" s="41">
        <v>249122.51699999999</v>
      </c>
    </row>
    <row r="4311" spans="1:45">
      <c r="A4311" s="48" t="s">
        <v>579</v>
      </c>
      <c r="B4311" s="17" t="s">
        <v>580</v>
      </c>
      <c r="C4311" s="15" t="s">
        <v>57</v>
      </c>
      <c r="D4311" s="15" t="s">
        <v>58</v>
      </c>
      <c r="E4311" s="15" t="s">
        <v>68</v>
      </c>
      <c r="F4311" s="15" t="s">
        <v>69</v>
      </c>
      <c r="G4311" s="15" t="s">
        <v>1163</v>
      </c>
      <c r="H4311" s="45" t="s">
        <v>1164</v>
      </c>
      <c r="I4311" s="39"/>
      <c r="J4311" s="39"/>
      <c r="K4311" s="39"/>
      <c r="L4311" s="39"/>
      <c r="M4311" s="39">
        <v>324422.54100000003</v>
      </c>
      <c r="N4311" s="39">
        <v>324422.54100000003</v>
      </c>
      <c r="O4311" s="39"/>
      <c r="P4311" s="39"/>
      <c r="Q4311" s="39"/>
      <c r="R4311" s="39"/>
      <c r="S4311" s="39"/>
      <c r="T4311" s="39"/>
      <c r="U4311" s="39"/>
      <c r="V4311" s="39">
        <v>677.64</v>
      </c>
      <c r="W4311" s="39">
        <v>0</v>
      </c>
      <c r="X4311" s="39">
        <v>29.806000000000001</v>
      </c>
      <c r="Y4311" s="39">
        <v>-22.355</v>
      </c>
      <c r="Z4311" s="39">
        <v>0</v>
      </c>
      <c r="AA4311" s="39">
        <v>623.56500000000005</v>
      </c>
      <c r="AB4311" s="39">
        <v>324078.68099999998</v>
      </c>
      <c r="AC4311" s="39">
        <v>-964.79600000000005</v>
      </c>
      <c r="AD4311" s="39"/>
      <c r="AE4311" s="39"/>
      <c r="AF4311" s="39"/>
      <c r="AG4311" s="39"/>
      <c r="AH4311" s="39"/>
      <c r="AI4311" s="39">
        <v>677.64</v>
      </c>
      <c r="AJ4311" s="39">
        <v>677.64</v>
      </c>
      <c r="AK4311" s="39">
        <v>707.44600000000003</v>
      </c>
      <c r="AL4311" s="39">
        <v>685.09100000000001</v>
      </c>
      <c r="AM4311" s="39">
        <v>685.09100000000001</v>
      </c>
      <c r="AN4311" s="39">
        <v>1308.6559999999999</v>
      </c>
      <c r="AO4311" s="39">
        <v>325387.337</v>
      </c>
      <c r="AP4311" s="39">
        <v>324422.54100000003</v>
      </c>
      <c r="AQ4311" s="39">
        <v>324422.54100000003</v>
      </c>
      <c r="AR4311" s="39">
        <v>324422.54100000003</v>
      </c>
      <c r="AS4311" s="41">
        <v>324422.54100000003</v>
      </c>
    </row>
    <row r="4312" spans="1:45">
      <c r="A4312" s="48" t="s">
        <v>579</v>
      </c>
      <c r="B4312" s="17" t="s">
        <v>580</v>
      </c>
      <c r="C4312" s="15" t="s">
        <v>57</v>
      </c>
      <c r="D4312" s="15" t="s">
        <v>58</v>
      </c>
      <c r="E4312" s="15" t="s">
        <v>68</v>
      </c>
      <c r="F4312" s="15" t="s">
        <v>69</v>
      </c>
      <c r="G4312" s="15" t="s">
        <v>1165</v>
      </c>
      <c r="H4312" s="45" t="s">
        <v>1134</v>
      </c>
      <c r="I4312" s="39">
        <v>1421647.9010000001</v>
      </c>
      <c r="J4312" s="39"/>
      <c r="K4312" s="39"/>
      <c r="L4312" s="39"/>
      <c r="M4312" s="39">
        <v>2489404.9350000001</v>
      </c>
      <c r="N4312" s="39">
        <v>2489404.9350000001</v>
      </c>
      <c r="O4312" s="39"/>
      <c r="P4312" s="39">
        <v>677230.897</v>
      </c>
      <c r="Q4312" s="39"/>
      <c r="R4312" s="39"/>
      <c r="S4312" s="39">
        <v>3480.9870000000001</v>
      </c>
      <c r="T4312" s="39"/>
      <c r="U4312" s="39"/>
      <c r="V4312" s="39">
        <v>3520515.6860000002</v>
      </c>
      <c r="W4312" s="39">
        <v>387037.34499999997</v>
      </c>
      <c r="X4312" s="39">
        <v>2765763.1159999999</v>
      </c>
      <c r="Y4312" s="39">
        <v>-3038896.2850000001</v>
      </c>
      <c r="Z4312" s="39">
        <v>-621634.47600000002</v>
      </c>
      <c r="AA4312" s="39">
        <v>1740499.3640000001</v>
      </c>
      <c r="AB4312" s="39">
        <v>-636059.73100000003</v>
      </c>
      <c r="AC4312" s="39">
        <v>-1627820.084</v>
      </c>
      <c r="AD4312" s="39"/>
      <c r="AE4312" s="39"/>
      <c r="AF4312" s="39"/>
      <c r="AG4312" s="39"/>
      <c r="AH4312" s="39"/>
      <c r="AI4312" s="39">
        <v>3520515.6860000002</v>
      </c>
      <c r="AJ4312" s="39">
        <v>3907553.031</v>
      </c>
      <c r="AK4312" s="39">
        <v>6673316.1469999999</v>
      </c>
      <c r="AL4312" s="39">
        <v>3634419.8620000002</v>
      </c>
      <c r="AM4312" s="39">
        <v>3012785.3859999999</v>
      </c>
      <c r="AN4312" s="39">
        <v>4753284.75</v>
      </c>
      <c r="AO4312" s="39">
        <v>4117225.0189999999</v>
      </c>
      <c r="AP4312" s="39">
        <v>2489404.9350000001</v>
      </c>
      <c r="AQ4312" s="39">
        <v>2489404.9350000001</v>
      </c>
      <c r="AR4312" s="39">
        <v>2489404.9350000001</v>
      </c>
      <c r="AS4312" s="41">
        <v>2489404.9350000001</v>
      </c>
    </row>
    <row r="4313" spans="1:45">
      <c r="A4313" s="48" t="s">
        <v>579</v>
      </c>
      <c r="B4313" s="17" t="s">
        <v>580</v>
      </c>
      <c r="C4313" s="15" t="s">
        <v>57</v>
      </c>
      <c r="D4313" s="15" t="s">
        <v>58</v>
      </c>
      <c r="E4313" s="15" t="s">
        <v>68</v>
      </c>
      <c r="F4313" s="15" t="s">
        <v>69</v>
      </c>
      <c r="G4313" s="15" t="s">
        <v>1166</v>
      </c>
      <c r="H4313" s="45" t="s">
        <v>1167</v>
      </c>
      <c r="I4313" s="39">
        <v>831012.897</v>
      </c>
      <c r="J4313" s="39"/>
      <c r="K4313" s="39"/>
      <c r="L4313" s="39"/>
      <c r="M4313" s="39">
        <v>208812.32800000001</v>
      </c>
      <c r="N4313" s="39">
        <v>208812.32800000001</v>
      </c>
      <c r="O4313" s="39"/>
      <c r="P4313" s="39">
        <v>863611.08900000004</v>
      </c>
      <c r="Q4313" s="39"/>
      <c r="R4313" s="39"/>
      <c r="S4313" s="39">
        <v>-755444.26300000004</v>
      </c>
      <c r="T4313" s="39"/>
      <c r="U4313" s="39"/>
      <c r="V4313" s="39">
        <v>346277.38099999999</v>
      </c>
      <c r="W4313" s="39">
        <v>-216461.72099999999</v>
      </c>
      <c r="X4313" s="39">
        <v>359920.78899999999</v>
      </c>
      <c r="Y4313" s="39">
        <v>60349.663</v>
      </c>
      <c r="Z4313" s="39">
        <v>-269903.99800000002</v>
      </c>
      <c r="AA4313" s="39">
        <v>171571.36</v>
      </c>
      <c r="AB4313" s="39">
        <v>-41026.413999999997</v>
      </c>
      <c r="AC4313" s="39">
        <v>-201914.73199999999</v>
      </c>
      <c r="AD4313" s="39"/>
      <c r="AE4313" s="39"/>
      <c r="AF4313" s="39"/>
      <c r="AG4313" s="39"/>
      <c r="AH4313" s="39"/>
      <c r="AI4313" s="39">
        <v>346277.38099999999</v>
      </c>
      <c r="AJ4313" s="39">
        <v>129815.66</v>
      </c>
      <c r="AK4313" s="39">
        <v>489736.44900000002</v>
      </c>
      <c r="AL4313" s="39">
        <v>550086.11199999996</v>
      </c>
      <c r="AM4313" s="39">
        <v>280182.114</v>
      </c>
      <c r="AN4313" s="39">
        <v>451753.47399999999</v>
      </c>
      <c r="AO4313" s="39">
        <v>410727.06</v>
      </c>
      <c r="AP4313" s="39">
        <v>208812.32800000001</v>
      </c>
      <c r="AQ4313" s="39">
        <v>208812.32800000001</v>
      </c>
      <c r="AR4313" s="39">
        <v>208812.32800000001</v>
      </c>
      <c r="AS4313" s="41">
        <v>208812.32800000001</v>
      </c>
    </row>
    <row r="4314" spans="1:45">
      <c r="A4314" s="48" t="s">
        <v>579</v>
      </c>
      <c r="B4314" s="17" t="s">
        <v>580</v>
      </c>
      <c r="C4314" s="15" t="s">
        <v>57</v>
      </c>
      <c r="D4314" s="15" t="s">
        <v>58</v>
      </c>
      <c r="E4314" s="15" t="s">
        <v>68</v>
      </c>
      <c r="F4314" s="15" t="s">
        <v>69</v>
      </c>
      <c r="G4314" s="15" t="s">
        <v>1170</v>
      </c>
      <c r="H4314" s="45" t="s">
        <v>1171</v>
      </c>
      <c r="I4314" s="39">
        <v>116065.576</v>
      </c>
      <c r="J4314" s="39"/>
      <c r="K4314" s="39"/>
      <c r="L4314" s="39"/>
      <c r="M4314" s="39">
        <v>142776.899</v>
      </c>
      <c r="N4314" s="39">
        <v>142776.899</v>
      </c>
      <c r="O4314" s="39"/>
      <c r="P4314" s="39">
        <v>55290.199000000001</v>
      </c>
      <c r="Q4314" s="39"/>
      <c r="R4314" s="39"/>
      <c r="S4314" s="39">
        <v>284.19499999999999</v>
      </c>
      <c r="T4314" s="39"/>
      <c r="U4314" s="39"/>
      <c r="V4314" s="39">
        <v>677.64</v>
      </c>
      <c r="W4314" s="39">
        <v>40573.870000000003</v>
      </c>
      <c r="X4314" s="39">
        <v>15811.58</v>
      </c>
      <c r="Y4314" s="39">
        <v>16492.260999999999</v>
      </c>
      <c r="Z4314" s="39">
        <v>17032.374</v>
      </c>
      <c r="AA4314" s="39">
        <v>20026.017</v>
      </c>
      <c r="AB4314" s="39">
        <v>18051.955000000002</v>
      </c>
      <c r="AC4314" s="39">
        <v>14111.201999999999</v>
      </c>
      <c r="AD4314" s="39"/>
      <c r="AE4314" s="39"/>
      <c r="AF4314" s="39"/>
      <c r="AG4314" s="39"/>
      <c r="AH4314" s="39"/>
      <c r="AI4314" s="39">
        <v>677.64</v>
      </c>
      <c r="AJ4314" s="39">
        <v>41251.51</v>
      </c>
      <c r="AK4314" s="39">
        <v>57063.09</v>
      </c>
      <c r="AL4314" s="39">
        <v>73555.350999999995</v>
      </c>
      <c r="AM4314" s="39">
        <v>90587.725000000006</v>
      </c>
      <c r="AN4314" s="39">
        <v>110613.742</v>
      </c>
      <c r="AO4314" s="39">
        <v>128665.697</v>
      </c>
      <c r="AP4314" s="39">
        <v>142776.899</v>
      </c>
      <c r="AQ4314" s="39">
        <v>142776.899</v>
      </c>
      <c r="AR4314" s="39">
        <v>142776.899</v>
      </c>
      <c r="AS4314" s="41">
        <v>142776.899</v>
      </c>
    </row>
    <row r="4315" spans="1:45">
      <c r="A4315" s="48" t="s">
        <v>579</v>
      </c>
      <c r="B4315" s="17" t="s">
        <v>580</v>
      </c>
      <c r="C4315" s="15" t="s">
        <v>57</v>
      </c>
      <c r="D4315" s="15" t="s">
        <v>58</v>
      </c>
      <c r="E4315" s="15" t="s">
        <v>68</v>
      </c>
      <c r="F4315" s="15" t="s">
        <v>69</v>
      </c>
      <c r="G4315" s="15" t="s">
        <v>1172</v>
      </c>
      <c r="H4315" s="45" t="s">
        <v>1173</v>
      </c>
      <c r="I4315" s="39">
        <v>14065345.081</v>
      </c>
      <c r="J4315" s="39"/>
      <c r="K4315" s="39"/>
      <c r="L4315" s="39"/>
      <c r="M4315" s="39">
        <v>7766845.0449999999</v>
      </c>
      <c r="N4315" s="39">
        <v>7766845.0449999999</v>
      </c>
      <c r="O4315" s="39"/>
      <c r="P4315" s="39">
        <v>4364519.199</v>
      </c>
      <c r="Q4315" s="39"/>
      <c r="R4315" s="39"/>
      <c r="S4315" s="39">
        <v>3331593</v>
      </c>
      <c r="T4315" s="39"/>
      <c r="U4315" s="39"/>
      <c r="V4315" s="39">
        <v>4841505.3729999997</v>
      </c>
      <c r="W4315" s="39">
        <v>1155230.3589999999</v>
      </c>
      <c r="X4315" s="39">
        <v>-4840586.49</v>
      </c>
      <c r="Y4315" s="39">
        <v>-864307.84</v>
      </c>
      <c r="Z4315" s="39">
        <v>695377.68900000001</v>
      </c>
      <c r="AA4315" s="39">
        <v>5438460.3779999996</v>
      </c>
      <c r="AB4315" s="39">
        <v>891859.01300000004</v>
      </c>
      <c r="AC4315" s="39">
        <v>449306.56300000002</v>
      </c>
      <c r="AD4315" s="39"/>
      <c r="AE4315" s="39"/>
      <c r="AF4315" s="39"/>
      <c r="AG4315" s="39"/>
      <c r="AH4315" s="39"/>
      <c r="AI4315" s="39">
        <v>4841505.3729999997</v>
      </c>
      <c r="AJ4315" s="39">
        <v>5996735.7319999998</v>
      </c>
      <c r="AK4315" s="39">
        <v>1156149.2420000001</v>
      </c>
      <c r="AL4315" s="39">
        <v>291841.402</v>
      </c>
      <c r="AM4315" s="39">
        <v>987219.09100000001</v>
      </c>
      <c r="AN4315" s="39">
        <v>6425679.4689999996</v>
      </c>
      <c r="AO4315" s="39">
        <v>7317538.4819999998</v>
      </c>
      <c r="AP4315" s="39">
        <v>7766845.0449999999</v>
      </c>
      <c r="AQ4315" s="39">
        <v>7766845.0449999999</v>
      </c>
      <c r="AR4315" s="39">
        <v>7766845.0449999999</v>
      </c>
      <c r="AS4315" s="41">
        <v>7766845.0449999999</v>
      </c>
    </row>
    <row r="4316" spans="1:45">
      <c r="A4316" s="49" t="s">
        <v>581</v>
      </c>
      <c r="B4316" s="18" t="s">
        <v>582</v>
      </c>
      <c r="C4316" s="15" t="s">
        <v>57</v>
      </c>
      <c r="D4316" s="15" t="s">
        <v>58</v>
      </c>
      <c r="E4316" s="15" t="s">
        <v>64</v>
      </c>
      <c r="F4316" s="15" t="s">
        <v>65</v>
      </c>
      <c r="G4316" s="15" t="s">
        <v>1159</v>
      </c>
      <c r="H4316" s="45" t="s">
        <v>1160</v>
      </c>
      <c r="I4316" s="39">
        <v>18000591.969999999</v>
      </c>
      <c r="J4316" s="39"/>
      <c r="K4316" s="39"/>
      <c r="L4316" s="39"/>
      <c r="M4316" s="39">
        <v>6012930.4479999999</v>
      </c>
      <c r="N4316" s="39">
        <v>6012930.4479999999</v>
      </c>
      <c r="O4316" s="39"/>
      <c r="P4316" s="39">
        <v>14815842.773</v>
      </c>
      <c r="Q4316" s="39"/>
      <c r="R4316" s="39"/>
      <c r="S4316" s="39">
        <v>1066368.203</v>
      </c>
      <c r="T4316" s="39"/>
      <c r="U4316" s="39"/>
      <c r="V4316" s="39">
        <v>1168966.4990000001</v>
      </c>
      <c r="W4316" s="39">
        <v>850338.77399999998</v>
      </c>
      <c r="X4316" s="39">
        <v>671235.74300000002</v>
      </c>
      <c r="Y4316" s="39">
        <v>828482.63</v>
      </c>
      <c r="Z4316" s="39">
        <v>669810.64</v>
      </c>
      <c r="AA4316" s="39">
        <v>645465.19999999995</v>
      </c>
      <c r="AB4316" s="39">
        <v>608345.83499999996</v>
      </c>
      <c r="AC4316" s="39">
        <v>570285.12699999998</v>
      </c>
      <c r="AD4316" s="39"/>
      <c r="AE4316" s="39"/>
      <c r="AF4316" s="39"/>
      <c r="AG4316" s="39"/>
      <c r="AH4316" s="39"/>
      <c r="AI4316" s="39">
        <v>1168966.4990000001</v>
      </c>
      <c r="AJ4316" s="39">
        <v>2019305.273</v>
      </c>
      <c r="AK4316" s="39">
        <v>2690541.0159999998</v>
      </c>
      <c r="AL4316" s="39">
        <v>3519023.6460000002</v>
      </c>
      <c r="AM4316" s="39">
        <v>4188834.2859999998</v>
      </c>
      <c r="AN4316" s="39">
        <v>4834299.4859999996</v>
      </c>
      <c r="AO4316" s="39">
        <v>5442645.3210000005</v>
      </c>
      <c r="AP4316" s="39">
        <v>6012930.4479999999</v>
      </c>
      <c r="AQ4316" s="39">
        <v>6012930.4479999999</v>
      </c>
      <c r="AR4316" s="39">
        <v>6012930.4479999999</v>
      </c>
      <c r="AS4316" s="41">
        <v>6012930.4479999999</v>
      </c>
    </row>
    <row r="4317" spans="1:45">
      <c r="A4317" s="49" t="s">
        <v>581</v>
      </c>
      <c r="B4317" s="18" t="s">
        <v>582</v>
      </c>
      <c r="C4317" s="15" t="s">
        <v>57</v>
      </c>
      <c r="D4317" s="15" t="s">
        <v>58</v>
      </c>
      <c r="E4317" s="15" t="s">
        <v>66</v>
      </c>
      <c r="F4317" s="15" t="s">
        <v>67</v>
      </c>
      <c r="G4317" s="15" t="s">
        <v>1131</v>
      </c>
      <c r="H4317" s="45" t="s">
        <v>1132</v>
      </c>
      <c r="I4317" s="39">
        <v>0</v>
      </c>
      <c r="J4317" s="39"/>
      <c r="K4317" s="39"/>
      <c r="L4317" s="39"/>
      <c r="M4317" s="39"/>
      <c r="N4317" s="39"/>
      <c r="O4317" s="39"/>
      <c r="P4317" s="39">
        <v>0</v>
      </c>
      <c r="Q4317" s="39"/>
      <c r="R4317" s="39"/>
      <c r="S4317" s="39">
        <v>0</v>
      </c>
      <c r="T4317" s="39"/>
      <c r="U4317" s="39"/>
      <c r="V4317" s="39"/>
      <c r="W4317" s="39"/>
      <c r="X4317" s="39"/>
      <c r="Y4317" s="39"/>
      <c r="Z4317" s="39"/>
      <c r="AA4317" s="39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41"/>
    </row>
    <row r="4318" spans="1:45">
      <c r="A4318" s="49" t="s">
        <v>581</v>
      </c>
      <c r="B4318" s="18" t="s">
        <v>582</v>
      </c>
      <c r="C4318" s="15" t="s">
        <v>57</v>
      </c>
      <c r="D4318" s="15" t="s">
        <v>58</v>
      </c>
      <c r="E4318" s="15" t="s">
        <v>66</v>
      </c>
      <c r="F4318" s="15" t="s">
        <v>67</v>
      </c>
      <c r="G4318" s="15" t="s">
        <v>1133</v>
      </c>
      <c r="H4318" s="45" t="s">
        <v>1134</v>
      </c>
      <c r="I4318" s="39">
        <v>0</v>
      </c>
      <c r="J4318" s="39"/>
      <c r="K4318" s="39"/>
      <c r="L4318" s="39"/>
      <c r="M4318" s="39"/>
      <c r="N4318" s="39"/>
      <c r="O4318" s="39"/>
      <c r="P4318" s="39">
        <v>0</v>
      </c>
      <c r="Q4318" s="39"/>
      <c r="R4318" s="39"/>
      <c r="S4318" s="39">
        <v>0</v>
      </c>
      <c r="T4318" s="39"/>
      <c r="U4318" s="39"/>
      <c r="V4318" s="39"/>
      <c r="W4318" s="39"/>
      <c r="X4318" s="39"/>
      <c r="Y4318" s="39"/>
      <c r="Z4318" s="39"/>
      <c r="AA4318" s="39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41"/>
    </row>
    <row r="4319" spans="1:45">
      <c r="A4319" s="49" t="s">
        <v>581</v>
      </c>
      <c r="B4319" s="18" t="s">
        <v>582</v>
      </c>
      <c r="C4319" s="15" t="s">
        <v>57</v>
      </c>
      <c r="D4319" s="15" t="s">
        <v>58</v>
      </c>
      <c r="E4319" s="15" t="s">
        <v>66</v>
      </c>
      <c r="F4319" s="15" t="s">
        <v>67</v>
      </c>
      <c r="G4319" s="15" t="s">
        <v>1146</v>
      </c>
      <c r="H4319" s="45" t="s">
        <v>1147</v>
      </c>
      <c r="I4319" s="39">
        <v>4729876.4270000001</v>
      </c>
      <c r="J4319" s="39"/>
      <c r="K4319" s="39"/>
      <c r="L4319" s="39"/>
      <c r="M4319" s="39">
        <v>3621322.0329999998</v>
      </c>
      <c r="N4319" s="39">
        <v>3621322.0329999998</v>
      </c>
      <c r="O4319" s="39"/>
      <c r="P4319" s="39">
        <v>3822147.9950000001</v>
      </c>
      <c r="Q4319" s="39"/>
      <c r="R4319" s="39"/>
      <c r="S4319" s="39">
        <v>420727.43400000001</v>
      </c>
      <c r="T4319" s="39"/>
      <c r="U4319" s="39"/>
      <c r="V4319" s="39">
        <v>556546.98800000001</v>
      </c>
      <c r="W4319" s="39">
        <v>218121.052</v>
      </c>
      <c r="X4319" s="39">
        <v>325465.46000000002</v>
      </c>
      <c r="Y4319" s="39">
        <v>401700.353</v>
      </c>
      <c r="Z4319" s="39">
        <v>538478.34900000005</v>
      </c>
      <c r="AA4319" s="39">
        <v>462127.10200000001</v>
      </c>
      <c r="AB4319" s="39">
        <v>532723.174</v>
      </c>
      <c r="AC4319" s="39">
        <v>586159.55500000005</v>
      </c>
      <c r="AD4319" s="39"/>
      <c r="AE4319" s="39"/>
      <c r="AF4319" s="39"/>
      <c r="AG4319" s="39"/>
      <c r="AH4319" s="39"/>
      <c r="AI4319" s="39">
        <v>556546.98800000001</v>
      </c>
      <c r="AJ4319" s="39">
        <v>774668.04</v>
      </c>
      <c r="AK4319" s="39">
        <v>1100133.5</v>
      </c>
      <c r="AL4319" s="39">
        <v>1501833.8529999999</v>
      </c>
      <c r="AM4319" s="39">
        <v>2040312.202</v>
      </c>
      <c r="AN4319" s="39">
        <v>2502439.304</v>
      </c>
      <c r="AO4319" s="39">
        <v>3035162.4780000001</v>
      </c>
      <c r="AP4319" s="39">
        <v>3621322.0329999998</v>
      </c>
      <c r="AQ4319" s="39">
        <v>3621322.0329999998</v>
      </c>
      <c r="AR4319" s="39">
        <v>3621322.0329999998</v>
      </c>
      <c r="AS4319" s="41">
        <v>3621322.0329999998</v>
      </c>
    </row>
    <row r="4320" spans="1:45">
      <c r="A4320" s="49" t="s">
        <v>581</v>
      </c>
      <c r="B4320" s="18" t="s">
        <v>582</v>
      </c>
      <c r="C4320" s="15" t="s">
        <v>57</v>
      </c>
      <c r="D4320" s="15" t="s">
        <v>58</v>
      </c>
      <c r="E4320" s="15" t="s">
        <v>66</v>
      </c>
      <c r="F4320" s="15" t="s">
        <v>67</v>
      </c>
      <c r="G4320" s="15" t="s">
        <v>1149</v>
      </c>
      <c r="H4320" s="45" t="s">
        <v>1150</v>
      </c>
      <c r="I4320" s="39">
        <v>27397820.554000001</v>
      </c>
      <c r="J4320" s="39"/>
      <c r="K4320" s="39"/>
      <c r="L4320" s="39"/>
      <c r="M4320" s="39">
        <v>20269251.313000001</v>
      </c>
      <c r="N4320" s="39">
        <v>20269251.313000001</v>
      </c>
      <c r="O4320" s="39"/>
      <c r="P4320" s="39">
        <v>22749364.223000001</v>
      </c>
      <c r="Q4320" s="39"/>
      <c r="R4320" s="39"/>
      <c r="S4320" s="39">
        <v>2153825.352</v>
      </c>
      <c r="T4320" s="39"/>
      <c r="U4320" s="39"/>
      <c r="V4320" s="39">
        <v>4706257.5149999997</v>
      </c>
      <c r="W4320" s="39">
        <v>2974081.3629999999</v>
      </c>
      <c r="X4320" s="39">
        <v>2064836.1059999999</v>
      </c>
      <c r="Y4320" s="39">
        <v>1943693.044</v>
      </c>
      <c r="Z4320" s="39">
        <v>2192425.2220000001</v>
      </c>
      <c r="AA4320" s="39">
        <v>1834726.89</v>
      </c>
      <c r="AB4320" s="39">
        <v>2523858.8679999998</v>
      </c>
      <c r="AC4320" s="39">
        <v>2029372.3049999999</v>
      </c>
      <c r="AD4320" s="39"/>
      <c r="AE4320" s="39"/>
      <c r="AF4320" s="39"/>
      <c r="AG4320" s="39"/>
      <c r="AH4320" s="39"/>
      <c r="AI4320" s="39">
        <v>4706257.5149999997</v>
      </c>
      <c r="AJ4320" s="39">
        <v>7680338.8779999996</v>
      </c>
      <c r="AK4320" s="39">
        <v>9745174.9839999992</v>
      </c>
      <c r="AL4320" s="39">
        <v>11688868.028000001</v>
      </c>
      <c r="AM4320" s="39">
        <v>13881293.25</v>
      </c>
      <c r="AN4320" s="39">
        <v>15716020.140000001</v>
      </c>
      <c r="AO4320" s="39">
        <v>18239879.008000001</v>
      </c>
      <c r="AP4320" s="39">
        <v>20269251.313000001</v>
      </c>
      <c r="AQ4320" s="39">
        <v>20269251.313000001</v>
      </c>
      <c r="AR4320" s="39">
        <v>20269251.313000001</v>
      </c>
      <c r="AS4320" s="41">
        <v>20269251.313000001</v>
      </c>
    </row>
    <row r="4321" spans="1:45">
      <c r="A4321" s="49" t="s">
        <v>581</v>
      </c>
      <c r="B4321" s="18" t="s">
        <v>582</v>
      </c>
      <c r="C4321" s="15" t="s">
        <v>57</v>
      </c>
      <c r="D4321" s="15" t="s">
        <v>58</v>
      </c>
      <c r="E4321" s="15" t="s">
        <v>66</v>
      </c>
      <c r="F4321" s="15" t="s">
        <v>67</v>
      </c>
      <c r="G4321" s="15" t="s">
        <v>1151</v>
      </c>
      <c r="H4321" s="45" t="s">
        <v>1152</v>
      </c>
      <c r="I4321" s="39">
        <v>88705986.741999999</v>
      </c>
      <c r="J4321" s="39"/>
      <c r="K4321" s="39"/>
      <c r="L4321" s="39"/>
      <c r="M4321" s="39">
        <v>78383502.596000001</v>
      </c>
      <c r="N4321" s="39">
        <v>78383502.596000001</v>
      </c>
      <c r="O4321" s="39"/>
      <c r="P4321" s="39">
        <v>70968750.868000001</v>
      </c>
      <c r="Q4321" s="39"/>
      <c r="R4321" s="39"/>
      <c r="S4321" s="39">
        <v>6778936.5820000004</v>
      </c>
      <c r="T4321" s="39"/>
      <c r="U4321" s="39"/>
      <c r="V4321" s="39">
        <v>16360875.117000001</v>
      </c>
      <c r="W4321" s="39">
        <v>9787756.3619999997</v>
      </c>
      <c r="X4321" s="39">
        <v>7704589.5060000001</v>
      </c>
      <c r="Y4321" s="39">
        <v>8758156.9299999997</v>
      </c>
      <c r="Z4321" s="39">
        <v>9257090.5539999995</v>
      </c>
      <c r="AA4321" s="39">
        <v>9279299.9169999994</v>
      </c>
      <c r="AB4321" s="39">
        <v>9003356.2640000004</v>
      </c>
      <c r="AC4321" s="39">
        <v>8232377.9460000005</v>
      </c>
      <c r="AD4321" s="39"/>
      <c r="AE4321" s="39"/>
      <c r="AF4321" s="39"/>
      <c r="AG4321" s="39"/>
      <c r="AH4321" s="39"/>
      <c r="AI4321" s="39">
        <v>16360875.117000001</v>
      </c>
      <c r="AJ4321" s="39">
        <v>26148631.478999998</v>
      </c>
      <c r="AK4321" s="39">
        <v>33853220.984999999</v>
      </c>
      <c r="AL4321" s="39">
        <v>42611377.914999999</v>
      </c>
      <c r="AM4321" s="39">
        <v>51868468.468999997</v>
      </c>
      <c r="AN4321" s="39">
        <v>61147768.386</v>
      </c>
      <c r="AO4321" s="39">
        <v>70151124.650000006</v>
      </c>
      <c r="AP4321" s="39">
        <v>78383502.596000001</v>
      </c>
      <c r="AQ4321" s="39">
        <v>78383502.596000001</v>
      </c>
      <c r="AR4321" s="39">
        <v>78383502.596000001</v>
      </c>
      <c r="AS4321" s="41">
        <v>78383502.596000001</v>
      </c>
    </row>
    <row r="4322" spans="1:45">
      <c r="A4322" s="49" t="s">
        <v>581</v>
      </c>
      <c r="B4322" s="18" t="s">
        <v>582</v>
      </c>
      <c r="C4322" s="15" t="s">
        <v>57</v>
      </c>
      <c r="D4322" s="15" t="s">
        <v>58</v>
      </c>
      <c r="E4322" s="15" t="s">
        <v>66</v>
      </c>
      <c r="F4322" s="15" t="s">
        <v>67</v>
      </c>
      <c r="G4322" s="15" t="s">
        <v>1153</v>
      </c>
      <c r="H4322" s="45" t="s">
        <v>1154</v>
      </c>
      <c r="I4322" s="39">
        <v>39072122.380000003</v>
      </c>
      <c r="J4322" s="39"/>
      <c r="K4322" s="39"/>
      <c r="L4322" s="39"/>
      <c r="M4322" s="39">
        <v>36045716.369999997</v>
      </c>
      <c r="N4322" s="39">
        <v>36045716.369999997</v>
      </c>
      <c r="O4322" s="39"/>
      <c r="P4322" s="39">
        <v>31187664.506999999</v>
      </c>
      <c r="Q4322" s="39"/>
      <c r="R4322" s="39"/>
      <c r="S4322" s="39">
        <v>3391100.514</v>
      </c>
      <c r="T4322" s="39"/>
      <c r="U4322" s="39"/>
      <c r="V4322" s="39">
        <v>7204430.6430000002</v>
      </c>
      <c r="W4322" s="39">
        <v>4615152.6940000001</v>
      </c>
      <c r="X4322" s="39">
        <v>4330029.8530000001</v>
      </c>
      <c r="Y4322" s="39">
        <v>4347393.9759999998</v>
      </c>
      <c r="Z4322" s="39">
        <v>4214414.9160000002</v>
      </c>
      <c r="AA4322" s="39">
        <v>3993742.327</v>
      </c>
      <c r="AB4322" s="39">
        <v>3721289.577</v>
      </c>
      <c r="AC4322" s="39">
        <v>3619262.3840000001</v>
      </c>
      <c r="AD4322" s="39"/>
      <c r="AE4322" s="39"/>
      <c r="AF4322" s="39"/>
      <c r="AG4322" s="39"/>
      <c r="AH4322" s="39"/>
      <c r="AI4322" s="39">
        <v>7204430.6430000002</v>
      </c>
      <c r="AJ4322" s="39">
        <v>11819583.336999999</v>
      </c>
      <c r="AK4322" s="39">
        <v>16149613.189999999</v>
      </c>
      <c r="AL4322" s="39">
        <v>20497007.166000001</v>
      </c>
      <c r="AM4322" s="39">
        <v>24711422.081999999</v>
      </c>
      <c r="AN4322" s="39">
        <v>28705164.409000002</v>
      </c>
      <c r="AO4322" s="39">
        <v>32426453.986000001</v>
      </c>
      <c r="AP4322" s="39">
        <v>36045716.369999997</v>
      </c>
      <c r="AQ4322" s="39">
        <v>36045716.369999997</v>
      </c>
      <c r="AR4322" s="39">
        <v>36045716.369999997</v>
      </c>
      <c r="AS4322" s="41">
        <v>36045716.369999997</v>
      </c>
    </row>
    <row r="4323" spans="1:45">
      <c r="A4323" s="49" t="s">
        <v>581</v>
      </c>
      <c r="B4323" s="18" t="s">
        <v>582</v>
      </c>
      <c r="C4323" s="15" t="s">
        <v>57</v>
      </c>
      <c r="D4323" s="15" t="s">
        <v>58</v>
      </c>
      <c r="E4323" s="15" t="s">
        <v>66</v>
      </c>
      <c r="F4323" s="15" t="s">
        <v>67</v>
      </c>
      <c r="G4323" s="15" t="s">
        <v>1155</v>
      </c>
      <c r="H4323" s="45" t="s">
        <v>1156</v>
      </c>
      <c r="I4323" s="39">
        <v>177721737.06900001</v>
      </c>
      <c r="J4323" s="39"/>
      <c r="K4323" s="39"/>
      <c r="L4323" s="39"/>
      <c r="M4323" s="39">
        <v>111768080.435</v>
      </c>
      <c r="N4323" s="39">
        <v>111768080.435</v>
      </c>
      <c r="O4323" s="39"/>
      <c r="P4323" s="39">
        <v>142739387.61399999</v>
      </c>
      <c r="Q4323" s="39"/>
      <c r="R4323" s="39"/>
      <c r="S4323" s="39">
        <v>16075492.166999999</v>
      </c>
      <c r="T4323" s="39"/>
      <c r="U4323" s="39"/>
      <c r="V4323" s="39">
        <v>31636162.138999999</v>
      </c>
      <c r="W4323" s="39">
        <v>15318362.245999999</v>
      </c>
      <c r="X4323" s="39">
        <v>13753833.295</v>
      </c>
      <c r="Y4323" s="39">
        <v>14761930.368000001</v>
      </c>
      <c r="Z4323" s="39">
        <v>12247088.505999999</v>
      </c>
      <c r="AA4323" s="39">
        <v>11604866.215</v>
      </c>
      <c r="AB4323" s="39">
        <v>5737067.8729999997</v>
      </c>
      <c r="AC4323" s="39">
        <v>6708769.7929999996</v>
      </c>
      <c r="AD4323" s="39"/>
      <c r="AE4323" s="39"/>
      <c r="AF4323" s="39"/>
      <c r="AG4323" s="39"/>
      <c r="AH4323" s="39"/>
      <c r="AI4323" s="39">
        <v>31636162.138999999</v>
      </c>
      <c r="AJ4323" s="39">
        <v>46954524.384999998</v>
      </c>
      <c r="AK4323" s="39">
        <v>60708357.68</v>
      </c>
      <c r="AL4323" s="39">
        <v>75470288.047999993</v>
      </c>
      <c r="AM4323" s="39">
        <v>87717376.554000005</v>
      </c>
      <c r="AN4323" s="39">
        <v>99322242.768999994</v>
      </c>
      <c r="AO4323" s="39">
        <v>105059310.642</v>
      </c>
      <c r="AP4323" s="39">
        <v>111768080.435</v>
      </c>
      <c r="AQ4323" s="39">
        <v>111768080.435</v>
      </c>
      <c r="AR4323" s="39">
        <v>111768080.435</v>
      </c>
      <c r="AS4323" s="41">
        <v>111768080.435</v>
      </c>
    </row>
    <row r="4324" spans="1:45">
      <c r="A4324" s="49" t="s">
        <v>581</v>
      </c>
      <c r="B4324" s="18" t="s">
        <v>582</v>
      </c>
      <c r="C4324" s="15" t="s">
        <v>57</v>
      </c>
      <c r="D4324" s="15" t="s">
        <v>58</v>
      </c>
      <c r="E4324" s="15" t="s">
        <v>66</v>
      </c>
      <c r="F4324" s="15" t="s">
        <v>67</v>
      </c>
      <c r="G4324" s="15" t="s">
        <v>1159</v>
      </c>
      <c r="H4324" s="45" t="s">
        <v>1160</v>
      </c>
      <c r="I4324" s="39">
        <v>9571591.1750000007</v>
      </c>
      <c r="J4324" s="39"/>
      <c r="K4324" s="39"/>
      <c r="L4324" s="39"/>
      <c r="M4324" s="39">
        <v>16282291.691</v>
      </c>
      <c r="N4324" s="39">
        <v>16282291.691</v>
      </c>
      <c r="O4324" s="39"/>
      <c r="P4324" s="39">
        <v>6750193.1940000001</v>
      </c>
      <c r="Q4324" s="39"/>
      <c r="R4324" s="39"/>
      <c r="S4324" s="39">
        <v>1245481.575</v>
      </c>
      <c r="T4324" s="39"/>
      <c r="U4324" s="39"/>
      <c r="V4324" s="39">
        <v>3301924.926</v>
      </c>
      <c r="W4324" s="39">
        <v>1792231.537</v>
      </c>
      <c r="X4324" s="39">
        <v>1897925.3389999999</v>
      </c>
      <c r="Y4324" s="39">
        <v>1697287.9269999999</v>
      </c>
      <c r="Z4324" s="39">
        <v>1991646.4569999999</v>
      </c>
      <c r="AA4324" s="39">
        <v>1706456.7860000001</v>
      </c>
      <c r="AB4324" s="39">
        <v>1726868.818</v>
      </c>
      <c r="AC4324" s="39">
        <v>2167949.9010000001</v>
      </c>
      <c r="AD4324" s="39"/>
      <c r="AE4324" s="39"/>
      <c r="AF4324" s="39"/>
      <c r="AG4324" s="39"/>
      <c r="AH4324" s="39"/>
      <c r="AI4324" s="39">
        <v>3301924.926</v>
      </c>
      <c r="AJ4324" s="39">
        <v>5094156.4630000005</v>
      </c>
      <c r="AK4324" s="39">
        <v>6992081.8020000001</v>
      </c>
      <c r="AL4324" s="39">
        <v>8689369.7290000003</v>
      </c>
      <c r="AM4324" s="39">
        <v>10681016.186000001</v>
      </c>
      <c r="AN4324" s="39">
        <v>12387472.971999999</v>
      </c>
      <c r="AO4324" s="39">
        <v>14114341.789999999</v>
      </c>
      <c r="AP4324" s="39">
        <v>16282291.691</v>
      </c>
      <c r="AQ4324" s="39">
        <v>16282291.691</v>
      </c>
      <c r="AR4324" s="39">
        <v>16282291.691</v>
      </c>
      <c r="AS4324" s="41">
        <v>16282291.691</v>
      </c>
    </row>
    <row r="4325" spans="1:45">
      <c r="A4325" s="49" t="s">
        <v>581</v>
      </c>
      <c r="B4325" s="18" t="s">
        <v>582</v>
      </c>
      <c r="C4325" s="15" t="s">
        <v>57</v>
      </c>
      <c r="D4325" s="15" t="s">
        <v>58</v>
      </c>
      <c r="E4325" s="15" t="s">
        <v>66</v>
      </c>
      <c r="F4325" s="15" t="s">
        <v>67</v>
      </c>
      <c r="G4325" s="15" t="s">
        <v>1165</v>
      </c>
      <c r="H4325" s="45" t="s">
        <v>1134</v>
      </c>
      <c r="I4325" s="39">
        <v>208209351.428</v>
      </c>
      <c r="J4325" s="39"/>
      <c r="K4325" s="39"/>
      <c r="L4325" s="39"/>
      <c r="M4325" s="39">
        <v>203797057.07800001</v>
      </c>
      <c r="N4325" s="39">
        <v>203797057.07800001</v>
      </c>
      <c r="O4325" s="39"/>
      <c r="P4325" s="39">
        <v>167677553.958</v>
      </c>
      <c r="Q4325" s="39"/>
      <c r="R4325" s="39"/>
      <c r="S4325" s="39">
        <v>18811561.004000001</v>
      </c>
      <c r="T4325" s="39"/>
      <c r="U4325" s="39"/>
      <c r="V4325" s="39">
        <v>34491471.833999999</v>
      </c>
      <c r="W4325" s="39">
        <v>20157847.708000001</v>
      </c>
      <c r="X4325" s="39">
        <v>19590177.631999999</v>
      </c>
      <c r="Y4325" s="39">
        <v>26902876.388</v>
      </c>
      <c r="Z4325" s="39">
        <v>29083751.635000002</v>
      </c>
      <c r="AA4325" s="39">
        <v>27491538.072000001</v>
      </c>
      <c r="AB4325" s="39">
        <v>21952627.708999999</v>
      </c>
      <c r="AC4325" s="39">
        <v>24126766.100000001</v>
      </c>
      <c r="AD4325" s="39"/>
      <c r="AE4325" s="39"/>
      <c r="AF4325" s="39"/>
      <c r="AG4325" s="39"/>
      <c r="AH4325" s="39"/>
      <c r="AI4325" s="39">
        <v>34491471.833999999</v>
      </c>
      <c r="AJ4325" s="39">
        <v>54649319.542000003</v>
      </c>
      <c r="AK4325" s="39">
        <v>74239497.173999995</v>
      </c>
      <c r="AL4325" s="39">
        <v>101142373.56200001</v>
      </c>
      <c r="AM4325" s="39">
        <v>130226125.197</v>
      </c>
      <c r="AN4325" s="39">
        <v>157717663.26899999</v>
      </c>
      <c r="AO4325" s="39">
        <v>179670290.97799999</v>
      </c>
      <c r="AP4325" s="39">
        <v>203797057.07800001</v>
      </c>
      <c r="AQ4325" s="39">
        <v>203797057.07800001</v>
      </c>
      <c r="AR4325" s="39">
        <v>203797057.07800001</v>
      </c>
      <c r="AS4325" s="41">
        <v>203797057.07800001</v>
      </c>
    </row>
    <row r="4326" spans="1:45">
      <c r="A4326" s="49" t="s">
        <v>581</v>
      </c>
      <c r="B4326" s="18" t="s">
        <v>582</v>
      </c>
      <c r="C4326" s="15" t="s">
        <v>57</v>
      </c>
      <c r="D4326" s="15" t="s">
        <v>58</v>
      </c>
      <c r="E4326" s="15" t="s">
        <v>66</v>
      </c>
      <c r="F4326" s="15" t="s">
        <v>67</v>
      </c>
      <c r="G4326" s="15" t="s">
        <v>1166</v>
      </c>
      <c r="H4326" s="45" t="s">
        <v>1167</v>
      </c>
      <c r="I4326" s="39">
        <v>133810021.36399999</v>
      </c>
      <c r="J4326" s="39"/>
      <c r="K4326" s="39"/>
      <c r="L4326" s="39"/>
      <c r="M4326" s="39">
        <v>117836941.376</v>
      </c>
      <c r="N4326" s="39">
        <v>117836941.376</v>
      </c>
      <c r="O4326" s="39"/>
      <c r="P4326" s="39">
        <v>108032057.796</v>
      </c>
      <c r="Q4326" s="39"/>
      <c r="R4326" s="39"/>
      <c r="S4326" s="39">
        <v>11816813.617000001</v>
      </c>
      <c r="T4326" s="39"/>
      <c r="U4326" s="39"/>
      <c r="V4326" s="39">
        <v>23869264.107000001</v>
      </c>
      <c r="W4326" s="39">
        <v>14775987.048</v>
      </c>
      <c r="X4326" s="39">
        <v>11386399.414999999</v>
      </c>
      <c r="Y4326" s="39">
        <v>16037192.026000001</v>
      </c>
      <c r="Z4326" s="39">
        <v>15113190.707</v>
      </c>
      <c r="AA4326" s="39">
        <v>12662009.344000001</v>
      </c>
      <c r="AB4326" s="39">
        <v>12219630.473999999</v>
      </c>
      <c r="AC4326" s="39">
        <v>11773268.255000001</v>
      </c>
      <c r="AD4326" s="39"/>
      <c r="AE4326" s="39"/>
      <c r="AF4326" s="39"/>
      <c r="AG4326" s="39"/>
      <c r="AH4326" s="39"/>
      <c r="AI4326" s="39">
        <v>23869264.107000001</v>
      </c>
      <c r="AJ4326" s="39">
        <v>38645251.155000001</v>
      </c>
      <c r="AK4326" s="39">
        <v>50031650.57</v>
      </c>
      <c r="AL4326" s="39">
        <v>66068842.596000001</v>
      </c>
      <c r="AM4326" s="39">
        <v>81182033.303000003</v>
      </c>
      <c r="AN4326" s="39">
        <v>93844042.647</v>
      </c>
      <c r="AO4326" s="39">
        <v>106063673.12100001</v>
      </c>
      <c r="AP4326" s="39">
        <v>117836941.376</v>
      </c>
      <c r="AQ4326" s="39">
        <v>117836941.376</v>
      </c>
      <c r="AR4326" s="39">
        <v>117836941.376</v>
      </c>
      <c r="AS4326" s="41">
        <v>117836941.376</v>
      </c>
    </row>
    <row r="4327" spans="1:45">
      <c r="A4327" s="49" t="s">
        <v>581</v>
      </c>
      <c r="B4327" s="18" t="s">
        <v>582</v>
      </c>
      <c r="C4327" s="15" t="s">
        <v>57</v>
      </c>
      <c r="D4327" s="15" t="s">
        <v>58</v>
      </c>
      <c r="E4327" s="15" t="s">
        <v>66</v>
      </c>
      <c r="F4327" s="15" t="s">
        <v>67</v>
      </c>
      <c r="G4327" s="15" t="s">
        <v>1168</v>
      </c>
      <c r="H4327" s="45" t="s">
        <v>1169</v>
      </c>
      <c r="I4327" s="39"/>
      <c r="J4327" s="39"/>
      <c r="K4327" s="39"/>
      <c r="L4327" s="39"/>
      <c r="M4327" s="39">
        <v>142084.35800000001</v>
      </c>
      <c r="N4327" s="39">
        <v>142084.35800000001</v>
      </c>
      <c r="O4327" s="39"/>
      <c r="P4327" s="39"/>
      <c r="Q4327" s="39"/>
      <c r="R4327" s="39"/>
      <c r="S4327" s="39"/>
      <c r="T4327" s="39"/>
      <c r="U4327" s="39"/>
      <c r="V4327" s="39"/>
      <c r="W4327" s="39">
        <v>40573.870000000003</v>
      </c>
      <c r="X4327" s="39">
        <v>15781.773999999999</v>
      </c>
      <c r="Y4327" s="39">
        <v>16514.616000000002</v>
      </c>
      <c r="Z4327" s="39">
        <v>17032.374</v>
      </c>
      <c r="AA4327" s="39">
        <v>19402.452000000001</v>
      </c>
      <c r="AB4327" s="39">
        <v>17703.274000000001</v>
      </c>
      <c r="AC4327" s="39">
        <v>15075.998</v>
      </c>
      <c r="AD4327" s="39"/>
      <c r="AE4327" s="39"/>
      <c r="AF4327" s="39"/>
      <c r="AG4327" s="39"/>
      <c r="AH4327" s="39"/>
      <c r="AI4327" s="39"/>
      <c r="AJ4327" s="39">
        <v>40573.870000000003</v>
      </c>
      <c r="AK4327" s="39">
        <v>56355.644</v>
      </c>
      <c r="AL4327" s="39">
        <v>72870.259999999995</v>
      </c>
      <c r="AM4327" s="39">
        <v>89902.634000000005</v>
      </c>
      <c r="AN4327" s="39">
        <v>109305.086</v>
      </c>
      <c r="AO4327" s="39">
        <v>127008.36</v>
      </c>
      <c r="AP4327" s="39">
        <v>142084.35800000001</v>
      </c>
      <c r="AQ4327" s="39">
        <v>142084.35800000001</v>
      </c>
      <c r="AR4327" s="39">
        <v>142084.35800000001</v>
      </c>
      <c r="AS4327" s="41">
        <v>142084.35800000001</v>
      </c>
    </row>
    <row r="4328" spans="1:45">
      <c r="A4328" s="49" t="s">
        <v>581</v>
      </c>
      <c r="B4328" s="18" t="s">
        <v>582</v>
      </c>
      <c r="C4328" s="15" t="s">
        <v>57</v>
      </c>
      <c r="D4328" s="15" t="s">
        <v>58</v>
      </c>
      <c r="E4328" s="15" t="s">
        <v>66</v>
      </c>
      <c r="F4328" s="15" t="s">
        <v>67</v>
      </c>
      <c r="G4328" s="15" t="s">
        <v>1172</v>
      </c>
      <c r="H4328" s="45" t="s">
        <v>1173</v>
      </c>
      <c r="I4328" s="39">
        <v>72793745.768999994</v>
      </c>
      <c r="J4328" s="39"/>
      <c r="K4328" s="39"/>
      <c r="L4328" s="39"/>
      <c r="M4328" s="39">
        <v>89270856.913000003</v>
      </c>
      <c r="N4328" s="39">
        <v>89270856.913000003</v>
      </c>
      <c r="O4328" s="39"/>
      <c r="P4328" s="39">
        <v>58610461.101999998</v>
      </c>
      <c r="Q4328" s="39"/>
      <c r="R4328" s="39"/>
      <c r="S4328" s="39">
        <v>6571000.0140000004</v>
      </c>
      <c r="T4328" s="39"/>
      <c r="U4328" s="39"/>
      <c r="V4328" s="39">
        <v>12205854.308</v>
      </c>
      <c r="W4328" s="39">
        <v>10078080.361</v>
      </c>
      <c r="X4328" s="39">
        <v>8832585.057</v>
      </c>
      <c r="Y4328" s="39">
        <v>10966848.115</v>
      </c>
      <c r="Z4328" s="39">
        <v>11471840.028000001</v>
      </c>
      <c r="AA4328" s="39">
        <v>13810747.722999999</v>
      </c>
      <c r="AB4328" s="39">
        <v>10517164.848999999</v>
      </c>
      <c r="AC4328" s="39">
        <v>11387736.471999999</v>
      </c>
      <c r="AD4328" s="39"/>
      <c r="AE4328" s="39"/>
      <c r="AF4328" s="39"/>
      <c r="AG4328" s="39"/>
      <c r="AH4328" s="39"/>
      <c r="AI4328" s="39">
        <v>12205854.308</v>
      </c>
      <c r="AJ4328" s="39">
        <v>22283934.669</v>
      </c>
      <c r="AK4328" s="39">
        <v>31116519.726</v>
      </c>
      <c r="AL4328" s="39">
        <v>42083367.840999998</v>
      </c>
      <c r="AM4328" s="39">
        <v>53555207.869000003</v>
      </c>
      <c r="AN4328" s="39">
        <v>67365955.591999993</v>
      </c>
      <c r="AO4328" s="39">
        <v>77883120.441</v>
      </c>
      <c r="AP4328" s="39">
        <v>89270856.913000003</v>
      </c>
      <c r="AQ4328" s="39">
        <v>89270856.913000003</v>
      </c>
      <c r="AR4328" s="39">
        <v>89270856.913000003</v>
      </c>
      <c r="AS4328" s="41">
        <v>89270856.913000003</v>
      </c>
    </row>
    <row r="4329" spans="1:45">
      <c r="A4329" s="49" t="s">
        <v>581</v>
      </c>
      <c r="B4329" s="18" t="s">
        <v>582</v>
      </c>
      <c r="C4329" s="15" t="s">
        <v>57</v>
      </c>
      <c r="D4329" s="15" t="s">
        <v>58</v>
      </c>
      <c r="E4329" s="15" t="s">
        <v>68</v>
      </c>
      <c r="F4329" s="15" t="s">
        <v>69</v>
      </c>
      <c r="G4329" s="15" t="s">
        <v>1131</v>
      </c>
      <c r="H4329" s="45" t="s">
        <v>1132</v>
      </c>
      <c r="I4329" s="39">
        <v>0</v>
      </c>
      <c r="J4329" s="39"/>
      <c r="K4329" s="39"/>
      <c r="L4329" s="39"/>
      <c r="M4329" s="39"/>
      <c r="N4329" s="39"/>
      <c r="O4329" s="39"/>
      <c r="P4329" s="39">
        <v>0</v>
      </c>
      <c r="Q4329" s="39"/>
      <c r="R4329" s="39"/>
      <c r="S4329" s="39">
        <v>0</v>
      </c>
      <c r="T4329" s="39"/>
      <c r="U4329" s="39"/>
      <c r="V4329" s="39"/>
      <c r="W4329" s="39"/>
      <c r="X4329" s="39"/>
      <c r="Y4329" s="39"/>
      <c r="Z4329" s="39"/>
      <c r="AA4329" s="3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41"/>
    </row>
    <row r="4330" spans="1:45">
      <c r="A4330" s="49" t="s">
        <v>581</v>
      </c>
      <c r="B4330" s="18" t="s">
        <v>582</v>
      </c>
      <c r="C4330" s="15" t="s">
        <v>57</v>
      </c>
      <c r="D4330" s="15" t="s">
        <v>58</v>
      </c>
      <c r="E4330" s="15" t="s">
        <v>68</v>
      </c>
      <c r="F4330" s="15" t="s">
        <v>69</v>
      </c>
      <c r="G4330" s="15" t="s">
        <v>1133</v>
      </c>
      <c r="H4330" s="45" t="s">
        <v>1134</v>
      </c>
      <c r="I4330" s="39">
        <v>0</v>
      </c>
      <c r="J4330" s="39"/>
      <c r="K4330" s="39"/>
      <c r="L4330" s="39"/>
      <c r="M4330" s="39"/>
      <c r="N4330" s="39"/>
      <c r="O4330" s="39"/>
      <c r="P4330" s="39">
        <v>0</v>
      </c>
      <c r="Q4330" s="39"/>
      <c r="R4330" s="39"/>
      <c r="S4330" s="39">
        <v>0</v>
      </c>
      <c r="T4330" s="39"/>
      <c r="U4330" s="39"/>
      <c r="V4330" s="39"/>
      <c r="W4330" s="39"/>
      <c r="X4330" s="39"/>
      <c r="Y4330" s="39"/>
      <c r="Z4330" s="39"/>
      <c r="AA4330" s="39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41"/>
    </row>
    <row r="4331" spans="1:45">
      <c r="A4331" s="49" t="s">
        <v>581</v>
      </c>
      <c r="B4331" s="18" t="s">
        <v>582</v>
      </c>
      <c r="C4331" s="15" t="s">
        <v>57</v>
      </c>
      <c r="D4331" s="15" t="s">
        <v>58</v>
      </c>
      <c r="E4331" s="15" t="s">
        <v>68</v>
      </c>
      <c r="F4331" s="15" t="s">
        <v>69</v>
      </c>
      <c r="G4331" s="15" t="s">
        <v>1136</v>
      </c>
      <c r="H4331" s="45" t="s">
        <v>1137</v>
      </c>
      <c r="I4331" s="39">
        <v>1120577.8500000001</v>
      </c>
      <c r="J4331" s="39"/>
      <c r="K4331" s="39"/>
      <c r="L4331" s="39"/>
      <c r="M4331" s="39">
        <v>0</v>
      </c>
      <c r="N4331" s="39">
        <v>0</v>
      </c>
      <c r="O4331" s="39"/>
      <c r="P4331" s="39">
        <v>882833.12</v>
      </c>
      <c r="Q4331" s="39"/>
      <c r="R4331" s="39"/>
      <c r="S4331" s="39">
        <v>92151.146999999997</v>
      </c>
      <c r="T4331" s="39"/>
      <c r="U4331" s="39"/>
      <c r="V4331" s="39">
        <v>160816.948</v>
      </c>
      <c r="W4331" s="39">
        <v>-160816.948</v>
      </c>
      <c r="X4331" s="39"/>
      <c r="Y4331" s="39"/>
      <c r="Z4331" s="39"/>
      <c r="AA4331" s="39"/>
      <c r="AB4331" s="39"/>
      <c r="AC4331" s="39"/>
      <c r="AD4331" s="39"/>
      <c r="AE4331" s="39"/>
      <c r="AF4331" s="39"/>
      <c r="AG4331" s="39"/>
      <c r="AH4331" s="39"/>
      <c r="AI4331" s="39">
        <v>160816.948</v>
      </c>
      <c r="AJ4331" s="39">
        <v>0</v>
      </c>
      <c r="AK4331" s="39">
        <v>0</v>
      </c>
      <c r="AL4331" s="39">
        <v>0</v>
      </c>
      <c r="AM4331" s="39">
        <v>0</v>
      </c>
      <c r="AN4331" s="39">
        <v>0</v>
      </c>
      <c r="AO4331" s="39">
        <v>0</v>
      </c>
      <c r="AP4331" s="39">
        <v>0</v>
      </c>
      <c r="AQ4331" s="39">
        <v>0</v>
      </c>
      <c r="AR4331" s="39">
        <v>0</v>
      </c>
      <c r="AS4331" s="41">
        <v>0</v>
      </c>
    </row>
    <row r="4332" spans="1:45">
      <c r="A4332" s="49" t="s">
        <v>581</v>
      </c>
      <c r="B4332" s="18" t="s">
        <v>582</v>
      </c>
      <c r="C4332" s="15" t="s">
        <v>57</v>
      </c>
      <c r="D4332" s="15" t="s">
        <v>58</v>
      </c>
      <c r="E4332" s="15" t="s">
        <v>68</v>
      </c>
      <c r="F4332" s="15" t="s">
        <v>69</v>
      </c>
      <c r="G4332" s="15" t="s">
        <v>1140</v>
      </c>
      <c r="H4332" s="45" t="s">
        <v>1141</v>
      </c>
      <c r="I4332" s="39"/>
      <c r="J4332" s="39"/>
      <c r="K4332" s="39"/>
      <c r="L4332" s="39"/>
      <c r="M4332" s="39">
        <v>337930.36599999998</v>
      </c>
      <c r="N4332" s="39">
        <v>337930.36599999998</v>
      </c>
      <c r="O4332" s="39"/>
      <c r="P4332" s="39"/>
      <c r="Q4332" s="39"/>
      <c r="R4332" s="39"/>
      <c r="S4332" s="39"/>
      <c r="T4332" s="39"/>
      <c r="U4332" s="39"/>
      <c r="V4332" s="39"/>
      <c r="W4332" s="39">
        <v>96500.016000000003</v>
      </c>
      <c r="X4332" s="39">
        <v>37535.029000000002</v>
      </c>
      <c r="Y4332" s="39">
        <v>39278.006000000001</v>
      </c>
      <c r="Z4332" s="39">
        <v>40509.428999999996</v>
      </c>
      <c r="AA4332" s="39">
        <v>46146.374000000003</v>
      </c>
      <c r="AB4332" s="39">
        <v>42105.084000000003</v>
      </c>
      <c r="AC4332" s="39">
        <v>35856.428</v>
      </c>
      <c r="AD4332" s="39"/>
      <c r="AE4332" s="39"/>
      <c r="AF4332" s="39"/>
      <c r="AG4332" s="39"/>
      <c r="AH4332" s="39"/>
      <c r="AI4332" s="39"/>
      <c r="AJ4332" s="39">
        <v>96500.016000000003</v>
      </c>
      <c r="AK4332" s="39">
        <v>134035.04500000001</v>
      </c>
      <c r="AL4332" s="39">
        <v>173313.05100000001</v>
      </c>
      <c r="AM4332" s="39">
        <v>213822.48</v>
      </c>
      <c r="AN4332" s="39">
        <v>259968.85399999999</v>
      </c>
      <c r="AO4332" s="39">
        <v>302073.93800000002</v>
      </c>
      <c r="AP4332" s="39">
        <v>337930.36599999998</v>
      </c>
      <c r="AQ4332" s="39">
        <v>337930.36599999998</v>
      </c>
      <c r="AR4332" s="39">
        <v>337930.36599999998</v>
      </c>
      <c r="AS4332" s="41">
        <v>337930.36599999998</v>
      </c>
    </row>
    <row r="4333" spans="1:45">
      <c r="A4333" s="49" t="s">
        <v>581</v>
      </c>
      <c r="B4333" s="18" t="s">
        <v>582</v>
      </c>
      <c r="C4333" s="15" t="s">
        <v>57</v>
      </c>
      <c r="D4333" s="15" t="s">
        <v>58</v>
      </c>
      <c r="E4333" s="15" t="s">
        <v>68</v>
      </c>
      <c r="F4333" s="15" t="s">
        <v>69</v>
      </c>
      <c r="G4333" s="15" t="s">
        <v>1142</v>
      </c>
      <c r="H4333" s="45" t="s">
        <v>1143</v>
      </c>
      <c r="I4333" s="39">
        <v>1069642.493</v>
      </c>
      <c r="J4333" s="39"/>
      <c r="K4333" s="39"/>
      <c r="L4333" s="39"/>
      <c r="M4333" s="39">
        <v>821785.20700000005</v>
      </c>
      <c r="N4333" s="39">
        <v>821785.20700000005</v>
      </c>
      <c r="O4333" s="39"/>
      <c r="P4333" s="39">
        <v>842704.34199999995</v>
      </c>
      <c r="Q4333" s="39"/>
      <c r="R4333" s="39"/>
      <c r="S4333" s="39">
        <v>87962.457999999999</v>
      </c>
      <c r="T4333" s="39"/>
      <c r="U4333" s="39"/>
      <c r="V4333" s="39">
        <v>153507.087</v>
      </c>
      <c r="W4333" s="39">
        <v>81163.406000000003</v>
      </c>
      <c r="X4333" s="39">
        <v>91278.365000000005</v>
      </c>
      <c r="Y4333" s="39">
        <v>95516.97</v>
      </c>
      <c r="Z4333" s="39">
        <v>98511.567999999999</v>
      </c>
      <c r="AA4333" s="39">
        <v>112219.58900000001</v>
      </c>
      <c r="AB4333" s="39">
        <v>102391.91099999999</v>
      </c>
      <c r="AC4333" s="39">
        <v>87196.311000000002</v>
      </c>
      <c r="AD4333" s="39"/>
      <c r="AE4333" s="39"/>
      <c r="AF4333" s="39"/>
      <c r="AG4333" s="39"/>
      <c r="AH4333" s="39"/>
      <c r="AI4333" s="39">
        <v>153507.087</v>
      </c>
      <c r="AJ4333" s="39">
        <v>234670.49299999999</v>
      </c>
      <c r="AK4333" s="39">
        <v>325948.85800000001</v>
      </c>
      <c r="AL4333" s="39">
        <v>421465.82799999998</v>
      </c>
      <c r="AM4333" s="39">
        <v>519977.39600000001</v>
      </c>
      <c r="AN4333" s="39">
        <v>632196.98499999999</v>
      </c>
      <c r="AO4333" s="39">
        <v>734588.89599999995</v>
      </c>
      <c r="AP4333" s="39">
        <v>821785.20700000005</v>
      </c>
      <c r="AQ4333" s="39">
        <v>821785.20700000005</v>
      </c>
      <c r="AR4333" s="39">
        <v>821785.20700000005</v>
      </c>
      <c r="AS4333" s="41">
        <v>821785.20700000005</v>
      </c>
    </row>
    <row r="4334" spans="1:45">
      <c r="A4334" s="49" t="s">
        <v>581</v>
      </c>
      <c r="B4334" s="18" t="s">
        <v>582</v>
      </c>
      <c r="C4334" s="15" t="s">
        <v>57</v>
      </c>
      <c r="D4334" s="15" t="s">
        <v>58</v>
      </c>
      <c r="E4334" s="15" t="s">
        <v>68</v>
      </c>
      <c r="F4334" s="15" t="s">
        <v>69</v>
      </c>
      <c r="G4334" s="15" t="s">
        <v>1144</v>
      </c>
      <c r="H4334" s="45" t="s">
        <v>1145</v>
      </c>
      <c r="I4334" s="39">
        <v>4656205.54</v>
      </c>
      <c r="J4334" s="39"/>
      <c r="K4334" s="39"/>
      <c r="L4334" s="39"/>
      <c r="M4334" s="39">
        <v>2615120.2149999999</v>
      </c>
      <c r="N4334" s="39">
        <v>2615120.2149999999</v>
      </c>
      <c r="O4334" s="39"/>
      <c r="P4334" s="39">
        <v>3668332.7829999998</v>
      </c>
      <c r="Q4334" s="39"/>
      <c r="R4334" s="39"/>
      <c r="S4334" s="39">
        <v>382904.83399999997</v>
      </c>
      <c r="T4334" s="39"/>
      <c r="U4334" s="39"/>
      <c r="V4334" s="39">
        <v>667190.97400000005</v>
      </c>
      <c r="W4334" s="39">
        <v>79587.558000000005</v>
      </c>
      <c r="X4334" s="39">
        <v>290469.93800000002</v>
      </c>
      <c r="Y4334" s="39">
        <v>303958.20600000001</v>
      </c>
      <c r="Z4334" s="39">
        <v>313487.74699999997</v>
      </c>
      <c r="AA4334" s="39">
        <v>357110.00300000003</v>
      </c>
      <c r="AB4334" s="39">
        <v>325835.93800000002</v>
      </c>
      <c r="AC4334" s="39">
        <v>277479.85100000002</v>
      </c>
      <c r="AD4334" s="39"/>
      <c r="AE4334" s="39"/>
      <c r="AF4334" s="39"/>
      <c r="AG4334" s="39"/>
      <c r="AH4334" s="39"/>
      <c r="AI4334" s="39">
        <v>667190.97400000005</v>
      </c>
      <c r="AJ4334" s="39">
        <v>746778.53200000001</v>
      </c>
      <c r="AK4334" s="39">
        <v>1037248.47</v>
      </c>
      <c r="AL4334" s="39">
        <v>1341206.676</v>
      </c>
      <c r="AM4334" s="39">
        <v>1654694.423</v>
      </c>
      <c r="AN4334" s="39">
        <v>2011804.426</v>
      </c>
      <c r="AO4334" s="39">
        <v>2337640.3640000001</v>
      </c>
      <c r="AP4334" s="39">
        <v>2615120.2149999999</v>
      </c>
      <c r="AQ4334" s="39">
        <v>2615120.2149999999</v>
      </c>
      <c r="AR4334" s="39">
        <v>2615120.2149999999</v>
      </c>
      <c r="AS4334" s="41">
        <v>2615120.2149999999</v>
      </c>
    </row>
    <row r="4335" spans="1:45">
      <c r="A4335" s="49" t="s">
        <v>581</v>
      </c>
      <c r="B4335" s="18" t="s">
        <v>582</v>
      </c>
      <c r="C4335" s="15" t="s">
        <v>57</v>
      </c>
      <c r="D4335" s="15" t="s">
        <v>58</v>
      </c>
      <c r="E4335" s="15" t="s">
        <v>68</v>
      </c>
      <c r="F4335" s="15" t="s">
        <v>69</v>
      </c>
      <c r="G4335" s="15" t="s">
        <v>1148</v>
      </c>
      <c r="H4335" s="45" t="s">
        <v>1132</v>
      </c>
      <c r="I4335" s="39">
        <v>177942.76199999999</v>
      </c>
      <c r="J4335" s="39"/>
      <c r="K4335" s="39"/>
      <c r="L4335" s="39"/>
      <c r="M4335" s="39">
        <v>433933.31</v>
      </c>
      <c r="N4335" s="39">
        <v>433933.31</v>
      </c>
      <c r="O4335" s="39"/>
      <c r="P4335" s="39">
        <v>140189.959</v>
      </c>
      <c r="Q4335" s="39"/>
      <c r="R4335" s="39"/>
      <c r="S4335" s="39">
        <v>14633.19</v>
      </c>
      <c r="T4335" s="39"/>
      <c r="U4335" s="39"/>
      <c r="V4335" s="39"/>
      <c r="W4335" s="39">
        <v>123914.79300000001</v>
      </c>
      <c r="X4335" s="39">
        <v>48198.389000000003</v>
      </c>
      <c r="Y4335" s="39">
        <v>50436.531000000003</v>
      </c>
      <c r="Z4335" s="39">
        <v>52017.79</v>
      </c>
      <c r="AA4335" s="39">
        <v>59256.139000000003</v>
      </c>
      <c r="AB4335" s="39">
        <v>54066.756000000001</v>
      </c>
      <c r="AC4335" s="39">
        <v>46042.911999999997</v>
      </c>
      <c r="AD4335" s="39"/>
      <c r="AE4335" s="39"/>
      <c r="AF4335" s="39"/>
      <c r="AG4335" s="39"/>
      <c r="AH4335" s="39"/>
      <c r="AI4335" s="39"/>
      <c r="AJ4335" s="39">
        <v>123914.79300000001</v>
      </c>
      <c r="AK4335" s="39">
        <v>172113.182</v>
      </c>
      <c r="AL4335" s="39">
        <v>222549.71299999999</v>
      </c>
      <c r="AM4335" s="39">
        <v>274567.50300000003</v>
      </c>
      <c r="AN4335" s="39">
        <v>333823.64199999999</v>
      </c>
      <c r="AO4335" s="39">
        <v>387890.39799999999</v>
      </c>
      <c r="AP4335" s="39">
        <v>433933.31</v>
      </c>
      <c r="AQ4335" s="39">
        <v>433933.31</v>
      </c>
      <c r="AR4335" s="39">
        <v>433933.31</v>
      </c>
      <c r="AS4335" s="41">
        <v>433933.31</v>
      </c>
    </row>
    <row r="4336" spans="1:45">
      <c r="A4336" s="49" t="s">
        <v>581</v>
      </c>
      <c r="B4336" s="18" t="s">
        <v>582</v>
      </c>
      <c r="C4336" s="15" t="s">
        <v>57</v>
      </c>
      <c r="D4336" s="15" t="s">
        <v>58</v>
      </c>
      <c r="E4336" s="15" t="s">
        <v>68</v>
      </c>
      <c r="F4336" s="15" t="s">
        <v>69</v>
      </c>
      <c r="G4336" s="15" t="s">
        <v>1157</v>
      </c>
      <c r="H4336" s="45" t="s">
        <v>1158</v>
      </c>
      <c r="I4336" s="39"/>
      <c r="J4336" s="39"/>
      <c r="K4336" s="39"/>
      <c r="L4336" s="39"/>
      <c r="M4336" s="39">
        <v>230407.06700000001</v>
      </c>
      <c r="N4336" s="39">
        <v>230407.06700000001</v>
      </c>
      <c r="O4336" s="39"/>
      <c r="P4336" s="39"/>
      <c r="Q4336" s="39"/>
      <c r="R4336" s="39"/>
      <c r="S4336" s="39"/>
      <c r="T4336" s="39"/>
      <c r="U4336" s="39"/>
      <c r="V4336" s="39"/>
      <c r="W4336" s="39">
        <v>65795.464999999997</v>
      </c>
      <c r="X4336" s="39">
        <v>25592.064999999999</v>
      </c>
      <c r="Y4336" s="39">
        <v>26780.458999999999</v>
      </c>
      <c r="Z4336" s="39">
        <v>27620.065999999999</v>
      </c>
      <c r="AA4336" s="39">
        <v>31463.436000000002</v>
      </c>
      <c r="AB4336" s="39">
        <v>28708.011999999999</v>
      </c>
      <c r="AC4336" s="39">
        <v>24447.563999999998</v>
      </c>
      <c r="AD4336" s="39"/>
      <c r="AE4336" s="39"/>
      <c r="AF4336" s="39"/>
      <c r="AG4336" s="39"/>
      <c r="AH4336" s="39"/>
      <c r="AI4336" s="39"/>
      <c r="AJ4336" s="39">
        <v>65795.464999999997</v>
      </c>
      <c r="AK4336" s="39">
        <v>91387.53</v>
      </c>
      <c r="AL4336" s="39">
        <v>118167.989</v>
      </c>
      <c r="AM4336" s="39">
        <v>145788.05499999999</v>
      </c>
      <c r="AN4336" s="39">
        <v>177251.49100000001</v>
      </c>
      <c r="AO4336" s="39">
        <v>205959.503</v>
      </c>
      <c r="AP4336" s="39">
        <v>230407.06700000001</v>
      </c>
      <c r="AQ4336" s="39">
        <v>230407.06700000001</v>
      </c>
      <c r="AR4336" s="39">
        <v>230407.06700000001</v>
      </c>
      <c r="AS4336" s="41">
        <v>230407.06700000001</v>
      </c>
    </row>
    <row r="4337" spans="1:45">
      <c r="A4337" s="49" t="s">
        <v>581</v>
      </c>
      <c r="B4337" s="18" t="s">
        <v>582</v>
      </c>
      <c r="C4337" s="15" t="s">
        <v>57</v>
      </c>
      <c r="D4337" s="15" t="s">
        <v>58</v>
      </c>
      <c r="E4337" s="15" t="s">
        <v>68</v>
      </c>
      <c r="F4337" s="15" t="s">
        <v>69</v>
      </c>
      <c r="G4337" s="15" t="s">
        <v>1159</v>
      </c>
      <c r="H4337" s="45" t="s">
        <v>1160</v>
      </c>
      <c r="I4337" s="39"/>
      <c r="J4337" s="39"/>
      <c r="K4337" s="39"/>
      <c r="L4337" s="39"/>
      <c r="M4337" s="39">
        <v>230407.06700000001</v>
      </c>
      <c r="N4337" s="39">
        <v>230407.06700000001</v>
      </c>
      <c r="O4337" s="39"/>
      <c r="P4337" s="39"/>
      <c r="Q4337" s="39"/>
      <c r="R4337" s="39"/>
      <c r="S4337" s="39"/>
      <c r="T4337" s="39"/>
      <c r="U4337" s="39"/>
      <c r="V4337" s="39"/>
      <c r="W4337" s="39">
        <v>65795.464999999997</v>
      </c>
      <c r="X4337" s="39">
        <v>25592.064999999999</v>
      </c>
      <c r="Y4337" s="39">
        <v>26780.458999999999</v>
      </c>
      <c r="Z4337" s="39">
        <v>27620.065999999999</v>
      </c>
      <c r="AA4337" s="39">
        <v>31463.436000000002</v>
      </c>
      <c r="AB4337" s="39">
        <v>28708.011999999999</v>
      </c>
      <c r="AC4337" s="39">
        <v>24447.563999999998</v>
      </c>
      <c r="AD4337" s="39"/>
      <c r="AE4337" s="39"/>
      <c r="AF4337" s="39"/>
      <c r="AG4337" s="39"/>
      <c r="AH4337" s="39"/>
      <c r="AI4337" s="39"/>
      <c r="AJ4337" s="39">
        <v>65795.464999999997</v>
      </c>
      <c r="AK4337" s="39">
        <v>91387.53</v>
      </c>
      <c r="AL4337" s="39">
        <v>118167.989</v>
      </c>
      <c r="AM4337" s="39">
        <v>145788.05499999999</v>
      </c>
      <c r="AN4337" s="39">
        <v>177251.49100000001</v>
      </c>
      <c r="AO4337" s="39">
        <v>205959.503</v>
      </c>
      <c r="AP4337" s="39">
        <v>230407.06700000001</v>
      </c>
      <c r="AQ4337" s="39">
        <v>230407.06700000001</v>
      </c>
      <c r="AR4337" s="39">
        <v>230407.06700000001</v>
      </c>
      <c r="AS4337" s="41">
        <v>230407.06700000001</v>
      </c>
    </row>
    <row r="4338" spans="1:45">
      <c r="A4338" s="49" t="s">
        <v>581</v>
      </c>
      <c r="B4338" s="18" t="s">
        <v>582</v>
      </c>
      <c r="C4338" s="15" t="s">
        <v>57</v>
      </c>
      <c r="D4338" s="15" t="s">
        <v>58</v>
      </c>
      <c r="E4338" s="15" t="s">
        <v>68</v>
      </c>
      <c r="F4338" s="15" t="s">
        <v>69</v>
      </c>
      <c r="G4338" s="15" t="s">
        <v>1165</v>
      </c>
      <c r="H4338" s="45" t="s">
        <v>1134</v>
      </c>
      <c r="I4338" s="39">
        <v>618404.22199999995</v>
      </c>
      <c r="J4338" s="39"/>
      <c r="K4338" s="39"/>
      <c r="L4338" s="39"/>
      <c r="M4338" s="39">
        <v>142084.35800000001</v>
      </c>
      <c r="N4338" s="39">
        <v>142084.35800000001</v>
      </c>
      <c r="O4338" s="39"/>
      <c r="P4338" s="39">
        <v>487201.96399999998</v>
      </c>
      <c r="Q4338" s="39"/>
      <c r="R4338" s="39"/>
      <c r="S4338" s="39">
        <v>50854.707000000002</v>
      </c>
      <c r="T4338" s="39"/>
      <c r="U4338" s="39"/>
      <c r="V4338" s="39">
        <v>97021.794999999998</v>
      </c>
      <c r="W4338" s="39">
        <v>-56447.925000000003</v>
      </c>
      <c r="X4338" s="39">
        <v>15781.773999999999</v>
      </c>
      <c r="Y4338" s="39">
        <v>16514.616000000002</v>
      </c>
      <c r="Z4338" s="39">
        <v>17032.374</v>
      </c>
      <c r="AA4338" s="39">
        <v>19402.452000000001</v>
      </c>
      <c r="AB4338" s="39">
        <v>17703.274000000001</v>
      </c>
      <c r="AC4338" s="39">
        <v>15075.998</v>
      </c>
      <c r="AD4338" s="39"/>
      <c r="AE4338" s="39"/>
      <c r="AF4338" s="39"/>
      <c r="AG4338" s="39"/>
      <c r="AH4338" s="39"/>
      <c r="AI4338" s="39">
        <v>97021.794999999998</v>
      </c>
      <c r="AJ4338" s="39">
        <v>40573.870000000003</v>
      </c>
      <c r="AK4338" s="39">
        <v>56355.644</v>
      </c>
      <c r="AL4338" s="39">
        <v>72870.259999999995</v>
      </c>
      <c r="AM4338" s="39">
        <v>89902.634000000005</v>
      </c>
      <c r="AN4338" s="39">
        <v>109305.086</v>
      </c>
      <c r="AO4338" s="39">
        <v>127008.36</v>
      </c>
      <c r="AP4338" s="39">
        <v>142084.35800000001</v>
      </c>
      <c r="AQ4338" s="39">
        <v>142084.35800000001</v>
      </c>
      <c r="AR4338" s="39">
        <v>142084.35800000001</v>
      </c>
      <c r="AS4338" s="41">
        <v>142084.35800000001</v>
      </c>
    </row>
    <row r="4339" spans="1:45">
      <c r="A4339" s="49" t="s">
        <v>581</v>
      </c>
      <c r="B4339" s="18" t="s">
        <v>582</v>
      </c>
      <c r="C4339" s="15" t="s">
        <v>57</v>
      </c>
      <c r="D4339" s="15" t="s">
        <v>58</v>
      </c>
      <c r="E4339" s="15" t="s">
        <v>68</v>
      </c>
      <c r="F4339" s="15" t="s">
        <v>69</v>
      </c>
      <c r="G4339" s="15" t="s">
        <v>1166</v>
      </c>
      <c r="H4339" s="45" t="s">
        <v>1167</v>
      </c>
      <c r="I4339" s="39">
        <v>442505.26500000001</v>
      </c>
      <c r="J4339" s="39"/>
      <c r="K4339" s="39"/>
      <c r="L4339" s="39"/>
      <c r="M4339" s="39">
        <v>142084.35800000001</v>
      </c>
      <c r="N4339" s="39">
        <v>142084.35800000001</v>
      </c>
      <c r="O4339" s="39"/>
      <c r="P4339" s="39">
        <v>348622.18900000001</v>
      </c>
      <c r="Q4339" s="39"/>
      <c r="R4339" s="39"/>
      <c r="S4339" s="39">
        <v>36389.589</v>
      </c>
      <c r="T4339" s="39"/>
      <c r="U4339" s="39"/>
      <c r="V4339" s="39">
        <v>89047.400999999998</v>
      </c>
      <c r="W4339" s="39">
        <v>-48473.531000000003</v>
      </c>
      <c r="X4339" s="39">
        <v>15781.773999999999</v>
      </c>
      <c r="Y4339" s="39">
        <v>16514.616000000002</v>
      </c>
      <c r="Z4339" s="39">
        <v>17032.374</v>
      </c>
      <c r="AA4339" s="39">
        <v>19402.452000000001</v>
      </c>
      <c r="AB4339" s="39">
        <v>17703.274000000001</v>
      </c>
      <c r="AC4339" s="39">
        <v>15075.998</v>
      </c>
      <c r="AD4339" s="39"/>
      <c r="AE4339" s="39"/>
      <c r="AF4339" s="39"/>
      <c r="AG4339" s="39"/>
      <c r="AH4339" s="39"/>
      <c r="AI4339" s="39">
        <v>89047.400999999998</v>
      </c>
      <c r="AJ4339" s="39">
        <v>40573.870000000003</v>
      </c>
      <c r="AK4339" s="39">
        <v>56355.644</v>
      </c>
      <c r="AL4339" s="39">
        <v>72870.259999999995</v>
      </c>
      <c r="AM4339" s="39">
        <v>89902.634000000005</v>
      </c>
      <c r="AN4339" s="39">
        <v>109305.086</v>
      </c>
      <c r="AO4339" s="39">
        <v>127008.36</v>
      </c>
      <c r="AP4339" s="39">
        <v>142084.35800000001</v>
      </c>
      <c r="AQ4339" s="39">
        <v>142084.35800000001</v>
      </c>
      <c r="AR4339" s="39">
        <v>142084.35800000001</v>
      </c>
      <c r="AS4339" s="41">
        <v>142084.35800000001</v>
      </c>
    </row>
    <row r="4340" spans="1:45">
      <c r="A4340" s="49" t="s">
        <v>581</v>
      </c>
      <c r="B4340" s="18" t="s">
        <v>582</v>
      </c>
      <c r="C4340" s="15" t="s">
        <v>57</v>
      </c>
      <c r="D4340" s="15" t="s">
        <v>58</v>
      </c>
      <c r="E4340" s="15" t="s">
        <v>68</v>
      </c>
      <c r="F4340" s="15" t="s">
        <v>69</v>
      </c>
      <c r="G4340" s="15" t="s">
        <v>1170</v>
      </c>
      <c r="H4340" s="45" t="s">
        <v>1171</v>
      </c>
      <c r="I4340" s="39">
        <v>50487.495999999999</v>
      </c>
      <c r="J4340" s="39"/>
      <c r="K4340" s="39"/>
      <c r="L4340" s="39"/>
      <c r="M4340" s="39">
        <v>142084.35800000001</v>
      </c>
      <c r="N4340" s="39">
        <v>142084.35800000001</v>
      </c>
      <c r="O4340" s="39"/>
      <c r="P4340" s="39">
        <v>39775.936999999998</v>
      </c>
      <c r="Q4340" s="39"/>
      <c r="R4340" s="39"/>
      <c r="S4340" s="39">
        <v>4151.8590000000004</v>
      </c>
      <c r="T4340" s="39"/>
      <c r="U4340" s="39"/>
      <c r="V4340" s="39"/>
      <c r="W4340" s="39">
        <v>40573.870000000003</v>
      </c>
      <c r="X4340" s="39">
        <v>15781.773999999999</v>
      </c>
      <c r="Y4340" s="39">
        <v>16514.616000000002</v>
      </c>
      <c r="Z4340" s="39">
        <v>17032.374</v>
      </c>
      <c r="AA4340" s="39">
        <v>19402.452000000001</v>
      </c>
      <c r="AB4340" s="39">
        <v>17703.274000000001</v>
      </c>
      <c r="AC4340" s="39">
        <v>15075.998</v>
      </c>
      <c r="AD4340" s="39"/>
      <c r="AE4340" s="39"/>
      <c r="AF4340" s="39"/>
      <c r="AG4340" s="39"/>
      <c r="AH4340" s="39"/>
      <c r="AI4340" s="39"/>
      <c r="AJ4340" s="39">
        <v>40573.870000000003</v>
      </c>
      <c r="AK4340" s="39">
        <v>56355.644</v>
      </c>
      <c r="AL4340" s="39">
        <v>72870.259999999995</v>
      </c>
      <c r="AM4340" s="39">
        <v>89902.634000000005</v>
      </c>
      <c r="AN4340" s="39">
        <v>109305.086</v>
      </c>
      <c r="AO4340" s="39">
        <v>127008.36</v>
      </c>
      <c r="AP4340" s="39">
        <v>142084.35800000001</v>
      </c>
      <c r="AQ4340" s="39">
        <v>142084.35800000001</v>
      </c>
      <c r="AR4340" s="39">
        <v>142084.35800000001</v>
      </c>
      <c r="AS4340" s="41">
        <v>142084.35800000001</v>
      </c>
    </row>
    <row r="4341" spans="1:45">
      <c r="A4341" s="51" t="s">
        <v>583</v>
      </c>
      <c r="B4341" s="19" t="s">
        <v>584</v>
      </c>
      <c r="C4341" s="15" t="s">
        <v>57</v>
      </c>
      <c r="D4341" s="15" t="s">
        <v>58</v>
      </c>
      <c r="E4341" s="15" t="s">
        <v>64</v>
      </c>
      <c r="F4341" s="15" t="s">
        <v>65</v>
      </c>
      <c r="G4341" s="15" t="s">
        <v>1159</v>
      </c>
      <c r="H4341" s="45" t="s">
        <v>1160</v>
      </c>
      <c r="I4341" s="39">
        <v>17942542.835999999</v>
      </c>
      <c r="J4341" s="39"/>
      <c r="K4341" s="39"/>
      <c r="L4341" s="39"/>
      <c r="M4341" s="39">
        <v>5898771.9419999998</v>
      </c>
      <c r="N4341" s="39">
        <v>5898771.9419999998</v>
      </c>
      <c r="O4341" s="39"/>
      <c r="P4341" s="39">
        <v>14790236.727</v>
      </c>
      <c r="Q4341" s="39"/>
      <c r="R4341" s="39"/>
      <c r="S4341" s="39">
        <v>1066368.203</v>
      </c>
      <c r="T4341" s="39"/>
      <c r="U4341" s="39"/>
      <c r="V4341" s="39">
        <v>1135817.0719999999</v>
      </c>
      <c r="W4341" s="39">
        <v>791580.55</v>
      </c>
      <c r="X4341" s="39">
        <v>671235.74300000002</v>
      </c>
      <c r="Y4341" s="39">
        <v>828482.63</v>
      </c>
      <c r="Z4341" s="39">
        <v>669810.64</v>
      </c>
      <c r="AA4341" s="39">
        <v>645465.19999999995</v>
      </c>
      <c r="AB4341" s="39">
        <v>586094.98</v>
      </c>
      <c r="AC4341" s="39">
        <v>570285.12699999998</v>
      </c>
      <c r="AD4341" s="39"/>
      <c r="AE4341" s="39"/>
      <c r="AF4341" s="39"/>
      <c r="AG4341" s="39"/>
      <c r="AH4341" s="39"/>
      <c r="AI4341" s="39">
        <v>1135817.0719999999</v>
      </c>
      <c r="AJ4341" s="39">
        <v>1927397.622</v>
      </c>
      <c r="AK4341" s="39">
        <v>2598633.3650000002</v>
      </c>
      <c r="AL4341" s="39">
        <v>3427115.9950000001</v>
      </c>
      <c r="AM4341" s="39">
        <v>4096926.6349999998</v>
      </c>
      <c r="AN4341" s="39">
        <v>4742391.835</v>
      </c>
      <c r="AO4341" s="39">
        <v>5328486.8150000004</v>
      </c>
      <c r="AP4341" s="39">
        <v>5898771.9419999998</v>
      </c>
      <c r="AQ4341" s="39">
        <v>5898771.9419999998</v>
      </c>
      <c r="AR4341" s="39">
        <v>5898771.9419999998</v>
      </c>
      <c r="AS4341" s="41">
        <v>5898771.9419999998</v>
      </c>
    </row>
    <row r="4342" spans="1:45">
      <c r="A4342" s="51" t="s">
        <v>583</v>
      </c>
      <c r="B4342" s="19" t="s">
        <v>584</v>
      </c>
      <c r="C4342" s="15" t="s">
        <v>57</v>
      </c>
      <c r="D4342" s="15" t="s">
        <v>58</v>
      </c>
      <c r="E4342" s="15" t="s">
        <v>66</v>
      </c>
      <c r="F4342" s="15" t="s">
        <v>67</v>
      </c>
      <c r="G4342" s="15" t="s">
        <v>1131</v>
      </c>
      <c r="H4342" s="45" t="s">
        <v>1132</v>
      </c>
      <c r="I4342" s="39">
        <v>0</v>
      </c>
      <c r="J4342" s="39"/>
      <c r="K4342" s="39"/>
      <c r="L4342" s="39"/>
      <c r="M4342" s="39"/>
      <c r="N4342" s="39"/>
      <c r="O4342" s="39"/>
      <c r="P4342" s="39">
        <v>0</v>
      </c>
      <c r="Q4342" s="39"/>
      <c r="R4342" s="39"/>
      <c r="S4342" s="39">
        <v>0</v>
      </c>
      <c r="T4342" s="39"/>
      <c r="U4342" s="39"/>
      <c r="V4342" s="39"/>
      <c r="W4342" s="39"/>
      <c r="X4342" s="39"/>
      <c r="Y4342" s="39"/>
      <c r="Z4342" s="39"/>
      <c r="AA4342" s="39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41"/>
    </row>
    <row r="4343" spans="1:45">
      <c r="A4343" s="51" t="s">
        <v>583</v>
      </c>
      <c r="B4343" s="19" t="s">
        <v>584</v>
      </c>
      <c r="C4343" s="15" t="s">
        <v>57</v>
      </c>
      <c r="D4343" s="15" t="s">
        <v>58</v>
      </c>
      <c r="E4343" s="15" t="s">
        <v>66</v>
      </c>
      <c r="F4343" s="15" t="s">
        <v>67</v>
      </c>
      <c r="G4343" s="15" t="s">
        <v>1133</v>
      </c>
      <c r="H4343" s="45" t="s">
        <v>1134</v>
      </c>
      <c r="I4343" s="39">
        <v>0</v>
      </c>
      <c r="J4343" s="39"/>
      <c r="K4343" s="39"/>
      <c r="L4343" s="39"/>
      <c r="M4343" s="39"/>
      <c r="N4343" s="39"/>
      <c r="O4343" s="39"/>
      <c r="P4343" s="39">
        <v>0</v>
      </c>
      <c r="Q4343" s="39"/>
      <c r="R4343" s="39"/>
      <c r="S4343" s="39">
        <v>0</v>
      </c>
      <c r="T4343" s="39"/>
      <c r="U4343" s="39"/>
      <c r="V4343" s="39"/>
      <c r="W4343" s="39"/>
      <c r="X4343" s="39"/>
      <c r="Y4343" s="39"/>
      <c r="Z4343" s="39"/>
      <c r="AA4343" s="39"/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41"/>
    </row>
    <row r="4344" spans="1:45">
      <c r="A4344" s="51" t="s">
        <v>583</v>
      </c>
      <c r="B4344" s="19" t="s">
        <v>584</v>
      </c>
      <c r="C4344" s="15" t="s">
        <v>57</v>
      </c>
      <c r="D4344" s="15" t="s">
        <v>58</v>
      </c>
      <c r="E4344" s="15" t="s">
        <v>66</v>
      </c>
      <c r="F4344" s="15" t="s">
        <v>67</v>
      </c>
      <c r="G4344" s="15" t="s">
        <v>1146</v>
      </c>
      <c r="H4344" s="45" t="s">
        <v>1147</v>
      </c>
      <c r="I4344" s="39">
        <v>4685915.6619999995</v>
      </c>
      <c r="J4344" s="39"/>
      <c r="K4344" s="39"/>
      <c r="L4344" s="39"/>
      <c r="M4344" s="39">
        <v>3542899.449</v>
      </c>
      <c r="N4344" s="39">
        <v>3542899.449</v>
      </c>
      <c r="O4344" s="39"/>
      <c r="P4344" s="39">
        <v>3778187.23</v>
      </c>
      <c r="Q4344" s="39"/>
      <c r="R4344" s="39"/>
      <c r="S4344" s="39">
        <v>420727.43400000001</v>
      </c>
      <c r="T4344" s="39"/>
      <c r="U4344" s="39"/>
      <c r="V4344" s="39">
        <v>556546.98800000001</v>
      </c>
      <c r="W4344" s="39">
        <v>197871.052</v>
      </c>
      <c r="X4344" s="39">
        <v>325465.46000000002</v>
      </c>
      <c r="Y4344" s="39">
        <v>401700.353</v>
      </c>
      <c r="Z4344" s="39">
        <v>538478.34900000005</v>
      </c>
      <c r="AA4344" s="39">
        <v>447154.51799999998</v>
      </c>
      <c r="AB4344" s="39">
        <v>511123.174</v>
      </c>
      <c r="AC4344" s="39">
        <v>564559.55500000005</v>
      </c>
      <c r="AD4344" s="39"/>
      <c r="AE4344" s="39"/>
      <c r="AF4344" s="39"/>
      <c r="AG4344" s="39"/>
      <c r="AH4344" s="39"/>
      <c r="AI4344" s="39">
        <v>556546.98800000001</v>
      </c>
      <c r="AJ4344" s="39">
        <v>754418.04</v>
      </c>
      <c r="AK4344" s="39">
        <v>1079883.5</v>
      </c>
      <c r="AL4344" s="39">
        <v>1481583.8529999999</v>
      </c>
      <c r="AM4344" s="39">
        <v>2020062.202</v>
      </c>
      <c r="AN4344" s="39">
        <v>2467216.7200000002</v>
      </c>
      <c r="AO4344" s="39">
        <v>2978339.8939999999</v>
      </c>
      <c r="AP4344" s="39">
        <v>3542899.449</v>
      </c>
      <c r="AQ4344" s="39">
        <v>3542899.449</v>
      </c>
      <c r="AR4344" s="39">
        <v>3542899.449</v>
      </c>
      <c r="AS4344" s="41">
        <v>3542899.449</v>
      </c>
    </row>
    <row r="4345" spans="1:45">
      <c r="A4345" s="51" t="s">
        <v>583</v>
      </c>
      <c r="B4345" s="19" t="s">
        <v>584</v>
      </c>
      <c r="C4345" s="15" t="s">
        <v>57</v>
      </c>
      <c r="D4345" s="15" t="s">
        <v>58</v>
      </c>
      <c r="E4345" s="15" t="s">
        <v>66</v>
      </c>
      <c r="F4345" s="15" t="s">
        <v>67</v>
      </c>
      <c r="G4345" s="15" t="s">
        <v>1149</v>
      </c>
      <c r="H4345" s="45" t="s">
        <v>1150</v>
      </c>
      <c r="I4345" s="39">
        <v>27367662.105</v>
      </c>
      <c r="J4345" s="39"/>
      <c r="K4345" s="39"/>
      <c r="L4345" s="39"/>
      <c r="M4345" s="39">
        <v>20269251.313000001</v>
      </c>
      <c r="N4345" s="39">
        <v>20269251.313000001</v>
      </c>
      <c r="O4345" s="39"/>
      <c r="P4345" s="39">
        <v>22719205.774</v>
      </c>
      <c r="Q4345" s="39"/>
      <c r="R4345" s="39"/>
      <c r="S4345" s="39">
        <v>2153825.352</v>
      </c>
      <c r="T4345" s="39"/>
      <c r="U4345" s="39"/>
      <c r="V4345" s="39">
        <v>4706257.5149999997</v>
      </c>
      <c r="W4345" s="39">
        <v>2974081.3629999999</v>
      </c>
      <c r="X4345" s="39">
        <v>2064836.1059999999</v>
      </c>
      <c r="Y4345" s="39">
        <v>1943693.044</v>
      </c>
      <c r="Z4345" s="39">
        <v>2192425.2220000001</v>
      </c>
      <c r="AA4345" s="39">
        <v>1834726.89</v>
      </c>
      <c r="AB4345" s="39">
        <v>2523858.8679999998</v>
      </c>
      <c r="AC4345" s="39">
        <v>2029372.3049999999</v>
      </c>
      <c r="AD4345" s="39"/>
      <c r="AE4345" s="39"/>
      <c r="AF4345" s="39"/>
      <c r="AG4345" s="39"/>
      <c r="AH4345" s="39"/>
      <c r="AI4345" s="39">
        <v>4706257.5149999997</v>
      </c>
      <c r="AJ4345" s="39">
        <v>7680338.8779999996</v>
      </c>
      <c r="AK4345" s="39">
        <v>9745174.9839999992</v>
      </c>
      <c r="AL4345" s="39">
        <v>11688868.028000001</v>
      </c>
      <c r="AM4345" s="39">
        <v>13881293.25</v>
      </c>
      <c r="AN4345" s="39">
        <v>15716020.140000001</v>
      </c>
      <c r="AO4345" s="39">
        <v>18239879.008000001</v>
      </c>
      <c r="AP4345" s="39">
        <v>20269251.313000001</v>
      </c>
      <c r="AQ4345" s="39">
        <v>20269251.313000001</v>
      </c>
      <c r="AR4345" s="39">
        <v>20269251.313000001</v>
      </c>
      <c r="AS4345" s="41">
        <v>20269251.313000001</v>
      </c>
    </row>
    <row r="4346" spans="1:45">
      <c r="A4346" s="51" t="s">
        <v>583</v>
      </c>
      <c r="B4346" s="19" t="s">
        <v>584</v>
      </c>
      <c r="C4346" s="15" t="s">
        <v>57</v>
      </c>
      <c r="D4346" s="15" t="s">
        <v>58</v>
      </c>
      <c r="E4346" s="15" t="s">
        <v>66</v>
      </c>
      <c r="F4346" s="15" t="s">
        <v>67</v>
      </c>
      <c r="G4346" s="15" t="s">
        <v>1151</v>
      </c>
      <c r="H4346" s="45" t="s">
        <v>1152</v>
      </c>
      <c r="I4346" s="39">
        <v>86283801.291999996</v>
      </c>
      <c r="J4346" s="39"/>
      <c r="K4346" s="39"/>
      <c r="L4346" s="39"/>
      <c r="M4346" s="39">
        <v>78011961.438999996</v>
      </c>
      <c r="N4346" s="39">
        <v>78011961.438999996</v>
      </c>
      <c r="O4346" s="39"/>
      <c r="P4346" s="39">
        <v>68813298.167999998</v>
      </c>
      <c r="Q4346" s="39"/>
      <c r="R4346" s="39"/>
      <c r="S4346" s="39">
        <v>6716551.4649999999</v>
      </c>
      <c r="T4346" s="39"/>
      <c r="U4346" s="39"/>
      <c r="V4346" s="39">
        <v>16313179.002</v>
      </c>
      <c r="W4346" s="39">
        <v>9766511.9460000005</v>
      </c>
      <c r="X4346" s="39">
        <v>7690093.5980000002</v>
      </c>
      <c r="Y4346" s="39">
        <v>8631168.6339999996</v>
      </c>
      <c r="Z4346" s="39">
        <v>9228716.9360000007</v>
      </c>
      <c r="AA4346" s="39">
        <v>9187570.5350000001</v>
      </c>
      <c r="AB4346" s="39">
        <v>8962342.8420000002</v>
      </c>
      <c r="AC4346" s="39">
        <v>8232377.9460000005</v>
      </c>
      <c r="AD4346" s="39"/>
      <c r="AE4346" s="39"/>
      <c r="AF4346" s="39"/>
      <c r="AG4346" s="39"/>
      <c r="AH4346" s="39"/>
      <c r="AI4346" s="39">
        <v>16313179.002</v>
      </c>
      <c r="AJ4346" s="39">
        <v>26079690.947999999</v>
      </c>
      <c r="AK4346" s="39">
        <v>33769784.545999996</v>
      </c>
      <c r="AL4346" s="39">
        <v>42400953.18</v>
      </c>
      <c r="AM4346" s="39">
        <v>51629670.115999997</v>
      </c>
      <c r="AN4346" s="39">
        <v>60817240.651000001</v>
      </c>
      <c r="AO4346" s="39">
        <v>69779583.493000001</v>
      </c>
      <c r="AP4346" s="39">
        <v>78011961.438999996</v>
      </c>
      <c r="AQ4346" s="39">
        <v>78011961.438999996</v>
      </c>
      <c r="AR4346" s="39">
        <v>78011961.438999996</v>
      </c>
      <c r="AS4346" s="41">
        <v>78011961.438999996</v>
      </c>
    </row>
    <row r="4347" spans="1:45">
      <c r="A4347" s="51" t="s">
        <v>583</v>
      </c>
      <c r="B4347" s="19" t="s">
        <v>584</v>
      </c>
      <c r="C4347" s="15" t="s">
        <v>57</v>
      </c>
      <c r="D4347" s="15" t="s">
        <v>58</v>
      </c>
      <c r="E4347" s="15" t="s">
        <v>66</v>
      </c>
      <c r="F4347" s="15" t="s">
        <v>67</v>
      </c>
      <c r="G4347" s="15" t="s">
        <v>1153</v>
      </c>
      <c r="H4347" s="45" t="s">
        <v>1154</v>
      </c>
      <c r="I4347" s="39">
        <v>34390706.468000002</v>
      </c>
      <c r="J4347" s="39"/>
      <c r="K4347" s="39"/>
      <c r="L4347" s="39"/>
      <c r="M4347" s="39">
        <v>32165241.655000001</v>
      </c>
      <c r="N4347" s="39">
        <v>32165241.655000001</v>
      </c>
      <c r="O4347" s="39"/>
      <c r="P4347" s="39">
        <v>27361201.364</v>
      </c>
      <c r="Q4347" s="39"/>
      <c r="R4347" s="39"/>
      <c r="S4347" s="39">
        <v>2929027.3879999998</v>
      </c>
      <c r="T4347" s="39"/>
      <c r="U4347" s="39"/>
      <c r="V4347" s="39">
        <v>6414283.9960000003</v>
      </c>
      <c r="W4347" s="39">
        <v>4244330.0789999999</v>
      </c>
      <c r="X4347" s="39">
        <v>3845673.1970000002</v>
      </c>
      <c r="Y4347" s="39">
        <v>3868347.6379999998</v>
      </c>
      <c r="Z4347" s="39">
        <v>3767484.253</v>
      </c>
      <c r="AA4347" s="39">
        <v>3552888.76</v>
      </c>
      <c r="AB4347" s="39">
        <v>3263816.6949999998</v>
      </c>
      <c r="AC4347" s="39">
        <v>3208417.037</v>
      </c>
      <c r="AD4347" s="39"/>
      <c r="AE4347" s="39"/>
      <c r="AF4347" s="39"/>
      <c r="AG4347" s="39"/>
      <c r="AH4347" s="39"/>
      <c r="AI4347" s="39">
        <v>6414283.9960000003</v>
      </c>
      <c r="AJ4347" s="39">
        <v>10658614.074999999</v>
      </c>
      <c r="AK4347" s="39">
        <v>14504287.272</v>
      </c>
      <c r="AL4347" s="39">
        <v>18372634.91</v>
      </c>
      <c r="AM4347" s="39">
        <v>22140119.162999999</v>
      </c>
      <c r="AN4347" s="39">
        <v>25693007.923</v>
      </c>
      <c r="AO4347" s="39">
        <v>28956824.618000001</v>
      </c>
      <c r="AP4347" s="39">
        <v>32165241.655000001</v>
      </c>
      <c r="AQ4347" s="39">
        <v>32165241.655000001</v>
      </c>
      <c r="AR4347" s="39">
        <v>32165241.655000001</v>
      </c>
      <c r="AS4347" s="41">
        <v>32165241.655000001</v>
      </c>
    </row>
    <row r="4348" spans="1:45">
      <c r="A4348" s="51" t="s">
        <v>583</v>
      </c>
      <c r="B4348" s="19" t="s">
        <v>584</v>
      </c>
      <c r="C4348" s="15" t="s">
        <v>57</v>
      </c>
      <c r="D4348" s="15" t="s">
        <v>58</v>
      </c>
      <c r="E4348" s="15" t="s">
        <v>66</v>
      </c>
      <c r="F4348" s="15" t="s">
        <v>67</v>
      </c>
      <c r="G4348" s="15" t="s">
        <v>1155</v>
      </c>
      <c r="H4348" s="45" t="s">
        <v>1156</v>
      </c>
      <c r="I4348" s="39">
        <v>143180933.48899999</v>
      </c>
      <c r="J4348" s="39"/>
      <c r="K4348" s="39"/>
      <c r="L4348" s="39"/>
      <c r="M4348" s="39">
        <v>95917780.546000004</v>
      </c>
      <c r="N4348" s="39">
        <v>95917780.546000004</v>
      </c>
      <c r="O4348" s="39"/>
      <c r="P4348" s="39">
        <v>116886250.164</v>
      </c>
      <c r="Q4348" s="39"/>
      <c r="R4348" s="39"/>
      <c r="S4348" s="39">
        <v>12556457.123</v>
      </c>
      <c r="T4348" s="39"/>
      <c r="U4348" s="39"/>
      <c r="V4348" s="39">
        <v>27288184.234999999</v>
      </c>
      <c r="W4348" s="39">
        <v>13387746.353</v>
      </c>
      <c r="X4348" s="39">
        <v>11793214.615</v>
      </c>
      <c r="Y4348" s="39">
        <v>12414240.09</v>
      </c>
      <c r="Z4348" s="39">
        <v>10572290.470000001</v>
      </c>
      <c r="AA4348" s="39">
        <v>9728199.1180000007</v>
      </c>
      <c r="AB4348" s="39">
        <v>4930370.1569999997</v>
      </c>
      <c r="AC4348" s="39">
        <v>5803535.5080000004</v>
      </c>
      <c r="AD4348" s="39"/>
      <c r="AE4348" s="39"/>
      <c r="AF4348" s="39"/>
      <c r="AG4348" s="39"/>
      <c r="AH4348" s="39"/>
      <c r="AI4348" s="39">
        <v>27288184.234999999</v>
      </c>
      <c r="AJ4348" s="39">
        <v>40675930.588</v>
      </c>
      <c r="AK4348" s="39">
        <v>52469145.203000002</v>
      </c>
      <c r="AL4348" s="39">
        <v>64883385.292999998</v>
      </c>
      <c r="AM4348" s="39">
        <v>75455675.762999997</v>
      </c>
      <c r="AN4348" s="39">
        <v>85183874.880999997</v>
      </c>
      <c r="AO4348" s="39">
        <v>90114245.038000003</v>
      </c>
      <c r="AP4348" s="39">
        <v>95917780.546000004</v>
      </c>
      <c r="AQ4348" s="39">
        <v>95917780.546000004</v>
      </c>
      <c r="AR4348" s="39">
        <v>95917780.546000004</v>
      </c>
      <c r="AS4348" s="41">
        <v>95917780.546000004</v>
      </c>
    </row>
    <row r="4349" spans="1:45">
      <c r="A4349" s="51" t="s">
        <v>583</v>
      </c>
      <c r="B4349" s="19" t="s">
        <v>584</v>
      </c>
      <c r="C4349" s="15" t="s">
        <v>57</v>
      </c>
      <c r="D4349" s="15" t="s">
        <v>58</v>
      </c>
      <c r="E4349" s="15" t="s">
        <v>66</v>
      </c>
      <c r="F4349" s="15" t="s">
        <v>67</v>
      </c>
      <c r="G4349" s="15" t="s">
        <v>1159</v>
      </c>
      <c r="H4349" s="45" t="s">
        <v>1160</v>
      </c>
      <c r="I4349" s="39">
        <v>9571591.1750000007</v>
      </c>
      <c r="J4349" s="39"/>
      <c r="K4349" s="39"/>
      <c r="L4349" s="39"/>
      <c r="M4349" s="39">
        <v>15931331.34</v>
      </c>
      <c r="N4349" s="39">
        <v>15931331.34</v>
      </c>
      <c r="O4349" s="39"/>
      <c r="P4349" s="39">
        <v>6750193.1940000001</v>
      </c>
      <c r="Q4349" s="39"/>
      <c r="R4349" s="39"/>
      <c r="S4349" s="39">
        <v>1245481.575</v>
      </c>
      <c r="T4349" s="39"/>
      <c r="U4349" s="39"/>
      <c r="V4349" s="39">
        <v>3301924.926</v>
      </c>
      <c r="W4349" s="39">
        <v>1792231.537</v>
      </c>
      <c r="X4349" s="39">
        <v>1897925.3389999999</v>
      </c>
      <c r="Y4349" s="39">
        <v>1697287.9269999999</v>
      </c>
      <c r="Z4349" s="39">
        <v>1991646.4569999999</v>
      </c>
      <c r="AA4349" s="39">
        <v>1706456.7860000001</v>
      </c>
      <c r="AB4349" s="39">
        <v>1694146.973</v>
      </c>
      <c r="AC4349" s="39">
        <v>1849711.395</v>
      </c>
      <c r="AD4349" s="39"/>
      <c r="AE4349" s="39"/>
      <c r="AF4349" s="39"/>
      <c r="AG4349" s="39"/>
      <c r="AH4349" s="39"/>
      <c r="AI4349" s="39">
        <v>3301924.926</v>
      </c>
      <c r="AJ4349" s="39">
        <v>5094156.4630000005</v>
      </c>
      <c r="AK4349" s="39">
        <v>6992081.8020000001</v>
      </c>
      <c r="AL4349" s="39">
        <v>8689369.7290000003</v>
      </c>
      <c r="AM4349" s="39">
        <v>10681016.186000001</v>
      </c>
      <c r="AN4349" s="39">
        <v>12387472.971999999</v>
      </c>
      <c r="AO4349" s="39">
        <v>14081619.945</v>
      </c>
      <c r="AP4349" s="39">
        <v>15931331.34</v>
      </c>
      <c r="AQ4349" s="39">
        <v>15931331.34</v>
      </c>
      <c r="AR4349" s="39">
        <v>15931331.34</v>
      </c>
      <c r="AS4349" s="41">
        <v>15931331.34</v>
      </c>
    </row>
    <row r="4350" spans="1:45">
      <c r="A4350" s="51" t="s">
        <v>583</v>
      </c>
      <c r="B4350" s="19" t="s">
        <v>584</v>
      </c>
      <c r="C4350" s="15" t="s">
        <v>57</v>
      </c>
      <c r="D4350" s="15" t="s">
        <v>58</v>
      </c>
      <c r="E4350" s="15" t="s">
        <v>66</v>
      </c>
      <c r="F4350" s="15" t="s">
        <v>67</v>
      </c>
      <c r="G4350" s="15" t="s">
        <v>1165</v>
      </c>
      <c r="H4350" s="45" t="s">
        <v>1134</v>
      </c>
      <c r="I4350" s="39">
        <v>208060331.57300001</v>
      </c>
      <c r="J4350" s="39"/>
      <c r="K4350" s="39"/>
      <c r="L4350" s="39"/>
      <c r="M4350" s="39">
        <v>203758136.50099999</v>
      </c>
      <c r="N4350" s="39">
        <v>203758136.50099999</v>
      </c>
      <c r="O4350" s="39"/>
      <c r="P4350" s="39">
        <v>167675187.89500001</v>
      </c>
      <c r="Q4350" s="39"/>
      <c r="R4350" s="39"/>
      <c r="S4350" s="39">
        <v>18810816.138</v>
      </c>
      <c r="T4350" s="39"/>
      <c r="U4350" s="39"/>
      <c r="V4350" s="39">
        <v>34491471.833999999</v>
      </c>
      <c r="W4350" s="39">
        <v>20157847.708000001</v>
      </c>
      <c r="X4350" s="39">
        <v>19590177.631999999</v>
      </c>
      <c r="Y4350" s="39">
        <v>26902876.388</v>
      </c>
      <c r="Z4350" s="39">
        <v>29083751.635000002</v>
      </c>
      <c r="AA4350" s="39">
        <v>27467943.886999998</v>
      </c>
      <c r="AB4350" s="39">
        <v>21937301.317000002</v>
      </c>
      <c r="AC4350" s="39">
        <v>24126766.100000001</v>
      </c>
      <c r="AD4350" s="39"/>
      <c r="AE4350" s="39"/>
      <c r="AF4350" s="39"/>
      <c r="AG4350" s="39"/>
      <c r="AH4350" s="39"/>
      <c r="AI4350" s="39">
        <v>34491471.833999999</v>
      </c>
      <c r="AJ4350" s="39">
        <v>54649319.542000003</v>
      </c>
      <c r="AK4350" s="39">
        <v>74239497.173999995</v>
      </c>
      <c r="AL4350" s="39">
        <v>101142373.56200001</v>
      </c>
      <c r="AM4350" s="39">
        <v>130226125.197</v>
      </c>
      <c r="AN4350" s="39">
        <v>157694069.08399999</v>
      </c>
      <c r="AO4350" s="39">
        <v>179631370.40099999</v>
      </c>
      <c r="AP4350" s="39">
        <v>203758136.50099999</v>
      </c>
      <c r="AQ4350" s="39">
        <v>203758136.50099999</v>
      </c>
      <c r="AR4350" s="39">
        <v>203758136.50099999</v>
      </c>
      <c r="AS4350" s="41">
        <v>203758136.50099999</v>
      </c>
    </row>
    <row r="4351" spans="1:45">
      <c r="A4351" s="51" t="s">
        <v>583</v>
      </c>
      <c r="B4351" s="19" t="s">
        <v>584</v>
      </c>
      <c r="C4351" s="15" t="s">
        <v>57</v>
      </c>
      <c r="D4351" s="15" t="s">
        <v>58</v>
      </c>
      <c r="E4351" s="15" t="s">
        <v>66</v>
      </c>
      <c r="F4351" s="15" t="s">
        <v>67</v>
      </c>
      <c r="G4351" s="15" t="s">
        <v>1166</v>
      </c>
      <c r="H4351" s="45" t="s">
        <v>1167</v>
      </c>
      <c r="I4351" s="39">
        <v>132609521.495</v>
      </c>
      <c r="J4351" s="39"/>
      <c r="K4351" s="39"/>
      <c r="L4351" s="39"/>
      <c r="M4351" s="39">
        <v>117836941.376</v>
      </c>
      <c r="N4351" s="39">
        <v>117836941.376</v>
      </c>
      <c r="O4351" s="39"/>
      <c r="P4351" s="39">
        <v>108031297.447</v>
      </c>
      <c r="Q4351" s="39"/>
      <c r="R4351" s="39"/>
      <c r="S4351" s="39">
        <v>11816240.646</v>
      </c>
      <c r="T4351" s="39"/>
      <c r="U4351" s="39"/>
      <c r="V4351" s="39">
        <v>23869264.107000001</v>
      </c>
      <c r="W4351" s="39">
        <v>14775987.048</v>
      </c>
      <c r="X4351" s="39">
        <v>11386399.414999999</v>
      </c>
      <c r="Y4351" s="39">
        <v>16037192.026000001</v>
      </c>
      <c r="Z4351" s="39">
        <v>15113190.707</v>
      </c>
      <c r="AA4351" s="39">
        <v>12662009.344000001</v>
      </c>
      <c r="AB4351" s="39">
        <v>12219630.473999999</v>
      </c>
      <c r="AC4351" s="39">
        <v>11773268.255000001</v>
      </c>
      <c r="AD4351" s="39"/>
      <c r="AE4351" s="39"/>
      <c r="AF4351" s="39"/>
      <c r="AG4351" s="39"/>
      <c r="AH4351" s="39"/>
      <c r="AI4351" s="39">
        <v>23869264.107000001</v>
      </c>
      <c r="AJ4351" s="39">
        <v>38645251.155000001</v>
      </c>
      <c r="AK4351" s="39">
        <v>50031650.57</v>
      </c>
      <c r="AL4351" s="39">
        <v>66068842.596000001</v>
      </c>
      <c r="AM4351" s="39">
        <v>81182033.303000003</v>
      </c>
      <c r="AN4351" s="39">
        <v>93844042.647</v>
      </c>
      <c r="AO4351" s="39">
        <v>106063673.12100001</v>
      </c>
      <c r="AP4351" s="39">
        <v>117836941.376</v>
      </c>
      <c r="AQ4351" s="39">
        <v>117836941.376</v>
      </c>
      <c r="AR4351" s="39">
        <v>117836941.376</v>
      </c>
      <c r="AS4351" s="41">
        <v>117836941.376</v>
      </c>
    </row>
    <row r="4352" spans="1:45">
      <c r="A4352" s="51" t="s">
        <v>583</v>
      </c>
      <c r="B4352" s="19" t="s">
        <v>584</v>
      </c>
      <c r="C4352" s="15" t="s">
        <v>57</v>
      </c>
      <c r="D4352" s="15" t="s">
        <v>58</v>
      </c>
      <c r="E4352" s="15" t="s">
        <v>66</v>
      </c>
      <c r="F4352" s="15" t="s">
        <v>67</v>
      </c>
      <c r="G4352" s="15" t="s">
        <v>1168</v>
      </c>
      <c r="H4352" s="45" t="s">
        <v>1169</v>
      </c>
      <c r="I4352" s="39"/>
      <c r="J4352" s="39"/>
      <c r="K4352" s="39"/>
      <c r="L4352" s="39"/>
      <c r="M4352" s="39">
        <v>142084.35800000001</v>
      </c>
      <c r="N4352" s="39">
        <v>142084.35800000001</v>
      </c>
      <c r="O4352" s="39"/>
      <c r="P4352" s="39"/>
      <c r="Q4352" s="39"/>
      <c r="R4352" s="39"/>
      <c r="S4352" s="39"/>
      <c r="T4352" s="39"/>
      <c r="U4352" s="39"/>
      <c r="V4352" s="39"/>
      <c r="W4352" s="39">
        <v>40573.870000000003</v>
      </c>
      <c r="X4352" s="39">
        <v>15781.773999999999</v>
      </c>
      <c r="Y4352" s="39">
        <v>16514.616000000002</v>
      </c>
      <c r="Z4352" s="39">
        <v>17032.374</v>
      </c>
      <c r="AA4352" s="39">
        <v>19402.452000000001</v>
      </c>
      <c r="AB4352" s="39">
        <v>17703.274000000001</v>
      </c>
      <c r="AC4352" s="39">
        <v>15075.998</v>
      </c>
      <c r="AD4352" s="39"/>
      <c r="AE4352" s="39"/>
      <c r="AF4352" s="39"/>
      <c r="AG4352" s="39"/>
      <c r="AH4352" s="39"/>
      <c r="AI4352" s="39"/>
      <c r="AJ4352" s="39">
        <v>40573.870000000003</v>
      </c>
      <c r="AK4352" s="39">
        <v>56355.644</v>
      </c>
      <c r="AL4352" s="39">
        <v>72870.259999999995</v>
      </c>
      <c r="AM4352" s="39">
        <v>89902.634000000005</v>
      </c>
      <c r="AN4352" s="39">
        <v>109305.086</v>
      </c>
      <c r="AO4352" s="39">
        <v>127008.36</v>
      </c>
      <c r="AP4352" s="39">
        <v>142084.35800000001</v>
      </c>
      <c r="AQ4352" s="39">
        <v>142084.35800000001</v>
      </c>
      <c r="AR4352" s="39">
        <v>142084.35800000001</v>
      </c>
      <c r="AS4352" s="41">
        <v>142084.35800000001</v>
      </c>
    </row>
    <row r="4353" spans="1:45">
      <c r="A4353" s="51" t="s">
        <v>583</v>
      </c>
      <c r="B4353" s="19" t="s">
        <v>584</v>
      </c>
      <c r="C4353" s="15" t="s">
        <v>57</v>
      </c>
      <c r="D4353" s="15" t="s">
        <v>58</v>
      </c>
      <c r="E4353" s="15" t="s">
        <v>66</v>
      </c>
      <c r="F4353" s="15" t="s">
        <v>67</v>
      </c>
      <c r="G4353" s="15" t="s">
        <v>1172</v>
      </c>
      <c r="H4353" s="45" t="s">
        <v>1173</v>
      </c>
      <c r="I4353" s="39">
        <v>72742162.744000003</v>
      </c>
      <c r="J4353" s="39"/>
      <c r="K4353" s="39"/>
      <c r="L4353" s="39"/>
      <c r="M4353" s="39">
        <v>89270856.913000003</v>
      </c>
      <c r="N4353" s="39">
        <v>89270856.913000003</v>
      </c>
      <c r="O4353" s="39"/>
      <c r="P4353" s="39">
        <v>58609642.093000002</v>
      </c>
      <c r="Q4353" s="39"/>
      <c r="R4353" s="39"/>
      <c r="S4353" s="39">
        <v>6570742.1799999997</v>
      </c>
      <c r="T4353" s="39"/>
      <c r="U4353" s="39"/>
      <c r="V4353" s="39">
        <v>12205854.308</v>
      </c>
      <c r="W4353" s="39">
        <v>10078080.361</v>
      </c>
      <c r="X4353" s="39">
        <v>8832585.057</v>
      </c>
      <c r="Y4353" s="39">
        <v>10966848.115</v>
      </c>
      <c r="Z4353" s="39">
        <v>11471840.028000001</v>
      </c>
      <c r="AA4353" s="39">
        <v>13810747.722999999</v>
      </c>
      <c r="AB4353" s="39">
        <v>10517164.848999999</v>
      </c>
      <c r="AC4353" s="39">
        <v>11387736.471999999</v>
      </c>
      <c r="AD4353" s="39"/>
      <c r="AE4353" s="39"/>
      <c r="AF4353" s="39"/>
      <c r="AG4353" s="39"/>
      <c r="AH4353" s="39"/>
      <c r="AI4353" s="39">
        <v>12205854.308</v>
      </c>
      <c r="AJ4353" s="39">
        <v>22283934.669</v>
      </c>
      <c r="AK4353" s="39">
        <v>31116519.726</v>
      </c>
      <c r="AL4353" s="39">
        <v>42083367.840999998</v>
      </c>
      <c r="AM4353" s="39">
        <v>53555207.869000003</v>
      </c>
      <c r="AN4353" s="39">
        <v>67365955.591999993</v>
      </c>
      <c r="AO4353" s="39">
        <v>77883120.441</v>
      </c>
      <c r="AP4353" s="39">
        <v>89270856.913000003</v>
      </c>
      <c r="AQ4353" s="39">
        <v>89270856.913000003</v>
      </c>
      <c r="AR4353" s="39">
        <v>89270856.913000003</v>
      </c>
      <c r="AS4353" s="41">
        <v>89270856.913000003</v>
      </c>
    </row>
    <row r="4354" spans="1:45">
      <c r="A4354" s="51" t="s">
        <v>583</v>
      </c>
      <c r="B4354" s="19" t="s">
        <v>584</v>
      </c>
      <c r="C4354" s="15" t="s">
        <v>57</v>
      </c>
      <c r="D4354" s="15" t="s">
        <v>58</v>
      </c>
      <c r="E4354" s="15" t="s">
        <v>68</v>
      </c>
      <c r="F4354" s="15" t="s">
        <v>69</v>
      </c>
      <c r="G4354" s="15" t="s">
        <v>1131</v>
      </c>
      <c r="H4354" s="45" t="s">
        <v>1132</v>
      </c>
      <c r="I4354" s="39">
        <v>0</v>
      </c>
      <c r="J4354" s="39"/>
      <c r="K4354" s="39"/>
      <c r="L4354" s="39"/>
      <c r="M4354" s="39"/>
      <c r="N4354" s="39"/>
      <c r="O4354" s="39"/>
      <c r="P4354" s="39">
        <v>0</v>
      </c>
      <c r="Q4354" s="39"/>
      <c r="R4354" s="39"/>
      <c r="S4354" s="39">
        <v>0</v>
      </c>
      <c r="T4354" s="39"/>
      <c r="U4354" s="39"/>
      <c r="V4354" s="39"/>
      <c r="W4354" s="39"/>
      <c r="X4354" s="39"/>
      <c r="Y4354" s="39"/>
      <c r="Z4354" s="39"/>
      <c r="AA4354" s="39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41"/>
    </row>
    <row r="4355" spans="1:45">
      <c r="A4355" s="51" t="s">
        <v>583</v>
      </c>
      <c r="B4355" s="19" t="s">
        <v>584</v>
      </c>
      <c r="C4355" s="15" t="s">
        <v>57</v>
      </c>
      <c r="D4355" s="15" t="s">
        <v>58</v>
      </c>
      <c r="E4355" s="15" t="s">
        <v>68</v>
      </c>
      <c r="F4355" s="15" t="s">
        <v>69</v>
      </c>
      <c r="G4355" s="15" t="s">
        <v>1133</v>
      </c>
      <c r="H4355" s="45" t="s">
        <v>1134</v>
      </c>
      <c r="I4355" s="39">
        <v>0</v>
      </c>
      <c r="J4355" s="39"/>
      <c r="K4355" s="39"/>
      <c r="L4355" s="39"/>
      <c r="M4355" s="39"/>
      <c r="N4355" s="39"/>
      <c r="O4355" s="39"/>
      <c r="P4355" s="39">
        <v>0</v>
      </c>
      <c r="Q4355" s="39"/>
      <c r="R4355" s="39"/>
      <c r="S4355" s="39">
        <v>0</v>
      </c>
      <c r="T4355" s="39"/>
      <c r="U4355" s="39"/>
      <c r="V4355" s="39"/>
      <c r="W4355" s="39"/>
      <c r="X4355" s="39"/>
      <c r="Y4355" s="39"/>
      <c r="Z4355" s="39"/>
      <c r="AA4355" s="39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41"/>
    </row>
    <row r="4356" spans="1:45">
      <c r="A4356" s="51" t="s">
        <v>583</v>
      </c>
      <c r="B4356" s="19" t="s">
        <v>584</v>
      </c>
      <c r="C4356" s="15" t="s">
        <v>57</v>
      </c>
      <c r="D4356" s="15" t="s">
        <v>58</v>
      </c>
      <c r="E4356" s="15" t="s">
        <v>68</v>
      </c>
      <c r="F4356" s="15" t="s">
        <v>69</v>
      </c>
      <c r="G4356" s="15" t="s">
        <v>1136</v>
      </c>
      <c r="H4356" s="45" t="s">
        <v>1137</v>
      </c>
      <c r="I4356" s="39">
        <v>1120577.8500000001</v>
      </c>
      <c r="J4356" s="39"/>
      <c r="K4356" s="39"/>
      <c r="L4356" s="39"/>
      <c r="M4356" s="39">
        <v>0</v>
      </c>
      <c r="N4356" s="39">
        <v>0</v>
      </c>
      <c r="O4356" s="39"/>
      <c r="P4356" s="39">
        <v>882833.12</v>
      </c>
      <c r="Q4356" s="39"/>
      <c r="R4356" s="39"/>
      <c r="S4356" s="39">
        <v>92151.146999999997</v>
      </c>
      <c r="T4356" s="39"/>
      <c r="U4356" s="39"/>
      <c r="V4356" s="39">
        <v>160816.948</v>
      </c>
      <c r="W4356" s="39">
        <v>-160816.948</v>
      </c>
      <c r="X4356" s="39"/>
      <c r="Y4356" s="39"/>
      <c r="Z4356" s="39"/>
      <c r="AA4356" s="39"/>
      <c r="AB4356" s="39"/>
      <c r="AC4356" s="39"/>
      <c r="AD4356" s="39"/>
      <c r="AE4356" s="39"/>
      <c r="AF4356" s="39"/>
      <c r="AG4356" s="39"/>
      <c r="AH4356" s="39"/>
      <c r="AI4356" s="39">
        <v>160816.948</v>
      </c>
      <c r="AJ4356" s="39">
        <v>0</v>
      </c>
      <c r="AK4356" s="39">
        <v>0</v>
      </c>
      <c r="AL4356" s="39">
        <v>0</v>
      </c>
      <c r="AM4356" s="39">
        <v>0</v>
      </c>
      <c r="AN4356" s="39">
        <v>0</v>
      </c>
      <c r="AO4356" s="39">
        <v>0</v>
      </c>
      <c r="AP4356" s="39">
        <v>0</v>
      </c>
      <c r="AQ4356" s="39">
        <v>0</v>
      </c>
      <c r="AR4356" s="39">
        <v>0</v>
      </c>
      <c r="AS4356" s="41">
        <v>0</v>
      </c>
    </row>
    <row r="4357" spans="1:45">
      <c r="A4357" s="51" t="s">
        <v>583</v>
      </c>
      <c r="B4357" s="19" t="s">
        <v>584</v>
      </c>
      <c r="C4357" s="15" t="s">
        <v>57</v>
      </c>
      <c r="D4357" s="15" t="s">
        <v>58</v>
      </c>
      <c r="E4357" s="15" t="s">
        <v>68</v>
      </c>
      <c r="F4357" s="15" t="s">
        <v>69</v>
      </c>
      <c r="G4357" s="15" t="s">
        <v>1140</v>
      </c>
      <c r="H4357" s="45" t="s">
        <v>1141</v>
      </c>
      <c r="I4357" s="39"/>
      <c r="J4357" s="39"/>
      <c r="K4357" s="39"/>
      <c r="L4357" s="39"/>
      <c r="M4357" s="39">
        <v>337930.36599999998</v>
      </c>
      <c r="N4357" s="39">
        <v>337930.36599999998</v>
      </c>
      <c r="O4357" s="39"/>
      <c r="P4357" s="39"/>
      <c r="Q4357" s="39"/>
      <c r="R4357" s="39"/>
      <c r="S4357" s="39"/>
      <c r="T4357" s="39"/>
      <c r="U4357" s="39"/>
      <c r="V4357" s="39"/>
      <c r="W4357" s="39">
        <v>96500.016000000003</v>
      </c>
      <c r="X4357" s="39">
        <v>37535.029000000002</v>
      </c>
      <c r="Y4357" s="39">
        <v>39278.006000000001</v>
      </c>
      <c r="Z4357" s="39">
        <v>40509.428999999996</v>
      </c>
      <c r="AA4357" s="39">
        <v>46146.374000000003</v>
      </c>
      <c r="AB4357" s="39">
        <v>42105.084000000003</v>
      </c>
      <c r="AC4357" s="39">
        <v>35856.428</v>
      </c>
      <c r="AD4357" s="39"/>
      <c r="AE4357" s="39"/>
      <c r="AF4357" s="39"/>
      <c r="AG4357" s="39"/>
      <c r="AH4357" s="39"/>
      <c r="AI4357" s="39"/>
      <c r="AJ4357" s="39">
        <v>96500.016000000003</v>
      </c>
      <c r="AK4357" s="39">
        <v>134035.04500000001</v>
      </c>
      <c r="AL4357" s="39">
        <v>173313.05100000001</v>
      </c>
      <c r="AM4357" s="39">
        <v>213822.48</v>
      </c>
      <c r="AN4357" s="39">
        <v>259968.85399999999</v>
      </c>
      <c r="AO4357" s="39">
        <v>302073.93800000002</v>
      </c>
      <c r="AP4357" s="39">
        <v>337930.36599999998</v>
      </c>
      <c r="AQ4357" s="39">
        <v>337930.36599999998</v>
      </c>
      <c r="AR4357" s="39">
        <v>337930.36599999998</v>
      </c>
      <c r="AS4357" s="41">
        <v>337930.36599999998</v>
      </c>
    </row>
    <row r="4358" spans="1:45">
      <c r="A4358" s="51" t="s">
        <v>583</v>
      </c>
      <c r="B4358" s="19" t="s">
        <v>584</v>
      </c>
      <c r="C4358" s="15" t="s">
        <v>57</v>
      </c>
      <c r="D4358" s="15" t="s">
        <v>58</v>
      </c>
      <c r="E4358" s="15" t="s">
        <v>68</v>
      </c>
      <c r="F4358" s="15" t="s">
        <v>69</v>
      </c>
      <c r="G4358" s="15" t="s">
        <v>1142</v>
      </c>
      <c r="H4358" s="45" t="s">
        <v>1143</v>
      </c>
      <c r="I4358" s="39">
        <v>1069642.493</v>
      </c>
      <c r="J4358" s="39"/>
      <c r="K4358" s="39"/>
      <c r="L4358" s="39"/>
      <c r="M4358" s="39">
        <v>821785.20700000005</v>
      </c>
      <c r="N4358" s="39">
        <v>821785.20700000005</v>
      </c>
      <c r="O4358" s="39"/>
      <c r="P4358" s="39">
        <v>842704.34199999995</v>
      </c>
      <c r="Q4358" s="39"/>
      <c r="R4358" s="39"/>
      <c r="S4358" s="39">
        <v>87962.457999999999</v>
      </c>
      <c r="T4358" s="39"/>
      <c r="U4358" s="39"/>
      <c r="V4358" s="39">
        <v>153507.087</v>
      </c>
      <c r="W4358" s="39">
        <v>81163.406000000003</v>
      </c>
      <c r="X4358" s="39">
        <v>91278.365000000005</v>
      </c>
      <c r="Y4358" s="39">
        <v>95516.97</v>
      </c>
      <c r="Z4358" s="39">
        <v>98511.567999999999</v>
      </c>
      <c r="AA4358" s="39">
        <v>112219.58900000001</v>
      </c>
      <c r="AB4358" s="39">
        <v>102391.91099999999</v>
      </c>
      <c r="AC4358" s="39">
        <v>87196.311000000002</v>
      </c>
      <c r="AD4358" s="39"/>
      <c r="AE4358" s="39"/>
      <c r="AF4358" s="39"/>
      <c r="AG4358" s="39"/>
      <c r="AH4358" s="39"/>
      <c r="AI4358" s="39">
        <v>153507.087</v>
      </c>
      <c r="AJ4358" s="39">
        <v>234670.49299999999</v>
      </c>
      <c r="AK4358" s="39">
        <v>325948.85800000001</v>
      </c>
      <c r="AL4358" s="39">
        <v>421465.82799999998</v>
      </c>
      <c r="AM4358" s="39">
        <v>519977.39600000001</v>
      </c>
      <c r="AN4358" s="39">
        <v>632196.98499999999</v>
      </c>
      <c r="AO4358" s="39">
        <v>734588.89599999995</v>
      </c>
      <c r="AP4358" s="39">
        <v>821785.20700000005</v>
      </c>
      <c r="AQ4358" s="39">
        <v>821785.20700000005</v>
      </c>
      <c r="AR4358" s="39">
        <v>821785.20700000005</v>
      </c>
      <c r="AS4358" s="41">
        <v>821785.20700000005</v>
      </c>
    </row>
    <row r="4359" spans="1:45">
      <c r="A4359" s="51" t="s">
        <v>583</v>
      </c>
      <c r="B4359" s="19" t="s">
        <v>584</v>
      </c>
      <c r="C4359" s="15" t="s">
        <v>57</v>
      </c>
      <c r="D4359" s="15" t="s">
        <v>58</v>
      </c>
      <c r="E4359" s="15" t="s">
        <v>68</v>
      </c>
      <c r="F4359" s="15" t="s">
        <v>69</v>
      </c>
      <c r="G4359" s="15" t="s">
        <v>1144</v>
      </c>
      <c r="H4359" s="45" t="s">
        <v>1145</v>
      </c>
      <c r="I4359" s="39">
        <v>4656205.54</v>
      </c>
      <c r="J4359" s="39"/>
      <c r="K4359" s="39"/>
      <c r="L4359" s="39"/>
      <c r="M4359" s="39">
        <v>2615120.2149999999</v>
      </c>
      <c r="N4359" s="39">
        <v>2615120.2149999999</v>
      </c>
      <c r="O4359" s="39"/>
      <c r="P4359" s="39">
        <v>3668332.7829999998</v>
      </c>
      <c r="Q4359" s="39"/>
      <c r="R4359" s="39"/>
      <c r="S4359" s="39">
        <v>382904.83399999997</v>
      </c>
      <c r="T4359" s="39"/>
      <c r="U4359" s="39"/>
      <c r="V4359" s="39">
        <v>667190.97400000005</v>
      </c>
      <c r="W4359" s="39">
        <v>79587.558000000005</v>
      </c>
      <c r="X4359" s="39">
        <v>290469.93800000002</v>
      </c>
      <c r="Y4359" s="39">
        <v>303958.20600000001</v>
      </c>
      <c r="Z4359" s="39">
        <v>313487.74699999997</v>
      </c>
      <c r="AA4359" s="39">
        <v>357110.00300000003</v>
      </c>
      <c r="AB4359" s="39">
        <v>325835.93800000002</v>
      </c>
      <c r="AC4359" s="39">
        <v>277479.85100000002</v>
      </c>
      <c r="AD4359" s="39"/>
      <c r="AE4359" s="39"/>
      <c r="AF4359" s="39"/>
      <c r="AG4359" s="39"/>
      <c r="AH4359" s="39"/>
      <c r="AI4359" s="39">
        <v>667190.97400000005</v>
      </c>
      <c r="AJ4359" s="39">
        <v>746778.53200000001</v>
      </c>
      <c r="AK4359" s="39">
        <v>1037248.47</v>
      </c>
      <c r="AL4359" s="39">
        <v>1341206.676</v>
      </c>
      <c r="AM4359" s="39">
        <v>1654694.423</v>
      </c>
      <c r="AN4359" s="39">
        <v>2011804.426</v>
      </c>
      <c r="AO4359" s="39">
        <v>2337640.3640000001</v>
      </c>
      <c r="AP4359" s="39">
        <v>2615120.2149999999</v>
      </c>
      <c r="AQ4359" s="39">
        <v>2615120.2149999999</v>
      </c>
      <c r="AR4359" s="39">
        <v>2615120.2149999999</v>
      </c>
      <c r="AS4359" s="41">
        <v>2615120.2149999999</v>
      </c>
    </row>
    <row r="4360" spans="1:45">
      <c r="A4360" s="51" t="s">
        <v>583</v>
      </c>
      <c r="B4360" s="19" t="s">
        <v>584</v>
      </c>
      <c r="C4360" s="15" t="s">
        <v>57</v>
      </c>
      <c r="D4360" s="15" t="s">
        <v>58</v>
      </c>
      <c r="E4360" s="15" t="s">
        <v>68</v>
      </c>
      <c r="F4360" s="15" t="s">
        <v>69</v>
      </c>
      <c r="G4360" s="15" t="s">
        <v>1148</v>
      </c>
      <c r="H4360" s="45" t="s">
        <v>1132</v>
      </c>
      <c r="I4360" s="39">
        <v>177942.76199999999</v>
      </c>
      <c r="J4360" s="39"/>
      <c r="K4360" s="39"/>
      <c r="L4360" s="39"/>
      <c r="M4360" s="39">
        <v>433933.31</v>
      </c>
      <c r="N4360" s="39">
        <v>433933.31</v>
      </c>
      <c r="O4360" s="39"/>
      <c r="P4360" s="39">
        <v>140189.959</v>
      </c>
      <c r="Q4360" s="39"/>
      <c r="R4360" s="39"/>
      <c r="S4360" s="39">
        <v>14633.19</v>
      </c>
      <c r="T4360" s="39"/>
      <c r="U4360" s="39"/>
      <c r="V4360" s="39"/>
      <c r="W4360" s="39">
        <v>123914.79300000001</v>
      </c>
      <c r="X4360" s="39">
        <v>48198.389000000003</v>
      </c>
      <c r="Y4360" s="39">
        <v>50436.531000000003</v>
      </c>
      <c r="Z4360" s="39">
        <v>52017.79</v>
      </c>
      <c r="AA4360" s="39">
        <v>59256.139000000003</v>
      </c>
      <c r="AB4360" s="39">
        <v>54066.756000000001</v>
      </c>
      <c r="AC4360" s="39">
        <v>46042.911999999997</v>
      </c>
      <c r="AD4360" s="39"/>
      <c r="AE4360" s="39"/>
      <c r="AF4360" s="39"/>
      <c r="AG4360" s="39"/>
      <c r="AH4360" s="39"/>
      <c r="AI4360" s="39"/>
      <c r="AJ4360" s="39">
        <v>123914.79300000001</v>
      </c>
      <c r="AK4360" s="39">
        <v>172113.182</v>
      </c>
      <c r="AL4360" s="39">
        <v>222549.71299999999</v>
      </c>
      <c r="AM4360" s="39">
        <v>274567.50300000003</v>
      </c>
      <c r="AN4360" s="39">
        <v>333823.64199999999</v>
      </c>
      <c r="AO4360" s="39">
        <v>387890.39799999999</v>
      </c>
      <c r="AP4360" s="39">
        <v>433933.31</v>
      </c>
      <c r="AQ4360" s="39">
        <v>433933.31</v>
      </c>
      <c r="AR4360" s="39">
        <v>433933.31</v>
      </c>
      <c r="AS4360" s="41">
        <v>433933.31</v>
      </c>
    </row>
    <row r="4361" spans="1:45">
      <c r="A4361" s="51" t="s">
        <v>583</v>
      </c>
      <c r="B4361" s="19" t="s">
        <v>584</v>
      </c>
      <c r="C4361" s="15" t="s">
        <v>57</v>
      </c>
      <c r="D4361" s="15" t="s">
        <v>58</v>
      </c>
      <c r="E4361" s="15" t="s">
        <v>68</v>
      </c>
      <c r="F4361" s="15" t="s">
        <v>69</v>
      </c>
      <c r="G4361" s="15" t="s">
        <v>1157</v>
      </c>
      <c r="H4361" s="45" t="s">
        <v>1158</v>
      </c>
      <c r="I4361" s="39"/>
      <c r="J4361" s="39"/>
      <c r="K4361" s="39"/>
      <c r="L4361" s="39"/>
      <c r="M4361" s="39">
        <v>230407.06700000001</v>
      </c>
      <c r="N4361" s="39">
        <v>230407.06700000001</v>
      </c>
      <c r="O4361" s="39"/>
      <c r="P4361" s="39"/>
      <c r="Q4361" s="39"/>
      <c r="R4361" s="39"/>
      <c r="S4361" s="39"/>
      <c r="T4361" s="39"/>
      <c r="U4361" s="39"/>
      <c r="V4361" s="39"/>
      <c r="W4361" s="39">
        <v>65795.464999999997</v>
      </c>
      <c r="X4361" s="39">
        <v>25592.064999999999</v>
      </c>
      <c r="Y4361" s="39">
        <v>26780.458999999999</v>
      </c>
      <c r="Z4361" s="39">
        <v>27620.065999999999</v>
      </c>
      <c r="AA4361" s="39">
        <v>31463.436000000002</v>
      </c>
      <c r="AB4361" s="39">
        <v>28708.011999999999</v>
      </c>
      <c r="AC4361" s="39">
        <v>24447.563999999998</v>
      </c>
      <c r="AD4361" s="39"/>
      <c r="AE4361" s="39"/>
      <c r="AF4361" s="39"/>
      <c r="AG4361" s="39"/>
      <c r="AH4361" s="39"/>
      <c r="AI4361" s="39"/>
      <c r="AJ4361" s="39">
        <v>65795.464999999997</v>
      </c>
      <c r="AK4361" s="39">
        <v>91387.53</v>
      </c>
      <c r="AL4361" s="39">
        <v>118167.989</v>
      </c>
      <c r="AM4361" s="39">
        <v>145788.05499999999</v>
      </c>
      <c r="AN4361" s="39">
        <v>177251.49100000001</v>
      </c>
      <c r="AO4361" s="39">
        <v>205959.503</v>
      </c>
      <c r="AP4361" s="39">
        <v>230407.06700000001</v>
      </c>
      <c r="AQ4361" s="39">
        <v>230407.06700000001</v>
      </c>
      <c r="AR4361" s="39">
        <v>230407.06700000001</v>
      </c>
      <c r="AS4361" s="41">
        <v>230407.06700000001</v>
      </c>
    </row>
    <row r="4362" spans="1:45">
      <c r="A4362" s="51" t="s">
        <v>583</v>
      </c>
      <c r="B4362" s="19" t="s">
        <v>584</v>
      </c>
      <c r="C4362" s="15" t="s">
        <v>57</v>
      </c>
      <c r="D4362" s="15" t="s">
        <v>58</v>
      </c>
      <c r="E4362" s="15" t="s">
        <v>68</v>
      </c>
      <c r="F4362" s="15" t="s">
        <v>69</v>
      </c>
      <c r="G4362" s="15" t="s">
        <v>1159</v>
      </c>
      <c r="H4362" s="45" t="s">
        <v>1160</v>
      </c>
      <c r="I4362" s="39"/>
      <c r="J4362" s="39"/>
      <c r="K4362" s="39"/>
      <c r="L4362" s="39"/>
      <c r="M4362" s="39">
        <v>230407.06700000001</v>
      </c>
      <c r="N4362" s="39">
        <v>230407.06700000001</v>
      </c>
      <c r="O4362" s="39"/>
      <c r="P4362" s="39"/>
      <c r="Q4362" s="39"/>
      <c r="R4362" s="39"/>
      <c r="S4362" s="39"/>
      <c r="T4362" s="39"/>
      <c r="U4362" s="39"/>
      <c r="V4362" s="39"/>
      <c r="W4362" s="39">
        <v>65795.464999999997</v>
      </c>
      <c r="X4362" s="39">
        <v>25592.064999999999</v>
      </c>
      <c r="Y4362" s="39">
        <v>26780.458999999999</v>
      </c>
      <c r="Z4362" s="39">
        <v>27620.065999999999</v>
      </c>
      <c r="AA4362" s="39">
        <v>31463.436000000002</v>
      </c>
      <c r="AB4362" s="39">
        <v>28708.011999999999</v>
      </c>
      <c r="AC4362" s="39">
        <v>24447.563999999998</v>
      </c>
      <c r="AD4362" s="39"/>
      <c r="AE4362" s="39"/>
      <c r="AF4362" s="39"/>
      <c r="AG4362" s="39"/>
      <c r="AH4362" s="39"/>
      <c r="AI4362" s="39"/>
      <c r="AJ4362" s="39">
        <v>65795.464999999997</v>
      </c>
      <c r="AK4362" s="39">
        <v>91387.53</v>
      </c>
      <c r="AL4362" s="39">
        <v>118167.989</v>
      </c>
      <c r="AM4362" s="39">
        <v>145788.05499999999</v>
      </c>
      <c r="AN4362" s="39">
        <v>177251.49100000001</v>
      </c>
      <c r="AO4362" s="39">
        <v>205959.503</v>
      </c>
      <c r="AP4362" s="39">
        <v>230407.06700000001</v>
      </c>
      <c r="AQ4362" s="39">
        <v>230407.06700000001</v>
      </c>
      <c r="AR4362" s="39">
        <v>230407.06700000001</v>
      </c>
      <c r="AS4362" s="41">
        <v>230407.06700000001</v>
      </c>
    </row>
    <row r="4363" spans="1:45">
      <c r="A4363" s="51" t="s">
        <v>583</v>
      </c>
      <c r="B4363" s="19" t="s">
        <v>584</v>
      </c>
      <c r="C4363" s="15" t="s">
        <v>57</v>
      </c>
      <c r="D4363" s="15" t="s">
        <v>58</v>
      </c>
      <c r="E4363" s="15" t="s">
        <v>68</v>
      </c>
      <c r="F4363" s="15" t="s">
        <v>69</v>
      </c>
      <c r="G4363" s="15" t="s">
        <v>1165</v>
      </c>
      <c r="H4363" s="45" t="s">
        <v>1134</v>
      </c>
      <c r="I4363" s="39">
        <v>618404.22199999995</v>
      </c>
      <c r="J4363" s="39"/>
      <c r="K4363" s="39"/>
      <c r="L4363" s="39"/>
      <c r="M4363" s="39">
        <v>142084.35800000001</v>
      </c>
      <c r="N4363" s="39">
        <v>142084.35800000001</v>
      </c>
      <c r="O4363" s="39"/>
      <c r="P4363" s="39">
        <v>487201.96399999998</v>
      </c>
      <c r="Q4363" s="39"/>
      <c r="R4363" s="39"/>
      <c r="S4363" s="39">
        <v>50854.707000000002</v>
      </c>
      <c r="T4363" s="39"/>
      <c r="U4363" s="39"/>
      <c r="V4363" s="39">
        <v>97021.794999999998</v>
      </c>
      <c r="W4363" s="39">
        <v>-56447.925000000003</v>
      </c>
      <c r="X4363" s="39">
        <v>15781.773999999999</v>
      </c>
      <c r="Y4363" s="39">
        <v>16514.616000000002</v>
      </c>
      <c r="Z4363" s="39">
        <v>17032.374</v>
      </c>
      <c r="AA4363" s="39">
        <v>19402.452000000001</v>
      </c>
      <c r="AB4363" s="39">
        <v>17703.274000000001</v>
      </c>
      <c r="AC4363" s="39">
        <v>15075.998</v>
      </c>
      <c r="AD4363" s="39"/>
      <c r="AE4363" s="39"/>
      <c r="AF4363" s="39"/>
      <c r="AG4363" s="39"/>
      <c r="AH4363" s="39"/>
      <c r="AI4363" s="39">
        <v>97021.794999999998</v>
      </c>
      <c r="AJ4363" s="39">
        <v>40573.870000000003</v>
      </c>
      <c r="AK4363" s="39">
        <v>56355.644</v>
      </c>
      <c r="AL4363" s="39">
        <v>72870.259999999995</v>
      </c>
      <c r="AM4363" s="39">
        <v>89902.634000000005</v>
      </c>
      <c r="AN4363" s="39">
        <v>109305.086</v>
      </c>
      <c r="AO4363" s="39">
        <v>127008.36</v>
      </c>
      <c r="AP4363" s="39">
        <v>142084.35800000001</v>
      </c>
      <c r="AQ4363" s="39">
        <v>142084.35800000001</v>
      </c>
      <c r="AR4363" s="39">
        <v>142084.35800000001</v>
      </c>
      <c r="AS4363" s="41">
        <v>142084.35800000001</v>
      </c>
    </row>
    <row r="4364" spans="1:45">
      <c r="A4364" s="51" t="s">
        <v>583</v>
      </c>
      <c r="B4364" s="19" t="s">
        <v>584</v>
      </c>
      <c r="C4364" s="15" t="s">
        <v>57</v>
      </c>
      <c r="D4364" s="15" t="s">
        <v>58</v>
      </c>
      <c r="E4364" s="15" t="s">
        <v>68</v>
      </c>
      <c r="F4364" s="15" t="s">
        <v>69</v>
      </c>
      <c r="G4364" s="15" t="s">
        <v>1166</v>
      </c>
      <c r="H4364" s="45" t="s">
        <v>1167</v>
      </c>
      <c r="I4364" s="39">
        <v>442505.26500000001</v>
      </c>
      <c r="J4364" s="39"/>
      <c r="K4364" s="39"/>
      <c r="L4364" s="39"/>
      <c r="M4364" s="39">
        <v>142084.35800000001</v>
      </c>
      <c r="N4364" s="39">
        <v>142084.35800000001</v>
      </c>
      <c r="O4364" s="39"/>
      <c r="P4364" s="39">
        <v>348622.18900000001</v>
      </c>
      <c r="Q4364" s="39"/>
      <c r="R4364" s="39"/>
      <c r="S4364" s="39">
        <v>36389.589</v>
      </c>
      <c r="T4364" s="39"/>
      <c r="U4364" s="39"/>
      <c r="V4364" s="39">
        <v>89047.400999999998</v>
      </c>
      <c r="W4364" s="39">
        <v>-48473.531000000003</v>
      </c>
      <c r="X4364" s="39">
        <v>15781.773999999999</v>
      </c>
      <c r="Y4364" s="39">
        <v>16514.616000000002</v>
      </c>
      <c r="Z4364" s="39">
        <v>17032.374</v>
      </c>
      <c r="AA4364" s="39">
        <v>19402.452000000001</v>
      </c>
      <c r="AB4364" s="39">
        <v>17703.274000000001</v>
      </c>
      <c r="AC4364" s="39">
        <v>15075.998</v>
      </c>
      <c r="AD4364" s="39"/>
      <c r="AE4364" s="39"/>
      <c r="AF4364" s="39"/>
      <c r="AG4364" s="39"/>
      <c r="AH4364" s="39"/>
      <c r="AI4364" s="39">
        <v>89047.400999999998</v>
      </c>
      <c r="AJ4364" s="39">
        <v>40573.870000000003</v>
      </c>
      <c r="AK4364" s="39">
        <v>56355.644</v>
      </c>
      <c r="AL4364" s="39">
        <v>72870.259999999995</v>
      </c>
      <c r="AM4364" s="39">
        <v>89902.634000000005</v>
      </c>
      <c r="AN4364" s="39">
        <v>109305.086</v>
      </c>
      <c r="AO4364" s="39">
        <v>127008.36</v>
      </c>
      <c r="AP4364" s="39">
        <v>142084.35800000001</v>
      </c>
      <c r="AQ4364" s="39">
        <v>142084.35800000001</v>
      </c>
      <c r="AR4364" s="39">
        <v>142084.35800000001</v>
      </c>
      <c r="AS4364" s="41">
        <v>142084.35800000001</v>
      </c>
    </row>
    <row r="4365" spans="1:45">
      <c r="A4365" s="51" t="s">
        <v>583</v>
      </c>
      <c r="B4365" s="19" t="s">
        <v>584</v>
      </c>
      <c r="C4365" s="15" t="s">
        <v>57</v>
      </c>
      <c r="D4365" s="15" t="s">
        <v>58</v>
      </c>
      <c r="E4365" s="15" t="s">
        <v>68</v>
      </c>
      <c r="F4365" s="15" t="s">
        <v>69</v>
      </c>
      <c r="G4365" s="15" t="s">
        <v>1170</v>
      </c>
      <c r="H4365" s="45" t="s">
        <v>1171</v>
      </c>
      <c r="I4365" s="39">
        <v>50487.495999999999</v>
      </c>
      <c r="J4365" s="39"/>
      <c r="K4365" s="39"/>
      <c r="L4365" s="39"/>
      <c r="M4365" s="39">
        <v>142084.35800000001</v>
      </c>
      <c r="N4365" s="39">
        <v>142084.35800000001</v>
      </c>
      <c r="O4365" s="39"/>
      <c r="P4365" s="39">
        <v>39775.936999999998</v>
      </c>
      <c r="Q4365" s="39"/>
      <c r="R4365" s="39"/>
      <c r="S4365" s="39">
        <v>4151.8590000000004</v>
      </c>
      <c r="T4365" s="39"/>
      <c r="U4365" s="39"/>
      <c r="V4365" s="39"/>
      <c r="W4365" s="39">
        <v>40573.870000000003</v>
      </c>
      <c r="X4365" s="39">
        <v>15781.773999999999</v>
      </c>
      <c r="Y4365" s="39">
        <v>16514.616000000002</v>
      </c>
      <c r="Z4365" s="39">
        <v>17032.374</v>
      </c>
      <c r="AA4365" s="39">
        <v>19402.452000000001</v>
      </c>
      <c r="AB4365" s="39">
        <v>17703.274000000001</v>
      </c>
      <c r="AC4365" s="39">
        <v>15075.998</v>
      </c>
      <c r="AD4365" s="39"/>
      <c r="AE4365" s="39"/>
      <c r="AF4365" s="39"/>
      <c r="AG4365" s="39"/>
      <c r="AH4365" s="39"/>
      <c r="AI4365" s="39"/>
      <c r="AJ4365" s="39">
        <v>40573.870000000003</v>
      </c>
      <c r="AK4365" s="39">
        <v>56355.644</v>
      </c>
      <c r="AL4365" s="39">
        <v>72870.259999999995</v>
      </c>
      <c r="AM4365" s="39">
        <v>89902.634000000005</v>
      </c>
      <c r="AN4365" s="39">
        <v>109305.086</v>
      </c>
      <c r="AO4365" s="39">
        <v>127008.36</v>
      </c>
      <c r="AP4365" s="39">
        <v>142084.35800000001</v>
      </c>
      <c r="AQ4365" s="39">
        <v>142084.35800000001</v>
      </c>
      <c r="AR4365" s="39">
        <v>142084.35800000001</v>
      </c>
      <c r="AS4365" s="41">
        <v>142084.35800000001</v>
      </c>
    </row>
    <row r="4366" spans="1:45">
      <c r="A4366" s="51" t="s">
        <v>585</v>
      </c>
      <c r="B4366" s="19" t="s">
        <v>586</v>
      </c>
      <c r="C4366" s="15" t="s">
        <v>57</v>
      </c>
      <c r="D4366" s="15" t="s">
        <v>58</v>
      </c>
      <c r="E4366" s="15" t="s">
        <v>64</v>
      </c>
      <c r="F4366" s="15" t="s">
        <v>65</v>
      </c>
      <c r="G4366" s="15" t="s">
        <v>1159</v>
      </c>
      <c r="H4366" s="45" t="s">
        <v>1160</v>
      </c>
      <c r="I4366" s="39">
        <v>58049.133999999998</v>
      </c>
      <c r="J4366" s="39"/>
      <c r="K4366" s="39"/>
      <c r="L4366" s="39"/>
      <c r="M4366" s="39">
        <v>114158.50599999999</v>
      </c>
      <c r="N4366" s="39">
        <v>114158.50599999999</v>
      </c>
      <c r="O4366" s="39"/>
      <c r="P4366" s="39">
        <v>25606.045999999998</v>
      </c>
      <c r="Q4366" s="39"/>
      <c r="R4366" s="39"/>
      <c r="S4366" s="39"/>
      <c r="T4366" s="39"/>
      <c r="U4366" s="39"/>
      <c r="V4366" s="39">
        <v>33149.427000000003</v>
      </c>
      <c r="W4366" s="39">
        <v>58758.224000000002</v>
      </c>
      <c r="X4366" s="39"/>
      <c r="Y4366" s="39"/>
      <c r="Z4366" s="39"/>
      <c r="AA4366" s="39"/>
      <c r="AB4366" s="39">
        <v>22250.855</v>
      </c>
      <c r="AC4366" s="39"/>
      <c r="AD4366" s="39"/>
      <c r="AE4366" s="39"/>
      <c r="AF4366" s="39"/>
      <c r="AG4366" s="39"/>
      <c r="AH4366" s="39"/>
      <c r="AI4366" s="39">
        <v>33149.427000000003</v>
      </c>
      <c r="AJ4366" s="39">
        <v>91907.650999999998</v>
      </c>
      <c r="AK4366" s="39">
        <v>91907.650999999998</v>
      </c>
      <c r="AL4366" s="39">
        <v>91907.650999999998</v>
      </c>
      <c r="AM4366" s="39">
        <v>91907.650999999998</v>
      </c>
      <c r="AN4366" s="39">
        <v>91907.650999999998</v>
      </c>
      <c r="AO4366" s="39">
        <v>114158.50599999999</v>
      </c>
      <c r="AP4366" s="39">
        <v>114158.50599999999</v>
      </c>
      <c r="AQ4366" s="39">
        <v>114158.50599999999</v>
      </c>
      <c r="AR4366" s="39">
        <v>114158.50599999999</v>
      </c>
      <c r="AS4366" s="41">
        <v>114158.50599999999</v>
      </c>
    </row>
    <row r="4367" spans="1:45">
      <c r="A4367" s="51" t="s">
        <v>585</v>
      </c>
      <c r="B4367" s="19" t="s">
        <v>586</v>
      </c>
      <c r="C4367" s="15" t="s">
        <v>57</v>
      </c>
      <c r="D4367" s="15" t="s">
        <v>58</v>
      </c>
      <c r="E4367" s="15" t="s">
        <v>66</v>
      </c>
      <c r="F4367" s="15" t="s">
        <v>67</v>
      </c>
      <c r="G4367" s="15" t="s">
        <v>1131</v>
      </c>
      <c r="H4367" s="45" t="s">
        <v>1132</v>
      </c>
      <c r="I4367" s="39">
        <v>0</v>
      </c>
      <c r="J4367" s="39"/>
      <c r="K4367" s="39"/>
      <c r="L4367" s="39"/>
      <c r="M4367" s="39"/>
      <c r="N4367" s="39"/>
      <c r="O4367" s="39"/>
      <c r="P4367" s="39">
        <v>0</v>
      </c>
      <c r="Q4367" s="39"/>
      <c r="R4367" s="39"/>
      <c r="S4367" s="39">
        <v>0</v>
      </c>
      <c r="T4367" s="39"/>
      <c r="U4367" s="39"/>
      <c r="V4367" s="39"/>
      <c r="W4367" s="39"/>
      <c r="X4367" s="39"/>
      <c r="Y4367" s="39"/>
      <c r="Z4367" s="39"/>
      <c r="AA4367" s="39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41"/>
    </row>
    <row r="4368" spans="1:45">
      <c r="A4368" s="51" t="s">
        <v>585</v>
      </c>
      <c r="B4368" s="19" t="s">
        <v>586</v>
      </c>
      <c r="C4368" s="15" t="s">
        <v>57</v>
      </c>
      <c r="D4368" s="15" t="s">
        <v>58</v>
      </c>
      <c r="E4368" s="15" t="s">
        <v>66</v>
      </c>
      <c r="F4368" s="15" t="s">
        <v>67</v>
      </c>
      <c r="G4368" s="15" t="s">
        <v>1133</v>
      </c>
      <c r="H4368" s="45" t="s">
        <v>1134</v>
      </c>
      <c r="I4368" s="39">
        <v>0</v>
      </c>
      <c r="J4368" s="39"/>
      <c r="K4368" s="39"/>
      <c r="L4368" s="39"/>
      <c r="M4368" s="39"/>
      <c r="N4368" s="39"/>
      <c r="O4368" s="39"/>
      <c r="P4368" s="39">
        <v>0</v>
      </c>
      <c r="Q4368" s="39"/>
      <c r="R4368" s="39"/>
      <c r="S4368" s="39">
        <v>0</v>
      </c>
      <c r="T4368" s="39"/>
      <c r="U4368" s="39"/>
      <c r="V4368" s="39"/>
      <c r="W4368" s="39"/>
      <c r="X4368" s="39"/>
      <c r="Y4368" s="39"/>
      <c r="Z4368" s="39"/>
      <c r="AA4368" s="39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41"/>
    </row>
    <row r="4369" spans="1:45">
      <c r="A4369" s="51" t="s">
        <v>585</v>
      </c>
      <c r="B4369" s="19" t="s">
        <v>586</v>
      </c>
      <c r="C4369" s="15" t="s">
        <v>57</v>
      </c>
      <c r="D4369" s="15" t="s">
        <v>58</v>
      </c>
      <c r="E4369" s="15" t="s">
        <v>66</v>
      </c>
      <c r="F4369" s="15" t="s">
        <v>67</v>
      </c>
      <c r="G4369" s="15" t="s">
        <v>1146</v>
      </c>
      <c r="H4369" s="45" t="s">
        <v>1147</v>
      </c>
      <c r="I4369" s="39">
        <v>43960.764999999999</v>
      </c>
      <c r="J4369" s="39"/>
      <c r="K4369" s="39"/>
      <c r="L4369" s="39"/>
      <c r="M4369" s="39">
        <v>78422.584000000003</v>
      </c>
      <c r="N4369" s="39">
        <v>78422.584000000003</v>
      </c>
      <c r="O4369" s="39"/>
      <c r="P4369" s="39">
        <v>43960.764999999999</v>
      </c>
      <c r="Q4369" s="39"/>
      <c r="R4369" s="39"/>
      <c r="S4369" s="39"/>
      <c r="T4369" s="39"/>
      <c r="U4369" s="39"/>
      <c r="V4369" s="39"/>
      <c r="W4369" s="39">
        <v>20250</v>
      </c>
      <c r="X4369" s="39"/>
      <c r="Y4369" s="39"/>
      <c r="Z4369" s="39"/>
      <c r="AA4369" s="39">
        <v>14972.584000000001</v>
      </c>
      <c r="AB4369" s="39">
        <v>21600</v>
      </c>
      <c r="AC4369" s="39">
        <v>21600</v>
      </c>
      <c r="AD4369" s="39"/>
      <c r="AE4369" s="39"/>
      <c r="AF4369" s="39"/>
      <c r="AG4369" s="39"/>
      <c r="AH4369" s="39"/>
      <c r="AI4369" s="39"/>
      <c r="AJ4369" s="39">
        <v>20250</v>
      </c>
      <c r="AK4369" s="39">
        <v>20250</v>
      </c>
      <c r="AL4369" s="39">
        <v>20250</v>
      </c>
      <c r="AM4369" s="39">
        <v>20250</v>
      </c>
      <c r="AN4369" s="39">
        <v>35222.584000000003</v>
      </c>
      <c r="AO4369" s="39">
        <v>56822.584000000003</v>
      </c>
      <c r="AP4369" s="39">
        <v>78422.584000000003</v>
      </c>
      <c r="AQ4369" s="39">
        <v>78422.584000000003</v>
      </c>
      <c r="AR4369" s="39">
        <v>78422.584000000003</v>
      </c>
      <c r="AS4369" s="41">
        <v>78422.584000000003</v>
      </c>
    </row>
    <row r="4370" spans="1:45">
      <c r="A4370" s="51" t="s">
        <v>585</v>
      </c>
      <c r="B4370" s="19" t="s">
        <v>586</v>
      </c>
      <c r="C4370" s="15" t="s">
        <v>57</v>
      </c>
      <c r="D4370" s="15" t="s">
        <v>58</v>
      </c>
      <c r="E4370" s="15" t="s">
        <v>66</v>
      </c>
      <c r="F4370" s="15" t="s">
        <v>67</v>
      </c>
      <c r="G4370" s="15" t="s">
        <v>1149</v>
      </c>
      <c r="H4370" s="45" t="s">
        <v>1150</v>
      </c>
      <c r="I4370" s="39">
        <v>30158.449000000001</v>
      </c>
      <c r="J4370" s="39"/>
      <c r="K4370" s="39"/>
      <c r="L4370" s="39"/>
      <c r="M4370" s="39"/>
      <c r="N4370" s="39"/>
      <c r="O4370" s="39"/>
      <c r="P4370" s="39">
        <v>30158.449000000001</v>
      </c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41"/>
    </row>
    <row r="4371" spans="1:45">
      <c r="A4371" s="51" t="s">
        <v>585</v>
      </c>
      <c r="B4371" s="19" t="s">
        <v>586</v>
      </c>
      <c r="C4371" s="15" t="s">
        <v>57</v>
      </c>
      <c r="D4371" s="15" t="s">
        <v>58</v>
      </c>
      <c r="E4371" s="15" t="s">
        <v>66</v>
      </c>
      <c r="F4371" s="15" t="s">
        <v>67</v>
      </c>
      <c r="G4371" s="15" t="s">
        <v>1151</v>
      </c>
      <c r="H4371" s="45" t="s">
        <v>1152</v>
      </c>
      <c r="I4371" s="39">
        <v>2422185.4500000002</v>
      </c>
      <c r="J4371" s="39"/>
      <c r="K4371" s="39"/>
      <c r="L4371" s="39"/>
      <c r="M4371" s="39">
        <v>371541.15700000001</v>
      </c>
      <c r="N4371" s="39">
        <v>371541.15700000001</v>
      </c>
      <c r="O4371" s="39"/>
      <c r="P4371" s="39">
        <v>2155452.7000000002</v>
      </c>
      <c r="Q4371" s="39"/>
      <c r="R4371" s="39"/>
      <c r="S4371" s="39">
        <v>62385.116999999998</v>
      </c>
      <c r="T4371" s="39"/>
      <c r="U4371" s="39"/>
      <c r="V4371" s="39">
        <v>47696.114999999998</v>
      </c>
      <c r="W4371" s="39">
        <v>21244.416000000001</v>
      </c>
      <c r="X4371" s="39">
        <v>14495.907999999999</v>
      </c>
      <c r="Y4371" s="39">
        <v>126988.296</v>
      </c>
      <c r="Z4371" s="39">
        <v>28373.617999999999</v>
      </c>
      <c r="AA4371" s="39">
        <v>91729.381999999998</v>
      </c>
      <c r="AB4371" s="39">
        <v>41013.421999999999</v>
      </c>
      <c r="AC4371" s="39"/>
      <c r="AD4371" s="39"/>
      <c r="AE4371" s="39"/>
      <c r="AF4371" s="39"/>
      <c r="AG4371" s="39"/>
      <c r="AH4371" s="39"/>
      <c r="AI4371" s="39">
        <v>47696.114999999998</v>
      </c>
      <c r="AJ4371" s="39">
        <v>68940.531000000003</v>
      </c>
      <c r="AK4371" s="39">
        <v>83436.438999999998</v>
      </c>
      <c r="AL4371" s="39">
        <v>210424.73499999999</v>
      </c>
      <c r="AM4371" s="39">
        <v>238798.353</v>
      </c>
      <c r="AN4371" s="39">
        <v>330527.73499999999</v>
      </c>
      <c r="AO4371" s="39">
        <v>371541.15700000001</v>
      </c>
      <c r="AP4371" s="39">
        <v>371541.15700000001</v>
      </c>
      <c r="AQ4371" s="39">
        <v>371541.15700000001</v>
      </c>
      <c r="AR4371" s="39">
        <v>371541.15700000001</v>
      </c>
      <c r="AS4371" s="41">
        <v>371541.15700000001</v>
      </c>
    </row>
    <row r="4372" spans="1:45">
      <c r="A4372" s="51" t="s">
        <v>585</v>
      </c>
      <c r="B4372" s="19" t="s">
        <v>586</v>
      </c>
      <c r="C4372" s="15" t="s">
        <v>57</v>
      </c>
      <c r="D4372" s="15" t="s">
        <v>58</v>
      </c>
      <c r="E4372" s="15" t="s">
        <v>66</v>
      </c>
      <c r="F4372" s="15" t="s">
        <v>67</v>
      </c>
      <c r="G4372" s="15" t="s">
        <v>1153</v>
      </c>
      <c r="H4372" s="45" t="s">
        <v>1154</v>
      </c>
      <c r="I4372" s="39">
        <v>4681415.9119999995</v>
      </c>
      <c r="J4372" s="39"/>
      <c r="K4372" s="39"/>
      <c r="L4372" s="39"/>
      <c r="M4372" s="39">
        <v>3880474.7149999999</v>
      </c>
      <c r="N4372" s="39">
        <v>3880474.7149999999</v>
      </c>
      <c r="O4372" s="39"/>
      <c r="P4372" s="39">
        <v>3826463.1430000002</v>
      </c>
      <c r="Q4372" s="39"/>
      <c r="R4372" s="39"/>
      <c r="S4372" s="39">
        <v>462073.12599999999</v>
      </c>
      <c r="T4372" s="39"/>
      <c r="U4372" s="39"/>
      <c r="V4372" s="39">
        <v>790146.647</v>
      </c>
      <c r="W4372" s="39">
        <v>370822.61499999999</v>
      </c>
      <c r="X4372" s="39">
        <v>484356.65600000002</v>
      </c>
      <c r="Y4372" s="39">
        <v>479046.33799999999</v>
      </c>
      <c r="Z4372" s="39">
        <v>446930.663</v>
      </c>
      <c r="AA4372" s="39">
        <v>440853.56699999998</v>
      </c>
      <c r="AB4372" s="39">
        <v>457472.88199999998</v>
      </c>
      <c r="AC4372" s="39">
        <v>410845.34700000001</v>
      </c>
      <c r="AD4372" s="39"/>
      <c r="AE4372" s="39"/>
      <c r="AF4372" s="39"/>
      <c r="AG4372" s="39"/>
      <c r="AH4372" s="39"/>
      <c r="AI4372" s="39">
        <v>790146.647</v>
      </c>
      <c r="AJ4372" s="39">
        <v>1160969.2620000001</v>
      </c>
      <c r="AK4372" s="39">
        <v>1645325.9180000001</v>
      </c>
      <c r="AL4372" s="39">
        <v>2124372.2560000001</v>
      </c>
      <c r="AM4372" s="39">
        <v>2571302.9190000002</v>
      </c>
      <c r="AN4372" s="39">
        <v>3012156.486</v>
      </c>
      <c r="AO4372" s="39">
        <v>3469629.3679999998</v>
      </c>
      <c r="AP4372" s="39">
        <v>3880474.7149999999</v>
      </c>
      <c r="AQ4372" s="39">
        <v>3880474.7149999999</v>
      </c>
      <c r="AR4372" s="39">
        <v>3880474.7149999999</v>
      </c>
      <c r="AS4372" s="41">
        <v>3880474.7149999999</v>
      </c>
    </row>
    <row r="4373" spans="1:45">
      <c r="A4373" s="51" t="s">
        <v>585</v>
      </c>
      <c r="B4373" s="19" t="s">
        <v>586</v>
      </c>
      <c r="C4373" s="15" t="s">
        <v>57</v>
      </c>
      <c r="D4373" s="15" t="s">
        <v>58</v>
      </c>
      <c r="E4373" s="15" t="s">
        <v>66</v>
      </c>
      <c r="F4373" s="15" t="s">
        <v>67</v>
      </c>
      <c r="G4373" s="15" t="s">
        <v>1155</v>
      </c>
      <c r="H4373" s="45" t="s">
        <v>1156</v>
      </c>
      <c r="I4373" s="39">
        <v>34540803.579999998</v>
      </c>
      <c r="J4373" s="39"/>
      <c r="K4373" s="39"/>
      <c r="L4373" s="39"/>
      <c r="M4373" s="39">
        <v>15850299.889</v>
      </c>
      <c r="N4373" s="39">
        <v>15850299.889</v>
      </c>
      <c r="O4373" s="39"/>
      <c r="P4373" s="39">
        <v>25853137.449999999</v>
      </c>
      <c r="Q4373" s="39"/>
      <c r="R4373" s="39"/>
      <c r="S4373" s="39">
        <v>3519035.0440000002</v>
      </c>
      <c r="T4373" s="39"/>
      <c r="U4373" s="39"/>
      <c r="V4373" s="39">
        <v>4347977.9040000001</v>
      </c>
      <c r="W4373" s="39">
        <v>1930615.8929999999</v>
      </c>
      <c r="X4373" s="39">
        <v>1960618.68</v>
      </c>
      <c r="Y4373" s="39">
        <v>2347690.2779999999</v>
      </c>
      <c r="Z4373" s="39">
        <v>1674798.0360000001</v>
      </c>
      <c r="AA4373" s="39">
        <v>1876667.0970000001</v>
      </c>
      <c r="AB4373" s="39">
        <v>806697.71600000001</v>
      </c>
      <c r="AC4373" s="39">
        <v>905234.28500000003</v>
      </c>
      <c r="AD4373" s="39"/>
      <c r="AE4373" s="39"/>
      <c r="AF4373" s="39"/>
      <c r="AG4373" s="39"/>
      <c r="AH4373" s="39"/>
      <c r="AI4373" s="39">
        <v>4347977.9040000001</v>
      </c>
      <c r="AJ4373" s="39">
        <v>6278593.7970000003</v>
      </c>
      <c r="AK4373" s="39">
        <v>8239212.477</v>
      </c>
      <c r="AL4373" s="39">
        <v>10586902.755000001</v>
      </c>
      <c r="AM4373" s="39">
        <v>12261700.790999999</v>
      </c>
      <c r="AN4373" s="39">
        <v>14138367.888</v>
      </c>
      <c r="AO4373" s="39">
        <v>14945065.604</v>
      </c>
      <c r="AP4373" s="39">
        <v>15850299.889</v>
      </c>
      <c r="AQ4373" s="39">
        <v>15850299.889</v>
      </c>
      <c r="AR4373" s="39">
        <v>15850299.889</v>
      </c>
      <c r="AS4373" s="41">
        <v>15850299.889</v>
      </c>
    </row>
    <row r="4374" spans="1:45">
      <c r="A4374" s="51" t="s">
        <v>585</v>
      </c>
      <c r="B4374" s="19" t="s">
        <v>586</v>
      </c>
      <c r="C4374" s="15" t="s">
        <v>57</v>
      </c>
      <c r="D4374" s="15" t="s">
        <v>58</v>
      </c>
      <c r="E4374" s="15" t="s">
        <v>66</v>
      </c>
      <c r="F4374" s="15" t="s">
        <v>67</v>
      </c>
      <c r="G4374" s="15" t="s">
        <v>1159</v>
      </c>
      <c r="H4374" s="45" t="s">
        <v>1160</v>
      </c>
      <c r="I4374" s="39"/>
      <c r="J4374" s="39"/>
      <c r="K4374" s="39"/>
      <c r="L4374" s="39"/>
      <c r="M4374" s="39">
        <v>350960.35100000002</v>
      </c>
      <c r="N4374" s="39">
        <v>350960.35100000002</v>
      </c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>
        <v>32721.845000000001</v>
      </c>
      <c r="AC4374" s="39">
        <v>318238.50599999999</v>
      </c>
      <c r="AD4374" s="39"/>
      <c r="AE4374" s="39"/>
      <c r="AF4374" s="39"/>
      <c r="AG4374" s="39"/>
      <c r="AH4374" s="39"/>
      <c r="AI4374" s="39"/>
      <c r="AJ4374" s="39"/>
      <c r="AK4374" s="39"/>
      <c r="AL4374" s="39"/>
      <c r="AM4374" s="39"/>
      <c r="AN4374" s="39"/>
      <c r="AO4374" s="39">
        <v>32721.845000000001</v>
      </c>
      <c r="AP4374" s="39">
        <v>350960.35100000002</v>
      </c>
      <c r="AQ4374" s="39">
        <v>350960.35100000002</v>
      </c>
      <c r="AR4374" s="39">
        <v>350960.35100000002</v>
      </c>
      <c r="AS4374" s="41">
        <v>350960.35100000002</v>
      </c>
    </row>
    <row r="4375" spans="1:45">
      <c r="A4375" s="51" t="s">
        <v>585</v>
      </c>
      <c r="B4375" s="19" t="s">
        <v>586</v>
      </c>
      <c r="C4375" s="15" t="s">
        <v>57</v>
      </c>
      <c r="D4375" s="15" t="s">
        <v>58</v>
      </c>
      <c r="E4375" s="15" t="s">
        <v>66</v>
      </c>
      <c r="F4375" s="15" t="s">
        <v>67</v>
      </c>
      <c r="G4375" s="15" t="s">
        <v>1165</v>
      </c>
      <c r="H4375" s="45" t="s">
        <v>1134</v>
      </c>
      <c r="I4375" s="39">
        <v>149019.85500000001</v>
      </c>
      <c r="J4375" s="39"/>
      <c r="K4375" s="39"/>
      <c r="L4375" s="39"/>
      <c r="M4375" s="39">
        <v>38920.576999999997</v>
      </c>
      <c r="N4375" s="39">
        <v>38920.576999999997</v>
      </c>
      <c r="O4375" s="39"/>
      <c r="P4375" s="39">
        <v>2366.0630000000001</v>
      </c>
      <c r="Q4375" s="39"/>
      <c r="R4375" s="39"/>
      <c r="S4375" s="39">
        <v>744.86599999999999</v>
      </c>
      <c r="T4375" s="39"/>
      <c r="U4375" s="39"/>
      <c r="V4375" s="39"/>
      <c r="W4375" s="39"/>
      <c r="X4375" s="39"/>
      <c r="Y4375" s="39"/>
      <c r="Z4375" s="39"/>
      <c r="AA4375" s="39">
        <v>23594.185000000001</v>
      </c>
      <c r="AB4375" s="39">
        <v>15326.392</v>
      </c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  <c r="AM4375" s="39"/>
      <c r="AN4375" s="39">
        <v>23594.185000000001</v>
      </c>
      <c r="AO4375" s="39">
        <v>38920.576999999997</v>
      </c>
      <c r="AP4375" s="39">
        <v>38920.576999999997</v>
      </c>
      <c r="AQ4375" s="39">
        <v>38920.576999999997</v>
      </c>
      <c r="AR4375" s="39">
        <v>38920.576999999997</v>
      </c>
      <c r="AS4375" s="41">
        <v>38920.576999999997</v>
      </c>
    </row>
    <row r="4376" spans="1:45">
      <c r="A4376" s="51" t="s">
        <v>585</v>
      </c>
      <c r="B4376" s="19" t="s">
        <v>586</v>
      </c>
      <c r="C4376" s="15" t="s">
        <v>57</v>
      </c>
      <c r="D4376" s="15" t="s">
        <v>58</v>
      </c>
      <c r="E4376" s="15" t="s">
        <v>66</v>
      </c>
      <c r="F4376" s="15" t="s">
        <v>67</v>
      </c>
      <c r="G4376" s="15" t="s">
        <v>1166</v>
      </c>
      <c r="H4376" s="45" t="s">
        <v>1167</v>
      </c>
      <c r="I4376" s="39">
        <v>1200499.8689999999</v>
      </c>
      <c r="J4376" s="39"/>
      <c r="K4376" s="39"/>
      <c r="L4376" s="39"/>
      <c r="M4376" s="39"/>
      <c r="N4376" s="39"/>
      <c r="O4376" s="39"/>
      <c r="P4376" s="39">
        <v>760.34900000000005</v>
      </c>
      <c r="Q4376" s="39"/>
      <c r="R4376" s="39"/>
      <c r="S4376" s="39">
        <v>572.971</v>
      </c>
      <c r="T4376" s="39"/>
      <c r="U4376" s="39"/>
      <c r="V4376" s="39"/>
      <c r="W4376" s="39"/>
      <c r="X4376" s="39"/>
      <c r="Y4376" s="39"/>
      <c r="Z4376" s="39"/>
      <c r="AA4376" s="39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41"/>
    </row>
    <row r="4377" spans="1:45">
      <c r="A4377" s="51" t="s">
        <v>585</v>
      </c>
      <c r="B4377" s="19" t="s">
        <v>586</v>
      </c>
      <c r="C4377" s="15" t="s">
        <v>57</v>
      </c>
      <c r="D4377" s="15" t="s">
        <v>58</v>
      </c>
      <c r="E4377" s="15" t="s">
        <v>66</v>
      </c>
      <c r="F4377" s="15" t="s">
        <v>67</v>
      </c>
      <c r="G4377" s="15" t="s">
        <v>1172</v>
      </c>
      <c r="H4377" s="45" t="s">
        <v>1173</v>
      </c>
      <c r="I4377" s="39">
        <v>51583.025000000001</v>
      </c>
      <c r="J4377" s="39"/>
      <c r="K4377" s="39"/>
      <c r="L4377" s="39"/>
      <c r="M4377" s="39"/>
      <c r="N4377" s="39"/>
      <c r="O4377" s="39"/>
      <c r="P4377" s="39">
        <v>819.00900000000001</v>
      </c>
      <c r="Q4377" s="39"/>
      <c r="R4377" s="39"/>
      <c r="S4377" s="39">
        <v>257.834</v>
      </c>
      <c r="T4377" s="39"/>
      <c r="U4377" s="39"/>
      <c r="V4377" s="39"/>
      <c r="W4377" s="39"/>
      <c r="X4377" s="39"/>
      <c r="Y4377" s="39"/>
      <c r="Z4377" s="39"/>
      <c r="AA4377" s="39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41"/>
    </row>
    <row r="4378" spans="1:45">
      <c r="A4378" s="49" t="s">
        <v>587</v>
      </c>
      <c r="B4378" s="18" t="s">
        <v>588</v>
      </c>
      <c r="C4378" s="15" t="s">
        <v>57</v>
      </c>
      <c r="D4378" s="15" t="s">
        <v>58</v>
      </c>
      <c r="E4378" s="15" t="s">
        <v>64</v>
      </c>
      <c r="F4378" s="15" t="s">
        <v>65</v>
      </c>
      <c r="G4378" s="15" t="s">
        <v>1159</v>
      </c>
      <c r="H4378" s="45" t="s">
        <v>1160</v>
      </c>
      <c r="I4378" s="39">
        <v>2140983.8470000001</v>
      </c>
      <c r="J4378" s="39"/>
      <c r="K4378" s="39"/>
      <c r="L4378" s="39"/>
      <c r="M4378" s="39">
        <v>757063.29799999995</v>
      </c>
      <c r="N4378" s="39">
        <v>757063.29799999995</v>
      </c>
      <c r="O4378" s="39"/>
      <c r="P4378" s="39">
        <v>1609008.909</v>
      </c>
      <c r="Q4378" s="39"/>
      <c r="R4378" s="39"/>
      <c r="S4378" s="39">
        <v>-298241.76</v>
      </c>
      <c r="T4378" s="39"/>
      <c r="U4378" s="39"/>
      <c r="V4378" s="39">
        <v>1150361.865</v>
      </c>
      <c r="W4378" s="39">
        <v>436371.73200000002</v>
      </c>
      <c r="X4378" s="39">
        <v>-541231.402</v>
      </c>
      <c r="Y4378" s="39">
        <v>-774303.85100000002</v>
      </c>
      <c r="Z4378" s="39">
        <v>655334.78799999994</v>
      </c>
      <c r="AA4378" s="39">
        <v>135949.98499999999</v>
      </c>
      <c r="AB4378" s="39">
        <v>286368.95</v>
      </c>
      <c r="AC4378" s="39">
        <v>-591788.76899999997</v>
      </c>
      <c r="AD4378" s="39"/>
      <c r="AE4378" s="39"/>
      <c r="AF4378" s="39"/>
      <c r="AG4378" s="39"/>
      <c r="AH4378" s="39"/>
      <c r="AI4378" s="39">
        <v>1150361.865</v>
      </c>
      <c r="AJ4378" s="39">
        <v>1586733.5970000001</v>
      </c>
      <c r="AK4378" s="39">
        <v>1045502.1949999999</v>
      </c>
      <c r="AL4378" s="39">
        <v>271198.34399999998</v>
      </c>
      <c r="AM4378" s="39">
        <v>926533.13199999998</v>
      </c>
      <c r="AN4378" s="39">
        <v>1062483.1170000001</v>
      </c>
      <c r="AO4378" s="39">
        <v>1348852.067</v>
      </c>
      <c r="AP4378" s="39">
        <v>757063.29799999995</v>
      </c>
      <c r="AQ4378" s="39">
        <v>757063.29799999995</v>
      </c>
      <c r="AR4378" s="39">
        <v>757063.29799999995</v>
      </c>
      <c r="AS4378" s="41">
        <v>757063.29799999995</v>
      </c>
    </row>
    <row r="4379" spans="1:45">
      <c r="A4379" s="49" t="s">
        <v>587</v>
      </c>
      <c r="B4379" s="18" t="s">
        <v>588</v>
      </c>
      <c r="C4379" s="15" t="s">
        <v>57</v>
      </c>
      <c r="D4379" s="15" t="s">
        <v>58</v>
      </c>
      <c r="E4379" s="15" t="s">
        <v>66</v>
      </c>
      <c r="F4379" s="15" t="s">
        <v>67</v>
      </c>
      <c r="G4379" s="15" t="s">
        <v>1131</v>
      </c>
      <c r="H4379" s="45" t="s">
        <v>1132</v>
      </c>
      <c r="I4379" s="39">
        <v>0</v>
      </c>
      <c r="J4379" s="39"/>
      <c r="K4379" s="39"/>
      <c r="L4379" s="39"/>
      <c r="M4379" s="39"/>
      <c r="N4379" s="39"/>
      <c r="O4379" s="39"/>
      <c r="P4379" s="39">
        <v>0</v>
      </c>
      <c r="Q4379" s="39"/>
      <c r="R4379" s="39"/>
      <c r="S4379" s="39">
        <v>0</v>
      </c>
      <c r="T4379" s="39"/>
      <c r="U4379" s="39"/>
      <c r="V4379" s="39"/>
      <c r="W4379" s="39"/>
      <c r="X4379" s="39"/>
      <c r="Y4379" s="39"/>
      <c r="Z4379" s="39"/>
      <c r="AA4379" s="3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41"/>
    </row>
    <row r="4380" spans="1:45">
      <c r="A4380" s="49" t="s">
        <v>587</v>
      </c>
      <c r="B4380" s="18" t="s">
        <v>588</v>
      </c>
      <c r="C4380" s="15" t="s">
        <v>57</v>
      </c>
      <c r="D4380" s="15" t="s">
        <v>58</v>
      </c>
      <c r="E4380" s="15" t="s">
        <v>66</v>
      </c>
      <c r="F4380" s="15" t="s">
        <v>67</v>
      </c>
      <c r="G4380" s="15" t="s">
        <v>1133</v>
      </c>
      <c r="H4380" s="45" t="s">
        <v>1134</v>
      </c>
      <c r="I4380" s="39">
        <v>0</v>
      </c>
      <c r="J4380" s="39"/>
      <c r="K4380" s="39"/>
      <c r="L4380" s="39"/>
      <c r="M4380" s="39"/>
      <c r="N4380" s="39"/>
      <c r="O4380" s="39"/>
      <c r="P4380" s="39">
        <v>0</v>
      </c>
      <c r="Q4380" s="39"/>
      <c r="R4380" s="39"/>
      <c r="S4380" s="39">
        <v>0</v>
      </c>
      <c r="T4380" s="39"/>
      <c r="U4380" s="39"/>
      <c r="V4380" s="39"/>
      <c r="W4380" s="39"/>
      <c r="X4380" s="39"/>
      <c r="Y4380" s="39"/>
      <c r="Z4380" s="39"/>
      <c r="AA4380" s="39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41"/>
    </row>
    <row r="4381" spans="1:45">
      <c r="A4381" s="49" t="s">
        <v>587</v>
      </c>
      <c r="B4381" s="18" t="s">
        <v>588</v>
      </c>
      <c r="C4381" s="15" t="s">
        <v>57</v>
      </c>
      <c r="D4381" s="15" t="s">
        <v>58</v>
      </c>
      <c r="E4381" s="15" t="s">
        <v>66</v>
      </c>
      <c r="F4381" s="15" t="s">
        <v>67</v>
      </c>
      <c r="G4381" s="15" t="s">
        <v>1146</v>
      </c>
      <c r="H4381" s="45" t="s">
        <v>1147</v>
      </c>
      <c r="I4381" s="39">
        <v>109915.63400000001</v>
      </c>
      <c r="J4381" s="39"/>
      <c r="K4381" s="39"/>
      <c r="L4381" s="39"/>
      <c r="M4381" s="39">
        <v>729467.147</v>
      </c>
      <c r="N4381" s="39">
        <v>729467.147</v>
      </c>
      <c r="O4381" s="39"/>
      <c r="P4381" s="39">
        <v>162718.66399999999</v>
      </c>
      <c r="Q4381" s="39"/>
      <c r="R4381" s="39"/>
      <c r="S4381" s="39">
        <v>-506527.71399999998</v>
      </c>
      <c r="T4381" s="39"/>
      <c r="U4381" s="39"/>
      <c r="V4381" s="39">
        <v>36076.078999999998</v>
      </c>
      <c r="W4381" s="39">
        <v>23742.329000000002</v>
      </c>
      <c r="X4381" s="39">
        <v>-10474.098</v>
      </c>
      <c r="Y4381" s="39">
        <v>137655.02100000001</v>
      </c>
      <c r="Z4381" s="39">
        <v>335156.86900000001</v>
      </c>
      <c r="AA4381" s="39">
        <v>166003.554</v>
      </c>
      <c r="AB4381" s="39">
        <v>-205544.44699999999</v>
      </c>
      <c r="AC4381" s="39">
        <v>246851.84</v>
      </c>
      <c r="AD4381" s="39"/>
      <c r="AE4381" s="39"/>
      <c r="AF4381" s="39"/>
      <c r="AG4381" s="39"/>
      <c r="AH4381" s="39"/>
      <c r="AI4381" s="39">
        <v>36076.078999999998</v>
      </c>
      <c r="AJ4381" s="39">
        <v>59818.408000000003</v>
      </c>
      <c r="AK4381" s="39">
        <v>49344.31</v>
      </c>
      <c r="AL4381" s="39">
        <v>186999.33100000001</v>
      </c>
      <c r="AM4381" s="39">
        <v>522156.2</v>
      </c>
      <c r="AN4381" s="39">
        <v>688159.75399999996</v>
      </c>
      <c r="AO4381" s="39">
        <v>482615.30699999997</v>
      </c>
      <c r="AP4381" s="39">
        <v>729467.147</v>
      </c>
      <c r="AQ4381" s="39">
        <v>729467.147</v>
      </c>
      <c r="AR4381" s="39">
        <v>729467.147</v>
      </c>
      <c r="AS4381" s="41">
        <v>729467.147</v>
      </c>
    </row>
    <row r="4382" spans="1:45">
      <c r="A4382" s="49" t="s">
        <v>587</v>
      </c>
      <c r="B4382" s="18" t="s">
        <v>588</v>
      </c>
      <c r="C4382" s="15" t="s">
        <v>57</v>
      </c>
      <c r="D4382" s="15" t="s">
        <v>58</v>
      </c>
      <c r="E4382" s="15" t="s">
        <v>66</v>
      </c>
      <c r="F4382" s="15" t="s">
        <v>67</v>
      </c>
      <c r="G4382" s="15" t="s">
        <v>1149</v>
      </c>
      <c r="H4382" s="45" t="s">
        <v>1150</v>
      </c>
      <c r="I4382" s="39">
        <v>3971236.4810000001</v>
      </c>
      <c r="J4382" s="39"/>
      <c r="K4382" s="39"/>
      <c r="L4382" s="39"/>
      <c r="M4382" s="39">
        <v>4552679.7460000003</v>
      </c>
      <c r="N4382" s="39">
        <v>4552679.7460000003</v>
      </c>
      <c r="O4382" s="39"/>
      <c r="P4382" s="39">
        <v>5089803.78</v>
      </c>
      <c r="Q4382" s="39"/>
      <c r="R4382" s="39"/>
      <c r="S4382" s="39">
        <v>343921.10600000003</v>
      </c>
      <c r="T4382" s="39"/>
      <c r="U4382" s="39"/>
      <c r="V4382" s="39">
        <v>5657095.6890000002</v>
      </c>
      <c r="W4382" s="39">
        <v>1159503.676</v>
      </c>
      <c r="X4382" s="39">
        <v>-1873223.6710000001</v>
      </c>
      <c r="Y4382" s="39">
        <v>-802768.09400000004</v>
      </c>
      <c r="Z4382" s="39">
        <v>-112366.758</v>
      </c>
      <c r="AA4382" s="39">
        <v>22618.42</v>
      </c>
      <c r="AB4382" s="39">
        <v>886110.49800000002</v>
      </c>
      <c r="AC4382" s="39">
        <v>-384290.01400000002</v>
      </c>
      <c r="AD4382" s="39"/>
      <c r="AE4382" s="39"/>
      <c r="AF4382" s="39"/>
      <c r="AG4382" s="39"/>
      <c r="AH4382" s="39"/>
      <c r="AI4382" s="39">
        <v>5657095.6890000002</v>
      </c>
      <c r="AJ4382" s="39">
        <v>6816599.3650000002</v>
      </c>
      <c r="AK4382" s="39">
        <v>4943375.6940000001</v>
      </c>
      <c r="AL4382" s="39">
        <v>4140607.6</v>
      </c>
      <c r="AM4382" s="39">
        <v>4028240.8420000002</v>
      </c>
      <c r="AN4382" s="39">
        <v>4050859.2620000001</v>
      </c>
      <c r="AO4382" s="39">
        <v>4936969.76</v>
      </c>
      <c r="AP4382" s="39">
        <v>4552679.7460000003</v>
      </c>
      <c r="AQ4382" s="39">
        <v>4552679.7460000003</v>
      </c>
      <c r="AR4382" s="39">
        <v>4552679.7460000003</v>
      </c>
      <c r="AS4382" s="41">
        <v>4552679.7460000003</v>
      </c>
    </row>
    <row r="4383" spans="1:45">
      <c r="A4383" s="49" t="s">
        <v>587</v>
      </c>
      <c r="B4383" s="18" t="s">
        <v>588</v>
      </c>
      <c r="C4383" s="15" t="s">
        <v>57</v>
      </c>
      <c r="D4383" s="15" t="s">
        <v>58</v>
      </c>
      <c r="E4383" s="15" t="s">
        <v>66</v>
      </c>
      <c r="F4383" s="15" t="s">
        <v>67</v>
      </c>
      <c r="G4383" s="15" t="s">
        <v>1151</v>
      </c>
      <c r="H4383" s="45" t="s">
        <v>1152</v>
      </c>
      <c r="I4383" s="39">
        <v>55373.285000000003</v>
      </c>
      <c r="J4383" s="39"/>
      <c r="K4383" s="39"/>
      <c r="L4383" s="39"/>
      <c r="M4383" s="39">
        <v>-1934.202</v>
      </c>
      <c r="N4383" s="39">
        <v>-1934.202</v>
      </c>
      <c r="O4383" s="39"/>
      <c r="P4383" s="39">
        <v>85869.346999999994</v>
      </c>
      <c r="Q4383" s="39"/>
      <c r="R4383" s="39"/>
      <c r="S4383" s="39">
        <v>-253387.32399999999</v>
      </c>
      <c r="T4383" s="39"/>
      <c r="U4383" s="39"/>
      <c r="V4383" s="39">
        <v>-138.77000000000001</v>
      </c>
      <c r="W4383" s="39">
        <v>58.207999999999998</v>
      </c>
      <c r="X4383" s="39">
        <v>-1658.16</v>
      </c>
      <c r="Y4383" s="39">
        <v>-127.191</v>
      </c>
      <c r="Z4383" s="39">
        <v>-30647.757000000001</v>
      </c>
      <c r="AA4383" s="39">
        <v>33692.686000000002</v>
      </c>
      <c r="AB4383" s="39">
        <v>25928.560000000001</v>
      </c>
      <c r="AC4383" s="39">
        <v>-29041.777999999998</v>
      </c>
      <c r="AD4383" s="39"/>
      <c r="AE4383" s="39"/>
      <c r="AF4383" s="39"/>
      <c r="AG4383" s="39"/>
      <c r="AH4383" s="39"/>
      <c r="AI4383" s="39">
        <v>-138.77000000000001</v>
      </c>
      <c r="AJ4383" s="39">
        <v>-80.561999999999998</v>
      </c>
      <c r="AK4383" s="39">
        <v>-1738.722</v>
      </c>
      <c r="AL4383" s="39">
        <v>-1865.913</v>
      </c>
      <c r="AM4383" s="39">
        <v>-32513.67</v>
      </c>
      <c r="AN4383" s="39">
        <v>1179.0160000000001</v>
      </c>
      <c r="AO4383" s="39">
        <v>27107.576000000001</v>
      </c>
      <c r="AP4383" s="39">
        <v>-1934.202</v>
      </c>
      <c r="AQ4383" s="39">
        <v>-1934.202</v>
      </c>
      <c r="AR4383" s="39">
        <v>-1934.202</v>
      </c>
      <c r="AS4383" s="41">
        <v>-1934.202</v>
      </c>
    </row>
    <row r="4384" spans="1:45">
      <c r="A4384" s="49" t="s">
        <v>587</v>
      </c>
      <c r="B4384" s="18" t="s">
        <v>588</v>
      </c>
      <c r="C4384" s="15" t="s">
        <v>57</v>
      </c>
      <c r="D4384" s="15" t="s">
        <v>58</v>
      </c>
      <c r="E4384" s="15" t="s">
        <v>66</v>
      </c>
      <c r="F4384" s="15" t="s">
        <v>67</v>
      </c>
      <c r="G4384" s="15" t="s">
        <v>1153</v>
      </c>
      <c r="H4384" s="45" t="s">
        <v>1154</v>
      </c>
      <c r="I4384" s="39">
        <v>-7.0000000000000001E-3</v>
      </c>
      <c r="J4384" s="39"/>
      <c r="K4384" s="39"/>
      <c r="L4384" s="39"/>
      <c r="M4384" s="39">
        <v>1.242</v>
      </c>
      <c r="N4384" s="39">
        <v>1.242</v>
      </c>
      <c r="O4384" s="39"/>
      <c r="P4384" s="39">
        <v>848.91700000000003</v>
      </c>
      <c r="Q4384" s="39"/>
      <c r="R4384" s="39"/>
      <c r="S4384" s="39">
        <v>-4737.1750000000002</v>
      </c>
      <c r="T4384" s="39"/>
      <c r="U4384" s="39"/>
      <c r="V4384" s="39">
        <v>1.2430000000000001</v>
      </c>
      <c r="W4384" s="39">
        <v>-1E-3</v>
      </c>
      <c r="X4384" s="39">
        <v>0</v>
      </c>
      <c r="Y4384" s="39">
        <v>0</v>
      </c>
      <c r="Z4384" s="39">
        <v>1E-3</v>
      </c>
      <c r="AA4384" s="39">
        <v>6892.9340000000002</v>
      </c>
      <c r="AB4384" s="39">
        <v>3854.3359999999998</v>
      </c>
      <c r="AC4384" s="39">
        <v>-10747.271000000001</v>
      </c>
      <c r="AD4384" s="39"/>
      <c r="AE4384" s="39"/>
      <c r="AF4384" s="39"/>
      <c r="AG4384" s="39"/>
      <c r="AH4384" s="39"/>
      <c r="AI4384" s="39">
        <v>1.2430000000000001</v>
      </c>
      <c r="AJ4384" s="39">
        <v>1.242</v>
      </c>
      <c r="AK4384" s="39">
        <v>1.242</v>
      </c>
      <c r="AL4384" s="39">
        <v>1.242</v>
      </c>
      <c r="AM4384" s="39">
        <v>1.2430000000000001</v>
      </c>
      <c r="AN4384" s="39">
        <v>6894.1769999999997</v>
      </c>
      <c r="AO4384" s="39">
        <v>10748.513000000001</v>
      </c>
      <c r="AP4384" s="39">
        <v>1.242</v>
      </c>
      <c r="AQ4384" s="39">
        <v>1.242</v>
      </c>
      <c r="AR4384" s="39">
        <v>1.242</v>
      </c>
      <c r="AS4384" s="41">
        <v>1.242</v>
      </c>
    </row>
    <row r="4385" spans="1:45">
      <c r="A4385" s="49" t="s">
        <v>587</v>
      </c>
      <c r="B4385" s="18" t="s">
        <v>588</v>
      </c>
      <c r="C4385" s="15" t="s">
        <v>57</v>
      </c>
      <c r="D4385" s="15" t="s">
        <v>58</v>
      </c>
      <c r="E4385" s="15" t="s">
        <v>66</v>
      </c>
      <c r="F4385" s="15" t="s">
        <v>67</v>
      </c>
      <c r="G4385" s="15" t="s">
        <v>1155</v>
      </c>
      <c r="H4385" s="45" t="s">
        <v>1156</v>
      </c>
      <c r="I4385" s="39">
        <v>393668.261</v>
      </c>
      <c r="J4385" s="39"/>
      <c r="K4385" s="39"/>
      <c r="L4385" s="39"/>
      <c r="M4385" s="39">
        <v>-131.53800000000001</v>
      </c>
      <c r="N4385" s="39">
        <v>-131.53800000000001</v>
      </c>
      <c r="O4385" s="39"/>
      <c r="P4385" s="39">
        <v>357508.701</v>
      </c>
      <c r="Q4385" s="39"/>
      <c r="R4385" s="39"/>
      <c r="S4385" s="39">
        <v>-1019298.101</v>
      </c>
      <c r="T4385" s="39"/>
      <c r="U4385" s="39"/>
      <c r="V4385" s="39">
        <v>15744.778</v>
      </c>
      <c r="W4385" s="39">
        <v>-15715.877</v>
      </c>
      <c r="X4385" s="39">
        <v>1357.83</v>
      </c>
      <c r="Y4385" s="39">
        <v>35420.800000000003</v>
      </c>
      <c r="Z4385" s="39">
        <v>24061.317999999999</v>
      </c>
      <c r="AA4385" s="39">
        <v>2574.2710000000002</v>
      </c>
      <c r="AB4385" s="39">
        <v>-30883.271000000001</v>
      </c>
      <c r="AC4385" s="39">
        <v>-32691.386999999999</v>
      </c>
      <c r="AD4385" s="39"/>
      <c r="AE4385" s="39"/>
      <c r="AF4385" s="39"/>
      <c r="AG4385" s="39"/>
      <c r="AH4385" s="39"/>
      <c r="AI4385" s="39">
        <v>15744.778</v>
      </c>
      <c r="AJ4385" s="39">
        <v>28.901</v>
      </c>
      <c r="AK4385" s="39">
        <v>1386.731</v>
      </c>
      <c r="AL4385" s="39">
        <v>36807.531000000003</v>
      </c>
      <c r="AM4385" s="39">
        <v>60868.849000000002</v>
      </c>
      <c r="AN4385" s="39">
        <v>63443.12</v>
      </c>
      <c r="AO4385" s="39">
        <v>32559.848999999998</v>
      </c>
      <c r="AP4385" s="39">
        <v>-131.53800000000001</v>
      </c>
      <c r="AQ4385" s="39">
        <v>-131.53800000000001</v>
      </c>
      <c r="AR4385" s="39">
        <v>-131.53800000000001</v>
      </c>
      <c r="AS4385" s="41">
        <v>-131.53800000000001</v>
      </c>
    </row>
    <row r="4386" spans="1:45">
      <c r="A4386" s="49" t="s">
        <v>587</v>
      </c>
      <c r="B4386" s="18" t="s">
        <v>588</v>
      </c>
      <c r="C4386" s="15" t="s">
        <v>57</v>
      </c>
      <c r="D4386" s="15" t="s">
        <v>58</v>
      </c>
      <c r="E4386" s="15" t="s">
        <v>66</v>
      </c>
      <c r="F4386" s="15" t="s">
        <v>67</v>
      </c>
      <c r="G4386" s="15" t="s">
        <v>1159</v>
      </c>
      <c r="H4386" s="45" t="s">
        <v>1160</v>
      </c>
      <c r="I4386" s="39">
        <v>2404298.58</v>
      </c>
      <c r="J4386" s="39"/>
      <c r="K4386" s="39"/>
      <c r="L4386" s="39"/>
      <c r="M4386" s="39">
        <v>2211363.642</v>
      </c>
      <c r="N4386" s="39">
        <v>2211363.642</v>
      </c>
      <c r="O4386" s="39"/>
      <c r="P4386" s="39">
        <v>2270045.0049999999</v>
      </c>
      <c r="Q4386" s="39"/>
      <c r="R4386" s="39"/>
      <c r="S4386" s="39">
        <v>138607.54699999999</v>
      </c>
      <c r="T4386" s="39"/>
      <c r="U4386" s="39"/>
      <c r="V4386" s="39">
        <v>1757191.0560000001</v>
      </c>
      <c r="W4386" s="39">
        <v>886881.70499999996</v>
      </c>
      <c r="X4386" s="39">
        <v>-473086.66700000002</v>
      </c>
      <c r="Y4386" s="39">
        <v>-428508.71899999998</v>
      </c>
      <c r="Z4386" s="39">
        <v>248469.56</v>
      </c>
      <c r="AA4386" s="39">
        <v>-121982.158</v>
      </c>
      <c r="AB4386" s="39">
        <v>339593.79499999998</v>
      </c>
      <c r="AC4386" s="39">
        <v>2805.07</v>
      </c>
      <c r="AD4386" s="39"/>
      <c r="AE4386" s="39"/>
      <c r="AF4386" s="39"/>
      <c r="AG4386" s="39"/>
      <c r="AH4386" s="39"/>
      <c r="AI4386" s="39">
        <v>1757191.0560000001</v>
      </c>
      <c r="AJ4386" s="39">
        <v>2644072.7609999999</v>
      </c>
      <c r="AK4386" s="39">
        <v>2170986.094</v>
      </c>
      <c r="AL4386" s="39">
        <v>1742477.375</v>
      </c>
      <c r="AM4386" s="39">
        <v>1990946.9350000001</v>
      </c>
      <c r="AN4386" s="39">
        <v>1868964.777</v>
      </c>
      <c r="AO4386" s="39">
        <v>2208558.5720000002</v>
      </c>
      <c r="AP4386" s="39">
        <v>2211363.642</v>
      </c>
      <c r="AQ4386" s="39">
        <v>2211363.642</v>
      </c>
      <c r="AR4386" s="39">
        <v>2211363.642</v>
      </c>
      <c r="AS4386" s="41">
        <v>2211363.642</v>
      </c>
    </row>
    <row r="4387" spans="1:45">
      <c r="A4387" s="49" t="s">
        <v>587</v>
      </c>
      <c r="B4387" s="18" t="s">
        <v>588</v>
      </c>
      <c r="C4387" s="15" t="s">
        <v>57</v>
      </c>
      <c r="D4387" s="15" t="s">
        <v>58</v>
      </c>
      <c r="E4387" s="15" t="s">
        <v>66</v>
      </c>
      <c r="F4387" s="15" t="s">
        <v>67</v>
      </c>
      <c r="G4387" s="15" t="s">
        <v>1163</v>
      </c>
      <c r="H4387" s="45" t="s">
        <v>1164</v>
      </c>
      <c r="I4387" s="39"/>
      <c r="J4387" s="39"/>
      <c r="K4387" s="39"/>
      <c r="L4387" s="39"/>
      <c r="M4387" s="39">
        <v>-18.381</v>
      </c>
      <c r="N4387" s="39">
        <v>-18.381</v>
      </c>
      <c r="O4387" s="39"/>
      <c r="P4387" s="39"/>
      <c r="Q4387" s="39"/>
      <c r="R4387" s="39"/>
      <c r="S4387" s="39"/>
      <c r="T4387" s="39"/>
      <c r="U4387" s="39"/>
      <c r="V4387" s="39">
        <v>-18.379000000000001</v>
      </c>
      <c r="W4387" s="39">
        <v>0</v>
      </c>
      <c r="X4387" s="39">
        <v>1E-3</v>
      </c>
      <c r="Y4387" s="39">
        <v>0</v>
      </c>
      <c r="Z4387" s="39">
        <v>-1E-3</v>
      </c>
      <c r="AA4387" s="39">
        <v>4196.4309999999996</v>
      </c>
      <c r="AB4387" s="39">
        <v>2346.527</v>
      </c>
      <c r="AC4387" s="39">
        <v>-6542.96</v>
      </c>
      <c r="AD4387" s="39"/>
      <c r="AE4387" s="39"/>
      <c r="AF4387" s="39"/>
      <c r="AG4387" s="39"/>
      <c r="AH4387" s="39"/>
      <c r="AI4387" s="39">
        <v>-18.379000000000001</v>
      </c>
      <c r="AJ4387" s="39">
        <v>-18.379000000000001</v>
      </c>
      <c r="AK4387" s="39">
        <v>-18.378</v>
      </c>
      <c r="AL4387" s="39">
        <v>-18.378</v>
      </c>
      <c r="AM4387" s="39">
        <v>-18.379000000000001</v>
      </c>
      <c r="AN4387" s="39">
        <v>4178.0519999999997</v>
      </c>
      <c r="AO4387" s="39">
        <v>6524.5789999999997</v>
      </c>
      <c r="AP4387" s="39">
        <v>-18.381</v>
      </c>
      <c r="AQ4387" s="39">
        <v>-18.381</v>
      </c>
      <c r="AR4387" s="39">
        <v>-18.381</v>
      </c>
      <c r="AS4387" s="41">
        <v>-18.381</v>
      </c>
    </row>
    <row r="4388" spans="1:45">
      <c r="A4388" s="49" t="s">
        <v>587</v>
      </c>
      <c r="B4388" s="18" t="s">
        <v>588</v>
      </c>
      <c r="C4388" s="15" t="s">
        <v>57</v>
      </c>
      <c r="D4388" s="15" t="s">
        <v>58</v>
      </c>
      <c r="E4388" s="15" t="s">
        <v>66</v>
      </c>
      <c r="F4388" s="15" t="s">
        <v>67</v>
      </c>
      <c r="G4388" s="15" t="s">
        <v>1165</v>
      </c>
      <c r="H4388" s="45" t="s">
        <v>1134</v>
      </c>
      <c r="I4388" s="39">
        <v>38720263.986000001</v>
      </c>
      <c r="J4388" s="39"/>
      <c r="K4388" s="39"/>
      <c r="L4388" s="39"/>
      <c r="M4388" s="39">
        <v>53736170.443000004</v>
      </c>
      <c r="N4388" s="39">
        <v>53736170.443000004</v>
      </c>
      <c r="O4388" s="39"/>
      <c r="P4388" s="39">
        <v>33229287.449000001</v>
      </c>
      <c r="Q4388" s="39"/>
      <c r="R4388" s="39"/>
      <c r="S4388" s="39">
        <v>-378137.35399999999</v>
      </c>
      <c r="T4388" s="39"/>
      <c r="U4388" s="39"/>
      <c r="V4388" s="39">
        <v>34671451.843999997</v>
      </c>
      <c r="W4388" s="39">
        <v>4414882.358</v>
      </c>
      <c r="X4388" s="39">
        <v>7098143.6399999997</v>
      </c>
      <c r="Y4388" s="39">
        <v>6470084.2719999999</v>
      </c>
      <c r="Z4388" s="39">
        <v>1719912.0279999999</v>
      </c>
      <c r="AA4388" s="39">
        <v>3949549.2740000002</v>
      </c>
      <c r="AB4388" s="39">
        <v>-6722255.3640000001</v>
      </c>
      <c r="AC4388" s="39">
        <v>2134402.3909999998</v>
      </c>
      <c r="AD4388" s="39"/>
      <c r="AE4388" s="39"/>
      <c r="AF4388" s="39"/>
      <c r="AG4388" s="39"/>
      <c r="AH4388" s="39"/>
      <c r="AI4388" s="39">
        <v>34671451.843999997</v>
      </c>
      <c r="AJ4388" s="39">
        <v>39086334.202</v>
      </c>
      <c r="AK4388" s="39">
        <v>46184477.842</v>
      </c>
      <c r="AL4388" s="39">
        <v>52654562.114</v>
      </c>
      <c r="AM4388" s="39">
        <v>54374474.141999997</v>
      </c>
      <c r="AN4388" s="39">
        <v>58324023.416000001</v>
      </c>
      <c r="AO4388" s="39">
        <v>51601768.052000001</v>
      </c>
      <c r="AP4388" s="39">
        <v>53736170.443000004</v>
      </c>
      <c r="AQ4388" s="39">
        <v>53736170.443000004</v>
      </c>
      <c r="AR4388" s="39">
        <v>53736170.443000004</v>
      </c>
      <c r="AS4388" s="41">
        <v>53736170.443000004</v>
      </c>
    </row>
    <row r="4389" spans="1:45">
      <c r="A4389" s="49" t="s">
        <v>587</v>
      </c>
      <c r="B4389" s="18" t="s">
        <v>588</v>
      </c>
      <c r="C4389" s="15" t="s">
        <v>57</v>
      </c>
      <c r="D4389" s="15" t="s">
        <v>58</v>
      </c>
      <c r="E4389" s="15" t="s">
        <v>66</v>
      </c>
      <c r="F4389" s="15" t="s">
        <v>67</v>
      </c>
      <c r="G4389" s="15" t="s">
        <v>1166</v>
      </c>
      <c r="H4389" s="45" t="s">
        <v>1167</v>
      </c>
      <c r="I4389" s="39">
        <v>21798389.287</v>
      </c>
      <c r="J4389" s="39"/>
      <c r="K4389" s="39"/>
      <c r="L4389" s="39"/>
      <c r="M4389" s="39">
        <v>30875094.015000001</v>
      </c>
      <c r="N4389" s="39">
        <v>30875094.015000001</v>
      </c>
      <c r="O4389" s="39"/>
      <c r="P4389" s="39">
        <v>26461357.864</v>
      </c>
      <c r="Q4389" s="39"/>
      <c r="R4389" s="39"/>
      <c r="S4389" s="39">
        <v>4482303.1579999998</v>
      </c>
      <c r="T4389" s="39"/>
      <c r="U4389" s="39"/>
      <c r="V4389" s="39">
        <v>28344787.633000001</v>
      </c>
      <c r="W4389" s="39">
        <v>-1174380.5490000001</v>
      </c>
      <c r="X4389" s="39">
        <v>2348709.1680000001</v>
      </c>
      <c r="Y4389" s="39">
        <v>-575398.902</v>
      </c>
      <c r="Z4389" s="39">
        <v>1869884.1359999999</v>
      </c>
      <c r="AA4389" s="39">
        <v>5746.8310000000001</v>
      </c>
      <c r="AB4389" s="39">
        <v>-50877.421000000002</v>
      </c>
      <c r="AC4389" s="39">
        <v>106623.11900000001</v>
      </c>
      <c r="AD4389" s="39"/>
      <c r="AE4389" s="39"/>
      <c r="AF4389" s="39"/>
      <c r="AG4389" s="39"/>
      <c r="AH4389" s="39"/>
      <c r="AI4389" s="39">
        <v>28344787.633000001</v>
      </c>
      <c r="AJ4389" s="39">
        <v>27170407.083999999</v>
      </c>
      <c r="AK4389" s="39">
        <v>29519116.252</v>
      </c>
      <c r="AL4389" s="39">
        <v>28943717.350000001</v>
      </c>
      <c r="AM4389" s="39">
        <v>30813601.486000001</v>
      </c>
      <c r="AN4389" s="39">
        <v>30819348.317000002</v>
      </c>
      <c r="AO4389" s="39">
        <v>30768470.896000002</v>
      </c>
      <c r="AP4389" s="39">
        <v>30875094.015000001</v>
      </c>
      <c r="AQ4389" s="39">
        <v>30875094.015000001</v>
      </c>
      <c r="AR4389" s="39">
        <v>30875094.015000001</v>
      </c>
      <c r="AS4389" s="41">
        <v>30875094.015000001</v>
      </c>
    </row>
    <row r="4390" spans="1:45">
      <c r="A4390" s="49" t="s">
        <v>587</v>
      </c>
      <c r="B4390" s="18" t="s">
        <v>588</v>
      </c>
      <c r="C4390" s="15" t="s">
        <v>57</v>
      </c>
      <c r="D4390" s="15" t="s">
        <v>58</v>
      </c>
      <c r="E4390" s="15" t="s">
        <v>66</v>
      </c>
      <c r="F4390" s="15" t="s">
        <v>67</v>
      </c>
      <c r="G4390" s="15" t="s">
        <v>1168</v>
      </c>
      <c r="H4390" s="45" t="s">
        <v>1169</v>
      </c>
      <c r="I4390" s="39"/>
      <c r="J4390" s="39"/>
      <c r="K4390" s="39"/>
      <c r="L4390" s="39"/>
      <c r="M4390" s="39">
        <v>-2.7280000000000002</v>
      </c>
      <c r="N4390" s="39">
        <v>-2.7280000000000002</v>
      </c>
      <c r="O4390" s="39"/>
      <c r="P4390" s="39"/>
      <c r="Q4390" s="39"/>
      <c r="R4390" s="39"/>
      <c r="S4390" s="39"/>
      <c r="T4390" s="39"/>
      <c r="U4390" s="39"/>
      <c r="V4390" s="39">
        <v>-2.7250000000000001</v>
      </c>
      <c r="W4390" s="39">
        <v>0</v>
      </c>
      <c r="X4390" s="39">
        <v>-1E-3</v>
      </c>
      <c r="Y4390" s="39">
        <v>0</v>
      </c>
      <c r="Z4390" s="39">
        <v>0</v>
      </c>
      <c r="AA4390" s="39">
        <v>623.56500000000005</v>
      </c>
      <c r="AB4390" s="39">
        <v>348.68099999999998</v>
      </c>
      <c r="AC4390" s="39">
        <v>-972.24800000000005</v>
      </c>
      <c r="AD4390" s="39"/>
      <c r="AE4390" s="39"/>
      <c r="AF4390" s="39"/>
      <c r="AG4390" s="39"/>
      <c r="AH4390" s="39"/>
      <c r="AI4390" s="39">
        <v>-2.7250000000000001</v>
      </c>
      <c r="AJ4390" s="39">
        <v>-2.7250000000000001</v>
      </c>
      <c r="AK4390" s="39">
        <v>-2.726</v>
      </c>
      <c r="AL4390" s="39">
        <v>-2.726</v>
      </c>
      <c r="AM4390" s="39">
        <v>-2.726</v>
      </c>
      <c r="AN4390" s="39">
        <v>620.83900000000006</v>
      </c>
      <c r="AO4390" s="39">
        <v>969.52</v>
      </c>
      <c r="AP4390" s="39">
        <v>-2.7280000000000002</v>
      </c>
      <c r="AQ4390" s="39">
        <v>-2.7280000000000002</v>
      </c>
      <c r="AR4390" s="39">
        <v>-2.7280000000000002</v>
      </c>
      <c r="AS4390" s="41">
        <v>-2.7280000000000002</v>
      </c>
    </row>
    <row r="4391" spans="1:45">
      <c r="A4391" s="49" t="s">
        <v>587</v>
      </c>
      <c r="B4391" s="18" t="s">
        <v>588</v>
      </c>
      <c r="C4391" s="15" t="s">
        <v>57</v>
      </c>
      <c r="D4391" s="15" t="s">
        <v>58</v>
      </c>
      <c r="E4391" s="15" t="s">
        <v>66</v>
      </c>
      <c r="F4391" s="15" t="s">
        <v>67</v>
      </c>
      <c r="G4391" s="15" t="s">
        <v>1172</v>
      </c>
      <c r="H4391" s="45" t="s">
        <v>1173</v>
      </c>
      <c r="I4391" s="39">
        <v>13402967.829</v>
      </c>
      <c r="J4391" s="39"/>
      <c r="K4391" s="39"/>
      <c r="L4391" s="39"/>
      <c r="M4391" s="39">
        <v>25975642.636999998</v>
      </c>
      <c r="N4391" s="39">
        <v>25975642.636999998</v>
      </c>
      <c r="O4391" s="39"/>
      <c r="P4391" s="39">
        <v>11502262.09</v>
      </c>
      <c r="Q4391" s="39"/>
      <c r="R4391" s="39"/>
      <c r="S4391" s="39">
        <v>-130891.742</v>
      </c>
      <c r="T4391" s="39"/>
      <c r="U4391" s="39"/>
      <c r="V4391" s="39">
        <v>7993525.3890000004</v>
      </c>
      <c r="W4391" s="39">
        <v>4885780.9460000005</v>
      </c>
      <c r="X4391" s="39">
        <v>2203213.1880000001</v>
      </c>
      <c r="Y4391" s="39">
        <v>225296.21100000001</v>
      </c>
      <c r="Z4391" s="39">
        <v>2703797.9330000002</v>
      </c>
      <c r="AA4391" s="39">
        <v>3944362.395</v>
      </c>
      <c r="AB4391" s="39">
        <v>-4038303.9909999999</v>
      </c>
      <c r="AC4391" s="39">
        <v>8057970.5659999996</v>
      </c>
      <c r="AD4391" s="39"/>
      <c r="AE4391" s="39"/>
      <c r="AF4391" s="39"/>
      <c r="AG4391" s="39"/>
      <c r="AH4391" s="39"/>
      <c r="AI4391" s="39">
        <v>7993525.3890000004</v>
      </c>
      <c r="AJ4391" s="39">
        <v>12879306.335000001</v>
      </c>
      <c r="AK4391" s="39">
        <v>15082519.523</v>
      </c>
      <c r="AL4391" s="39">
        <v>15307815.733999999</v>
      </c>
      <c r="AM4391" s="39">
        <v>18011613.666999999</v>
      </c>
      <c r="AN4391" s="39">
        <v>21955976.061999999</v>
      </c>
      <c r="AO4391" s="39">
        <v>17917672.070999999</v>
      </c>
      <c r="AP4391" s="39">
        <v>25975642.636999998</v>
      </c>
      <c r="AQ4391" s="39">
        <v>25975642.636999998</v>
      </c>
      <c r="AR4391" s="39">
        <v>25975642.636999998</v>
      </c>
      <c r="AS4391" s="41">
        <v>25975642.636999998</v>
      </c>
    </row>
    <row r="4392" spans="1:45">
      <c r="A4392" s="49" t="s">
        <v>587</v>
      </c>
      <c r="B4392" s="18" t="s">
        <v>588</v>
      </c>
      <c r="C4392" s="15" t="s">
        <v>57</v>
      </c>
      <c r="D4392" s="15" t="s">
        <v>58</v>
      </c>
      <c r="E4392" s="15" t="s">
        <v>68</v>
      </c>
      <c r="F4392" s="15" t="s">
        <v>69</v>
      </c>
      <c r="G4392" s="15" t="s">
        <v>1131</v>
      </c>
      <c r="H4392" s="45" t="s">
        <v>1132</v>
      </c>
      <c r="I4392" s="39">
        <v>0</v>
      </c>
      <c r="J4392" s="39"/>
      <c r="K4392" s="39"/>
      <c r="L4392" s="39"/>
      <c r="M4392" s="39"/>
      <c r="N4392" s="39"/>
      <c r="O4392" s="39"/>
      <c r="P4392" s="39">
        <v>0</v>
      </c>
      <c r="Q4392" s="39"/>
      <c r="R4392" s="39"/>
      <c r="S4392" s="39">
        <v>0</v>
      </c>
      <c r="T4392" s="39"/>
      <c r="U4392" s="39"/>
      <c r="V4392" s="39"/>
      <c r="W4392" s="39"/>
      <c r="X4392" s="39"/>
      <c r="Y4392" s="39"/>
      <c r="Z4392" s="39"/>
      <c r="AA4392" s="39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41"/>
    </row>
    <row r="4393" spans="1:45">
      <c r="A4393" s="49" t="s">
        <v>587</v>
      </c>
      <c r="B4393" s="18" t="s">
        <v>588</v>
      </c>
      <c r="C4393" s="15" t="s">
        <v>57</v>
      </c>
      <c r="D4393" s="15" t="s">
        <v>58</v>
      </c>
      <c r="E4393" s="15" t="s">
        <v>68</v>
      </c>
      <c r="F4393" s="15" t="s">
        <v>69</v>
      </c>
      <c r="G4393" s="15" t="s">
        <v>1133</v>
      </c>
      <c r="H4393" s="45" t="s">
        <v>1134</v>
      </c>
      <c r="I4393" s="39">
        <v>0</v>
      </c>
      <c r="J4393" s="39"/>
      <c r="K4393" s="39"/>
      <c r="L4393" s="39"/>
      <c r="M4393" s="39"/>
      <c r="N4393" s="39"/>
      <c r="O4393" s="39"/>
      <c r="P4393" s="39">
        <v>0</v>
      </c>
      <c r="Q4393" s="39"/>
      <c r="R4393" s="39"/>
      <c r="S4393" s="39">
        <v>0</v>
      </c>
      <c r="T4393" s="39"/>
      <c r="U4393" s="39"/>
      <c r="V4393" s="39"/>
      <c r="W4393" s="39"/>
      <c r="X4393" s="39"/>
      <c r="Y4393" s="39"/>
      <c r="Z4393" s="39"/>
      <c r="AA4393" s="39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41"/>
    </row>
    <row r="4394" spans="1:45">
      <c r="A4394" s="49" t="s">
        <v>587</v>
      </c>
      <c r="B4394" s="18" t="s">
        <v>588</v>
      </c>
      <c r="C4394" s="15" t="s">
        <v>57</v>
      </c>
      <c r="D4394" s="15" t="s">
        <v>58</v>
      </c>
      <c r="E4394" s="15" t="s">
        <v>68</v>
      </c>
      <c r="F4394" s="15" t="s">
        <v>69</v>
      </c>
      <c r="G4394" s="15" t="s">
        <v>1136</v>
      </c>
      <c r="H4394" s="45" t="s">
        <v>1137</v>
      </c>
      <c r="I4394" s="39">
        <v>-2E-3</v>
      </c>
      <c r="J4394" s="39"/>
      <c r="K4394" s="39"/>
      <c r="L4394" s="39"/>
      <c r="M4394" s="39">
        <v>2.0590000000000002</v>
      </c>
      <c r="N4394" s="39">
        <v>2.0590000000000002</v>
      </c>
      <c r="O4394" s="39"/>
      <c r="P4394" s="39">
        <v>-17.881</v>
      </c>
      <c r="Q4394" s="39"/>
      <c r="R4394" s="39"/>
      <c r="S4394" s="39">
        <v>0</v>
      </c>
      <c r="T4394" s="39"/>
      <c r="U4394" s="39"/>
      <c r="V4394" s="39">
        <v>2.0409999999999999</v>
      </c>
      <c r="W4394" s="39">
        <v>2E-3</v>
      </c>
      <c r="X4394" s="39">
        <v>4.0000000000000001E-3</v>
      </c>
      <c r="Y4394" s="39">
        <v>3.0000000000000001E-3</v>
      </c>
      <c r="Z4394" s="39">
        <v>-3.0000000000000001E-3</v>
      </c>
      <c r="AA4394" s="39">
        <v>3606.576</v>
      </c>
      <c r="AB4394" s="39">
        <v>2016.6980000000001</v>
      </c>
      <c r="AC4394" s="39">
        <v>-5623.2619999999997</v>
      </c>
      <c r="AD4394" s="39"/>
      <c r="AE4394" s="39"/>
      <c r="AF4394" s="39"/>
      <c r="AG4394" s="39"/>
      <c r="AH4394" s="39"/>
      <c r="AI4394" s="39">
        <v>2.0409999999999999</v>
      </c>
      <c r="AJ4394" s="39">
        <v>2.0430000000000001</v>
      </c>
      <c r="AK4394" s="39">
        <v>2.0470000000000002</v>
      </c>
      <c r="AL4394" s="39">
        <v>2.0499999999999998</v>
      </c>
      <c r="AM4394" s="39">
        <v>2.0470000000000002</v>
      </c>
      <c r="AN4394" s="39">
        <v>3608.623</v>
      </c>
      <c r="AO4394" s="39">
        <v>5625.3209999999999</v>
      </c>
      <c r="AP4394" s="39">
        <v>2.0590000000000002</v>
      </c>
      <c r="AQ4394" s="39">
        <v>2.0590000000000002</v>
      </c>
      <c r="AR4394" s="39">
        <v>2.0590000000000002</v>
      </c>
      <c r="AS4394" s="41">
        <v>2.0590000000000002</v>
      </c>
    </row>
    <row r="4395" spans="1:45">
      <c r="A4395" s="49" t="s">
        <v>587</v>
      </c>
      <c r="B4395" s="18" t="s">
        <v>588</v>
      </c>
      <c r="C4395" s="15" t="s">
        <v>57</v>
      </c>
      <c r="D4395" s="15" t="s">
        <v>58</v>
      </c>
      <c r="E4395" s="15" t="s">
        <v>68</v>
      </c>
      <c r="F4395" s="15" t="s">
        <v>69</v>
      </c>
      <c r="G4395" s="15" t="s">
        <v>1140</v>
      </c>
      <c r="H4395" s="45" t="s">
        <v>1141</v>
      </c>
      <c r="I4395" s="39"/>
      <c r="J4395" s="39"/>
      <c r="K4395" s="39"/>
      <c r="L4395" s="39"/>
      <c r="M4395" s="39">
        <v>-6.5010000000000003</v>
      </c>
      <c r="N4395" s="39">
        <v>-6.5010000000000003</v>
      </c>
      <c r="O4395" s="39"/>
      <c r="P4395" s="39"/>
      <c r="Q4395" s="39"/>
      <c r="R4395" s="39"/>
      <c r="S4395" s="39"/>
      <c r="T4395" s="39"/>
      <c r="U4395" s="39"/>
      <c r="V4395" s="39">
        <v>-6.4989999999999997</v>
      </c>
      <c r="W4395" s="39">
        <v>-1E-3</v>
      </c>
      <c r="X4395" s="39">
        <v>-1E-3</v>
      </c>
      <c r="Y4395" s="39">
        <v>0</v>
      </c>
      <c r="Z4395" s="39">
        <v>0</v>
      </c>
      <c r="AA4395" s="39">
        <v>1483.076</v>
      </c>
      <c r="AB4395" s="39">
        <v>829.29399999999998</v>
      </c>
      <c r="AC4395" s="39">
        <v>-2312.37</v>
      </c>
      <c r="AD4395" s="39"/>
      <c r="AE4395" s="39"/>
      <c r="AF4395" s="39"/>
      <c r="AG4395" s="39"/>
      <c r="AH4395" s="39"/>
      <c r="AI4395" s="39">
        <v>-6.4989999999999997</v>
      </c>
      <c r="AJ4395" s="39">
        <v>-6.5</v>
      </c>
      <c r="AK4395" s="39">
        <v>-6.5010000000000003</v>
      </c>
      <c r="AL4395" s="39">
        <v>-6.5010000000000003</v>
      </c>
      <c r="AM4395" s="39">
        <v>-6.5010000000000003</v>
      </c>
      <c r="AN4395" s="39">
        <v>1476.575</v>
      </c>
      <c r="AO4395" s="39">
        <v>2305.8690000000001</v>
      </c>
      <c r="AP4395" s="39">
        <v>-6.5010000000000003</v>
      </c>
      <c r="AQ4395" s="39">
        <v>-6.5010000000000003</v>
      </c>
      <c r="AR4395" s="39">
        <v>-6.5010000000000003</v>
      </c>
      <c r="AS4395" s="41">
        <v>-6.5010000000000003</v>
      </c>
    </row>
    <row r="4396" spans="1:45">
      <c r="A4396" s="49" t="s">
        <v>587</v>
      </c>
      <c r="B4396" s="18" t="s">
        <v>588</v>
      </c>
      <c r="C4396" s="15" t="s">
        <v>57</v>
      </c>
      <c r="D4396" s="15" t="s">
        <v>58</v>
      </c>
      <c r="E4396" s="15" t="s">
        <v>68</v>
      </c>
      <c r="F4396" s="15" t="s">
        <v>69</v>
      </c>
      <c r="G4396" s="15" t="s">
        <v>1142</v>
      </c>
      <c r="H4396" s="45" t="s">
        <v>1143</v>
      </c>
      <c r="I4396" s="39">
        <v>9535047.7789999992</v>
      </c>
      <c r="J4396" s="39"/>
      <c r="K4396" s="39"/>
      <c r="L4396" s="39"/>
      <c r="M4396" s="39">
        <v>1.2549999999999999</v>
      </c>
      <c r="N4396" s="39">
        <v>1.2549999999999999</v>
      </c>
      <c r="O4396" s="39"/>
      <c r="P4396" s="39">
        <v>7237790.6940000001</v>
      </c>
      <c r="Q4396" s="39"/>
      <c r="R4396" s="39"/>
      <c r="S4396" s="39">
        <v>5698863.2359999996</v>
      </c>
      <c r="T4396" s="39"/>
      <c r="U4396" s="39"/>
      <c r="V4396" s="39">
        <v>276761.255</v>
      </c>
      <c r="W4396" s="39">
        <v>-276760.00099999999</v>
      </c>
      <c r="X4396" s="39">
        <v>2E-3</v>
      </c>
      <c r="Y4396" s="39">
        <v>0</v>
      </c>
      <c r="Z4396" s="39">
        <v>23550.648000000001</v>
      </c>
      <c r="AA4396" s="39">
        <v>3606.5720000000001</v>
      </c>
      <c r="AB4396" s="39">
        <v>-21533.955000000002</v>
      </c>
      <c r="AC4396" s="39">
        <v>-5623.2659999999996</v>
      </c>
      <c r="AD4396" s="39"/>
      <c r="AE4396" s="39"/>
      <c r="AF4396" s="39"/>
      <c r="AG4396" s="39"/>
      <c r="AH4396" s="39"/>
      <c r="AI4396" s="39">
        <v>276761.255</v>
      </c>
      <c r="AJ4396" s="39">
        <v>1.254</v>
      </c>
      <c r="AK4396" s="39">
        <v>1.256</v>
      </c>
      <c r="AL4396" s="39">
        <v>1.256</v>
      </c>
      <c r="AM4396" s="39">
        <v>23551.903999999999</v>
      </c>
      <c r="AN4396" s="39">
        <v>27158.475999999999</v>
      </c>
      <c r="AO4396" s="39">
        <v>5624.5209999999997</v>
      </c>
      <c r="AP4396" s="39">
        <v>1.2549999999999999</v>
      </c>
      <c r="AQ4396" s="39">
        <v>1.2549999999999999</v>
      </c>
      <c r="AR4396" s="39">
        <v>1.2549999999999999</v>
      </c>
      <c r="AS4396" s="41">
        <v>1.2549999999999999</v>
      </c>
    </row>
    <row r="4397" spans="1:45">
      <c r="A4397" s="49" t="s">
        <v>587</v>
      </c>
      <c r="B4397" s="18" t="s">
        <v>588</v>
      </c>
      <c r="C4397" s="15" t="s">
        <v>57</v>
      </c>
      <c r="D4397" s="15" t="s">
        <v>58</v>
      </c>
      <c r="E4397" s="15" t="s">
        <v>68</v>
      </c>
      <c r="F4397" s="15" t="s">
        <v>69</v>
      </c>
      <c r="G4397" s="15" t="s">
        <v>1144</v>
      </c>
      <c r="H4397" s="45" t="s">
        <v>1145</v>
      </c>
      <c r="I4397" s="39">
        <v>6136.2370000000001</v>
      </c>
      <c r="J4397" s="39"/>
      <c r="K4397" s="39"/>
      <c r="L4397" s="39"/>
      <c r="M4397" s="39">
        <v>23.846</v>
      </c>
      <c r="N4397" s="39">
        <v>23.846</v>
      </c>
      <c r="O4397" s="39"/>
      <c r="P4397" s="39">
        <v>1462.1990000000001</v>
      </c>
      <c r="Q4397" s="39"/>
      <c r="R4397" s="39"/>
      <c r="S4397" s="39">
        <v>-588.63</v>
      </c>
      <c r="T4397" s="39"/>
      <c r="U4397" s="39"/>
      <c r="V4397" s="39">
        <v>23.841999999999999</v>
      </c>
      <c r="W4397" s="39">
        <v>1E-3</v>
      </c>
      <c r="X4397" s="39">
        <v>67590.600999999995</v>
      </c>
      <c r="Y4397" s="39">
        <v>1E-3</v>
      </c>
      <c r="Z4397" s="39">
        <v>-67590.600000000006</v>
      </c>
      <c r="AA4397" s="39">
        <v>11476.987999999999</v>
      </c>
      <c r="AB4397" s="39">
        <v>6417.6130000000003</v>
      </c>
      <c r="AC4397" s="39">
        <v>-17894.599999999999</v>
      </c>
      <c r="AD4397" s="39"/>
      <c r="AE4397" s="39"/>
      <c r="AF4397" s="39"/>
      <c r="AG4397" s="39"/>
      <c r="AH4397" s="39"/>
      <c r="AI4397" s="39">
        <v>23.841999999999999</v>
      </c>
      <c r="AJ4397" s="39">
        <v>23.843</v>
      </c>
      <c r="AK4397" s="39">
        <v>67614.444000000003</v>
      </c>
      <c r="AL4397" s="39">
        <v>67614.445000000007</v>
      </c>
      <c r="AM4397" s="39">
        <v>23.844999999999999</v>
      </c>
      <c r="AN4397" s="39">
        <v>11500.833000000001</v>
      </c>
      <c r="AO4397" s="39">
        <v>17918.446</v>
      </c>
      <c r="AP4397" s="39">
        <v>23.846</v>
      </c>
      <c r="AQ4397" s="39">
        <v>23.846</v>
      </c>
      <c r="AR4397" s="39">
        <v>23.846</v>
      </c>
      <c r="AS4397" s="41">
        <v>23.846</v>
      </c>
    </row>
    <row r="4398" spans="1:45">
      <c r="A4398" s="49" t="s">
        <v>587</v>
      </c>
      <c r="B4398" s="18" t="s">
        <v>588</v>
      </c>
      <c r="C4398" s="15" t="s">
        <v>57</v>
      </c>
      <c r="D4398" s="15" t="s">
        <v>58</v>
      </c>
      <c r="E4398" s="15" t="s">
        <v>68</v>
      </c>
      <c r="F4398" s="15" t="s">
        <v>69</v>
      </c>
      <c r="G4398" s="15" t="s">
        <v>1148</v>
      </c>
      <c r="H4398" s="45" t="s">
        <v>1132</v>
      </c>
      <c r="I4398" s="39">
        <v>131057.79</v>
      </c>
      <c r="J4398" s="39"/>
      <c r="K4398" s="39"/>
      <c r="L4398" s="39"/>
      <c r="M4398" s="39">
        <v>-8.3390000000000004</v>
      </c>
      <c r="N4398" s="39">
        <v>-8.3390000000000004</v>
      </c>
      <c r="O4398" s="39"/>
      <c r="P4398" s="39">
        <v>195345.99900000001</v>
      </c>
      <c r="Q4398" s="39"/>
      <c r="R4398" s="39"/>
      <c r="S4398" s="39">
        <v>177540.92300000001</v>
      </c>
      <c r="T4398" s="39"/>
      <c r="U4398" s="39"/>
      <c r="V4398" s="39">
        <v>-8.34</v>
      </c>
      <c r="W4398" s="39">
        <v>166071.67499999999</v>
      </c>
      <c r="X4398" s="39">
        <v>-1E-3</v>
      </c>
      <c r="Y4398" s="39">
        <v>-166071.674</v>
      </c>
      <c r="Z4398" s="39">
        <v>74037.59</v>
      </c>
      <c r="AA4398" s="39">
        <v>-71514.438999999998</v>
      </c>
      <c r="AB4398" s="39">
        <v>446.14400000000001</v>
      </c>
      <c r="AC4398" s="39">
        <v>-2969.2939999999999</v>
      </c>
      <c r="AD4398" s="39"/>
      <c r="AE4398" s="39"/>
      <c r="AF4398" s="39"/>
      <c r="AG4398" s="39"/>
      <c r="AH4398" s="39"/>
      <c r="AI4398" s="39">
        <v>-8.34</v>
      </c>
      <c r="AJ4398" s="39">
        <v>166063.33499999999</v>
      </c>
      <c r="AK4398" s="39">
        <v>166063.334</v>
      </c>
      <c r="AL4398" s="39">
        <v>-8.34</v>
      </c>
      <c r="AM4398" s="39">
        <v>74029.25</v>
      </c>
      <c r="AN4398" s="39">
        <v>2514.8110000000001</v>
      </c>
      <c r="AO4398" s="39">
        <v>2960.9549999999999</v>
      </c>
      <c r="AP4398" s="39">
        <v>-8.3390000000000004</v>
      </c>
      <c r="AQ4398" s="39">
        <v>-8.3390000000000004</v>
      </c>
      <c r="AR4398" s="39">
        <v>-8.3390000000000004</v>
      </c>
      <c r="AS4398" s="41">
        <v>-8.3390000000000004</v>
      </c>
    </row>
    <row r="4399" spans="1:45">
      <c r="A4399" s="49" t="s">
        <v>587</v>
      </c>
      <c r="B4399" s="18" t="s">
        <v>588</v>
      </c>
      <c r="C4399" s="15" t="s">
        <v>57</v>
      </c>
      <c r="D4399" s="15" t="s">
        <v>58</v>
      </c>
      <c r="E4399" s="15" t="s">
        <v>68</v>
      </c>
      <c r="F4399" s="15" t="s">
        <v>69</v>
      </c>
      <c r="G4399" s="15" t="s">
        <v>1157</v>
      </c>
      <c r="H4399" s="45" t="s">
        <v>1158</v>
      </c>
      <c r="I4399" s="39"/>
      <c r="J4399" s="39"/>
      <c r="K4399" s="39"/>
      <c r="L4399" s="39"/>
      <c r="M4399" s="39">
        <v>-4.4290000000000003</v>
      </c>
      <c r="N4399" s="39">
        <v>-4.4290000000000003</v>
      </c>
      <c r="O4399" s="39"/>
      <c r="P4399" s="39"/>
      <c r="Q4399" s="39"/>
      <c r="R4399" s="39"/>
      <c r="S4399" s="39"/>
      <c r="T4399" s="39"/>
      <c r="U4399" s="39"/>
      <c r="V4399" s="39">
        <v>-4.4290000000000003</v>
      </c>
      <c r="W4399" s="39">
        <v>0</v>
      </c>
      <c r="X4399" s="39">
        <v>0</v>
      </c>
      <c r="Y4399" s="39">
        <v>0</v>
      </c>
      <c r="Z4399" s="39">
        <v>1E-3</v>
      </c>
      <c r="AA4399" s="39">
        <v>1011.188</v>
      </c>
      <c r="AB4399" s="39">
        <v>565.428</v>
      </c>
      <c r="AC4399" s="39">
        <v>-1576.617</v>
      </c>
      <c r="AD4399" s="39"/>
      <c r="AE4399" s="39"/>
      <c r="AF4399" s="39"/>
      <c r="AG4399" s="39"/>
      <c r="AH4399" s="39"/>
      <c r="AI4399" s="39">
        <v>-4.4290000000000003</v>
      </c>
      <c r="AJ4399" s="39">
        <v>-4.4290000000000003</v>
      </c>
      <c r="AK4399" s="39">
        <v>-4.4290000000000003</v>
      </c>
      <c r="AL4399" s="39">
        <v>-4.4290000000000003</v>
      </c>
      <c r="AM4399" s="39">
        <v>-4.4279999999999999</v>
      </c>
      <c r="AN4399" s="39">
        <v>1006.76</v>
      </c>
      <c r="AO4399" s="39">
        <v>1572.1880000000001</v>
      </c>
      <c r="AP4399" s="39">
        <v>-4.4290000000000003</v>
      </c>
      <c r="AQ4399" s="39">
        <v>-4.4290000000000003</v>
      </c>
      <c r="AR4399" s="39">
        <v>-4.4290000000000003</v>
      </c>
      <c r="AS4399" s="41">
        <v>-4.4290000000000003</v>
      </c>
    </row>
    <row r="4400" spans="1:45">
      <c r="A4400" s="49" t="s">
        <v>587</v>
      </c>
      <c r="B4400" s="18" t="s">
        <v>588</v>
      </c>
      <c r="C4400" s="15" t="s">
        <v>57</v>
      </c>
      <c r="D4400" s="15" t="s">
        <v>58</v>
      </c>
      <c r="E4400" s="15" t="s">
        <v>68</v>
      </c>
      <c r="F4400" s="15" t="s">
        <v>69</v>
      </c>
      <c r="G4400" s="15" t="s">
        <v>1159</v>
      </c>
      <c r="H4400" s="45" t="s">
        <v>1160</v>
      </c>
      <c r="I4400" s="39"/>
      <c r="J4400" s="39"/>
      <c r="K4400" s="39"/>
      <c r="L4400" s="39"/>
      <c r="M4400" s="39">
        <v>4549.9080000000004</v>
      </c>
      <c r="N4400" s="39">
        <v>4549.9080000000004</v>
      </c>
      <c r="O4400" s="39"/>
      <c r="P4400" s="39"/>
      <c r="Q4400" s="39"/>
      <c r="R4400" s="39"/>
      <c r="S4400" s="39"/>
      <c r="T4400" s="39"/>
      <c r="U4400" s="39"/>
      <c r="V4400" s="39">
        <v>2228.5709999999999</v>
      </c>
      <c r="W4400" s="39">
        <v>0</v>
      </c>
      <c r="X4400" s="39">
        <v>-2233</v>
      </c>
      <c r="Y4400" s="39">
        <v>0</v>
      </c>
      <c r="Z4400" s="39">
        <v>104.16</v>
      </c>
      <c r="AA4400" s="39">
        <v>11038.047</v>
      </c>
      <c r="AB4400" s="39">
        <v>-545.59</v>
      </c>
      <c r="AC4400" s="39">
        <v>-6042.28</v>
      </c>
      <c r="AD4400" s="39"/>
      <c r="AE4400" s="39"/>
      <c r="AF4400" s="39"/>
      <c r="AG4400" s="39"/>
      <c r="AH4400" s="39"/>
      <c r="AI4400" s="39">
        <v>2228.5709999999999</v>
      </c>
      <c r="AJ4400" s="39">
        <v>2228.5709999999999</v>
      </c>
      <c r="AK4400" s="39">
        <v>-4.4290000000000003</v>
      </c>
      <c r="AL4400" s="39">
        <v>-4.4290000000000003</v>
      </c>
      <c r="AM4400" s="39">
        <v>99.730999999999995</v>
      </c>
      <c r="AN4400" s="39">
        <v>11137.778</v>
      </c>
      <c r="AO4400" s="39">
        <v>10592.188</v>
      </c>
      <c r="AP4400" s="39">
        <v>4549.9080000000004</v>
      </c>
      <c r="AQ4400" s="39">
        <v>4549.9080000000004</v>
      </c>
      <c r="AR4400" s="39">
        <v>4549.9080000000004</v>
      </c>
      <c r="AS4400" s="41">
        <v>4549.9080000000004</v>
      </c>
    </row>
    <row r="4401" spans="1:45">
      <c r="A4401" s="49" t="s">
        <v>587</v>
      </c>
      <c r="B4401" s="18" t="s">
        <v>588</v>
      </c>
      <c r="C4401" s="15" t="s">
        <v>57</v>
      </c>
      <c r="D4401" s="15" t="s">
        <v>58</v>
      </c>
      <c r="E4401" s="15" t="s">
        <v>68</v>
      </c>
      <c r="F4401" s="15" t="s">
        <v>69</v>
      </c>
      <c r="G4401" s="15" t="s">
        <v>1163</v>
      </c>
      <c r="H4401" s="45" t="s">
        <v>1164</v>
      </c>
      <c r="I4401" s="39"/>
      <c r="J4401" s="39"/>
      <c r="K4401" s="39"/>
      <c r="L4401" s="39"/>
      <c r="M4401" s="39">
        <v>323727.272</v>
      </c>
      <c r="N4401" s="39">
        <v>323727.272</v>
      </c>
      <c r="O4401" s="39"/>
      <c r="P4401" s="39"/>
      <c r="Q4401" s="39"/>
      <c r="R4401" s="39"/>
      <c r="S4401" s="39"/>
      <c r="T4401" s="39"/>
      <c r="U4401" s="39"/>
      <c r="V4401" s="39">
        <v>-2.7250000000000001</v>
      </c>
      <c r="W4401" s="39">
        <v>0</v>
      </c>
      <c r="X4401" s="39">
        <v>-1E-3</v>
      </c>
      <c r="Y4401" s="39">
        <v>0</v>
      </c>
      <c r="Z4401" s="39">
        <v>0</v>
      </c>
      <c r="AA4401" s="39">
        <v>623.56500000000005</v>
      </c>
      <c r="AB4401" s="39">
        <v>348.68099999999998</v>
      </c>
      <c r="AC4401" s="39">
        <v>322757.75199999998</v>
      </c>
      <c r="AD4401" s="39"/>
      <c r="AE4401" s="39"/>
      <c r="AF4401" s="39"/>
      <c r="AG4401" s="39"/>
      <c r="AH4401" s="39"/>
      <c r="AI4401" s="39">
        <v>-2.7250000000000001</v>
      </c>
      <c r="AJ4401" s="39">
        <v>-2.7250000000000001</v>
      </c>
      <c r="AK4401" s="39">
        <v>-2.726</v>
      </c>
      <c r="AL4401" s="39">
        <v>-2.726</v>
      </c>
      <c r="AM4401" s="39">
        <v>-2.726</v>
      </c>
      <c r="AN4401" s="39">
        <v>620.83900000000006</v>
      </c>
      <c r="AO4401" s="39">
        <v>969.52</v>
      </c>
      <c r="AP4401" s="39">
        <v>323727.272</v>
      </c>
      <c r="AQ4401" s="39">
        <v>323727.272</v>
      </c>
      <c r="AR4401" s="39">
        <v>323727.272</v>
      </c>
      <c r="AS4401" s="41">
        <v>323727.272</v>
      </c>
    </row>
    <row r="4402" spans="1:45">
      <c r="A4402" s="49" t="s">
        <v>587</v>
      </c>
      <c r="B4402" s="18" t="s">
        <v>588</v>
      </c>
      <c r="C4402" s="15" t="s">
        <v>57</v>
      </c>
      <c r="D4402" s="15" t="s">
        <v>58</v>
      </c>
      <c r="E4402" s="15" t="s">
        <v>68</v>
      </c>
      <c r="F4402" s="15" t="s">
        <v>69</v>
      </c>
      <c r="G4402" s="15" t="s">
        <v>1165</v>
      </c>
      <c r="H4402" s="45" t="s">
        <v>1134</v>
      </c>
      <c r="I4402" s="39">
        <v>527659.91899999999</v>
      </c>
      <c r="J4402" s="39"/>
      <c r="K4402" s="39"/>
      <c r="L4402" s="39"/>
      <c r="M4402" s="39">
        <v>1267104.9040000001</v>
      </c>
      <c r="N4402" s="39">
        <v>1267104.9040000001</v>
      </c>
      <c r="O4402" s="39"/>
      <c r="P4402" s="39">
        <v>129170.136</v>
      </c>
      <c r="Q4402" s="39"/>
      <c r="R4402" s="39"/>
      <c r="S4402" s="39">
        <v>-54052.409</v>
      </c>
      <c r="T4402" s="39"/>
      <c r="U4402" s="39"/>
      <c r="V4402" s="39">
        <v>2926303.8629999999</v>
      </c>
      <c r="W4402" s="39">
        <v>-2516171.4619999998</v>
      </c>
      <c r="X4402" s="39">
        <v>4917763.415</v>
      </c>
      <c r="Y4402" s="39">
        <v>-2182287.1869999999</v>
      </c>
      <c r="Z4402" s="39">
        <v>-925007.65</v>
      </c>
      <c r="AA4402" s="39">
        <v>-126915.253</v>
      </c>
      <c r="AB4402" s="39">
        <v>1364330.7679999999</v>
      </c>
      <c r="AC4402" s="39">
        <v>-2190911.59</v>
      </c>
      <c r="AD4402" s="39"/>
      <c r="AE4402" s="39"/>
      <c r="AF4402" s="39"/>
      <c r="AG4402" s="39"/>
      <c r="AH4402" s="39"/>
      <c r="AI4402" s="39">
        <v>2926303.8629999999</v>
      </c>
      <c r="AJ4402" s="39">
        <v>410132.40100000001</v>
      </c>
      <c r="AK4402" s="39">
        <v>5327895.8159999996</v>
      </c>
      <c r="AL4402" s="39">
        <v>3145608.6290000002</v>
      </c>
      <c r="AM4402" s="39">
        <v>2220600.9789999998</v>
      </c>
      <c r="AN4402" s="39">
        <v>2093685.726</v>
      </c>
      <c r="AO4402" s="39">
        <v>3458016.4939999999</v>
      </c>
      <c r="AP4402" s="39">
        <v>1267104.9040000001</v>
      </c>
      <c r="AQ4402" s="39">
        <v>1267104.9040000001</v>
      </c>
      <c r="AR4402" s="39">
        <v>1267104.9040000001</v>
      </c>
      <c r="AS4402" s="41">
        <v>1267104.9040000001</v>
      </c>
    </row>
    <row r="4403" spans="1:45">
      <c r="A4403" s="49" t="s">
        <v>587</v>
      </c>
      <c r="B4403" s="18" t="s">
        <v>588</v>
      </c>
      <c r="C4403" s="15" t="s">
        <v>57</v>
      </c>
      <c r="D4403" s="15" t="s">
        <v>58</v>
      </c>
      <c r="E4403" s="15" t="s">
        <v>68</v>
      </c>
      <c r="F4403" s="15" t="s">
        <v>69</v>
      </c>
      <c r="G4403" s="15" t="s">
        <v>1166</v>
      </c>
      <c r="H4403" s="45" t="s">
        <v>1167</v>
      </c>
      <c r="I4403" s="39">
        <v>325912.45500000002</v>
      </c>
      <c r="J4403" s="39"/>
      <c r="K4403" s="39"/>
      <c r="L4403" s="39"/>
      <c r="M4403" s="39">
        <v>66032.701000000001</v>
      </c>
      <c r="N4403" s="39">
        <v>66032.701000000001</v>
      </c>
      <c r="O4403" s="39"/>
      <c r="P4403" s="39">
        <v>485783.36300000001</v>
      </c>
      <c r="Q4403" s="39"/>
      <c r="R4403" s="39"/>
      <c r="S4403" s="39">
        <v>441505.98100000003</v>
      </c>
      <c r="T4403" s="39"/>
      <c r="U4403" s="39"/>
      <c r="V4403" s="39">
        <v>256549.61499999999</v>
      </c>
      <c r="W4403" s="39">
        <v>-202933.356</v>
      </c>
      <c r="X4403" s="39">
        <v>280934.37400000001</v>
      </c>
      <c r="Y4403" s="39">
        <v>97845.402000000002</v>
      </c>
      <c r="Z4403" s="39">
        <v>-242804.372</v>
      </c>
      <c r="AA4403" s="39">
        <v>-102285.65300000001</v>
      </c>
      <c r="AB4403" s="39">
        <v>195265.57500000001</v>
      </c>
      <c r="AC4403" s="39">
        <v>-216538.88399999999</v>
      </c>
      <c r="AD4403" s="39"/>
      <c r="AE4403" s="39"/>
      <c r="AF4403" s="39"/>
      <c r="AG4403" s="39"/>
      <c r="AH4403" s="39"/>
      <c r="AI4403" s="39">
        <v>256549.61499999999</v>
      </c>
      <c r="AJ4403" s="39">
        <v>53616.258999999998</v>
      </c>
      <c r="AK4403" s="39">
        <v>334550.63299999997</v>
      </c>
      <c r="AL4403" s="39">
        <v>432396.03499999997</v>
      </c>
      <c r="AM4403" s="39">
        <v>189591.663</v>
      </c>
      <c r="AN4403" s="39">
        <v>87306.01</v>
      </c>
      <c r="AO4403" s="39">
        <v>282571.58500000002</v>
      </c>
      <c r="AP4403" s="39">
        <v>66032.701000000001</v>
      </c>
      <c r="AQ4403" s="39">
        <v>66032.701000000001</v>
      </c>
      <c r="AR4403" s="39">
        <v>66032.701000000001</v>
      </c>
      <c r="AS4403" s="41">
        <v>66032.701000000001</v>
      </c>
    </row>
    <row r="4404" spans="1:45">
      <c r="A4404" s="49" t="s">
        <v>587</v>
      </c>
      <c r="B4404" s="18" t="s">
        <v>588</v>
      </c>
      <c r="C4404" s="15" t="s">
        <v>57</v>
      </c>
      <c r="D4404" s="15" t="s">
        <v>58</v>
      </c>
      <c r="E4404" s="15" t="s">
        <v>68</v>
      </c>
      <c r="F4404" s="15" t="s">
        <v>69</v>
      </c>
      <c r="G4404" s="15" t="s">
        <v>1170</v>
      </c>
      <c r="H4404" s="45" t="s">
        <v>1171</v>
      </c>
      <c r="I4404" s="39">
        <v>43078.987999999998</v>
      </c>
      <c r="J4404" s="39"/>
      <c r="K4404" s="39"/>
      <c r="L4404" s="39"/>
      <c r="M4404" s="39">
        <v>-2.7280000000000002</v>
      </c>
      <c r="N4404" s="39">
        <v>-2.7280000000000002</v>
      </c>
      <c r="O4404" s="39"/>
      <c r="P4404" s="39">
        <v>10545.654</v>
      </c>
      <c r="Q4404" s="39"/>
      <c r="R4404" s="39"/>
      <c r="S4404" s="39">
        <v>-4412.924</v>
      </c>
      <c r="T4404" s="39"/>
      <c r="U4404" s="39"/>
      <c r="V4404" s="39">
        <v>-2.7250000000000001</v>
      </c>
      <c r="W4404" s="39">
        <v>0</v>
      </c>
      <c r="X4404" s="39">
        <v>-1E-3</v>
      </c>
      <c r="Y4404" s="39">
        <v>0</v>
      </c>
      <c r="Z4404" s="39">
        <v>0</v>
      </c>
      <c r="AA4404" s="39">
        <v>623.56500000000005</v>
      </c>
      <c r="AB4404" s="39">
        <v>348.68099999999998</v>
      </c>
      <c r="AC4404" s="39">
        <v>-972.24800000000005</v>
      </c>
      <c r="AD4404" s="39"/>
      <c r="AE4404" s="39"/>
      <c r="AF4404" s="39"/>
      <c r="AG4404" s="39"/>
      <c r="AH4404" s="39"/>
      <c r="AI4404" s="39">
        <v>-2.7250000000000001</v>
      </c>
      <c r="AJ4404" s="39">
        <v>-2.7250000000000001</v>
      </c>
      <c r="AK4404" s="39">
        <v>-2.726</v>
      </c>
      <c r="AL4404" s="39">
        <v>-2.726</v>
      </c>
      <c r="AM4404" s="39">
        <v>-2.726</v>
      </c>
      <c r="AN4404" s="39">
        <v>620.83900000000006</v>
      </c>
      <c r="AO4404" s="39">
        <v>969.52</v>
      </c>
      <c r="AP4404" s="39">
        <v>-2.7280000000000002</v>
      </c>
      <c r="AQ4404" s="39">
        <v>-2.7280000000000002</v>
      </c>
      <c r="AR4404" s="39">
        <v>-2.7280000000000002</v>
      </c>
      <c r="AS4404" s="41">
        <v>-2.7280000000000002</v>
      </c>
    </row>
    <row r="4405" spans="1:45">
      <c r="A4405" s="49" t="s">
        <v>587</v>
      </c>
      <c r="B4405" s="18" t="s">
        <v>588</v>
      </c>
      <c r="C4405" s="15" t="s">
        <v>57</v>
      </c>
      <c r="D4405" s="15" t="s">
        <v>58</v>
      </c>
      <c r="E4405" s="15" t="s">
        <v>68</v>
      </c>
      <c r="F4405" s="15" t="s">
        <v>69</v>
      </c>
      <c r="G4405" s="15" t="s">
        <v>1172</v>
      </c>
      <c r="H4405" s="45" t="s">
        <v>1173</v>
      </c>
      <c r="I4405" s="39">
        <v>9700219.2809999995</v>
      </c>
      <c r="J4405" s="39"/>
      <c r="K4405" s="39"/>
      <c r="L4405" s="39"/>
      <c r="M4405" s="39">
        <v>6545040.9050000003</v>
      </c>
      <c r="N4405" s="39">
        <v>6545040.9050000003</v>
      </c>
      <c r="O4405" s="39"/>
      <c r="P4405" s="39">
        <v>724979.19900000002</v>
      </c>
      <c r="Q4405" s="39"/>
      <c r="R4405" s="39"/>
      <c r="S4405" s="39">
        <v>724979.19900000002</v>
      </c>
      <c r="T4405" s="39"/>
      <c r="U4405" s="39"/>
      <c r="V4405" s="39">
        <v>4840825.0080000004</v>
      </c>
      <c r="W4405" s="39">
        <v>1125645.8149999999</v>
      </c>
      <c r="X4405" s="39">
        <v>-4811243.1900000004</v>
      </c>
      <c r="Y4405" s="39">
        <v>-1154682.3589999999</v>
      </c>
      <c r="Z4405" s="39">
        <v>309728</v>
      </c>
      <c r="AA4405" s="39">
        <v>764323.81700000004</v>
      </c>
      <c r="AB4405" s="39">
        <v>5206356.074</v>
      </c>
      <c r="AC4405" s="39">
        <v>264087.74</v>
      </c>
      <c r="AD4405" s="39"/>
      <c r="AE4405" s="39"/>
      <c r="AF4405" s="39"/>
      <c r="AG4405" s="39"/>
      <c r="AH4405" s="39"/>
      <c r="AI4405" s="39">
        <v>4840825.0080000004</v>
      </c>
      <c r="AJ4405" s="39">
        <v>5966470.8229999999</v>
      </c>
      <c r="AK4405" s="39">
        <v>1155227.6329999999</v>
      </c>
      <c r="AL4405" s="39">
        <v>545.274</v>
      </c>
      <c r="AM4405" s="39">
        <v>310273.27399999998</v>
      </c>
      <c r="AN4405" s="39">
        <v>1074597.091</v>
      </c>
      <c r="AO4405" s="39">
        <v>6280953.165</v>
      </c>
      <c r="AP4405" s="39">
        <v>6545040.9050000003</v>
      </c>
      <c r="AQ4405" s="39">
        <v>6545040.9050000003</v>
      </c>
      <c r="AR4405" s="39">
        <v>6545040.9050000003</v>
      </c>
      <c r="AS4405" s="41">
        <v>6545040.9050000003</v>
      </c>
    </row>
    <row r="4406" spans="1:45">
      <c r="A4406" s="51" t="s">
        <v>589</v>
      </c>
      <c r="B4406" s="19" t="s">
        <v>590</v>
      </c>
      <c r="C4406" s="15" t="s">
        <v>57</v>
      </c>
      <c r="D4406" s="15" t="s">
        <v>58</v>
      </c>
      <c r="E4406" s="15" t="s">
        <v>64</v>
      </c>
      <c r="F4406" s="15" t="s">
        <v>65</v>
      </c>
      <c r="G4406" s="15" t="s">
        <v>1159</v>
      </c>
      <c r="H4406" s="45" t="s">
        <v>1160</v>
      </c>
      <c r="I4406" s="39">
        <v>2109986.98</v>
      </c>
      <c r="J4406" s="39"/>
      <c r="K4406" s="39"/>
      <c r="L4406" s="39"/>
      <c r="M4406" s="39">
        <v>757063.29799999995</v>
      </c>
      <c r="N4406" s="39">
        <v>757063.29799999995</v>
      </c>
      <c r="O4406" s="39"/>
      <c r="P4406" s="39">
        <v>1331101.3470000001</v>
      </c>
      <c r="Q4406" s="39"/>
      <c r="R4406" s="39"/>
      <c r="S4406" s="39">
        <v>-576149.32200000004</v>
      </c>
      <c r="T4406" s="39"/>
      <c r="U4406" s="39"/>
      <c r="V4406" s="39">
        <v>1096575.4909999999</v>
      </c>
      <c r="W4406" s="39">
        <v>398133.36700000003</v>
      </c>
      <c r="X4406" s="39">
        <v>-508242.79599999997</v>
      </c>
      <c r="Y4406" s="39">
        <v>-745149.08200000005</v>
      </c>
      <c r="Z4406" s="39">
        <v>685216.152</v>
      </c>
      <c r="AA4406" s="39">
        <v>135949.98499999999</v>
      </c>
      <c r="AB4406" s="39">
        <v>263314.74</v>
      </c>
      <c r="AC4406" s="39">
        <v>-568734.55900000001</v>
      </c>
      <c r="AD4406" s="39"/>
      <c r="AE4406" s="39"/>
      <c r="AF4406" s="39"/>
      <c r="AG4406" s="39"/>
      <c r="AH4406" s="39"/>
      <c r="AI4406" s="39">
        <v>1096575.4909999999</v>
      </c>
      <c r="AJ4406" s="39">
        <v>1494708.858</v>
      </c>
      <c r="AK4406" s="39">
        <v>986466.06200000003</v>
      </c>
      <c r="AL4406" s="39">
        <v>241316.98</v>
      </c>
      <c r="AM4406" s="39">
        <v>926533.13199999998</v>
      </c>
      <c r="AN4406" s="39">
        <v>1062483.1170000001</v>
      </c>
      <c r="AO4406" s="39">
        <v>1325797.8570000001</v>
      </c>
      <c r="AP4406" s="39">
        <v>757063.29799999995</v>
      </c>
      <c r="AQ4406" s="39">
        <v>757063.29799999995</v>
      </c>
      <c r="AR4406" s="39">
        <v>757063.29799999995</v>
      </c>
      <c r="AS4406" s="41">
        <v>757063.29799999995</v>
      </c>
    </row>
    <row r="4407" spans="1:45">
      <c r="A4407" s="51" t="s">
        <v>589</v>
      </c>
      <c r="B4407" s="19" t="s">
        <v>590</v>
      </c>
      <c r="C4407" s="15" t="s">
        <v>57</v>
      </c>
      <c r="D4407" s="15" t="s">
        <v>58</v>
      </c>
      <c r="E4407" s="15" t="s">
        <v>66</v>
      </c>
      <c r="F4407" s="15" t="s">
        <v>67</v>
      </c>
      <c r="G4407" s="15" t="s">
        <v>1131</v>
      </c>
      <c r="H4407" s="45" t="s">
        <v>1132</v>
      </c>
      <c r="I4407" s="39">
        <v>0</v>
      </c>
      <c r="J4407" s="39"/>
      <c r="K4407" s="39"/>
      <c r="L4407" s="39"/>
      <c r="M4407" s="39"/>
      <c r="N4407" s="39"/>
      <c r="O4407" s="39"/>
      <c r="P4407" s="39">
        <v>0</v>
      </c>
      <c r="Q4407" s="39"/>
      <c r="R4407" s="39"/>
      <c r="S4407" s="39">
        <v>0</v>
      </c>
      <c r="T4407" s="39"/>
      <c r="U4407" s="39"/>
      <c r="V4407" s="39"/>
      <c r="W4407" s="39"/>
      <c r="X4407" s="39"/>
      <c r="Y4407" s="39"/>
      <c r="Z4407" s="39"/>
      <c r="AA4407" s="39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41"/>
    </row>
    <row r="4408" spans="1:45">
      <c r="A4408" s="51" t="s">
        <v>589</v>
      </c>
      <c r="B4408" s="19" t="s">
        <v>590</v>
      </c>
      <c r="C4408" s="15" t="s">
        <v>57</v>
      </c>
      <c r="D4408" s="15" t="s">
        <v>58</v>
      </c>
      <c r="E4408" s="15" t="s">
        <v>66</v>
      </c>
      <c r="F4408" s="15" t="s">
        <v>67</v>
      </c>
      <c r="G4408" s="15" t="s">
        <v>1133</v>
      </c>
      <c r="H4408" s="45" t="s">
        <v>1134</v>
      </c>
      <c r="I4408" s="39">
        <v>0</v>
      </c>
      <c r="J4408" s="39"/>
      <c r="K4408" s="39"/>
      <c r="L4408" s="39"/>
      <c r="M4408" s="39"/>
      <c r="N4408" s="39"/>
      <c r="O4408" s="39"/>
      <c r="P4408" s="39">
        <v>0</v>
      </c>
      <c r="Q4408" s="39"/>
      <c r="R4408" s="39"/>
      <c r="S4408" s="39">
        <v>0</v>
      </c>
      <c r="T4408" s="39"/>
      <c r="U4408" s="39"/>
      <c r="V4408" s="39"/>
      <c r="W4408" s="39"/>
      <c r="X4408" s="39"/>
      <c r="Y4408" s="39"/>
      <c r="Z4408" s="39"/>
      <c r="AA4408" s="39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41"/>
    </row>
    <row r="4409" spans="1:45">
      <c r="A4409" s="51" t="s">
        <v>589</v>
      </c>
      <c r="B4409" s="19" t="s">
        <v>590</v>
      </c>
      <c r="C4409" s="15" t="s">
        <v>57</v>
      </c>
      <c r="D4409" s="15" t="s">
        <v>58</v>
      </c>
      <c r="E4409" s="15" t="s">
        <v>66</v>
      </c>
      <c r="F4409" s="15" t="s">
        <v>67</v>
      </c>
      <c r="G4409" s="15" t="s">
        <v>1146</v>
      </c>
      <c r="H4409" s="45" t="s">
        <v>1147</v>
      </c>
      <c r="I4409" s="39">
        <v>109915.63400000001</v>
      </c>
      <c r="J4409" s="39"/>
      <c r="K4409" s="39"/>
      <c r="L4409" s="39"/>
      <c r="M4409" s="39">
        <v>671253.32</v>
      </c>
      <c r="N4409" s="39">
        <v>671253.32</v>
      </c>
      <c r="O4409" s="39"/>
      <c r="P4409" s="39">
        <v>98572.129000000001</v>
      </c>
      <c r="Q4409" s="39"/>
      <c r="R4409" s="39"/>
      <c r="S4409" s="39">
        <v>-570674.24899999995</v>
      </c>
      <c r="T4409" s="39"/>
      <c r="U4409" s="39"/>
      <c r="V4409" s="39">
        <v>36076.078999999998</v>
      </c>
      <c r="W4409" s="39">
        <v>3492.3290000000002</v>
      </c>
      <c r="X4409" s="39">
        <v>-10474.098</v>
      </c>
      <c r="Y4409" s="39">
        <v>157905.02100000001</v>
      </c>
      <c r="Z4409" s="39">
        <v>335156.86900000001</v>
      </c>
      <c r="AA4409" s="39">
        <v>151088.247</v>
      </c>
      <c r="AB4409" s="39">
        <v>-227208.54300000001</v>
      </c>
      <c r="AC4409" s="39">
        <v>225217.416</v>
      </c>
      <c r="AD4409" s="39"/>
      <c r="AE4409" s="39"/>
      <c r="AF4409" s="39"/>
      <c r="AG4409" s="39"/>
      <c r="AH4409" s="39"/>
      <c r="AI4409" s="39">
        <v>36076.078999999998</v>
      </c>
      <c r="AJ4409" s="39">
        <v>39568.408000000003</v>
      </c>
      <c r="AK4409" s="39">
        <v>29094.31</v>
      </c>
      <c r="AL4409" s="39">
        <v>186999.33100000001</v>
      </c>
      <c r="AM4409" s="39">
        <v>522156.2</v>
      </c>
      <c r="AN4409" s="39">
        <v>673244.44700000004</v>
      </c>
      <c r="AO4409" s="39">
        <v>446035.90399999998</v>
      </c>
      <c r="AP4409" s="39">
        <v>671253.32</v>
      </c>
      <c r="AQ4409" s="39">
        <v>671253.32</v>
      </c>
      <c r="AR4409" s="39">
        <v>671253.32</v>
      </c>
      <c r="AS4409" s="41">
        <v>671253.32</v>
      </c>
    </row>
    <row r="4410" spans="1:45">
      <c r="A4410" s="51" t="s">
        <v>589</v>
      </c>
      <c r="B4410" s="19" t="s">
        <v>590</v>
      </c>
      <c r="C4410" s="15" t="s">
        <v>57</v>
      </c>
      <c r="D4410" s="15" t="s">
        <v>58</v>
      </c>
      <c r="E4410" s="15" t="s">
        <v>66</v>
      </c>
      <c r="F4410" s="15" t="s">
        <v>67</v>
      </c>
      <c r="G4410" s="15" t="s">
        <v>1149</v>
      </c>
      <c r="H4410" s="45" t="s">
        <v>1150</v>
      </c>
      <c r="I4410" s="39">
        <v>2956395.4019999998</v>
      </c>
      <c r="J4410" s="39"/>
      <c r="K4410" s="39"/>
      <c r="L4410" s="39"/>
      <c r="M4410" s="39">
        <v>3484991.4649999999</v>
      </c>
      <c r="N4410" s="39">
        <v>3484991.4649999999</v>
      </c>
      <c r="O4410" s="39"/>
      <c r="P4410" s="39">
        <v>3873361.0729999999</v>
      </c>
      <c r="Q4410" s="39"/>
      <c r="R4410" s="39"/>
      <c r="S4410" s="39">
        <v>209127.666</v>
      </c>
      <c r="T4410" s="39"/>
      <c r="U4410" s="39"/>
      <c r="V4410" s="39">
        <v>4604923.8269999996</v>
      </c>
      <c r="W4410" s="39">
        <v>1153662.638</v>
      </c>
      <c r="X4410" s="39">
        <v>-1908022.9269999999</v>
      </c>
      <c r="Y4410" s="39">
        <v>-768499.84299999999</v>
      </c>
      <c r="Z4410" s="39">
        <v>-121609.925</v>
      </c>
      <c r="AA4410" s="39">
        <v>27354.232</v>
      </c>
      <c r="AB4410" s="39">
        <v>876453.64199999999</v>
      </c>
      <c r="AC4410" s="39">
        <v>-379270.179</v>
      </c>
      <c r="AD4410" s="39"/>
      <c r="AE4410" s="39"/>
      <c r="AF4410" s="39"/>
      <c r="AG4410" s="39"/>
      <c r="AH4410" s="39"/>
      <c r="AI4410" s="39">
        <v>4604923.8269999996</v>
      </c>
      <c r="AJ4410" s="39">
        <v>5758586.4649999999</v>
      </c>
      <c r="AK4410" s="39">
        <v>3850563.5380000002</v>
      </c>
      <c r="AL4410" s="39">
        <v>3082063.6949999998</v>
      </c>
      <c r="AM4410" s="39">
        <v>2960453.77</v>
      </c>
      <c r="AN4410" s="39">
        <v>2987808.0019999999</v>
      </c>
      <c r="AO4410" s="39">
        <v>3864261.6439999999</v>
      </c>
      <c r="AP4410" s="39">
        <v>3484991.4649999999</v>
      </c>
      <c r="AQ4410" s="39">
        <v>3484991.4649999999</v>
      </c>
      <c r="AR4410" s="39">
        <v>3484991.4649999999</v>
      </c>
      <c r="AS4410" s="41">
        <v>3484991.4649999999</v>
      </c>
    </row>
    <row r="4411" spans="1:45">
      <c r="A4411" s="51" t="s">
        <v>589</v>
      </c>
      <c r="B4411" s="19" t="s">
        <v>590</v>
      </c>
      <c r="C4411" s="15" t="s">
        <v>57</v>
      </c>
      <c r="D4411" s="15" t="s">
        <v>58</v>
      </c>
      <c r="E4411" s="15" t="s">
        <v>66</v>
      </c>
      <c r="F4411" s="15" t="s">
        <v>67</v>
      </c>
      <c r="G4411" s="15" t="s">
        <v>1151</v>
      </c>
      <c r="H4411" s="45" t="s">
        <v>1152</v>
      </c>
      <c r="I4411" s="39">
        <v>55373.285000000003</v>
      </c>
      <c r="J4411" s="39"/>
      <c r="K4411" s="39"/>
      <c r="L4411" s="39"/>
      <c r="M4411" s="39">
        <v>-1934.202</v>
      </c>
      <c r="N4411" s="39">
        <v>-1934.202</v>
      </c>
      <c r="O4411" s="39"/>
      <c r="P4411" s="39">
        <v>85862.926999999996</v>
      </c>
      <c r="Q4411" s="39"/>
      <c r="R4411" s="39"/>
      <c r="S4411" s="39">
        <v>-253393.74400000001</v>
      </c>
      <c r="T4411" s="39"/>
      <c r="U4411" s="39"/>
      <c r="V4411" s="39">
        <v>-138.77000000000001</v>
      </c>
      <c r="W4411" s="39">
        <v>58.207999999999998</v>
      </c>
      <c r="X4411" s="39">
        <v>-1658.16</v>
      </c>
      <c r="Y4411" s="39">
        <v>-127.191</v>
      </c>
      <c r="Z4411" s="39">
        <v>-30647.757000000001</v>
      </c>
      <c r="AA4411" s="39">
        <v>33692.686000000002</v>
      </c>
      <c r="AB4411" s="39">
        <v>25928.560000000001</v>
      </c>
      <c r="AC4411" s="39">
        <v>-29041.777999999998</v>
      </c>
      <c r="AD4411" s="39"/>
      <c r="AE4411" s="39"/>
      <c r="AF4411" s="39"/>
      <c r="AG4411" s="39"/>
      <c r="AH4411" s="39"/>
      <c r="AI4411" s="39">
        <v>-138.77000000000001</v>
      </c>
      <c r="AJ4411" s="39">
        <v>-80.561999999999998</v>
      </c>
      <c r="AK4411" s="39">
        <v>-1738.722</v>
      </c>
      <c r="AL4411" s="39">
        <v>-1865.913</v>
      </c>
      <c r="AM4411" s="39">
        <v>-32513.67</v>
      </c>
      <c r="AN4411" s="39">
        <v>1179.0160000000001</v>
      </c>
      <c r="AO4411" s="39">
        <v>27107.576000000001</v>
      </c>
      <c r="AP4411" s="39">
        <v>-1934.202</v>
      </c>
      <c r="AQ4411" s="39">
        <v>-1934.202</v>
      </c>
      <c r="AR4411" s="39">
        <v>-1934.202</v>
      </c>
      <c r="AS4411" s="41">
        <v>-1934.202</v>
      </c>
    </row>
    <row r="4412" spans="1:45">
      <c r="A4412" s="51" t="s">
        <v>589</v>
      </c>
      <c r="B4412" s="19" t="s">
        <v>590</v>
      </c>
      <c r="C4412" s="15" t="s">
        <v>57</v>
      </c>
      <c r="D4412" s="15" t="s">
        <v>58</v>
      </c>
      <c r="E4412" s="15" t="s">
        <v>66</v>
      </c>
      <c r="F4412" s="15" t="s">
        <v>67</v>
      </c>
      <c r="G4412" s="15" t="s">
        <v>1153</v>
      </c>
      <c r="H4412" s="45" t="s">
        <v>1154</v>
      </c>
      <c r="I4412" s="39">
        <v>-7.0000000000000001E-3</v>
      </c>
      <c r="J4412" s="39"/>
      <c r="K4412" s="39"/>
      <c r="L4412" s="39"/>
      <c r="M4412" s="39">
        <v>1.242</v>
      </c>
      <c r="N4412" s="39">
        <v>1.242</v>
      </c>
      <c r="O4412" s="39"/>
      <c r="P4412" s="39">
        <v>848.91700000000003</v>
      </c>
      <c r="Q4412" s="39"/>
      <c r="R4412" s="39"/>
      <c r="S4412" s="39">
        <v>-4737.1750000000002</v>
      </c>
      <c r="T4412" s="39"/>
      <c r="U4412" s="39"/>
      <c r="V4412" s="39">
        <v>1.2430000000000001</v>
      </c>
      <c r="W4412" s="39">
        <v>-1E-3</v>
      </c>
      <c r="X4412" s="39">
        <v>0</v>
      </c>
      <c r="Y4412" s="39">
        <v>0</v>
      </c>
      <c r="Z4412" s="39">
        <v>1E-3</v>
      </c>
      <c r="AA4412" s="39">
        <v>6892.9340000000002</v>
      </c>
      <c r="AB4412" s="39">
        <v>3854.3359999999998</v>
      </c>
      <c r="AC4412" s="39">
        <v>-10747.271000000001</v>
      </c>
      <c r="AD4412" s="39"/>
      <c r="AE4412" s="39"/>
      <c r="AF4412" s="39"/>
      <c r="AG4412" s="39"/>
      <c r="AH4412" s="39"/>
      <c r="AI4412" s="39">
        <v>1.2430000000000001</v>
      </c>
      <c r="AJ4412" s="39">
        <v>1.242</v>
      </c>
      <c r="AK4412" s="39">
        <v>1.242</v>
      </c>
      <c r="AL4412" s="39">
        <v>1.242</v>
      </c>
      <c r="AM4412" s="39">
        <v>1.2430000000000001</v>
      </c>
      <c r="AN4412" s="39">
        <v>6894.1769999999997</v>
      </c>
      <c r="AO4412" s="39">
        <v>10748.513000000001</v>
      </c>
      <c r="AP4412" s="39">
        <v>1.242</v>
      </c>
      <c r="AQ4412" s="39">
        <v>1.242</v>
      </c>
      <c r="AR4412" s="39">
        <v>1.242</v>
      </c>
      <c r="AS4412" s="41">
        <v>1.242</v>
      </c>
    </row>
    <row r="4413" spans="1:45">
      <c r="A4413" s="51" t="s">
        <v>589</v>
      </c>
      <c r="B4413" s="19" t="s">
        <v>590</v>
      </c>
      <c r="C4413" s="15" t="s">
        <v>57</v>
      </c>
      <c r="D4413" s="15" t="s">
        <v>58</v>
      </c>
      <c r="E4413" s="15" t="s">
        <v>66</v>
      </c>
      <c r="F4413" s="15" t="s">
        <v>67</v>
      </c>
      <c r="G4413" s="15" t="s">
        <v>1155</v>
      </c>
      <c r="H4413" s="45" t="s">
        <v>1156</v>
      </c>
      <c r="I4413" s="39">
        <v>393668.261</v>
      </c>
      <c r="J4413" s="39"/>
      <c r="K4413" s="39"/>
      <c r="L4413" s="39"/>
      <c r="M4413" s="39">
        <v>-131.53800000000001</v>
      </c>
      <c r="N4413" s="39">
        <v>-131.53800000000001</v>
      </c>
      <c r="O4413" s="39"/>
      <c r="P4413" s="39">
        <v>357475.37300000002</v>
      </c>
      <c r="Q4413" s="39"/>
      <c r="R4413" s="39"/>
      <c r="S4413" s="39">
        <v>-1019331.429</v>
      </c>
      <c r="T4413" s="39"/>
      <c r="U4413" s="39"/>
      <c r="V4413" s="39">
        <v>15744.778</v>
      </c>
      <c r="W4413" s="39">
        <v>-15715.877</v>
      </c>
      <c r="X4413" s="39">
        <v>1357.83</v>
      </c>
      <c r="Y4413" s="39">
        <v>35420.800000000003</v>
      </c>
      <c r="Z4413" s="39">
        <v>330.01799999999997</v>
      </c>
      <c r="AA4413" s="39">
        <v>-11627.248</v>
      </c>
      <c r="AB4413" s="39">
        <v>7049.5479999999998</v>
      </c>
      <c r="AC4413" s="39">
        <v>-32691.386999999999</v>
      </c>
      <c r="AD4413" s="39"/>
      <c r="AE4413" s="39"/>
      <c r="AF4413" s="39"/>
      <c r="AG4413" s="39"/>
      <c r="AH4413" s="39"/>
      <c r="AI4413" s="39">
        <v>15744.778</v>
      </c>
      <c r="AJ4413" s="39">
        <v>28.901</v>
      </c>
      <c r="AK4413" s="39">
        <v>1386.731</v>
      </c>
      <c r="AL4413" s="39">
        <v>36807.531000000003</v>
      </c>
      <c r="AM4413" s="39">
        <v>37137.548999999999</v>
      </c>
      <c r="AN4413" s="39">
        <v>25510.300999999999</v>
      </c>
      <c r="AO4413" s="39">
        <v>32559.848999999998</v>
      </c>
      <c r="AP4413" s="39">
        <v>-131.53800000000001</v>
      </c>
      <c r="AQ4413" s="39">
        <v>-131.53800000000001</v>
      </c>
      <c r="AR4413" s="39">
        <v>-131.53800000000001</v>
      </c>
      <c r="AS4413" s="41">
        <v>-131.53800000000001</v>
      </c>
    </row>
    <row r="4414" spans="1:45">
      <c r="A4414" s="51" t="s">
        <v>589</v>
      </c>
      <c r="B4414" s="19" t="s">
        <v>590</v>
      </c>
      <c r="C4414" s="15" t="s">
        <v>57</v>
      </c>
      <c r="D4414" s="15" t="s">
        <v>58</v>
      </c>
      <c r="E4414" s="15" t="s">
        <v>66</v>
      </c>
      <c r="F4414" s="15" t="s">
        <v>67</v>
      </c>
      <c r="G4414" s="15" t="s">
        <v>1159</v>
      </c>
      <c r="H4414" s="45" t="s">
        <v>1160</v>
      </c>
      <c r="I4414" s="39">
        <v>2404298.58</v>
      </c>
      <c r="J4414" s="39"/>
      <c r="K4414" s="39"/>
      <c r="L4414" s="39"/>
      <c r="M4414" s="39">
        <v>1852631.648</v>
      </c>
      <c r="N4414" s="39">
        <v>1852631.648</v>
      </c>
      <c r="O4414" s="39"/>
      <c r="P4414" s="39">
        <v>1683660.28</v>
      </c>
      <c r="Q4414" s="39"/>
      <c r="R4414" s="39"/>
      <c r="S4414" s="39">
        <v>-447777.17800000001</v>
      </c>
      <c r="T4414" s="39"/>
      <c r="U4414" s="39"/>
      <c r="V4414" s="39">
        <v>1757191.0560000001</v>
      </c>
      <c r="W4414" s="39">
        <v>886881.70499999996</v>
      </c>
      <c r="X4414" s="39">
        <v>-473086.66700000002</v>
      </c>
      <c r="Y4414" s="39">
        <v>-428508.71899999998</v>
      </c>
      <c r="Z4414" s="39">
        <v>248469.56</v>
      </c>
      <c r="AA4414" s="39">
        <v>-121982.158</v>
      </c>
      <c r="AB4414" s="39">
        <v>305690.54499999998</v>
      </c>
      <c r="AC4414" s="39">
        <v>-322023.674</v>
      </c>
      <c r="AD4414" s="39"/>
      <c r="AE4414" s="39"/>
      <c r="AF4414" s="39"/>
      <c r="AG4414" s="39"/>
      <c r="AH4414" s="39"/>
      <c r="AI4414" s="39">
        <v>1757191.0560000001</v>
      </c>
      <c r="AJ4414" s="39">
        <v>2644072.7609999999</v>
      </c>
      <c r="AK4414" s="39">
        <v>2170986.094</v>
      </c>
      <c r="AL4414" s="39">
        <v>1742477.375</v>
      </c>
      <c r="AM4414" s="39">
        <v>1990946.9350000001</v>
      </c>
      <c r="AN4414" s="39">
        <v>1868964.777</v>
      </c>
      <c r="AO4414" s="39">
        <v>2174655.3220000002</v>
      </c>
      <c r="AP4414" s="39">
        <v>1852631.648</v>
      </c>
      <c r="AQ4414" s="39">
        <v>1852631.648</v>
      </c>
      <c r="AR4414" s="39">
        <v>1852631.648</v>
      </c>
      <c r="AS4414" s="41">
        <v>1852631.648</v>
      </c>
    </row>
    <row r="4415" spans="1:45">
      <c r="A4415" s="51" t="s">
        <v>589</v>
      </c>
      <c r="B4415" s="19" t="s">
        <v>590</v>
      </c>
      <c r="C4415" s="15" t="s">
        <v>57</v>
      </c>
      <c r="D4415" s="15" t="s">
        <v>58</v>
      </c>
      <c r="E4415" s="15" t="s">
        <v>66</v>
      </c>
      <c r="F4415" s="15" t="s">
        <v>67</v>
      </c>
      <c r="G4415" s="15" t="s">
        <v>1163</v>
      </c>
      <c r="H4415" s="45" t="s">
        <v>1164</v>
      </c>
      <c r="I4415" s="39"/>
      <c r="J4415" s="39"/>
      <c r="K4415" s="39"/>
      <c r="L4415" s="39"/>
      <c r="M4415" s="39">
        <v>-18.381</v>
      </c>
      <c r="N4415" s="39">
        <v>-18.381</v>
      </c>
      <c r="O4415" s="39"/>
      <c r="P4415" s="39"/>
      <c r="Q4415" s="39"/>
      <c r="R4415" s="39"/>
      <c r="S4415" s="39"/>
      <c r="T4415" s="39"/>
      <c r="U4415" s="39"/>
      <c r="V4415" s="39">
        <v>-18.379000000000001</v>
      </c>
      <c r="W4415" s="39">
        <v>0</v>
      </c>
      <c r="X4415" s="39">
        <v>1E-3</v>
      </c>
      <c r="Y4415" s="39">
        <v>0</v>
      </c>
      <c r="Z4415" s="39">
        <v>-1E-3</v>
      </c>
      <c r="AA4415" s="39">
        <v>4196.4309999999996</v>
      </c>
      <c r="AB4415" s="39">
        <v>2346.527</v>
      </c>
      <c r="AC4415" s="39">
        <v>-6542.96</v>
      </c>
      <c r="AD4415" s="39"/>
      <c r="AE4415" s="39"/>
      <c r="AF4415" s="39"/>
      <c r="AG4415" s="39"/>
      <c r="AH4415" s="39"/>
      <c r="AI4415" s="39">
        <v>-18.379000000000001</v>
      </c>
      <c r="AJ4415" s="39">
        <v>-18.379000000000001</v>
      </c>
      <c r="AK4415" s="39">
        <v>-18.378</v>
      </c>
      <c r="AL4415" s="39">
        <v>-18.378</v>
      </c>
      <c r="AM4415" s="39">
        <v>-18.379000000000001</v>
      </c>
      <c r="AN4415" s="39">
        <v>4178.0519999999997</v>
      </c>
      <c r="AO4415" s="39">
        <v>6524.5789999999997</v>
      </c>
      <c r="AP4415" s="39">
        <v>-18.381</v>
      </c>
      <c r="AQ4415" s="39">
        <v>-18.381</v>
      </c>
      <c r="AR4415" s="39">
        <v>-18.381</v>
      </c>
      <c r="AS4415" s="41">
        <v>-18.381</v>
      </c>
    </row>
    <row r="4416" spans="1:45">
      <c r="A4416" s="51" t="s">
        <v>589</v>
      </c>
      <c r="B4416" s="19" t="s">
        <v>590</v>
      </c>
      <c r="C4416" s="15" t="s">
        <v>57</v>
      </c>
      <c r="D4416" s="15" t="s">
        <v>58</v>
      </c>
      <c r="E4416" s="15" t="s">
        <v>66</v>
      </c>
      <c r="F4416" s="15" t="s">
        <v>67</v>
      </c>
      <c r="G4416" s="15" t="s">
        <v>1165</v>
      </c>
      <c r="H4416" s="45" t="s">
        <v>1134</v>
      </c>
      <c r="I4416" s="39">
        <v>34715497.647</v>
      </c>
      <c r="J4416" s="39"/>
      <c r="K4416" s="39"/>
      <c r="L4416" s="39"/>
      <c r="M4416" s="39">
        <v>48219075.077</v>
      </c>
      <c r="N4416" s="39">
        <v>48219075.077</v>
      </c>
      <c r="O4416" s="39"/>
      <c r="P4416" s="39">
        <v>24713530.028999999</v>
      </c>
      <c r="Q4416" s="39"/>
      <c r="R4416" s="39"/>
      <c r="S4416" s="39">
        <v>-4830768.1789999995</v>
      </c>
      <c r="T4416" s="39"/>
      <c r="U4416" s="39"/>
      <c r="V4416" s="39">
        <v>29191376.028000001</v>
      </c>
      <c r="W4416" s="39">
        <v>4400946.6260000002</v>
      </c>
      <c r="X4416" s="39">
        <v>7015118.4970000004</v>
      </c>
      <c r="Y4416" s="39">
        <v>6551842.5300000003</v>
      </c>
      <c r="Z4416" s="39">
        <v>1697859.395</v>
      </c>
      <c r="AA4416" s="39">
        <v>3938497.1310000001</v>
      </c>
      <c r="AB4416" s="39">
        <v>-6722944.0010000002</v>
      </c>
      <c r="AC4416" s="39">
        <v>2146378.8709999998</v>
      </c>
      <c r="AD4416" s="39"/>
      <c r="AE4416" s="39"/>
      <c r="AF4416" s="39"/>
      <c r="AG4416" s="39"/>
      <c r="AH4416" s="39"/>
      <c r="AI4416" s="39">
        <v>29191376.028000001</v>
      </c>
      <c r="AJ4416" s="39">
        <v>33592322.653999999</v>
      </c>
      <c r="AK4416" s="39">
        <v>40607441.151000001</v>
      </c>
      <c r="AL4416" s="39">
        <v>47159283.681000002</v>
      </c>
      <c r="AM4416" s="39">
        <v>48857143.075999998</v>
      </c>
      <c r="AN4416" s="39">
        <v>52795640.207000002</v>
      </c>
      <c r="AO4416" s="39">
        <v>46072696.206</v>
      </c>
      <c r="AP4416" s="39">
        <v>48219075.077</v>
      </c>
      <c r="AQ4416" s="39">
        <v>48219075.077</v>
      </c>
      <c r="AR4416" s="39">
        <v>48219075.077</v>
      </c>
      <c r="AS4416" s="41">
        <v>48219075.077</v>
      </c>
    </row>
    <row r="4417" spans="1:45">
      <c r="A4417" s="51" t="s">
        <v>589</v>
      </c>
      <c r="B4417" s="19" t="s">
        <v>590</v>
      </c>
      <c r="C4417" s="15" t="s">
        <v>57</v>
      </c>
      <c r="D4417" s="15" t="s">
        <v>58</v>
      </c>
      <c r="E4417" s="15" t="s">
        <v>66</v>
      </c>
      <c r="F4417" s="15" t="s">
        <v>67</v>
      </c>
      <c r="G4417" s="15" t="s">
        <v>1166</v>
      </c>
      <c r="H4417" s="45" t="s">
        <v>1167</v>
      </c>
      <c r="I4417" s="39">
        <v>21798389.287</v>
      </c>
      <c r="J4417" s="39"/>
      <c r="K4417" s="39"/>
      <c r="L4417" s="39"/>
      <c r="M4417" s="39">
        <v>30875094.015000001</v>
      </c>
      <c r="N4417" s="39">
        <v>30875094.015000001</v>
      </c>
      <c r="O4417" s="39"/>
      <c r="P4417" s="39">
        <v>25624719.18</v>
      </c>
      <c r="Q4417" s="39"/>
      <c r="R4417" s="39"/>
      <c r="S4417" s="39">
        <v>3645664.4739999999</v>
      </c>
      <c r="T4417" s="39"/>
      <c r="U4417" s="39"/>
      <c r="V4417" s="39">
        <v>28344787.633000001</v>
      </c>
      <c r="W4417" s="39">
        <v>-1174380.5490000001</v>
      </c>
      <c r="X4417" s="39">
        <v>2348709.1680000001</v>
      </c>
      <c r="Y4417" s="39">
        <v>-575398.902</v>
      </c>
      <c r="Z4417" s="39">
        <v>1869884.1359999999</v>
      </c>
      <c r="AA4417" s="39">
        <v>5746.8310000000001</v>
      </c>
      <c r="AB4417" s="39">
        <v>-50877.421000000002</v>
      </c>
      <c r="AC4417" s="39">
        <v>106623.11900000001</v>
      </c>
      <c r="AD4417" s="39"/>
      <c r="AE4417" s="39"/>
      <c r="AF4417" s="39"/>
      <c r="AG4417" s="39"/>
      <c r="AH4417" s="39"/>
      <c r="AI4417" s="39">
        <v>28344787.633000001</v>
      </c>
      <c r="AJ4417" s="39">
        <v>27170407.083999999</v>
      </c>
      <c r="AK4417" s="39">
        <v>29519116.252</v>
      </c>
      <c r="AL4417" s="39">
        <v>28943717.350000001</v>
      </c>
      <c r="AM4417" s="39">
        <v>30813601.486000001</v>
      </c>
      <c r="AN4417" s="39">
        <v>30819348.317000002</v>
      </c>
      <c r="AO4417" s="39">
        <v>30768470.896000002</v>
      </c>
      <c r="AP4417" s="39">
        <v>30875094.015000001</v>
      </c>
      <c r="AQ4417" s="39">
        <v>30875094.015000001</v>
      </c>
      <c r="AR4417" s="39">
        <v>30875094.015000001</v>
      </c>
      <c r="AS4417" s="41">
        <v>30875094.015000001</v>
      </c>
    </row>
    <row r="4418" spans="1:45">
      <c r="A4418" s="51" t="s">
        <v>589</v>
      </c>
      <c r="B4418" s="19" t="s">
        <v>590</v>
      </c>
      <c r="C4418" s="15" t="s">
        <v>57</v>
      </c>
      <c r="D4418" s="15" t="s">
        <v>58</v>
      </c>
      <c r="E4418" s="15" t="s">
        <v>66</v>
      </c>
      <c r="F4418" s="15" t="s">
        <v>67</v>
      </c>
      <c r="G4418" s="15" t="s">
        <v>1168</v>
      </c>
      <c r="H4418" s="45" t="s">
        <v>1169</v>
      </c>
      <c r="I4418" s="39"/>
      <c r="J4418" s="39"/>
      <c r="K4418" s="39"/>
      <c r="L4418" s="39"/>
      <c r="M4418" s="39">
        <v>-2.7280000000000002</v>
      </c>
      <c r="N4418" s="39">
        <v>-2.7280000000000002</v>
      </c>
      <c r="O4418" s="39"/>
      <c r="P4418" s="39"/>
      <c r="Q4418" s="39"/>
      <c r="R4418" s="39"/>
      <c r="S4418" s="39"/>
      <c r="T4418" s="39"/>
      <c r="U4418" s="39"/>
      <c r="V4418" s="39">
        <v>-2.7250000000000001</v>
      </c>
      <c r="W4418" s="39">
        <v>0</v>
      </c>
      <c r="X4418" s="39">
        <v>-1E-3</v>
      </c>
      <c r="Y4418" s="39">
        <v>0</v>
      </c>
      <c r="Z4418" s="39">
        <v>0</v>
      </c>
      <c r="AA4418" s="39">
        <v>623.56500000000005</v>
      </c>
      <c r="AB4418" s="39">
        <v>348.68099999999998</v>
      </c>
      <c r="AC4418" s="39">
        <v>-972.24800000000005</v>
      </c>
      <c r="AD4418" s="39"/>
      <c r="AE4418" s="39"/>
      <c r="AF4418" s="39"/>
      <c r="AG4418" s="39"/>
      <c r="AH4418" s="39"/>
      <c r="AI4418" s="39">
        <v>-2.7250000000000001</v>
      </c>
      <c r="AJ4418" s="39">
        <v>-2.7250000000000001</v>
      </c>
      <c r="AK4418" s="39">
        <v>-2.726</v>
      </c>
      <c r="AL4418" s="39">
        <v>-2.726</v>
      </c>
      <c r="AM4418" s="39">
        <v>-2.726</v>
      </c>
      <c r="AN4418" s="39">
        <v>620.83900000000006</v>
      </c>
      <c r="AO4418" s="39">
        <v>969.52</v>
      </c>
      <c r="AP4418" s="39">
        <v>-2.7280000000000002</v>
      </c>
      <c r="AQ4418" s="39">
        <v>-2.7280000000000002</v>
      </c>
      <c r="AR4418" s="39">
        <v>-2.7280000000000002</v>
      </c>
      <c r="AS4418" s="41">
        <v>-2.7280000000000002</v>
      </c>
    </row>
    <row r="4419" spans="1:45">
      <c r="A4419" s="51" t="s">
        <v>589</v>
      </c>
      <c r="B4419" s="19" t="s">
        <v>590</v>
      </c>
      <c r="C4419" s="15" t="s">
        <v>57</v>
      </c>
      <c r="D4419" s="15" t="s">
        <v>58</v>
      </c>
      <c r="E4419" s="15" t="s">
        <v>66</v>
      </c>
      <c r="F4419" s="15" t="s">
        <v>67</v>
      </c>
      <c r="G4419" s="15" t="s">
        <v>1172</v>
      </c>
      <c r="H4419" s="45" t="s">
        <v>1173</v>
      </c>
      <c r="I4419" s="39">
        <v>12016723.291999999</v>
      </c>
      <c r="J4419" s="39"/>
      <c r="K4419" s="39"/>
      <c r="L4419" s="39"/>
      <c r="M4419" s="39">
        <v>25975642.636999998</v>
      </c>
      <c r="N4419" s="39">
        <v>25975642.636999998</v>
      </c>
      <c r="O4419" s="39"/>
      <c r="P4419" s="39">
        <v>8554543.9959999993</v>
      </c>
      <c r="Q4419" s="39"/>
      <c r="R4419" s="39"/>
      <c r="S4419" s="39">
        <v>-1672163.9739999999</v>
      </c>
      <c r="T4419" s="39"/>
      <c r="U4419" s="39"/>
      <c r="V4419" s="39">
        <v>7993525.3890000004</v>
      </c>
      <c r="W4419" s="39">
        <v>4885780.9460000005</v>
      </c>
      <c r="X4419" s="39">
        <v>2203213.1880000001</v>
      </c>
      <c r="Y4419" s="39">
        <v>225296.21100000001</v>
      </c>
      <c r="Z4419" s="39">
        <v>2703797.9330000002</v>
      </c>
      <c r="AA4419" s="39">
        <v>3944362.395</v>
      </c>
      <c r="AB4419" s="39">
        <v>-4038303.9909999999</v>
      </c>
      <c r="AC4419" s="39">
        <v>8057970.5659999996</v>
      </c>
      <c r="AD4419" s="39"/>
      <c r="AE4419" s="39"/>
      <c r="AF4419" s="39"/>
      <c r="AG4419" s="39"/>
      <c r="AH4419" s="39"/>
      <c r="AI4419" s="39">
        <v>7993525.3890000004</v>
      </c>
      <c r="AJ4419" s="39">
        <v>12879306.335000001</v>
      </c>
      <c r="AK4419" s="39">
        <v>15082519.523</v>
      </c>
      <c r="AL4419" s="39">
        <v>15307815.733999999</v>
      </c>
      <c r="AM4419" s="39">
        <v>18011613.666999999</v>
      </c>
      <c r="AN4419" s="39">
        <v>21955976.061999999</v>
      </c>
      <c r="AO4419" s="39">
        <v>17917672.070999999</v>
      </c>
      <c r="AP4419" s="39">
        <v>25975642.636999998</v>
      </c>
      <c r="AQ4419" s="39">
        <v>25975642.636999998</v>
      </c>
      <c r="AR4419" s="39">
        <v>25975642.636999998</v>
      </c>
      <c r="AS4419" s="41">
        <v>25975642.636999998</v>
      </c>
    </row>
    <row r="4420" spans="1:45">
      <c r="A4420" s="51" t="s">
        <v>589</v>
      </c>
      <c r="B4420" s="19" t="s">
        <v>590</v>
      </c>
      <c r="C4420" s="15" t="s">
        <v>57</v>
      </c>
      <c r="D4420" s="15" t="s">
        <v>58</v>
      </c>
      <c r="E4420" s="15" t="s">
        <v>68</v>
      </c>
      <c r="F4420" s="15" t="s">
        <v>69</v>
      </c>
      <c r="G4420" s="15" t="s">
        <v>1131</v>
      </c>
      <c r="H4420" s="45" t="s">
        <v>1132</v>
      </c>
      <c r="I4420" s="39">
        <v>0</v>
      </c>
      <c r="J4420" s="39"/>
      <c r="K4420" s="39"/>
      <c r="L4420" s="39"/>
      <c r="M4420" s="39"/>
      <c r="N4420" s="39"/>
      <c r="O4420" s="39"/>
      <c r="P4420" s="39">
        <v>0</v>
      </c>
      <c r="Q4420" s="39"/>
      <c r="R4420" s="39"/>
      <c r="S4420" s="39">
        <v>0</v>
      </c>
      <c r="T4420" s="39"/>
      <c r="U4420" s="39"/>
      <c r="V4420" s="39"/>
      <c r="W4420" s="39"/>
      <c r="X4420" s="39"/>
      <c r="Y4420" s="39"/>
      <c r="Z4420" s="39"/>
      <c r="AA4420" s="39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41"/>
    </row>
    <row r="4421" spans="1:45">
      <c r="A4421" s="51" t="s">
        <v>589</v>
      </c>
      <c r="B4421" s="19" t="s">
        <v>590</v>
      </c>
      <c r="C4421" s="15" t="s">
        <v>57</v>
      </c>
      <c r="D4421" s="15" t="s">
        <v>58</v>
      </c>
      <c r="E4421" s="15" t="s">
        <v>68</v>
      </c>
      <c r="F4421" s="15" t="s">
        <v>69</v>
      </c>
      <c r="G4421" s="15" t="s">
        <v>1133</v>
      </c>
      <c r="H4421" s="45" t="s">
        <v>1134</v>
      </c>
      <c r="I4421" s="39">
        <v>0</v>
      </c>
      <c r="J4421" s="39"/>
      <c r="K4421" s="39"/>
      <c r="L4421" s="39"/>
      <c r="M4421" s="39"/>
      <c r="N4421" s="39"/>
      <c r="O4421" s="39"/>
      <c r="P4421" s="39">
        <v>0</v>
      </c>
      <c r="Q4421" s="39"/>
      <c r="R4421" s="39"/>
      <c r="S4421" s="39">
        <v>0</v>
      </c>
      <c r="T4421" s="39"/>
      <c r="U4421" s="39"/>
      <c r="V4421" s="39"/>
      <c r="W4421" s="39"/>
      <c r="X4421" s="39"/>
      <c r="Y4421" s="39"/>
      <c r="Z4421" s="39"/>
      <c r="AA4421" s="39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41"/>
    </row>
    <row r="4422" spans="1:45">
      <c r="A4422" s="51" t="s">
        <v>589</v>
      </c>
      <c r="B4422" s="19" t="s">
        <v>590</v>
      </c>
      <c r="C4422" s="15" t="s">
        <v>57</v>
      </c>
      <c r="D4422" s="15" t="s">
        <v>58</v>
      </c>
      <c r="E4422" s="15" t="s">
        <v>68</v>
      </c>
      <c r="F4422" s="15" t="s">
        <v>69</v>
      </c>
      <c r="G4422" s="15" t="s">
        <v>1136</v>
      </c>
      <c r="H4422" s="45" t="s">
        <v>1137</v>
      </c>
      <c r="I4422" s="39">
        <v>-2E-3</v>
      </c>
      <c r="J4422" s="39"/>
      <c r="K4422" s="39"/>
      <c r="L4422" s="39"/>
      <c r="M4422" s="39">
        <v>2.0590000000000002</v>
      </c>
      <c r="N4422" s="39">
        <v>2.0590000000000002</v>
      </c>
      <c r="O4422" s="39"/>
      <c r="P4422" s="39">
        <v>-17.881</v>
      </c>
      <c r="Q4422" s="39"/>
      <c r="R4422" s="39"/>
      <c r="S4422" s="39">
        <v>0</v>
      </c>
      <c r="T4422" s="39"/>
      <c r="U4422" s="39"/>
      <c r="V4422" s="39">
        <v>2.0409999999999999</v>
      </c>
      <c r="W4422" s="39">
        <v>2E-3</v>
      </c>
      <c r="X4422" s="39">
        <v>4.0000000000000001E-3</v>
      </c>
      <c r="Y4422" s="39">
        <v>3.0000000000000001E-3</v>
      </c>
      <c r="Z4422" s="39">
        <v>-3.0000000000000001E-3</v>
      </c>
      <c r="AA4422" s="39">
        <v>3606.576</v>
      </c>
      <c r="AB4422" s="39">
        <v>2016.6980000000001</v>
      </c>
      <c r="AC4422" s="39">
        <v>-5623.2619999999997</v>
      </c>
      <c r="AD4422" s="39"/>
      <c r="AE4422" s="39"/>
      <c r="AF4422" s="39"/>
      <c r="AG4422" s="39"/>
      <c r="AH4422" s="39"/>
      <c r="AI4422" s="39">
        <v>2.0409999999999999</v>
      </c>
      <c r="AJ4422" s="39">
        <v>2.0430000000000001</v>
      </c>
      <c r="AK4422" s="39">
        <v>2.0470000000000002</v>
      </c>
      <c r="AL4422" s="39">
        <v>2.0499999999999998</v>
      </c>
      <c r="AM4422" s="39">
        <v>2.0470000000000002</v>
      </c>
      <c r="AN4422" s="39">
        <v>3608.623</v>
      </c>
      <c r="AO4422" s="39">
        <v>5625.3209999999999</v>
      </c>
      <c r="AP4422" s="39">
        <v>2.0590000000000002</v>
      </c>
      <c r="AQ4422" s="39">
        <v>2.0590000000000002</v>
      </c>
      <c r="AR4422" s="39">
        <v>2.0590000000000002</v>
      </c>
      <c r="AS4422" s="41">
        <v>2.0590000000000002</v>
      </c>
    </row>
    <row r="4423" spans="1:45">
      <c r="A4423" s="51" t="s">
        <v>589</v>
      </c>
      <c r="B4423" s="19" t="s">
        <v>590</v>
      </c>
      <c r="C4423" s="15" t="s">
        <v>57</v>
      </c>
      <c r="D4423" s="15" t="s">
        <v>58</v>
      </c>
      <c r="E4423" s="15" t="s">
        <v>68</v>
      </c>
      <c r="F4423" s="15" t="s">
        <v>69</v>
      </c>
      <c r="G4423" s="15" t="s">
        <v>1140</v>
      </c>
      <c r="H4423" s="45" t="s">
        <v>1141</v>
      </c>
      <c r="I4423" s="39"/>
      <c r="J4423" s="39"/>
      <c r="K4423" s="39"/>
      <c r="L4423" s="39"/>
      <c r="M4423" s="39">
        <v>-6.5010000000000003</v>
      </c>
      <c r="N4423" s="39">
        <v>-6.5010000000000003</v>
      </c>
      <c r="O4423" s="39"/>
      <c r="P4423" s="39"/>
      <c r="Q4423" s="39"/>
      <c r="R4423" s="39"/>
      <c r="S4423" s="39"/>
      <c r="T4423" s="39"/>
      <c r="U4423" s="39"/>
      <c r="V4423" s="39">
        <v>-6.4989999999999997</v>
      </c>
      <c r="W4423" s="39">
        <v>-1E-3</v>
      </c>
      <c r="X4423" s="39">
        <v>-1E-3</v>
      </c>
      <c r="Y4423" s="39">
        <v>0</v>
      </c>
      <c r="Z4423" s="39">
        <v>0</v>
      </c>
      <c r="AA4423" s="39">
        <v>1483.076</v>
      </c>
      <c r="AB4423" s="39">
        <v>829.29399999999998</v>
      </c>
      <c r="AC4423" s="39">
        <v>-2312.37</v>
      </c>
      <c r="AD4423" s="39"/>
      <c r="AE4423" s="39"/>
      <c r="AF4423" s="39"/>
      <c r="AG4423" s="39"/>
      <c r="AH4423" s="39"/>
      <c r="AI4423" s="39">
        <v>-6.4989999999999997</v>
      </c>
      <c r="AJ4423" s="39">
        <v>-6.5</v>
      </c>
      <c r="AK4423" s="39">
        <v>-6.5010000000000003</v>
      </c>
      <c r="AL4423" s="39">
        <v>-6.5010000000000003</v>
      </c>
      <c r="AM4423" s="39">
        <v>-6.5010000000000003</v>
      </c>
      <c r="AN4423" s="39">
        <v>1476.575</v>
      </c>
      <c r="AO4423" s="39">
        <v>2305.8690000000001</v>
      </c>
      <c r="AP4423" s="39">
        <v>-6.5010000000000003</v>
      </c>
      <c r="AQ4423" s="39">
        <v>-6.5010000000000003</v>
      </c>
      <c r="AR4423" s="39">
        <v>-6.5010000000000003</v>
      </c>
      <c r="AS4423" s="41">
        <v>-6.5010000000000003</v>
      </c>
    </row>
    <row r="4424" spans="1:45">
      <c r="A4424" s="51" t="s">
        <v>589</v>
      </c>
      <c r="B4424" s="19" t="s">
        <v>590</v>
      </c>
      <c r="C4424" s="15" t="s">
        <v>57</v>
      </c>
      <c r="D4424" s="15" t="s">
        <v>58</v>
      </c>
      <c r="E4424" s="15" t="s">
        <v>68</v>
      </c>
      <c r="F4424" s="15" t="s">
        <v>69</v>
      </c>
      <c r="G4424" s="15" t="s">
        <v>1142</v>
      </c>
      <c r="H4424" s="45" t="s">
        <v>1143</v>
      </c>
      <c r="I4424" s="39">
        <v>9535047.7789999992</v>
      </c>
      <c r="J4424" s="39"/>
      <c r="K4424" s="39"/>
      <c r="L4424" s="39"/>
      <c r="M4424" s="39">
        <v>1.2549999999999999</v>
      </c>
      <c r="N4424" s="39">
        <v>1.2549999999999999</v>
      </c>
      <c r="O4424" s="39"/>
      <c r="P4424" s="39">
        <v>6294408.6940000001</v>
      </c>
      <c r="Q4424" s="39"/>
      <c r="R4424" s="39"/>
      <c r="S4424" s="39">
        <v>4755481.2359999996</v>
      </c>
      <c r="T4424" s="39"/>
      <c r="U4424" s="39"/>
      <c r="V4424" s="39">
        <v>276761.255</v>
      </c>
      <c r="W4424" s="39">
        <v>-276760.00099999999</v>
      </c>
      <c r="X4424" s="39">
        <v>2E-3</v>
      </c>
      <c r="Y4424" s="39">
        <v>0</v>
      </c>
      <c r="Z4424" s="39">
        <v>23550.648000000001</v>
      </c>
      <c r="AA4424" s="39">
        <v>3606.5720000000001</v>
      </c>
      <c r="AB4424" s="39">
        <v>-21533.955000000002</v>
      </c>
      <c r="AC4424" s="39">
        <v>-5623.2659999999996</v>
      </c>
      <c r="AD4424" s="39"/>
      <c r="AE4424" s="39"/>
      <c r="AF4424" s="39"/>
      <c r="AG4424" s="39"/>
      <c r="AH4424" s="39"/>
      <c r="AI4424" s="39">
        <v>276761.255</v>
      </c>
      <c r="AJ4424" s="39">
        <v>1.254</v>
      </c>
      <c r="AK4424" s="39">
        <v>1.256</v>
      </c>
      <c r="AL4424" s="39">
        <v>1.256</v>
      </c>
      <c r="AM4424" s="39">
        <v>23551.903999999999</v>
      </c>
      <c r="AN4424" s="39">
        <v>27158.475999999999</v>
      </c>
      <c r="AO4424" s="39">
        <v>5624.5209999999997</v>
      </c>
      <c r="AP4424" s="39">
        <v>1.2549999999999999</v>
      </c>
      <c r="AQ4424" s="39">
        <v>1.2549999999999999</v>
      </c>
      <c r="AR4424" s="39">
        <v>1.2549999999999999</v>
      </c>
      <c r="AS4424" s="41">
        <v>1.2549999999999999</v>
      </c>
    </row>
    <row r="4425" spans="1:45">
      <c r="A4425" s="51" t="s">
        <v>589</v>
      </c>
      <c r="B4425" s="19" t="s">
        <v>590</v>
      </c>
      <c r="C4425" s="15" t="s">
        <v>57</v>
      </c>
      <c r="D4425" s="15" t="s">
        <v>58</v>
      </c>
      <c r="E4425" s="15" t="s">
        <v>68</v>
      </c>
      <c r="F4425" s="15" t="s">
        <v>69</v>
      </c>
      <c r="G4425" s="15" t="s">
        <v>1144</v>
      </c>
      <c r="H4425" s="45" t="s">
        <v>1145</v>
      </c>
      <c r="I4425" s="39">
        <v>6136.2370000000001</v>
      </c>
      <c r="J4425" s="39"/>
      <c r="K4425" s="39"/>
      <c r="L4425" s="39"/>
      <c r="M4425" s="39">
        <v>23.846</v>
      </c>
      <c r="N4425" s="39">
        <v>23.846</v>
      </c>
      <c r="O4425" s="39"/>
      <c r="P4425" s="39">
        <v>1384.1210000000001</v>
      </c>
      <c r="Q4425" s="39"/>
      <c r="R4425" s="39"/>
      <c r="S4425" s="39">
        <v>-666.70799999999997</v>
      </c>
      <c r="T4425" s="39"/>
      <c r="U4425" s="39"/>
      <c r="V4425" s="39">
        <v>23.841999999999999</v>
      </c>
      <c r="W4425" s="39">
        <v>1E-3</v>
      </c>
      <c r="X4425" s="39">
        <v>67590.600999999995</v>
      </c>
      <c r="Y4425" s="39">
        <v>1E-3</v>
      </c>
      <c r="Z4425" s="39">
        <v>-67590.600000000006</v>
      </c>
      <c r="AA4425" s="39">
        <v>11476.987999999999</v>
      </c>
      <c r="AB4425" s="39">
        <v>6417.6130000000003</v>
      </c>
      <c r="AC4425" s="39">
        <v>-17894.599999999999</v>
      </c>
      <c r="AD4425" s="39"/>
      <c r="AE4425" s="39"/>
      <c r="AF4425" s="39"/>
      <c r="AG4425" s="39"/>
      <c r="AH4425" s="39"/>
      <c r="AI4425" s="39">
        <v>23.841999999999999</v>
      </c>
      <c r="AJ4425" s="39">
        <v>23.843</v>
      </c>
      <c r="AK4425" s="39">
        <v>67614.444000000003</v>
      </c>
      <c r="AL4425" s="39">
        <v>67614.445000000007</v>
      </c>
      <c r="AM4425" s="39">
        <v>23.844999999999999</v>
      </c>
      <c r="AN4425" s="39">
        <v>11500.833000000001</v>
      </c>
      <c r="AO4425" s="39">
        <v>17918.446</v>
      </c>
      <c r="AP4425" s="39">
        <v>23.846</v>
      </c>
      <c r="AQ4425" s="39">
        <v>23.846</v>
      </c>
      <c r="AR4425" s="39">
        <v>23.846</v>
      </c>
      <c r="AS4425" s="41">
        <v>23.846</v>
      </c>
    </row>
    <row r="4426" spans="1:45">
      <c r="A4426" s="51" t="s">
        <v>589</v>
      </c>
      <c r="B4426" s="19" t="s">
        <v>590</v>
      </c>
      <c r="C4426" s="15" t="s">
        <v>57</v>
      </c>
      <c r="D4426" s="15" t="s">
        <v>58</v>
      </c>
      <c r="E4426" s="15" t="s">
        <v>68</v>
      </c>
      <c r="F4426" s="15" t="s">
        <v>69</v>
      </c>
      <c r="G4426" s="15" t="s">
        <v>1148</v>
      </c>
      <c r="H4426" s="45" t="s">
        <v>1132</v>
      </c>
      <c r="I4426" s="39">
        <v>131057.79</v>
      </c>
      <c r="J4426" s="39"/>
      <c r="K4426" s="39"/>
      <c r="L4426" s="39"/>
      <c r="M4426" s="39">
        <v>-8.3390000000000004</v>
      </c>
      <c r="N4426" s="39">
        <v>-8.3390000000000004</v>
      </c>
      <c r="O4426" s="39"/>
      <c r="P4426" s="39">
        <v>195345.99900000001</v>
      </c>
      <c r="Q4426" s="39"/>
      <c r="R4426" s="39"/>
      <c r="S4426" s="39">
        <v>177540.92300000001</v>
      </c>
      <c r="T4426" s="39"/>
      <c r="U4426" s="39"/>
      <c r="V4426" s="39">
        <v>-8.34</v>
      </c>
      <c r="W4426" s="39">
        <v>166071.67499999999</v>
      </c>
      <c r="X4426" s="39">
        <v>-1E-3</v>
      </c>
      <c r="Y4426" s="39">
        <v>-166071.674</v>
      </c>
      <c r="Z4426" s="39">
        <v>74037.59</v>
      </c>
      <c r="AA4426" s="39">
        <v>-71514.438999999998</v>
      </c>
      <c r="AB4426" s="39">
        <v>446.14400000000001</v>
      </c>
      <c r="AC4426" s="39">
        <v>-2969.2939999999999</v>
      </c>
      <c r="AD4426" s="39"/>
      <c r="AE4426" s="39"/>
      <c r="AF4426" s="39"/>
      <c r="AG4426" s="39"/>
      <c r="AH4426" s="39"/>
      <c r="AI4426" s="39">
        <v>-8.34</v>
      </c>
      <c r="AJ4426" s="39">
        <v>166063.33499999999</v>
      </c>
      <c r="AK4426" s="39">
        <v>166063.334</v>
      </c>
      <c r="AL4426" s="39">
        <v>-8.34</v>
      </c>
      <c r="AM4426" s="39">
        <v>74029.25</v>
      </c>
      <c r="AN4426" s="39">
        <v>2514.8110000000001</v>
      </c>
      <c r="AO4426" s="39">
        <v>2960.9549999999999</v>
      </c>
      <c r="AP4426" s="39">
        <v>-8.3390000000000004</v>
      </c>
      <c r="AQ4426" s="39">
        <v>-8.3390000000000004</v>
      </c>
      <c r="AR4426" s="39">
        <v>-8.3390000000000004</v>
      </c>
      <c r="AS4426" s="41">
        <v>-8.3390000000000004</v>
      </c>
    </row>
    <row r="4427" spans="1:45">
      <c r="A4427" s="51" t="s">
        <v>589</v>
      </c>
      <c r="B4427" s="19" t="s">
        <v>590</v>
      </c>
      <c r="C4427" s="15" t="s">
        <v>57</v>
      </c>
      <c r="D4427" s="15" t="s">
        <v>58</v>
      </c>
      <c r="E4427" s="15" t="s">
        <v>68</v>
      </c>
      <c r="F4427" s="15" t="s">
        <v>69</v>
      </c>
      <c r="G4427" s="15" t="s">
        <v>1157</v>
      </c>
      <c r="H4427" s="45" t="s">
        <v>1158</v>
      </c>
      <c r="I4427" s="39"/>
      <c r="J4427" s="39"/>
      <c r="K4427" s="39"/>
      <c r="L4427" s="39"/>
      <c r="M4427" s="39">
        <v>-4.4290000000000003</v>
      </c>
      <c r="N4427" s="39">
        <v>-4.4290000000000003</v>
      </c>
      <c r="O4427" s="39"/>
      <c r="P4427" s="39"/>
      <c r="Q4427" s="39"/>
      <c r="R4427" s="39"/>
      <c r="S4427" s="39"/>
      <c r="T4427" s="39"/>
      <c r="U4427" s="39"/>
      <c r="V4427" s="39">
        <v>-4.4290000000000003</v>
      </c>
      <c r="W4427" s="39">
        <v>0</v>
      </c>
      <c r="X4427" s="39">
        <v>0</v>
      </c>
      <c r="Y4427" s="39">
        <v>0</v>
      </c>
      <c r="Z4427" s="39">
        <v>1E-3</v>
      </c>
      <c r="AA4427" s="39">
        <v>1011.188</v>
      </c>
      <c r="AB4427" s="39">
        <v>565.428</v>
      </c>
      <c r="AC4427" s="39">
        <v>-1576.617</v>
      </c>
      <c r="AD4427" s="39"/>
      <c r="AE4427" s="39"/>
      <c r="AF4427" s="39"/>
      <c r="AG4427" s="39"/>
      <c r="AH4427" s="39"/>
      <c r="AI4427" s="39">
        <v>-4.4290000000000003</v>
      </c>
      <c r="AJ4427" s="39">
        <v>-4.4290000000000003</v>
      </c>
      <c r="AK4427" s="39">
        <v>-4.4290000000000003</v>
      </c>
      <c r="AL4427" s="39">
        <v>-4.4290000000000003</v>
      </c>
      <c r="AM4427" s="39">
        <v>-4.4279999999999999</v>
      </c>
      <c r="AN4427" s="39">
        <v>1006.76</v>
      </c>
      <c r="AO4427" s="39">
        <v>1572.1880000000001</v>
      </c>
      <c r="AP4427" s="39">
        <v>-4.4290000000000003</v>
      </c>
      <c r="AQ4427" s="39">
        <v>-4.4290000000000003</v>
      </c>
      <c r="AR4427" s="39">
        <v>-4.4290000000000003</v>
      </c>
      <c r="AS4427" s="41">
        <v>-4.4290000000000003</v>
      </c>
    </row>
    <row r="4428" spans="1:45">
      <c r="A4428" s="51" t="s">
        <v>589</v>
      </c>
      <c r="B4428" s="19" t="s">
        <v>590</v>
      </c>
      <c r="C4428" s="15" t="s">
        <v>57</v>
      </c>
      <c r="D4428" s="15" t="s">
        <v>58</v>
      </c>
      <c r="E4428" s="15" t="s">
        <v>68</v>
      </c>
      <c r="F4428" s="15" t="s">
        <v>69</v>
      </c>
      <c r="G4428" s="15" t="s">
        <v>1159</v>
      </c>
      <c r="H4428" s="45" t="s">
        <v>1160</v>
      </c>
      <c r="I4428" s="39"/>
      <c r="J4428" s="39"/>
      <c r="K4428" s="39"/>
      <c r="L4428" s="39"/>
      <c r="M4428" s="39">
        <v>4549.9080000000004</v>
      </c>
      <c r="N4428" s="39">
        <v>4549.9080000000004</v>
      </c>
      <c r="O4428" s="39"/>
      <c r="P4428" s="39"/>
      <c r="Q4428" s="39"/>
      <c r="R4428" s="39"/>
      <c r="S4428" s="39"/>
      <c r="T4428" s="39"/>
      <c r="U4428" s="39"/>
      <c r="V4428" s="39">
        <v>2228.5709999999999</v>
      </c>
      <c r="W4428" s="39">
        <v>0</v>
      </c>
      <c r="X4428" s="39">
        <v>-2233</v>
      </c>
      <c r="Y4428" s="39">
        <v>0</v>
      </c>
      <c r="Z4428" s="39">
        <v>104.16</v>
      </c>
      <c r="AA4428" s="39">
        <v>11038.047</v>
      </c>
      <c r="AB4428" s="39">
        <v>-545.59</v>
      </c>
      <c r="AC4428" s="39">
        <v>-6042.28</v>
      </c>
      <c r="AD4428" s="39"/>
      <c r="AE4428" s="39"/>
      <c r="AF4428" s="39"/>
      <c r="AG4428" s="39"/>
      <c r="AH4428" s="39"/>
      <c r="AI4428" s="39">
        <v>2228.5709999999999</v>
      </c>
      <c r="AJ4428" s="39">
        <v>2228.5709999999999</v>
      </c>
      <c r="AK4428" s="39">
        <v>-4.4290000000000003</v>
      </c>
      <c r="AL4428" s="39">
        <v>-4.4290000000000003</v>
      </c>
      <c r="AM4428" s="39">
        <v>99.730999999999995</v>
      </c>
      <c r="AN4428" s="39">
        <v>11137.778</v>
      </c>
      <c r="AO4428" s="39">
        <v>10592.188</v>
      </c>
      <c r="AP4428" s="39">
        <v>4549.9080000000004</v>
      </c>
      <c r="AQ4428" s="39">
        <v>4549.9080000000004</v>
      </c>
      <c r="AR4428" s="39">
        <v>4549.9080000000004</v>
      </c>
      <c r="AS4428" s="41">
        <v>4549.9080000000004</v>
      </c>
    </row>
    <row r="4429" spans="1:45">
      <c r="A4429" s="51" t="s">
        <v>589</v>
      </c>
      <c r="B4429" s="19" t="s">
        <v>590</v>
      </c>
      <c r="C4429" s="15" t="s">
        <v>57</v>
      </c>
      <c r="D4429" s="15" t="s">
        <v>58</v>
      </c>
      <c r="E4429" s="15" t="s">
        <v>68</v>
      </c>
      <c r="F4429" s="15" t="s">
        <v>69</v>
      </c>
      <c r="G4429" s="15" t="s">
        <v>1163</v>
      </c>
      <c r="H4429" s="45" t="s">
        <v>1164</v>
      </c>
      <c r="I4429" s="39"/>
      <c r="J4429" s="39"/>
      <c r="K4429" s="39"/>
      <c r="L4429" s="39"/>
      <c r="M4429" s="39">
        <v>323727.272</v>
      </c>
      <c r="N4429" s="39">
        <v>323727.272</v>
      </c>
      <c r="O4429" s="39"/>
      <c r="P4429" s="39"/>
      <c r="Q4429" s="39"/>
      <c r="R4429" s="39"/>
      <c r="S4429" s="39"/>
      <c r="T4429" s="39"/>
      <c r="U4429" s="39"/>
      <c r="V4429" s="39">
        <v>-2.7250000000000001</v>
      </c>
      <c r="W4429" s="39">
        <v>0</v>
      </c>
      <c r="X4429" s="39">
        <v>-1E-3</v>
      </c>
      <c r="Y4429" s="39">
        <v>0</v>
      </c>
      <c r="Z4429" s="39">
        <v>0</v>
      </c>
      <c r="AA4429" s="39">
        <v>623.56500000000005</v>
      </c>
      <c r="AB4429" s="39">
        <v>348.68099999999998</v>
      </c>
      <c r="AC4429" s="39">
        <v>322757.75199999998</v>
      </c>
      <c r="AD4429" s="39"/>
      <c r="AE4429" s="39"/>
      <c r="AF4429" s="39"/>
      <c r="AG4429" s="39"/>
      <c r="AH4429" s="39"/>
      <c r="AI4429" s="39">
        <v>-2.7250000000000001</v>
      </c>
      <c r="AJ4429" s="39">
        <v>-2.7250000000000001</v>
      </c>
      <c r="AK4429" s="39">
        <v>-2.726</v>
      </c>
      <c r="AL4429" s="39">
        <v>-2.726</v>
      </c>
      <c r="AM4429" s="39">
        <v>-2.726</v>
      </c>
      <c r="AN4429" s="39">
        <v>620.83900000000006</v>
      </c>
      <c r="AO4429" s="39">
        <v>969.52</v>
      </c>
      <c r="AP4429" s="39">
        <v>323727.272</v>
      </c>
      <c r="AQ4429" s="39">
        <v>323727.272</v>
      </c>
      <c r="AR4429" s="39">
        <v>323727.272</v>
      </c>
      <c r="AS4429" s="41">
        <v>323727.272</v>
      </c>
    </row>
    <row r="4430" spans="1:45">
      <c r="A4430" s="51" t="s">
        <v>589</v>
      </c>
      <c r="B4430" s="19" t="s">
        <v>590</v>
      </c>
      <c r="C4430" s="15" t="s">
        <v>57</v>
      </c>
      <c r="D4430" s="15" t="s">
        <v>58</v>
      </c>
      <c r="E4430" s="15" t="s">
        <v>68</v>
      </c>
      <c r="F4430" s="15" t="s">
        <v>69</v>
      </c>
      <c r="G4430" s="15" t="s">
        <v>1165</v>
      </c>
      <c r="H4430" s="45" t="s">
        <v>1134</v>
      </c>
      <c r="I4430" s="39">
        <v>527659.91899999999</v>
      </c>
      <c r="J4430" s="39"/>
      <c r="K4430" s="39"/>
      <c r="L4430" s="39"/>
      <c r="M4430" s="39">
        <v>1267104.9040000001</v>
      </c>
      <c r="N4430" s="39">
        <v>1267104.9040000001</v>
      </c>
      <c r="O4430" s="39"/>
      <c r="P4430" s="39">
        <v>122426.024</v>
      </c>
      <c r="Q4430" s="39"/>
      <c r="R4430" s="39"/>
      <c r="S4430" s="39">
        <v>-60796.521000000001</v>
      </c>
      <c r="T4430" s="39"/>
      <c r="U4430" s="39"/>
      <c r="V4430" s="39">
        <v>2926303.8629999999</v>
      </c>
      <c r="W4430" s="39">
        <v>-2516171.4619999998</v>
      </c>
      <c r="X4430" s="39">
        <v>4917763.415</v>
      </c>
      <c r="Y4430" s="39">
        <v>-2182287.1869999999</v>
      </c>
      <c r="Z4430" s="39">
        <v>-925007.65</v>
      </c>
      <c r="AA4430" s="39">
        <v>-126915.253</v>
      </c>
      <c r="AB4430" s="39">
        <v>1364330.7679999999</v>
      </c>
      <c r="AC4430" s="39">
        <v>-2190911.59</v>
      </c>
      <c r="AD4430" s="39"/>
      <c r="AE4430" s="39"/>
      <c r="AF4430" s="39"/>
      <c r="AG4430" s="39"/>
      <c r="AH4430" s="39"/>
      <c r="AI4430" s="39">
        <v>2926303.8629999999</v>
      </c>
      <c r="AJ4430" s="39">
        <v>410132.40100000001</v>
      </c>
      <c r="AK4430" s="39">
        <v>5327895.8159999996</v>
      </c>
      <c r="AL4430" s="39">
        <v>3145608.6290000002</v>
      </c>
      <c r="AM4430" s="39">
        <v>2220600.9789999998</v>
      </c>
      <c r="AN4430" s="39">
        <v>2093685.726</v>
      </c>
      <c r="AO4430" s="39">
        <v>3458016.4939999999</v>
      </c>
      <c r="AP4430" s="39">
        <v>1267104.9040000001</v>
      </c>
      <c r="AQ4430" s="39">
        <v>1267104.9040000001</v>
      </c>
      <c r="AR4430" s="39">
        <v>1267104.9040000001</v>
      </c>
      <c r="AS4430" s="41">
        <v>1267104.9040000001</v>
      </c>
    </row>
    <row r="4431" spans="1:45">
      <c r="A4431" s="51" t="s">
        <v>589</v>
      </c>
      <c r="B4431" s="19" t="s">
        <v>590</v>
      </c>
      <c r="C4431" s="15" t="s">
        <v>57</v>
      </c>
      <c r="D4431" s="15" t="s">
        <v>58</v>
      </c>
      <c r="E4431" s="15" t="s">
        <v>68</v>
      </c>
      <c r="F4431" s="15" t="s">
        <v>69</v>
      </c>
      <c r="G4431" s="15" t="s">
        <v>1166</v>
      </c>
      <c r="H4431" s="45" t="s">
        <v>1167</v>
      </c>
      <c r="I4431" s="39">
        <v>325912.45500000002</v>
      </c>
      <c r="J4431" s="39"/>
      <c r="K4431" s="39"/>
      <c r="L4431" s="39"/>
      <c r="M4431" s="39">
        <v>66032.701000000001</v>
      </c>
      <c r="N4431" s="39">
        <v>66032.701000000001</v>
      </c>
      <c r="O4431" s="39"/>
      <c r="P4431" s="39">
        <v>485783.36300000001</v>
      </c>
      <c r="Q4431" s="39"/>
      <c r="R4431" s="39"/>
      <c r="S4431" s="39">
        <v>441505.98100000003</v>
      </c>
      <c r="T4431" s="39"/>
      <c r="U4431" s="39"/>
      <c r="V4431" s="39">
        <v>256549.61499999999</v>
      </c>
      <c r="W4431" s="39">
        <v>-202933.356</v>
      </c>
      <c r="X4431" s="39">
        <v>280934.37400000001</v>
      </c>
      <c r="Y4431" s="39">
        <v>97845.402000000002</v>
      </c>
      <c r="Z4431" s="39">
        <v>-242804.372</v>
      </c>
      <c r="AA4431" s="39">
        <v>-102285.65300000001</v>
      </c>
      <c r="AB4431" s="39">
        <v>195265.57500000001</v>
      </c>
      <c r="AC4431" s="39">
        <v>-216538.88399999999</v>
      </c>
      <c r="AD4431" s="39"/>
      <c r="AE4431" s="39"/>
      <c r="AF4431" s="39"/>
      <c r="AG4431" s="39"/>
      <c r="AH4431" s="39"/>
      <c r="AI4431" s="39">
        <v>256549.61499999999</v>
      </c>
      <c r="AJ4431" s="39">
        <v>53616.258999999998</v>
      </c>
      <c r="AK4431" s="39">
        <v>334550.63299999997</v>
      </c>
      <c r="AL4431" s="39">
        <v>432396.03499999997</v>
      </c>
      <c r="AM4431" s="39">
        <v>189591.663</v>
      </c>
      <c r="AN4431" s="39">
        <v>87306.01</v>
      </c>
      <c r="AO4431" s="39">
        <v>282571.58500000002</v>
      </c>
      <c r="AP4431" s="39">
        <v>66032.701000000001</v>
      </c>
      <c r="AQ4431" s="39">
        <v>66032.701000000001</v>
      </c>
      <c r="AR4431" s="39">
        <v>66032.701000000001</v>
      </c>
      <c r="AS4431" s="41">
        <v>66032.701000000001</v>
      </c>
    </row>
    <row r="4432" spans="1:45">
      <c r="A4432" s="51" t="s">
        <v>589</v>
      </c>
      <c r="B4432" s="19" t="s">
        <v>590</v>
      </c>
      <c r="C4432" s="15" t="s">
        <v>57</v>
      </c>
      <c r="D4432" s="15" t="s">
        <v>58</v>
      </c>
      <c r="E4432" s="15" t="s">
        <v>68</v>
      </c>
      <c r="F4432" s="15" t="s">
        <v>69</v>
      </c>
      <c r="G4432" s="15" t="s">
        <v>1170</v>
      </c>
      <c r="H4432" s="45" t="s">
        <v>1171</v>
      </c>
      <c r="I4432" s="39">
        <v>43078.987999999998</v>
      </c>
      <c r="J4432" s="39"/>
      <c r="K4432" s="39"/>
      <c r="L4432" s="39"/>
      <c r="M4432" s="39">
        <v>-2.7280000000000002</v>
      </c>
      <c r="N4432" s="39">
        <v>-2.7280000000000002</v>
      </c>
      <c r="O4432" s="39"/>
      <c r="P4432" s="39">
        <v>9995.0540000000001</v>
      </c>
      <c r="Q4432" s="39"/>
      <c r="R4432" s="39"/>
      <c r="S4432" s="39">
        <v>-4963.5240000000003</v>
      </c>
      <c r="T4432" s="39"/>
      <c r="U4432" s="39"/>
      <c r="V4432" s="39">
        <v>-2.7250000000000001</v>
      </c>
      <c r="W4432" s="39">
        <v>0</v>
      </c>
      <c r="X4432" s="39">
        <v>-1E-3</v>
      </c>
      <c r="Y4432" s="39">
        <v>0</v>
      </c>
      <c r="Z4432" s="39">
        <v>0</v>
      </c>
      <c r="AA4432" s="39">
        <v>623.56500000000005</v>
      </c>
      <c r="AB4432" s="39">
        <v>348.68099999999998</v>
      </c>
      <c r="AC4432" s="39">
        <v>-972.24800000000005</v>
      </c>
      <c r="AD4432" s="39"/>
      <c r="AE4432" s="39"/>
      <c r="AF4432" s="39"/>
      <c r="AG4432" s="39"/>
      <c r="AH4432" s="39"/>
      <c r="AI4432" s="39">
        <v>-2.7250000000000001</v>
      </c>
      <c r="AJ4432" s="39">
        <v>-2.7250000000000001</v>
      </c>
      <c r="AK4432" s="39">
        <v>-2.726</v>
      </c>
      <c r="AL4432" s="39">
        <v>-2.726</v>
      </c>
      <c r="AM4432" s="39">
        <v>-2.726</v>
      </c>
      <c r="AN4432" s="39">
        <v>620.83900000000006</v>
      </c>
      <c r="AO4432" s="39">
        <v>969.52</v>
      </c>
      <c r="AP4432" s="39">
        <v>-2.7280000000000002</v>
      </c>
      <c r="AQ4432" s="39">
        <v>-2.7280000000000002</v>
      </c>
      <c r="AR4432" s="39">
        <v>-2.7280000000000002</v>
      </c>
      <c r="AS4432" s="41">
        <v>-2.7280000000000002</v>
      </c>
    </row>
    <row r="4433" spans="1:45">
      <c r="A4433" s="51" t="s">
        <v>589</v>
      </c>
      <c r="B4433" s="19" t="s">
        <v>590</v>
      </c>
      <c r="C4433" s="15" t="s">
        <v>57</v>
      </c>
      <c r="D4433" s="15" t="s">
        <v>58</v>
      </c>
      <c r="E4433" s="15" t="s">
        <v>68</v>
      </c>
      <c r="F4433" s="15" t="s">
        <v>69</v>
      </c>
      <c r="G4433" s="15" t="s">
        <v>1172</v>
      </c>
      <c r="H4433" s="45" t="s">
        <v>1173</v>
      </c>
      <c r="I4433" s="39">
        <v>9700219.2809999995</v>
      </c>
      <c r="J4433" s="39"/>
      <c r="K4433" s="39"/>
      <c r="L4433" s="39"/>
      <c r="M4433" s="39">
        <v>6545040.9050000003</v>
      </c>
      <c r="N4433" s="39">
        <v>6545040.9050000003</v>
      </c>
      <c r="O4433" s="39"/>
      <c r="P4433" s="39">
        <v>0</v>
      </c>
      <c r="Q4433" s="39"/>
      <c r="R4433" s="39"/>
      <c r="S4433" s="39"/>
      <c r="T4433" s="39"/>
      <c r="U4433" s="39"/>
      <c r="V4433" s="39">
        <v>4840825.0080000004</v>
      </c>
      <c r="W4433" s="39">
        <v>1125645.8149999999</v>
      </c>
      <c r="X4433" s="39">
        <v>-4811243.1900000004</v>
      </c>
      <c r="Y4433" s="39">
        <v>-1154682.3589999999</v>
      </c>
      <c r="Z4433" s="39">
        <v>309728</v>
      </c>
      <c r="AA4433" s="39">
        <v>764323.81700000004</v>
      </c>
      <c r="AB4433" s="39">
        <v>5206356.074</v>
      </c>
      <c r="AC4433" s="39">
        <v>264087.74</v>
      </c>
      <c r="AD4433" s="39"/>
      <c r="AE4433" s="39"/>
      <c r="AF4433" s="39"/>
      <c r="AG4433" s="39"/>
      <c r="AH4433" s="39"/>
      <c r="AI4433" s="39">
        <v>4840825.0080000004</v>
      </c>
      <c r="AJ4433" s="39">
        <v>5966470.8229999999</v>
      </c>
      <c r="AK4433" s="39">
        <v>1155227.6329999999</v>
      </c>
      <c r="AL4433" s="39">
        <v>545.274</v>
      </c>
      <c r="AM4433" s="39">
        <v>310273.27399999998</v>
      </c>
      <c r="AN4433" s="39">
        <v>1074597.091</v>
      </c>
      <c r="AO4433" s="39">
        <v>6280953.165</v>
      </c>
      <c r="AP4433" s="39">
        <v>6545040.9050000003</v>
      </c>
      <c r="AQ4433" s="39">
        <v>6545040.9050000003</v>
      </c>
      <c r="AR4433" s="39">
        <v>6545040.9050000003</v>
      </c>
      <c r="AS4433" s="41">
        <v>6545040.9050000003</v>
      </c>
    </row>
    <row r="4434" spans="1:45">
      <c r="A4434" s="51" t="s">
        <v>591</v>
      </c>
      <c r="B4434" s="19" t="s">
        <v>592</v>
      </c>
      <c r="C4434" s="15" t="s">
        <v>57</v>
      </c>
      <c r="D4434" s="15" t="s">
        <v>58</v>
      </c>
      <c r="E4434" s="15" t="s">
        <v>64</v>
      </c>
      <c r="F4434" s="15" t="s">
        <v>65</v>
      </c>
      <c r="G4434" s="15" t="s">
        <v>1159</v>
      </c>
      <c r="H4434" s="45" t="s">
        <v>1160</v>
      </c>
      <c r="I4434" s="39">
        <v>30996.866999999998</v>
      </c>
      <c r="J4434" s="39"/>
      <c r="K4434" s="39"/>
      <c r="L4434" s="39"/>
      <c r="M4434" s="39">
        <v>0</v>
      </c>
      <c r="N4434" s="39">
        <v>0</v>
      </c>
      <c r="O4434" s="39"/>
      <c r="P4434" s="39">
        <v>277907.56199999998</v>
      </c>
      <c r="Q4434" s="39"/>
      <c r="R4434" s="39"/>
      <c r="S4434" s="39">
        <v>277907.56199999998</v>
      </c>
      <c r="T4434" s="39"/>
      <c r="U4434" s="39"/>
      <c r="V4434" s="39">
        <v>53786.374000000003</v>
      </c>
      <c r="W4434" s="39">
        <v>38238.364999999998</v>
      </c>
      <c r="X4434" s="39">
        <v>-32988.606</v>
      </c>
      <c r="Y4434" s="39">
        <v>-29154.769</v>
      </c>
      <c r="Z4434" s="39">
        <v>-29881.364000000001</v>
      </c>
      <c r="AA4434" s="39"/>
      <c r="AB4434" s="39">
        <v>23054.21</v>
      </c>
      <c r="AC4434" s="39">
        <v>-23054.21</v>
      </c>
      <c r="AD4434" s="39"/>
      <c r="AE4434" s="39"/>
      <c r="AF4434" s="39"/>
      <c r="AG4434" s="39"/>
      <c r="AH4434" s="39"/>
      <c r="AI4434" s="39">
        <v>53786.374000000003</v>
      </c>
      <c r="AJ4434" s="39">
        <v>92024.739000000001</v>
      </c>
      <c r="AK4434" s="39">
        <v>59036.133000000002</v>
      </c>
      <c r="AL4434" s="39">
        <v>29881.364000000001</v>
      </c>
      <c r="AM4434" s="39">
        <v>0</v>
      </c>
      <c r="AN4434" s="39">
        <v>0</v>
      </c>
      <c r="AO4434" s="39">
        <v>23054.21</v>
      </c>
      <c r="AP4434" s="39">
        <v>0</v>
      </c>
      <c r="AQ4434" s="39">
        <v>0</v>
      </c>
      <c r="AR4434" s="39">
        <v>0</v>
      </c>
      <c r="AS4434" s="41">
        <v>0</v>
      </c>
    </row>
    <row r="4435" spans="1:45">
      <c r="A4435" s="51" t="s">
        <v>591</v>
      </c>
      <c r="B4435" s="19" t="s">
        <v>592</v>
      </c>
      <c r="C4435" s="15" t="s">
        <v>57</v>
      </c>
      <c r="D4435" s="15" t="s">
        <v>58</v>
      </c>
      <c r="E4435" s="15" t="s">
        <v>66</v>
      </c>
      <c r="F4435" s="15" t="s">
        <v>67</v>
      </c>
      <c r="G4435" s="15" t="s">
        <v>1131</v>
      </c>
      <c r="H4435" s="45" t="s">
        <v>1132</v>
      </c>
      <c r="I4435" s="39">
        <v>0</v>
      </c>
      <c r="J4435" s="39"/>
      <c r="K4435" s="39"/>
      <c r="L4435" s="39"/>
      <c r="M4435" s="39"/>
      <c r="N4435" s="39"/>
      <c r="O4435" s="39"/>
      <c r="P4435" s="39">
        <v>0</v>
      </c>
      <c r="Q4435" s="39"/>
      <c r="R4435" s="39"/>
      <c r="S4435" s="39">
        <v>0</v>
      </c>
      <c r="T4435" s="39"/>
      <c r="U4435" s="39"/>
      <c r="V4435" s="39"/>
      <c r="W4435" s="39"/>
      <c r="X4435" s="39"/>
      <c r="Y4435" s="39"/>
      <c r="Z4435" s="39"/>
      <c r="AA4435" s="39"/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41"/>
    </row>
    <row r="4436" spans="1:45">
      <c r="A4436" s="51" t="s">
        <v>591</v>
      </c>
      <c r="B4436" s="19" t="s">
        <v>592</v>
      </c>
      <c r="C4436" s="15" t="s">
        <v>57</v>
      </c>
      <c r="D4436" s="15" t="s">
        <v>58</v>
      </c>
      <c r="E4436" s="15" t="s">
        <v>66</v>
      </c>
      <c r="F4436" s="15" t="s">
        <v>67</v>
      </c>
      <c r="G4436" s="15" t="s">
        <v>1133</v>
      </c>
      <c r="H4436" s="45" t="s">
        <v>1134</v>
      </c>
      <c r="I4436" s="39">
        <v>0</v>
      </c>
      <c r="J4436" s="39"/>
      <c r="K4436" s="39"/>
      <c r="L4436" s="39"/>
      <c r="M4436" s="39"/>
      <c r="N4436" s="39"/>
      <c r="O4436" s="39"/>
      <c r="P4436" s="39">
        <v>0</v>
      </c>
      <c r="Q4436" s="39"/>
      <c r="R4436" s="39"/>
      <c r="S4436" s="39">
        <v>0</v>
      </c>
      <c r="T4436" s="39"/>
      <c r="U4436" s="39"/>
      <c r="V4436" s="39"/>
      <c r="W4436" s="39"/>
      <c r="X4436" s="39"/>
      <c r="Y4436" s="39"/>
      <c r="Z4436" s="39"/>
      <c r="AA4436" s="39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41"/>
    </row>
    <row r="4437" spans="1:45">
      <c r="A4437" s="51" t="s">
        <v>591</v>
      </c>
      <c r="B4437" s="19" t="s">
        <v>592</v>
      </c>
      <c r="C4437" s="15" t="s">
        <v>57</v>
      </c>
      <c r="D4437" s="15" t="s">
        <v>58</v>
      </c>
      <c r="E4437" s="15" t="s">
        <v>66</v>
      </c>
      <c r="F4437" s="15" t="s">
        <v>67</v>
      </c>
      <c r="G4437" s="15" t="s">
        <v>1146</v>
      </c>
      <c r="H4437" s="45" t="s">
        <v>1147</v>
      </c>
      <c r="I4437" s="39">
        <v>0</v>
      </c>
      <c r="J4437" s="39"/>
      <c r="K4437" s="39"/>
      <c r="L4437" s="39"/>
      <c r="M4437" s="39">
        <v>58213.826999999997</v>
      </c>
      <c r="N4437" s="39">
        <v>58213.826999999997</v>
      </c>
      <c r="O4437" s="39"/>
      <c r="P4437" s="39">
        <v>64146.535000000003</v>
      </c>
      <c r="Q4437" s="39"/>
      <c r="R4437" s="39"/>
      <c r="S4437" s="39">
        <v>64146.535000000003</v>
      </c>
      <c r="T4437" s="39"/>
      <c r="U4437" s="39"/>
      <c r="V4437" s="39"/>
      <c r="W4437" s="39">
        <v>20250</v>
      </c>
      <c r="X4437" s="39">
        <v>0</v>
      </c>
      <c r="Y4437" s="39">
        <v>-20250</v>
      </c>
      <c r="Z4437" s="39"/>
      <c r="AA4437" s="39">
        <v>14915.307000000001</v>
      </c>
      <c r="AB4437" s="39">
        <v>21664.096000000001</v>
      </c>
      <c r="AC4437" s="39">
        <v>21634.423999999999</v>
      </c>
      <c r="AD4437" s="39"/>
      <c r="AE4437" s="39"/>
      <c r="AF4437" s="39"/>
      <c r="AG4437" s="39"/>
      <c r="AH4437" s="39"/>
      <c r="AI4437" s="39"/>
      <c r="AJ4437" s="39">
        <v>20250</v>
      </c>
      <c r="AK4437" s="39">
        <v>20250</v>
      </c>
      <c r="AL4437" s="39">
        <v>0</v>
      </c>
      <c r="AM4437" s="39">
        <v>0</v>
      </c>
      <c r="AN4437" s="39">
        <v>14915.307000000001</v>
      </c>
      <c r="AO4437" s="39">
        <v>36579.402999999998</v>
      </c>
      <c r="AP4437" s="39">
        <v>58213.826999999997</v>
      </c>
      <c r="AQ4437" s="39">
        <v>58213.826999999997</v>
      </c>
      <c r="AR4437" s="39">
        <v>58213.826999999997</v>
      </c>
      <c r="AS4437" s="41">
        <v>58213.826999999997</v>
      </c>
    </row>
    <row r="4438" spans="1:45">
      <c r="A4438" s="51" t="s">
        <v>591</v>
      </c>
      <c r="B4438" s="19" t="s">
        <v>592</v>
      </c>
      <c r="C4438" s="15" t="s">
        <v>57</v>
      </c>
      <c r="D4438" s="15" t="s">
        <v>58</v>
      </c>
      <c r="E4438" s="15" t="s">
        <v>66</v>
      </c>
      <c r="F4438" s="15" t="s">
        <v>67</v>
      </c>
      <c r="G4438" s="15" t="s">
        <v>1149</v>
      </c>
      <c r="H4438" s="45" t="s">
        <v>1150</v>
      </c>
      <c r="I4438" s="39">
        <v>1014841.079</v>
      </c>
      <c r="J4438" s="39"/>
      <c r="K4438" s="39"/>
      <c r="L4438" s="39"/>
      <c r="M4438" s="39">
        <v>1067688.281</v>
      </c>
      <c r="N4438" s="39">
        <v>1067688.281</v>
      </c>
      <c r="O4438" s="39"/>
      <c r="P4438" s="39">
        <v>1216442.7069999999</v>
      </c>
      <c r="Q4438" s="39"/>
      <c r="R4438" s="39"/>
      <c r="S4438" s="39">
        <v>134793.44</v>
      </c>
      <c r="T4438" s="39"/>
      <c r="U4438" s="39"/>
      <c r="V4438" s="39">
        <v>1052171.862</v>
      </c>
      <c r="W4438" s="39">
        <v>5841.0379999999996</v>
      </c>
      <c r="X4438" s="39">
        <v>34799.256000000001</v>
      </c>
      <c r="Y4438" s="39">
        <v>-34268.250999999997</v>
      </c>
      <c r="Z4438" s="39">
        <v>9243.1669999999995</v>
      </c>
      <c r="AA4438" s="39">
        <v>-4735.8119999999999</v>
      </c>
      <c r="AB4438" s="39">
        <v>9656.8559999999998</v>
      </c>
      <c r="AC4438" s="39">
        <v>-5019.835</v>
      </c>
      <c r="AD4438" s="39"/>
      <c r="AE4438" s="39"/>
      <c r="AF4438" s="39"/>
      <c r="AG4438" s="39"/>
      <c r="AH4438" s="39"/>
      <c r="AI4438" s="39">
        <v>1052171.862</v>
      </c>
      <c r="AJ4438" s="39">
        <v>1058012.8999999999</v>
      </c>
      <c r="AK4438" s="39">
        <v>1092812.156</v>
      </c>
      <c r="AL4438" s="39">
        <v>1058543.905</v>
      </c>
      <c r="AM4438" s="39">
        <v>1067787.0719999999</v>
      </c>
      <c r="AN4438" s="39">
        <v>1063051.26</v>
      </c>
      <c r="AO4438" s="39">
        <v>1072708.1159999999</v>
      </c>
      <c r="AP4438" s="39">
        <v>1067688.281</v>
      </c>
      <c r="AQ4438" s="39">
        <v>1067688.281</v>
      </c>
      <c r="AR4438" s="39">
        <v>1067688.281</v>
      </c>
      <c r="AS4438" s="41">
        <v>1067688.281</v>
      </c>
    </row>
    <row r="4439" spans="1:45">
      <c r="A4439" s="51" t="s">
        <v>591</v>
      </c>
      <c r="B4439" s="19" t="s">
        <v>592</v>
      </c>
      <c r="C4439" s="15" t="s">
        <v>57</v>
      </c>
      <c r="D4439" s="15" t="s">
        <v>58</v>
      </c>
      <c r="E4439" s="15" t="s">
        <v>66</v>
      </c>
      <c r="F4439" s="15" t="s">
        <v>67</v>
      </c>
      <c r="G4439" s="15" t="s">
        <v>1151</v>
      </c>
      <c r="H4439" s="45" t="s">
        <v>1152</v>
      </c>
      <c r="I4439" s="39">
        <v>0</v>
      </c>
      <c r="J4439" s="39"/>
      <c r="K4439" s="39"/>
      <c r="L4439" s="39"/>
      <c r="M4439" s="39"/>
      <c r="N4439" s="39"/>
      <c r="O4439" s="39"/>
      <c r="P4439" s="39">
        <v>6.42</v>
      </c>
      <c r="Q4439" s="39"/>
      <c r="R4439" s="39"/>
      <c r="S4439" s="39">
        <v>6.42</v>
      </c>
      <c r="T4439" s="39"/>
      <c r="U4439" s="39"/>
      <c r="V4439" s="39"/>
      <c r="W4439" s="39"/>
      <c r="X4439" s="39"/>
      <c r="Y4439" s="39"/>
      <c r="Z4439" s="39"/>
      <c r="AA4439" s="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41"/>
    </row>
    <row r="4440" spans="1:45">
      <c r="A4440" s="51" t="s">
        <v>591</v>
      </c>
      <c r="B4440" s="19" t="s">
        <v>592</v>
      </c>
      <c r="C4440" s="15" t="s">
        <v>57</v>
      </c>
      <c r="D4440" s="15" t="s">
        <v>58</v>
      </c>
      <c r="E4440" s="15" t="s">
        <v>66</v>
      </c>
      <c r="F4440" s="15" t="s">
        <v>67</v>
      </c>
      <c r="G4440" s="15" t="s">
        <v>1155</v>
      </c>
      <c r="H4440" s="45" t="s">
        <v>1156</v>
      </c>
      <c r="I4440" s="39">
        <v>0</v>
      </c>
      <c r="J4440" s="39"/>
      <c r="K4440" s="39"/>
      <c r="L4440" s="39"/>
      <c r="M4440" s="39">
        <v>0</v>
      </c>
      <c r="N4440" s="39">
        <v>0</v>
      </c>
      <c r="O4440" s="39"/>
      <c r="P4440" s="39">
        <v>33.328000000000003</v>
      </c>
      <c r="Q4440" s="39"/>
      <c r="R4440" s="39"/>
      <c r="S4440" s="39">
        <v>33.328000000000003</v>
      </c>
      <c r="T4440" s="39"/>
      <c r="U4440" s="39"/>
      <c r="V4440" s="39"/>
      <c r="W4440" s="39"/>
      <c r="X4440" s="39"/>
      <c r="Y4440" s="39"/>
      <c r="Z4440" s="39">
        <v>23731.3</v>
      </c>
      <c r="AA4440" s="39">
        <v>14201.519</v>
      </c>
      <c r="AB4440" s="39">
        <v>-37932.819000000003</v>
      </c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  <c r="AM4440" s="39">
        <v>23731.3</v>
      </c>
      <c r="AN4440" s="39">
        <v>37932.819000000003</v>
      </c>
      <c r="AO4440" s="39">
        <v>0</v>
      </c>
      <c r="AP4440" s="39">
        <v>0</v>
      </c>
      <c r="AQ4440" s="39">
        <v>0</v>
      </c>
      <c r="AR4440" s="39">
        <v>0</v>
      </c>
      <c r="AS4440" s="41">
        <v>0</v>
      </c>
    </row>
    <row r="4441" spans="1:45">
      <c r="A4441" s="51" t="s">
        <v>591</v>
      </c>
      <c r="B4441" s="19" t="s">
        <v>592</v>
      </c>
      <c r="C4441" s="15" t="s">
        <v>57</v>
      </c>
      <c r="D4441" s="15" t="s">
        <v>58</v>
      </c>
      <c r="E4441" s="15" t="s">
        <v>66</v>
      </c>
      <c r="F4441" s="15" t="s">
        <v>67</v>
      </c>
      <c r="G4441" s="15" t="s">
        <v>1159</v>
      </c>
      <c r="H4441" s="45" t="s">
        <v>1160</v>
      </c>
      <c r="I4441" s="39">
        <v>0</v>
      </c>
      <c r="J4441" s="39"/>
      <c r="K4441" s="39"/>
      <c r="L4441" s="39"/>
      <c r="M4441" s="39">
        <v>358731.99400000001</v>
      </c>
      <c r="N4441" s="39">
        <v>358731.99400000001</v>
      </c>
      <c r="O4441" s="39"/>
      <c r="P4441" s="39">
        <v>586384.72499999998</v>
      </c>
      <c r="Q4441" s="39"/>
      <c r="R4441" s="39"/>
      <c r="S4441" s="39">
        <v>586384.72499999998</v>
      </c>
      <c r="T4441" s="39"/>
      <c r="U4441" s="39"/>
      <c r="V4441" s="39"/>
      <c r="W4441" s="39"/>
      <c r="X4441" s="39"/>
      <c r="Y4441" s="39"/>
      <c r="Z4441" s="39"/>
      <c r="AA4441" s="39"/>
      <c r="AB4441" s="39">
        <v>33903.25</v>
      </c>
      <c r="AC4441" s="39">
        <v>324828.74400000001</v>
      </c>
      <c r="AD4441" s="39"/>
      <c r="AE4441" s="39"/>
      <c r="AF4441" s="39"/>
      <c r="AG4441" s="39"/>
      <c r="AH4441" s="39"/>
      <c r="AI4441" s="39"/>
      <c r="AJ4441" s="39"/>
      <c r="AK4441" s="39"/>
      <c r="AL4441" s="39"/>
      <c r="AM4441" s="39"/>
      <c r="AN4441" s="39"/>
      <c r="AO4441" s="39">
        <v>33903.25</v>
      </c>
      <c r="AP4441" s="39">
        <v>358731.99400000001</v>
      </c>
      <c r="AQ4441" s="39">
        <v>358731.99400000001</v>
      </c>
      <c r="AR4441" s="39">
        <v>358731.99400000001</v>
      </c>
      <c r="AS4441" s="41">
        <v>358731.99400000001</v>
      </c>
    </row>
    <row r="4442" spans="1:45">
      <c r="A4442" s="51" t="s">
        <v>591</v>
      </c>
      <c r="B4442" s="19" t="s">
        <v>592</v>
      </c>
      <c r="C4442" s="15" t="s">
        <v>57</v>
      </c>
      <c r="D4442" s="15" t="s">
        <v>58</v>
      </c>
      <c r="E4442" s="15" t="s">
        <v>66</v>
      </c>
      <c r="F4442" s="15" t="s">
        <v>67</v>
      </c>
      <c r="G4442" s="15" t="s">
        <v>1165</v>
      </c>
      <c r="H4442" s="45" t="s">
        <v>1134</v>
      </c>
      <c r="I4442" s="39">
        <v>4004766.3390000002</v>
      </c>
      <c r="J4442" s="39"/>
      <c r="K4442" s="39"/>
      <c r="L4442" s="39"/>
      <c r="M4442" s="39">
        <v>5517095.3660000004</v>
      </c>
      <c r="N4442" s="39">
        <v>5517095.3660000004</v>
      </c>
      <c r="O4442" s="39"/>
      <c r="P4442" s="39">
        <v>8515757.4199999999</v>
      </c>
      <c r="Q4442" s="39"/>
      <c r="R4442" s="39"/>
      <c r="S4442" s="39">
        <v>4452630.8250000002</v>
      </c>
      <c r="T4442" s="39"/>
      <c r="U4442" s="39"/>
      <c r="V4442" s="39">
        <v>5480075.8159999996</v>
      </c>
      <c r="W4442" s="39">
        <v>13935.732</v>
      </c>
      <c r="X4442" s="39">
        <v>83025.142999999996</v>
      </c>
      <c r="Y4442" s="39">
        <v>-81758.258000000002</v>
      </c>
      <c r="Z4442" s="39">
        <v>22052.633000000002</v>
      </c>
      <c r="AA4442" s="39">
        <v>11052.143</v>
      </c>
      <c r="AB4442" s="39">
        <v>688.63699999999994</v>
      </c>
      <c r="AC4442" s="39">
        <v>-11976.48</v>
      </c>
      <c r="AD4442" s="39"/>
      <c r="AE4442" s="39"/>
      <c r="AF4442" s="39"/>
      <c r="AG4442" s="39"/>
      <c r="AH4442" s="39"/>
      <c r="AI4442" s="39">
        <v>5480075.8159999996</v>
      </c>
      <c r="AJ4442" s="39">
        <v>5494011.5480000004</v>
      </c>
      <c r="AK4442" s="39">
        <v>5577036.6909999996</v>
      </c>
      <c r="AL4442" s="39">
        <v>5495278.4330000002</v>
      </c>
      <c r="AM4442" s="39">
        <v>5517331.0659999996</v>
      </c>
      <c r="AN4442" s="39">
        <v>5528383.2089999998</v>
      </c>
      <c r="AO4442" s="39">
        <v>5529071.8459999999</v>
      </c>
      <c r="AP4442" s="39">
        <v>5517095.3660000004</v>
      </c>
      <c r="AQ4442" s="39">
        <v>5517095.3660000004</v>
      </c>
      <c r="AR4442" s="39">
        <v>5517095.3660000004</v>
      </c>
      <c r="AS4442" s="41">
        <v>5517095.3660000004</v>
      </c>
    </row>
    <row r="4443" spans="1:45">
      <c r="A4443" s="51" t="s">
        <v>591</v>
      </c>
      <c r="B4443" s="19" t="s">
        <v>592</v>
      </c>
      <c r="C4443" s="15" t="s">
        <v>57</v>
      </c>
      <c r="D4443" s="15" t="s">
        <v>58</v>
      </c>
      <c r="E4443" s="15" t="s">
        <v>66</v>
      </c>
      <c r="F4443" s="15" t="s">
        <v>67</v>
      </c>
      <c r="G4443" s="15" t="s">
        <v>1166</v>
      </c>
      <c r="H4443" s="45" t="s">
        <v>1167</v>
      </c>
      <c r="I4443" s="39">
        <v>0</v>
      </c>
      <c r="J4443" s="39"/>
      <c r="K4443" s="39"/>
      <c r="L4443" s="39"/>
      <c r="M4443" s="39"/>
      <c r="N4443" s="39"/>
      <c r="O4443" s="39"/>
      <c r="P4443" s="39">
        <v>836638.68400000001</v>
      </c>
      <c r="Q4443" s="39"/>
      <c r="R4443" s="39"/>
      <c r="S4443" s="39">
        <v>836638.68400000001</v>
      </c>
      <c r="T4443" s="39"/>
      <c r="U4443" s="39"/>
      <c r="V4443" s="39"/>
      <c r="W4443" s="39"/>
      <c r="X4443" s="39"/>
      <c r="Y4443" s="39"/>
      <c r="Z4443" s="39"/>
      <c r="AA4443" s="39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41"/>
    </row>
    <row r="4444" spans="1:45">
      <c r="A4444" s="51" t="s">
        <v>591</v>
      </c>
      <c r="B4444" s="19" t="s">
        <v>592</v>
      </c>
      <c r="C4444" s="15" t="s">
        <v>57</v>
      </c>
      <c r="D4444" s="15" t="s">
        <v>58</v>
      </c>
      <c r="E4444" s="15" t="s">
        <v>66</v>
      </c>
      <c r="F4444" s="15" t="s">
        <v>67</v>
      </c>
      <c r="G4444" s="15" t="s">
        <v>1172</v>
      </c>
      <c r="H4444" s="45" t="s">
        <v>1173</v>
      </c>
      <c r="I4444" s="39">
        <v>1386244.537</v>
      </c>
      <c r="J4444" s="39"/>
      <c r="K4444" s="39"/>
      <c r="L4444" s="39"/>
      <c r="M4444" s="39"/>
      <c r="N4444" s="39"/>
      <c r="O4444" s="39"/>
      <c r="P4444" s="39">
        <v>2947718.094</v>
      </c>
      <c r="Q4444" s="39"/>
      <c r="R4444" s="39"/>
      <c r="S4444" s="39">
        <v>1541272.2320000001</v>
      </c>
      <c r="T4444" s="39"/>
      <c r="U4444" s="39"/>
      <c r="V4444" s="39"/>
      <c r="W4444" s="39"/>
      <c r="X4444" s="39"/>
      <c r="Y4444" s="39"/>
      <c r="Z4444" s="39"/>
      <c r="AA4444" s="39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41"/>
    </row>
    <row r="4445" spans="1:45">
      <c r="A4445" s="51" t="s">
        <v>591</v>
      </c>
      <c r="B4445" s="19" t="s">
        <v>592</v>
      </c>
      <c r="C4445" s="15" t="s">
        <v>57</v>
      </c>
      <c r="D4445" s="15" t="s">
        <v>58</v>
      </c>
      <c r="E4445" s="15" t="s">
        <v>68</v>
      </c>
      <c r="F4445" s="15" t="s">
        <v>69</v>
      </c>
      <c r="G4445" s="15" t="s">
        <v>1133</v>
      </c>
      <c r="H4445" s="45" t="s">
        <v>1134</v>
      </c>
      <c r="I4445" s="39">
        <v>0</v>
      </c>
      <c r="J4445" s="39"/>
      <c r="K4445" s="39"/>
      <c r="L4445" s="39"/>
      <c r="M4445" s="39"/>
      <c r="N4445" s="39"/>
      <c r="O4445" s="39"/>
      <c r="P4445" s="39">
        <v>0</v>
      </c>
      <c r="Q4445" s="39"/>
      <c r="R4445" s="39"/>
      <c r="S4445" s="39">
        <v>0</v>
      </c>
      <c r="T4445" s="39"/>
      <c r="U4445" s="39"/>
      <c r="V4445" s="39"/>
      <c r="W4445" s="39"/>
      <c r="X4445" s="39"/>
      <c r="Y4445" s="39"/>
      <c r="Z4445" s="39"/>
      <c r="AA4445" s="39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41"/>
    </row>
    <row r="4446" spans="1:45">
      <c r="A4446" s="51" t="s">
        <v>591</v>
      </c>
      <c r="B4446" s="19" t="s">
        <v>592</v>
      </c>
      <c r="C4446" s="15" t="s">
        <v>57</v>
      </c>
      <c r="D4446" s="15" t="s">
        <v>58</v>
      </c>
      <c r="E4446" s="15" t="s">
        <v>68</v>
      </c>
      <c r="F4446" s="15" t="s">
        <v>69</v>
      </c>
      <c r="G4446" s="15" t="s">
        <v>1142</v>
      </c>
      <c r="H4446" s="45" t="s">
        <v>1143</v>
      </c>
      <c r="I4446" s="39">
        <v>0</v>
      </c>
      <c r="J4446" s="39"/>
      <c r="K4446" s="39"/>
      <c r="L4446" s="39"/>
      <c r="M4446" s="39"/>
      <c r="N4446" s="39"/>
      <c r="O4446" s="39"/>
      <c r="P4446" s="39">
        <v>943382</v>
      </c>
      <c r="Q4446" s="39"/>
      <c r="R4446" s="39"/>
      <c r="S4446" s="39">
        <v>943382</v>
      </c>
      <c r="T4446" s="39"/>
      <c r="U4446" s="39"/>
      <c r="V4446" s="39"/>
      <c r="W4446" s="39"/>
      <c r="X4446" s="39"/>
      <c r="Y4446" s="39"/>
      <c r="Z4446" s="39"/>
      <c r="AA4446" s="39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41"/>
    </row>
    <row r="4447" spans="1:45">
      <c r="A4447" s="51" t="s">
        <v>591</v>
      </c>
      <c r="B4447" s="19" t="s">
        <v>592</v>
      </c>
      <c r="C4447" s="15" t="s">
        <v>57</v>
      </c>
      <c r="D4447" s="15" t="s">
        <v>58</v>
      </c>
      <c r="E4447" s="15" t="s">
        <v>68</v>
      </c>
      <c r="F4447" s="15" t="s">
        <v>69</v>
      </c>
      <c r="G4447" s="15" t="s">
        <v>1144</v>
      </c>
      <c r="H4447" s="45" t="s">
        <v>1145</v>
      </c>
      <c r="I4447" s="39">
        <v>0</v>
      </c>
      <c r="J4447" s="39"/>
      <c r="K4447" s="39"/>
      <c r="L4447" s="39"/>
      <c r="M4447" s="39"/>
      <c r="N4447" s="39"/>
      <c r="O4447" s="39"/>
      <c r="P4447" s="39">
        <v>78.078000000000003</v>
      </c>
      <c r="Q4447" s="39"/>
      <c r="R4447" s="39"/>
      <c r="S4447" s="39">
        <v>78.078000000000003</v>
      </c>
      <c r="T4447" s="39"/>
      <c r="U4447" s="39"/>
      <c r="V4447" s="39"/>
      <c r="W4447" s="39"/>
      <c r="X4447" s="39"/>
      <c r="Y4447" s="39"/>
      <c r="Z4447" s="39"/>
      <c r="AA4447" s="39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41"/>
    </row>
    <row r="4448" spans="1:45">
      <c r="A4448" s="51" t="s">
        <v>591</v>
      </c>
      <c r="B4448" s="19" t="s">
        <v>592</v>
      </c>
      <c r="C4448" s="15" t="s">
        <v>57</v>
      </c>
      <c r="D4448" s="15" t="s">
        <v>58</v>
      </c>
      <c r="E4448" s="15" t="s">
        <v>68</v>
      </c>
      <c r="F4448" s="15" t="s">
        <v>69</v>
      </c>
      <c r="G4448" s="15" t="s">
        <v>1165</v>
      </c>
      <c r="H4448" s="45" t="s">
        <v>1134</v>
      </c>
      <c r="I4448" s="39">
        <v>0</v>
      </c>
      <c r="J4448" s="39"/>
      <c r="K4448" s="39"/>
      <c r="L4448" s="39"/>
      <c r="M4448" s="39"/>
      <c r="N4448" s="39"/>
      <c r="O4448" s="39"/>
      <c r="P4448" s="39">
        <v>6744.1120000000001</v>
      </c>
      <c r="Q4448" s="39"/>
      <c r="R4448" s="39"/>
      <c r="S4448" s="39">
        <v>6744.1120000000001</v>
      </c>
      <c r="T4448" s="39"/>
      <c r="U4448" s="39"/>
      <c r="V4448" s="39"/>
      <c r="W4448" s="39"/>
      <c r="X4448" s="39"/>
      <c r="Y4448" s="39"/>
      <c r="Z4448" s="39"/>
      <c r="AA4448" s="39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41"/>
    </row>
    <row r="4449" spans="1:45">
      <c r="A4449" s="51" t="s">
        <v>591</v>
      </c>
      <c r="B4449" s="19" t="s">
        <v>592</v>
      </c>
      <c r="C4449" s="15" t="s">
        <v>57</v>
      </c>
      <c r="D4449" s="15" t="s">
        <v>58</v>
      </c>
      <c r="E4449" s="15" t="s">
        <v>68</v>
      </c>
      <c r="F4449" s="15" t="s">
        <v>69</v>
      </c>
      <c r="G4449" s="15" t="s">
        <v>1170</v>
      </c>
      <c r="H4449" s="45" t="s">
        <v>1171</v>
      </c>
      <c r="I4449" s="39">
        <v>0</v>
      </c>
      <c r="J4449" s="39"/>
      <c r="K4449" s="39"/>
      <c r="L4449" s="39"/>
      <c r="M4449" s="39"/>
      <c r="N4449" s="39"/>
      <c r="O4449" s="39"/>
      <c r="P4449" s="39">
        <v>550.6</v>
      </c>
      <c r="Q4449" s="39"/>
      <c r="R4449" s="39"/>
      <c r="S4449" s="39">
        <v>550.6</v>
      </c>
      <c r="T4449" s="39"/>
      <c r="U4449" s="39"/>
      <c r="V4449" s="39"/>
      <c r="W4449" s="39"/>
      <c r="X4449" s="39"/>
      <c r="Y4449" s="39"/>
      <c r="Z4449" s="39"/>
      <c r="AA4449" s="3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41"/>
    </row>
    <row r="4450" spans="1:45">
      <c r="A4450" s="51" t="s">
        <v>591</v>
      </c>
      <c r="B4450" s="19" t="s">
        <v>592</v>
      </c>
      <c r="C4450" s="15" t="s">
        <v>57</v>
      </c>
      <c r="D4450" s="15" t="s">
        <v>58</v>
      </c>
      <c r="E4450" s="15" t="s">
        <v>68</v>
      </c>
      <c r="F4450" s="15" t="s">
        <v>69</v>
      </c>
      <c r="G4450" s="15" t="s">
        <v>1172</v>
      </c>
      <c r="H4450" s="45" t="s">
        <v>1173</v>
      </c>
      <c r="I4450" s="39">
        <v>0</v>
      </c>
      <c r="J4450" s="39"/>
      <c r="K4450" s="39"/>
      <c r="L4450" s="39"/>
      <c r="M4450" s="39"/>
      <c r="N4450" s="39"/>
      <c r="O4450" s="39"/>
      <c r="P4450" s="39">
        <v>724979.19900000002</v>
      </c>
      <c r="Q4450" s="39"/>
      <c r="R4450" s="39"/>
      <c r="S4450" s="39">
        <v>724979.19900000002</v>
      </c>
      <c r="T4450" s="39"/>
      <c r="U4450" s="39"/>
      <c r="V4450" s="39"/>
      <c r="W4450" s="39"/>
      <c r="X4450" s="39"/>
      <c r="Y4450" s="39"/>
      <c r="Z4450" s="39"/>
      <c r="AA4450" s="39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41"/>
    </row>
    <row r="4451" spans="1:45">
      <c r="A4451" s="49" t="s">
        <v>593</v>
      </c>
      <c r="B4451" s="18" t="s">
        <v>594</v>
      </c>
      <c r="C4451" s="15" t="s">
        <v>57</v>
      </c>
      <c r="D4451" s="15" t="s">
        <v>58</v>
      </c>
      <c r="E4451" s="15" t="s">
        <v>66</v>
      </c>
      <c r="F4451" s="15" t="s">
        <v>67</v>
      </c>
      <c r="G4451" s="15" t="s">
        <v>1131</v>
      </c>
      <c r="H4451" s="45" t="s">
        <v>1132</v>
      </c>
      <c r="I4451" s="39">
        <v>0</v>
      </c>
      <c r="J4451" s="39"/>
      <c r="K4451" s="39"/>
      <c r="L4451" s="39"/>
      <c r="M4451" s="39"/>
      <c r="N4451" s="39"/>
      <c r="O4451" s="39"/>
      <c r="P4451" s="39">
        <v>0</v>
      </c>
      <c r="Q4451" s="39"/>
      <c r="R4451" s="39"/>
      <c r="S4451" s="39">
        <v>0</v>
      </c>
      <c r="T4451" s="39"/>
      <c r="U4451" s="39"/>
      <c r="V4451" s="39"/>
      <c r="W4451" s="39"/>
      <c r="X4451" s="39"/>
      <c r="Y4451" s="39"/>
      <c r="Z4451" s="39"/>
      <c r="AA4451" s="39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41"/>
    </row>
    <row r="4452" spans="1:45">
      <c r="A4452" s="49" t="s">
        <v>593</v>
      </c>
      <c r="B4452" s="18" t="s">
        <v>594</v>
      </c>
      <c r="C4452" s="15" t="s">
        <v>57</v>
      </c>
      <c r="D4452" s="15" t="s">
        <v>58</v>
      </c>
      <c r="E4452" s="15" t="s">
        <v>66</v>
      </c>
      <c r="F4452" s="15" t="s">
        <v>67</v>
      </c>
      <c r="G4452" s="15" t="s">
        <v>1133</v>
      </c>
      <c r="H4452" s="45" t="s">
        <v>1134</v>
      </c>
      <c r="I4452" s="39">
        <v>0</v>
      </c>
      <c r="J4452" s="39"/>
      <c r="K4452" s="39"/>
      <c r="L4452" s="39"/>
      <c r="M4452" s="39"/>
      <c r="N4452" s="39"/>
      <c r="O4452" s="39"/>
      <c r="P4452" s="39">
        <v>0</v>
      </c>
      <c r="Q4452" s="39"/>
      <c r="R4452" s="39"/>
      <c r="S4452" s="39">
        <v>0</v>
      </c>
      <c r="T4452" s="39"/>
      <c r="U4452" s="39"/>
      <c r="V4452" s="39"/>
      <c r="W4452" s="39"/>
      <c r="X4452" s="39"/>
      <c r="Y4452" s="39"/>
      <c r="Z4452" s="39"/>
      <c r="AA4452" s="39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41"/>
    </row>
    <row r="4453" spans="1:45">
      <c r="A4453" s="49" t="s">
        <v>593</v>
      </c>
      <c r="B4453" s="18" t="s">
        <v>594</v>
      </c>
      <c r="C4453" s="15" t="s">
        <v>57</v>
      </c>
      <c r="D4453" s="15" t="s">
        <v>58</v>
      </c>
      <c r="E4453" s="15" t="s">
        <v>66</v>
      </c>
      <c r="F4453" s="15" t="s">
        <v>67</v>
      </c>
      <c r="G4453" s="15" t="s">
        <v>1146</v>
      </c>
      <c r="H4453" s="45" t="s">
        <v>1147</v>
      </c>
      <c r="I4453" s="39">
        <v>71887.308999999994</v>
      </c>
      <c r="J4453" s="39"/>
      <c r="K4453" s="39"/>
      <c r="L4453" s="39"/>
      <c r="M4453" s="39">
        <v>81754.620999999999</v>
      </c>
      <c r="N4453" s="39">
        <v>81754.620999999999</v>
      </c>
      <c r="O4453" s="39"/>
      <c r="P4453" s="39">
        <v>37635.968000000001</v>
      </c>
      <c r="Q4453" s="39"/>
      <c r="R4453" s="39"/>
      <c r="S4453" s="39">
        <v>-15240.388000000001</v>
      </c>
      <c r="T4453" s="39"/>
      <c r="U4453" s="39"/>
      <c r="V4453" s="39">
        <v>29773.534</v>
      </c>
      <c r="W4453" s="39">
        <v>49036.898000000001</v>
      </c>
      <c r="X4453" s="39">
        <v>70193.065000000002</v>
      </c>
      <c r="Y4453" s="39">
        <v>-111651.251</v>
      </c>
      <c r="Z4453" s="39">
        <v>13034.832</v>
      </c>
      <c r="AA4453" s="39">
        <v>-15710.2</v>
      </c>
      <c r="AB4453" s="39">
        <v>-780.86199999999997</v>
      </c>
      <c r="AC4453" s="39">
        <v>47858.605000000003</v>
      </c>
      <c r="AD4453" s="39"/>
      <c r="AE4453" s="39"/>
      <c r="AF4453" s="39"/>
      <c r="AG4453" s="39"/>
      <c r="AH4453" s="39"/>
      <c r="AI4453" s="39">
        <v>29773.534</v>
      </c>
      <c r="AJ4453" s="39">
        <v>78810.432000000001</v>
      </c>
      <c r="AK4453" s="39">
        <v>149003.497</v>
      </c>
      <c r="AL4453" s="39">
        <v>37352.245999999999</v>
      </c>
      <c r="AM4453" s="39">
        <v>50387.078000000001</v>
      </c>
      <c r="AN4453" s="39">
        <v>34676.877999999997</v>
      </c>
      <c r="AO4453" s="39">
        <v>33896.016000000003</v>
      </c>
      <c r="AP4453" s="39">
        <v>81754.620999999999</v>
      </c>
      <c r="AQ4453" s="39">
        <v>81754.620999999999</v>
      </c>
      <c r="AR4453" s="39">
        <v>81754.620999999999</v>
      </c>
      <c r="AS4453" s="41">
        <v>81754.620999999999</v>
      </c>
    </row>
    <row r="4454" spans="1:45">
      <c r="A4454" s="49" t="s">
        <v>593</v>
      </c>
      <c r="B4454" s="18" t="s">
        <v>594</v>
      </c>
      <c r="C4454" s="15" t="s">
        <v>57</v>
      </c>
      <c r="D4454" s="15" t="s">
        <v>58</v>
      </c>
      <c r="E4454" s="15" t="s">
        <v>66</v>
      </c>
      <c r="F4454" s="15" t="s">
        <v>67</v>
      </c>
      <c r="G4454" s="15" t="s">
        <v>1149</v>
      </c>
      <c r="H4454" s="45" t="s">
        <v>1150</v>
      </c>
      <c r="I4454" s="39">
        <v>21306.166000000001</v>
      </c>
      <c r="J4454" s="39"/>
      <c r="K4454" s="39"/>
      <c r="L4454" s="39"/>
      <c r="M4454" s="39">
        <v>3683.0439999999999</v>
      </c>
      <c r="N4454" s="39">
        <v>3683.0439999999999</v>
      </c>
      <c r="O4454" s="39"/>
      <c r="P4454" s="39">
        <v>4640.6890000000003</v>
      </c>
      <c r="Q4454" s="39"/>
      <c r="R4454" s="39"/>
      <c r="S4454" s="39">
        <v>326.53500000000003</v>
      </c>
      <c r="T4454" s="39"/>
      <c r="U4454" s="39"/>
      <c r="V4454" s="39">
        <v>3604.096</v>
      </c>
      <c r="W4454" s="39">
        <v>0</v>
      </c>
      <c r="X4454" s="39">
        <v>157.89599999999999</v>
      </c>
      <c r="Y4454" s="39">
        <v>-118.422</v>
      </c>
      <c r="Z4454" s="39">
        <v>0</v>
      </c>
      <c r="AA4454" s="39">
        <v>0</v>
      </c>
      <c r="AB4454" s="39">
        <v>0</v>
      </c>
      <c r="AC4454" s="39">
        <v>39.473999999999997</v>
      </c>
      <c r="AD4454" s="39"/>
      <c r="AE4454" s="39"/>
      <c r="AF4454" s="39"/>
      <c r="AG4454" s="39"/>
      <c r="AH4454" s="39"/>
      <c r="AI4454" s="39">
        <v>3604.096</v>
      </c>
      <c r="AJ4454" s="39">
        <v>3604.096</v>
      </c>
      <c r="AK4454" s="39">
        <v>3761.9920000000002</v>
      </c>
      <c r="AL4454" s="39">
        <v>3643.57</v>
      </c>
      <c r="AM4454" s="39">
        <v>3643.57</v>
      </c>
      <c r="AN4454" s="39">
        <v>3643.57</v>
      </c>
      <c r="AO4454" s="39">
        <v>3643.57</v>
      </c>
      <c r="AP4454" s="39">
        <v>3683.0439999999999</v>
      </c>
      <c r="AQ4454" s="39">
        <v>3683.0439999999999</v>
      </c>
      <c r="AR4454" s="39">
        <v>3683.0439999999999</v>
      </c>
      <c r="AS4454" s="41">
        <v>3683.0439999999999</v>
      </c>
    </row>
    <row r="4455" spans="1:45">
      <c r="A4455" s="49" t="s">
        <v>593</v>
      </c>
      <c r="B4455" s="18" t="s">
        <v>594</v>
      </c>
      <c r="C4455" s="15" t="s">
        <v>57</v>
      </c>
      <c r="D4455" s="15" t="s">
        <v>58</v>
      </c>
      <c r="E4455" s="15" t="s">
        <v>66</v>
      </c>
      <c r="F4455" s="15" t="s">
        <v>67</v>
      </c>
      <c r="G4455" s="15" t="s">
        <v>1151</v>
      </c>
      <c r="H4455" s="45" t="s">
        <v>1152</v>
      </c>
      <c r="I4455" s="39">
        <v>10673611.023</v>
      </c>
      <c r="J4455" s="39"/>
      <c r="K4455" s="39"/>
      <c r="L4455" s="39"/>
      <c r="M4455" s="39">
        <v>10742259.495999999</v>
      </c>
      <c r="N4455" s="39">
        <v>10742259.495999999</v>
      </c>
      <c r="O4455" s="39"/>
      <c r="P4455" s="39">
        <v>6338869.5449999999</v>
      </c>
      <c r="Q4455" s="39"/>
      <c r="R4455" s="39"/>
      <c r="S4455" s="39">
        <v>-1944826.355</v>
      </c>
      <c r="T4455" s="39"/>
      <c r="U4455" s="39"/>
      <c r="V4455" s="39">
        <v>8012055.0889999997</v>
      </c>
      <c r="W4455" s="39">
        <v>3355894.8689999999</v>
      </c>
      <c r="X4455" s="39">
        <v>-1034159.79</v>
      </c>
      <c r="Y4455" s="39">
        <v>-1747885.7620000001</v>
      </c>
      <c r="Z4455" s="39">
        <v>2685613.1150000002</v>
      </c>
      <c r="AA4455" s="39">
        <v>-227076.693</v>
      </c>
      <c r="AB4455" s="39">
        <v>-2085564.172</v>
      </c>
      <c r="AC4455" s="39">
        <v>1783382.84</v>
      </c>
      <c r="AD4455" s="39"/>
      <c r="AE4455" s="39"/>
      <c r="AF4455" s="39"/>
      <c r="AG4455" s="39"/>
      <c r="AH4455" s="39"/>
      <c r="AI4455" s="39">
        <v>8012055.0889999997</v>
      </c>
      <c r="AJ4455" s="39">
        <v>11367949.958000001</v>
      </c>
      <c r="AK4455" s="39">
        <v>10333790.168</v>
      </c>
      <c r="AL4455" s="39">
        <v>8585904.4059999995</v>
      </c>
      <c r="AM4455" s="39">
        <v>11271517.521</v>
      </c>
      <c r="AN4455" s="39">
        <v>11044440.828</v>
      </c>
      <c r="AO4455" s="39">
        <v>8958876.6559999995</v>
      </c>
      <c r="AP4455" s="39">
        <v>10742259.495999999</v>
      </c>
      <c r="AQ4455" s="39">
        <v>10742259.495999999</v>
      </c>
      <c r="AR4455" s="39">
        <v>10742259.495999999</v>
      </c>
      <c r="AS4455" s="41">
        <v>10742259.495999999</v>
      </c>
    </row>
    <row r="4456" spans="1:45">
      <c r="A4456" s="49" t="s">
        <v>593</v>
      </c>
      <c r="B4456" s="18" t="s">
        <v>594</v>
      </c>
      <c r="C4456" s="15" t="s">
        <v>57</v>
      </c>
      <c r="D4456" s="15" t="s">
        <v>58</v>
      </c>
      <c r="E4456" s="15" t="s">
        <v>66</v>
      </c>
      <c r="F4456" s="15" t="s">
        <v>67</v>
      </c>
      <c r="G4456" s="15" t="s">
        <v>1153</v>
      </c>
      <c r="H4456" s="45" t="s">
        <v>1154</v>
      </c>
      <c r="I4456" s="39">
        <v>5303647.0590000004</v>
      </c>
      <c r="J4456" s="39"/>
      <c r="K4456" s="39"/>
      <c r="L4456" s="39"/>
      <c r="M4456" s="39">
        <v>5055651.3909999998</v>
      </c>
      <c r="N4456" s="39">
        <v>5055651.3909999998</v>
      </c>
      <c r="O4456" s="39"/>
      <c r="P4456" s="39">
        <v>3248973.2119999998</v>
      </c>
      <c r="Q4456" s="39"/>
      <c r="R4456" s="39"/>
      <c r="S4456" s="39">
        <v>-833015.65599999996</v>
      </c>
      <c r="T4456" s="39"/>
      <c r="U4456" s="39"/>
      <c r="V4456" s="39">
        <v>3444884.227</v>
      </c>
      <c r="W4456" s="39">
        <v>2309475.159</v>
      </c>
      <c r="X4456" s="39">
        <v>-144648.747</v>
      </c>
      <c r="Y4456" s="39">
        <v>-1645471.8030000001</v>
      </c>
      <c r="Z4456" s="39">
        <v>2024289.845</v>
      </c>
      <c r="AA4456" s="39">
        <v>-128254.601</v>
      </c>
      <c r="AB4456" s="39">
        <v>-2637212.5809999998</v>
      </c>
      <c r="AC4456" s="39">
        <v>1832589.892</v>
      </c>
      <c r="AD4456" s="39"/>
      <c r="AE4456" s="39"/>
      <c r="AF4456" s="39"/>
      <c r="AG4456" s="39"/>
      <c r="AH4456" s="39"/>
      <c r="AI4456" s="39">
        <v>3444884.227</v>
      </c>
      <c r="AJ4456" s="39">
        <v>5754359.3859999999</v>
      </c>
      <c r="AK4456" s="39">
        <v>5609710.6390000004</v>
      </c>
      <c r="AL4456" s="39">
        <v>3964238.8360000001</v>
      </c>
      <c r="AM4456" s="39">
        <v>5988528.6809999999</v>
      </c>
      <c r="AN4456" s="39">
        <v>5860274.0800000001</v>
      </c>
      <c r="AO4456" s="39">
        <v>3223061.4989999998</v>
      </c>
      <c r="AP4456" s="39">
        <v>5055651.3909999998</v>
      </c>
      <c r="AQ4456" s="39">
        <v>5055651.3909999998</v>
      </c>
      <c r="AR4456" s="39">
        <v>5055651.3909999998</v>
      </c>
      <c r="AS4456" s="41">
        <v>5055651.3909999998</v>
      </c>
    </row>
    <row r="4457" spans="1:45">
      <c r="A4457" s="49" t="s">
        <v>593</v>
      </c>
      <c r="B4457" s="18" t="s">
        <v>594</v>
      </c>
      <c r="C4457" s="15" t="s">
        <v>57</v>
      </c>
      <c r="D4457" s="15" t="s">
        <v>58</v>
      </c>
      <c r="E4457" s="15" t="s">
        <v>66</v>
      </c>
      <c r="F4457" s="15" t="s">
        <v>67</v>
      </c>
      <c r="G4457" s="15" t="s">
        <v>1155</v>
      </c>
      <c r="H4457" s="45" t="s">
        <v>1156</v>
      </c>
      <c r="I4457" s="39">
        <v>25912182.241</v>
      </c>
      <c r="J4457" s="39"/>
      <c r="K4457" s="39"/>
      <c r="L4457" s="39"/>
      <c r="M4457" s="39">
        <v>10913456.124</v>
      </c>
      <c r="N4457" s="39">
        <v>10913456.124</v>
      </c>
      <c r="O4457" s="39"/>
      <c r="P4457" s="39">
        <v>14138303.612</v>
      </c>
      <c r="Q4457" s="39"/>
      <c r="R4457" s="39"/>
      <c r="S4457" s="39">
        <v>-6116227.7249999996</v>
      </c>
      <c r="T4457" s="39"/>
      <c r="U4457" s="39"/>
      <c r="V4457" s="39">
        <v>15257932.626</v>
      </c>
      <c r="W4457" s="39">
        <v>8046750.6370000001</v>
      </c>
      <c r="X4457" s="39">
        <v>-1619288.577</v>
      </c>
      <c r="Y4457" s="39">
        <v>-7321952.5240000002</v>
      </c>
      <c r="Z4457" s="39">
        <v>2872480.6850000001</v>
      </c>
      <c r="AA4457" s="39">
        <v>903652.51</v>
      </c>
      <c r="AB4457" s="39">
        <v>-8608049.4680000003</v>
      </c>
      <c r="AC4457" s="39">
        <v>1381930.2350000001</v>
      </c>
      <c r="AD4457" s="39"/>
      <c r="AE4457" s="39"/>
      <c r="AF4457" s="39"/>
      <c r="AG4457" s="39"/>
      <c r="AH4457" s="39"/>
      <c r="AI4457" s="39">
        <v>15257932.626</v>
      </c>
      <c r="AJ4457" s="39">
        <v>23304683.263</v>
      </c>
      <c r="AK4457" s="39">
        <v>21685394.686000001</v>
      </c>
      <c r="AL4457" s="39">
        <v>14363442.162</v>
      </c>
      <c r="AM4457" s="39">
        <v>17235922.846999999</v>
      </c>
      <c r="AN4457" s="39">
        <v>18139575.357000001</v>
      </c>
      <c r="AO4457" s="39">
        <v>9531525.8890000004</v>
      </c>
      <c r="AP4457" s="39">
        <v>10913456.124</v>
      </c>
      <c r="AQ4457" s="39">
        <v>10913456.124</v>
      </c>
      <c r="AR4457" s="39">
        <v>10913456.124</v>
      </c>
      <c r="AS4457" s="41">
        <v>10913456.124</v>
      </c>
    </row>
    <row r="4458" spans="1:45">
      <c r="A4458" s="49" t="s">
        <v>593</v>
      </c>
      <c r="B4458" s="18" t="s">
        <v>594</v>
      </c>
      <c r="C4458" s="15" t="s">
        <v>57</v>
      </c>
      <c r="D4458" s="15" t="s">
        <v>58</v>
      </c>
      <c r="E4458" s="15" t="s">
        <v>66</v>
      </c>
      <c r="F4458" s="15" t="s">
        <v>67</v>
      </c>
      <c r="G4458" s="15" t="s">
        <v>1159</v>
      </c>
      <c r="H4458" s="45" t="s">
        <v>1160</v>
      </c>
      <c r="I4458" s="39">
        <v>55996.095000000001</v>
      </c>
      <c r="J4458" s="39"/>
      <c r="K4458" s="39"/>
      <c r="L4458" s="39"/>
      <c r="M4458" s="39">
        <v>16280.862999999999</v>
      </c>
      <c r="N4458" s="39">
        <v>16280.862999999999</v>
      </c>
      <c r="O4458" s="39"/>
      <c r="P4458" s="39">
        <v>8322.4930000000004</v>
      </c>
      <c r="Q4458" s="39"/>
      <c r="R4458" s="39"/>
      <c r="S4458" s="39">
        <v>85.912000000000006</v>
      </c>
      <c r="T4458" s="39"/>
      <c r="U4458" s="39"/>
      <c r="V4458" s="39">
        <v>5717.86</v>
      </c>
      <c r="W4458" s="39">
        <v>5238</v>
      </c>
      <c r="X4458" s="39">
        <v>7158.0069999999996</v>
      </c>
      <c r="Y4458" s="39">
        <v>-8860.5059999999994</v>
      </c>
      <c r="Z4458" s="39">
        <v>0</v>
      </c>
      <c r="AA4458" s="39">
        <v>0</v>
      </c>
      <c r="AB4458" s="39">
        <v>0</v>
      </c>
      <c r="AC4458" s="39">
        <v>7027.5020000000004</v>
      </c>
      <c r="AD4458" s="39"/>
      <c r="AE4458" s="39"/>
      <c r="AF4458" s="39"/>
      <c r="AG4458" s="39"/>
      <c r="AH4458" s="39"/>
      <c r="AI4458" s="39">
        <v>5717.86</v>
      </c>
      <c r="AJ4458" s="39">
        <v>10955.86</v>
      </c>
      <c r="AK4458" s="39">
        <v>18113.866999999998</v>
      </c>
      <c r="AL4458" s="39">
        <v>9253.3610000000008</v>
      </c>
      <c r="AM4458" s="39">
        <v>9253.3610000000008</v>
      </c>
      <c r="AN4458" s="39">
        <v>9253.3610000000008</v>
      </c>
      <c r="AO4458" s="39">
        <v>9253.3610000000008</v>
      </c>
      <c r="AP4458" s="39">
        <v>16280.862999999999</v>
      </c>
      <c r="AQ4458" s="39">
        <v>16280.862999999999</v>
      </c>
      <c r="AR4458" s="39">
        <v>16280.862999999999</v>
      </c>
      <c r="AS4458" s="41">
        <v>16280.862999999999</v>
      </c>
    </row>
    <row r="4459" spans="1:45">
      <c r="A4459" s="49" t="s">
        <v>593</v>
      </c>
      <c r="B4459" s="18" t="s">
        <v>594</v>
      </c>
      <c r="C4459" s="15" t="s">
        <v>57</v>
      </c>
      <c r="D4459" s="15" t="s">
        <v>58</v>
      </c>
      <c r="E4459" s="15" t="s">
        <v>66</v>
      </c>
      <c r="F4459" s="15" t="s">
        <v>67</v>
      </c>
      <c r="G4459" s="15" t="s">
        <v>1163</v>
      </c>
      <c r="H4459" s="45" t="s">
        <v>1164</v>
      </c>
      <c r="I4459" s="39"/>
      <c r="J4459" s="39"/>
      <c r="K4459" s="39"/>
      <c r="L4459" s="39"/>
      <c r="M4459" s="39">
        <v>4678.9690000000001</v>
      </c>
      <c r="N4459" s="39">
        <v>4678.9690000000001</v>
      </c>
      <c r="O4459" s="39"/>
      <c r="P4459" s="39"/>
      <c r="Q4459" s="39"/>
      <c r="R4459" s="39"/>
      <c r="S4459" s="39"/>
      <c r="T4459" s="39"/>
      <c r="U4459" s="39"/>
      <c r="V4459" s="39">
        <v>4578.6729999999998</v>
      </c>
      <c r="W4459" s="39">
        <v>0</v>
      </c>
      <c r="X4459" s="39">
        <v>200.59200000000001</v>
      </c>
      <c r="Y4459" s="39">
        <v>-150.44399999999999</v>
      </c>
      <c r="Z4459" s="39">
        <v>0</v>
      </c>
      <c r="AA4459" s="39">
        <v>0</v>
      </c>
      <c r="AB4459" s="39">
        <v>0</v>
      </c>
      <c r="AC4459" s="39">
        <v>50.148000000000003</v>
      </c>
      <c r="AD4459" s="39"/>
      <c r="AE4459" s="39"/>
      <c r="AF4459" s="39"/>
      <c r="AG4459" s="39"/>
      <c r="AH4459" s="39"/>
      <c r="AI4459" s="39">
        <v>4578.6729999999998</v>
      </c>
      <c r="AJ4459" s="39">
        <v>4578.6729999999998</v>
      </c>
      <c r="AK4459" s="39">
        <v>4779.2650000000003</v>
      </c>
      <c r="AL4459" s="39">
        <v>4628.8209999999999</v>
      </c>
      <c r="AM4459" s="39">
        <v>4628.8209999999999</v>
      </c>
      <c r="AN4459" s="39">
        <v>4628.8209999999999</v>
      </c>
      <c r="AO4459" s="39">
        <v>4628.8209999999999</v>
      </c>
      <c r="AP4459" s="39">
        <v>4678.9690000000001</v>
      </c>
      <c r="AQ4459" s="39">
        <v>4678.9690000000001</v>
      </c>
      <c r="AR4459" s="39">
        <v>4678.9690000000001</v>
      </c>
      <c r="AS4459" s="41">
        <v>4678.9690000000001</v>
      </c>
    </row>
    <row r="4460" spans="1:45">
      <c r="A4460" s="49" t="s">
        <v>593</v>
      </c>
      <c r="B4460" s="18" t="s">
        <v>594</v>
      </c>
      <c r="C4460" s="15" t="s">
        <v>57</v>
      </c>
      <c r="D4460" s="15" t="s">
        <v>58</v>
      </c>
      <c r="E4460" s="15" t="s">
        <v>66</v>
      </c>
      <c r="F4460" s="15" t="s">
        <v>67</v>
      </c>
      <c r="G4460" s="15" t="s">
        <v>1165</v>
      </c>
      <c r="H4460" s="45" t="s">
        <v>1134</v>
      </c>
      <c r="I4460" s="39">
        <v>54581.006999999998</v>
      </c>
      <c r="J4460" s="39"/>
      <c r="K4460" s="39"/>
      <c r="L4460" s="39"/>
      <c r="M4460" s="39">
        <v>518110.47399999999</v>
      </c>
      <c r="N4460" s="39">
        <v>518110.47399999999</v>
      </c>
      <c r="O4460" s="39"/>
      <c r="P4460" s="39">
        <v>43199.557000000001</v>
      </c>
      <c r="Q4460" s="39"/>
      <c r="R4460" s="39"/>
      <c r="S4460" s="39">
        <v>3571.7370000000001</v>
      </c>
      <c r="T4460" s="39"/>
      <c r="U4460" s="39"/>
      <c r="V4460" s="39">
        <v>39994.428999999996</v>
      </c>
      <c r="W4460" s="39">
        <v>460280.21299999999</v>
      </c>
      <c r="X4460" s="39">
        <v>15099.474</v>
      </c>
      <c r="Y4460" s="39">
        <v>-6381.6319999999996</v>
      </c>
      <c r="Z4460" s="39">
        <v>-2463.7530000000002</v>
      </c>
      <c r="AA4460" s="39">
        <v>-13926.886</v>
      </c>
      <c r="AB4460" s="39">
        <v>16885.455999999998</v>
      </c>
      <c r="AC4460" s="39">
        <v>8623.1730000000007</v>
      </c>
      <c r="AD4460" s="39"/>
      <c r="AE4460" s="39"/>
      <c r="AF4460" s="39"/>
      <c r="AG4460" s="39"/>
      <c r="AH4460" s="39"/>
      <c r="AI4460" s="39">
        <v>39994.428999999996</v>
      </c>
      <c r="AJ4460" s="39">
        <v>500274.64199999999</v>
      </c>
      <c r="AK4460" s="39">
        <v>515374.11599999998</v>
      </c>
      <c r="AL4460" s="39">
        <v>508992.484</v>
      </c>
      <c r="AM4460" s="39">
        <v>506528.73100000003</v>
      </c>
      <c r="AN4460" s="39">
        <v>492601.84499999997</v>
      </c>
      <c r="AO4460" s="39">
        <v>509487.30099999998</v>
      </c>
      <c r="AP4460" s="39">
        <v>518110.47399999999</v>
      </c>
      <c r="AQ4460" s="39">
        <v>518110.47399999999</v>
      </c>
      <c r="AR4460" s="39">
        <v>518110.47399999999</v>
      </c>
      <c r="AS4460" s="41">
        <v>518110.47399999999</v>
      </c>
    </row>
    <row r="4461" spans="1:45">
      <c r="A4461" s="49" t="s">
        <v>593</v>
      </c>
      <c r="B4461" s="18" t="s">
        <v>594</v>
      </c>
      <c r="C4461" s="15" t="s">
        <v>57</v>
      </c>
      <c r="D4461" s="15" t="s">
        <v>58</v>
      </c>
      <c r="E4461" s="15" t="s">
        <v>66</v>
      </c>
      <c r="F4461" s="15" t="s">
        <v>67</v>
      </c>
      <c r="G4461" s="15" t="s">
        <v>1166</v>
      </c>
      <c r="H4461" s="45" t="s">
        <v>1167</v>
      </c>
      <c r="I4461" s="39">
        <v>35104.817999999999</v>
      </c>
      <c r="J4461" s="39"/>
      <c r="K4461" s="39"/>
      <c r="L4461" s="39"/>
      <c r="M4461" s="39">
        <v>25324.722000000002</v>
      </c>
      <c r="N4461" s="39">
        <v>25324.722000000002</v>
      </c>
      <c r="O4461" s="39"/>
      <c r="P4461" s="39">
        <v>31027.806</v>
      </c>
      <c r="Q4461" s="39"/>
      <c r="R4461" s="39"/>
      <c r="S4461" s="39">
        <v>2698.2080000000001</v>
      </c>
      <c r="T4461" s="39"/>
      <c r="U4461" s="39"/>
      <c r="V4461" s="39">
        <v>24008.880000000001</v>
      </c>
      <c r="W4461" s="39">
        <v>161</v>
      </c>
      <c r="X4461" s="39">
        <v>839.68399999999997</v>
      </c>
      <c r="Y4461" s="39">
        <v>-787.26300000000003</v>
      </c>
      <c r="Z4461" s="39">
        <v>0</v>
      </c>
      <c r="AA4461" s="39">
        <v>0</v>
      </c>
      <c r="AB4461" s="39">
        <v>10</v>
      </c>
      <c r="AC4461" s="39">
        <v>1092.421</v>
      </c>
      <c r="AD4461" s="39"/>
      <c r="AE4461" s="39"/>
      <c r="AF4461" s="39"/>
      <c r="AG4461" s="39"/>
      <c r="AH4461" s="39"/>
      <c r="AI4461" s="39">
        <v>24008.880000000001</v>
      </c>
      <c r="AJ4461" s="39">
        <v>24169.88</v>
      </c>
      <c r="AK4461" s="39">
        <v>25009.563999999998</v>
      </c>
      <c r="AL4461" s="39">
        <v>24222.300999999999</v>
      </c>
      <c r="AM4461" s="39">
        <v>24222.300999999999</v>
      </c>
      <c r="AN4461" s="39">
        <v>24222.300999999999</v>
      </c>
      <c r="AO4461" s="39">
        <v>24232.300999999999</v>
      </c>
      <c r="AP4461" s="39">
        <v>25324.722000000002</v>
      </c>
      <c r="AQ4461" s="39">
        <v>25324.722000000002</v>
      </c>
      <c r="AR4461" s="39">
        <v>25324.722000000002</v>
      </c>
      <c r="AS4461" s="41">
        <v>25324.722000000002</v>
      </c>
    </row>
    <row r="4462" spans="1:45">
      <c r="A4462" s="49" t="s">
        <v>593</v>
      </c>
      <c r="B4462" s="18" t="s">
        <v>594</v>
      </c>
      <c r="C4462" s="15" t="s">
        <v>57</v>
      </c>
      <c r="D4462" s="15" t="s">
        <v>58</v>
      </c>
      <c r="E4462" s="15" t="s">
        <v>66</v>
      </c>
      <c r="F4462" s="15" t="s">
        <v>67</v>
      </c>
      <c r="G4462" s="15" t="s">
        <v>1168</v>
      </c>
      <c r="H4462" s="45" t="s">
        <v>1169</v>
      </c>
      <c r="I4462" s="39"/>
      <c r="J4462" s="39"/>
      <c r="K4462" s="39"/>
      <c r="L4462" s="39"/>
      <c r="M4462" s="39">
        <v>695.26900000000001</v>
      </c>
      <c r="N4462" s="39">
        <v>695.26900000000001</v>
      </c>
      <c r="O4462" s="39"/>
      <c r="P4462" s="39"/>
      <c r="Q4462" s="39"/>
      <c r="R4462" s="39"/>
      <c r="S4462" s="39"/>
      <c r="T4462" s="39"/>
      <c r="U4462" s="39"/>
      <c r="V4462" s="39">
        <v>680.36500000000001</v>
      </c>
      <c r="W4462" s="39">
        <v>0</v>
      </c>
      <c r="X4462" s="39">
        <v>29.806999999999999</v>
      </c>
      <c r="Y4462" s="39">
        <v>-22.355</v>
      </c>
      <c r="Z4462" s="39">
        <v>0</v>
      </c>
      <c r="AA4462" s="39">
        <v>0</v>
      </c>
      <c r="AB4462" s="39">
        <v>0</v>
      </c>
      <c r="AC4462" s="39">
        <v>7.452</v>
      </c>
      <c r="AD4462" s="39"/>
      <c r="AE4462" s="39"/>
      <c r="AF4462" s="39"/>
      <c r="AG4462" s="39"/>
      <c r="AH4462" s="39"/>
      <c r="AI4462" s="39">
        <v>680.36500000000001</v>
      </c>
      <c r="AJ4462" s="39">
        <v>680.36500000000001</v>
      </c>
      <c r="AK4462" s="39">
        <v>710.17200000000003</v>
      </c>
      <c r="AL4462" s="39">
        <v>687.81700000000001</v>
      </c>
      <c r="AM4462" s="39">
        <v>687.81700000000001</v>
      </c>
      <c r="AN4462" s="39">
        <v>687.81700000000001</v>
      </c>
      <c r="AO4462" s="39">
        <v>687.81700000000001</v>
      </c>
      <c r="AP4462" s="39">
        <v>695.26900000000001</v>
      </c>
      <c r="AQ4462" s="39">
        <v>695.26900000000001</v>
      </c>
      <c r="AR4462" s="39">
        <v>695.26900000000001</v>
      </c>
      <c r="AS4462" s="41">
        <v>695.26900000000001</v>
      </c>
    </row>
    <row r="4463" spans="1:45">
      <c r="A4463" s="49" t="s">
        <v>593</v>
      </c>
      <c r="B4463" s="18" t="s">
        <v>594</v>
      </c>
      <c r="C4463" s="15" t="s">
        <v>57</v>
      </c>
      <c r="D4463" s="15" t="s">
        <v>58</v>
      </c>
      <c r="E4463" s="15" t="s">
        <v>66</v>
      </c>
      <c r="F4463" s="15" t="s">
        <v>67</v>
      </c>
      <c r="G4463" s="15" t="s">
        <v>1172</v>
      </c>
      <c r="H4463" s="45" t="s">
        <v>1173</v>
      </c>
      <c r="I4463" s="39">
        <v>22622.316999999999</v>
      </c>
      <c r="J4463" s="39"/>
      <c r="K4463" s="39"/>
      <c r="L4463" s="39"/>
      <c r="M4463" s="39">
        <v>24710.216</v>
      </c>
      <c r="N4463" s="39">
        <v>24710.216</v>
      </c>
      <c r="O4463" s="39"/>
      <c r="P4463" s="39">
        <v>18199.87</v>
      </c>
      <c r="Q4463" s="39"/>
      <c r="R4463" s="39"/>
      <c r="S4463" s="39">
        <v>1464.78</v>
      </c>
      <c r="T4463" s="39"/>
      <c r="U4463" s="39"/>
      <c r="V4463" s="39">
        <v>24180.54</v>
      </c>
      <c r="W4463" s="39">
        <v>20</v>
      </c>
      <c r="X4463" s="39">
        <v>1039.3510000000001</v>
      </c>
      <c r="Y4463" s="39">
        <v>-794.51300000000003</v>
      </c>
      <c r="Z4463" s="39">
        <v>0</v>
      </c>
      <c r="AA4463" s="39">
        <v>0</v>
      </c>
      <c r="AB4463" s="39">
        <v>0</v>
      </c>
      <c r="AC4463" s="39">
        <v>264.83800000000002</v>
      </c>
      <c r="AD4463" s="39"/>
      <c r="AE4463" s="39"/>
      <c r="AF4463" s="39"/>
      <c r="AG4463" s="39"/>
      <c r="AH4463" s="39"/>
      <c r="AI4463" s="39">
        <v>24180.54</v>
      </c>
      <c r="AJ4463" s="39">
        <v>24200.54</v>
      </c>
      <c r="AK4463" s="39">
        <v>25239.891</v>
      </c>
      <c r="AL4463" s="39">
        <v>24445.378000000001</v>
      </c>
      <c r="AM4463" s="39">
        <v>24445.378000000001</v>
      </c>
      <c r="AN4463" s="39">
        <v>24445.378000000001</v>
      </c>
      <c r="AO4463" s="39">
        <v>24445.378000000001</v>
      </c>
      <c r="AP4463" s="39">
        <v>24710.216</v>
      </c>
      <c r="AQ4463" s="39">
        <v>24710.216</v>
      </c>
      <c r="AR4463" s="39">
        <v>24710.216</v>
      </c>
      <c r="AS4463" s="41">
        <v>24710.216</v>
      </c>
    </row>
    <row r="4464" spans="1:45">
      <c r="A4464" s="49" t="s">
        <v>593</v>
      </c>
      <c r="B4464" s="18" t="s">
        <v>594</v>
      </c>
      <c r="C4464" s="15" t="s">
        <v>57</v>
      </c>
      <c r="D4464" s="15" t="s">
        <v>58</v>
      </c>
      <c r="E4464" s="15" t="s">
        <v>68</v>
      </c>
      <c r="F4464" s="15" t="s">
        <v>69</v>
      </c>
      <c r="G4464" s="15" t="s">
        <v>1131</v>
      </c>
      <c r="H4464" s="45" t="s">
        <v>1132</v>
      </c>
      <c r="I4464" s="39">
        <v>0</v>
      </c>
      <c r="J4464" s="39"/>
      <c r="K4464" s="39"/>
      <c r="L4464" s="39"/>
      <c r="M4464" s="39"/>
      <c r="N4464" s="39"/>
      <c r="O4464" s="39"/>
      <c r="P4464" s="39">
        <v>0</v>
      </c>
      <c r="Q4464" s="39"/>
      <c r="R4464" s="39"/>
      <c r="S4464" s="39">
        <v>0</v>
      </c>
      <c r="T4464" s="39"/>
      <c r="U4464" s="39"/>
      <c r="V4464" s="39"/>
      <c r="W4464" s="39"/>
      <c r="X4464" s="39"/>
      <c r="Y4464" s="39"/>
      <c r="Z4464" s="39"/>
      <c r="AA4464" s="39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41"/>
    </row>
    <row r="4465" spans="1:45">
      <c r="A4465" s="49" t="s">
        <v>593</v>
      </c>
      <c r="B4465" s="18" t="s">
        <v>594</v>
      </c>
      <c r="C4465" s="15" t="s">
        <v>57</v>
      </c>
      <c r="D4465" s="15" t="s">
        <v>58</v>
      </c>
      <c r="E4465" s="15" t="s">
        <v>68</v>
      </c>
      <c r="F4465" s="15" t="s">
        <v>69</v>
      </c>
      <c r="G4465" s="15" t="s">
        <v>1133</v>
      </c>
      <c r="H4465" s="45" t="s">
        <v>1134</v>
      </c>
      <c r="I4465" s="39">
        <v>0</v>
      </c>
      <c r="J4465" s="39"/>
      <c r="K4465" s="39"/>
      <c r="L4465" s="39"/>
      <c r="M4465" s="39"/>
      <c r="N4465" s="39"/>
      <c r="O4465" s="39"/>
      <c r="P4465" s="39">
        <v>0</v>
      </c>
      <c r="Q4465" s="39"/>
      <c r="R4465" s="39"/>
      <c r="S4465" s="39">
        <v>0</v>
      </c>
      <c r="T4465" s="39"/>
      <c r="U4465" s="39"/>
      <c r="V4465" s="39"/>
      <c r="W4465" s="39"/>
      <c r="X4465" s="39"/>
      <c r="Y4465" s="39"/>
      <c r="Z4465" s="39"/>
      <c r="AA4465" s="39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41"/>
    </row>
    <row r="4466" spans="1:45">
      <c r="A4466" s="49" t="s">
        <v>593</v>
      </c>
      <c r="B4466" s="18" t="s">
        <v>594</v>
      </c>
      <c r="C4466" s="15" t="s">
        <v>57</v>
      </c>
      <c r="D4466" s="15" t="s">
        <v>58</v>
      </c>
      <c r="E4466" s="15" t="s">
        <v>68</v>
      </c>
      <c r="F4466" s="15" t="s">
        <v>69</v>
      </c>
      <c r="G4466" s="15" t="s">
        <v>1136</v>
      </c>
      <c r="H4466" s="45" t="s">
        <v>1137</v>
      </c>
      <c r="I4466" s="39">
        <v>8498.4349999999995</v>
      </c>
      <c r="J4466" s="39"/>
      <c r="K4466" s="39"/>
      <c r="L4466" s="39"/>
      <c r="M4466" s="39">
        <v>87701.53</v>
      </c>
      <c r="N4466" s="39">
        <v>87701.53</v>
      </c>
      <c r="O4466" s="39"/>
      <c r="P4466" s="39">
        <v>5036.0889999999999</v>
      </c>
      <c r="Q4466" s="39"/>
      <c r="R4466" s="39"/>
      <c r="S4466" s="39">
        <v>-2304.7199999999998</v>
      </c>
      <c r="T4466" s="39"/>
      <c r="U4466" s="39"/>
      <c r="V4466" s="39">
        <v>3935.0830000000001</v>
      </c>
      <c r="W4466" s="39">
        <v>1784.9290000000001</v>
      </c>
      <c r="X4466" s="39">
        <v>5360.7</v>
      </c>
      <c r="Y4466" s="39">
        <v>68255.789000000004</v>
      </c>
      <c r="Z4466" s="39">
        <v>-12091.789000000001</v>
      </c>
      <c r="AA4466" s="39">
        <v>23748.302</v>
      </c>
      <c r="AB4466" s="39">
        <v>-3393.0880000000002</v>
      </c>
      <c r="AC4466" s="39">
        <v>101.604</v>
      </c>
      <c r="AD4466" s="39"/>
      <c r="AE4466" s="39"/>
      <c r="AF4466" s="39"/>
      <c r="AG4466" s="39"/>
      <c r="AH4466" s="39"/>
      <c r="AI4466" s="39">
        <v>3935.0830000000001</v>
      </c>
      <c r="AJ4466" s="39">
        <v>5720.0119999999997</v>
      </c>
      <c r="AK4466" s="39">
        <v>11080.712</v>
      </c>
      <c r="AL4466" s="39">
        <v>79336.501000000004</v>
      </c>
      <c r="AM4466" s="39">
        <v>67244.712</v>
      </c>
      <c r="AN4466" s="39">
        <v>90993.013999999996</v>
      </c>
      <c r="AO4466" s="39">
        <v>87599.926000000007</v>
      </c>
      <c r="AP4466" s="39">
        <v>87701.53</v>
      </c>
      <c r="AQ4466" s="39">
        <v>87701.53</v>
      </c>
      <c r="AR4466" s="39">
        <v>87701.53</v>
      </c>
      <c r="AS4466" s="41">
        <v>87701.53</v>
      </c>
    </row>
    <row r="4467" spans="1:45">
      <c r="A4467" s="49" t="s">
        <v>593</v>
      </c>
      <c r="B4467" s="18" t="s">
        <v>594</v>
      </c>
      <c r="C4467" s="15" t="s">
        <v>57</v>
      </c>
      <c r="D4467" s="15" t="s">
        <v>58</v>
      </c>
      <c r="E4467" s="15" t="s">
        <v>68</v>
      </c>
      <c r="F4467" s="15" t="s">
        <v>69</v>
      </c>
      <c r="G4467" s="15" t="s">
        <v>1140</v>
      </c>
      <c r="H4467" s="45" t="s">
        <v>1141</v>
      </c>
      <c r="I4467" s="39"/>
      <c r="J4467" s="39"/>
      <c r="K4467" s="39"/>
      <c r="L4467" s="39"/>
      <c r="M4467" s="39">
        <v>1653.6110000000001</v>
      </c>
      <c r="N4467" s="39">
        <v>1653.6110000000001</v>
      </c>
      <c r="O4467" s="39"/>
      <c r="P4467" s="39"/>
      <c r="Q4467" s="39"/>
      <c r="R4467" s="39"/>
      <c r="S4467" s="39"/>
      <c r="T4467" s="39"/>
      <c r="U4467" s="39"/>
      <c r="V4467" s="39">
        <v>1618.165</v>
      </c>
      <c r="W4467" s="39">
        <v>0</v>
      </c>
      <c r="X4467" s="39">
        <v>70.891999999999996</v>
      </c>
      <c r="Y4467" s="39">
        <v>-53.168999999999997</v>
      </c>
      <c r="Z4467" s="39">
        <v>0</v>
      </c>
      <c r="AA4467" s="39">
        <v>0</v>
      </c>
      <c r="AB4467" s="39">
        <v>0</v>
      </c>
      <c r="AC4467" s="39">
        <v>17.722999999999999</v>
      </c>
      <c r="AD4467" s="39"/>
      <c r="AE4467" s="39"/>
      <c r="AF4467" s="39"/>
      <c r="AG4467" s="39"/>
      <c r="AH4467" s="39"/>
      <c r="AI4467" s="39">
        <v>1618.165</v>
      </c>
      <c r="AJ4467" s="39">
        <v>1618.165</v>
      </c>
      <c r="AK4467" s="39">
        <v>1689.057</v>
      </c>
      <c r="AL4467" s="39">
        <v>1635.8879999999999</v>
      </c>
      <c r="AM4467" s="39">
        <v>1635.8879999999999</v>
      </c>
      <c r="AN4467" s="39">
        <v>1635.8879999999999</v>
      </c>
      <c r="AO4467" s="39">
        <v>1635.8879999999999</v>
      </c>
      <c r="AP4467" s="39">
        <v>1653.6110000000001</v>
      </c>
      <c r="AQ4467" s="39">
        <v>1653.6110000000001</v>
      </c>
      <c r="AR4467" s="39">
        <v>1653.6110000000001</v>
      </c>
      <c r="AS4467" s="41">
        <v>1653.6110000000001</v>
      </c>
    </row>
    <row r="4468" spans="1:45">
      <c r="A4468" s="49" t="s">
        <v>593</v>
      </c>
      <c r="B4468" s="18" t="s">
        <v>594</v>
      </c>
      <c r="C4468" s="15" t="s">
        <v>57</v>
      </c>
      <c r="D4468" s="15" t="s">
        <v>58</v>
      </c>
      <c r="E4468" s="15" t="s">
        <v>68</v>
      </c>
      <c r="F4468" s="15" t="s">
        <v>69</v>
      </c>
      <c r="G4468" s="15" t="s">
        <v>1142</v>
      </c>
      <c r="H4468" s="45" t="s">
        <v>1143</v>
      </c>
      <c r="I4468" s="39">
        <v>5522.0450000000001</v>
      </c>
      <c r="J4468" s="39"/>
      <c r="K4468" s="39"/>
      <c r="L4468" s="39"/>
      <c r="M4468" s="39">
        <v>4021.2820000000002</v>
      </c>
      <c r="N4468" s="39">
        <v>4021.2820000000002</v>
      </c>
      <c r="O4468" s="39"/>
      <c r="P4468" s="39">
        <v>4807.17</v>
      </c>
      <c r="Q4468" s="39"/>
      <c r="R4468" s="39"/>
      <c r="S4468" s="39">
        <v>338.25</v>
      </c>
      <c r="T4468" s="39"/>
      <c r="U4468" s="39"/>
      <c r="V4468" s="39">
        <v>3935.0839999999998</v>
      </c>
      <c r="W4468" s="39">
        <v>0</v>
      </c>
      <c r="X4468" s="39">
        <v>172.39599999999999</v>
      </c>
      <c r="Y4468" s="39">
        <v>-129.297</v>
      </c>
      <c r="Z4468" s="39">
        <v>0</v>
      </c>
      <c r="AA4468" s="39">
        <v>0</v>
      </c>
      <c r="AB4468" s="39">
        <v>0</v>
      </c>
      <c r="AC4468" s="39">
        <v>43.098999999999997</v>
      </c>
      <c r="AD4468" s="39"/>
      <c r="AE4468" s="39"/>
      <c r="AF4468" s="39"/>
      <c r="AG4468" s="39"/>
      <c r="AH4468" s="39"/>
      <c r="AI4468" s="39">
        <v>3935.0839999999998</v>
      </c>
      <c r="AJ4468" s="39">
        <v>3935.0839999999998</v>
      </c>
      <c r="AK4468" s="39">
        <v>4107.4799999999996</v>
      </c>
      <c r="AL4468" s="39">
        <v>3978.183</v>
      </c>
      <c r="AM4468" s="39">
        <v>3978.183</v>
      </c>
      <c r="AN4468" s="39">
        <v>3978.183</v>
      </c>
      <c r="AO4468" s="39">
        <v>3978.183</v>
      </c>
      <c r="AP4468" s="39">
        <v>4021.2820000000002</v>
      </c>
      <c r="AQ4468" s="39">
        <v>4021.2820000000002</v>
      </c>
      <c r="AR4468" s="39">
        <v>4021.2820000000002</v>
      </c>
      <c r="AS4468" s="41">
        <v>4021.2820000000002</v>
      </c>
    </row>
    <row r="4469" spans="1:45">
      <c r="A4469" s="49" t="s">
        <v>593</v>
      </c>
      <c r="B4469" s="18" t="s">
        <v>594</v>
      </c>
      <c r="C4469" s="15" t="s">
        <v>57</v>
      </c>
      <c r="D4469" s="15" t="s">
        <v>58</v>
      </c>
      <c r="E4469" s="15" t="s">
        <v>68</v>
      </c>
      <c r="F4469" s="15" t="s">
        <v>69</v>
      </c>
      <c r="G4469" s="15" t="s">
        <v>1144</v>
      </c>
      <c r="H4469" s="45" t="s">
        <v>1145</v>
      </c>
      <c r="I4469" s="39">
        <v>24037.732</v>
      </c>
      <c r="J4469" s="39"/>
      <c r="K4469" s="39"/>
      <c r="L4469" s="39"/>
      <c r="M4469" s="39">
        <v>12796.698</v>
      </c>
      <c r="N4469" s="39">
        <v>12796.698</v>
      </c>
      <c r="O4469" s="39"/>
      <c r="P4469" s="39">
        <v>20925.848000000002</v>
      </c>
      <c r="Q4469" s="39"/>
      <c r="R4469" s="39"/>
      <c r="S4469" s="39">
        <v>1472.4159999999999</v>
      </c>
      <c r="T4469" s="39"/>
      <c r="U4469" s="39"/>
      <c r="V4469" s="39">
        <v>12522.394</v>
      </c>
      <c r="W4469" s="39">
        <v>0</v>
      </c>
      <c r="X4469" s="39">
        <v>548.60699999999997</v>
      </c>
      <c r="Y4469" s="39">
        <v>-411.45499999999998</v>
      </c>
      <c r="Z4469" s="39">
        <v>0</v>
      </c>
      <c r="AA4469" s="39">
        <v>0</v>
      </c>
      <c r="AB4469" s="39">
        <v>0</v>
      </c>
      <c r="AC4469" s="39">
        <v>137.15199999999999</v>
      </c>
      <c r="AD4469" s="39"/>
      <c r="AE4469" s="39"/>
      <c r="AF4469" s="39"/>
      <c r="AG4469" s="39"/>
      <c r="AH4469" s="39"/>
      <c r="AI4469" s="39">
        <v>12522.394</v>
      </c>
      <c r="AJ4469" s="39">
        <v>12522.394</v>
      </c>
      <c r="AK4469" s="39">
        <v>13071.001</v>
      </c>
      <c r="AL4469" s="39">
        <v>12659.546</v>
      </c>
      <c r="AM4469" s="39">
        <v>12659.546</v>
      </c>
      <c r="AN4469" s="39">
        <v>12659.546</v>
      </c>
      <c r="AO4469" s="39">
        <v>12659.546</v>
      </c>
      <c r="AP4469" s="39">
        <v>12796.698</v>
      </c>
      <c r="AQ4469" s="39">
        <v>12796.698</v>
      </c>
      <c r="AR4469" s="39">
        <v>12796.698</v>
      </c>
      <c r="AS4469" s="41">
        <v>12796.698</v>
      </c>
    </row>
    <row r="4470" spans="1:45">
      <c r="A4470" s="49" t="s">
        <v>593</v>
      </c>
      <c r="B4470" s="18" t="s">
        <v>594</v>
      </c>
      <c r="C4470" s="15" t="s">
        <v>57</v>
      </c>
      <c r="D4470" s="15" t="s">
        <v>58</v>
      </c>
      <c r="E4470" s="15" t="s">
        <v>68</v>
      </c>
      <c r="F4470" s="15" t="s">
        <v>69</v>
      </c>
      <c r="G4470" s="15" t="s">
        <v>1148</v>
      </c>
      <c r="H4470" s="45" t="s">
        <v>1132</v>
      </c>
      <c r="I4470" s="39">
        <v>918.63199999999995</v>
      </c>
      <c r="J4470" s="39"/>
      <c r="K4470" s="39"/>
      <c r="L4470" s="39"/>
      <c r="M4470" s="39">
        <v>2123.3870000000002</v>
      </c>
      <c r="N4470" s="39">
        <v>2123.3870000000002</v>
      </c>
      <c r="O4470" s="39"/>
      <c r="P4470" s="39">
        <v>799.70799999999997</v>
      </c>
      <c r="Q4470" s="39"/>
      <c r="R4470" s="39"/>
      <c r="S4470" s="39">
        <v>56.27</v>
      </c>
      <c r="T4470" s="39"/>
      <c r="U4470" s="39"/>
      <c r="V4470" s="39">
        <v>2077.8710000000001</v>
      </c>
      <c r="W4470" s="39">
        <v>0</v>
      </c>
      <c r="X4470" s="39">
        <v>91.031999999999996</v>
      </c>
      <c r="Y4470" s="39">
        <v>-68.274000000000001</v>
      </c>
      <c r="Z4470" s="39">
        <v>0</v>
      </c>
      <c r="AA4470" s="39">
        <v>0</v>
      </c>
      <c r="AB4470" s="39">
        <v>0</v>
      </c>
      <c r="AC4470" s="39">
        <v>22.757999999999999</v>
      </c>
      <c r="AD4470" s="39"/>
      <c r="AE4470" s="39"/>
      <c r="AF4470" s="39"/>
      <c r="AG4470" s="39"/>
      <c r="AH4470" s="39"/>
      <c r="AI4470" s="39">
        <v>2077.8710000000001</v>
      </c>
      <c r="AJ4470" s="39">
        <v>2077.8710000000001</v>
      </c>
      <c r="AK4470" s="39">
        <v>2168.9029999999998</v>
      </c>
      <c r="AL4470" s="39">
        <v>2100.6289999999999</v>
      </c>
      <c r="AM4470" s="39">
        <v>2100.6289999999999</v>
      </c>
      <c r="AN4470" s="39">
        <v>2100.6289999999999</v>
      </c>
      <c r="AO4470" s="39">
        <v>2100.6289999999999</v>
      </c>
      <c r="AP4470" s="39">
        <v>2123.3870000000002</v>
      </c>
      <c r="AQ4470" s="39">
        <v>2123.3870000000002</v>
      </c>
      <c r="AR4470" s="39">
        <v>2123.3870000000002</v>
      </c>
      <c r="AS4470" s="41">
        <v>2123.3870000000002</v>
      </c>
    </row>
    <row r="4471" spans="1:45">
      <c r="A4471" s="49" t="s">
        <v>593</v>
      </c>
      <c r="B4471" s="18" t="s">
        <v>594</v>
      </c>
      <c r="C4471" s="15" t="s">
        <v>57</v>
      </c>
      <c r="D4471" s="15" t="s">
        <v>58</v>
      </c>
      <c r="E4471" s="15" t="s">
        <v>68</v>
      </c>
      <c r="F4471" s="15" t="s">
        <v>69</v>
      </c>
      <c r="G4471" s="15" t="s">
        <v>1157</v>
      </c>
      <c r="H4471" s="45" t="s">
        <v>1158</v>
      </c>
      <c r="I4471" s="39"/>
      <c r="J4471" s="39"/>
      <c r="K4471" s="39"/>
      <c r="L4471" s="39"/>
      <c r="M4471" s="39">
        <v>1127.462</v>
      </c>
      <c r="N4471" s="39">
        <v>1127.462</v>
      </c>
      <c r="O4471" s="39"/>
      <c r="P4471" s="39"/>
      <c r="Q4471" s="39"/>
      <c r="R4471" s="39"/>
      <c r="S4471" s="39"/>
      <c r="T4471" s="39"/>
      <c r="U4471" s="39"/>
      <c r="V4471" s="39">
        <v>1103.2950000000001</v>
      </c>
      <c r="W4471" s="39">
        <v>0</v>
      </c>
      <c r="X4471" s="39">
        <v>48.335000000000001</v>
      </c>
      <c r="Y4471" s="39">
        <v>-36.252000000000002</v>
      </c>
      <c r="Z4471" s="39">
        <v>0</v>
      </c>
      <c r="AA4471" s="39">
        <v>0</v>
      </c>
      <c r="AB4471" s="39">
        <v>0</v>
      </c>
      <c r="AC4471" s="39">
        <v>12.084</v>
      </c>
      <c r="AD4471" s="39"/>
      <c r="AE4471" s="39"/>
      <c r="AF4471" s="39"/>
      <c r="AG4471" s="39"/>
      <c r="AH4471" s="39"/>
      <c r="AI4471" s="39">
        <v>1103.2950000000001</v>
      </c>
      <c r="AJ4471" s="39">
        <v>1103.2950000000001</v>
      </c>
      <c r="AK4471" s="39">
        <v>1151.6300000000001</v>
      </c>
      <c r="AL4471" s="39">
        <v>1115.3779999999999</v>
      </c>
      <c r="AM4471" s="39">
        <v>1115.3779999999999</v>
      </c>
      <c r="AN4471" s="39">
        <v>1115.3779999999999</v>
      </c>
      <c r="AO4471" s="39">
        <v>1115.3779999999999</v>
      </c>
      <c r="AP4471" s="39">
        <v>1127.462</v>
      </c>
      <c r="AQ4471" s="39">
        <v>1127.462</v>
      </c>
      <c r="AR4471" s="39">
        <v>1127.462</v>
      </c>
      <c r="AS4471" s="41">
        <v>1127.462</v>
      </c>
    </row>
    <row r="4472" spans="1:45">
      <c r="A4472" s="49" t="s">
        <v>593</v>
      </c>
      <c r="B4472" s="18" t="s">
        <v>594</v>
      </c>
      <c r="C4472" s="15" t="s">
        <v>57</v>
      </c>
      <c r="D4472" s="15" t="s">
        <v>58</v>
      </c>
      <c r="E4472" s="15" t="s">
        <v>68</v>
      </c>
      <c r="F4472" s="15" t="s">
        <v>69</v>
      </c>
      <c r="G4472" s="15" t="s">
        <v>1159</v>
      </c>
      <c r="H4472" s="45" t="s">
        <v>1160</v>
      </c>
      <c r="I4472" s="39"/>
      <c r="J4472" s="39"/>
      <c r="K4472" s="39"/>
      <c r="L4472" s="39"/>
      <c r="M4472" s="39">
        <v>1127.462</v>
      </c>
      <c r="N4472" s="39">
        <v>1127.462</v>
      </c>
      <c r="O4472" s="39"/>
      <c r="P4472" s="39"/>
      <c r="Q4472" s="39"/>
      <c r="R4472" s="39"/>
      <c r="S4472" s="39"/>
      <c r="T4472" s="39"/>
      <c r="U4472" s="39"/>
      <c r="V4472" s="39">
        <v>1103.2950000000001</v>
      </c>
      <c r="W4472" s="39">
        <v>0</v>
      </c>
      <c r="X4472" s="39">
        <v>48.335000000000001</v>
      </c>
      <c r="Y4472" s="39">
        <v>-36.252000000000002</v>
      </c>
      <c r="Z4472" s="39">
        <v>0</v>
      </c>
      <c r="AA4472" s="39">
        <v>0</v>
      </c>
      <c r="AB4472" s="39">
        <v>0</v>
      </c>
      <c r="AC4472" s="39">
        <v>12.084</v>
      </c>
      <c r="AD4472" s="39"/>
      <c r="AE4472" s="39"/>
      <c r="AF4472" s="39"/>
      <c r="AG4472" s="39"/>
      <c r="AH4472" s="39"/>
      <c r="AI4472" s="39">
        <v>1103.2950000000001</v>
      </c>
      <c r="AJ4472" s="39">
        <v>1103.2950000000001</v>
      </c>
      <c r="AK4472" s="39">
        <v>1151.6300000000001</v>
      </c>
      <c r="AL4472" s="39">
        <v>1115.3779999999999</v>
      </c>
      <c r="AM4472" s="39">
        <v>1115.3779999999999</v>
      </c>
      <c r="AN4472" s="39">
        <v>1115.3779999999999</v>
      </c>
      <c r="AO4472" s="39">
        <v>1115.3779999999999</v>
      </c>
      <c r="AP4472" s="39">
        <v>1127.462</v>
      </c>
      <c r="AQ4472" s="39">
        <v>1127.462</v>
      </c>
      <c r="AR4472" s="39">
        <v>1127.462</v>
      </c>
      <c r="AS4472" s="41">
        <v>1127.462</v>
      </c>
    </row>
    <row r="4473" spans="1:45">
      <c r="A4473" s="49" t="s">
        <v>593</v>
      </c>
      <c r="B4473" s="18" t="s">
        <v>594</v>
      </c>
      <c r="C4473" s="15" t="s">
        <v>57</v>
      </c>
      <c r="D4473" s="15" t="s">
        <v>58</v>
      </c>
      <c r="E4473" s="15" t="s">
        <v>68</v>
      </c>
      <c r="F4473" s="15" t="s">
        <v>69</v>
      </c>
      <c r="G4473" s="15" t="s">
        <v>1163</v>
      </c>
      <c r="H4473" s="45" t="s">
        <v>1164</v>
      </c>
      <c r="I4473" s="39"/>
      <c r="J4473" s="39"/>
      <c r="K4473" s="39"/>
      <c r="L4473" s="39"/>
      <c r="M4473" s="39">
        <v>695.26900000000001</v>
      </c>
      <c r="N4473" s="39">
        <v>695.26900000000001</v>
      </c>
      <c r="O4473" s="39"/>
      <c r="P4473" s="39"/>
      <c r="Q4473" s="39"/>
      <c r="R4473" s="39"/>
      <c r="S4473" s="39"/>
      <c r="T4473" s="39"/>
      <c r="U4473" s="39"/>
      <c r="V4473" s="39">
        <v>680.36500000000001</v>
      </c>
      <c r="W4473" s="39">
        <v>0</v>
      </c>
      <c r="X4473" s="39">
        <v>29.806999999999999</v>
      </c>
      <c r="Y4473" s="39">
        <v>-22.355</v>
      </c>
      <c r="Z4473" s="39">
        <v>0</v>
      </c>
      <c r="AA4473" s="39">
        <v>0</v>
      </c>
      <c r="AB4473" s="39">
        <v>0</v>
      </c>
      <c r="AC4473" s="39">
        <v>7.452</v>
      </c>
      <c r="AD4473" s="39"/>
      <c r="AE4473" s="39"/>
      <c r="AF4473" s="39"/>
      <c r="AG4473" s="39"/>
      <c r="AH4473" s="39"/>
      <c r="AI4473" s="39">
        <v>680.36500000000001</v>
      </c>
      <c r="AJ4473" s="39">
        <v>680.36500000000001</v>
      </c>
      <c r="AK4473" s="39">
        <v>710.17200000000003</v>
      </c>
      <c r="AL4473" s="39">
        <v>687.81700000000001</v>
      </c>
      <c r="AM4473" s="39">
        <v>687.81700000000001</v>
      </c>
      <c r="AN4473" s="39">
        <v>687.81700000000001</v>
      </c>
      <c r="AO4473" s="39">
        <v>687.81700000000001</v>
      </c>
      <c r="AP4473" s="39">
        <v>695.26900000000001</v>
      </c>
      <c r="AQ4473" s="39">
        <v>695.26900000000001</v>
      </c>
      <c r="AR4473" s="39">
        <v>695.26900000000001</v>
      </c>
      <c r="AS4473" s="41">
        <v>695.26900000000001</v>
      </c>
    </row>
    <row r="4474" spans="1:45">
      <c r="A4474" s="49" t="s">
        <v>593</v>
      </c>
      <c r="B4474" s="18" t="s">
        <v>594</v>
      </c>
      <c r="C4474" s="15" t="s">
        <v>57</v>
      </c>
      <c r="D4474" s="15" t="s">
        <v>58</v>
      </c>
      <c r="E4474" s="15" t="s">
        <v>68</v>
      </c>
      <c r="F4474" s="15" t="s">
        <v>69</v>
      </c>
      <c r="G4474" s="15" t="s">
        <v>1165</v>
      </c>
      <c r="H4474" s="45" t="s">
        <v>1134</v>
      </c>
      <c r="I4474" s="39">
        <v>3192.5230000000001</v>
      </c>
      <c r="J4474" s="39"/>
      <c r="K4474" s="39"/>
      <c r="L4474" s="39"/>
      <c r="M4474" s="39">
        <v>695.26900000000001</v>
      </c>
      <c r="N4474" s="39">
        <v>695.26900000000001</v>
      </c>
      <c r="O4474" s="39"/>
      <c r="P4474" s="39">
        <v>2779.2220000000002</v>
      </c>
      <c r="Q4474" s="39"/>
      <c r="R4474" s="39"/>
      <c r="S4474" s="39">
        <v>195.55500000000001</v>
      </c>
      <c r="T4474" s="39"/>
      <c r="U4474" s="39"/>
      <c r="V4474" s="39">
        <v>680.36500000000001</v>
      </c>
      <c r="W4474" s="39">
        <v>0</v>
      </c>
      <c r="X4474" s="39">
        <v>29.806999999999999</v>
      </c>
      <c r="Y4474" s="39">
        <v>-22.355</v>
      </c>
      <c r="Z4474" s="39">
        <v>0</v>
      </c>
      <c r="AA4474" s="39">
        <v>0</v>
      </c>
      <c r="AB4474" s="39">
        <v>0</v>
      </c>
      <c r="AC4474" s="39">
        <v>7.452</v>
      </c>
      <c r="AD4474" s="39"/>
      <c r="AE4474" s="39"/>
      <c r="AF4474" s="39"/>
      <c r="AG4474" s="39"/>
      <c r="AH4474" s="39"/>
      <c r="AI4474" s="39">
        <v>680.36500000000001</v>
      </c>
      <c r="AJ4474" s="39">
        <v>680.36500000000001</v>
      </c>
      <c r="AK4474" s="39">
        <v>710.17200000000003</v>
      </c>
      <c r="AL4474" s="39">
        <v>687.81700000000001</v>
      </c>
      <c r="AM4474" s="39">
        <v>687.81700000000001</v>
      </c>
      <c r="AN4474" s="39">
        <v>687.81700000000001</v>
      </c>
      <c r="AO4474" s="39">
        <v>687.81700000000001</v>
      </c>
      <c r="AP4474" s="39">
        <v>695.26900000000001</v>
      </c>
      <c r="AQ4474" s="39">
        <v>695.26900000000001</v>
      </c>
      <c r="AR4474" s="39">
        <v>695.26900000000001</v>
      </c>
      <c r="AS4474" s="41">
        <v>695.26900000000001</v>
      </c>
    </row>
    <row r="4475" spans="1:45">
      <c r="A4475" s="49" t="s">
        <v>593</v>
      </c>
      <c r="B4475" s="18" t="s">
        <v>594</v>
      </c>
      <c r="C4475" s="15" t="s">
        <v>57</v>
      </c>
      <c r="D4475" s="15" t="s">
        <v>58</v>
      </c>
      <c r="E4475" s="15" t="s">
        <v>68</v>
      </c>
      <c r="F4475" s="15" t="s">
        <v>69</v>
      </c>
      <c r="G4475" s="15" t="s">
        <v>1166</v>
      </c>
      <c r="H4475" s="45" t="s">
        <v>1167</v>
      </c>
      <c r="I4475" s="39">
        <v>2284.44</v>
      </c>
      <c r="J4475" s="39"/>
      <c r="K4475" s="39"/>
      <c r="L4475" s="39"/>
      <c r="M4475" s="39">
        <v>695.26900000000001</v>
      </c>
      <c r="N4475" s="39">
        <v>695.26900000000001</v>
      </c>
      <c r="O4475" s="39"/>
      <c r="P4475" s="39">
        <v>1988.701</v>
      </c>
      <c r="Q4475" s="39"/>
      <c r="R4475" s="39"/>
      <c r="S4475" s="39">
        <v>139.93199999999999</v>
      </c>
      <c r="T4475" s="39"/>
      <c r="U4475" s="39"/>
      <c r="V4475" s="39">
        <v>680.36500000000001</v>
      </c>
      <c r="W4475" s="39">
        <v>0</v>
      </c>
      <c r="X4475" s="39">
        <v>29.806999999999999</v>
      </c>
      <c r="Y4475" s="39">
        <v>-22.355</v>
      </c>
      <c r="Z4475" s="39">
        <v>0</v>
      </c>
      <c r="AA4475" s="39">
        <v>0</v>
      </c>
      <c r="AB4475" s="39">
        <v>0</v>
      </c>
      <c r="AC4475" s="39">
        <v>7.452</v>
      </c>
      <c r="AD4475" s="39"/>
      <c r="AE4475" s="39"/>
      <c r="AF4475" s="39"/>
      <c r="AG4475" s="39"/>
      <c r="AH4475" s="39"/>
      <c r="AI4475" s="39">
        <v>680.36500000000001</v>
      </c>
      <c r="AJ4475" s="39">
        <v>680.36500000000001</v>
      </c>
      <c r="AK4475" s="39">
        <v>710.17200000000003</v>
      </c>
      <c r="AL4475" s="39">
        <v>687.81700000000001</v>
      </c>
      <c r="AM4475" s="39">
        <v>687.81700000000001</v>
      </c>
      <c r="AN4475" s="39">
        <v>687.81700000000001</v>
      </c>
      <c r="AO4475" s="39">
        <v>687.81700000000001</v>
      </c>
      <c r="AP4475" s="39">
        <v>695.26900000000001</v>
      </c>
      <c r="AQ4475" s="39">
        <v>695.26900000000001</v>
      </c>
      <c r="AR4475" s="39">
        <v>695.26900000000001</v>
      </c>
      <c r="AS4475" s="41">
        <v>695.26900000000001</v>
      </c>
    </row>
    <row r="4476" spans="1:45">
      <c r="A4476" s="49" t="s">
        <v>593</v>
      </c>
      <c r="B4476" s="18" t="s">
        <v>594</v>
      </c>
      <c r="C4476" s="15" t="s">
        <v>57</v>
      </c>
      <c r="D4476" s="15" t="s">
        <v>58</v>
      </c>
      <c r="E4476" s="15" t="s">
        <v>68</v>
      </c>
      <c r="F4476" s="15" t="s">
        <v>69</v>
      </c>
      <c r="G4476" s="15" t="s">
        <v>1170</v>
      </c>
      <c r="H4476" s="45" t="s">
        <v>1171</v>
      </c>
      <c r="I4476" s="39">
        <v>260.642</v>
      </c>
      <c r="J4476" s="39"/>
      <c r="K4476" s="39"/>
      <c r="L4476" s="39"/>
      <c r="M4476" s="39">
        <v>695.26900000000001</v>
      </c>
      <c r="N4476" s="39">
        <v>695.26900000000001</v>
      </c>
      <c r="O4476" s="39"/>
      <c r="P4476" s="39">
        <v>226.9</v>
      </c>
      <c r="Q4476" s="39"/>
      <c r="R4476" s="39"/>
      <c r="S4476" s="39">
        <v>15.967000000000001</v>
      </c>
      <c r="T4476" s="39"/>
      <c r="U4476" s="39"/>
      <c r="V4476" s="39">
        <v>680.36500000000001</v>
      </c>
      <c r="W4476" s="39">
        <v>0</v>
      </c>
      <c r="X4476" s="39">
        <v>29.806999999999999</v>
      </c>
      <c r="Y4476" s="39">
        <v>-22.355</v>
      </c>
      <c r="Z4476" s="39">
        <v>0</v>
      </c>
      <c r="AA4476" s="39">
        <v>0</v>
      </c>
      <c r="AB4476" s="39">
        <v>0</v>
      </c>
      <c r="AC4476" s="39">
        <v>7.452</v>
      </c>
      <c r="AD4476" s="39"/>
      <c r="AE4476" s="39"/>
      <c r="AF4476" s="39"/>
      <c r="AG4476" s="39"/>
      <c r="AH4476" s="39"/>
      <c r="AI4476" s="39">
        <v>680.36500000000001</v>
      </c>
      <c r="AJ4476" s="39">
        <v>680.36500000000001</v>
      </c>
      <c r="AK4476" s="39">
        <v>710.17200000000003</v>
      </c>
      <c r="AL4476" s="39">
        <v>687.81700000000001</v>
      </c>
      <c r="AM4476" s="39">
        <v>687.81700000000001</v>
      </c>
      <c r="AN4476" s="39">
        <v>687.81700000000001</v>
      </c>
      <c r="AO4476" s="39">
        <v>687.81700000000001</v>
      </c>
      <c r="AP4476" s="39">
        <v>695.26900000000001</v>
      </c>
      <c r="AQ4476" s="39">
        <v>695.26900000000001</v>
      </c>
      <c r="AR4476" s="39">
        <v>695.26900000000001</v>
      </c>
      <c r="AS4476" s="41">
        <v>695.26900000000001</v>
      </c>
    </row>
    <row r="4477" spans="1:45">
      <c r="A4477" s="49" t="s">
        <v>593</v>
      </c>
      <c r="B4477" s="18" t="s">
        <v>594</v>
      </c>
      <c r="C4477" s="15" t="s">
        <v>57</v>
      </c>
      <c r="D4477" s="15" t="s">
        <v>58</v>
      </c>
      <c r="E4477" s="15" t="s">
        <v>68</v>
      </c>
      <c r="F4477" s="15" t="s">
        <v>69</v>
      </c>
      <c r="G4477" s="15" t="s">
        <v>1172</v>
      </c>
      <c r="H4477" s="45" t="s">
        <v>1173</v>
      </c>
      <c r="I4477" s="39"/>
      <c r="J4477" s="39"/>
      <c r="K4477" s="39"/>
      <c r="L4477" s="39"/>
      <c r="M4477" s="39">
        <v>695.26900000000001</v>
      </c>
      <c r="N4477" s="39">
        <v>695.26900000000001</v>
      </c>
      <c r="O4477" s="39"/>
      <c r="P4477" s="39"/>
      <c r="Q4477" s="39"/>
      <c r="R4477" s="39"/>
      <c r="S4477" s="39"/>
      <c r="T4477" s="39"/>
      <c r="U4477" s="39"/>
      <c r="V4477" s="39">
        <v>680.36500000000001</v>
      </c>
      <c r="W4477" s="39">
        <v>0</v>
      </c>
      <c r="X4477" s="39">
        <v>29.806999999999999</v>
      </c>
      <c r="Y4477" s="39">
        <v>-22.355</v>
      </c>
      <c r="Z4477" s="39">
        <v>0</v>
      </c>
      <c r="AA4477" s="39">
        <v>0</v>
      </c>
      <c r="AB4477" s="39">
        <v>0</v>
      </c>
      <c r="AC4477" s="39">
        <v>7.452</v>
      </c>
      <c r="AD4477" s="39"/>
      <c r="AE4477" s="39"/>
      <c r="AF4477" s="39"/>
      <c r="AG4477" s="39"/>
      <c r="AH4477" s="39"/>
      <c r="AI4477" s="39">
        <v>680.36500000000001</v>
      </c>
      <c r="AJ4477" s="39">
        <v>680.36500000000001</v>
      </c>
      <c r="AK4477" s="39">
        <v>710.17200000000003</v>
      </c>
      <c r="AL4477" s="39">
        <v>687.81700000000001</v>
      </c>
      <c r="AM4477" s="39">
        <v>687.81700000000001</v>
      </c>
      <c r="AN4477" s="39">
        <v>687.81700000000001</v>
      </c>
      <c r="AO4477" s="39">
        <v>687.81700000000001</v>
      </c>
      <c r="AP4477" s="39">
        <v>695.26900000000001</v>
      </c>
      <c r="AQ4477" s="39">
        <v>695.26900000000001</v>
      </c>
      <c r="AR4477" s="39">
        <v>695.26900000000001</v>
      </c>
      <c r="AS4477" s="41">
        <v>695.26900000000001</v>
      </c>
    </row>
    <row r="4478" spans="1:45">
      <c r="A4478" s="51" t="s">
        <v>595</v>
      </c>
      <c r="B4478" s="19" t="s">
        <v>594</v>
      </c>
      <c r="C4478" s="15" t="s">
        <v>57</v>
      </c>
      <c r="D4478" s="15" t="s">
        <v>58</v>
      </c>
      <c r="E4478" s="15" t="s">
        <v>66</v>
      </c>
      <c r="F4478" s="15" t="s">
        <v>67</v>
      </c>
      <c r="G4478" s="15" t="s">
        <v>1131</v>
      </c>
      <c r="H4478" s="45" t="s">
        <v>1132</v>
      </c>
      <c r="I4478" s="39">
        <v>0</v>
      </c>
      <c r="J4478" s="39"/>
      <c r="K4478" s="39"/>
      <c r="L4478" s="39"/>
      <c r="M4478" s="39"/>
      <c r="N4478" s="39"/>
      <c r="O4478" s="39"/>
      <c r="P4478" s="39">
        <v>0</v>
      </c>
      <c r="Q4478" s="39"/>
      <c r="R4478" s="39"/>
      <c r="S4478" s="39">
        <v>0</v>
      </c>
      <c r="T4478" s="39"/>
      <c r="U4478" s="39"/>
      <c r="V4478" s="39"/>
      <c r="W4478" s="39"/>
      <c r="X4478" s="39"/>
      <c r="Y4478" s="39"/>
      <c r="Z4478" s="39"/>
      <c r="AA4478" s="39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41"/>
    </row>
    <row r="4479" spans="1:45">
      <c r="A4479" s="51" t="s">
        <v>595</v>
      </c>
      <c r="B4479" s="19" t="s">
        <v>594</v>
      </c>
      <c r="C4479" s="15" t="s">
        <v>57</v>
      </c>
      <c r="D4479" s="15" t="s">
        <v>58</v>
      </c>
      <c r="E4479" s="15" t="s">
        <v>66</v>
      </c>
      <c r="F4479" s="15" t="s">
        <v>67</v>
      </c>
      <c r="G4479" s="15" t="s">
        <v>1133</v>
      </c>
      <c r="H4479" s="45" t="s">
        <v>1134</v>
      </c>
      <c r="I4479" s="39">
        <v>0</v>
      </c>
      <c r="J4479" s="39"/>
      <c r="K4479" s="39"/>
      <c r="L4479" s="39"/>
      <c r="M4479" s="39"/>
      <c r="N4479" s="39"/>
      <c r="O4479" s="39"/>
      <c r="P4479" s="39">
        <v>0</v>
      </c>
      <c r="Q4479" s="39"/>
      <c r="R4479" s="39"/>
      <c r="S4479" s="39">
        <v>0</v>
      </c>
      <c r="T4479" s="39"/>
      <c r="U4479" s="39"/>
      <c r="V4479" s="39"/>
      <c r="W4479" s="39"/>
      <c r="X4479" s="39"/>
      <c r="Y4479" s="39"/>
      <c r="Z4479" s="39"/>
      <c r="AA4479" s="3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41"/>
    </row>
    <row r="4480" spans="1:45">
      <c r="A4480" s="51" t="s">
        <v>595</v>
      </c>
      <c r="B4480" s="19" t="s">
        <v>594</v>
      </c>
      <c r="C4480" s="15" t="s">
        <v>57</v>
      </c>
      <c r="D4480" s="15" t="s">
        <v>58</v>
      </c>
      <c r="E4480" s="15" t="s">
        <v>66</v>
      </c>
      <c r="F4480" s="15" t="s">
        <v>67</v>
      </c>
      <c r="G4480" s="15" t="s">
        <v>1146</v>
      </c>
      <c r="H4480" s="45" t="s">
        <v>1147</v>
      </c>
      <c r="I4480" s="39">
        <v>71887.308999999994</v>
      </c>
      <c r="J4480" s="39"/>
      <c r="K4480" s="39"/>
      <c r="L4480" s="39"/>
      <c r="M4480" s="39">
        <v>81754.620999999999</v>
      </c>
      <c r="N4480" s="39">
        <v>81754.620999999999</v>
      </c>
      <c r="O4480" s="39"/>
      <c r="P4480" s="39">
        <v>37635.968000000001</v>
      </c>
      <c r="Q4480" s="39"/>
      <c r="R4480" s="39"/>
      <c r="S4480" s="39">
        <v>-15240.388000000001</v>
      </c>
      <c r="T4480" s="39"/>
      <c r="U4480" s="39"/>
      <c r="V4480" s="39">
        <v>29773.534</v>
      </c>
      <c r="W4480" s="39">
        <v>49036.898000000001</v>
      </c>
      <c r="X4480" s="39">
        <v>70193.065000000002</v>
      </c>
      <c r="Y4480" s="39">
        <v>-111651.251</v>
      </c>
      <c r="Z4480" s="39">
        <v>13034.832</v>
      </c>
      <c r="AA4480" s="39">
        <v>-15710.2</v>
      </c>
      <c r="AB4480" s="39">
        <v>-780.86199999999997</v>
      </c>
      <c r="AC4480" s="39">
        <v>47858.605000000003</v>
      </c>
      <c r="AD4480" s="39"/>
      <c r="AE4480" s="39"/>
      <c r="AF4480" s="39"/>
      <c r="AG4480" s="39"/>
      <c r="AH4480" s="39"/>
      <c r="AI4480" s="39">
        <v>29773.534</v>
      </c>
      <c r="AJ4480" s="39">
        <v>78810.432000000001</v>
      </c>
      <c r="AK4480" s="39">
        <v>149003.497</v>
      </c>
      <c r="AL4480" s="39">
        <v>37352.245999999999</v>
      </c>
      <c r="AM4480" s="39">
        <v>50387.078000000001</v>
      </c>
      <c r="AN4480" s="39">
        <v>34676.877999999997</v>
      </c>
      <c r="AO4480" s="39">
        <v>33896.016000000003</v>
      </c>
      <c r="AP4480" s="39">
        <v>81754.620999999999</v>
      </c>
      <c r="AQ4480" s="39">
        <v>81754.620999999999</v>
      </c>
      <c r="AR4480" s="39">
        <v>81754.620999999999</v>
      </c>
      <c r="AS4480" s="41">
        <v>81754.620999999999</v>
      </c>
    </row>
    <row r="4481" spans="1:45">
      <c r="A4481" s="51" t="s">
        <v>595</v>
      </c>
      <c r="B4481" s="19" t="s">
        <v>594</v>
      </c>
      <c r="C4481" s="15" t="s">
        <v>57</v>
      </c>
      <c r="D4481" s="15" t="s">
        <v>58</v>
      </c>
      <c r="E4481" s="15" t="s">
        <v>66</v>
      </c>
      <c r="F4481" s="15" t="s">
        <v>67</v>
      </c>
      <c r="G4481" s="15" t="s">
        <v>1149</v>
      </c>
      <c r="H4481" s="45" t="s">
        <v>1150</v>
      </c>
      <c r="I4481" s="39">
        <v>21306.166000000001</v>
      </c>
      <c r="J4481" s="39"/>
      <c r="K4481" s="39"/>
      <c r="L4481" s="39"/>
      <c r="M4481" s="39">
        <v>3683.0439999999999</v>
      </c>
      <c r="N4481" s="39">
        <v>3683.0439999999999</v>
      </c>
      <c r="O4481" s="39"/>
      <c r="P4481" s="39">
        <v>4640.6890000000003</v>
      </c>
      <c r="Q4481" s="39"/>
      <c r="R4481" s="39"/>
      <c r="S4481" s="39">
        <v>326.53500000000003</v>
      </c>
      <c r="T4481" s="39"/>
      <c r="U4481" s="39"/>
      <c r="V4481" s="39">
        <v>3604.096</v>
      </c>
      <c r="W4481" s="39">
        <v>0</v>
      </c>
      <c r="X4481" s="39">
        <v>157.89599999999999</v>
      </c>
      <c r="Y4481" s="39">
        <v>-118.422</v>
      </c>
      <c r="Z4481" s="39">
        <v>0</v>
      </c>
      <c r="AA4481" s="39">
        <v>0</v>
      </c>
      <c r="AB4481" s="39">
        <v>0</v>
      </c>
      <c r="AC4481" s="39">
        <v>39.473999999999997</v>
      </c>
      <c r="AD4481" s="39"/>
      <c r="AE4481" s="39"/>
      <c r="AF4481" s="39"/>
      <c r="AG4481" s="39"/>
      <c r="AH4481" s="39"/>
      <c r="AI4481" s="39">
        <v>3604.096</v>
      </c>
      <c r="AJ4481" s="39">
        <v>3604.096</v>
      </c>
      <c r="AK4481" s="39">
        <v>3761.9920000000002</v>
      </c>
      <c r="AL4481" s="39">
        <v>3643.57</v>
      </c>
      <c r="AM4481" s="39">
        <v>3643.57</v>
      </c>
      <c r="AN4481" s="39">
        <v>3643.57</v>
      </c>
      <c r="AO4481" s="39">
        <v>3643.57</v>
      </c>
      <c r="AP4481" s="39">
        <v>3683.0439999999999</v>
      </c>
      <c r="AQ4481" s="39">
        <v>3683.0439999999999</v>
      </c>
      <c r="AR4481" s="39">
        <v>3683.0439999999999</v>
      </c>
      <c r="AS4481" s="41">
        <v>3683.0439999999999</v>
      </c>
    </row>
    <row r="4482" spans="1:45">
      <c r="A4482" s="51" t="s">
        <v>595</v>
      </c>
      <c r="B4482" s="19" t="s">
        <v>594</v>
      </c>
      <c r="C4482" s="15" t="s">
        <v>57</v>
      </c>
      <c r="D4482" s="15" t="s">
        <v>58</v>
      </c>
      <c r="E4482" s="15" t="s">
        <v>66</v>
      </c>
      <c r="F4482" s="15" t="s">
        <v>67</v>
      </c>
      <c r="G4482" s="15" t="s">
        <v>1151</v>
      </c>
      <c r="H4482" s="45" t="s">
        <v>1152</v>
      </c>
      <c r="I4482" s="39">
        <v>10673611.023</v>
      </c>
      <c r="J4482" s="39"/>
      <c r="K4482" s="39"/>
      <c r="L4482" s="39"/>
      <c r="M4482" s="39">
        <v>10742259.495999999</v>
      </c>
      <c r="N4482" s="39">
        <v>10742259.495999999</v>
      </c>
      <c r="O4482" s="39"/>
      <c r="P4482" s="39">
        <v>6338869.5449999999</v>
      </c>
      <c r="Q4482" s="39"/>
      <c r="R4482" s="39"/>
      <c r="S4482" s="39">
        <v>-1944826.355</v>
      </c>
      <c r="T4482" s="39"/>
      <c r="U4482" s="39"/>
      <c r="V4482" s="39">
        <v>8012055.0889999997</v>
      </c>
      <c r="W4482" s="39">
        <v>3355894.8689999999</v>
      </c>
      <c r="X4482" s="39">
        <v>-1034159.79</v>
      </c>
      <c r="Y4482" s="39">
        <v>-1747885.7620000001</v>
      </c>
      <c r="Z4482" s="39">
        <v>2685613.1150000002</v>
      </c>
      <c r="AA4482" s="39">
        <v>-227076.693</v>
      </c>
      <c r="AB4482" s="39">
        <v>-2085564.172</v>
      </c>
      <c r="AC4482" s="39">
        <v>1783382.84</v>
      </c>
      <c r="AD4482" s="39"/>
      <c r="AE4482" s="39"/>
      <c r="AF4482" s="39"/>
      <c r="AG4482" s="39"/>
      <c r="AH4482" s="39"/>
      <c r="AI4482" s="39">
        <v>8012055.0889999997</v>
      </c>
      <c r="AJ4482" s="39">
        <v>11367949.958000001</v>
      </c>
      <c r="AK4482" s="39">
        <v>10333790.168</v>
      </c>
      <c r="AL4482" s="39">
        <v>8585904.4059999995</v>
      </c>
      <c r="AM4482" s="39">
        <v>11271517.521</v>
      </c>
      <c r="AN4482" s="39">
        <v>11044440.828</v>
      </c>
      <c r="AO4482" s="39">
        <v>8958876.6559999995</v>
      </c>
      <c r="AP4482" s="39">
        <v>10742259.495999999</v>
      </c>
      <c r="AQ4482" s="39">
        <v>10742259.495999999</v>
      </c>
      <c r="AR4482" s="39">
        <v>10742259.495999999</v>
      </c>
      <c r="AS4482" s="41">
        <v>10742259.495999999</v>
      </c>
    </row>
    <row r="4483" spans="1:45">
      <c r="A4483" s="51" t="s">
        <v>595</v>
      </c>
      <c r="B4483" s="19" t="s">
        <v>594</v>
      </c>
      <c r="C4483" s="15" t="s">
        <v>57</v>
      </c>
      <c r="D4483" s="15" t="s">
        <v>58</v>
      </c>
      <c r="E4483" s="15" t="s">
        <v>66</v>
      </c>
      <c r="F4483" s="15" t="s">
        <v>67</v>
      </c>
      <c r="G4483" s="15" t="s">
        <v>1153</v>
      </c>
      <c r="H4483" s="45" t="s">
        <v>1154</v>
      </c>
      <c r="I4483" s="39">
        <v>5303647.0590000004</v>
      </c>
      <c r="J4483" s="39"/>
      <c r="K4483" s="39"/>
      <c r="L4483" s="39"/>
      <c r="M4483" s="39">
        <v>5055651.3909999998</v>
      </c>
      <c r="N4483" s="39">
        <v>5055651.3909999998</v>
      </c>
      <c r="O4483" s="39"/>
      <c r="P4483" s="39">
        <v>3248973.2119999998</v>
      </c>
      <c r="Q4483" s="39"/>
      <c r="R4483" s="39"/>
      <c r="S4483" s="39">
        <v>-833015.65599999996</v>
      </c>
      <c r="T4483" s="39"/>
      <c r="U4483" s="39"/>
      <c r="V4483" s="39">
        <v>3444884.227</v>
      </c>
      <c r="W4483" s="39">
        <v>2309475.159</v>
      </c>
      <c r="X4483" s="39">
        <v>-144648.747</v>
      </c>
      <c r="Y4483" s="39">
        <v>-1645471.8030000001</v>
      </c>
      <c r="Z4483" s="39">
        <v>2024289.845</v>
      </c>
      <c r="AA4483" s="39">
        <v>-128254.601</v>
      </c>
      <c r="AB4483" s="39">
        <v>-2637212.5809999998</v>
      </c>
      <c r="AC4483" s="39">
        <v>1832589.892</v>
      </c>
      <c r="AD4483" s="39"/>
      <c r="AE4483" s="39"/>
      <c r="AF4483" s="39"/>
      <c r="AG4483" s="39"/>
      <c r="AH4483" s="39"/>
      <c r="AI4483" s="39">
        <v>3444884.227</v>
      </c>
      <c r="AJ4483" s="39">
        <v>5754359.3859999999</v>
      </c>
      <c r="AK4483" s="39">
        <v>5609710.6390000004</v>
      </c>
      <c r="AL4483" s="39">
        <v>3964238.8360000001</v>
      </c>
      <c r="AM4483" s="39">
        <v>5988528.6809999999</v>
      </c>
      <c r="AN4483" s="39">
        <v>5860274.0800000001</v>
      </c>
      <c r="AO4483" s="39">
        <v>3223061.4989999998</v>
      </c>
      <c r="AP4483" s="39">
        <v>5055651.3909999998</v>
      </c>
      <c r="AQ4483" s="39">
        <v>5055651.3909999998</v>
      </c>
      <c r="AR4483" s="39">
        <v>5055651.3909999998</v>
      </c>
      <c r="AS4483" s="41">
        <v>5055651.3909999998</v>
      </c>
    </row>
    <row r="4484" spans="1:45">
      <c r="A4484" s="51" t="s">
        <v>595</v>
      </c>
      <c r="B4484" s="19" t="s">
        <v>594</v>
      </c>
      <c r="C4484" s="15" t="s">
        <v>57</v>
      </c>
      <c r="D4484" s="15" t="s">
        <v>58</v>
      </c>
      <c r="E4484" s="15" t="s">
        <v>66</v>
      </c>
      <c r="F4484" s="15" t="s">
        <v>67</v>
      </c>
      <c r="G4484" s="15" t="s">
        <v>1155</v>
      </c>
      <c r="H4484" s="45" t="s">
        <v>1156</v>
      </c>
      <c r="I4484" s="39">
        <v>25912182.241</v>
      </c>
      <c r="J4484" s="39"/>
      <c r="K4484" s="39"/>
      <c r="L4484" s="39"/>
      <c r="M4484" s="39">
        <v>10913456.124</v>
      </c>
      <c r="N4484" s="39">
        <v>10913456.124</v>
      </c>
      <c r="O4484" s="39"/>
      <c r="P4484" s="39">
        <v>14138303.612</v>
      </c>
      <c r="Q4484" s="39"/>
      <c r="R4484" s="39"/>
      <c r="S4484" s="39">
        <v>-6116227.7249999996</v>
      </c>
      <c r="T4484" s="39"/>
      <c r="U4484" s="39"/>
      <c r="V4484" s="39">
        <v>15257932.626</v>
      </c>
      <c r="W4484" s="39">
        <v>8046750.6370000001</v>
      </c>
      <c r="X4484" s="39">
        <v>-1619288.577</v>
      </c>
      <c r="Y4484" s="39">
        <v>-7321952.5240000002</v>
      </c>
      <c r="Z4484" s="39">
        <v>2872480.6850000001</v>
      </c>
      <c r="AA4484" s="39">
        <v>903652.51</v>
      </c>
      <c r="AB4484" s="39">
        <v>-8608049.4680000003</v>
      </c>
      <c r="AC4484" s="39">
        <v>1381930.2350000001</v>
      </c>
      <c r="AD4484" s="39"/>
      <c r="AE4484" s="39"/>
      <c r="AF4484" s="39"/>
      <c r="AG4484" s="39"/>
      <c r="AH4484" s="39"/>
      <c r="AI4484" s="39">
        <v>15257932.626</v>
      </c>
      <c r="AJ4484" s="39">
        <v>23304683.263</v>
      </c>
      <c r="AK4484" s="39">
        <v>21685394.686000001</v>
      </c>
      <c r="AL4484" s="39">
        <v>14363442.162</v>
      </c>
      <c r="AM4484" s="39">
        <v>17235922.846999999</v>
      </c>
      <c r="AN4484" s="39">
        <v>18139575.357000001</v>
      </c>
      <c r="AO4484" s="39">
        <v>9531525.8890000004</v>
      </c>
      <c r="AP4484" s="39">
        <v>10913456.124</v>
      </c>
      <c r="AQ4484" s="39">
        <v>10913456.124</v>
      </c>
      <c r="AR4484" s="39">
        <v>10913456.124</v>
      </c>
      <c r="AS4484" s="41">
        <v>10913456.124</v>
      </c>
    </row>
    <row r="4485" spans="1:45">
      <c r="A4485" s="51" t="s">
        <v>595</v>
      </c>
      <c r="B4485" s="19" t="s">
        <v>594</v>
      </c>
      <c r="C4485" s="15" t="s">
        <v>57</v>
      </c>
      <c r="D4485" s="15" t="s">
        <v>58</v>
      </c>
      <c r="E4485" s="15" t="s">
        <v>66</v>
      </c>
      <c r="F4485" s="15" t="s">
        <v>67</v>
      </c>
      <c r="G4485" s="15" t="s">
        <v>1159</v>
      </c>
      <c r="H4485" s="45" t="s">
        <v>1160</v>
      </c>
      <c r="I4485" s="39">
        <v>55996.095000000001</v>
      </c>
      <c r="J4485" s="39"/>
      <c r="K4485" s="39"/>
      <c r="L4485" s="39"/>
      <c r="M4485" s="39">
        <v>16280.862999999999</v>
      </c>
      <c r="N4485" s="39">
        <v>16280.862999999999</v>
      </c>
      <c r="O4485" s="39"/>
      <c r="P4485" s="39">
        <v>8322.4930000000004</v>
      </c>
      <c r="Q4485" s="39"/>
      <c r="R4485" s="39"/>
      <c r="S4485" s="39">
        <v>85.912000000000006</v>
      </c>
      <c r="T4485" s="39"/>
      <c r="U4485" s="39"/>
      <c r="V4485" s="39">
        <v>5717.86</v>
      </c>
      <c r="W4485" s="39">
        <v>5238</v>
      </c>
      <c r="X4485" s="39">
        <v>7158.0069999999996</v>
      </c>
      <c r="Y4485" s="39">
        <v>-8860.5059999999994</v>
      </c>
      <c r="Z4485" s="39">
        <v>0</v>
      </c>
      <c r="AA4485" s="39">
        <v>0</v>
      </c>
      <c r="AB4485" s="39">
        <v>0</v>
      </c>
      <c r="AC4485" s="39">
        <v>7027.5020000000004</v>
      </c>
      <c r="AD4485" s="39"/>
      <c r="AE4485" s="39"/>
      <c r="AF4485" s="39"/>
      <c r="AG4485" s="39"/>
      <c r="AH4485" s="39"/>
      <c r="AI4485" s="39">
        <v>5717.86</v>
      </c>
      <c r="AJ4485" s="39">
        <v>10955.86</v>
      </c>
      <c r="AK4485" s="39">
        <v>18113.866999999998</v>
      </c>
      <c r="AL4485" s="39">
        <v>9253.3610000000008</v>
      </c>
      <c r="AM4485" s="39">
        <v>9253.3610000000008</v>
      </c>
      <c r="AN4485" s="39">
        <v>9253.3610000000008</v>
      </c>
      <c r="AO4485" s="39">
        <v>9253.3610000000008</v>
      </c>
      <c r="AP4485" s="39">
        <v>16280.862999999999</v>
      </c>
      <c r="AQ4485" s="39">
        <v>16280.862999999999</v>
      </c>
      <c r="AR4485" s="39">
        <v>16280.862999999999</v>
      </c>
      <c r="AS4485" s="41">
        <v>16280.862999999999</v>
      </c>
    </row>
    <row r="4486" spans="1:45">
      <c r="A4486" s="51" t="s">
        <v>595</v>
      </c>
      <c r="B4486" s="19" t="s">
        <v>594</v>
      </c>
      <c r="C4486" s="15" t="s">
        <v>57</v>
      </c>
      <c r="D4486" s="15" t="s">
        <v>58</v>
      </c>
      <c r="E4486" s="15" t="s">
        <v>66</v>
      </c>
      <c r="F4486" s="15" t="s">
        <v>67</v>
      </c>
      <c r="G4486" s="15" t="s">
        <v>1163</v>
      </c>
      <c r="H4486" s="45" t="s">
        <v>1164</v>
      </c>
      <c r="I4486" s="39"/>
      <c r="J4486" s="39"/>
      <c r="K4486" s="39"/>
      <c r="L4486" s="39"/>
      <c r="M4486" s="39">
        <v>4678.9690000000001</v>
      </c>
      <c r="N4486" s="39">
        <v>4678.9690000000001</v>
      </c>
      <c r="O4486" s="39"/>
      <c r="P4486" s="39"/>
      <c r="Q4486" s="39"/>
      <c r="R4486" s="39"/>
      <c r="S4486" s="39"/>
      <c r="T4486" s="39"/>
      <c r="U4486" s="39"/>
      <c r="V4486" s="39">
        <v>4578.6729999999998</v>
      </c>
      <c r="W4486" s="39">
        <v>0</v>
      </c>
      <c r="X4486" s="39">
        <v>200.59200000000001</v>
      </c>
      <c r="Y4486" s="39">
        <v>-150.44399999999999</v>
      </c>
      <c r="Z4486" s="39">
        <v>0</v>
      </c>
      <c r="AA4486" s="39">
        <v>0</v>
      </c>
      <c r="AB4486" s="39">
        <v>0</v>
      </c>
      <c r="AC4486" s="39">
        <v>50.148000000000003</v>
      </c>
      <c r="AD4486" s="39"/>
      <c r="AE4486" s="39"/>
      <c r="AF4486" s="39"/>
      <c r="AG4486" s="39"/>
      <c r="AH4486" s="39"/>
      <c r="AI4486" s="39">
        <v>4578.6729999999998</v>
      </c>
      <c r="AJ4486" s="39">
        <v>4578.6729999999998</v>
      </c>
      <c r="AK4486" s="39">
        <v>4779.2650000000003</v>
      </c>
      <c r="AL4486" s="39">
        <v>4628.8209999999999</v>
      </c>
      <c r="AM4486" s="39">
        <v>4628.8209999999999</v>
      </c>
      <c r="AN4486" s="39">
        <v>4628.8209999999999</v>
      </c>
      <c r="AO4486" s="39">
        <v>4628.8209999999999</v>
      </c>
      <c r="AP4486" s="39">
        <v>4678.9690000000001</v>
      </c>
      <c r="AQ4486" s="39">
        <v>4678.9690000000001</v>
      </c>
      <c r="AR4486" s="39">
        <v>4678.9690000000001</v>
      </c>
      <c r="AS4486" s="41">
        <v>4678.9690000000001</v>
      </c>
    </row>
    <row r="4487" spans="1:45">
      <c r="A4487" s="51" t="s">
        <v>595</v>
      </c>
      <c r="B4487" s="19" t="s">
        <v>594</v>
      </c>
      <c r="C4487" s="15" t="s">
        <v>57</v>
      </c>
      <c r="D4487" s="15" t="s">
        <v>58</v>
      </c>
      <c r="E4487" s="15" t="s">
        <v>66</v>
      </c>
      <c r="F4487" s="15" t="s">
        <v>67</v>
      </c>
      <c r="G4487" s="15" t="s">
        <v>1165</v>
      </c>
      <c r="H4487" s="45" t="s">
        <v>1134</v>
      </c>
      <c r="I4487" s="39">
        <v>54581.006999999998</v>
      </c>
      <c r="J4487" s="39"/>
      <c r="K4487" s="39"/>
      <c r="L4487" s="39"/>
      <c r="M4487" s="39">
        <v>518110.47399999999</v>
      </c>
      <c r="N4487" s="39">
        <v>518110.47399999999</v>
      </c>
      <c r="O4487" s="39"/>
      <c r="P4487" s="39">
        <v>43199.557000000001</v>
      </c>
      <c r="Q4487" s="39"/>
      <c r="R4487" s="39"/>
      <c r="S4487" s="39">
        <v>3571.7370000000001</v>
      </c>
      <c r="T4487" s="39"/>
      <c r="U4487" s="39"/>
      <c r="V4487" s="39">
        <v>39994.428999999996</v>
      </c>
      <c r="W4487" s="39">
        <v>460280.21299999999</v>
      </c>
      <c r="X4487" s="39">
        <v>15099.474</v>
      </c>
      <c r="Y4487" s="39">
        <v>-6381.6319999999996</v>
      </c>
      <c r="Z4487" s="39">
        <v>-2463.7530000000002</v>
      </c>
      <c r="AA4487" s="39">
        <v>-13926.886</v>
      </c>
      <c r="AB4487" s="39">
        <v>16885.455999999998</v>
      </c>
      <c r="AC4487" s="39">
        <v>8623.1730000000007</v>
      </c>
      <c r="AD4487" s="39"/>
      <c r="AE4487" s="39"/>
      <c r="AF4487" s="39"/>
      <c r="AG4487" s="39"/>
      <c r="AH4487" s="39"/>
      <c r="AI4487" s="39">
        <v>39994.428999999996</v>
      </c>
      <c r="AJ4487" s="39">
        <v>500274.64199999999</v>
      </c>
      <c r="AK4487" s="39">
        <v>515374.11599999998</v>
      </c>
      <c r="AL4487" s="39">
        <v>508992.484</v>
      </c>
      <c r="AM4487" s="39">
        <v>506528.73100000003</v>
      </c>
      <c r="AN4487" s="39">
        <v>492601.84499999997</v>
      </c>
      <c r="AO4487" s="39">
        <v>509487.30099999998</v>
      </c>
      <c r="AP4487" s="39">
        <v>518110.47399999999</v>
      </c>
      <c r="AQ4487" s="39">
        <v>518110.47399999999</v>
      </c>
      <c r="AR4487" s="39">
        <v>518110.47399999999</v>
      </c>
      <c r="AS4487" s="41">
        <v>518110.47399999999</v>
      </c>
    </row>
    <row r="4488" spans="1:45">
      <c r="A4488" s="51" t="s">
        <v>595</v>
      </c>
      <c r="B4488" s="19" t="s">
        <v>594</v>
      </c>
      <c r="C4488" s="15" t="s">
        <v>57</v>
      </c>
      <c r="D4488" s="15" t="s">
        <v>58</v>
      </c>
      <c r="E4488" s="15" t="s">
        <v>66</v>
      </c>
      <c r="F4488" s="15" t="s">
        <v>67</v>
      </c>
      <c r="G4488" s="15" t="s">
        <v>1166</v>
      </c>
      <c r="H4488" s="45" t="s">
        <v>1167</v>
      </c>
      <c r="I4488" s="39">
        <v>35104.817999999999</v>
      </c>
      <c r="J4488" s="39"/>
      <c r="K4488" s="39"/>
      <c r="L4488" s="39"/>
      <c r="M4488" s="39">
        <v>25324.722000000002</v>
      </c>
      <c r="N4488" s="39">
        <v>25324.722000000002</v>
      </c>
      <c r="O4488" s="39"/>
      <c r="P4488" s="39">
        <v>31027.806</v>
      </c>
      <c r="Q4488" s="39"/>
      <c r="R4488" s="39"/>
      <c r="S4488" s="39">
        <v>2698.2080000000001</v>
      </c>
      <c r="T4488" s="39"/>
      <c r="U4488" s="39"/>
      <c r="V4488" s="39">
        <v>24008.880000000001</v>
      </c>
      <c r="W4488" s="39">
        <v>161</v>
      </c>
      <c r="X4488" s="39">
        <v>839.68399999999997</v>
      </c>
      <c r="Y4488" s="39">
        <v>-787.26300000000003</v>
      </c>
      <c r="Z4488" s="39">
        <v>0</v>
      </c>
      <c r="AA4488" s="39">
        <v>0</v>
      </c>
      <c r="AB4488" s="39">
        <v>10</v>
      </c>
      <c r="AC4488" s="39">
        <v>1092.421</v>
      </c>
      <c r="AD4488" s="39"/>
      <c r="AE4488" s="39"/>
      <c r="AF4488" s="39"/>
      <c r="AG4488" s="39"/>
      <c r="AH4488" s="39"/>
      <c r="AI4488" s="39">
        <v>24008.880000000001</v>
      </c>
      <c r="AJ4488" s="39">
        <v>24169.88</v>
      </c>
      <c r="AK4488" s="39">
        <v>25009.563999999998</v>
      </c>
      <c r="AL4488" s="39">
        <v>24222.300999999999</v>
      </c>
      <c r="AM4488" s="39">
        <v>24222.300999999999</v>
      </c>
      <c r="AN4488" s="39">
        <v>24222.300999999999</v>
      </c>
      <c r="AO4488" s="39">
        <v>24232.300999999999</v>
      </c>
      <c r="AP4488" s="39">
        <v>25324.722000000002</v>
      </c>
      <c r="AQ4488" s="39">
        <v>25324.722000000002</v>
      </c>
      <c r="AR4488" s="39">
        <v>25324.722000000002</v>
      </c>
      <c r="AS4488" s="41">
        <v>25324.722000000002</v>
      </c>
    </row>
    <row r="4489" spans="1:45">
      <c r="A4489" s="51" t="s">
        <v>595</v>
      </c>
      <c r="B4489" s="19" t="s">
        <v>594</v>
      </c>
      <c r="C4489" s="15" t="s">
        <v>57</v>
      </c>
      <c r="D4489" s="15" t="s">
        <v>58</v>
      </c>
      <c r="E4489" s="15" t="s">
        <v>66</v>
      </c>
      <c r="F4489" s="15" t="s">
        <v>67</v>
      </c>
      <c r="G4489" s="15" t="s">
        <v>1168</v>
      </c>
      <c r="H4489" s="45" t="s">
        <v>1169</v>
      </c>
      <c r="I4489" s="39"/>
      <c r="J4489" s="39"/>
      <c r="K4489" s="39"/>
      <c r="L4489" s="39"/>
      <c r="M4489" s="39">
        <v>695.26900000000001</v>
      </c>
      <c r="N4489" s="39">
        <v>695.26900000000001</v>
      </c>
      <c r="O4489" s="39"/>
      <c r="P4489" s="39"/>
      <c r="Q4489" s="39"/>
      <c r="R4489" s="39"/>
      <c r="S4489" s="39"/>
      <c r="T4489" s="39"/>
      <c r="U4489" s="39"/>
      <c r="V4489" s="39">
        <v>680.36500000000001</v>
      </c>
      <c r="W4489" s="39">
        <v>0</v>
      </c>
      <c r="X4489" s="39">
        <v>29.806999999999999</v>
      </c>
      <c r="Y4489" s="39">
        <v>-22.355</v>
      </c>
      <c r="Z4489" s="39">
        <v>0</v>
      </c>
      <c r="AA4489" s="39">
        <v>0</v>
      </c>
      <c r="AB4489" s="39">
        <v>0</v>
      </c>
      <c r="AC4489" s="39">
        <v>7.452</v>
      </c>
      <c r="AD4489" s="39"/>
      <c r="AE4489" s="39"/>
      <c r="AF4489" s="39"/>
      <c r="AG4489" s="39"/>
      <c r="AH4489" s="39"/>
      <c r="AI4489" s="39">
        <v>680.36500000000001</v>
      </c>
      <c r="AJ4489" s="39">
        <v>680.36500000000001</v>
      </c>
      <c r="AK4489" s="39">
        <v>710.17200000000003</v>
      </c>
      <c r="AL4489" s="39">
        <v>687.81700000000001</v>
      </c>
      <c r="AM4489" s="39">
        <v>687.81700000000001</v>
      </c>
      <c r="AN4489" s="39">
        <v>687.81700000000001</v>
      </c>
      <c r="AO4489" s="39">
        <v>687.81700000000001</v>
      </c>
      <c r="AP4489" s="39">
        <v>695.26900000000001</v>
      </c>
      <c r="AQ4489" s="39">
        <v>695.26900000000001</v>
      </c>
      <c r="AR4489" s="39">
        <v>695.26900000000001</v>
      </c>
      <c r="AS4489" s="41">
        <v>695.26900000000001</v>
      </c>
    </row>
    <row r="4490" spans="1:45">
      <c r="A4490" s="51" t="s">
        <v>595</v>
      </c>
      <c r="B4490" s="19" t="s">
        <v>594</v>
      </c>
      <c r="C4490" s="15" t="s">
        <v>57</v>
      </c>
      <c r="D4490" s="15" t="s">
        <v>58</v>
      </c>
      <c r="E4490" s="15" t="s">
        <v>66</v>
      </c>
      <c r="F4490" s="15" t="s">
        <v>67</v>
      </c>
      <c r="G4490" s="15" t="s">
        <v>1172</v>
      </c>
      <c r="H4490" s="45" t="s">
        <v>1173</v>
      </c>
      <c r="I4490" s="39">
        <v>22622.316999999999</v>
      </c>
      <c r="J4490" s="39"/>
      <c r="K4490" s="39"/>
      <c r="L4490" s="39"/>
      <c r="M4490" s="39">
        <v>24710.216</v>
      </c>
      <c r="N4490" s="39">
        <v>24710.216</v>
      </c>
      <c r="O4490" s="39"/>
      <c r="P4490" s="39">
        <v>18199.87</v>
      </c>
      <c r="Q4490" s="39"/>
      <c r="R4490" s="39"/>
      <c r="S4490" s="39">
        <v>1464.78</v>
      </c>
      <c r="T4490" s="39"/>
      <c r="U4490" s="39"/>
      <c r="V4490" s="39">
        <v>24180.54</v>
      </c>
      <c r="W4490" s="39">
        <v>20</v>
      </c>
      <c r="X4490" s="39">
        <v>1039.3510000000001</v>
      </c>
      <c r="Y4490" s="39">
        <v>-794.51300000000003</v>
      </c>
      <c r="Z4490" s="39">
        <v>0</v>
      </c>
      <c r="AA4490" s="39">
        <v>0</v>
      </c>
      <c r="AB4490" s="39">
        <v>0</v>
      </c>
      <c r="AC4490" s="39">
        <v>264.83800000000002</v>
      </c>
      <c r="AD4490" s="39"/>
      <c r="AE4490" s="39"/>
      <c r="AF4490" s="39"/>
      <c r="AG4490" s="39"/>
      <c r="AH4490" s="39"/>
      <c r="AI4490" s="39">
        <v>24180.54</v>
      </c>
      <c r="AJ4490" s="39">
        <v>24200.54</v>
      </c>
      <c r="AK4490" s="39">
        <v>25239.891</v>
      </c>
      <c r="AL4490" s="39">
        <v>24445.378000000001</v>
      </c>
      <c r="AM4490" s="39">
        <v>24445.378000000001</v>
      </c>
      <c r="AN4490" s="39">
        <v>24445.378000000001</v>
      </c>
      <c r="AO4490" s="39">
        <v>24445.378000000001</v>
      </c>
      <c r="AP4490" s="39">
        <v>24710.216</v>
      </c>
      <c r="AQ4490" s="39">
        <v>24710.216</v>
      </c>
      <c r="AR4490" s="39">
        <v>24710.216</v>
      </c>
      <c r="AS4490" s="41">
        <v>24710.216</v>
      </c>
    </row>
    <row r="4491" spans="1:45">
      <c r="A4491" s="51" t="s">
        <v>595</v>
      </c>
      <c r="B4491" s="19" t="s">
        <v>594</v>
      </c>
      <c r="C4491" s="15" t="s">
        <v>57</v>
      </c>
      <c r="D4491" s="15" t="s">
        <v>58</v>
      </c>
      <c r="E4491" s="15" t="s">
        <v>68</v>
      </c>
      <c r="F4491" s="15" t="s">
        <v>69</v>
      </c>
      <c r="G4491" s="15" t="s">
        <v>1131</v>
      </c>
      <c r="H4491" s="45" t="s">
        <v>1132</v>
      </c>
      <c r="I4491" s="39">
        <v>0</v>
      </c>
      <c r="J4491" s="39"/>
      <c r="K4491" s="39"/>
      <c r="L4491" s="39"/>
      <c r="M4491" s="39"/>
      <c r="N4491" s="39"/>
      <c r="O4491" s="39"/>
      <c r="P4491" s="39">
        <v>0</v>
      </c>
      <c r="Q4491" s="39"/>
      <c r="R4491" s="39"/>
      <c r="S4491" s="39">
        <v>0</v>
      </c>
      <c r="T4491" s="39"/>
      <c r="U4491" s="39"/>
      <c r="V4491" s="39"/>
      <c r="W4491" s="39"/>
      <c r="X4491" s="39"/>
      <c r="Y4491" s="39"/>
      <c r="Z4491" s="39"/>
      <c r="AA4491" s="39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41"/>
    </row>
    <row r="4492" spans="1:45">
      <c r="A4492" s="51" t="s">
        <v>595</v>
      </c>
      <c r="B4492" s="19" t="s">
        <v>594</v>
      </c>
      <c r="C4492" s="15" t="s">
        <v>57</v>
      </c>
      <c r="D4492" s="15" t="s">
        <v>58</v>
      </c>
      <c r="E4492" s="15" t="s">
        <v>68</v>
      </c>
      <c r="F4492" s="15" t="s">
        <v>69</v>
      </c>
      <c r="G4492" s="15" t="s">
        <v>1133</v>
      </c>
      <c r="H4492" s="45" t="s">
        <v>1134</v>
      </c>
      <c r="I4492" s="39">
        <v>0</v>
      </c>
      <c r="J4492" s="39"/>
      <c r="K4492" s="39"/>
      <c r="L4492" s="39"/>
      <c r="M4492" s="39"/>
      <c r="N4492" s="39"/>
      <c r="O4492" s="39"/>
      <c r="P4492" s="39">
        <v>0</v>
      </c>
      <c r="Q4492" s="39"/>
      <c r="R4492" s="39"/>
      <c r="S4492" s="39">
        <v>0</v>
      </c>
      <c r="T4492" s="39"/>
      <c r="U4492" s="39"/>
      <c r="V4492" s="39"/>
      <c r="W4492" s="39"/>
      <c r="X4492" s="39"/>
      <c r="Y4492" s="39"/>
      <c r="Z4492" s="39"/>
      <c r="AA4492" s="39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41"/>
    </row>
    <row r="4493" spans="1:45">
      <c r="A4493" s="51" t="s">
        <v>595</v>
      </c>
      <c r="B4493" s="19" t="s">
        <v>594</v>
      </c>
      <c r="C4493" s="15" t="s">
        <v>57</v>
      </c>
      <c r="D4493" s="15" t="s">
        <v>58</v>
      </c>
      <c r="E4493" s="15" t="s">
        <v>68</v>
      </c>
      <c r="F4493" s="15" t="s">
        <v>69</v>
      </c>
      <c r="G4493" s="15" t="s">
        <v>1136</v>
      </c>
      <c r="H4493" s="45" t="s">
        <v>1137</v>
      </c>
      <c r="I4493" s="39">
        <v>8498.4349999999995</v>
      </c>
      <c r="J4493" s="39"/>
      <c r="K4493" s="39"/>
      <c r="L4493" s="39"/>
      <c r="M4493" s="39">
        <v>87701.53</v>
      </c>
      <c r="N4493" s="39">
        <v>87701.53</v>
      </c>
      <c r="O4493" s="39"/>
      <c r="P4493" s="39">
        <v>5036.0889999999999</v>
      </c>
      <c r="Q4493" s="39"/>
      <c r="R4493" s="39"/>
      <c r="S4493" s="39">
        <v>-2304.7199999999998</v>
      </c>
      <c r="T4493" s="39"/>
      <c r="U4493" s="39"/>
      <c r="V4493" s="39">
        <v>3935.0830000000001</v>
      </c>
      <c r="W4493" s="39">
        <v>1784.9290000000001</v>
      </c>
      <c r="X4493" s="39">
        <v>5360.7</v>
      </c>
      <c r="Y4493" s="39">
        <v>68255.789000000004</v>
      </c>
      <c r="Z4493" s="39">
        <v>-12091.789000000001</v>
      </c>
      <c r="AA4493" s="39">
        <v>23748.302</v>
      </c>
      <c r="AB4493" s="39">
        <v>-3393.0880000000002</v>
      </c>
      <c r="AC4493" s="39">
        <v>101.604</v>
      </c>
      <c r="AD4493" s="39"/>
      <c r="AE4493" s="39"/>
      <c r="AF4493" s="39"/>
      <c r="AG4493" s="39"/>
      <c r="AH4493" s="39"/>
      <c r="AI4493" s="39">
        <v>3935.0830000000001</v>
      </c>
      <c r="AJ4493" s="39">
        <v>5720.0119999999997</v>
      </c>
      <c r="AK4493" s="39">
        <v>11080.712</v>
      </c>
      <c r="AL4493" s="39">
        <v>79336.501000000004</v>
      </c>
      <c r="AM4493" s="39">
        <v>67244.712</v>
      </c>
      <c r="AN4493" s="39">
        <v>90993.013999999996</v>
      </c>
      <c r="AO4493" s="39">
        <v>87599.926000000007</v>
      </c>
      <c r="AP4493" s="39">
        <v>87701.53</v>
      </c>
      <c r="AQ4493" s="39">
        <v>87701.53</v>
      </c>
      <c r="AR4493" s="39">
        <v>87701.53</v>
      </c>
      <c r="AS4493" s="41">
        <v>87701.53</v>
      </c>
    </row>
    <row r="4494" spans="1:45">
      <c r="A4494" s="51" t="s">
        <v>595</v>
      </c>
      <c r="B4494" s="19" t="s">
        <v>594</v>
      </c>
      <c r="C4494" s="15" t="s">
        <v>57</v>
      </c>
      <c r="D4494" s="15" t="s">
        <v>58</v>
      </c>
      <c r="E4494" s="15" t="s">
        <v>68</v>
      </c>
      <c r="F4494" s="15" t="s">
        <v>69</v>
      </c>
      <c r="G4494" s="15" t="s">
        <v>1140</v>
      </c>
      <c r="H4494" s="45" t="s">
        <v>1141</v>
      </c>
      <c r="I4494" s="39"/>
      <c r="J4494" s="39"/>
      <c r="K4494" s="39"/>
      <c r="L4494" s="39"/>
      <c r="M4494" s="39">
        <v>1653.6110000000001</v>
      </c>
      <c r="N4494" s="39">
        <v>1653.6110000000001</v>
      </c>
      <c r="O4494" s="39"/>
      <c r="P4494" s="39"/>
      <c r="Q4494" s="39"/>
      <c r="R4494" s="39"/>
      <c r="S4494" s="39"/>
      <c r="T4494" s="39"/>
      <c r="U4494" s="39"/>
      <c r="V4494" s="39">
        <v>1618.165</v>
      </c>
      <c r="W4494" s="39">
        <v>0</v>
      </c>
      <c r="X4494" s="39">
        <v>70.891999999999996</v>
      </c>
      <c r="Y4494" s="39">
        <v>-53.168999999999997</v>
      </c>
      <c r="Z4494" s="39">
        <v>0</v>
      </c>
      <c r="AA4494" s="39">
        <v>0</v>
      </c>
      <c r="AB4494" s="39">
        <v>0</v>
      </c>
      <c r="AC4494" s="39">
        <v>17.722999999999999</v>
      </c>
      <c r="AD4494" s="39"/>
      <c r="AE4494" s="39"/>
      <c r="AF4494" s="39"/>
      <c r="AG4494" s="39"/>
      <c r="AH4494" s="39"/>
      <c r="AI4494" s="39">
        <v>1618.165</v>
      </c>
      <c r="AJ4494" s="39">
        <v>1618.165</v>
      </c>
      <c r="AK4494" s="39">
        <v>1689.057</v>
      </c>
      <c r="AL4494" s="39">
        <v>1635.8879999999999</v>
      </c>
      <c r="AM4494" s="39">
        <v>1635.8879999999999</v>
      </c>
      <c r="AN4494" s="39">
        <v>1635.8879999999999</v>
      </c>
      <c r="AO4494" s="39">
        <v>1635.8879999999999</v>
      </c>
      <c r="AP4494" s="39">
        <v>1653.6110000000001</v>
      </c>
      <c r="AQ4494" s="39">
        <v>1653.6110000000001</v>
      </c>
      <c r="AR4494" s="39">
        <v>1653.6110000000001</v>
      </c>
      <c r="AS4494" s="41">
        <v>1653.6110000000001</v>
      </c>
    </row>
    <row r="4495" spans="1:45">
      <c r="A4495" s="51" t="s">
        <v>595</v>
      </c>
      <c r="B4495" s="19" t="s">
        <v>594</v>
      </c>
      <c r="C4495" s="15" t="s">
        <v>57</v>
      </c>
      <c r="D4495" s="15" t="s">
        <v>58</v>
      </c>
      <c r="E4495" s="15" t="s">
        <v>68</v>
      </c>
      <c r="F4495" s="15" t="s">
        <v>69</v>
      </c>
      <c r="G4495" s="15" t="s">
        <v>1142</v>
      </c>
      <c r="H4495" s="45" t="s">
        <v>1143</v>
      </c>
      <c r="I4495" s="39">
        <v>5522.0450000000001</v>
      </c>
      <c r="J4495" s="39"/>
      <c r="K4495" s="39"/>
      <c r="L4495" s="39"/>
      <c r="M4495" s="39">
        <v>4021.2820000000002</v>
      </c>
      <c r="N4495" s="39">
        <v>4021.2820000000002</v>
      </c>
      <c r="O4495" s="39"/>
      <c r="P4495" s="39">
        <v>4807.17</v>
      </c>
      <c r="Q4495" s="39"/>
      <c r="R4495" s="39"/>
      <c r="S4495" s="39">
        <v>338.25</v>
      </c>
      <c r="T4495" s="39"/>
      <c r="U4495" s="39"/>
      <c r="V4495" s="39">
        <v>3935.0839999999998</v>
      </c>
      <c r="W4495" s="39">
        <v>0</v>
      </c>
      <c r="X4495" s="39">
        <v>172.39599999999999</v>
      </c>
      <c r="Y4495" s="39">
        <v>-129.297</v>
      </c>
      <c r="Z4495" s="39">
        <v>0</v>
      </c>
      <c r="AA4495" s="39">
        <v>0</v>
      </c>
      <c r="AB4495" s="39">
        <v>0</v>
      </c>
      <c r="AC4495" s="39">
        <v>43.098999999999997</v>
      </c>
      <c r="AD4495" s="39"/>
      <c r="AE4495" s="39"/>
      <c r="AF4495" s="39"/>
      <c r="AG4495" s="39"/>
      <c r="AH4495" s="39"/>
      <c r="AI4495" s="39">
        <v>3935.0839999999998</v>
      </c>
      <c r="AJ4495" s="39">
        <v>3935.0839999999998</v>
      </c>
      <c r="AK4495" s="39">
        <v>4107.4799999999996</v>
      </c>
      <c r="AL4495" s="39">
        <v>3978.183</v>
      </c>
      <c r="AM4495" s="39">
        <v>3978.183</v>
      </c>
      <c r="AN4495" s="39">
        <v>3978.183</v>
      </c>
      <c r="AO4495" s="39">
        <v>3978.183</v>
      </c>
      <c r="AP4495" s="39">
        <v>4021.2820000000002</v>
      </c>
      <c r="AQ4495" s="39">
        <v>4021.2820000000002</v>
      </c>
      <c r="AR4495" s="39">
        <v>4021.2820000000002</v>
      </c>
      <c r="AS4495" s="41">
        <v>4021.2820000000002</v>
      </c>
    </row>
    <row r="4496" spans="1:45">
      <c r="A4496" s="51" t="s">
        <v>595</v>
      </c>
      <c r="B4496" s="19" t="s">
        <v>594</v>
      </c>
      <c r="C4496" s="15" t="s">
        <v>57</v>
      </c>
      <c r="D4496" s="15" t="s">
        <v>58</v>
      </c>
      <c r="E4496" s="15" t="s">
        <v>68</v>
      </c>
      <c r="F4496" s="15" t="s">
        <v>69</v>
      </c>
      <c r="G4496" s="15" t="s">
        <v>1144</v>
      </c>
      <c r="H4496" s="45" t="s">
        <v>1145</v>
      </c>
      <c r="I4496" s="39">
        <v>24037.732</v>
      </c>
      <c r="J4496" s="39"/>
      <c r="K4496" s="39"/>
      <c r="L4496" s="39"/>
      <c r="M4496" s="39">
        <v>12796.698</v>
      </c>
      <c r="N4496" s="39">
        <v>12796.698</v>
      </c>
      <c r="O4496" s="39"/>
      <c r="P4496" s="39">
        <v>20925.848000000002</v>
      </c>
      <c r="Q4496" s="39"/>
      <c r="R4496" s="39"/>
      <c r="S4496" s="39">
        <v>1472.4159999999999</v>
      </c>
      <c r="T4496" s="39"/>
      <c r="U4496" s="39"/>
      <c r="V4496" s="39">
        <v>12522.394</v>
      </c>
      <c r="W4496" s="39">
        <v>0</v>
      </c>
      <c r="X4496" s="39">
        <v>548.60699999999997</v>
      </c>
      <c r="Y4496" s="39">
        <v>-411.45499999999998</v>
      </c>
      <c r="Z4496" s="39">
        <v>0</v>
      </c>
      <c r="AA4496" s="39">
        <v>0</v>
      </c>
      <c r="AB4496" s="39">
        <v>0</v>
      </c>
      <c r="AC4496" s="39">
        <v>137.15199999999999</v>
      </c>
      <c r="AD4496" s="39"/>
      <c r="AE4496" s="39"/>
      <c r="AF4496" s="39"/>
      <c r="AG4496" s="39"/>
      <c r="AH4496" s="39"/>
      <c r="AI4496" s="39">
        <v>12522.394</v>
      </c>
      <c r="AJ4496" s="39">
        <v>12522.394</v>
      </c>
      <c r="AK4496" s="39">
        <v>13071.001</v>
      </c>
      <c r="AL4496" s="39">
        <v>12659.546</v>
      </c>
      <c r="AM4496" s="39">
        <v>12659.546</v>
      </c>
      <c r="AN4496" s="39">
        <v>12659.546</v>
      </c>
      <c r="AO4496" s="39">
        <v>12659.546</v>
      </c>
      <c r="AP4496" s="39">
        <v>12796.698</v>
      </c>
      <c r="AQ4496" s="39">
        <v>12796.698</v>
      </c>
      <c r="AR4496" s="39">
        <v>12796.698</v>
      </c>
      <c r="AS4496" s="41">
        <v>12796.698</v>
      </c>
    </row>
    <row r="4497" spans="1:45">
      <c r="A4497" s="51" t="s">
        <v>595</v>
      </c>
      <c r="B4497" s="19" t="s">
        <v>594</v>
      </c>
      <c r="C4497" s="15" t="s">
        <v>57</v>
      </c>
      <c r="D4497" s="15" t="s">
        <v>58</v>
      </c>
      <c r="E4497" s="15" t="s">
        <v>68</v>
      </c>
      <c r="F4497" s="15" t="s">
        <v>69</v>
      </c>
      <c r="G4497" s="15" t="s">
        <v>1148</v>
      </c>
      <c r="H4497" s="45" t="s">
        <v>1132</v>
      </c>
      <c r="I4497" s="39">
        <v>918.63199999999995</v>
      </c>
      <c r="J4497" s="39"/>
      <c r="K4497" s="39"/>
      <c r="L4497" s="39"/>
      <c r="M4497" s="39">
        <v>2123.3870000000002</v>
      </c>
      <c r="N4497" s="39">
        <v>2123.3870000000002</v>
      </c>
      <c r="O4497" s="39"/>
      <c r="P4497" s="39">
        <v>799.70799999999997</v>
      </c>
      <c r="Q4497" s="39"/>
      <c r="R4497" s="39"/>
      <c r="S4497" s="39">
        <v>56.27</v>
      </c>
      <c r="T4497" s="39"/>
      <c r="U4497" s="39"/>
      <c r="V4497" s="39">
        <v>2077.8710000000001</v>
      </c>
      <c r="W4497" s="39">
        <v>0</v>
      </c>
      <c r="X4497" s="39">
        <v>91.031999999999996</v>
      </c>
      <c r="Y4497" s="39">
        <v>-68.274000000000001</v>
      </c>
      <c r="Z4497" s="39">
        <v>0</v>
      </c>
      <c r="AA4497" s="39">
        <v>0</v>
      </c>
      <c r="AB4497" s="39">
        <v>0</v>
      </c>
      <c r="AC4497" s="39">
        <v>22.757999999999999</v>
      </c>
      <c r="AD4497" s="39"/>
      <c r="AE4497" s="39"/>
      <c r="AF4497" s="39"/>
      <c r="AG4497" s="39"/>
      <c r="AH4497" s="39"/>
      <c r="AI4497" s="39">
        <v>2077.8710000000001</v>
      </c>
      <c r="AJ4497" s="39">
        <v>2077.8710000000001</v>
      </c>
      <c r="AK4497" s="39">
        <v>2168.9029999999998</v>
      </c>
      <c r="AL4497" s="39">
        <v>2100.6289999999999</v>
      </c>
      <c r="AM4497" s="39">
        <v>2100.6289999999999</v>
      </c>
      <c r="AN4497" s="39">
        <v>2100.6289999999999</v>
      </c>
      <c r="AO4497" s="39">
        <v>2100.6289999999999</v>
      </c>
      <c r="AP4497" s="39">
        <v>2123.3870000000002</v>
      </c>
      <c r="AQ4497" s="39">
        <v>2123.3870000000002</v>
      </c>
      <c r="AR4497" s="39">
        <v>2123.3870000000002</v>
      </c>
      <c r="AS4497" s="41">
        <v>2123.3870000000002</v>
      </c>
    </row>
    <row r="4498" spans="1:45">
      <c r="A4498" s="51" t="s">
        <v>595</v>
      </c>
      <c r="B4498" s="19" t="s">
        <v>594</v>
      </c>
      <c r="C4498" s="15" t="s">
        <v>57</v>
      </c>
      <c r="D4498" s="15" t="s">
        <v>58</v>
      </c>
      <c r="E4498" s="15" t="s">
        <v>68</v>
      </c>
      <c r="F4498" s="15" t="s">
        <v>69</v>
      </c>
      <c r="G4498" s="15" t="s">
        <v>1157</v>
      </c>
      <c r="H4498" s="45" t="s">
        <v>1158</v>
      </c>
      <c r="I4498" s="39"/>
      <c r="J4498" s="39"/>
      <c r="K4498" s="39"/>
      <c r="L4498" s="39"/>
      <c r="M4498" s="39">
        <v>1127.462</v>
      </c>
      <c r="N4498" s="39">
        <v>1127.462</v>
      </c>
      <c r="O4498" s="39"/>
      <c r="P4498" s="39"/>
      <c r="Q4498" s="39"/>
      <c r="R4498" s="39"/>
      <c r="S4498" s="39"/>
      <c r="T4498" s="39"/>
      <c r="U4498" s="39"/>
      <c r="V4498" s="39">
        <v>1103.2950000000001</v>
      </c>
      <c r="W4498" s="39">
        <v>0</v>
      </c>
      <c r="X4498" s="39">
        <v>48.335000000000001</v>
      </c>
      <c r="Y4498" s="39">
        <v>-36.252000000000002</v>
      </c>
      <c r="Z4498" s="39">
        <v>0</v>
      </c>
      <c r="AA4498" s="39">
        <v>0</v>
      </c>
      <c r="AB4498" s="39">
        <v>0</v>
      </c>
      <c r="AC4498" s="39">
        <v>12.084</v>
      </c>
      <c r="AD4498" s="39"/>
      <c r="AE4498" s="39"/>
      <c r="AF4498" s="39"/>
      <c r="AG4498" s="39"/>
      <c r="AH4498" s="39"/>
      <c r="AI4498" s="39">
        <v>1103.2950000000001</v>
      </c>
      <c r="AJ4498" s="39">
        <v>1103.2950000000001</v>
      </c>
      <c r="AK4498" s="39">
        <v>1151.6300000000001</v>
      </c>
      <c r="AL4498" s="39">
        <v>1115.3779999999999</v>
      </c>
      <c r="AM4498" s="39">
        <v>1115.3779999999999</v>
      </c>
      <c r="AN4498" s="39">
        <v>1115.3779999999999</v>
      </c>
      <c r="AO4498" s="39">
        <v>1115.3779999999999</v>
      </c>
      <c r="AP4498" s="39">
        <v>1127.462</v>
      </c>
      <c r="AQ4498" s="39">
        <v>1127.462</v>
      </c>
      <c r="AR4498" s="39">
        <v>1127.462</v>
      </c>
      <c r="AS4498" s="41">
        <v>1127.462</v>
      </c>
    </row>
    <row r="4499" spans="1:45">
      <c r="A4499" s="51" t="s">
        <v>595</v>
      </c>
      <c r="B4499" s="19" t="s">
        <v>594</v>
      </c>
      <c r="C4499" s="15" t="s">
        <v>57</v>
      </c>
      <c r="D4499" s="15" t="s">
        <v>58</v>
      </c>
      <c r="E4499" s="15" t="s">
        <v>68</v>
      </c>
      <c r="F4499" s="15" t="s">
        <v>69</v>
      </c>
      <c r="G4499" s="15" t="s">
        <v>1159</v>
      </c>
      <c r="H4499" s="45" t="s">
        <v>1160</v>
      </c>
      <c r="I4499" s="39"/>
      <c r="J4499" s="39"/>
      <c r="K4499" s="39"/>
      <c r="L4499" s="39"/>
      <c r="M4499" s="39">
        <v>1127.462</v>
      </c>
      <c r="N4499" s="39">
        <v>1127.462</v>
      </c>
      <c r="O4499" s="39"/>
      <c r="P4499" s="39"/>
      <c r="Q4499" s="39"/>
      <c r="R4499" s="39"/>
      <c r="S4499" s="39"/>
      <c r="T4499" s="39"/>
      <c r="U4499" s="39"/>
      <c r="V4499" s="39">
        <v>1103.2950000000001</v>
      </c>
      <c r="W4499" s="39">
        <v>0</v>
      </c>
      <c r="X4499" s="39">
        <v>48.335000000000001</v>
      </c>
      <c r="Y4499" s="39">
        <v>-36.252000000000002</v>
      </c>
      <c r="Z4499" s="39">
        <v>0</v>
      </c>
      <c r="AA4499" s="39">
        <v>0</v>
      </c>
      <c r="AB4499" s="39">
        <v>0</v>
      </c>
      <c r="AC4499" s="39">
        <v>12.084</v>
      </c>
      <c r="AD4499" s="39"/>
      <c r="AE4499" s="39"/>
      <c r="AF4499" s="39"/>
      <c r="AG4499" s="39"/>
      <c r="AH4499" s="39"/>
      <c r="AI4499" s="39">
        <v>1103.2950000000001</v>
      </c>
      <c r="AJ4499" s="39">
        <v>1103.2950000000001</v>
      </c>
      <c r="AK4499" s="39">
        <v>1151.6300000000001</v>
      </c>
      <c r="AL4499" s="39">
        <v>1115.3779999999999</v>
      </c>
      <c r="AM4499" s="39">
        <v>1115.3779999999999</v>
      </c>
      <c r="AN4499" s="39">
        <v>1115.3779999999999</v>
      </c>
      <c r="AO4499" s="39">
        <v>1115.3779999999999</v>
      </c>
      <c r="AP4499" s="39">
        <v>1127.462</v>
      </c>
      <c r="AQ4499" s="39">
        <v>1127.462</v>
      </c>
      <c r="AR4499" s="39">
        <v>1127.462</v>
      </c>
      <c r="AS4499" s="41">
        <v>1127.462</v>
      </c>
    </row>
    <row r="4500" spans="1:45">
      <c r="A4500" s="51" t="s">
        <v>595</v>
      </c>
      <c r="B4500" s="19" t="s">
        <v>594</v>
      </c>
      <c r="C4500" s="15" t="s">
        <v>57</v>
      </c>
      <c r="D4500" s="15" t="s">
        <v>58</v>
      </c>
      <c r="E4500" s="15" t="s">
        <v>68</v>
      </c>
      <c r="F4500" s="15" t="s">
        <v>69</v>
      </c>
      <c r="G4500" s="15" t="s">
        <v>1163</v>
      </c>
      <c r="H4500" s="45" t="s">
        <v>1164</v>
      </c>
      <c r="I4500" s="39"/>
      <c r="J4500" s="39"/>
      <c r="K4500" s="39"/>
      <c r="L4500" s="39"/>
      <c r="M4500" s="39">
        <v>695.26900000000001</v>
      </c>
      <c r="N4500" s="39">
        <v>695.26900000000001</v>
      </c>
      <c r="O4500" s="39"/>
      <c r="P4500" s="39"/>
      <c r="Q4500" s="39"/>
      <c r="R4500" s="39"/>
      <c r="S4500" s="39"/>
      <c r="T4500" s="39"/>
      <c r="U4500" s="39"/>
      <c r="V4500" s="39">
        <v>680.36500000000001</v>
      </c>
      <c r="W4500" s="39">
        <v>0</v>
      </c>
      <c r="X4500" s="39">
        <v>29.806999999999999</v>
      </c>
      <c r="Y4500" s="39">
        <v>-22.355</v>
      </c>
      <c r="Z4500" s="39">
        <v>0</v>
      </c>
      <c r="AA4500" s="39">
        <v>0</v>
      </c>
      <c r="AB4500" s="39">
        <v>0</v>
      </c>
      <c r="AC4500" s="39">
        <v>7.452</v>
      </c>
      <c r="AD4500" s="39"/>
      <c r="AE4500" s="39"/>
      <c r="AF4500" s="39"/>
      <c r="AG4500" s="39"/>
      <c r="AH4500" s="39"/>
      <c r="AI4500" s="39">
        <v>680.36500000000001</v>
      </c>
      <c r="AJ4500" s="39">
        <v>680.36500000000001</v>
      </c>
      <c r="AK4500" s="39">
        <v>710.17200000000003</v>
      </c>
      <c r="AL4500" s="39">
        <v>687.81700000000001</v>
      </c>
      <c r="AM4500" s="39">
        <v>687.81700000000001</v>
      </c>
      <c r="AN4500" s="39">
        <v>687.81700000000001</v>
      </c>
      <c r="AO4500" s="39">
        <v>687.81700000000001</v>
      </c>
      <c r="AP4500" s="39">
        <v>695.26900000000001</v>
      </c>
      <c r="AQ4500" s="39">
        <v>695.26900000000001</v>
      </c>
      <c r="AR4500" s="39">
        <v>695.26900000000001</v>
      </c>
      <c r="AS4500" s="41">
        <v>695.26900000000001</v>
      </c>
    </row>
    <row r="4501" spans="1:45">
      <c r="A4501" s="51" t="s">
        <v>595</v>
      </c>
      <c r="B4501" s="19" t="s">
        <v>594</v>
      </c>
      <c r="C4501" s="15" t="s">
        <v>57</v>
      </c>
      <c r="D4501" s="15" t="s">
        <v>58</v>
      </c>
      <c r="E4501" s="15" t="s">
        <v>68</v>
      </c>
      <c r="F4501" s="15" t="s">
        <v>69</v>
      </c>
      <c r="G4501" s="15" t="s">
        <v>1165</v>
      </c>
      <c r="H4501" s="45" t="s">
        <v>1134</v>
      </c>
      <c r="I4501" s="39">
        <v>3192.5230000000001</v>
      </c>
      <c r="J4501" s="39"/>
      <c r="K4501" s="39"/>
      <c r="L4501" s="39"/>
      <c r="M4501" s="39">
        <v>695.26900000000001</v>
      </c>
      <c r="N4501" s="39">
        <v>695.26900000000001</v>
      </c>
      <c r="O4501" s="39"/>
      <c r="P4501" s="39">
        <v>2779.2220000000002</v>
      </c>
      <c r="Q4501" s="39"/>
      <c r="R4501" s="39"/>
      <c r="S4501" s="39">
        <v>195.55500000000001</v>
      </c>
      <c r="T4501" s="39"/>
      <c r="U4501" s="39"/>
      <c r="V4501" s="39">
        <v>680.36500000000001</v>
      </c>
      <c r="W4501" s="39">
        <v>0</v>
      </c>
      <c r="X4501" s="39">
        <v>29.806999999999999</v>
      </c>
      <c r="Y4501" s="39">
        <v>-22.355</v>
      </c>
      <c r="Z4501" s="39">
        <v>0</v>
      </c>
      <c r="AA4501" s="39">
        <v>0</v>
      </c>
      <c r="AB4501" s="39">
        <v>0</v>
      </c>
      <c r="AC4501" s="39">
        <v>7.452</v>
      </c>
      <c r="AD4501" s="39"/>
      <c r="AE4501" s="39"/>
      <c r="AF4501" s="39"/>
      <c r="AG4501" s="39"/>
      <c r="AH4501" s="39"/>
      <c r="AI4501" s="39">
        <v>680.36500000000001</v>
      </c>
      <c r="AJ4501" s="39">
        <v>680.36500000000001</v>
      </c>
      <c r="AK4501" s="39">
        <v>710.17200000000003</v>
      </c>
      <c r="AL4501" s="39">
        <v>687.81700000000001</v>
      </c>
      <c r="AM4501" s="39">
        <v>687.81700000000001</v>
      </c>
      <c r="AN4501" s="39">
        <v>687.81700000000001</v>
      </c>
      <c r="AO4501" s="39">
        <v>687.81700000000001</v>
      </c>
      <c r="AP4501" s="39">
        <v>695.26900000000001</v>
      </c>
      <c r="AQ4501" s="39">
        <v>695.26900000000001</v>
      </c>
      <c r="AR4501" s="39">
        <v>695.26900000000001</v>
      </c>
      <c r="AS4501" s="41">
        <v>695.26900000000001</v>
      </c>
    </row>
    <row r="4502" spans="1:45">
      <c r="A4502" s="51" t="s">
        <v>595</v>
      </c>
      <c r="B4502" s="19" t="s">
        <v>594</v>
      </c>
      <c r="C4502" s="15" t="s">
        <v>57</v>
      </c>
      <c r="D4502" s="15" t="s">
        <v>58</v>
      </c>
      <c r="E4502" s="15" t="s">
        <v>68</v>
      </c>
      <c r="F4502" s="15" t="s">
        <v>69</v>
      </c>
      <c r="G4502" s="15" t="s">
        <v>1166</v>
      </c>
      <c r="H4502" s="45" t="s">
        <v>1167</v>
      </c>
      <c r="I4502" s="39">
        <v>2284.44</v>
      </c>
      <c r="J4502" s="39"/>
      <c r="K4502" s="39"/>
      <c r="L4502" s="39"/>
      <c r="M4502" s="39">
        <v>695.26900000000001</v>
      </c>
      <c r="N4502" s="39">
        <v>695.26900000000001</v>
      </c>
      <c r="O4502" s="39"/>
      <c r="P4502" s="39">
        <v>1988.701</v>
      </c>
      <c r="Q4502" s="39"/>
      <c r="R4502" s="39"/>
      <c r="S4502" s="39">
        <v>139.93199999999999</v>
      </c>
      <c r="T4502" s="39"/>
      <c r="U4502" s="39"/>
      <c r="V4502" s="39">
        <v>680.36500000000001</v>
      </c>
      <c r="W4502" s="39">
        <v>0</v>
      </c>
      <c r="X4502" s="39">
        <v>29.806999999999999</v>
      </c>
      <c r="Y4502" s="39">
        <v>-22.355</v>
      </c>
      <c r="Z4502" s="39">
        <v>0</v>
      </c>
      <c r="AA4502" s="39">
        <v>0</v>
      </c>
      <c r="AB4502" s="39">
        <v>0</v>
      </c>
      <c r="AC4502" s="39">
        <v>7.452</v>
      </c>
      <c r="AD4502" s="39"/>
      <c r="AE4502" s="39"/>
      <c r="AF4502" s="39"/>
      <c r="AG4502" s="39"/>
      <c r="AH4502" s="39"/>
      <c r="AI4502" s="39">
        <v>680.36500000000001</v>
      </c>
      <c r="AJ4502" s="39">
        <v>680.36500000000001</v>
      </c>
      <c r="AK4502" s="39">
        <v>710.17200000000003</v>
      </c>
      <c r="AL4502" s="39">
        <v>687.81700000000001</v>
      </c>
      <c r="AM4502" s="39">
        <v>687.81700000000001</v>
      </c>
      <c r="AN4502" s="39">
        <v>687.81700000000001</v>
      </c>
      <c r="AO4502" s="39">
        <v>687.81700000000001</v>
      </c>
      <c r="AP4502" s="39">
        <v>695.26900000000001</v>
      </c>
      <c r="AQ4502" s="39">
        <v>695.26900000000001</v>
      </c>
      <c r="AR4502" s="39">
        <v>695.26900000000001</v>
      </c>
      <c r="AS4502" s="41">
        <v>695.26900000000001</v>
      </c>
    </row>
    <row r="4503" spans="1:45">
      <c r="A4503" s="51" t="s">
        <v>595</v>
      </c>
      <c r="B4503" s="19" t="s">
        <v>594</v>
      </c>
      <c r="C4503" s="15" t="s">
        <v>57</v>
      </c>
      <c r="D4503" s="15" t="s">
        <v>58</v>
      </c>
      <c r="E4503" s="15" t="s">
        <v>68</v>
      </c>
      <c r="F4503" s="15" t="s">
        <v>69</v>
      </c>
      <c r="G4503" s="15" t="s">
        <v>1170</v>
      </c>
      <c r="H4503" s="45" t="s">
        <v>1171</v>
      </c>
      <c r="I4503" s="39">
        <v>260.642</v>
      </c>
      <c r="J4503" s="39"/>
      <c r="K4503" s="39"/>
      <c r="L4503" s="39"/>
      <c r="M4503" s="39">
        <v>695.26900000000001</v>
      </c>
      <c r="N4503" s="39">
        <v>695.26900000000001</v>
      </c>
      <c r="O4503" s="39"/>
      <c r="P4503" s="39">
        <v>226.9</v>
      </c>
      <c r="Q4503" s="39"/>
      <c r="R4503" s="39"/>
      <c r="S4503" s="39">
        <v>15.967000000000001</v>
      </c>
      <c r="T4503" s="39"/>
      <c r="U4503" s="39"/>
      <c r="V4503" s="39">
        <v>680.36500000000001</v>
      </c>
      <c r="W4503" s="39">
        <v>0</v>
      </c>
      <c r="X4503" s="39">
        <v>29.806999999999999</v>
      </c>
      <c r="Y4503" s="39">
        <v>-22.355</v>
      </c>
      <c r="Z4503" s="39">
        <v>0</v>
      </c>
      <c r="AA4503" s="39">
        <v>0</v>
      </c>
      <c r="AB4503" s="39">
        <v>0</v>
      </c>
      <c r="AC4503" s="39">
        <v>7.452</v>
      </c>
      <c r="AD4503" s="39"/>
      <c r="AE4503" s="39"/>
      <c r="AF4503" s="39"/>
      <c r="AG4503" s="39"/>
      <c r="AH4503" s="39"/>
      <c r="AI4503" s="39">
        <v>680.36500000000001</v>
      </c>
      <c r="AJ4503" s="39">
        <v>680.36500000000001</v>
      </c>
      <c r="AK4503" s="39">
        <v>710.17200000000003</v>
      </c>
      <c r="AL4503" s="39">
        <v>687.81700000000001</v>
      </c>
      <c r="AM4503" s="39">
        <v>687.81700000000001</v>
      </c>
      <c r="AN4503" s="39">
        <v>687.81700000000001</v>
      </c>
      <c r="AO4503" s="39">
        <v>687.81700000000001</v>
      </c>
      <c r="AP4503" s="39">
        <v>695.26900000000001</v>
      </c>
      <c r="AQ4503" s="39">
        <v>695.26900000000001</v>
      </c>
      <c r="AR4503" s="39">
        <v>695.26900000000001</v>
      </c>
      <c r="AS4503" s="41">
        <v>695.26900000000001</v>
      </c>
    </row>
    <row r="4504" spans="1:45">
      <c r="A4504" s="51" t="s">
        <v>595</v>
      </c>
      <c r="B4504" s="19" t="s">
        <v>594</v>
      </c>
      <c r="C4504" s="15" t="s">
        <v>57</v>
      </c>
      <c r="D4504" s="15" t="s">
        <v>58</v>
      </c>
      <c r="E4504" s="15" t="s">
        <v>68</v>
      </c>
      <c r="F4504" s="15" t="s">
        <v>69</v>
      </c>
      <c r="G4504" s="15" t="s">
        <v>1172</v>
      </c>
      <c r="H4504" s="45" t="s">
        <v>1173</v>
      </c>
      <c r="I4504" s="39"/>
      <c r="J4504" s="39"/>
      <c r="K4504" s="39"/>
      <c r="L4504" s="39"/>
      <c r="M4504" s="39">
        <v>695.26900000000001</v>
      </c>
      <c r="N4504" s="39">
        <v>695.26900000000001</v>
      </c>
      <c r="O4504" s="39"/>
      <c r="P4504" s="39"/>
      <c r="Q4504" s="39"/>
      <c r="R4504" s="39"/>
      <c r="S4504" s="39"/>
      <c r="T4504" s="39"/>
      <c r="U4504" s="39"/>
      <c r="V4504" s="39">
        <v>680.36500000000001</v>
      </c>
      <c r="W4504" s="39">
        <v>0</v>
      </c>
      <c r="X4504" s="39">
        <v>29.806999999999999</v>
      </c>
      <c r="Y4504" s="39">
        <v>-22.355</v>
      </c>
      <c r="Z4504" s="39">
        <v>0</v>
      </c>
      <c r="AA4504" s="39">
        <v>0</v>
      </c>
      <c r="AB4504" s="39">
        <v>0</v>
      </c>
      <c r="AC4504" s="39">
        <v>7.452</v>
      </c>
      <c r="AD4504" s="39"/>
      <c r="AE4504" s="39"/>
      <c r="AF4504" s="39"/>
      <c r="AG4504" s="39"/>
      <c r="AH4504" s="39"/>
      <c r="AI4504" s="39">
        <v>680.36500000000001</v>
      </c>
      <c r="AJ4504" s="39">
        <v>680.36500000000001</v>
      </c>
      <c r="AK4504" s="39">
        <v>710.17200000000003</v>
      </c>
      <c r="AL4504" s="39">
        <v>687.81700000000001</v>
      </c>
      <c r="AM4504" s="39">
        <v>687.81700000000001</v>
      </c>
      <c r="AN4504" s="39">
        <v>687.81700000000001</v>
      </c>
      <c r="AO4504" s="39">
        <v>687.81700000000001</v>
      </c>
      <c r="AP4504" s="39">
        <v>695.26900000000001</v>
      </c>
      <c r="AQ4504" s="39">
        <v>695.26900000000001</v>
      </c>
      <c r="AR4504" s="39">
        <v>695.26900000000001</v>
      </c>
      <c r="AS4504" s="41">
        <v>695.26900000000001</v>
      </c>
    </row>
    <row r="4505" spans="1:45">
      <c r="A4505" s="49" t="s">
        <v>596</v>
      </c>
      <c r="B4505" s="18" t="s">
        <v>597</v>
      </c>
      <c r="C4505" s="15" t="s">
        <v>57</v>
      </c>
      <c r="D4505" s="15" t="s">
        <v>58</v>
      </c>
      <c r="E4505" s="15" t="s">
        <v>64</v>
      </c>
      <c r="F4505" s="15" t="s">
        <v>65</v>
      </c>
      <c r="G4505" s="15" t="s">
        <v>1159</v>
      </c>
      <c r="H4505" s="45" t="s">
        <v>1160</v>
      </c>
      <c r="I4505" s="39"/>
      <c r="J4505" s="39"/>
      <c r="K4505" s="39"/>
      <c r="L4505" s="39"/>
      <c r="M4505" s="39">
        <v>243.779</v>
      </c>
      <c r="N4505" s="39">
        <v>243.779</v>
      </c>
      <c r="O4505" s="39"/>
      <c r="P4505" s="39"/>
      <c r="Q4505" s="39"/>
      <c r="R4505" s="39"/>
      <c r="S4505" s="39"/>
      <c r="T4505" s="39"/>
      <c r="U4505" s="39"/>
      <c r="V4505" s="39"/>
      <c r="W4505" s="39">
        <v>365.22199999999998</v>
      </c>
      <c r="X4505" s="39">
        <v>-344.56400000000002</v>
      </c>
      <c r="Y4505" s="39">
        <v>32.180999999999997</v>
      </c>
      <c r="Z4505" s="39">
        <v>200.29</v>
      </c>
      <c r="AA4505" s="39">
        <v>-116.279</v>
      </c>
      <c r="AB4505" s="39">
        <v>114.67400000000001</v>
      </c>
      <c r="AC4505" s="39">
        <v>-7.7450000000000001</v>
      </c>
      <c r="AD4505" s="39"/>
      <c r="AE4505" s="39"/>
      <c r="AF4505" s="39"/>
      <c r="AG4505" s="39"/>
      <c r="AH4505" s="39"/>
      <c r="AI4505" s="39"/>
      <c r="AJ4505" s="39">
        <v>365.22199999999998</v>
      </c>
      <c r="AK4505" s="39">
        <v>20.658000000000001</v>
      </c>
      <c r="AL4505" s="39">
        <v>52.838999999999999</v>
      </c>
      <c r="AM4505" s="39">
        <v>253.12899999999999</v>
      </c>
      <c r="AN4505" s="39">
        <v>136.85</v>
      </c>
      <c r="AO4505" s="39">
        <v>251.524</v>
      </c>
      <c r="AP4505" s="39">
        <v>243.779</v>
      </c>
      <c r="AQ4505" s="39">
        <v>243.779</v>
      </c>
      <c r="AR4505" s="39">
        <v>243.779</v>
      </c>
      <c r="AS4505" s="41">
        <v>243.779</v>
      </c>
    </row>
    <row r="4506" spans="1:45">
      <c r="A4506" s="49" t="s">
        <v>596</v>
      </c>
      <c r="B4506" s="18" t="s">
        <v>597</v>
      </c>
      <c r="C4506" s="15" t="s">
        <v>57</v>
      </c>
      <c r="D4506" s="15" t="s">
        <v>58</v>
      </c>
      <c r="E4506" s="15" t="s">
        <v>66</v>
      </c>
      <c r="F4506" s="15" t="s">
        <v>67</v>
      </c>
      <c r="G4506" s="15" t="s">
        <v>1131</v>
      </c>
      <c r="H4506" s="45" t="s">
        <v>1132</v>
      </c>
      <c r="I4506" s="39">
        <v>0</v>
      </c>
      <c r="J4506" s="39"/>
      <c r="K4506" s="39"/>
      <c r="L4506" s="39"/>
      <c r="M4506" s="39"/>
      <c r="N4506" s="39"/>
      <c r="O4506" s="39"/>
      <c r="P4506" s="39">
        <v>0</v>
      </c>
      <c r="Q4506" s="39"/>
      <c r="R4506" s="39"/>
      <c r="S4506" s="39">
        <v>0</v>
      </c>
      <c r="T4506" s="39"/>
      <c r="U4506" s="39"/>
      <c r="V4506" s="39"/>
      <c r="W4506" s="39"/>
      <c r="X4506" s="39"/>
      <c r="Y4506" s="39"/>
      <c r="Z4506" s="39"/>
      <c r="AA4506" s="39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41"/>
    </row>
    <row r="4507" spans="1:45">
      <c r="A4507" s="49" t="s">
        <v>596</v>
      </c>
      <c r="B4507" s="18" t="s">
        <v>597</v>
      </c>
      <c r="C4507" s="15" t="s">
        <v>57</v>
      </c>
      <c r="D4507" s="15" t="s">
        <v>58</v>
      </c>
      <c r="E4507" s="15" t="s">
        <v>66</v>
      </c>
      <c r="F4507" s="15" t="s">
        <v>67</v>
      </c>
      <c r="G4507" s="15" t="s">
        <v>1133</v>
      </c>
      <c r="H4507" s="45" t="s">
        <v>1134</v>
      </c>
      <c r="I4507" s="39">
        <v>0</v>
      </c>
      <c r="J4507" s="39"/>
      <c r="K4507" s="39"/>
      <c r="L4507" s="39"/>
      <c r="M4507" s="39"/>
      <c r="N4507" s="39"/>
      <c r="O4507" s="39"/>
      <c r="P4507" s="39">
        <v>0</v>
      </c>
      <c r="Q4507" s="39"/>
      <c r="R4507" s="39"/>
      <c r="S4507" s="39">
        <v>0</v>
      </c>
      <c r="T4507" s="39"/>
      <c r="U4507" s="39"/>
      <c r="V4507" s="39"/>
      <c r="W4507" s="39"/>
      <c r="X4507" s="39"/>
      <c r="Y4507" s="39"/>
      <c r="Z4507" s="39"/>
      <c r="AA4507" s="39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41"/>
    </row>
    <row r="4508" spans="1:45">
      <c r="A4508" s="49" t="s">
        <v>596</v>
      </c>
      <c r="B4508" s="18" t="s">
        <v>597</v>
      </c>
      <c r="C4508" s="15" t="s">
        <v>57</v>
      </c>
      <c r="D4508" s="15" t="s">
        <v>58</v>
      </c>
      <c r="E4508" s="15" t="s">
        <v>66</v>
      </c>
      <c r="F4508" s="15" t="s">
        <v>67</v>
      </c>
      <c r="G4508" s="15" t="s">
        <v>1146</v>
      </c>
      <c r="H4508" s="45" t="s">
        <v>1147</v>
      </c>
      <c r="I4508" s="39">
        <v>1500.3879999999999</v>
      </c>
      <c r="J4508" s="39"/>
      <c r="K4508" s="39"/>
      <c r="L4508" s="39"/>
      <c r="M4508" s="39">
        <v>281.28100000000001</v>
      </c>
      <c r="N4508" s="39">
        <v>281.28100000000001</v>
      </c>
      <c r="O4508" s="39"/>
      <c r="P4508" s="39">
        <v>1794.943</v>
      </c>
      <c r="Q4508" s="39"/>
      <c r="R4508" s="39"/>
      <c r="S4508" s="39">
        <v>574.97799999999995</v>
      </c>
      <c r="T4508" s="39"/>
      <c r="U4508" s="39"/>
      <c r="V4508" s="39">
        <v>1351.9490000000001</v>
      </c>
      <c r="W4508" s="39">
        <v>-930.53899999999999</v>
      </c>
      <c r="X4508" s="39">
        <v>48167.828000000001</v>
      </c>
      <c r="Y4508" s="39">
        <v>-39625.377</v>
      </c>
      <c r="Z4508" s="39">
        <v>-8671.7900000000009</v>
      </c>
      <c r="AA4508" s="39">
        <v>-134.167</v>
      </c>
      <c r="AB4508" s="39">
        <v>132.31800000000001</v>
      </c>
      <c r="AC4508" s="39">
        <v>-8.9410000000000007</v>
      </c>
      <c r="AD4508" s="39"/>
      <c r="AE4508" s="39"/>
      <c r="AF4508" s="39"/>
      <c r="AG4508" s="39"/>
      <c r="AH4508" s="39"/>
      <c r="AI4508" s="39">
        <v>1351.9490000000001</v>
      </c>
      <c r="AJ4508" s="39">
        <v>421.41</v>
      </c>
      <c r="AK4508" s="39">
        <v>48589.237999999998</v>
      </c>
      <c r="AL4508" s="39">
        <v>8963.8610000000008</v>
      </c>
      <c r="AM4508" s="39">
        <v>292.07100000000003</v>
      </c>
      <c r="AN4508" s="39">
        <v>157.904</v>
      </c>
      <c r="AO4508" s="39">
        <v>290.22199999999998</v>
      </c>
      <c r="AP4508" s="39">
        <v>281.28100000000001</v>
      </c>
      <c r="AQ4508" s="39">
        <v>281.28100000000001</v>
      </c>
      <c r="AR4508" s="39">
        <v>281.28100000000001</v>
      </c>
      <c r="AS4508" s="41">
        <v>281.28100000000001</v>
      </c>
    </row>
    <row r="4509" spans="1:45">
      <c r="A4509" s="49" t="s">
        <v>596</v>
      </c>
      <c r="B4509" s="18" t="s">
        <v>597</v>
      </c>
      <c r="C4509" s="15" t="s">
        <v>57</v>
      </c>
      <c r="D4509" s="15" t="s">
        <v>58</v>
      </c>
      <c r="E4509" s="15" t="s">
        <v>66</v>
      </c>
      <c r="F4509" s="15" t="s">
        <v>67</v>
      </c>
      <c r="G4509" s="15" t="s">
        <v>1149</v>
      </c>
      <c r="H4509" s="45" t="s">
        <v>1150</v>
      </c>
      <c r="I4509" s="39">
        <v>912.01199999999994</v>
      </c>
      <c r="J4509" s="39"/>
      <c r="K4509" s="39"/>
      <c r="L4509" s="39"/>
      <c r="M4509" s="39">
        <v>1076.373</v>
      </c>
      <c r="N4509" s="39">
        <v>1076.373</v>
      </c>
      <c r="O4509" s="39"/>
      <c r="P4509" s="39">
        <v>1351.192</v>
      </c>
      <c r="Q4509" s="39"/>
      <c r="R4509" s="39"/>
      <c r="S4509" s="39">
        <v>432.82900000000001</v>
      </c>
      <c r="T4509" s="39"/>
      <c r="U4509" s="39"/>
      <c r="V4509" s="39">
        <v>1017.716</v>
      </c>
      <c r="W4509" s="39">
        <v>594.88099999999997</v>
      </c>
      <c r="X4509" s="39">
        <v>-1277.4190000000001</v>
      </c>
      <c r="Y4509" s="39">
        <v>138.489</v>
      </c>
      <c r="Z4509" s="39">
        <v>643.99400000000003</v>
      </c>
      <c r="AA4509" s="39">
        <v>-513.41600000000005</v>
      </c>
      <c r="AB4509" s="39">
        <v>506.33699999999999</v>
      </c>
      <c r="AC4509" s="39">
        <v>-34.209000000000003</v>
      </c>
      <c r="AD4509" s="39"/>
      <c r="AE4509" s="39"/>
      <c r="AF4509" s="39"/>
      <c r="AG4509" s="39"/>
      <c r="AH4509" s="39"/>
      <c r="AI4509" s="39">
        <v>1017.716</v>
      </c>
      <c r="AJ4509" s="39">
        <v>1612.597</v>
      </c>
      <c r="AK4509" s="39">
        <v>335.178</v>
      </c>
      <c r="AL4509" s="39">
        <v>473.66699999999997</v>
      </c>
      <c r="AM4509" s="39">
        <v>1117.6610000000001</v>
      </c>
      <c r="AN4509" s="39">
        <v>604.245</v>
      </c>
      <c r="AO4509" s="39">
        <v>1110.5820000000001</v>
      </c>
      <c r="AP4509" s="39">
        <v>1076.373</v>
      </c>
      <c r="AQ4509" s="39">
        <v>1076.373</v>
      </c>
      <c r="AR4509" s="39">
        <v>1076.373</v>
      </c>
      <c r="AS4509" s="41">
        <v>1076.373</v>
      </c>
    </row>
    <row r="4510" spans="1:45">
      <c r="A4510" s="49" t="s">
        <v>596</v>
      </c>
      <c r="B4510" s="18" t="s">
        <v>597</v>
      </c>
      <c r="C4510" s="15" t="s">
        <v>57</v>
      </c>
      <c r="D4510" s="15" t="s">
        <v>58</v>
      </c>
      <c r="E4510" s="15" t="s">
        <v>66</v>
      </c>
      <c r="F4510" s="15" t="s">
        <v>67</v>
      </c>
      <c r="G4510" s="15" t="s">
        <v>1151</v>
      </c>
      <c r="H4510" s="45" t="s">
        <v>1152</v>
      </c>
      <c r="I4510" s="39">
        <v>4055.2530000000002</v>
      </c>
      <c r="J4510" s="39"/>
      <c r="K4510" s="39"/>
      <c r="L4510" s="39"/>
      <c r="M4510" s="39">
        <v>4132.9719999999998</v>
      </c>
      <c r="N4510" s="39">
        <v>4132.9719999999998</v>
      </c>
      <c r="O4510" s="39"/>
      <c r="P4510" s="39">
        <v>34608.076000000001</v>
      </c>
      <c r="Q4510" s="39"/>
      <c r="R4510" s="39"/>
      <c r="S4510" s="39">
        <v>1924.5809999999999</v>
      </c>
      <c r="T4510" s="39"/>
      <c r="U4510" s="39"/>
      <c r="V4510" s="39">
        <v>4525.2709999999997</v>
      </c>
      <c r="W4510" s="39">
        <v>1666.652</v>
      </c>
      <c r="X4510" s="39">
        <v>-4094.904</v>
      </c>
      <c r="Y4510" s="39">
        <v>519.78499999999997</v>
      </c>
      <c r="Z4510" s="39">
        <v>1674.6980000000001</v>
      </c>
      <c r="AA4510" s="39">
        <v>-1971.3689999999999</v>
      </c>
      <c r="AB4510" s="39">
        <v>1944.1869999999999</v>
      </c>
      <c r="AC4510" s="39">
        <v>-131.34800000000001</v>
      </c>
      <c r="AD4510" s="39"/>
      <c r="AE4510" s="39"/>
      <c r="AF4510" s="39"/>
      <c r="AG4510" s="39"/>
      <c r="AH4510" s="39"/>
      <c r="AI4510" s="39">
        <v>4525.2709999999997</v>
      </c>
      <c r="AJ4510" s="39">
        <v>6191.9229999999998</v>
      </c>
      <c r="AK4510" s="39">
        <v>2097.0189999999998</v>
      </c>
      <c r="AL4510" s="39">
        <v>2616.8040000000001</v>
      </c>
      <c r="AM4510" s="39">
        <v>4291.5020000000004</v>
      </c>
      <c r="AN4510" s="39">
        <v>2320.1329999999998</v>
      </c>
      <c r="AO4510" s="39">
        <v>4264.32</v>
      </c>
      <c r="AP4510" s="39">
        <v>4132.9719999999998</v>
      </c>
      <c r="AQ4510" s="39">
        <v>4132.9719999999998</v>
      </c>
      <c r="AR4510" s="39">
        <v>4132.9719999999998</v>
      </c>
      <c r="AS4510" s="41">
        <v>4132.9719999999998</v>
      </c>
    </row>
    <row r="4511" spans="1:45">
      <c r="A4511" s="49" t="s">
        <v>596</v>
      </c>
      <c r="B4511" s="18" t="s">
        <v>597</v>
      </c>
      <c r="C4511" s="15" t="s">
        <v>57</v>
      </c>
      <c r="D4511" s="15" t="s">
        <v>58</v>
      </c>
      <c r="E4511" s="15" t="s">
        <v>66</v>
      </c>
      <c r="F4511" s="15" t="s">
        <v>67</v>
      </c>
      <c r="G4511" s="15" t="s">
        <v>1153</v>
      </c>
      <c r="H4511" s="45" t="s">
        <v>1154</v>
      </c>
      <c r="I4511" s="39">
        <v>1739.8869999999999</v>
      </c>
      <c r="J4511" s="39"/>
      <c r="K4511" s="39"/>
      <c r="L4511" s="39"/>
      <c r="M4511" s="39">
        <v>2013.981</v>
      </c>
      <c r="N4511" s="39">
        <v>2013.981</v>
      </c>
      <c r="O4511" s="39"/>
      <c r="P4511" s="39">
        <v>2577.7370000000001</v>
      </c>
      <c r="Q4511" s="39"/>
      <c r="R4511" s="39"/>
      <c r="S4511" s="39">
        <v>825.73099999999999</v>
      </c>
      <c r="T4511" s="39"/>
      <c r="U4511" s="39"/>
      <c r="V4511" s="39">
        <v>1941.547</v>
      </c>
      <c r="W4511" s="39">
        <v>1075.751</v>
      </c>
      <c r="X4511" s="39">
        <v>738.02</v>
      </c>
      <c r="Y4511" s="39">
        <v>212.89</v>
      </c>
      <c r="Z4511" s="39">
        <v>-1876.9760000000001</v>
      </c>
      <c r="AA4511" s="39">
        <v>-960.64200000000005</v>
      </c>
      <c r="AB4511" s="39">
        <v>947.39599999999996</v>
      </c>
      <c r="AC4511" s="39">
        <v>-64.004999999999995</v>
      </c>
      <c r="AD4511" s="39"/>
      <c r="AE4511" s="39"/>
      <c r="AF4511" s="39"/>
      <c r="AG4511" s="39"/>
      <c r="AH4511" s="39"/>
      <c r="AI4511" s="39">
        <v>1941.547</v>
      </c>
      <c r="AJ4511" s="39">
        <v>3017.2979999999998</v>
      </c>
      <c r="AK4511" s="39">
        <v>3755.3180000000002</v>
      </c>
      <c r="AL4511" s="39">
        <v>3968.2080000000001</v>
      </c>
      <c r="AM4511" s="39">
        <v>2091.232</v>
      </c>
      <c r="AN4511" s="39">
        <v>1130.5899999999999</v>
      </c>
      <c r="AO4511" s="39">
        <v>2077.9859999999999</v>
      </c>
      <c r="AP4511" s="39">
        <v>2013.981</v>
      </c>
      <c r="AQ4511" s="39">
        <v>2013.981</v>
      </c>
      <c r="AR4511" s="39">
        <v>2013.981</v>
      </c>
      <c r="AS4511" s="41">
        <v>2013.981</v>
      </c>
    </row>
    <row r="4512" spans="1:45">
      <c r="A4512" s="49" t="s">
        <v>596</v>
      </c>
      <c r="B4512" s="18" t="s">
        <v>597</v>
      </c>
      <c r="C4512" s="15" t="s">
        <v>57</v>
      </c>
      <c r="D4512" s="15" t="s">
        <v>58</v>
      </c>
      <c r="E4512" s="15" t="s">
        <v>66</v>
      </c>
      <c r="F4512" s="15" t="s">
        <v>67</v>
      </c>
      <c r="G4512" s="15" t="s">
        <v>1155</v>
      </c>
      <c r="H4512" s="45" t="s">
        <v>1156</v>
      </c>
      <c r="I4512" s="39">
        <v>9592.8670000000002</v>
      </c>
      <c r="J4512" s="39"/>
      <c r="K4512" s="39"/>
      <c r="L4512" s="39"/>
      <c r="M4512" s="39">
        <v>5816.9110000000001</v>
      </c>
      <c r="N4512" s="39">
        <v>5816.9110000000001</v>
      </c>
      <c r="O4512" s="39"/>
      <c r="P4512" s="39">
        <v>13154.945</v>
      </c>
      <c r="Q4512" s="39"/>
      <c r="R4512" s="39"/>
      <c r="S4512" s="39">
        <v>3510.556</v>
      </c>
      <c r="T4512" s="39"/>
      <c r="U4512" s="39"/>
      <c r="V4512" s="39">
        <v>8254.3919999999998</v>
      </c>
      <c r="W4512" s="39">
        <v>460.37400000000002</v>
      </c>
      <c r="X4512" s="39">
        <v>-3176.645</v>
      </c>
      <c r="Y4512" s="39">
        <v>693.33199999999999</v>
      </c>
      <c r="Z4512" s="39">
        <v>-191.41399999999999</v>
      </c>
      <c r="AA4512" s="39">
        <v>-2774.5839999999998</v>
      </c>
      <c r="AB4512" s="39">
        <v>2736.33</v>
      </c>
      <c r="AC4512" s="39">
        <v>-184.874</v>
      </c>
      <c r="AD4512" s="39"/>
      <c r="AE4512" s="39"/>
      <c r="AF4512" s="39"/>
      <c r="AG4512" s="39"/>
      <c r="AH4512" s="39"/>
      <c r="AI4512" s="39">
        <v>8254.3919999999998</v>
      </c>
      <c r="AJ4512" s="39">
        <v>8714.7659999999996</v>
      </c>
      <c r="AK4512" s="39">
        <v>5538.1210000000001</v>
      </c>
      <c r="AL4512" s="39">
        <v>6231.4530000000004</v>
      </c>
      <c r="AM4512" s="39">
        <v>6040.0389999999998</v>
      </c>
      <c r="AN4512" s="39">
        <v>3265.4549999999999</v>
      </c>
      <c r="AO4512" s="39">
        <v>6001.7849999999999</v>
      </c>
      <c r="AP4512" s="39">
        <v>5816.9110000000001</v>
      </c>
      <c r="AQ4512" s="39">
        <v>5816.9110000000001</v>
      </c>
      <c r="AR4512" s="39">
        <v>5816.9110000000001</v>
      </c>
      <c r="AS4512" s="41">
        <v>5816.9110000000001</v>
      </c>
    </row>
    <row r="4513" spans="1:45">
      <c r="A4513" s="49" t="s">
        <v>596</v>
      </c>
      <c r="B4513" s="18" t="s">
        <v>597</v>
      </c>
      <c r="C4513" s="15" t="s">
        <v>57</v>
      </c>
      <c r="D4513" s="15" t="s">
        <v>58</v>
      </c>
      <c r="E4513" s="15" t="s">
        <v>66</v>
      </c>
      <c r="F4513" s="15" t="s">
        <v>67</v>
      </c>
      <c r="G4513" s="15" t="s">
        <v>1159</v>
      </c>
      <c r="H4513" s="45" t="s">
        <v>1160</v>
      </c>
      <c r="I4513" s="39">
        <v>982.68299999999999</v>
      </c>
      <c r="J4513" s="39"/>
      <c r="K4513" s="39"/>
      <c r="L4513" s="39"/>
      <c r="M4513" s="39">
        <v>847.59799999999996</v>
      </c>
      <c r="N4513" s="39">
        <v>847.59799999999996</v>
      </c>
      <c r="O4513" s="39"/>
      <c r="P4513" s="39">
        <v>1455.8989999999999</v>
      </c>
      <c r="Q4513" s="39"/>
      <c r="R4513" s="39"/>
      <c r="S4513" s="39">
        <v>466.37099999999998</v>
      </c>
      <c r="T4513" s="39"/>
      <c r="U4513" s="39"/>
      <c r="V4513" s="39">
        <v>1096.58</v>
      </c>
      <c r="W4513" s="39">
        <v>173.27199999999999</v>
      </c>
      <c r="X4513" s="39">
        <v>-264.45400000000001</v>
      </c>
      <c r="Y4513" s="39">
        <v>98.093999999999994</v>
      </c>
      <c r="Z4513" s="39">
        <v>-223.38399999999999</v>
      </c>
      <c r="AA4513" s="39">
        <v>-404.29300000000001</v>
      </c>
      <c r="AB4513" s="39">
        <v>398.71800000000002</v>
      </c>
      <c r="AC4513" s="39">
        <v>-26.934999999999999</v>
      </c>
      <c r="AD4513" s="39"/>
      <c r="AE4513" s="39"/>
      <c r="AF4513" s="39"/>
      <c r="AG4513" s="39"/>
      <c r="AH4513" s="39"/>
      <c r="AI4513" s="39">
        <v>1096.58</v>
      </c>
      <c r="AJ4513" s="39">
        <v>1269.8520000000001</v>
      </c>
      <c r="AK4513" s="39">
        <v>1005.398</v>
      </c>
      <c r="AL4513" s="39">
        <v>1103.492</v>
      </c>
      <c r="AM4513" s="39">
        <v>880.10799999999995</v>
      </c>
      <c r="AN4513" s="39">
        <v>475.815</v>
      </c>
      <c r="AO4513" s="39">
        <v>874.53300000000002</v>
      </c>
      <c r="AP4513" s="39">
        <v>847.59799999999996</v>
      </c>
      <c r="AQ4513" s="39">
        <v>847.59799999999996</v>
      </c>
      <c r="AR4513" s="39">
        <v>847.59799999999996</v>
      </c>
      <c r="AS4513" s="41">
        <v>847.59799999999996</v>
      </c>
    </row>
    <row r="4514" spans="1:45">
      <c r="A4514" s="49" t="s">
        <v>596</v>
      </c>
      <c r="B4514" s="18" t="s">
        <v>597</v>
      </c>
      <c r="C4514" s="15" t="s">
        <v>57</v>
      </c>
      <c r="D4514" s="15" t="s">
        <v>58</v>
      </c>
      <c r="E4514" s="15" t="s">
        <v>66</v>
      </c>
      <c r="F4514" s="15" t="s">
        <v>67</v>
      </c>
      <c r="G4514" s="15" t="s">
        <v>1165</v>
      </c>
      <c r="H4514" s="45" t="s">
        <v>1134</v>
      </c>
      <c r="I4514" s="39">
        <v>436801.83500000002</v>
      </c>
      <c r="J4514" s="39"/>
      <c r="K4514" s="39"/>
      <c r="L4514" s="39"/>
      <c r="M4514" s="39">
        <v>722446.04500000004</v>
      </c>
      <c r="N4514" s="39">
        <v>722446.04500000004</v>
      </c>
      <c r="O4514" s="39"/>
      <c r="P4514" s="39">
        <v>626681.06499999994</v>
      </c>
      <c r="Q4514" s="39"/>
      <c r="R4514" s="39"/>
      <c r="S4514" s="39">
        <v>31152.67</v>
      </c>
      <c r="T4514" s="39"/>
      <c r="U4514" s="39"/>
      <c r="V4514" s="39">
        <v>569347.36300000001</v>
      </c>
      <c r="W4514" s="39">
        <v>166784.08600000001</v>
      </c>
      <c r="X4514" s="39">
        <v>-101326.484</v>
      </c>
      <c r="Y4514" s="39">
        <v>50173.875</v>
      </c>
      <c r="Z4514" s="39">
        <v>-40412.538999999997</v>
      </c>
      <c r="AA4514" s="39">
        <v>122087.997</v>
      </c>
      <c r="AB4514" s="39">
        <v>-203191.09700000001</v>
      </c>
      <c r="AC4514" s="39">
        <v>158982.84400000001</v>
      </c>
      <c r="AD4514" s="39"/>
      <c r="AE4514" s="39"/>
      <c r="AF4514" s="39"/>
      <c r="AG4514" s="39"/>
      <c r="AH4514" s="39"/>
      <c r="AI4514" s="39">
        <v>569347.36300000001</v>
      </c>
      <c r="AJ4514" s="39">
        <v>736131.44900000002</v>
      </c>
      <c r="AK4514" s="39">
        <v>634804.96499999997</v>
      </c>
      <c r="AL4514" s="39">
        <v>684978.84</v>
      </c>
      <c r="AM4514" s="39">
        <v>644566.30099999998</v>
      </c>
      <c r="AN4514" s="39">
        <v>766654.29799999995</v>
      </c>
      <c r="AO4514" s="39">
        <v>563463.201</v>
      </c>
      <c r="AP4514" s="39">
        <v>722446.04500000004</v>
      </c>
      <c r="AQ4514" s="39">
        <v>722446.04500000004</v>
      </c>
      <c r="AR4514" s="39">
        <v>722446.04500000004</v>
      </c>
      <c r="AS4514" s="41">
        <v>722446.04500000004</v>
      </c>
    </row>
    <row r="4515" spans="1:45">
      <c r="A4515" s="49" t="s">
        <v>596</v>
      </c>
      <c r="B4515" s="18" t="s">
        <v>597</v>
      </c>
      <c r="C4515" s="15" t="s">
        <v>57</v>
      </c>
      <c r="D4515" s="15" t="s">
        <v>58</v>
      </c>
      <c r="E4515" s="15" t="s">
        <v>66</v>
      </c>
      <c r="F4515" s="15" t="s">
        <v>67</v>
      </c>
      <c r="G4515" s="15" t="s">
        <v>1166</v>
      </c>
      <c r="H4515" s="45" t="s">
        <v>1167</v>
      </c>
      <c r="I4515" s="39">
        <v>5936.4840000000004</v>
      </c>
      <c r="J4515" s="39"/>
      <c r="K4515" s="39"/>
      <c r="L4515" s="39"/>
      <c r="M4515" s="39">
        <v>6326.9719999999998</v>
      </c>
      <c r="N4515" s="39">
        <v>6326.9719999999998</v>
      </c>
      <c r="O4515" s="39"/>
      <c r="P4515" s="39">
        <v>8795.2219999999998</v>
      </c>
      <c r="Q4515" s="39"/>
      <c r="R4515" s="39"/>
      <c r="S4515" s="39">
        <v>2817.393</v>
      </c>
      <c r="T4515" s="39"/>
      <c r="U4515" s="39"/>
      <c r="V4515" s="39">
        <v>6624.5439999999999</v>
      </c>
      <c r="W4515" s="39">
        <v>2854.38</v>
      </c>
      <c r="X4515" s="39">
        <v>-3438.9270000000001</v>
      </c>
      <c r="Y4515" s="39">
        <v>753.88900000000001</v>
      </c>
      <c r="Z4515" s="39">
        <v>-224.226</v>
      </c>
      <c r="AA4515" s="39">
        <v>-3017.877</v>
      </c>
      <c r="AB4515" s="39">
        <v>2976.2649999999999</v>
      </c>
      <c r="AC4515" s="39">
        <v>-201.07599999999999</v>
      </c>
      <c r="AD4515" s="39"/>
      <c r="AE4515" s="39"/>
      <c r="AF4515" s="39"/>
      <c r="AG4515" s="39"/>
      <c r="AH4515" s="39"/>
      <c r="AI4515" s="39">
        <v>6624.5439999999999</v>
      </c>
      <c r="AJ4515" s="39">
        <v>9478.9240000000009</v>
      </c>
      <c r="AK4515" s="39">
        <v>6039.9970000000003</v>
      </c>
      <c r="AL4515" s="39">
        <v>6793.8860000000004</v>
      </c>
      <c r="AM4515" s="39">
        <v>6569.66</v>
      </c>
      <c r="AN4515" s="39">
        <v>3551.7829999999999</v>
      </c>
      <c r="AO4515" s="39">
        <v>6528.0479999999998</v>
      </c>
      <c r="AP4515" s="39">
        <v>6326.9719999999998</v>
      </c>
      <c r="AQ4515" s="39">
        <v>6326.9719999999998</v>
      </c>
      <c r="AR4515" s="39">
        <v>6326.9719999999998</v>
      </c>
      <c r="AS4515" s="41">
        <v>6326.9719999999998</v>
      </c>
    </row>
    <row r="4516" spans="1:45">
      <c r="A4516" s="49" t="s">
        <v>596</v>
      </c>
      <c r="B4516" s="18" t="s">
        <v>597</v>
      </c>
      <c r="C4516" s="15" t="s">
        <v>57</v>
      </c>
      <c r="D4516" s="15" t="s">
        <v>58</v>
      </c>
      <c r="E4516" s="15" t="s">
        <v>66</v>
      </c>
      <c r="F4516" s="15" t="s">
        <v>67</v>
      </c>
      <c r="G4516" s="15" t="s">
        <v>1172</v>
      </c>
      <c r="H4516" s="45" t="s">
        <v>1173</v>
      </c>
      <c r="I4516" s="39">
        <v>151834.427</v>
      </c>
      <c r="J4516" s="39"/>
      <c r="K4516" s="39"/>
      <c r="L4516" s="39"/>
      <c r="M4516" s="39">
        <v>6345.7250000000004</v>
      </c>
      <c r="N4516" s="39">
        <v>6345.7250000000004</v>
      </c>
      <c r="O4516" s="39"/>
      <c r="P4516" s="39">
        <v>217867.163</v>
      </c>
      <c r="Q4516" s="39"/>
      <c r="R4516" s="39"/>
      <c r="S4516" s="39">
        <v>11085.321</v>
      </c>
      <c r="T4516" s="39"/>
      <c r="U4516" s="39"/>
      <c r="V4516" s="39">
        <v>709.71</v>
      </c>
      <c r="W4516" s="39">
        <v>8797.31</v>
      </c>
      <c r="X4516" s="39">
        <v>-8969.2729999999992</v>
      </c>
      <c r="Y4516" s="39">
        <v>837.70600000000002</v>
      </c>
      <c r="Z4516" s="39">
        <v>5213.6790000000001</v>
      </c>
      <c r="AA4516" s="39">
        <v>-3026.8209999999999</v>
      </c>
      <c r="AB4516" s="39">
        <v>2985.0839999999998</v>
      </c>
      <c r="AC4516" s="39">
        <v>-201.67</v>
      </c>
      <c r="AD4516" s="39"/>
      <c r="AE4516" s="39"/>
      <c r="AF4516" s="39"/>
      <c r="AG4516" s="39"/>
      <c r="AH4516" s="39"/>
      <c r="AI4516" s="39">
        <v>709.71</v>
      </c>
      <c r="AJ4516" s="39">
        <v>9507.02</v>
      </c>
      <c r="AK4516" s="39">
        <v>537.74699999999996</v>
      </c>
      <c r="AL4516" s="39">
        <v>1375.453</v>
      </c>
      <c r="AM4516" s="39">
        <v>6589.1319999999996</v>
      </c>
      <c r="AN4516" s="39">
        <v>3562.3110000000001</v>
      </c>
      <c r="AO4516" s="39">
        <v>6547.3950000000004</v>
      </c>
      <c r="AP4516" s="39">
        <v>6345.7250000000004</v>
      </c>
      <c r="AQ4516" s="39">
        <v>6345.7250000000004</v>
      </c>
      <c r="AR4516" s="39">
        <v>6345.7250000000004</v>
      </c>
      <c r="AS4516" s="41">
        <v>6345.7250000000004</v>
      </c>
    </row>
    <row r="4517" spans="1:45">
      <c r="A4517" s="49" t="s">
        <v>596</v>
      </c>
      <c r="B4517" s="18" t="s">
        <v>597</v>
      </c>
      <c r="C4517" s="15" t="s">
        <v>57</v>
      </c>
      <c r="D4517" s="15" t="s">
        <v>58</v>
      </c>
      <c r="E4517" s="15" t="s">
        <v>68</v>
      </c>
      <c r="F4517" s="15" t="s">
        <v>69</v>
      </c>
      <c r="G4517" s="15" t="s">
        <v>1131</v>
      </c>
      <c r="H4517" s="45" t="s">
        <v>1132</v>
      </c>
      <c r="I4517" s="39">
        <v>0</v>
      </c>
      <c r="J4517" s="39"/>
      <c r="K4517" s="39"/>
      <c r="L4517" s="39"/>
      <c r="M4517" s="39"/>
      <c r="N4517" s="39"/>
      <c r="O4517" s="39"/>
      <c r="P4517" s="39">
        <v>0</v>
      </c>
      <c r="Q4517" s="39"/>
      <c r="R4517" s="39"/>
      <c r="S4517" s="39">
        <v>0</v>
      </c>
      <c r="T4517" s="39"/>
      <c r="U4517" s="39"/>
      <c r="V4517" s="39"/>
      <c r="W4517" s="39"/>
      <c r="X4517" s="39"/>
      <c r="Y4517" s="39"/>
      <c r="Z4517" s="39"/>
      <c r="AA4517" s="39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41"/>
    </row>
    <row r="4518" spans="1:45">
      <c r="A4518" s="49" t="s">
        <v>596</v>
      </c>
      <c r="B4518" s="18" t="s">
        <v>597</v>
      </c>
      <c r="C4518" s="15" t="s">
        <v>57</v>
      </c>
      <c r="D4518" s="15" t="s">
        <v>58</v>
      </c>
      <c r="E4518" s="15" t="s">
        <v>68</v>
      </c>
      <c r="F4518" s="15" t="s">
        <v>69</v>
      </c>
      <c r="G4518" s="15" t="s">
        <v>1133</v>
      </c>
      <c r="H4518" s="45" t="s">
        <v>1134</v>
      </c>
      <c r="I4518" s="39">
        <v>0</v>
      </c>
      <c r="J4518" s="39"/>
      <c r="K4518" s="39"/>
      <c r="L4518" s="39"/>
      <c r="M4518" s="39"/>
      <c r="N4518" s="39"/>
      <c r="O4518" s="39"/>
      <c r="P4518" s="39">
        <v>0</v>
      </c>
      <c r="Q4518" s="39"/>
      <c r="R4518" s="39"/>
      <c r="S4518" s="39">
        <v>0</v>
      </c>
      <c r="T4518" s="39"/>
      <c r="U4518" s="39"/>
      <c r="V4518" s="39"/>
      <c r="W4518" s="39"/>
      <c r="X4518" s="39"/>
      <c r="Y4518" s="39"/>
      <c r="Z4518" s="39"/>
      <c r="AA4518" s="39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41"/>
    </row>
    <row r="4519" spans="1:45">
      <c r="A4519" s="49" t="s">
        <v>596</v>
      </c>
      <c r="B4519" s="18" t="s">
        <v>597</v>
      </c>
      <c r="C4519" s="15" t="s">
        <v>57</v>
      </c>
      <c r="D4519" s="15" t="s">
        <v>58</v>
      </c>
      <c r="E4519" s="15" t="s">
        <v>68</v>
      </c>
      <c r="F4519" s="15" t="s">
        <v>69</v>
      </c>
      <c r="G4519" s="15" t="s">
        <v>1136</v>
      </c>
      <c r="H4519" s="45" t="s">
        <v>1137</v>
      </c>
      <c r="I4519" s="39">
        <v>0</v>
      </c>
      <c r="J4519" s="39"/>
      <c r="K4519" s="39"/>
      <c r="L4519" s="39"/>
      <c r="M4519" s="39"/>
      <c r="N4519" s="39"/>
      <c r="O4519" s="39"/>
      <c r="P4519" s="39">
        <v>0</v>
      </c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41"/>
    </row>
    <row r="4520" spans="1:45">
      <c r="A4520" s="49" t="s">
        <v>596</v>
      </c>
      <c r="B4520" s="18" t="s">
        <v>597</v>
      </c>
      <c r="C4520" s="15" t="s">
        <v>57</v>
      </c>
      <c r="D4520" s="15" t="s">
        <v>58</v>
      </c>
      <c r="E4520" s="15" t="s">
        <v>68</v>
      </c>
      <c r="F4520" s="15" t="s">
        <v>69</v>
      </c>
      <c r="G4520" s="15" t="s">
        <v>1142</v>
      </c>
      <c r="H4520" s="45" t="s">
        <v>1143</v>
      </c>
      <c r="I4520" s="39">
        <v>653769.12899999996</v>
      </c>
      <c r="J4520" s="39"/>
      <c r="K4520" s="39"/>
      <c r="L4520" s="39"/>
      <c r="M4520" s="39">
        <v>0</v>
      </c>
      <c r="N4520" s="39">
        <v>0</v>
      </c>
      <c r="O4520" s="39"/>
      <c r="P4520" s="39">
        <v>379905.147</v>
      </c>
      <c r="Q4520" s="39"/>
      <c r="R4520" s="39"/>
      <c r="S4520" s="39">
        <v>-5206316.9249999998</v>
      </c>
      <c r="T4520" s="39"/>
      <c r="U4520" s="39"/>
      <c r="V4520" s="39"/>
      <c r="W4520" s="39"/>
      <c r="X4520" s="39">
        <v>5487.5739999999996</v>
      </c>
      <c r="Y4520" s="39">
        <v>-81.103999999999999</v>
      </c>
      <c r="Z4520" s="39">
        <v>-5406.47</v>
      </c>
      <c r="AA4520" s="39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>
        <v>5487.5739999999996</v>
      </c>
      <c r="AL4520" s="39">
        <v>5406.47</v>
      </c>
      <c r="AM4520" s="39">
        <v>0</v>
      </c>
      <c r="AN4520" s="39">
        <v>0</v>
      </c>
      <c r="AO4520" s="39">
        <v>0</v>
      </c>
      <c r="AP4520" s="39">
        <v>0</v>
      </c>
      <c r="AQ4520" s="39">
        <v>0</v>
      </c>
      <c r="AR4520" s="39">
        <v>0</v>
      </c>
      <c r="AS4520" s="41">
        <v>0</v>
      </c>
    </row>
    <row r="4521" spans="1:45">
      <c r="A4521" s="49" t="s">
        <v>596</v>
      </c>
      <c r="B4521" s="18" t="s">
        <v>597</v>
      </c>
      <c r="C4521" s="15" t="s">
        <v>57</v>
      </c>
      <c r="D4521" s="15" t="s">
        <v>58</v>
      </c>
      <c r="E4521" s="15" t="s">
        <v>68</v>
      </c>
      <c r="F4521" s="15" t="s">
        <v>69</v>
      </c>
      <c r="G4521" s="15" t="s">
        <v>1144</v>
      </c>
      <c r="H4521" s="45" t="s">
        <v>1145</v>
      </c>
      <c r="I4521" s="39">
        <v>3158.598</v>
      </c>
      <c r="J4521" s="39"/>
      <c r="K4521" s="39"/>
      <c r="L4521" s="39"/>
      <c r="M4521" s="39">
        <v>0</v>
      </c>
      <c r="N4521" s="39">
        <v>0</v>
      </c>
      <c r="O4521" s="39"/>
      <c r="P4521" s="39">
        <v>674.68799999999999</v>
      </c>
      <c r="Q4521" s="39"/>
      <c r="R4521" s="39"/>
      <c r="S4521" s="39">
        <v>-28.72</v>
      </c>
      <c r="T4521" s="39"/>
      <c r="U4521" s="39"/>
      <c r="V4521" s="39"/>
      <c r="W4521" s="39"/>
      <c r="X4521" s="39">
        <v>735.14700000000005</v>
      </c>
      <c r="Y4521" s="39">
        <v>-10.866</v>
      </c>
      <c r="Z4521" s="39">
        <v>-724.28099999999995</v>
      </c>
      <c r="AA4521" s="39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>
        <v>735.14700000000005</v>
      </c>
      <c r="AL4521" s="39">
        <v>724.28099999999995</v>
      </c>
      <c r="AM4521" s="39">
        <v>0</v>
      </c>
      <c r="AN4521" s="39">
        <v>0</v>
      </c>
      <c r="AO4521" s="39">
        <v>0</v>
      </c>
      <c r="AP4521" s="39">
        <v>0</v>
      </c>
      <c r="AQ4521" s="39">
        <v>0</v>
      </c>
      <c r="AR4521" s="39">
        <v>0</v>
      </c>
      <c r="AS4521" s="41">
        <v>0</v>
      </c>
    </row>
    <row r="4522" spans="1:45">
      <c r="A4522" s="49" t="s">
        <v>596</v>
      </c>
      <c r="B4522" s="18" t="s">
        <v>597</v>
      </c>
      <c r="C4522" s="15" t="s">
        <v>57</v>
      </c>
      <c r="D4522" s="15" t="s">
        <v>58</v>
      </c>
      <c r="E4522" s="15" t="s">
        <v>68</v>
      </c>
      <c r="F4522" s="15" t="s">
        <v>69</v>
      </c>
      <c r="G4522" s="15" t="s">
        <v>1148</v>
      </c>
      <c r="H4522" s="45" t="s">
        <v>1132</v>
      </c>
      <c r="I4522" s="39">
        <v>24252.5</v>
      </c>
      <c r="J4522" s="39"/>
      <c r="K4522" s="39"/>
      <c r="L4522" s="39"/>
      <c r="M4522" s="39">
        <v>880</v>
      </c>
      <c r="N4522" s="39">
        <v>880</v>
      </c>
      <c r="O4522" s="39"/>
      <c r="P4522" s="39">
        <v>10944.59</v>
      </c>
      <c r="Q4522" s="39"/>
      <c r="R4522" s="39"/>
      <c r="S4522" s="39">
        <v>-496013.97600000002</v>
      </c>
      <c r="T4522" s="39"/>
      <c r="U4522" s="39"/>
      <c r="V4522" s="39">
        <v>166071.67499999999</v>
      </c>
      <c r="W4522" s="39">
        <v>-166071.67499999999</v>
      </c>
      <c r="X4522" s="39">
        <v>1179200</v>
      </c>
      <c r="Y4522" s="39">
        <v>74037.59</v>
      </c>
      <c r="Z4522" s="39">
        <v>-69637.59</v>
      </c>
      <c r="AA4522" s="39">
        <v>-4400</v>
      </c>
      <c r="AB4522" s="39">
        <v>889765.42599999998</v>
      </c>
      <c r="AC4522" s="39">
        <v>-2068085.426</v>
      </c>
      <c r="AD4522" s="39"/>
      <c r="AE4522" s="39"/>
      <c r="AF4522" s="39"/>
      <c r="AG4522" s="39"/>
      <c r="AH4522" s="39"/>
      <c r="AI4522" s="39">
        <v>166071.67499999999</v>
      </c>
      <c r="AJ4522" s="39">
        <v>0</v>
      </c>
      <c r="AK4522" s="39">
        <v>1179200</v>
      </c>
      <c r="AL4522" s="39">
        <v>1253237.5900000001</v>
      </c>
      <c r="AM4522" s="39">
        <v>1183600</v>
      </c>
      <c r="AN4522" s="39">
        <v>1179200</v>
      </c>
      <c r="AO4522" s="39">
        <v>2068965.426</v>
      </c>
      <c r="AP4522" s="39">
        <v>880</v>
      </c>
      <c r="AQ4522" s="39">
        <v>880</v>
      </c>
      <c r="AR4522" s="39">
        <v>880</v>
      </c>
      <c r="AS4522" s="41">
        <v>880</v>
      </c>
    </row>
    <row r="4523" spans="1:45">
      <c r="A4523" s="49" t="s">
        <v>596</v>
      </c>
      <c r="B4523" s="18" t="s">
        <v>597</v>
      </c>
      <c r="C4523" s="15" t="s">
        <v>57</v>
      </c>
      <c r="D4523" s="15" t="s">
        <v>58</v>
      </c>
      <c r="E4523" s="15" t="s">
        <v>68</v>
      </c>
      <c r="F4523" s="15" t="s">
        <v>69</v>
      </c>
      <c r="G4523" s="15" t="s">
        <v>1159</v>
      </c>
      <c r="H4523" s="45" t="s">
        <v>1160</v>
      </c>
      <c r="I4523" s="39"/>
      <c r="J4523" s="39"/>
      <c r="K4523" s="39"/>
      <c r="L4523" s="39"/>
      <c r="M4523" s="39">
        <v>13038.08</v>
      </c>
      <c r="N4523" s="39">
        <v>13038.08</v>
      </c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>
        <v>104.15900000000001</v>
      </c>
      <c r="Z4523" s="39">
        <v>9206.8590000000004</v>
      </c>
      <c r="AA4523" s="39">
        <v>-9311.018</v>
      </c>
      <c r="AB4523" s="39">
        <v>2310</v>
      </c>
      <c r="AC4523" s="39">
        <v>10728.08</v>
      </c>
      <c r="AD4523" s="39"/>
      <c r="AE4523" s="39"/>
      <c r="AF4523" s="39"/>
      <c r="AG4523" s="39"/>
      <c r="AH4523" s="39"/>
      <c r="AI4523" s="39"/>
      <c r="AJ4523" s="39"/>
      <c r="AK4523" s="39"/>
      <c r="AL4523" s="39">
        <v>104.15900000000001</v>
      </c>
      <c r="AM4523" s="39">
        <v>9311.018</v>
      </c>
      <c r="AN4523" s="39">
        <v>0</v>
      </c>
      <c r="AO4523" s="39">
        <v>2310</v>
      </c>
      <c r="AP4523" s="39">
        <v>13038.08</v>
      </c>
      <c r="AQ4523" s="39">
        <v>13038.08</v>
      </c>
      <c r="AR4523" s="39">
        <v>13038.08</v>
      </c>
      <c r="AS4523" s="41">
        <v>13038.08</v>
      </c>
    </row>
    <row r="4524" spans="1:45">
      <c r="A4524" s="49" t="s">
        <v>596</v>
      </c>
      <c r="B4524" s="18" t="s">
        <v>597</v>
      </c>
      <c r="C4524" s="15" t="s">
        <v>57</v>
      </c>
      <c r="D4524" s="15" t="s">
        <v>58</v>
      </c>
      <c r="E4524" s="15" t="s">
        <v>68</v>
      </c>
      <c r="F4524" s="15" t="s">
        <v>69</v>
      </c>
      <c r="G4524" s="15" t="s">
        <v>1163</v>
      </c>
      <c r="H4524" s="45" t="s">
        <v>1164</v>
      </c>
      <c r="I4524" s="39"/>
      <c r="J4524" s="39"/>
      <c r="K4524" s="39"/>
      <c r="L4524" s="39"/>
      <c r="M4524" s="39">
        <v>0</v>
      </c>
      <c r="N4524" s="39">
        <v>0</v>
      </c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>
        <v>323730</v>
      </c>
      <c r="AC4524" s="39">
        <v>-323730</v>
      </c>
      <c r="AD4524" s="39"/>
      <c r="AE4524" s="39"/>
      <c r="AF4524" s="39"/>
      <c r="AG4524" s="39"/>
      <c r="AH4524" s="39"/>
      <c r="AI4524" s="39"/>
      <c r="AJ4524" s="39"/>
      <c r="AK4524" s="39"/>
      <c r="AL4524" s="39"/>
      <c r="AM4524" s="39"/>
      <c r="AN4524" s="39"/>
      <c r="AO4524" s="39">
        <v>323730</v>
      </c>
      <c r="AP4524" s="39">
        <v>0</v>
      </c>
      <c r="AQ4524" s="39">
        <v>0</v>
      </c>
      <c r="AR4524" s="39">
        <v>0</v>
      </c>
      <c r="AS4524" s="41">
        <v>0</v>
      </c>
    </row>
    <row r="4525" spans="1:45">
      <c r="A4525" s="49" t="s">
        <v>596</v>
      </c>
      <c r="B4525" s="18" t="s">
        <v>597</v>
      </c>
      <c r="C4525" s="15" t="s">
        <v>57</v>
      </c>
      <c r="D4525" s="15" t="s">
        <v>58</v>
      </c>
      <c r="E4525" s="15" t="s">
        <v>68</v>
      </c>
      <c r="F4525" s="15" t="s">
        <v>69</v>
      </c>
      <c r="G4525" s="15" t="s">
        <v>1165</v>
      </c>
      <c r="H4525" s="45" t="s">
        <v>1134</v>
      </c>
      <c r="I4525" s="39">
        <v>272391.23700000002</v>
      </c>
      <c r="J4525" s="39"/>
      <c r="K4525" s="39"/>
      <c r="L4525" s="39"/>
      <c r="M4525" s="39">
        <v>1079520.4040000001</v>
      </c>
      <c r="N4525" s="39">
        <v>1079520.4040000001</v>
      </c>
      <c r="O4525" s="39"/>
      <c r="P4525" s="39">
        <v>58079.574999999997</v>
      </c>
      <c r="Q4525" s="39"/>
      <c r="R4525" s="39"/>
      <c r="S4525" s="39">
        <v>6483.134</v>
      </c>
      <c r="T4525" s="39"/>
      <c r="U4525" s="39"/>
      <c r="V4525" s="39">
        <v>496509.663</v>
      </c>
      <c r="W4525" s="39">
        <v>2959656.7319999998</v>
      </c>
      <c r="X4525" s="39">
        <v>-2167811.88</v>
      </c>
      <c r="Y4525" s="39">
        <v>-873101.35900000005</v>
      </c>
      <c r="Z4525" s="39">
        <v>286340.8</v>
      </c>
      <c r="AA4525" s="39">
        <v>1848012.165</v>
      </c>
      <c r="AB4525" s="39">
        <v>-2018093.773</v>
      </c>
      <c r="AC4525" s="39">
        <v>548008.05599999998</v>
      </c>
      <c r="AD4525" s="39"/>
      <c r="AE4525" s="39"/>
      <c r="AF4525" s="39"/>
      <c r="AG4525" s="39"/>
      <c r="AH4525" s="39"/>
      <c r="AI4525" s="39">
        <v>496509.663</v>
      </c>
      <c r="AJ4525" s="39">
        <v>3456166.395</v>
      </c>
      <c r="AK4525" s="39">
        <v>1288354.5149999999</v>
      </c>
      <c r="AL4525" s="39">
        <v>415253.15600000002</v>
      </c>
      <c r="AM4525" s="39">
        <v>701593.95600000001</v>
      </c>
      <c r="AN4525" s="39">
        <v>2549606.1209999998</v>
      </c>
      <c r="AO4525" s="39">
        <v>531512.348</v>
      </c>
      <c r="AP4525" s="39">
        <v>1079520.4040000001</v>
      </c>
      <c r="AQ4525" s="39">
        <v>1079520.4040000001</v>
      </c>
      <c r="AR4525" s="39">
        <v>1079520.4040000001</v>
      </c>
      <c r="AS4525" s="41">
        <v>1079520.4040000001</v>
      </c>
    </row>
    <row r="4526" spans="1:45">
      <c r="A4526" s="49" t="s">
        <v>596</v>
      </c>
      <c r="B4526" s="18" t="s">
        <v>597</v>
      </c>
      <c r="C4526" s="15" t="s">
        <v>57</v>
      </c>
      <c r="D4526" s="15" t="s">
        <v>58</v>
      </c>
      <c r="E4526" s="15" t="s">
        <v>68</v>
      </c>
      <c r="F4526" s="15" t="s">
        <v>69</v>
      </c>
      <c r="G4526" s="15" t="s">
        <v>1166</v>
      </c>
      <c r="H4526" s="45" t="s">
        <v>1167</v>
      </c>
      <c r="I4526" s="39">
        <v>60310.737000000001</v>
      </c>
      <c r="J4526" s="39"/>
      <c r="K4526" s="39"/>
      <c r="L4526" s="39"/>
      <c r="M4526" s="39">
        <v>0</v>
      </c>
      <c r="N4526" s="39">
        <v>0</v>
      </c>
      <c r="O4526" s="39"/>
      <c r="P4526" s="39">
        <v>27216.835999999999</v>
      </c>
      <c r="Q4526" s="39"/>
      <c r="R4526" s="39"/>
      <c r="S4526" s="39">
        <v>-1233479.7649999999</v>
      </c>
      <c r="T4526" s="39"/>
      <c r="U4526" s="39"/>
      <c r="V4526" s="39"/>
      <c r="W4526" s="39">
        <v>34945.165999999997</v>
      </c>
      <c r="X4526" s="39">
        <v>63174.834000000003</v>
      </c>
      <c r="Y4526" s="39">
        <v>-53988</v>
      </c>
      <c r="Z4526" s="39">
        <v>-44132</v>
      </c>
      <c r="AA4526" s="39">
        <v>254454.56099999999</v>
      </c>
      <c r="AB4526" s="39">
        <v>-253995.26300000001</v>
      </c>
      <c r="AC4526" s="39">
        <v>-459.298</v>
      </c>
      <c r="AD4526" s="39"/>
      <c r="AE4526" s="39"/>
      <c r="AF4526" s="39"/>
      <c r="AG4526" s="39"/>
      <c r="AH4526" s="39"/>
      <c r="AI4526" s="39"/>
      <c r="AJ4526" s="39">
        <v>34945.165999999997</v>
      </c>
      <c r="AK4526" s="39">
        <v>98120</v>
      </c>
      <c r="AL4526" s="39">
        <v>44132</v>
      </c>
      <c r="AM4526" s="39">
        <v>0</v>
      </c>
      <c r="AN4526" s="39">
        <v>254454.56099999999</v>
      </c>
      <c r="AO4526" s="39">
        <v>459.298</v>
      </c>
      <c r="AP4526" s="39">
        <v>0</v>
      </c>
      <c r="AQ4526" s="39">
        <v>0</v>
      </c>
      <c r="AR4526" s="39">
        <v>0</v>
      </c>
      <c r="AS4526" s="41">
        <v>0</v>
      </c>
    </row>
    <row r="4527" spans="1:45">
      <c r="A4527" s="49" t="s">
        <v>596</v>
      </c>
      <c r="B4527" s="18" t="s">
        <v>597</v>
      </c>
      <c r="C4527" s="15" t="s">
        <v>57</v>
      </c>
      <c r="D4527" s="15" t="s">
        <v>58</v>
      </c>
      <c r="E4527" s="15" t="s">
        <v>68</v>
      </c>
      <c r="F4527" s="15" t="s">
        <v>69</v>
      </c>
      <c r="G4527" s="15" t="s">
        <v>1170</v>
      </c>
      <c r="H4527" s="45" t="s">
        <v>1171</v>
      </c>
      <c r="I4527" s="39">
        <v>22238.45</v>
      </c>
      <c r="J4527" s="39"/>
      <c r="K4527" s="39"/>
      <c r="L4527" s="39"/>
      <c r="M4527" s="39"/>
      <c r="N4527" s="39"/>
      <c r="O4527" s="39"/>
      <c r="P4527" s="39">
        <v>4741.7079999999996</v>
      </c>
      <c r="Q4527" s="39"/>
      <c r="R4527" s="39"/>
      <c r="S4527" s="39">
        <v>529.29300000000001</v>
      </c>
      <c r="T4527" s="39"/>
      <c r="U4527" s="39"/>
      <c r="V4527" s="39"/>
      <c r="W4527" s="39"/>
      <c r="X4527" s="39"/>
      <c r="Y4527" s="39"/>
      <c r="Z4527" s="39"/>
      <c r="AA4527" s="39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41"/>
    </row>
    <row r="4528" spans="1:45">
      <c r="A4528" s="49" t="s">
        <v>596</v>
      </c>
      <c r="B4528" s="18" t="s">
        <v>597</v>
      </c>
      <c r="C4528" s="15" t="s">
        <v>57</v>
      </c>
      <c r="D4528" s="15" t="s">
        <v>58</v>
      </c>
      <c r="E4528" s="15" t="s">
        <v>68</v>
      </c>
      <c r="F4528" s="15" t="s">
        <v>69</v>
      </c>
      <c r="G4528" s="15" t="s">
        <v>1172</v>
      </c>
      <c r="H4528" s="45" t="s">
        <v>1173</v>
      </c>
      <c r="I4528" s="39">
        <v>4365125.8</v>
      </c>
      <c r="J4528" s="39"/>
      <c r="K4528" s="39"/>
      <c r="L4528" s="39"/>
      <c r="M4528" s="39">
        <v>1221108.871</v>
      </c>
      <c r="N4528" s="39">
        <v>1221108.871</v>
      </c>
      <c r="O4528" s="39"/>
      <c r="P4528" s="39">
        <v>3639540</v>
      </c>
      <c r="Q4528" s="39"/>
      <c r="R4528" s="39"/>
      <c r="S4528" s="39">
        <v>2606613.801</v>
      </c>
      <c r="T4528" s="39"/>
      <c r="U4528" s="39"/>
      <c r="V4528" s="39"/>
      <c r="W4528" s="39">
        <v>29584.544000000002</v>
      </c>
      <c r="X4528" s="39">
        <v>-29373.107</v>
      </c>
      <c r="Y4528" s="39">
        <v>290396.87400000001</v>
      </c>
      <c r="Z4528" s="39">
        <v>385649.68900000001</v>
      </c>
      <c r="AA4528" s="39">
        <v>4674136.5609999998</v>
      </c>
      <c r="AB4528" s="39">
        <v>-4314497.0609999998</v>
      </c>
      <c r="AC4528" s="39">
        <v>185211.37100000001</v>
      </c>
      <c r="AD4528" s="39"/>
      <c r="AE4528" s="39"/>
      <c r="AF4528" s="39"/>
      <c r="AG4528" s="39"/>
      <c r="AH4528" s="39"/>
      <c r="AI4528" s="39"/>
      <c r="AJ4528" s="39">
        <v>29584.544000000002</v>
      </c>
      <c r="AK4528" s="39">
        <v>211.43700000000001</v>
      </c>
      <c r="AL4528" s="39">
        <v>290608.31099999999</v>
      </c>
      <c r="AM4528" s="39">
        <v>676258</v>
      </c>
      <c r="AN4528" s="39">
        <v>5350394.5609999998</v>
      </c>
      <c r="AO4528" s="39">
        <v>1035897.5</v>
      </c>
      <c r="AP4528" s="39">
        <v>1221108.871</v>
      </c>
      <c r="AQ4528" s="39">
        <v>1221108.871</v>
      </c>
      <c r="AR4528" s="39">
        <v>1221108.871</v>
      </c>
      <c r="AS4528" s="41">
        <v>1221108.871</v>
      </c>
    </row>
    <row r="4529" spans="1:45">
      <c r="A4529" s="51" t="s">
        <v>598</v>
      </c>
      <c r="B4529" s="19" t="s">
        <v>597</v>
      </c>
      <c r="C4529" s="15" t="s">
        <v>57</v>
      </c>
      <c r="D4529" s="15" t="s">
        <v>58</v>
      </c>
      <c r="E4529" s="15" t="s">
        <v>64</v>
      </c>
      <c r="F4529" s="15" t="s">
        <v>65</v>
      </c>
      <c r="G4529" s="15" t="s">
        <v>1159</v>
      </c>
      <c r="H4529" s="45" t="s">
        <v>1160</v>
      </c>
      <c r="I4529" s="39"/>
      <c r="J4529" s="39"/>
      <c r="K4529" s="39"/>
      <c r="L4529" s="39"/>
      <c r="M4529" s="39">
        <v>243.779</v>
      </c>
      <c r="N4529" s="39">
        <v>243.779</v>
      </c>
      <c r="O4529" s="39"/>
      <c r="P4529" s="39"/>
      <c r="Q4529" s="39"/>
      <c r="R4529" s="39"/>
      <c r="S4529" s="39"/>
      <c r="T4529" s="39"/>
      <c r="U4529" s="39"/>
      <c r="V4529" s="39"/>
      <c r="W4529" s="39">
        <v>365.22199999999998</v>
      </c>
      <c r="X4529" s="39">
        <v>-344.56400000000002</v>
      </c>
      <c r="Y4529" s="39">
        <v>32.180999999999997</v>
      </c>
      <c r="Z4529" s="39">
        <v>200.29</v>
      </c>
      <c r="AA4529" s="39">
        <v>-116.279</v>
      </c>
      <c r="AB4529" s="39">
        <v>114.67400000000001</v>
      </c>
      <c r="AC4529" s="39">
        <v>-7.7450000000000001</v>
      </c>
      <c r="AD4529" s="39"/>
      <c r="AE4529" s="39"/>
      <c r="AF4529" s="39"/>
      <c r="AG4529" s="39"/>
      <c r="AH4529" s="39"/>
      <c r="AI4529" s="39"/>
      <c r="AJ4529" s="39">
        <v>365.22199999999998</v>
      </c>
      <c r="AK4529" s="39">
        <v>20.658000000000001</v>
      </c>
      <c r="AL4529" s="39">
        <v>52.838999999999999</v>
      </c>
      <c r="AM4529" s="39">
        <v>253.12899999999999</v>
      </c>
      <c r="AN4529" s="39">
        <v>136.85</v>
      </c>
      <c r="AO4529" s="39">
        <v>251.524</v>
      </c>
      <c r="AP4529" s="39">
        <v>243.779</v>
      </c>
      <c r="AQ4529" s="39">
        <v>243.779</v>
      </c>
      <c r="AR4529" s="39">
        <v>243.779</v>
      </c>
      <c r="AS4529" s="41">
        <v>243.779</v>
      </c>
    </row>
    <row r="4530" spans="1:45">
      <c r="A4530" s="51" t="s">
        <v>598</v>
      </c>
      <c r="B4530" s="19" t="s">
        <v>597</v>
      </c>
      <c r="C4530" s="15" t="s">
        <v>57</v>
      </c>
      <c r="D4530" s="15" t="s">
        <v>58</v>
      </c>
      <c r="E4530" s="15" t="s">
        <v>66</v>
      </c>
      <c r="F4530" s="15" t="s">
        <v>67</v>
      </c>
      <c r="G4530" s="15" t="s">
        <v>1131</v>
      </c>
      <c r="H4530" s="45" t="s">
        <v>1132</v>
      </c>
      <c r="I4530" s="39">
        <v>0</v>
      </c>
      <c r="J4530" s="39"/>
      <c r="K4530" s="39"/>
      <c r="L4530" s="39"/>
      <c r="M4530" s="39"/>
      <c r="N4530" s="39"/>
      <c r="O4530" s="39"/>
      <c r="P4530" s="39">
        <v>0</v>
      </c>
      <c r="Q4530" s="39"/>
      <c r="R4530" s="39"/>
      <c r="S4530" s="39">
        <v>0</v>
      </c>
      <c r="T4530" s="39"/>
      <c r="U4530" s="39"/>
      <c r="V4530" s="39"/>
      <c r="W4530" s="39"/>
      <c r="X4530" s="39"/>
      <c r="Y4530" s="39"/>
      <c r="Z4530" s="39"/>
      <c r="AA4530" s="39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41"/>
    </row>
    <row r="4531" spans="1:45">
      <c r="A4531" s="51" t="s">
        <v>598</v>
      </c>
      <c r="B4531" s="19" t="s">
        <v>597</v>
      </c>
      <c r="C4531" s="15" t="s">
        <v>57</v>
      </c>
      <c r="D4531" s="15" t="s">
        <v>58</v>
      </c>
      <c r="E4531" s="15" t="s">
        <v>66</v>
      </c>
      <c r="F4531" s="15" t="s">
        <v>67</v>
      </c>
      <c r="G4531" s="15" t="s">
        <v>1133</v>
      </c>
      <c r="H4531" s="45" t="s">
        <v>1134</v>
      </c>
      <c r="I4531" s="39">
        <v>0</v>
      </c>
      <c r="J4531" s="39"/>
      <c r="K4531" s="39"/>
      <c r="L4531" s="39"/>
      <c r="M4531" s="39"/>
      <c r="N4531" s="39"/>
      <c r="O4531" s="39"/>
      <c r="P4531" s="39">
        <v>0</v>
      </c>
      <c r="Q4531" s="39"/>
      <c r="R4531" s="39"/>
      <c r="S4531" s="39">
        <v>0</v>
      </c>
      <c r="T4531" s="39"/>
      <c r="U4531" s="39"/>
      <c r="V4531" s="39"/>
      <c r="W4531" s="39"/>
      <c r="X4531" s="39"/>
      <c r="Y4531" s="39"/>
      <c r="Z4531" s="39"/>
      <c r="AA4531" s="39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41"/>
    </row>
    <row r="4532" spans="1:45">
      <c r="A4532" s="51" t="s">
        <v>598</v>
      </c>
      <c r="B4532" s="19" t="s">
        <v>597</v>
      </c>
      <c r="C4532" s="15" t="s">
        <v>57</v>
      </c>
      <c r="D4532" s="15" t="s">
        <v>58</v>
      </c>
      <c r="E4532" s="15" t="s">
        <v>66</v>
      </c>
      <c r="F4532" s="15" t="s">
        <v>67</v>
      </c>
      <c r="G4532" s="15" t="s">
        <v>1146</v>
      </c>
      <c r="H4532" s="45" t="s">
        <v>1147</v>
      </c>
      <c r="I4532" s="39">
        <v>1500.3879999999999</v>
      </c>
      <c r="J4532" s="39"/>
      <c r="K4532" s="39"/>
      <c r="L4532" s="39"/>
      <c r="M4532" s="39">
        <v>281.28100000000001</v>
      </c>
      <c r="N4532" s="39">
        <v>281.28100000000001</v>
      </c>
      <c r="O4532" s="39"/>
      <c r="P4532" s="39">
        <v>1794.943</v>
      </c>
      <c r="Q4532" s="39"/>
      <c r="R4532" s="39"/>
      <c r="S4532" s="39">
        <v>574.97799999999995</v>
      </c>
      <c r="T4532" s="39"/>
      <c r="U4532" s="39"/>
      <c r="V4532" s="39">
        <v>1351.9490000000001</v>
      </c>
      <c r="W4532" s="39">
        <v>-930.53899999999999</v>
      </c>
      <c r="X4532" s="39">
        <v>48167.828000000001</v>
      </c>
      <c r="Y4532" s="39">
        <v>-39625.377</v>
      </c>
      <c r="Z4532" s="39">
        <v>-8671.7900000000009</v>
      </c>
      <c r="AA4532" s="39">
        <v>-134.167</v>
      </c>
      <c r="AB4532" s="39">
        <v>132.31800000000001</v>
      </c>
      <c r="AC4532" s="39">
        <v>-8.9410000000000007</v>
      </c>
      <c r="AD4532" s="39"/>
      <c r="AE4532" s="39"/>
      <c r="AF4532" s="39"/>
      <c r="AG4532" s="39"/>
      <c r="AH4532" s="39"/>
      <c r="AI4532" s="39">
        <v>1351.9490000000001</v>
      </c>
      <c r="AJ4532" s="39">
        <v>421.41</v>
      </c>
      <c r="AK4532" s="39">
        <v>48589.237999999998</v>
      </c>
      <c r="AL4532" s="39">
        <v>8963.8610000000008</v>
      </c>
      <c r="AM4532" s="39">
        <v>292.07100000000003</v>
      </c>
      <c r="AN4532" s="39">
        <v>157.904</v>
      </c>
      <c r="AO4532" s="39">
        <v>290.22199999999998</v>
      </c>
      <c r="AP4532" s="39">
        <v>281.28100000000001</v>
      </c>
      <c r="AQ4532" s="39">
        <v>281.28100000000001</v>
      </c>
      <c r="AR4532" s="39">
        <v>281.28100000000001</v>
      </c>
      <c r="AS4532" s="41">
        <v>281.28100000000001</v>
      </c>
    </row>
    <row r="4533" spans="1:45">
      <c r="A4533" s="51" t="s">
        <v>598</v>
      </c>
      <c r="B4533" s="19" t="s">
        <v>597</v>
      </c>
      <c r="C4533" s="15" t="s">
        <v>57</v>
      </c>
      <c r="D4533" s="15" t="s">
        <v>58</v>
      </c>
      <c r="E4533" s="15" t="s">
        <v>66</v>
      </c>
      <c r="F4533" s="15" t="s">
        <v>67</v>
      </c>
      <c r="G4533" s="15" t="s">
        <v>1149</v>
      </c>
      <c r="H4533" s="45" t="s">
        <v>1150</v>
      </c>
      <c r="I4533" s="39">
        <v>912.01199999999994</v>
      </c>
      <c r="J4533" s="39"/>
      <c r="K4533" s="39"/>
      <c r="L4533" s="39"/>
      <c r="M4533" s="39">
        <v>1076.373</v>
      </c>
      <c r="N4533" s="39">
        <v>1076.373</v>
      </c>
      <c r="O4533" s="39"/>
      <c r="P4533" s="39">
        <v>1351.192</v>
      </c>
      <c r="Q4533" s="39"/>
      <c r="R4533" s="39"/>
      <c r="S4533" s="39">
        <v>432.82900000000001</v>
      </c>
      <c r="T4533" s="39"/>
      <c r="U4533" s="39"/>
      <c r="V4533" s="39">
        <v>1017.716</v>
      </c>
      <c r="W4533" s="39">
        <v>594.88099999999997</v>
      </c>
      <c r="X4533" s="39">
        <v>-1277.4190000000001</v>
      </c>
      <c r="Y4533" s="39">
        <v>138.489</v>
      </c>
      <c r="Z4533" s="39">
        <v>643.99400000000003</v>
      </c>
      <c r="AA4533" s="39">
        <v>-513.41600000000005</v>
      </c>
      <c r="AB4533" s="39">
        <v>506.33699999999999</v>
      </c>
      <c r="AC4533" s="39">
        <v>-34.209000000000003</v>
      </c>
      <c r="AD4533" s="39"/>
      <c r="AE4533" s="39"/>
      <c r="AF4533" s="39"/>
      <c r="AG4533" s="39"/>
      <c r="AH4533" s="39"/>
      <c r="AI4533" s="39">
        <v>1017.716</v>
      </c>
      <c r="AJ4533" s="39">
        <v>1612.597</v>
      </c>
      <c r="AK4533" s="39">
        <v>335.178</v>
      </c>
      <c r="AL4533" s="39">
        <v>473.66699999999997</v>
      </c>
      <c r="AM4533" s="39">
        <v>1117.6610000000001</v>
      </c>
      <c r="AN4533" s="39">
        <v>604.245</v>
      </c>
      <c r="AO4533" s="39">
        <v>1110.5820000000001</v>
      </c>
      <c r="AP4533" s="39">
        <v>1076.373</v>
      </c>
      <c r="AQ4533" s="39">
        <v>1076.373</v>
      </c>
      <c r="AR4533" s="39">
        <v>1076.373</v>
      </c>
      <c r="AS4533" s="41">
        <v>1076.373</v>
      </c>
    </row>
    <row r="4534" spans="1:45">
      <c r="A4534" s="51" t="s">
        <v>598</v>
      </c>
      <c r="B4534" s="19" t="s">
        <v>597</v>
      </c>
      <c r="C4534" s="15" t="s">
        <v>57</v>
      </c>
      <c r="D4534" s="15" t="s">
        <v>58</v>
      </c>
      <c r="E4534" s="15" t="s">
        <v>66</v>
      </c>
      <c r="F4534" s="15" t="s">
        <v>67</v>
      </c>
      <c r="G4534" s="15" t="s">
        <v>1151</v>
      </c>
      <c r="H4534" s="45" t="s">
        <v>1152</v>
      </c>
      <c r="I4534" s="39">
        <v>4055.2530000000002</v>
      </c>
      <c r="J4534" s="39"/>
      <c r="K4534" s="39"/>
      <c r="L4534" s="39"/>
      <c r="M4534" s="39">
        <v>4132.9719999999998</v>
      </c>
      <c r="N4534" s="39">
        <v>4132.9719999999998</v>
      </c>
      <c r="O4534" s="39"/>
      <c r="P4534" s="39">
        <v>34608.076000000001</v>
      </c>
      <c r="Q4534" s="39"/>
      <c r="R4534" s="39"/>
      <c r="S4534" s="39">
        <v>1924.5809999999999</v>
      </c>
      <c r="T4534" s="39"/>
      <c r="U4534" s="39"/>
      <c r="V4534" s="39">
        <v>4525.2709999999997</v>
      </c>
      <c r="W4534" s="39">
        <v>1666.652</v>
      </c>
      <c r="X4534" s="39">
        <v>-4094.904</v>
      </c>
      <c r="Y4534" s="39">
        <v>519.78499999999997</v>
      </c>
      <c r="Z4534" s="39">
        <v>1674.6980000000001</v>
      </c>
      <c r="AA4534" s="39">
        <v>-1971.3689999999999</v>
      </c>
      <c r="AB4534" s="39">
        <v>1944.1869999999999</v>
      </c>
      <c r="AC4534" s="39">
        <v>-131.34800000000001</v>
      </c>
      <c r="AD4534" s="39"/>
      <c r="AE4534" s="39"/>
      <c r="AF4534" s="39"/>
      <c r="AG4534" s="39"/>
      <c r="AH4534" s="39"/>
      <c r="AI4534" s="39">
        <v>4525.2709999999997</v>
      </c>
      <c r="AJ4534" s="39">
        <v>6191.9229999999998</v>
      </c>
      <c r="AK4534" s="39">
        <v>2097.0189999999998</v>
      </c>
      <c r="AL4534" s="39">
        <v>2616.8040000000001</v>
      </c>
      <c r="AM4534" s="39">
        <v>4291.5020000000004</v>
      </c>
      <c r="AN4534" s="39">
        <v>2320.1329999999998</v>
      </c>
      <c r="AO4534" s="39">
        <v>4264.32</v>
      </c>
      <c r="AP4534" s="39">
        <v>4132.9719999999998</v>
      </c>
      <c r="AQ4534" s="39">
        <v>4132.9719999999998</v>
      </c>
      <c r="AR4534" s="39">
        <v>4132.9719999999998</v>
      </c>
      <c r="AS4534" s="41">
        <v>4132.9719999999998</v>
      </c>
    </row>
    <row r="4535" spans="1:45">
      <c r="A4535" s="51" t="s">
        <v>598</v>
      </c>
      <c r="B4535" s="19" t="s">
        <v>597</v>
      </c>
      <c r="C4535" s="15" t="s">
        <v>57</v>
      </c>
      <c r="D4535" s="15" t="s">
        <v>58</v>
      </c>
      <c r="E4535" s="15" t="s">
        <v>66</v>
      </c>
      <c r="F4535" s="15" t="s">
        <v>67</v>
      </c>
      <c r="G4535" s="15" t="s">
        <v>1153</v>
      </c>
      <c r="H4535" s="45" t="s">
        <v>1154</v>
      </c>
      <c r="I4535" s="39">
        <v>1739.8869999999999</v>
      </c>
      <c r="J4535" s="39"/>
      <c r="K4535" s="39"/>
      <c r="L4535" s="39"/>
      <c r="M4535" s="39">
        <v>2013.981</v>
      </c>
      <c r="N4535" s="39">
        <v>2013.981</v>
      </c>
      <c r="O4535" s="39"/>
      <c r="P4535" s="39">
        <v>2577.7370000000001</v>
      </c>
      <c r="Q4535" s="39"/>
      <c r="R4535" s="39"/>
      <c r="S4535" s="39">
        <v>825.73099999999999</v>
      </c>
      <c r="T4535" s="39"/>
      <c r="U4535" s="39"/>
      <c r="V4535" s="39">
        <v>1941.547</v>
      </c>
      <c r="W4535" s="39">
        <v>1075.751</v>
      </c>
      <c r="X4535" s="39">
        <v>738.02</v>
      </c>
      <c r="Y4535" s="39">
        <v>212.89</v>
      </c>
      <c r="Z4535" s="39">
        <v>-1876.9760000000001</v>
      </c>
      <c r="AA4535" s="39">
        <v>-960.64200000000005</v>
      </c>
      <c r="AB4535" s="39">
        <v>947.39599999999996</v>
      </c>
      <c r="AC4535" s="39">
        <v>-64.004999999999995</v>
      </c>
      <c r="AD4535" s="39"/>
      <c r="AE4535" s="39"/>
      <c r="AF4535" s="39"/>
      <c r="AG4535" s="39"/>
      <c r="AH4535" s="39"/>
      <c r="AI4535" s="39">
        <v>1941.547</v>
      </c>
      <c r="AJ4535" s="39">
        <v>3017.2979999999998</v>
      </c>
      <c r="AK4535" s="39">
        <v>3755.3180000000002</v>
      </c>
      <c r="AL4535" s="39">
        <v>3968.2080000000001</v>
      </c>
      <c r="AM4535" s="39">
        <v>2091.232</v>
      </c>
      <c r="AN4535" s="39">
        <v>1130.5899999999999</v>
      </c>
      <c r="AO4535" s="39">
        <v>2077.9859999999999</v>
      </c>
      <c r="AP4535" s="39">
        <v>2013.981</v>
      </c>
      <c r="AQ4535" s="39">
        <v>2013.981</v>
      </c>
      <c r="AR4535" s="39">
        <v>2013.981</v>
      </c>
      <c r="AS4535" s="41">
        <v>2013.981</v>
      </c>
    </row>
    <row r="4536" spans="1:45">
      <c r="A4536" s="51" t="s">
        <v>598</v>
      </c>
      <c r="B4536" s="19" t="s">
        <v>597</v>
      </c>
      <c r="C4536" s="15" t="s">
        <v>57</v>
      </c>
      <c r="D4536" s="15" t="s">
        <v>58</v>
      </c>
      <c r="E4536" s="15" t="s">
        <v>66</v>
      </c>
      <c r="F4536" s="15" t="s">
        <v>67</v>
      </c>
      <c r="G4536" s="15" t="s">
        <v>1155</v>
      </c>
      <c r="H4536" s="45" t="s">
        <v>1156</v>
      </c>
      <c r="I4536" s="39">
        <v>9592.8670000000002</v>
      </c>
      <c r="J4536" s="39"/>
      <c r="K4536" s="39"/>
      <c r="L4536" s="39"/>
      <c r="M4536" s="39">
        <v>5816.9110000000001</v>
      </c>
      <c r="N4536" s="39">
        <v>5816.9110000000001</v>
      </c>
      <c r="O4536" s="39"/>
      <c r="P4536" s="39">
        <v>13154.945</v>
      </c>
      <c r="Q4536" s="39"/>
      <c r="R4536" s="39"/>
      <c r="S4536" s="39">
        <v>3510.556</v>
      </c>
      <c r="T4536" s="39"/>
      <c r="U4536" s="39"/>
      <c r="V4536" s="39">
        <v>8254.3919999999998</v>
      </c>
      <c r="W4536" s="39">
        <v>460.37400000000002</v>
      </c>
      <c r="X4536" s="39">
        <v>-3176.645</v>
      </c>
      <c r="Y4536" s="39">
        <v>693.33199999999999</v>
      </c>
      <c r="Z4536" s="39">
        <v>-191.41399999999999</v>
      </c>
      <c r="AA4536" s="39">
        <v>-2774.5839999999998</v>
      </c>
      <c r="AB4536" s="39">
        <v>2736.33</v>
      </c>
      <c r="AC4536" s="39">
        <v>-184.874</v>
      </c>
      <c r="AD4536" s="39"/>
      <c r="AE4536" s="39"/>
      <c r="AF4536" s="39"/>
      <c r="AG4536" s="39"/>
      <c r="AH4536" s="39"/>
      <c r="AI4536" s="39">
        <v>8254.3919999999998</v>
      </c>
      <c r="AJ4536" s="39">
        <v>8714.7659999999996</v>
      </c>
      <c r="AK4536" s="39">
        <v>5538.1210000000001</v>
      </c>
      <c r="AL4536" s="39">
        <v>6231.4530000000004</v>
      </c>
      <c r="AM4536" s="39">
        <v>6040.0389999999998</v>
      </c>
      <c r="AN4536" s="39">
        <v>3265.4549999999999</v>
      </c>
      <c r="AO4536" s="39">
        <v>6001.7849999999999</v>
      </c>
      <c r="AP4536" s="39">
        <v>5816.9110000000001</v>
      </c>
      <c r="AQ4536" s="39">
        <v>5816.9110000000001</v>
      </c>
      <c r="AR4536" s="39">
        <v>5816.9110000000001</v>
      </c>
      <c r="AS4536" s="41">
        <v>5816.9110000000001</v>
      </c>
    </row>
    <row r="4537" spans="1:45">
      <c r="A4537" s="51" t="s">
        <v>598</v>
      </c>
      <c r="B4537" s="19" t="s">
        <v>597</v>
      </c>
      <c r="C4537" s="15" t="s">
        <v>57</v>
      </c>
      <c r="D4537" s="15" t="s">
        <v>58</v>
      </c>
      <c r="E4537" s="15" t="s">
        <v>66</v>
      </c>
      <c r="F4537" s="15" t="s">
        <v>67</v>
      </c>
      <c r="G4537" s="15" t="s">
        <v>1159</v>
      </c>
      <c r="H4537" s="45" t="s">
        <v>1160</v>
      </c>
      <c r="I4537" s="39">
        <v>982.68299999999999</v>
      </c>
      <c r="J4537" s="39"/>
      <c r="K4537" s="39"/>
      <c r="L4537" s="39"/>
      <c r="M4537" s="39">
        <v>847.59799999999996</v>
      </c>
      <c r="N4537" s="39">
        <v>847.59799999999996</v>
      </c>
      <c r="O4537" s="39"/>
      <c r="P4537" s="39">
        <v>1455.8989999999999</v>
      </c>
      <c r="Q4537" s="39"/>
      <c r="R4537" s="39"/>
      <c r="S4537" s="39">
        <v>466.37099999999998</v>
      </c>
      <c r="T4537" s="39"/>
      <c r="U4537" s="39"/>
      <c r="V4537" s="39">
        <v>1096.58</v>
      </c>
      <c r="W4537" s="39">
        <v>173.27199999999999</v>
      </c>
      <c r="X4537" s="39">
        <v>-264.45400000000001</v>
      </c>
      <c r="Y4537" s="39">
        <v>98.093999999999994</v>
      </c>
      <c r="Z4537" s="39">
        <v>-223.38399999999999</v>
      </c>
      <c r="AA4537" s="39">
        <v>-404.29300000000001</v>
      </c>
      <c r="AB4537" s="39">
        <v>398.71800000000002</v>
      </c>
      <c r="AC4537" s="39">
        <v>-26.934999999999999</v>
      </c>
      <c r="AD4537" s="39"/>
      <c r="AE4537" s="39"/>
      <c r="AF4537" s="39"/>
      <c r="AG4537" s="39"/>
      <c r="AH4537" s="39"/>
      <c r="AI4537" s="39">
        <v>1096.58</v>
      </c>
      <c r="AJ4537" s="39">
        <v>1269.8520000000001</v>
      </c>
      <c r="AK4537" s="39">
        <v>1005.398</v>
      </c>
      <c r="AL4537" s="39">
        <v>1103.492</v>
      </c>
      <c r="AM4537" s="39">
        <v>880.10799999999995</v>
      </c>
      <c r="AN4537" s="39">
        <v>475.815</v>
      </c>
      <c r="AO4537" s="39">
        <v>874.53300000000002</v>
      </c>
      <c r="AP4537" s="39">
        <v>847.59799999999996</v>
      </c>
      <c r="AQ4537" s="39">
        <v>847.59799999999996</v>
      </c>
      <c r="AR4537" s="39">
        <v>847.59799999999996</v>
      </c>
      <c r="AS4537" s="41">
        <v>847.59799999999996</v>
      </c>
    </row>
    <row r="4538" spans="1:45">
      <c r="A4538" s="51" t="s">
        <v>598</v>
      </c>
      <c r="B4538" s="19" t="s">
        <v>597</v>
      </c>
      <c r="C4538" s="15" t="s">
        <v>57</v>
      </c>
      <c r="D4538" s="15" t="s">
        <v>58</v>
      </c>
      <c r="E4538" s="15" t="s">
        <v>66</v>
      </c>
      <c r="F4538" s="15" t="s">
        <v>67</v>
      </c>
      <c r="G4538" s="15" t="s">
        <v>1165</v>
      </c>
      <c r="H4538" s="45" t="s">
        <v>1134</v>
      </c>
      <c r="I4538" s="39">
        <v>436801.83500000002</v>
      </c>
      <c r="J4538" s="39"/>
      <c r="K4538" s="39"/>
      <c r="L4538" s="39"/>
      <c r="M4538" s="39">
        <v>722446.04500000004</v>
      </c>
      <c r="N4538" s="39">
        <v>722446.04500000004</v>
      </c>
      <c r="O4538" s="39"/>
      <c r="P4538" s="39">
        <v>626681.06499999994</v>
      </c>
      <c r="Q4538" s="39"/>
      <c r="R4538" s="39"/>
      <c r="S4538" s="39">
        <v>31152.67</v>
      </c>
      <c r="T4538" s="39"/>
      <c r="U4538" s="39"/>
      <c r="V4538" s="39">
        <v>569347.36300000001</v>
      </c>
      <c r="W4538" s="39">
        <v>166784.08600000001</v>
      </c>
      <c r="X4538" s="39">
        <v>-101326.484</v>
      </c>
      <c r="Y4538" s="39">
        <v>50173.875</v>
      </c>
      <c r="Z4538" s="39">
        <v>-40412.538999999997</v>
      </c>
      <c r="AA4538" s="39">
        <v>122087.997</v>
      </c>
      <c r="AB4538" s="39">
        <v>-203191.09700000001</v>
      </c>
      <c r="AC4538" s="39">
        <v>158982.84400000001</v>
      </c>
      <c r="AD4538" s="39"/>
      <c r="AE4538" s="39"/>
      <c r="AF4538" s="39"/>
      <c r="AG4538" s="39"/>
      <c r="AH4538" s="39"/>
      <c r="AI4538" s="39">
        <v>569347.36300000001</v>
      </c>
      <c r="AJ4538" s="39">
        <v>736131.44900000002</v>
      </c>
      <c r="AK4538" s="39">
        <v>634804.96499999997</v>
      </c>
      <c r="AL4538" s="39">
        <v>684978.84</v>
      </c>
      <c r="AM4538" s="39">
        <v>644566.30099999998</v>
      </c>
      <c r="AN4538" s="39">
        <v>766654.29799999995</v>
      </c>
      <c r="AO4538" s="39">
        <v>563463.201</v>
      </c>
      <c r="AP4538" s="39">
        <v>722446.04500000004</v>
      </c>
      <c r="AQ4538" s="39">
        <v>722446.04500000004</v>
      </c>
      <c r="AR4538" s="39">
        <v>722446.04500000004</v>
      </c>
      <c r="AS4538" s="41">
        <v>722446.04500000004</v>
      </c>
    </row>
    <row r="4539" spans="1:45">
      <c r="A4539" s="51" t="s">
        <v>598</v>
      </c>
      <c r="B4539" s="19" t="s">
        <v>597</v>
      </c>
      <c r="C4539" s="15" t="s">
        <v>57</v>
      </c>
      <c r="D4539" s="15" t="s">
        <v>58</v>
      </c>
      <c r="E4539" s="15" t="s">
        <v>66</v>
      </c>
      <c r="F4539" s="15" t="s">
        <v>67</v>
      </c>
      <c r="G4539" s="15" t="s">
        <v>1166</v>
      </c>
      <c r="H4539" s="45" t="s">
        <v>1167</v>
      </c>
      <c r="I4539" s="39">
        <v>5936.4840000000004</v>
      </c>
      <c r="J4539" s="39"/>
      <c r="K4539" s="39"/>
      <c r="L4539" s="39"/>
      <c r="M4539" s="39">
        <v>6326.9719999999998</v>
      </c>
      <c r="N4539" s="39">
        <v>6326.9719999999998</v>
      </c>
      <c r="O4539" s="39"/>
      <c r="P4539" s="39">
        <v>8795.2219999999998</v>
      </c>
      <c r="Q4539" s="39"/>
      <c r="R4539" s="39"/>
      <c r="S4539" s="39">
        <v>2817.393</v>
      </c>
      <c r="T4539" s="39"/>
      <c r="U4539" s="39"/>
      <c r="V4539" s="39">
        <v>6624.5439999999999</v>
      </c>
      <c r="W4539" s="39">
        <v>2854.38</v>
      </c>
      <c r="X4539" s="39">
        <v>-3438.9270000000001</v>
      </c>
      <c r="Y4539" s="39">
        <v>753.88900000000001</v>
      </c>
      <c r="Z4539" s="39">
        <v>-224.226</v>
      </c>
      <c r="AA4539" s="39">
        <v>-3017.877</v>
      </c>
      <c r="AB4539" s="39">
        <v>2976.2649999999999</v>
      </c>
      <c r="AC4539" s="39">
        <v>-201.07599999999999</v>
      </c>
      <c r="AD4539" s="39"/>
      <c r="AE4539" s="39"/>
      <c r="AF4539" s="39"/>
      <c r="AG4539" s="39"/>
      <c r="AH4539" s="39"/>
      <c r="AI4539" s="39">
        <v>6624.5439999999999</v>
      </c>
      <c r="AJ4539" s="39">
        <v>9478.9240000000009</v>
      </c>
      <c r="AK4539" s="39">
        <v>6039.9970000000003</v>
      </c>
      <c r="AL4539" s="39">
        <v>6793.8860000000004</v>
      </c>
      <c r="AM4539" s="39">
        <v>6569.66</v>
      </c>
      <c r="AN4539" s="39">
        <v>3551.7829999999999</v>
      </c>
      <c r="AO4539" s="39">
        <v>6528.0479999999998</v>
      </c>
      <c r="AP4539" s="39">
        <v>6326.9719999999998</v>
      </c>
      <c r="AQ4539" s="39">
        <v>6326.9719999999998</v>
      </c>
      <c r="AR4539" s="39">
        <v>6326.9719999999998</v>
      </c>
      <c r="AS4539" s="41">
        <v>6326.9719999999998</v>
      </c>
    </row>
    <row r="4540" spans="1:45">
      <c r="A4540" s="51" t="s">
        <v>598</v>
      </c>
      <c r="B4540" s="19" t="s">
        <v>597</v>
      </c>
      <c r="C4540" s="15" t="s">
        <v>57</v>
      </c>
      <c r="D4540" s="15" t="s">
        <v>58</v>
      </c>
      <c r="E4540" s="15" t="s">
        <v>66</v>
      </c>
      <c r="F4540" s="15" t="s">
        <v>67</v>
      </c>
      <c r="G4540" s="15" t="s">
        <v>1172</v>
      </c>
      <c r="H4540" s="45" t="s">
        <v>1173</v>
      </c>
      <c r="I4540" s="39">
        <v>151834.427</v>
      </c>
      <c r="J4540" s="39"/>
      <c r="K4540" s="39"/>
      <c r="L4540" s="39"/>
      <c r="M4540" s="39">
        <v>6345.7250000000004</v>
      </c>
      <c r="N4540" s="39">
        <v>6345.7250000000004</v>
      </c>
      <c r="O4540" s="39"/>
      <c r="P4540" s="39">
        <v>217867.163</v>
      </c>
      <c r="Q4540" s="39"/>
      <c r="R4540" s="39"/>
      <c r="S4540" s="39">
        <v>11085.321</v>
      </c>
      <c r="T4540" s="39"/>
      <c r="U4540" s="39"/>
      <c r="V4540" s="39">
        <v>709.71</v>
      </c>
      <c r="W4540" s="39">
        <v>8797.31</v>
      </c>
      <c r="X4540" s="39">
        <v>-8969.2729999999992</v>
      </c>
      <c r="Y4540" s="39">
        <v>837.70600000000002</v>
      </c>
      <c r="Z4540" s="39">
        <v>5213.6790000000001</v>
      </c>
      <c r="AA4540" s="39">
        <v>-3026.8209999999999</v>
      </c>
      <c r="AB4540" s="39">
        <v>2985.0839999999998</v>
      </c>
      <c r="AC4540" s="39">
        <v>-201.67</v>
      </c>
      <c r="AD4540" s="39"/>
      <c r="AE4540" s="39"/>
      <c r="AF4540" s="39"/>
      <c r="AG4540" s="39"/>
      <c r="AH4540" s="39"/>
      <c r="AI4540" s="39">
        <v>709.71</v>
      </c>
      <c r="AJ4540" s="39">
        <v>9507.02</v>
      </c>
      <c r="AK4540" s="39">
        <v>537.74699999999996</v>
      </c>
      <c r="AL4540" s="39">
        <v>1375.453</v>
      </c>
      <c r="AM4540" s="39">
        <v>6589.1319999999996</v>
      </c>
      <c r="AN4540" s="39">
        <v>3562.3110000000001</v>
      </c>
      <c r="AO4540" s="39">
        <v>6547.3950000000004</v>
      </c>
      <c r="AP4540" s="39">
        <v>6345.7250000000004</v>
      </c>
      <c r="AQ4540" s="39">
        <v>6345.7250000000004</v>
      </c>
      <c r="AR4540" s="39">
        <v>6345.7250000000004</v>
      </c>
      <c r="AS4540" s="41">
        <v>6345.7250000000004</v>
      </c>
    </row>
    <row r="4541" spans="1:45">
      <c r="A4541" s="51" t="s">
        <v>598</v>
      </c>
      <c r="B4541" s="19" t="s">
        <v>597</v>
      </c>
      <c r="C4541" s="15" t="s">
        <v>57</v>
      </c>
      <c r="D4541" s="15" t="s">
        <v>58</v>
      </c>
      <c r="E4541" s="15" t="s">
        <v>68</v>
      </c>
      <c r="F4541" s="15" t="s">
        <v>69</v>
      </c>
      <c r="G4541" s="15" t="s">
        <v>1131</v>
      </c>
      <c r="H4541" s="45" t="s">
        <v>1132</v>
      </c>
      <c r="I4541" s="39">
        <v>0</v>
      </c>
      <c r="J4541" s="39"/>
      <c r="K4541" s="39"/>
      <c r="L4541" s="39"/>
      <c r="M4541" s="39"/>
      <c r="N4541" s="39"/>
      <c r="O4541" s="39"/>
      <c r="P4541" s="39">
        <v>0</v>
      </c>
      <c r="Q4541" s="39"/>
      <c r="R4541" s="39"/>
      <c r="S4541" s="39">
        <v>0</v>
      </c>
      <c r="T4541" s="39"/>
      <c r="U4541" s="39"/>
      <c r="V4541" s="39"/>
      <c r="W4541" s="39"/>
      <c r="X4541" s="39"/>
      <c r="Y4541" s="39"/>
      <c r="Z4541" s="39"/>
      <c r="AA4541" s="39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41"/>
    </row>
    <row r="4542" spans="1:45">
      <c r="A4542" s="51" t="s">
        <v>598</v>
      </c>
      <c r="B4542" s="19" t="s">
        <v>597</v>
      </c>
      <c r="C4542" s="15" t="s">
        <v>57</v>
      </c>
      <c r="D4542" s="15" t="s">
        <v>58</v>
      </c>
      <c r="E4542" s="15" t="s">
        <v>68</v>
      </c>
      <c r="F4542" s="15" t="s">
        <v>69</v>
      </c>
      <c r="G4542" s="15" t="s">
        <v>1133</v>
      </c>
      <c r="H4542" s="45" t="s">
        <v>1134</v>
      </c>
      <c r="I4542" s="39">
        <v>0</v>
      </c>
      <c r="J4542" s="39"/>
      <c r="K4542" s="39"/>
      <c r="L4542" s="39"/>
      <c r="M4542" s="39"/>
      <c r="N4542" s="39"/>
      <c r="O4542" s="39"/>
      <c r="P4542" s="39">
        <v>0</v>
      </c>
      <c r="Q4542" s="39"/>
      <c r="R4542" s="39"/>
      <c r="S4542" s="39">
        <v>0</v>
      </c>
      <c r="T4542" s="39"/>
      <c r="U4542" s="39"/>
      <c r="V4542" s="39"/>
      <c r="W4542" s="39"/>
      <c r="X4542" s="39"/>
      <c r="Y4542" s="39"/>
      <c r="Z4542" s="39"/>
      <c r="AA4542" s="39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41"/>
    </row>
    <row r="4543" spans="1:45">
      <c r="A4543" s="51" t="s">
        <v>598</v>
      </c>
      <c r="B4543" s="19" t="s">
        <v>597</v>
      </c>
      <c r="C4543" s="15" t="s">
        <v>57</v>
      </c>
      <c r="D4543" s="15" t="s">
        <v>58</v>
      </c>
      <c r="E4543" s="15" t="s">
        <v>68</v>
      </c>
      <c r="F4543" s="15" t="s">
        <v>69</v>
      </c>
      <c r="G4543" s="15" t="s">
        <v>1136</v>
      </c>
      <c r="H4543" s="45" t="s">
        <v>1137</v>
      </c>
      <c r="I4543" s="39">
        <v>0</v>
      </c>
      <c r="J4543" s="39"/>
      <c r="K4543" s="39"/>
      <c r="L4543" s="39"/>
      <c r="M4543" s="39"/>
      <c r="N4543" s="39"/>
      <c r="O4543" s="39"/>
      <c r="P4543" s="39">
        <v>0</v>
      </c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41"/>
    </row>
    <row r="4544" spans="1:45">
      <c r="A4544" s="51" t="s">
        <v>598</v>
      </c>
      <c r="B4544" s="19" t="s">
        <v>597</v>
      </c>
      <c r="C4544" s="15" t="s">
        <v>57</v>
      </c>
      <c r="D4544" s="15" t="s">
        <v>58</v>
      </c>
      <c r="E4544" s="15" t="s">
        <v>68</v>
      </c>
      <c r="F4544" s="15" t="s">
        <v>69</v>
      </c>
      <c r="G4544" s="15" t="s">
        <v>1142</v>
      </c>
      <c r="H4544" s="45" t="s">
        <v>1143</v>
      </c>
      <c r="I4544" s="39">
        <v>653769.12899999996</v>
      </c>
      <c r="J4544" s="39"/>
      <c r="K4544" s="39"/>
      <c r="L4544" s="39"/>
      <c r="M4544" s="39">
        <v>0</v>
      </c>
      <c r="N4544" s="39">
        <v>0</v>
      </c>
      <c r="O4544" s="39"/>
      <c r="P4544" s="39">
        <v>379905.147</v>
      </c>
      <c r="Q4544" s="39"/>
      <c r="R4544" s="39"/>
      <c r="S4544" s="39">
        <v>-5206316.9249999998</v>
      </c>
      <c r="T4544" s="39"/>
      <c r="U4544" s="39"/>
      <c r="V4544" s="39"/>
      <c r="W4544" s="39"/>
      <c r="X4544" s="39">
        <v>5487.5739999999996</v>
      </c>
      <c r="Y4544" s="39">
        <v>-81.103999999999999</v>
      </c>
      <c r="Z4544" s="39">
        <v>-5406.47</v>
      </c>
      <c r="AA4544" s="39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>
        <v>5487.5739999999996</v>
      </c>
      <c r="AL4544" s="39">
        <v>5406.47</v>
      </c>
      <c r="AM4544" s="39">
        <v>0</v>
      </c>
      <c r="AN4544" s="39">
        <v>0</v>
      </c>
      <c r="AO4544" s="39">
        <v>0</v>
      </c>
      <c r="AP4544" s="39">
        <v>0</v>
      </c>
      <c r="AQ4544" s="39">
        <v>0</v>
      </c>
      <c r="AR4544" s="39">
        <v>0</v>
      </c>
      <c r="AS4544" s="41">
        <v>0</v>
      </c>
    </row>
    <row r="4545" spans="1:45">
      <c r="A4545" s="51" t="s">
        <v>598</v>
      </c>
      <c r="B4545" s="19" t="s">
        <v>597</v>
      </c>
      <c r="C4545" s="15" t="s">
        <v>57</v>
      </c>
      <c r="D4545" s="15" t="s">
        <v>58</v>
      </c>
      <c r="E4545" s="15" t="s">
        <v>68</v>
      </c>
      <c r="F4545" s="15" t="s">
        <v>69</v>
      </c>
      <c r="G4545" s="15" t="s">
        <v>1144</v>
      </c>
      <c r="H4545" s="45" t="s">
        <v>1145</v>
      </c>
      <c r="I4545" s="39">
        <v>3158.598</v>
      </c>
      <c r="J4545" s="39"/>
      <c r="K4545" s="39"/>
      <c r="L4545" s="39"/>
      <c r="M4545" s="39">
        <v>0</v>
      </c>
      <c r="N4545" s="39">
        <v>0</v>
      </c>
      <c r="O4545" s="39"/>
      <c r="P4545" s="39">
        <v>674.68799999999999</v>
      </c>
      <c r="Q4545" s="39"/>
      <c r="R4545" s="39"/>
      <c r="S4545" s="39">
        <v>-28.72</v>
      </c>
      <c r="T4545" s="39"/>
      <c r="U4545" s="39"/>
      <c r="V4545" s="39"/>
      <c r="W4545" s="39"/>
      <c r="X4545" s="39">
        <v>735.14700000000005</v>
      </c>
      <c r="Y4545" s="39">
        <v>-10.866</v>
      </c>
      <c r="Z4545" s="39">
        <v>-724.28099999999995</v>
      </c>
      <c r="AA4545" s="39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>
        <v>735.14700000000005</v>
      </c>
      <c r="AL4545" s="39">
        <v>724.28099999999995</v>
      </c>
      <c r="AM4545" s="39">
        <v>0</v>
      </c>
      <c r="AN4545" s="39">
        <v>0</v>
      </c>
      <c r="AO4545" s="39">
        <v>0</v>
      </c>
      <c r="AP4545" s="39">
        <v>0</v>
      </c>
      <c r="AQ4545" s="39">
        <v>0</v>
      </c>
      <c r="AR4545" s="39">
        <v>0</v>
      </c>
      <c r="AS4545" s="41">
        <v>0</v>
      </c>
    </row>
    <row r="4546" spans="1:45">
      <c r="A4546" s="51" t="s">
        <v>598</v>
      </c>
      <c r="B4546" s="19" t="s">
        <v>597</v>
      </c>
      <c r="C4546" s="15" t="s">
        <v>57</v>
      </c>
      <c r="D4546" s="15" t="s">
        <v>58</v>
      </c>
      <c r="E4546" s="15" t="s">
        <v>68</v>
      </c>
      <c r="F4546" s="15" t="s">
        <v>69</v>
      </c>
      <c r="G4546" s="15" t="s">
        <v>1148</v>
      </c>
      <c r="H4546" s="45" t="s">
        <v>1132</v>
      </c>
      <c r="I4546" s="39">
        <v>24252.5</v>
      </c>
      <c r="J4546" s="39"/>
      <c r="K4546" s="39"/>
      <c r="L4546" s="39"/>
      <c r="M4546" s="39">
        <v>880</v>
      </c>
      <c r="N4546" s="39">
        <v>880</v>
      </c>
      <c r="O4546" s="39"/>
      <c r="P4546" s="39">
        <v>10944.59</v>
      </c>
      <c r="Q4546" s="39"/>
      <c r="R4546" s="39"/>
      <c r="S4546" s="39">
        <v>-496013.97600000002</v>
      </c>
      <c r="T4546" s="39"/>
      <c r="U4546" s="39"/>
      <c r="V4546" s="39">
        <v>166071.67499999999</v>
      </c>
      <c r="W4546" s="39">
        <v>-166071.67499999999</v>
      </c>
      <c r="X4546" s="39">
        <v>1179200</v>
      </c>
      <c r="Y4546" s="39">
        <v>74037.59</v>
      </c>
      <c r="Z4546" s="39">
        <v>-69637.59</v>
      </c>
      <c r="AA4546" s="39">
        <v>-4400</v>
      </c>
      <c r="AB4546" s="39">
        <v>889765.42599999998</v>
      </c>
      <c r="AC4546" s="39">
        <v>-2068085.426</v>
      </c>
      <c r="AD4546" s="39"/>
      <c r="AE4546" s="39"/>
      <c r="AF4546" s="39"/>
      <c r="AG4546" s="39"/>
      <c r="AH4546" s="39"/>
      <c r="AI4546" s="39">
        <v>166071.67499999999</v>
      </c>
      <c r="AJ4546" s="39">
        <v>0</v>
      </c>
      <c r="AK4546" s="39">
        <v>1179200</v>
      </c>
      <c r="AL4546" s="39">
        <v>1253237.5900000001</v>
      </c>
      <c r="AM4546" s="39">
        <v>1183600</v>
      </c>
      <c r="AN4546" s="39">
        <v>1179200</v>
      </c>
      <c r="AO4546" s="39">
        <v>2068965.426</v>
      </c>
      <c r="AP4546" s="39">
        <v>880</v>
      </c>
      <c r="AQ4546" s="39">
        <v>880</v>
      </c>
      <c r="AR4546" s="39">
        <v>880</v>
      </c>
      <c r="AS4546" s="41">
        <v>880</v>
      </c>
    </row>
    <row r="4547" spans="1:45">
      <c r="A4547" s="51" t="s">
        <v>598</v>
      </c>
      <c r="B4547" s="19" t="s">
        <v>597</v>
      </c>
      <c r="C4547" s="15" t="s">
        <v>57</v>
      </c>
      <c r="D4547" s="15" t="s">
        <v>58</v>
      </c>
      <c r="E4547" s="15" t="s">
        <v>68</v>
      </c>
      <c r="F4547" s="15" t="s">
        <v>69</v>
      </c>
      <c r="G4547" s="15" t="s">
        <v>1159</v>
      </c>
      <c r="H4547" s="45" t="s">
        <v>1160</v>
      </c>
      <c r="I4547" s="39"/>
      <c r="J4547" s="39"/>
      <c r="K4547" s="39"/>
      <c r="L4547" s="39"/>
      <c r="M4547" s="39">
        <v>13038.08</v>
      </c>
      <c r="N4547" s="39">
        <v>13038.08</v>
      </c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>
        <v>104.15900000000001</v>
      </c>
      <c r="Z4547" s="39">
        <v>9206.8590000000004</v>
      </c>
      <c r="AA4547" s="39">
        <v>-9311.018</v>
      </c>
      <c r="AB4547" s="39">
        <v>2310</v>
      </c>
      <c r="AC4547" s="39">
        <v>10728.08</v>
      </c>
      <c r="AD4547" s="39"/>
      <c r="AE4547" s="39"/>
      <c r="AF4547" s="39"/>
      <c r="AG4547" s="39"/>
      <c r="AH4547" s="39"/>
      <c r="AI4547" s="39"/>
      <c r="AJ4547" s="39"/>
      <c r="AK4547" s="39"/>
      <c r="AL4547" s="39">
        <v>104.15900000000001</v>
      </c>
      <c r="AM4547" s="39">
        <v>9311.018</v>
      </c>
      <c r="AN4547" s="39">
        <v>0</v>
      </c>
      <c r="AO4547" s="39">
        <v>2310</v>
      </c>
      <c r="AP4547" s="39">
        <v>13038.08</v>
      </c>
      <c r="AQ4547" s="39">
        <v>13038.08</v>
      </c>
      <c r="AR4547" s="39">
        <v>13038.08</v>
      </c>
      <c r="AS4547" s="41">
        <v>13038.08</v>
      </c>
    </row>
    <row r="4548" spans="1:45">
      <c r="A4548" s="51" t="s">
        <v>598</v>
      </c>
      <c r="B4548" s="19" t="s">
        <v>597</v>
      </c>
      <c r="C4548" s="15" t="s">
        <v>57</v>
      </c>
      <c r="D4548" s="15" t="s">
        <v>58</v>
      </c>
      <c r="E4548" s="15" t="s">
        <v>68</v>
      </c>
      <c r="F4548" s="15" t="s">
        <v>69</v>
      </c>
      <c r="G4548" s="15" t="s">
        <v>1163</v>
      </c>
      <c r="H4548" s="45" t="s">
        <v>1164</v>
      </c>
      <c r="I4548" s="39"/>
      <c r="J4548" s="39"/>
      <c r="K4548" s="39"/>
      <c r="L4548" s="39"/>
      <c r="M4548" s="39">
        <v>0</v>
      </c>
      <c r="N4548" s="39">
        <v>0</v>
      </c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>
        <v>323730</v>
      </c>
      <c r="AC4548" s="39">
        <v>-323730</v>
      </c>
      <c r="AD4548" s="39"/>
      <c r="AE4548" s="39"/>
      <c r="AF4548" s="39"/>
      <c r="AG4548" s="39"/>
      <c r="AH4548" s="39"/>
      <c r="AI4548" s="39"/>
      <c r="AJ4548" s="39"/>
      <c r="AK4548" s="39"/>
      <c r="AL4548" s="39"/>
      <c r="AM4548" s="39"/>
      <c r="AN4548" s="39"/>
      <c r="AO4548" s="39">
        <v>323730</v>
      </c>
      <c r="AP4548" s="39">
        <v>0</v>
      </c>
      <c r="AQ4548" s="39">
        <v>0</v>
      </c>
      <c r="AR4548" s="39">
        <v>0</v>
      </c>
      <c r="AS4548" s="41">
        <v>0</v>
      </c>
    </row>
    <row r="4549" spans="1:45">
      <c r="A4549" s="51" t="s">
        <v>598</v>
      </c>
      <c r="B4549" s="19" t="s">
        <v>597</v>
      </c>
      <c r="C4549" s="15" t="s">
        <v>57</v>
      </c>
      <c r="D4549" s="15" t="s">
        <v>58</v>
      </c>
      <c r="E4549" s="15" t="s">
        <v>68</v>
      </c>
      <c r="F4549" s="15" t="s">
        <v>69</v>
      </c>
      <c r="G4549" s="15" t="s">
        <v>1165</v>
      </c>
      <c r="H4549" s="45" t="s">
        <v>1134</v>
      </c>
      <c r="I4549" s="39">
        <v>272391.23700000002</v>
      </c>
      <c r="J4549" s="39"/>
      <c r="K4549" s="39"/>
      <c r="L4549" s="39"/>
      <c r="M4549" s="39">
        <v>1079520.4040000001</v>
      </c>
      <c r="N4549" s="39">
        <v>1079520.4040000001</v>
      </c>
      <c r="O4549" s="39"/>
      <c r="P4549" s="39">
        <v>58079.574999999997</v>
      </c>
      <c r="Q4549" s="39"/>
      <c r="R4549" s="39"/>
      <c r="S4549" s="39">
        <v>6483.134</v>
      </c>
      <c r="T4549" s="39"/>
      <c r="U4549" s="39"/>
      <c r="V4549" s="39">
        <v>496509.663</v>
      </c>
      <c r="W4549" s="39">
        <v>2959656.7319999998</v>
      </c>
      <c r="X4549" s="39">
        <v>-2167811.88</v>
      </c>
      <c r="Y4549" s="39">
        <v>-873101.35900000005</v>
      </c>
      <c r="Z4549" s="39">
        <v>286340.8</v>
      </c>
      <c r="AA4549" s="39">
        <v>1848012.165</v>
      </c>
      <c r="AB4549" s="39">
        <v>-2018093.773</v>
      </c>
      <c r="AC4549" s="39">
        <v>548008.05599999998</v>
      </c>
      <c r="AD4549" s="39"/>
      <c r="AE4549" s="39"/>
      <c r="AF4549" s="39"/>
      <c r="AG4549" s="39"/>
      <c r="AH4549" s="39"/>
      <c r="AI4549" s="39">
        <v>496509.663</v>
      </c>
      <c r="AJ4549" s="39">
        <v>3456166.395</v>
      </c>
      <c r="AK4549" s="39">
        <v>1288354.5149999999</v>
      </c>
      <c r="AL4549" s="39">
        <v>415253.15600000002</v>
      </c>
      <c r="AM4549" s="39">
        <v>701593.95600000001</v>
      </c>
      <c r="AN4549" s="39">
        <v>2549606.1209999998</v>
      </c>
      <c r="AO4549" s="39">
        <v>531512.348</v>
      </c>
      <c r="AP4549" s="39">
        <v>1079520.4040000001</v>
      </c>
      <c r="AQ4549" s="39">
        <v>1079520.4040000001</v>
      </c>
      <c r="AR4549" s="39">
        <v>1079520.4040000001</v>
      </c>
      <c r="AS4549" s="41">
        <v>1079520.4040000001</v>
      </c>
    </row>
    <row r="4550" spans="1:45">
      <c r="A4550" s="51" t="s">
        <v>598</v>
      </c>
      <c r="B4550" s="19" t="s">
        <v>597</v>
      </c>
      <c r="C4550" s="15" t="s">
        <v>57</v>
      </c>
      <c r="D4550" s="15" t="s">
        <v>58</v>
      </c>
      <c r="E4550" s="15" t="s">
        <v>68</v>
      </c>
      <c r="F4550" s="15" t="s">
        <v>69</v>
      </c>
      <c r="G4550" s="15" t="s">
        <v>1166</v>
      </c>
      <c r="H4550" s="45" t="s">
        <v>1167</v>
      </c>
      <c r="I4550" s="39">
        <v>60310.737000000001</v>
      </c>
      <c r="J4550" s="39"/>
      <c r="K4550" s="39"/>
      <c r="L4550" s="39"/>
      <c r="M4550" s="39">
        <v>0</v>
      </c>
      <c r="N4550" s="39">
        <v>0</v>
      </c>
      <c r="O4550" s="39"/>
      <c r="P4550" s="39">
        <v>27216.835999999999</v>
      </c>
      <c r="Q4550" s="39"/>
      <c r="R4550" s="39"/>
      <c r="S4550" s="39">
        <v>-1233479.7649999999</v>
      </c>
      <c r="T4550" s="39"/>
      <c r="U4550" s="39"/>
      <c r="V4550" s="39"/>
      <c r="W4550" s="39">
        <v>34945.165999999997</v>
      </c>
      <c r="X4550" s="39">
        <v>63174.834000000003</v>
      </c>
      <c r="Y4550" s="39">
        <v>-53988</v>
      </c>
      <c r="Z4550" s="39">
        <v>-44132</v>
      </c>
      <c r="AA4550" s="39">
        <v>254454.56099999999</v>
      </c>
      <c r="AB4550" s="39">
        <v>-253995.26300000001</v>
      </c>
      <c r="AC4550" s="39">
        <v>-459.298</v>
      </c>
      <c r="AD4550" s="39"/>
      <c r="AE4550" s="39"/>
      <c r="AF4550" s="39"/>
      <c r="AG4550" s="39"/>
      <c r="AH4550" s="39"/>
      <c r="AI4550" s="39"/>
      <c r="AJ4550" s="39">
        <v>34945.165999999997</v>
      </c>
      <c r="AK4550" s="39">
        <v>98120</v>
      </c>
      <c r="AL4550" s="39">
        <v>44132</v>
      </c>
      <c r="AM4550" s="39">
        <v>0</v>
      </c>
      <c r="AN4550" s="39">
        <v>254454.56099999999</v>
      </c>
      <c r="AO4550" s="39">
        <v>459.298</v>
      </c>
      <c r="AP4550" s="39">
        <v>0</v>
      </c>
      <c r="AQ4550" s="39">
        <v>0</v>
      </c>
      <c r="AR4550" s="39">
        <v>0</v>
      </c>
      <c r="AS4550" s="41">
        <v>0</v>
      </c>
    </row>
    <row r="4551" spans="1:45">
      <c r="A4551" s="51" t="s">
        <v>598</v>
      </c>
      <c r="B4551" s="19" t="s">
        <v>597</v>
      </c>
      <c r="C4551" s="15" t="s">
        <v>57</v>
      </c>
      <c r="D4551" s="15" t="s">
        <v>58</v>
      </c>
      <c r="E4551" s="15" t="s">
        <v>68</v>
      </c>
      <c r="F4551" s="15" t="s">
        <v>69</v>
      </c>
      <c r="G4551" s="15" t="s">
        <v>1170</v>
      </c>
      <c r="H4551" s="45" t="s">
        <v>1171</v>
      </c>
      <c r="I4551" s="39">
        <v>22238.45</v>
      </c>
      <c r="J4551" s="39"/>
      <c r="K4551" s="39"/>
      <c r="L4551" s="39"/>
      <c r="M4551" s="39"/>
      <c r="N4551" s="39"/>
      <c r="O4551" s="39"/>
      <c r="P4551" s="39">
        <v>4741.7079999999996</v>
      </c>
      <c r="Q4551" s="39"/>
      <c r="R4551" s="39"/>
      <c r="S4551" s="39">
        <v>529.29300000000001</v>
      </c>
      <c r="T4551" s="39"/>
      <c r="U4551" s="39"/>
      <c r="V4551" s="39"/>
      <c r="W4551" s="39"/>
      <c r="X4551" s="39"/>
      <c r="Y4551" s="39"/>
      <c r="Z4551" s="39"/>
      <c r="AA4551" s="39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41"/>
    </row>
    <row r="4552" spans="1:45">
      <c r="A4552" s="51" t="s">
        <v>598</v>
      </c>
      <c r="B4552" s="19" t="s">
        <v>597</v>
      </c>
      <c r="C4552" s="15" t="s">
        <v>57</v>
      </c>
      <c r="D4552" s="15" t="s">
        <v>58</v>
      </c>
      <c r="E4552" s="15" t="s">
        <v>68</v>
      </c>
      <c r="F4552" s="15" t="s">
        <v>69</v>
      </c>
      <c r="G4552" s="15" t="s">
        <v>1172</v>
      </c>
      <c r="H4552" s="45" t="s">
        <v>1173</v>
      </c>
      <c r="I4552" s="39">
        <v>4365125.8</v>
      </c>
      <c r="J4552" s="39"/>
      <c r="K4552" s="39"/>
      <c r="L4552" s="39"/>
      <c r="M4552" s="39">
        <v>1221108.871</v>
      </c>
      <c r="N4552" s="39">
        <v>1221108.871</v>
      </c>
      <c r="O4552" s="39"/>
      <c r="P4552" s="39">
        <v>3639540</v>
      </c>
      <c r="Q4552" s="39"/>
      <c r="R4552" s="39"/>
      <c r="S4552" s="39">
        <v>2606613.801</v>
      </c>
      <c r="T4552" s="39"/>
      <c r="U4552" s="39"/>
      <c r="V4552" s="39"/>
      <c r="W4552" s="39">
        <v>29584.544000000002</v>
      </c>
      <c r="X4552" s="39">
        <v>-29373.107</v>
      </c>
      <c r="Y4552" s="39">
        <v>290396.87400000001</v>
      </c>
      <c r="Z4552" s="39">
        <v>385649.68900000001</v>
      </c>
      <c r="AA4552" s="39">
        <v>4674136.5609999998</v>
      </c>
      <c r="AB4552" s="39">
        <v>-4314497.0609999998</v>
      </c>
      <c r="AC4552" s="39">
        <v>185211.37100000001</v>
      </c>
      <c r="AD4552" s="39"/>
      <c r="AE4552" s="39"/>
      <c r="AF4552" s="39"/>
      <c r="AG4552" s="39"/>
      <c r="AH4552" s="39"/>
      <c r="AI4552" s="39"/>
      <c r="AJ4552" s="39">
        <v>29584.544000000002</v>
      </c>
      <c r="AK4552" s="39">
        <v>211.43700000000001</v>
      </c>
      <c r="AL4552" s="39">
        <v>290608.31099999999</v>
      </c>
      <c r="AM4552" s="39">
        <v>676258</v>
      </c>
      <c r="AN4552" s="39">
        <v>5350394.5609999998</v>
      </c>
      <c r="AO4552" s="39">
        <v>1035897.5</v>
      </c>
      <c r="AP4552" s="39">
        <v>1221108.871</v>
      </c>
      <c r="AQ4552" s="39">
        <v>1221108.871</v>
      </c>
      <c r="AR4552" s="39">
        <v>1221108.871</v>
      </c>
      <c r="AS4552" s="41">
        <v>1221108.871</v>
      </c>
    </row>
    <row r="4553" spans="1:45">
      <c r="A4553" s="48" t="s">
        <v>599</v>
      </c>
      <c r="B4553" s="17" t="s">
        <v>600</v>
      </c>
      <c r="C4553" s="15" t="s">
        <v>57</v>
      </c>
      <c r="D4553" s="15" t="s">
        <v>58</v>
      </c>
      <c r="E4553" s="15" t="s">
        <v>59</v>
      </c>
      <c r="F4553" s="15" t="s">
        <v>60</v>
      </c>
      <c r="G4553" s="15" t="s">
        <v>1135</v>
      </c>
      <c r="H4553" s="45" t="s">
        <v>61</v>
      </c>
      <c r="I4553" s="39">
        <v>-4</v>
      </c>
      <c r="J4553" s="39"/>
      <c r="K4553" s="39"/>
      <c r="L4553" s="39">
        <v>0</v>
      </c>
      <c r="M4553" s="39"/>
      <c r="N4553" s="39"/>
      <c r="O4553" s="39">
        <v>0</v>
      </c>
      <c r="P4553" s="39">
        <v>-4</v>
      </c>
      <c r="Q4553" s="39"/>
      <c r="R4553" s="39"/>
      <c r="S4553" s="39">
        <v>0</v>
      </c>
      <c r="T4553" s="39"/>
      <c r="U4553" s="39"/>
      <c r="V4553" s="39"/>
      <c r="W4553" s="39"/>
      <c r="X4553" s="39"/>
      <c r="Y4553" s="39"/>
      <c r="Z4553" s="39"/>
      <c r="AA4553" s="39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41"/>
    </row>
    <row r="4554" spans="1:45">
      <c r="A4554" s="48" t="s">
        <v>599</v>
      </c>
      <c r="B4554" s="17" t="s">
        <v>600</v>
      </c>
      <c r="C4554" s="15" t="s">
        <v>57</v>
      </c>
      <c r="D4554" s="15" t="s">
        <v>58</v>
      </c>
      <c r="E4554" s="15" t="s">
        <v>59</v>
      </c>
      <c r="F4554" s="15" t="s">
        <v>60</v>
      </c>
      <c r="G4554" s="15" t="s">
        <v>1136</v>
      </c>
      <c r="H4554" s="45" t="s">
        <v>1137</v>
      </c>
      <c r="I4554" s="39"/>
      <c r="J4554" s="39">
        <v>308968.80499999999</v>
      </c>
      <c r="K4554" s="39">
        <v>247713.68799999999</v>
      </c>
      <c r="L4554" s="39"/>
      <c r="M4554" s="39">
        <v>300555.005</v>
      </c>
      <c r="N4554" s="39">
        <v>247713.68799999999</v>
      </c>
      <c r="O4554" s="39"/>
      <c r="P4554" s="39"/>
      <c r="Q4554" s="39">
        <v>-52841.317000000003</v>
      </c>
      <c r="R4554" s="39"/>
      <c r="S4554" s="39"/>
      <c r="T4554" s="39"/>
      <c r="U4554" s="39"/>
      <c r="V4554" s="39"/>
      <c r="W4554" s="39">
        <v>363840.74800000002</v>
      </c>
      <c r="X4554" s="39">
        <v>-272880.56099999999</v>
      </c>
      <c r="Y4554" s="39"/>
      <c r="Z4554" s="39">
        <v>311736.55200000003</v>
      </c>
      <c r="AA4554" s="39">
        <v>-207824.36799999999</v>
      </c>
      <c r="AB4554" s="39"/>
      <c r="AC4554" s="39">
        <v>105682.63400000001</v>
      </c>
      <c r="AD4554" s="39">
        <v>-52841.317000000003</v>
      </c>
      <c r="AE4554" s="39"/>
      <c r="AF4554" s="39"/>
      <c r="AG4554" s="39"/>
      <c r="AH4554" s="39"/>
      <c r="AI4554" s="39"/>
      <c r="AJ4554" s="39">
        <v>363840.74800000002</v>
      </c>
      <c r="AK4554" s="39">
        <v>90960.187000000005</v>
      </c>
      <c r="AL4554" s="39">
        <v>90960.187000000005</v>
      </c>
      <c r="AM4554" s="39">
        <v>402696.739</v>
      </c>
      <c r="AN4554" s="39">
        <v>194872.37100000001</v>
      </c>
      <c r="AO4554" s="39">
        <v>194872.37100000001</v>
      </c>
      <c r="AP4554" s="39">
        <v>300555.005</v>
      </c>
      <c r="AQ4554" s="39">
        <v>247713.68799999999</v>
      </c>
      <c r="AR4554" s="39">
        <v>247713.68799999999</v>
      </c>
      <c r="AS4554" s="41">
        <v>247713.68799999999</v>
      </c>
    </row>
    <row r="4555" spans="1:45">
      <c r="A4555" s="48" t="s">
        <v>599</v>
      </c>
      <c r="B4555" s="17" t="s">
        <v>600</v>
      </c>
      <c r="C4555" s="15" t="s">
        <v>57</v>
      </c>
      <c r="D4555" s="15" t="s">
        <v>58</v>
      </c>
      <c r="E4555" s="15" t="s">
        <v>64</v>
      </c>
      <c r="F4555" s="15" t="s">
        <v>65</v>
      </c>
      <c r="G4555" s="15" t="s">
        <v>1159</v>
      </c>
      <c r="H4555" s="45" t="s">
        <v>1160</v>
      </c>
      <c r="I4555" s="39">
        <v>75533881.673999995</v>
      </c>
      <c r="J4555" s="39">
        <v>40843264.684</v>
      </c>
      <c r="K4555" s="39">
        <v>39150409.276000001</v>
      </c>
      <c r="L4555" s="39">
        <v>27472408.502999999</v>
      </c>
      <c r="M4555" s="39">
        <v>40200799.708999999</v>
      </c>
      <c r="N4555" s="39">
        <v>40251589.369000003</v>
      </c>
      <c r="O4555" s="39">
        <v>27614156.076000001</v>
      </c>
      <c r="P4555" s="39">
        <v>76361395.804000005</v>
      </c>
      <c r="Q4555" s="39">
        <v>50789.66</v>
      </c>
      <c r="R4555" s="39">
        <v>-95098.762000000002</v>
      </c>
      <c r="S4555" s="39">
        <v>-1086318.8629999999</v>
      </c>
      <c r="T4555" s="39">
        <v>58308612.068000004</v>
      </c>
      <c r="U4555" s="39">
        <v>0</v>
      </c>
      <c r="V4555" s="39">
        <v>-13629673.359999999</v>
      </c>
      <c r="W4555" s="39">
        <v>4082011.8119999999</v>
      </c>
      <c r="X4555" s="39">
        <v>-2875001.1269999999</v>
      </c>
      <c r="Y4555" s="39">
        <v>-3179720.2889999999</v>
      </c>
      <c r="Z4555" s="39">
        <v>1090825.4609999999</v>
      </c>
      <c r="AA4555" s="39">
        <v>-548242.598</v>
      </c>
      <c r="AB4555" s="39">
        <v>-598602.32799999998</v>
      </c>
      <c r="AC4555" s="39">
        <v>-2449409.9300000002</v>
      </c>
      <c r="AD4555" s="39">
        <v>50789.66</v>
      </c>
      <c r="AE4555" s="39"/>
      <c r="AF4555" s="39"/>
      <c r="AG4555" s="39">
        <v>58308612.068000004</v>
      </c>
      <c r="AH4555" s="39">
        <v>58308612.068000004</v>
      </c>
      <c r="AI4555" s="39">
        <v>44678938.707999997</v>
      </c>
      <c r="AJ4555" s="39">
        <v>48760950.520000003</v>
      </c>
      <c r="AK4555" s="39">
        <v>45885949.392999999</v>
      </c>
      <c r="AL4555" s="39">
        <v>42706229.104000002</v>
      </c>
      <c r="AM4555" s="39">
        <v>43797054.564999998</v>
      </c>
      <c r="AN4555" s="39">
        <v>43248811.967</v>
      </c>
      <c r="AO4555" s="39">
        <v>42650209.638999999</v>
      </c>
      <c r="AP4555" s="39">
        <v>40200799.708999999</v>
      </c>
      <c r="AQ4555" s="39">
        <v>40251589.369000003</v>
      </c>
      <c r="AR4555" s="39">
        <v>40251589.369000003</v>
      </c>
      <c r="AS4555" s="41">
        <v>40251589.369000003</v>
      </c>
    </row>
    <row r="4556" spans="1:45">
      <c r="A4556" s="48" t="s">
        <v>599</v>
      </c>
      <c r="B4556" s="17" t="s">
        <v>600</v>
      </c>
      <c r="C4556" s="15" t="s">
        <v>57</v>
      </c>
      <c r="D4556" s="15" t="s">
        <v>58</v>
      </c>
      <c r="E4556" s="15" t="s">
        <v>66</v>
      </c>
      <c r="F4556" s="15" t="s">
        <v>67</v>
      </c>
      <c r="G4556" s="15" t="s">
        <v>1131</v>
      </c>
      <c r="H4556" s="45" t="s">
        <v>1132</v>
      </c>
      <c r="I4556" s="39">
        <v>0</v>
      </c>
      <c r="J4556" s="39"/>
      <c r="K4556" s="39"/>
      <c r="L4556" s="39"/>
      <c r="M4556" s="39"/>
      <c r="N4556" s="39"/>
      <c r="O4556" s="39"/>
      <c r="P4556" s="39">
        <v>0</v>
      </c>
      <c r="Q4556" s="39"/>
      <c r="R4556" s="39"/>
      <c r="S4556" s="39">
        <v>0</v>
      </c>
      <c r="T4556" s="39"/>
      <c r="U4556" s="39"/>
      <c r="V4556" s="39"/>
      <c r="W4556" s="39"/>
      <c r="X4556" s="39"/>
      <c r="Y4556" s="39"/>
      <c r="Z4556" s="39"/>
      <c r="AA4556" s="39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41"/>
    </row>
    <row r="4557" spans="1:45">
      <c r="A4557" s="48" t="s">
        <v>599</v>
      </c>
      <c r="B4557" s="17" t="s">
        <v>600</v>
      </c>
      <c r="C4557" s="15" t="s">
        <v>57</v>
      </c>
      <c r="D4557" s="15" t="s">
        <v>58</v>
      </c>
      <c r="E4557" s="15" t="s">
        <v>66</v>
      </c>
      <c r="F4557" s="15" t="s">
        <v>67</v>
      </c>
      <c r="G4557" s="15" t="s">
        <v>1133</v>
      </c>
      <c r="H4557" s="45" t="s">
        <v>1134</v>
      </c>
      <c r="I4557" s="39">
        <v>0</v>
      </c>
      <c r="J4557" s="39"/>
      <c r="K4557" s="39"/>
      <c r="L4557" s="39"/>
      <c r="M4557" s="39"/>
      <c r="N4557" s="39"/>
      <c r="O4557" s="39"/>
      <c r="P4557" s="39">
        <v>0</v>
      </c>
      <c r="Q4557" s="39"/>
      <c r="R4557" s="39"/>
      <c r="S4557" s="39">
        <v>0</v>
      </c>
      <c r="T4557" s="39"/>
      <c r="U4557" s="39"/>
      <c r="V4557" s="39"/>
      <c r="W4557" s="39"/>
      <c r="X4557" s="39"/>
      <c r="Y4557" s="39"/>
      <c r="Z4557" s="39"/>
      <c r="AA4557" s="39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41"/>
    </row>
    <row r="4558" spans="1:45">
      <c r="A4558" s="48" t="s">
        <v>599</v>
      </c>
      <c r="B4558" s="17" t="s">
        <v>600</v>
      </c>
      <c r="C4558" s="15" t="s">
        <v>57</v>
      </c>
      <c r="D4558" s="15" t="s">
        <v>58</v>
      </c>
      <c r="E4558" s="15" t="s">
        <v>66</v>
      </c>
      <c r="F4558" s="15" t="s">
        <v>67</v>
      </c>
      <c r="G4558" s="15" t="s">
        <v>1220</v>
      </c>
      <c r="H4558" s="45" t="s">
        <v>1221</v>
      </c>
      <c r="I4558" s="39"/>
      <c r="J4558" s="39">
        <v>0</v>
      </c>
      <c r="K4558" s="39">
        <v>0</v>
      </c>
      <c r="L4558" s="39"/>
      <c r="M4558" s="39">
        <v>0</v>
      </c>
      <c r="N4558" s="39">
        <v>0</v>
      </c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>
        <v>180364.02799999999</v>
      </c>
      <c r="AC4558" s="39">
        <v>-180364.02799999999</v>
      </c>
      <c r="AD4558" s="39"/>
      <c r="AE4558" s="39"/>
      <c r="AF4558" s="39"/>
      <c r="AG4558" s="39"/>
      <c r="AH4558" s="39"/>
      <c r="AI4558" s="39"/>
      <c r="AJ4558" s="39"/>
      <c r="AK4558" s="39"/>
      <c r="AL4558" s="39"/>
      <c r="AM4558" s="39"/>
      <c r="AN4558" s="39"/>
      <c r="AO4558" s="39">
        <v>180364.02799999999</v>
      </c>
      <c r="AP4558" s="39">
        <v>0</v>
      </c>
      <c r="AQ4558" s="39">
        <v>0</v>
      </c>
      <c r="AR4558" s="39">
        <v>0</v>
      </c>
      <c r="AS4558" s="41">
        <v>0</v>
      </c>
    </row>
    <row r="4559" spans="1:45">
      <c r="A4559" s="48" t="s">
        <v>599</v>
      </c>
      <c r="B4559" s="17" t="s">
        <v>600</v>
      </c>
      <c r="C4559" s="15" t="s">
        <v>57</v>
      </c>
      <c r="D4559" s="15" t="s">
        <v>58</v>
      </c>
      <c r="E4559" s="15" t="s">
        <v>66</v>
      </c>
      <c r="F4559" s="15" t="s">
        <v>67</v>
      </c>
      <c r="G4559" s="15" t="s">
        <v>1146</v>
      </c>
      <c r="H4559" s="45" t="s">
        <v>1147</v>
      </c>
      <c r="I4559" s="39">
        <v>20263355.370000001</v>
      </c>
      <c r="J4559" s="39">
        <v>14346346.699999999</v>
      </c>
      <c r="K4559" s="39">
        <v>14591918.438999999</v>
      </c>
      <c r="L4559" s="39">
        <v>23665584.782000002</v>
      </c>
      <c r="M4559" s="39">
        <v>15447209.898</v>
      </c>
      <c r="N4559" s="39">
        <v>15537844.487</v>
      </c>
      <c r="O4559" s="39">
        <v>23700644.75</v>
      </c>
      <c r="P4559" s="39">
        <v>21182370.399999999</v>
      </c>
      <c r="Q4559" s="39">
        <v>90634.589000000007</v>
      </c>
      <c r="R4559" s="39">
        <v>-120629.454</v>
      </c>
      <c r="S4559" s="39">
        <v>-243808.93299999999</v>
      </c>
      <c r="T4559" s="39">
        <v>14212131.323999999</v>
      </c>
      <c r="U4559" s="39">
        <v>0</v>
      </c>
      <c r="V4559" s="39">
        <v>2248189.0240000002</v>
      </c>
      <c r="W4559" s="39">
        <v>-1740798.84</v>
      </c>
      <c r="X4559" s="39">
        <v>-1706.796</v>
      </c>
      <c r="Y4559" s="39">
        <v>-1014593.961</v>
      </c>
      <c r="Z4559" s="39">
        <v>623418.56099999999</v>
      </c>
      <c r="AA4559" s="39">
        <v>220623.818</v>
      </c>
      <c r="AB4559" s="39">
        <v>-334816.55200000003</v>
      </c>
      <c r="AC4559" s="39">
        <v>1234763.32</v>
      </c>
      <c r="AD4559" s="39">
        <v>90634.589000000007</v>
      </c>
      <c r="AE4559" s="39"/>
      <c r="AF4559" s="39"/>
      <c r="AG4559" s="39">
        <v>14212131.323999999</v>
      </c>
      <c r="AH4559" s="39">
        <v>14212131.323999999</v>
      </c>
      <c r="AI4559" s="39">
        <v>16460320.347999999</v>
      </c>
      <c r="AJ4559" s="39">
        <v>14719521.507999999</v>
      </c>
      <c r="AK4559" s="39">
        <v>14717814.711999999</v>
      </c>
      <c r="AL4559" s="39">
        <v>13703220.751</v>
      </c>
      <c r="AM4559" s="39">
        <v>14326639.312000001</v>
      </c>
      <c r="AN4559" s="39">
        <v>14547263.130000001</v>
      </c>
      <c r="AO4559" s="39">
        <v>14212446.578</v>
      </c>
      <c r="AP4559" s="39">
        <v>15447209.898</v>
      </c>
      <c r="AQ4559" s="39">
        <v>15537844.487</v>
      </c>
      <c r="AR4559" s="39">
        <v>15537844.487</v>
      </c>
      <c r="AS4559" s="41">
        <v>15537844.487</v>
      </c>
    </row>
    <row r="4560" spans="1:45">
      <c r="A4560" s="48" t="s">
        <v>599</v>
      </c>
      <c r="B4560" s="17" t="s">
        <v>600</v>
      </c>
      <c r="C4560" s="15" t="s">
        <v>57</v>
      </c>
      <c r="D4560" s="15" t="s">
        <v>58</v>
      </c>
      <c r="E4560" s="15" t="s">
        <v>66</v>
      </c>
      <c r="F4560" s="15" t="s">
        <v>67</v>
      </c>
      <c r="G4560" s="15" t="s">
        <v>1149</v>
      </c>
      <c r="H4560" s="45" t="s">
        <v>1150</v>
      </c>
      <c r="I4560" s="39">
        <v>38851659.005999997</v>
      </c>
      <c r="J4560" s="39">
        <v>40019889.097999997</v>
      </c>
      <c r="K4560" s="39">
        <v>42836758.450000003</v>
      </c>
      <c r="L4560" s="39">
        <v>30773490.852000002</v>
      </c>
      <c r="M4560" s="39">
        <v>36896823.495999999</v>
      </c>
      <c r="N4560" s="39">
        <v>38804422.204999998</v>
      </c>
      <c r="O4560" s="39">
        <v>30940761.067000002</v>
      </c>
      <c r="P4560" s="39">
        <v>39419327.222000003</v>
      </c>
      <c r="Q4560" s="39">
        <v>1907598.709</v>
      </c>
      <c r="R4560" s="39">
        <v>115816.454</v>
      </c>
      <c r="S4560" s="39">
        <v>59902.705999999998</v>
      </c>
      <c r="T4560" s="39">
        <v>35840849.908</v>
      </c>
      <c r="U4560" s="39">
        <v>0</v>
      </c>
      <c r="V4560" s="39">
        <v>6849961.3799999999</v>
      </c>
      <c r="W4560" s="39">
        <v>2630230.16</v>
      </c>
      <c r="X4560" s="39">
        <v>-3812434.2030000002</v>
      </c>
      <c r="Y4560" s="39">
        <v>-2522912.9160000002</v>
      </c>
      <c r="Z4560" s="39">
        <v>15859.107</v>
      </c>
      <c r="AA4560" s="39">
        <v>-1246874.828</v>
      </c>
      <c r="AB4560" s="39">
        <v>-645289.27399999998</v>
      </c>
      <c r="AC4560" s="39">
        <v>-212565.83799999999</v>
      </c>
      <c r="AD4560" s="39">
        <v>1907598.709</v>
      </c>
      <c r="AE4560" s="39"/>
      <c r="AF4560" s="39"/>
      <c r="AG4560" s="39">
        <v>35840849.908</v>
      </c>
      <c r="AH4560" s="39">
        <v>35840849.908</v>
      </c>
      <c r="AI4560" s="39">
        <v>42690811.288000003</v>
      </c>
      <c r="AJ4560" s="39">
        <v>45321041.447999999</v>
      </c>
      <c r="AK4560" s="39">
        <v>41508607.244999997</v>
      </c>
      <c r="AL4560" s="39">
        <v>38985694.329000004</v>
      </c>
      <c r="AM4560" s="39">
        <v>39001553.435999997</v>
      </c>
      <c r="AN4560" s="39">
        <v>37754678.608000003</v>
      </c>
      <c r="AO4560" s="39">
        <v>37109389.333999999</v>
      </c>
      <c r="AP4560" s="39">
        <v>36896823.495999999</v>
      </c>
      <c r="AQ4560" s="39">
        <v>38804422.204999998</v>
      </c>
      <c r="AR4560" s="39">
        <v>38804422.204999998</v>
      </c>
      <c r="AS4560" s="41">
        <v>38804422.204999998</v>
      </c>
    </row>
    <row r="4561" spans="1:45">
      <c r="A4561" s="48" t="s">
        <v>599</v>
      </c>
      <c r="B4561" s="17" t="s">
        <v>600</v>
      </c>
      <c r="C4561" s="15" t="s">
        <v>57</v>
      </c>
      <c r="D4561" s="15" t="s">
        <v>58</v>
      </c>
      <c r="E4561" s="15" t="s">
        <v>66</v>
      </c>
      <c r="F4561" s="15" t="s">
        <v>67</v>
      </c>
      <c r="G4561" s="15" t="s">
        <v>1151</v>
      </c>
      <c r="H4561" s="45" t="s">
        <v>1152</v>
      </c>
      <c r="I4561" s="39">
        <v>377315270.85699999</v>
      </c>
      <c r="J4561" s="39">
        <v>386010451.27100003</v>
      </c>
      <c r="K4561" s="39">
        <v>389640634.51099998</v>
      </c>
      <c r="L4561" s="39">
        <v>354833006.38200003</v>
      </c>
      <c r="M4561" s="39">
        <v>400350808.35699999</v>
      </c>
      <c r="N4561" s="39">
        <v>398839106.06099999</v>
      </c>
      <c r="O4561" s="39">
        <v>355530069.583</v>
      </c>
      <c r="P4561" s="39">
        <v>374074630.53399998</v>
      </c>
      <c r="Q4561" s="39">
        <v>-1511702.2960000001</v>
      </c>
      <c r="R4561" s="39">
        <v>-2966257.6030000001</v>
      </c>
      <c r="S4561" s="39">
        <v>113401.933</v>
      </c>
      <c r="T4561" s="39">
        <v>386606621.81599998</v>
      </c>
      <c r="U4561" s="39">
        <v>0</v>
      </c>
      <c r="V4561" s="39">
        <v>-4457564.8959999997</v>
      </c>
      <c r="W4561" s="39">
        <v>17849716.971999999</v>
      </c>
      <c r="X4561" s="39">
        <v>1642252.4369999999</v>
      </c>
      <c r="Y4561" s="39">
        <v>-14335296.969000001</v>
      </c>
      <c r="Z4561" s="39">
        <v>6189202.977</v>
      </c>
      <c r="AA4561" s="39">
        <v>-1717187.72</v>
      </c>
      <c r="AB4561" s="39">
        <v>-3094191.182</v>
      </c>
      <c r="AC4561" s="39">
        <v>11667254.922</v>
      </c>
      <c r="AD4561" s="39">
        <v>-1511702.2960000001</v>
      </c>
      <c r="AE4561" s="39"/>
      <c r="AF4561" s="39"/>
      <c r="AG4561" s="39">
        <v>386606621.81599998</v>
      </c>
      <c r="AH4561" s="39">
        <v>386606621.81599998</v>
      </c>
      <c r="AI4561" s="39">
        <v>382149056.92000002</v>
      </c>
      <c r="AJ4561" s="39">
        <v>399998773.89200002</v>
      </c>
      <c r="AK4561" s="39">
        <v>401641026.329</v>
      </c>
      <c r="AL4561" s="39">
        <v>387305729.36000001</v>
      </c>
      <c r="AM4561" s="39">
        <v>393494932.33700001</v>
      </c>
      <c r="AN4561" s="39">
        <v>391777744.61699998</v>
      </c>
      <c r="AO4561" s="39">
        <v>388683553.435</v>
      </c>
      <c r="AP4561" s="39">
        <v>400350808.35699999</v>
      </c>
      <c r="AQ4561" s="39">
        <v>398839106.06099999</v>
      </c>
      <c r="AR4561" s="39">
        <v>398839106.06099999</v>
      </c>
      <c r="AS4561" s="41">
        <v>398839106.06099999</v>
      </c>
    </row>
    <row r="4562" spans="1:45">
      <c r="A4562" s="48" t="s">
        <v>599</v>
      </c>
      <c r="B4562" s="17" t="s">
        <v>600</v>
      </c>
      <c r="C4562" s="15" t="s">
        <v>57</v>
      </c>
      <c r="D4562" s="15" t="s">
        <v>58</v>
      </c>
      <c r="E4562" s="15" t="s">
        <v>66</v>
      </c>
      <c r="F4562" s="15" t="s">
        <v>67</v>
      </c>
      <c r="G4562" s="15" t="s">
        <v>1153</v>
      </c>
      <c r="H4562" s="45" t="s">
        <v>1154</v>
      </c>
      <c r="I4562" s="39">
        <v>114268459.09999999</v>
      </c>
      <c r="J4562" s="39">
        <v>137775823.69800001</v>
      </c>
      <c r="K4562" s="39">
        <v>137246094.70500001</v>
      </c>
      <c r="L4562" s="39">
        <v>107698982.303</v>
      </c>
      <c r="M4562" s="39">
        <v>137834519.697</v>
      </c>
      <c r="N4562" s="39">
        <v>137983893.729</v>
      </c>
      <c r="O4562" s="39">
        <v>107178394.51899999</v>
      </c>
      <c r="P4562" s="39">
        <v>111062461.652</v>
      </c>
      <c r="Q4562" s="39">
        <v>149374.03200000001</v>
      </c>
      <c r="R4562" s="39">
        <v>-1352387.446</v>
      </c>
      <c r="S4562" s="39">
        <v>1292638.3600000001</v>
      </c>
      <c r="T4562" s="39">
        <v>132729147.412</v>
      </c>
      <c r="U4562" s="39">
        <v>0</v>
      </c>
      <c r="V4562" s="39">
        <v>-6596485.8039999995</v>
      </c>
      <c r="W4562" s="39">
        <v>11431076.6</v>
      </c>
      <c r="X4562" s="39">
        <v>6013886.4720000001</v>
      </c>
      <c r="Y4562" s="39">
        <v>-5480448.0420000004</v>
      </c>
      <c r="Z4562" s="39">
        <v>2439234.4049999998</v>
      </c>
      <c r="AA4562" s="39">
        <v>284611.94799999997</v>
      </c>
      <c r="AB4562" s="39">
        <v>-5635831.0480000004</v>
      </c>
      <c r="AC4562" s="39">
        <v>2649327.7540000002</v>
      </c>
      <c r="AD4562" s="39">
        <v>149374.03200000001</v>
      </c>
      <c r="AE4562" s="39"/>
      <c r="AF4562" s="39"/>
      <c r="AG4562" s="39">
        <v>132729147.412</v>
      </c>
      <c r="AH4562" s="39">
        <v>132729147.412</v>
      </c>
      <c r="AI4562" s="39">
        <v>126132661.608</v>
      </c>
      <c r="AJ4562" s="39">
        <v>137563738.208</v>
      </c>
      <c r="AK4562" s="39">
        <v>143577624.68000001</v>
      </c>
      <c r="AL4562" s="39">
        <v>138097176.63800001</v>
      </c>
      <c r="AM4562" s="39">
        <v>140536411.04300001</v>
      </c>
      <c r="AN4562" s="39">
        <v>140821022.991</v>
      </c>
      <c r="AO4562" s="39">
        <v>135185191.94299999</v>
      </c>
      <c r="AP4562" s="39">
        <v>137834519.697</v>
      </c>
      <c r="AQ4562" s="39">
        <v>137983893.729</v>
      </c>
      <c r="AR4562" s="39">
        <v>137983893.729</v>
      </c>
      <c r="AS4562" s="41">
        <v>137983893.729</v>
      </c>
    </row>
    <row r="4563" spans="1:45">
      <c r="A4563" s="48" t="s">
        <v>599</v>
      </c>
      <c r="B4563" s="17" t="s">
        <v>600</v>
      </c>
      <c r="C4563" s="15" t="s">
        <v>57</v>
      </c>
      <c r="D4563" s="15" t="s">
        <v>58</v>
      </c>
      <c r="E4563" s="15" t="s">
        <v>66</v>
      </c>
      <c r="F4563" s="15" t="s">
        <v>67</v>
      </c>
      <c r="G4563" s="15" t="s">
        <v>1155</v>
      </c>
      <c r="H4563" s="45" t="s">
        <v>1156</v>
      </c>
      <c r="I4563" s="39">
        <v>314978474.68900001</v>
      </c>
      <c r="J4563" s="39">
        <v>261268448.391</v>
      </c>
      <c r="K4563" s="39">
        <v>257565566.002</v>
      </c>
      <c r="L4563" s="39">
        <v>204740067.63800001</v>
      </c>
      <c r="M4563" s="39">
        <v>278822538.35699999</v>
      </c>
      <c r="N4563" s="39">
        <v>281246212.76999998</v>
      </c>
      <c r="O4563" s="39">
        <v>208452713.64500001</v>
      </c>
      <c r="P4563" s="39">
        <v>305005194.93199998</v>
      </c>
      <c r="Q4563" s="39">
        <v>2423674.4130000002</v>
      </c>
      <c r="R4563" s="39">
        <v>-5591334.7259999998</v>
      </c>
      <c r="S4563" s="39">
        <v>-1994611.3659999999</v>
      </c>
      <c r="T4563" s="39">
        <v>347162013.75199997</v>
      </c>
      <c r="U4563" s="39">
        <v>0</v>
      </c>
      <c r="V4563" s="39">
        <v>-20577920.447999999</v>
      </c>
      <c r="W4563" s="39">
        <v>34794374.667999998</v>
      </c>
      <c r="X4563" s="39">
        <v>4653501.3420000002</v>
      </c>
      <c r="Y4563" s="39">
        <v>-44699124.696000002</v>
      </c>
      <c r="Z4563" s="39">
        <v>-4813365.0870000003</v>
      </c>
      <c r="AA4563" s="39">
        <v>-3804165.9360000002</v>
      </c>
      <c r="AB4563" s="39">
        <v>-26970199.579999998</v>
      </c>
      <c r="AC4563" s="39">
        <v>-6922575.6579999998</v>
      </c>
      <c r="AD4563" s="39">
        <v>2423674.4130000002</v>
      </c>
      <c r="AE4563" s="39"/>
      <c r="AF4563" s="39"/>
      <c r="AG4563" s="39">
        <v>347162013.75199997</v>
      </c>
      <c r="AH4563" s="39">
        <v>347162013.75199997</v>
      </c>
      <c r="AI4563" s="39">
        <v>326584093.30400002</v>
      </c>
      <c r="AJ4563" s="39">
        <v>361378467.972</v>
      </c>
      <c r="AK4563" s="39">
        <v>366031969.31400001</v>
      </c>
      <c r="AL4563" s="39">
        <v>321332844.61799997</v>
      </c>
      <c r="AM4563" s="39">
        <v>316519479.53100002</v>
      </c>
      <c r="AN4563" s="39">
        <v>312715313.59500003</v>
      </c>
      <c r="AO4563" s="39">
        <v>285745114.01499999</v>
      </c>
      <c r="AP4563" s="39">
        <v>278822538.35699999</v>
      </c>
      <c r="AQ4563" s="39">
        <v>281246212.76999998</v>
      </c>
      <c r="AR4563" s="39">
        <v>281246212.76999998</v>
      </c>
      <c r="AS4563" s="41">
        <v>281246212.76999998</v>
      </c>
    </row>
    <row r="4564" spans="1:45">
      <c r="A4564" s="48" t="s">
        <v>599</v>
      </c>
      <c r="B4564" s="17" t="s">
        <v>600</v>
      </c>
      <c r="C4564" s="15" t="s">
        <v>57</v>
      </c>
      <c r="D4564" s="15" t="s">
        <v>58</v>
      </c>
      <c r="E4564" s="15" t="s">
        <v>66</v>
      </c>
      <c r="F4564" s="15" t="s">
        <v>67</v>
      </c>
      <c r="G4564" s="15" t="s">
        <v>1159</v>
      </c>
      <c r="H4564" s="45" t="s">
        <v>1160</v>
      </c>
      <c r="I4564" s="39">
        <v>20599657.425999999</v>
      </c>
      <c r="J4564" s="39">
        <v>36120289.770000003</v>
      </c>
      <c r="K4564" s="39">
        <v>37144343.631999999</v>
      </c>
      <c r="L4564" s="39">
        <v>30703350.024999999</v>
      </c>
      <c r="M4564" s="39">
        <v>34437159.056999996</v>
      </c>
      <c r="N4564" s="39">
        <v>34671801.023999996</v>
      </c>
      <c r="O4564" s="39">
        <v>30973163.033</v>
      </c>
      <c r="P4564" s="39">
        <v>19102290.719000001</v>
      </c>
      <c r="Q4564" s="39">
        <v>234641.967</v>
      </c>
      <c r="R4564" s="39">
        <v>-80811.406000000003</v>
      </c>
      <c r="S4564" s="39">
        <v>337602.53100000002</v>
      </c>
      <c r="T4564" s="39">
        <v>31067365.920000002</v>
      </c>
      <c r="U4564" s="39">
        <v>0</v>
      </c>
      <c r="V4564" s="39">
        <v>-69819.288</v>
      </c>
      <c r="W4564" s="39">
        <v>3111873.7439999999</v>
      </c>
      <c r="X4564" s="39">
        <v>-670656.402</v>
      </c>
      <c r="Y4564" s="39">
        <v>-3466433.5920000002</v>
      </c>
      <c r="Z4564" s="39">
        <v>999508.68299999996</v>
      </c>
      <c r="AA4564" s="39">
        <v>-542245.11399999994</v>
      </c>
      <c r="AB4564" s="39">
        <v>407623.16800000001</v>
      </c>
      <c r="AC4564" s="39">
        <v>3599941.9380000001</v>
      </c>
      <c r="AD4564" s="39">
        <v>234641.967</v>
      </c>
      <c r="AE4564" s="39"/>
      <c r="AF4564" s="39"/>
      <c r="AG4564" s="39">
        <v>31067365.920000002</v>
      </c>
      <c r="AH4564" s="39">
        <v>31067365.920000002</v>
      </c>
      <c r="AI4564" s="39">
        <v>30997546.631999999</v>
      </c>
      <c r="AJ4564" s="39">
        <v>34109420.376000002</v>
      </c>
      <c r="AK4564" s="39">
        <v>33438763.973999999</v>
      </c>
      <c r="AL4564" s="39">
        <v>29972330.381999999</v>
      </c>
      <c r="AM4564" s="39">
        <v>30971839.065000001</v>
      </c>
      <c r="AN4564" s="39">
        <v>30429593.951000001</v>
      </c>
      <c r="AO4564" s="39">
        <v>30837217.118999999</v>
      </c>
      <c r="AP4564" s="39">
        <v>34437159.056999996</v>
      </c>
      <c r="AQ4564" s="39">
        <v>34671801.023999996</v>
      </c>
      <c r="AR4564" s="39">
        <v>34671801.023999996</v>
      </c>
      <c r="AS4564" s="41">
        <v>34671801.023999996</v>
      </c>
    </row>
    <row r="4565" spans="1:45">
      <c r="A4565" s="48" t="s">
        <v>599</v>
      </c>
      <c r="B4565" s="17" t="s">
        <v>600</v>
      </c>
      <c r="C4565" s="15" t="s">
        <v>57</v>
      </c>
      <c r="D4565" s="15" t="s">
        <v>58</v>
      </c>
      <c r="E4565" s="15" t="s">
        <v>66</v>
      </c>
      <c r="F4565" s="15" t="s">
        <v>67</v>
      </c>
      <c r="G4565" s="15" t="s">
        <v>1161</v>
      </c>
      <c r="H4565" s="45" t="s">
        <v>1162</v>
      </c>
      <c r="I4565" s="39">
        <v>0</v>
      </c>
      <c r="J4565" s="39">
        <v>0</v>
      </c>
      <c r="K4565" s="39">
        <v>0</v>
      </c>
      <c r="L4565" s="39">
        <v>0</v>
      </c>
      <c r="M4565" s="39">
        <v>0</v>
      </c>
      <c r="N4565" s="39">
        <v>0</v>
      </c>
      <c r="O4565" s="39">
        <v>0</v>
      </c>
      <c r="P4565" s="39">
        <v>0</v>
      </c>
      <c r="Q4565" s="39"/>
      <c r="R4565" s="39"/>
      <c r="S4565" s="39">
        <v>0</v>
      </c>
      <c r="T4565" s="39">
        <v>0</v>
      </c>
      <c r="U4565" s="39">
        <v>0</v>
      </c>
      <c r="V4565" s="39"/>
      <c r="W4565" s="39"/>
      <c r="X4565" s="39"/>
      <c r="Y4565" s="39"/>
      <c r="Z4565" s="39"/>
      <c r="AA4565" s="39"/>
      <c r="AB4565" s="39"/>
      <c r="AC4565" s="39"/>
      <c r="AD4565" s="39"/>
      <c r="AE4565" s="39"/>
      <c r="AF4565" s="39"/>
      <c r="AG4565" s="39">
        <v>0</v>
      </c>
      <c r="AH4565" s="39">
        <v>0</v>
      </c>
      <c r="AI4565" s="39">
        <v>0</v>
      </c>
      <c r="AJ4565" s="39">
        <v>0</v>
      </c>
      <c r="AK4565" s="39">
        <v>0</v>
      </c>
      <c r="AL4565" s="39">
        <v>0</v>
      </c>
      <c r="AM4565" s="39">
        <v>0</v>
      </c>
      <c r="AN4565" s="39">
        <v>0</v>
      </c>
      <c r="AO4565" s="39">
        <v>0</v>
      </c>
      <c r="AP4565" s="39">
        <v>0</v>
      </c>
      <c r="AQ4565" s="39">
        <v>0</v>
      </c>
      <c r="AR4565" s="39">
        <v>0</v>
      </c>
      <c r="AS4565" s="41">
        <v>0</v>
      </c>
    </row>
    <row r="4566" spans="1:45">
      <c r="A4566" s="48" t="s">
        <v>599</v>
      </c>
      <c r="B4566" s="17" t="s">
        <v>600</v>
      </c>
      <c r="C4566" s="15" t="s">
        <v>57</v>
      </c>
      <c r="D4566" s="15" t="s">
        <v>58</v>
      </c>
      <c r="E4566" s="15" t="s">
        <v>66</v>
      </c>
      <c r="F4566" s="15" t="s">
        <v>67</v>
      </c>
      <c r="G4566" s="15" t="s">
        <v>1163</v>
      </c>
      <c r="H4566" s="45" t="s">
        <v>1164</v>
      </c>
      <c r="I4566" s="39">
        <v>11449600.437000001</v>
      </c>
      <c r="J4566" s="39">
        <v>151925520.50799999</v>
      </c>
      <c r="K4566" s="39">
        <v>144773997.44100001</v>
      </c>
      <c r="L4566" s="39">
        <v>133198614.485</v>
      </c>
      <c r="M4566" s="39">
        <v>97878057.152999997</v>
      </c>
      <c r="N4566" s="39">
        <v>97878066.557999998</v>
      </c>
      <c r="O4566" s="39">
        <v>158697109.49599999</v>
      </c>
      <c r="P4566" s="39">
        <v>23040964.463</v>
      </c>
      <c r="Q4566" s="39">
        <v>9.4049999999999994</v>
      </c>
      <c r="R4566" s="39">
        <v>-487578.973</v>
      </c>
      <c r="S4566" s="39">
        <v>23040964.463</v>
      </c>
      <c r="T4566" s="39">
        <v>54744236.236000001</v>
      </c>
      <c r="U4566" s="39">
        <v>0</v>
      </c>
      <c r="V4566" s="39">
        <v>34738074.144000001</v>
      </c>
      <c r="W4566" s="39">
        <v>47435.1</v>
      </c>
      <c r="X4566" s="39">
        <v>759959.28599999996</v>
      </c>
      <c r="Y4566" s="39">
        <v>3696472.68</v>
      </c>
      <c r="Z4566" s="39">
        <v>322507.56300000002</v>
      </c>
      <c r="AA4566" s="39">
        <v>1271035.8060000001</v>
      </c>
      <c r="AB4566" s="39">
        <v>1437694.952</v>
      </c>
      <c r="AC4566" s="39">
        <v>860641.38600000006</v>
      </c>
      <c r="AD4566" s="39">
        <v>9.4049999999999994</v>
      </c>
      <c r="AE4566" s="39"/>
      <c r="AF4566" s="39"/>
      <c r="AG4566" s="39">
        <v>54744236.236000001</v>
      </c>
      <c r="AH4566" s="39">
        <v>54744236.236000001</v>
      </c>
      <c r="AI4566" s="39">
        <v>89482310.379999995</v>
      </c>
      <c r="AJ4566" s="39">
        <v>89529745.480000004</v>
      </c>
      <c r="AK4566" s="39">
        <v>90289704.766000003</v>
      </c>
      <c r="AL4566" s="39">
        <v>93986177.445999995</v>
      </c>
      <c r="AM4566" s="39">
        <v>94308685.009000003</v>
      </c>
      <c r="AN4566" s="39">
        <v>95579720.814999998</v>
      </c>
      <c r="AO4566" s="39">
        <v>97017415.767000005</v>
      </c>
      <c r="AP4566" s="39">
        <v>97878057.152999997</v>
      </c>
      <c r="AQ4566" s="39">
        <v>97878066.557999998</v>
      </c>
      <c r="AR4566" s="39">
        <v>97878066.557999998</v>
      </c>
      <c r="AS4566" s="41">
        <v>97878066.557999998</v>
      </c>
    </row>
    <row r="4567" spans="1:45">
      <c r="A4567" s="48" t="s">
        <v>599</v>
      </c>
      <c r="B4567" s="17" t="s">
        <v>600</v>
      </c>
      <c r="C4567" s="15" t="s">
        <v>57</v>
      </c>
      <c r="D4567" s="15" t="s">
        <v>58</v>
      </c>
      <c r="E4567" s="15" t="s">
        <v>66</v>
      </c>
      <c r="F4567" s="15" t="s">
        <v>67</v>
      </c>
      <c r="G4567" s="15" t="s">
        <v>1165</v>
      </c>
      <c r="H4567" s="45" t="s">
        <v>1134</v>
      </c>
      <c r="I4567" s="39">
        <v>438216999.18400002</v>
      </c>
      <c r="J4567" s="39">
        <v>572384583.52699995</v>
      </c>
      <c r="K4567" s="39">
        <v>573019536.03799999</v>
      </c>
      <c r="L4567" s="39">
        <v>473674818.30400002</v>
      </c>
      <c r="M4567" s="39">
        <v>579240604.94700003</v>
      </c>
      <c r="N4567" s="39">
        <v>579920719.50399995</v>
      </c>
      <c r="O4567" s="39">
        <v>469030548.62900001</v>
      </c>
      <c r="P4567" s="39">
        <v>428136360.18400002</v>
      </c>
      <c r="Q4567" s="39">
        <v>680114.55700000003</v>
      </c>
      <c r="R4567" s="39">
        <v>3066625.7680000002</v>
      </c>
      <c r="S4567" s="39">
        <v>4518181.2410000004</v>
      </c>
      <c r="T4567" s="39">
        <v>651867917.19200003</v>
      </c>
      <c r="U4567" s="39">
        <v>0</v>
      </c>
      <c r="V4567" s="39">
        <v>-145582029.40000001</v>
      </c>
      <c r="W4567" s="39">
        <v>9028278.4039999992</v>
      </c>
      <c r="X4567" s="39">
        <v>33727927.818000004</v>
      </c>
      <c r="Y4567" s="39">
        <v>19165326.057</v>
      </c>
      <c r="Z4567" s="39">
        <v>9825561.3420000002</v>
      </c>
      <c r="AA4567" s="39">
        <v>-2266914.1800000002</v>
      </c>
      <c r="AB4567" s="39">
        <v>-20841205.318</v>
      </c>
      <c r="AC4567" s="39">
        <v>24315743.032000002</v>
      </c>
      <c r="AD4567" s="39">
        <v>680114.55700000003</v>
      </c>
      <c r="AE4567" s="39"/>
      <c r="AF4567" s="39"/>
      <c r="AG4567" s="39">
        <v>651867917.19200003</v>
      </c>
      <c r="AH4567" s="39">
        <v>651867917.19200003</v>
      </c>
      <c r="AI4567" s="39">
        <v>506285887.792</v>
      </c>
      <c r="AJ4567" s="39">
        <v>515314166.19599998</v>
      </c>
      <c r="AK4567" s="39">
        <v>549042094.01400006</v>
      </c>
      <c r="AL4567" s="39">
        <v>568207420.07099998</v>
      </c>
      <c r="AM4567" s="39">
        <v>578032981.41299999</v>
      </c>
      <c r="AN4567" s="39">
        <v>575766067.23300004</v>
      </c>
      <c r="AO4567" s="39">
        <v>554924861.91499996</v>
      </c>
      <c r="AP4567" s="39">
        <v>579240604.94700003</v>
      </c>
      <c r="AQ4567" s="39">
        <v>579920719.50399995</v>
      </c>
      <c r="AR4567" s="39">
        <v>579920719.50399995</v>
      </c>
      <c r="AS4567" s="41">
        <v>579920719.50399995</v>
      </c>
    </row>
    <row r="4568" spans="1:45">
      <c r="A4568" s="48" t="s">
        <v>599</v>
      </c>
      <c r="B4568" s="17" t="s">
        <v>600</v>
      </c>
      <c r="C4568" s="15" t="s">
        <v>57</v>
      </c>
      <c r="D4568" s="15" t="s">
        <v>58</v>
      </c>
      <c r="E4568" s="15" t="s">
        <v>66</v>
      </c>
      <c r="F4568" s="15" t="s">
        <v>67</v>
      </c>
      <c r="G4568" s="15" t="s">
        <v>1166</v>
      </c>
      <c r="H4568" s="45" t="s">
        <v>1167</v>
      </c>
      <c r="I4568" s="39">
        <v>338289043.19300002</v>
      </c>
      <c r="J4568" s="39">
        <v>328525291.42699999</v>
      </c>
      <c r="K4568" s="39">
        <v>327958167.551</v>
      </c>
      <c r="L4568" s="39">
        <v>325218971.59299999</v>
      </c>
      <c r="M4568" s="39">
        <v>342657321.66100001</v>
      </c>
      <c r="N4568" s="39">
        <v>340123173.30500001</v>
      </c>
      <c r="O4568" s="39">
        <v>329303773.06300002</v>
      </c>
      <c r="P4568" s="39">
        <v>346040677.66900003</v>
      </c>
      <c r="Q4568" s="39">
        <v>-2534148.3560000001</v>
      </c>
      <c r="R4568" s="39">
        <v>463048.27299999999</v>
      </c>
      <c r="S4568" s="39">
        <v>6232334.4079999998</v>
      </c>
      <c r="T4568" s="39">
        <v>294005400.45200002</v>
      </c>
      <c r="U4568" s="39">
        <v>0</v>
      </c>
      <c r="V4568" s="39">
        <v>37779941.083999999</v>
      </c>
      <c r="W4568" s="39">
        <v>-2682726.92</v>
      </c>
      <c r="X4568" s="39">
        <v>7518161.4060000004</v>
      </c>
      <c r="Y4568" s="39">
        <v>-11481554.628</v>
      </c>
      <c r="Z4568" s="39">
        <v>6195851.8770000003</v>
      </c>
      <c r="AA4568" s="39">
        <v>-708896.62399999995</v>
      </c>
      <c r="AB4568" s="39">
        <v>174619.63399999999</v>
      </c>
      <c r="AC4568" s="39">
        <v>11856525.380000001</v>
      </c>
      <c r="AD4568" s="39">
        <v>-2534148.3560000001</v>
      </c>
      <c r="AE4568" s="39"/>
      <c r="AF4568" s="39"/>
      <c r="AG4568" s="39">
        <v>294005400.45200002</v>
      </c>
      <c r="AH4568" s="39">
        <v>294005400.45200002</v>
      </c>
      <c r="AI4568" s="39">
        <v>331785341.53600001</v>
      </c>
      <c r="AJ4568" s="39">
        <v>329102614.616</v>
      </c>
      <c r="AK4568" s="39">
        <v>336620776.02200001</v>
      </c>
      <c r="AL4568" s="39">
        <v>325139221.39399999</v>
      </c>
      <c r="AM4568" s="39">
        <v>331335073.27100003</v>
      </c>
      <c r="AN4568" s="39">
        <v>330626176.64700001</v>
      </c>
      <c r="AO4568" s="39">
        <v>330800796.28100002</v>
      </c>
      <c r="AP4568" s="39">
        <v>342657321.66100001</v>
      </c>
      <c r="AQ4568" s="39">
        <v>340123173.30500001</v>
      </c>
      <c r="AR4568" s="39">
        <v>340123173.30500001</v>
      </c>
      <c r="AS4568" s="41">
        <v>340123173.30500001</v>
      </c>
    </row>
    <row r="4569" spans="1:45">
      <c r="A4569" s="48" t="s">
        <v>599</v>
      </c>
      <c r="B4569" s="17" t="s">
        <v>600</v>
      </c>
      <c r="C4569" s="15" t="s">
        <v>57</v>
      </c>
      <c r="D4569" s="15" t="s">
        <v>58</v>
      </c>
      <c r="E4569" s="15" t="s">
        <v>66</v>
      </c>
      <c r="F4569" s="15" t="s">
        <v>67</v>
      </c>
      <c r="G4569" s="15" t="s">
        <v>1168</v>
      </c>
      <c r="H4569" s="45" t="s">
        <v>1169</v>
      </c>
      <c r="I4569" s="39"/>
      <c r="J4569" s="39">
        <v>2089865.933</v>
      </c>
      <c r="K4569" s="39">
        <v>3101621.6940000001</v>
      </c>
      <c r="L4569" s="39">
        <v>114895.04700000001</v>
      </c>
      <c r="M4569" s="39">
        <v>1176813.0549999999</v>
      </c>
      <c r="N4569" s="39">
        <v>1176813.0549999999</v>
      </c>
      <c r="O4569" s="39">
        <v>151865.34</v>
      </c>
      <c r="P4569" s="39"/>
      <c r="Q4569" s="39"/>
      <c r="R4569" s="39">
        <v>-5523.0969999999998</v>
      </c>
      <c r="S4569" s="39"/>
      <c r="T4569" s="39">
        <v>1329300.7080000001</v>
      </c>
      <c r="U4569" s="39">
        <v>0</v>
      </c>
      <c r="V4569" s="39">
        <v>-749837.41200000001</v>
      </c>
      <c r="W4569" s="39">
        <v>3142.328</v>
      </c>
      <c r="X4569" s="39">
        <v>-12485.526</v>
      </c>
      <c r="Y4569" s="39">
        <v>42935.43</v>
      </c>
      <c r="Z4569" s="39">
        <v>-13092.968999999999</v>
      </c>
      <c r="AA4569" s="39">
        <v>389252.76199999999</v>
      </c>
      <c r="AB4569" s="39">
        <v>115082.79</v>
      </c>
      <c r="AC4569" s="39">
        <v>72514.944000000003</v>
      </c>
      <c r="AD4569" s="39"/>
      <c r="AE4569" s="39"/>
      <c r="AF4569" s="39"/>
      <c r="AG4569" s="39">
        <v>1329300.7080000001</v>
      </c>
      <c r="AH4569" s="39">
        <v>1329300.7080000001</v>
      </c>
      <c r="AI4569" s="39">
        <v>579463.29599999997</v>
      </c>
      <c r="AJ4569" s="39">
        <v>582605.62399999995</v>
      </c>
      <c r="AK4569" s="39">
        <v>570120.098</v>
      </c>
      <c r="AL4569" s="39">
        <v>613055.52800000005</v>
      </c>
      <c r="AM4569" s="39">
        <v>599962.55900000001</v>
      </c>
      <c r="AN4569" s="39">
        <v>989215.321</v>
      </c>
      <c r="AO4569" s="39">
        <v>1104298.111</v>
      </c>
      <c r="AP4569" s="39">
        <v>1176813.0549999999</v>
      </c>
      <c r="AQ4569" s="39">
        <v>1176813.0549999999</v>
      </c>
      <c r="AR4569" s="39">
        <v>1176813.0549999999</v>
      </c>
      <c r="AS4569" s="41">
        <v>1176813.0549999999</v>
      </c>
    </row>
    <row r="4570" spans="1:45">
      <c r="A4570" s="48" t="s">
        <v>599</v>
      </c>
      <c r="B4570" s="17" t="s">
        <v>600</v>
      </c>
      <c r="C4570" s="15" t="s">
        <v>57</v>
      </c>
      <c r="D4570" s="15" t="s">
        <v>58</v>
      </c>
      <c r="E4570" s="15" t="s">
        <v>66</v>
      </c>
      <c r="F4570" s="15" t="s">
        <v>67</v>
      </c>
      <c r="G4570" s="15" t="s">
        <v>1172</v>
      </c>
      <c r="H4570" s="45" t="s">
        <v>1173</v>
      </c>
      <c r="I4570" s="39">
        <v>214297231.523</v>
      </c>
      <c r="J4570" s="39">
        <v>396991286.02100003</v>
      </c>
      <c r="K4570" s="39">
        <v>392176487.34100002</v>
      </c>
      <c r="L4570" s="39">
        <v>354800458.63099998</v>
      </c>
      <c r="M4570" s="39">
        <v>412433423.56599998</v>
      </c>
      <c r="N4570" s="39">
        <v>407600966.44300002</v>
      </c>
      <c r="O4570" s="39">
        <v>351167356.29900002</v>
      </c>
      <c r="P4570" s="39">
        <v>208911694.53999999</v>
      </c>
      <c r="Q4570" s="39">
        <v>-4832457.1229999997</v>
      </c>
      <c r="R4570" s="39">
        <v>6717124.3949999996</v>
      </c>
      <c r="S4570" s="39">
        <v>3823421.6850000001</v>
      </c>
      <c r="T4570" s="39">
        <v>139179505.53600001</v>
      </c>
      <c r="U4570" s="39">
        <v>0</v>
      </c>
      <c r="V4570" s="39">
        <v>105449902.32799999</v>
      </c>
      <c r="W4570" s="39">
        <v>62452127.424000002</v>
      </c>
      <c r="X4570" s="39">
        <v>36129392.090999998</v>
      </c>
      <c r="Y4570" s="39">
        <v>953333.076</v>
      </c>
      <c r="Z4570" s="39">
        <v>1648964.595</v>
      </c>
      <c r="AA4570" s="39">
        <v>30346661.91</v>
      </c>
      <c r="AB4570" s="39">
        <v>3666427.0079999999</v>
      </c>
      <c r="AC4570" s="39">
        <v>32607109.598000001</v>
      </c>
      <c r="AD4570" s="39">
        <v>-4832457.1229999997</v>
      </c>
      <c r="AE4570" s="39"/>
      <c r="AF4570" s="39"/>
      <c r="AG4570" s="39">
        <v>139179505.53600001</v>
      </c>
      <c r="AH4570" s="39">
        <v>139179505.53600001</v>
      </c>
      <c r="AI4570" s="39">
        <v>244629407.86399999</v>
      </c>
      <c r="AJ4570" s="39">
        <v>307081535.28799999</v>
      </c>
      <c r="AK4570" s="39">
        <v>343210927.37900001</v>
      </c>
      <c r="AL4570" s="39">
        <v>344164260.45499998</v>
      </c>
      <c r="AM4570" s="39">
        <v>345813225.05000001</v>
      </c>
      <c r="AN4570" s="39">
        <v>376159886.95999998</v>
      </c>
      <c r="AO4570" s="39">
        <v>379826313.96799999</v>
      </c>
      <c r="AP4570" s="39">
        <v>412433423.56599998</v>
      </c>
      <c r="AQ4570" s="39">
        <v>407600966.44300002</v>
      </c>
      <c r="AR4570" s="39">
        <v>407600966.44300002</v>
      </c>
      <c r="AS4570" s="41">
        <v>407600966.44300002</v>
      </c>
    </row>
    <row r="4571" spans="1:45">
      <c r="A4571" s="48" t="s">
        <v>599</v>
      </c>
      <c r="B4571" s="17" t="s">
        <v>600</v>
      </c>
      <c r="C4571" s="15" t="s">
        <v>57</v>
      </c>
      <c r="D4571" s="15" t="s">
        <v>58</v>
      </c>
      <c r="E4571" s="15" t="s">
        <v>68</v>
      </c>
      <c r="F4571" s="15" t="s">
        <v>69</v>
      </c>
      <c r="G4571" s="15" t="s">
        <v>1131</v>
      </c>
      <c r="H4571" s="45" t="s">
        <v>1132</v>
      </c>
      <c r="I4571" s="39">
        <v>0</v>
      </c>
      <c r="J4571" s="39"/>
      <c r="K4571" s="39"/>
      <c r="L4571" s="39"/>
      <c r="M4571" s="39"/>
      <c r="N4571" s="39"/>
      <c r="O4571" s="39"/>
      <c r="P4571" s="39">
        <v>0</v>
      </c>
      <c r="Q4571" s="39"/>
      <c r="R4571" s="39"/>
      <c r="S4571" s="39">
        <v>0</v>
      </c>
      <c r="T4571" s="39"/>
      <c r="U4571" s="39"/>
      <c r="V4571" s="39"/>
      <c r="W4571" s="39"/>
      <c r="X4571" s="39"/>
      <c r="Y4571" s="39"/>
      <c r="Z4571" s="39"/>
      <c r="AA4571" s="39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41"/>
    </row>
    <row r="4572" spans="1:45">
      <c r="A4572" s="48" t="s">
        <v>599</v>
      </c>
      <c r="B4572" s="17" t="s">
        <v>600</v>
      </c>
      <c r="C4572" s="15" t="s">
        <v>57</v>
      </c>
      <c r="D4572" s="15" t="s">
        <v>58</v>
      </c>
      <c r="E4572" s="15" t="s">
        <v>68</v>
      </c>
      <c r="F4572" s="15" t="s">
        <v>69</v>
      </c>
      <c r="G4572" s="15" t="s">
        <v>1133</v>
      </c>
      <c r="H4572" s="45" t="s">
        <v>1134</v>
      </c>
      <c r="I4572" s="39">
        <v>0</v>
      </c>
      <c r="J4572" s="39"/>
      <c r="K4572" s="39"/>
      <c r="L4572" s="39"/>
      <c r="M4572" s="39"/>
      <c r="N4572" s="39"/>
      <c r="O4572" s="39"/>
      <c r="P4572" s="39">
        <v>0</v>
      </c>
      <c r="Q4572" s="39"/>
      <c r="R4572" s="39"/>
      <c r="S4572" s="39">
        <v>0</v>
      </c>
      <c r="T4572" s="39"/>
      <c r="U4572" s="39"/>
      <c r="V4572" s="39"/>
      <c r="W4572" s="39"/>
      <c r="X4572" s="39"/>
      <c r="Y4572" s="39"/>
      <c r="Z4572" s="39"/>
      <c r="AA4572" s="39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41"/>
    </row>
    <row r="4573" spans="1:45">
      <c r="A4573" s="48" t="s">
        <v>599</v>
      </c>
      <c r="B4573" s="17" t="s">
        <v>600</v>
      </c>
      <c r="C4573" s="15" t="s">
        <v>57</v>
      </c>
      <c r="D4573" s="15" t="s">
        <v>58</v>
      </c>
      <c r="E4573" s="15" t="s">
        <v>68</v>
      </c>
      <c r="F4573" s="15" t="s">
        <v>69</v>
      </c>
      <c r="G4573" s="15" t="s">
        <v>1136</v>
      </c>
      <c r="H4573" s="45" t="s">
        <v>1137</v>
      </c>
      <c r="I4573" s="39">
        <v>8477170.3589999992</v>
      </c>
      <c r="J4573" s="39">
        <v>11879614.821</v>
      </c>
      <c r="K4573" s="39">
        <v>12017384.107999999</v>
      </c>
      <c r="L4573" s="39">
        <v>15623056.284</v>
      </c>
      <c r="M4573" s="39">
        <v>11657406.35</v>
      </c>
      <c r="N4573" s="39">
        <v>11657406.35</v>
      </c>
      <c r="O4573" s="39">
        <v>15721534.505999999</v>
      </c>
      <c r="P4573" s="39">
        <v>8825213.2210000008</v>
      </c>
      <c r="Q4573" s="39"/>
      <c r="R4573" s="39">
        <v>-46269.383000000002</v>
      </c>
      <c r="S4573" s="39">
        <v>31047.177</v>
      </c>
      <c r="T4573" s="39">
        <v>6131653.6519999998</v>
      </c>
      <c r="U4573" s="39">
        <v>0</v>
      </c>
      <c r="V4573" s="39">
        <v>3083197.6239999998</v>
      </c>
      <c r="W4573" s="39">
        <v>186096.30799999999</v>
      </c>
      <c r="X4573" s="39">
        <v>-906000.96299999999</v>
      </c>
      <c r="Y4573" s="39">
        <v>392682.83100000001</v>
      </c>
      <c r="Z4573" s="39">
        <v>390562.86599999998</v>
      </c>
      <c r="AA4573" s="39">
        <v>330949.25599999999</v>
      </c>
      <c r="AB4573" s="39">
        <v>1059488.7420000001</v>
      </c>
      <c r="AC4573" s="39">
        <v>988776.03399999999</v>
      </c>
      <c r="AD4573" s="39"/>
      <c r="AE4573" s="39"/>
      <c r="AF4573" s="39"/>
      <c r="AG4573" s="39">
        <v>6131653.6519999998</v>
      </c>
      <c r="AH4573" s="39">
        <v>6131653.6519999998</v>
      </c>
      <c r="AI4573" s="39">
        <v>9214851.2760000005</v>
      </c>
      <c r="AJ4573" s="39">
        <v>9400947.5840000007</v>
      </c>
      <c r="AK4573" s="39">
        <v>8494946.6209999993</v>
      </c>
      <c r="AL4573" s="39">
        <v>8887629.4519999996</v>
      </c>
      <c r="AM4573" s="39">
        <v>9278192.318</v>
      </c>
      <c r="AN4573" s="39">
        <v>9609141.5739999991</v>
      </c>
      <c r="AO4573" s="39">
        <v>10668630.316</v>
      </c>
      <c r="AP4573" s="39">
        <v>11657406.35</v>
      </c>
      <c r="AQ4573" s="39">
        <v>11657406.35</v>
      </c>
      <c r="AR4573" s="39">
        <v>11657406.35</v>
      </c>
      <c r="AS4573" s="41">
        <v>11657406.35</v>
      </c>
    </row>
    <row r="4574" spans="1:45">
      <c r="A4574" s="48" t="s">
        <v>599</v>
      </c>
      <c r="B4574" s="17" t="s">
        <v>600</v>
      </c>
      <c r="C4574" s="15" t="s">
        <v>57</v>
      </c>
      <c r="D4574" s="15" t="s">
        <v>58</v>
      </c>
      <c r="E4574" s="15" t="s">
        <v>68</v>
      </c>
      <c r="F4574" s="15" t="s">
        <v>69</v>
      </c>
      <c r="G4574" s="15" t="s">
        <v>1140</v>
      </c>
      <c r="H4574" s="45" t="s">
        <v>1141</v>
      </c>
      <c r="I4574" s="39"/>
      <c r="J4574" s="39">
        <v>3007291.5750000002</v>
      </c>
      <c r="K4574" s="39">
        <v>3001703.7170000002</v>
      </c>
      <c r="L4574" s="39">
        <v>289732.788</v>
      </c>
      <c r="M4574" s="39">
        <v>3217296.7059999998</v>
      </c>
      <c r="N4574" s="39">
        <v>3217296.7059999998</v>
      </c>
      <c r="O4574" s="39">
        <v>378630.88199999998</v>
      </c>
      <c r="P4574" s="39"/>
      <c r="Q4574" s="39"/>
      <c r="R4574" s="39">
        <v>-13620.38</v>
      </c>
      <c r="S4574" s="39"/>
      <c r="T4574" s="39">
        <v>3161580.0759999999</v>
      </c>
      <c r="U4574" s="39">
        <v>0</v>
      </c>
      <c r="V4574" s="39">
        <v>-387332.11599999998</v>
      </c>
      <c r="W4574" s="39">
        <v>-1270.752</v>
      </c>
      <c r="X4574" s="39">
        <v>-340386.72</v>
      </c>
      <c r="Y4574" s="39">
        <v>217857.88200000001</v>
      </c>
      <c r="Z4574" s="39">
        <v>235443.516</v>
      </c>
      <c r="AA4574" s="39">
        <v>212954.2</v>
      </c>
      <c r="AB4574" s="39">
        <v>11193.968000000001</v>
      </c>
      <c r="AC4574" s="39">
        <v>107256.652</v>
      </c>
      <c r="AD4574" s="39"/>
      <c r="AE4574" s="39"/>
      <c r="AF4574" s="39"/>
      <c r="AG4574" s="39">
        <v>3161580.0759999999</v>
      </c>
      <c r="AH4574" s="39">
        <v>3161580.0759999999</v>
      </c>
      <c r="AI4574" s="39">
        <v>2774247.96</v>
      </c>
      <c r="AJ4574" s="39">
        <v>2772977.2080000001</v>
      </c>
      <c r="AK4574" s="39">
        <v>2432590.4879999999</v>
      </c>
      <c r="AL4574" s="39">
        <v>2650448.37</v>
      </c>
      <c r="AM4574" s="39">
        <v>2885891.8859999999</v>
      </c>
      <c r="AN4574" s="39">
        <v>3098846.0860000001</v>
      </c>
      <c r="AO4574" s="39">
        <v>3110040.054</v>
      </c>
      <c r="AP4574" s="39">
        <v>3217296.7059999998</v>
      </c>
      <c r="AQ4574" s="39">
        <v>3217296.7059999998</v>
      </c>
      <c r="AR4574" s="39">
        <v>3217296.7059999998</v>
      </c>
      <c r="AS4574" s="41">
        <v>3217296.7059999998</v>
      </c>
    </row>
    <row r="4575" spans="1:45">
      <c r="A4575" s="48" t="s">
        <v>599</v>
      </c>
      <c r="B4575" s="17" t="s">
        <v>600</v>
      </c>
      <c r="C4575" s="15" t="s">
        <v>57</v>
      </c>
      <c r="D4575" s="15" t="s">
        <v>58</v>
      </c>
      <c r="E4575" s="15" t="s">
        <v>68</v>
      </c>
      <c r="F4575" s="15" t="s">
        <v>69</v>
      </c>
      <c r="G4575" s="15" t="s">
        <v>1142</v>
      </c>
      <c r="H4575" s="45" t="s">
        <v>1143</v>
      </c>
      <c r="I4575" s="39">
        <v>45677545.406000003</v>
      </c>
      <c r="J4575" s="39">
        <v>10848387.453</v>
      </c>
      <c r="K4575" s="39">
        <v>10834807.927999999</v>
      </c>
      <c r="L4575" s="39">
        <v>35857249.950000003</v>
      </c>
      <c r="M4575" s="39">
        <v>10723406.562000001</v>
      </c>
      <c r="N4575" s="39">
        <v>10723406.562000001</v>
      </c>
      <c r="O4575" s="39">
        <v>36088434.141999997</v>
      </c>
      <c r="P4575" s="39">
        <v>45544163.480999999</v>
      </c>
      <c r="Q4575" s="39"/>
      <c r="R4575" s="39">
        <v>-40622.368000000002</v>
      </c>
      <c r="S4575" s="39">
        <v>1226309.2660000001</v>
      </c>
      <c r="T4575" s="39">
        <v>58003889.079999998</v>
      </c>
      <c r="U4575" s="39">
        <v>0</v>
      </c>
      <c r="V4575" s="39">
        <v>-46126250.899999999</v>
      </c>
      <c r="W4575" s="39">
        <v>-1523344.7679999999</v>
      </c>
      <c r="X4575" s="39">
        <v>-1656292.236</v>
      </c>
      <c r="Y4575" s="39">
        <v>552338.85900000005</v>
      </c>
      <c r="Z4575" s="39">
        <v>644864.79299999995</v>
      </c>
      <c r="AA4575" s="39">
        <v>129845.67</v>
      </c>
      <c r="AB4575" s="39">
        <v>226367.16399999999</v>
      </c>
      <c r="AC4575" s="39">
        <v>471988.9</v>
      </c>
      <c r="AD4575" s="39"/>
      <c r="AE4575" s="39"/>
      <c r="AF4575" s="39"/>
      <c r="AG4575" s="39">
        <v>58003889.079999998</v>
      </c>
      <c r="AH4575" s="39">
        <v>58003889.079999998</v>
      </c>
      <c r="AI4575" s="39">
        <v>11877638.18</v>
      </c>
      <c r="AJ4575" s="39">
        <v>10354293.412</v>
      </c>
      <c r="AK4575" s="39">
        <v>8698001.1760000009</v>
      </c>
      <c r="AL4575" s="39">
        <v>9250340.0350000001</v>
      </c>
      <c r="AM4575" s="39">
        <v>9895204.8279999997</v>
      </c>
      <c r="AN4575" s="39">
        <v>10025050.498</v>
      </c>
      <c r="AO4575" s="39">
        <v>10251417.662</v>
      </c>
      <c r="AP4575" s="39">
        <v>10723406.562000001</v>
      </c>
      <c r="AQ4575" s="39">
        <v>10723406.562000001</v>
      </c>
      <c r="AR4575" s="39">
        <v>10723406.562000001</v>
      </c>
      <c r="AS4575" s="41">
        <v>10723406.562000001</v>
      </c>
    </row>
    <row r="4576" spans="1:45">
      <c r="A4576" s="48" t="s">
        <v>599</v>
      </c>
      <c r="B4576" s="17" t="s">
        <v>600</v>
      </c>
      <c r="C4576" s="15" t="s">
        <v>57</v>
      </c>
      <c r="D4576" s="15" t="s">
        <v>58</v>
      </c>
      <c r="E4576" s="15" t="s">
        <v>68</v>
      </c>
      <c r="F4576" s="15" t="s">
        <v>69</v>
      </c>
      <c r="G4576" s="15" t="s">
        <v>1144</v>
      </c>
      <c r="H4576" s="45" t="s">
        <v>1145</v>
      </c>
      <c r="I4576" s="39">
        <v>57655782.607000001</v>
      </c>
      <c r="J4576" s="39">
        <v>62767898.732000001</v>
      </c>
      <c r="K4576" s="39">
        <v>62539328.928000003</v>
      </c>
      <c r="L4576" s="39">
        <v>38384583.195</v>
      </c>
      <c r="M4576" s="39">
        <v>62060762.875</v>
      </c>
      <c r="N4576" s="39">
        <v>62060762.875</v>
      </c>
      <c r="O4576" s="39">
        <v>39738551.563000001</v>
      </c>
      <c r="P4576" s="39">
        <v>53179924.083999999</v>
      </c>
      <c r="Q4576" s="39"/>
      <c r="R4576" s="39">
        <v>-208590.973</v>
      </c>
      <c r="S4576" s="39">
        <v>608567.96100000001</v>
      </c>
      <c r="T4576" s="39">
        <v>62297160.244000003</v>
      </c>
      <c r="U4576" s="39">
        <v>0</v>
      </c>
      <c r="V4576" s="39">
        <v>1737344.956</v>
      </c>
      <c r="W4576" s="39">
        <v>-3134368.3360000001</v>
      </c>
      <c r="X4576" s="39">
        <v>-3005545.1609999998</v>
      </c>
      <c r="Y4576" s="39">
        <v>2125575.8760000002</v>
      </c>
      <c r="Z4576" s="39">
        <v>611095.728</v>
      </c>
      <c r="AA4576" s="39">
        <v>183909.88</v>
      </c>
      <c r="AB4576" s="39">
        <v>192782.802</v>
      </c>
      <c r="AC4576" s="39">
        <v>1052806.8859999999</v>
      </c>
      <c r="AD4576" s="39"/>
      <c r="AE4576" s="39"/>
      <c r="AF4576" s="39"/>
      <c r="AG4576" s="39">
        <v>62297160.244000003</v>
      </c>
      <c r="AH4576" s="39">
        <v>62297160.244000003</v>
      </c>
      <c r="AI4576" s="39">
        <v>64034505.200000003</v>
      </c>
      <c r="AJ4576" s="39">
        <v>60900136.864</v>
      </c>
      <c r="AK4576" s="39">
        <v>57894591.703000002</v>
      </c>
      <c r="AL4576" s="39">
        <v>60020167.579000004</v>
      </c>
      <c r="AM4576" s="39">
        <v>60631263.306999996</v>
      </c>
      <c r="AN4576" s="39">
        <v>60815173.186999999</v>
      </c>
      <c r="AO4576" s="39">
        <v>61007955.989</v>
      </c>
      <c r="AP4576" s="39">
        <v>62060762.875</v>
      </c>
      <c r="AQ4576" s="39">
        <v>62060762.875</v>
      </c>
      <c r="AR4576" s="39">
        <v>62060762.875</v>
      </c>
      <c r="AS4576" s="41">
        <v>62060762.875</v>
      </c>
    </row>
    <row r="4577" spans="1:45">
      <c r="A4577" s="48" t="s">
        <v>599</v>
      </c>
      <c r="B4577" s="17" t="s">
        <v>600</v>
      </c>
      <c r="C4577" s="15" t="s">
        <v>57</v>
      </c>
      <c r="D4577" s="15" t="s">
        <v>58</v>
      </c>
      <c r="E4577" s="15" t="s">
        <v>68</v>
      </c>
      <c r="F4577" s="15" t="s">
        <v>69</v>
      </c>
      <c r="G4577" s="15" t="s">
        <v>1148</v>
      </c>
      <c r="H4577" s="45" t="s">
        <v>1132</v>
      </c>
      <c r="I4577" s="39">
        <v>-1910203.977</v>
      </c>
      <c r="J4577" s="39">
        <v>5845296.6179999998</v>
      </c>
      <c r="K4577" s="39">
        <v>5845851.4989999998</v>
      </c>
      <c r="L4577" s="39">
        <v>-7821784.1320000002</v>
      </c>
      <c r="M4577" s="39">
        <v>5851972.4900000002</v>
      </c>
      <c r="N4577" s="39">
        <v>5851972.4900000002</v>
      </c>
      <c r="O4577" s="39">
        <v>-7873104.3049999997</v>
      </c>
      <c r="P4577" s="39">
        <v>-1801613.8770000001</v>
      </c>
      <c r="Q4577" s="39"/>
      <c r="R4577" s="39">
        <v>-68043.093999999997</v>
      </c>
      <c r="S4577" s="39">
        <v>-235230.49799999999</v>
      </c>
      <c r="T4577" s="39">
        <v>4059756.2680000002</v>
      </c>
      <c r="U4577" s="39">
        <v>0</v>
      </c>
      <c r="V4577" s="39">
        <v>2617832.3560000001</v>
      </c>
      <c r="W4577" s="39">
        <v>335112.54399999999</v>
      </c>
      <c r="X4577" s="39">
        <v>995281.67700000003</v>
      </c>
      <c r="Y4577" s="39">
        <v>-244354.02600000001</v>
      </c>
      <c r="Z4577" s="39">
        <v>278295.82500000001</v>
      </c>
      <c r="AA4577" s="39">
        <v>-99258.827999999994</v>
      </c>
      <c r="AB4577" s="39">
        <v>1784111.142</v>
      </c>
      <c r="AC4577" s="39">
        <v>-3874804.4679999999</v>
      </c>
      <c r="AD4577" s="39"/>
      <c r="AE4577" s="39"/>
      <c r="AF4577" s="39"/>
      <c r="AG4577" s="39">
        <v>4059756.2680000002</v>
      </c>
      <c r="AH4577" s="39">
        <v>4059756.2680000002</v>
      </c>
      <c r="AI4577" s="39">
        <v>6677588.6239999998</v>
      </c>
      <c r="AJ4577" s="39">
        <v>7012701.1679999996</v>
      </c>
      <c r="AK4577" s="39">
        <v>8007982.8449999997</v>
      </c>
      <c r="AL4577" s="39">
        <v>7763628.8190000001</v>
      </c>
      <c r="AM4577" s="39">
        <v>8041924.6440000003</v>
      </c>
      <c r="AN4577" s="39">
        <v>7942665.8159999996</v>
      </c>
      <c r="AO4577" s="39">
        <v>9726776.9580000006</v>
      </c>
      <c r="AP4577" s="39">
        <v>5851972.4900000002</v>
      </c>
      <c r="AQ4577" s="39">
        <v>5851972.4900000002</v>
      </c>
      <c r="AR4577" s="39">
        <v>5851972.4900000002</v>
      </c>
      <c r="AS4577" s="41">
        <v>5851972.4900000002</v>
      </c>
    </row>
    <row r="4578" spans="1:45">
      <c r="A4578" s="48" t="s">
        <v>599</v>
      </c>
      <c r="B4578" s="17" t="s">
        <v>600</v>
      </c>
      <c r="C4578" s="15" t="s">
        <v>57</v>
      </c>
      <c r="D4578" s="15" t="s">
        <v>58</v>
      </c>
      <c r="E4578" s="15" t="s">
        <v>68</v>
      </c>
      <c r="F4578" s="15" t="s">
        <v>69</v>
      </c>
      <c r="G4578" s="15" t="s">
        <v>1151</v>
      </c>
      <c r="H4578" s="45" t="s">
        <v>1152</v>
      </c>
      <c r="I4578" s="39">
        <v>0</v>
      </c>
      <c r="J4578" s="39"/>
      <c r="K4578" s="39"/>
      <c r="L4578" s="39"/>
      <c r="M4578" s="39"/>
      <c r="N4578" s="39"/>
      <c r="O4578" s="39"/>
      <c r="P4578" s="39">
        <v>0</v>
      </c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41"/>
    </row>
    <row r="4579" spans="1:45">
      <c r="A4579" s="48" t="s">
        <v>599</v>
      </c>
      <c r="B4579" s="17" t="s">
        <v>600</v>
      </c>
      <c r="C4579" s="15" t="s">
        <v>57</v>
      </c>
      <c r="D4579" s="15" t="s">
        <v>58</v>
      </c>
      <c r="E4579" s="15" t="s">
        <v>68</v>
      </c>
      <c r="F4579" s="15" t="s">
        <v>69</v>
      </c>
      <c r="G4579" s="15" t="s">
        <v>1157</v>
      </c>
      <c r="H4579" s="45" t="s">
        <v>1158</v>
      </c>
      <c r="I4579" s="39"/>
      <c r="J4579" s="39">
        <v>1668324.723</v>
      </c>
      <c r="K4579" s="39">
        <v>1680439.4669999999</v>
      </c>
      <c r="L4579" s="39">
        <v>160584.41200000001</v>
      </c>
      <c r="M4579" s="39">
        <v>1530669.0759999999</v>
      </c>
      <c r="N4579" s="39">
        <v>1530669.0759999999</v>
      </c>
      <c r="O4579" s="39">
        <v>222272.96</v>
      </c>
      <c r="P4579" s="39"/>
      <c r="Q4579" s="39"/>
      <c r="R4579" s="39">
        <v>-9823.6730000000007</v>
      </c>
      <c r="S4579" s="39"/>
      <c r="T4579" s="39">
        <v>2155622.7480000001</v>
      </c>
      <c r="U4579" s="39">
        <v>0</v>
      </c>
      <c r="V4579" s="39">
        <v>-758440.81200000003</v>
      </c>
      <c r="W4579" s="39">
        <v>54492.591999999997</v>
      </c>
      <c r="X4579" s="39">
        <v>-152987.90400000001</v>
      </c>
      <c r="Y4579" s="39">
        <v>59510.084999999999</v>
      </c>
      <c r="Z4579" s="39">
        <v>56962.892999999996</v>
      </c>
      <c r="AA4579" s="39">
        <v>46178.936000000002</v>
      </c>
      <c r="AB4579" s="39">
        <v>-9316.4339999999993</v>
      </c>
      <c r="AC4579" s="39">
        <v>78646.971999999994</v>
      </c>
      <c r="AD4579" s="39"/>
      <c r="AE4579" s="39"/>
      <c r="AF4579" s="39"/>
      <c r="AG4579" s="39">
        <v>2155622.7480000001</v>
      </c>
      <c r="AH4579" s="39">
        <v>2155622.7480000001</v>
      </c>
      <c r="AI4579" s="39">
        <v>1397181.936</v>
      </c>
      <c r="AJ4579" s="39">
        <v>1451674.5279999999</v>
      </c>
      <c r="AK4579" s="39">
        <v>1298686.6240000001</v>
      </c>
      <c r="AL4579" s="39">
        <v>1358196.709</v>
      </c>
      <c r="AM4579" s="39">
        <v>1415159.602</v>
      </c>
      <c r="AN4579" s="39">
        <v>1461338.5379999999</v>
      </c>
      <c r="AO4579" s="39">
        <v>1452022.1040000001</v>
      </c>
      <c r="AP4579" s="39">
        <v>1530669.0759999999</v>
      </c>
      <c r="AQ4579" s="39">
        <v>1530669.0759999999</v>
      </c>
      <c r="AR4579" s="39">
        <v>1530669.0759999999</v>
      </c>
      <c r="AS4579" s="41">
        <v>1530669.0759999999</v>
      </c>
    </row>
    <row r="4580" spans="1:45">
      <c r="A4580" s="48" t="s">
        <v>599</v>
      </c>
      <c r="B4580" s="17" t="s">
        <v>600</v>
      </c>
      <c r="C4580" s="15" t="s">
        <v>57</v>
      </c>
      <c r="D4580" s="15" t="s">
        <v>58</v>
      </c>
      <c r="E4580" s="15" t="s">
        <v>68</v>
      </c>
      <c r="F4580" s="15" t="s">
        <v>69</v>
      </c>
      <c r="G4580" s="15" t="s">
        <v>1159</v>
      </c>
      <c r="H4580" s="45" t="s">
        <v>1160</v>
      </c>
      <c r="I4580" s="39"/>
      <c r="J4580" s="39">
        <v>1447720.8389999999</v>
      </c>
      <c r="K4580" s="39">
        <v>1449112.3319999999</v>
      </c>
      <c r="L4580" s="39">
        <v>194359.42300000001</v>
      </c>
      <c r="M4580" s="39">
        <v>1524574.507</v>
      </c>
      <c r="N4580" s="39">
        <v>1524574.507</v>
      </c>
      <c r="O4580" s="39">
        <v>249888.91500000001</v>
      </c>
      <c r="P4580" s="39"/>
      <c r="Q4580" s="39"/>
      <c r="R4580" s="39">
        <v>-7741.951</v>
      </c>
      <c r="S4580" s="39"/>
      <c r="T4580" s="39">
        <v>2155622.7480000001</v>
      </c>
      <c r="U4580" s="39">
        <v>0</v>
      </c>
      <c r="V4580" s="39">
        <v>-975518.98</v>
      </c>
      <c r="W4580" s="39">
        <v>32119.103999999999</v>
      </c>
      <c r="X4580" s="39">
        <v>-116082.174</v>
      </c>
      <c r="Y4580" s="39">
        <v>44652.542999999998</v>
      </c>
      <c r="Z4580" s="39">
        <v>44366.538</v>
      </c>
      <c r="AA4580" s="39">
        <v>48914.892</v>
      </c>
      <c r="AB4580" s="39">
        <v>17162.423999999999</v>
      </c>
      <c r="AC4580" s="39">
        <v>273337.41200000001</v>
      </c>
      <c r="AD4580" s="39"/>
      <c r="AE4580" s="39"/>
      <c r="AF4580" s="39"/>
      <c r="AG4580" s="39">
        <v>2155622.7480000001</v>
      </c>
      <c r="AH4580" s="39">
        <v>2155622.7480000001</v>
      </c>
      <c r="AI4580" s="39">
        <v>1180103.7679999999</v>
      </c>
      <c r="AJ4580" s="39">
        <v>1212222.872</v>
      </c>
      <c r="AK4580" s="39">
        <v>1096140.6980000001</v>
      </c>
      <c r="AL4580" s="39">
        <v>1140793.2409999999</v>
      </c>
      <c r="AM4580" s="39">
        <v>1185159.7790000001</v>
      </c>
      <c r="AN4580" s="39">
        <v>1234074.6710000001</v>
      </c>
      <c r="AO4580" s="39">
        <v>1251237.095</v>
      </c>
      <c r="AP4580" s="39">
        <v>1524574.507</v>
      </c>
      <c r="AQ4580" s="39">
        <v>1524574.507</v>
      </c>
      <c r="AR4580" s="39">
        <v>1524574.507</v>
      </c>
      <c r="AS4580" s="41">
        <v>1524574.507</v>
      </c>
    </row>
    <row r="4581" spans="1:45">
      <c r="A4581" s="48" t="s">
        <v>599</v>
      </c>
      <c r="B4581" s="17" t="s">
        <v>600</v>
      </c>
      <c r="C4581" s="15" t="s">
        <v>57</v>
      </c>
      <c r="D4581" s="15" t="s">
        <v>58</v>
      </c>
      <c r="E4581" s="15" t="s">
        <v>68</v>
      </c>
      <c r="F4581" s="15" t="s">
        <v>69</v>
      </c>
      <c r="G4581" s="15" t="s">
        <v>1163</v>
      </c>
      <c r="H4581" s="45" t="s">
        <v>1164</v>
      </c>
      <c r="I4581" s="39"/>
      <c r="J4581" s="39">
        <v>8416820.6520000007</v>
      </c>
      <c r="K4581" s="39">
        <v>2439438.5240000002</v>
      </c>
      <c r="L4581" s="39">
        <v>10110873.623</v>
      </c>
      <c r="M4581" s="39">
        <v>3522327.7059999998</v>
      </c>
      <c r="N4581" s="39">
        <v>3522327.7059999998</v>
      </c>
      <c r="O4581" s="39">
        <v>10147843.915999999</v>
      </c>
      <c r="P4581" s="39"/>
      <c r="Q4581" s="39"/>
      <c r="R4581" s="39">
        <v>-5523.0969999999998</v>
      </c>
      <c r="S4581" s="39"/>
      <c r="T4581" s="39">
        <v>1329300.7080000001</v>
      </c>
      <c r="U4581" s="39">
        <v>0</v>
      </c>
      <c r="V4581" s="39">
        <v>-139948.016</v>
      </c>
      <c r="W4581" s="39">
        <v>386055.64</v>
      </c>
      <c r="X4581" s="39">
        <v>853287.95400000003</v>
      </c>
      <c r="Y4581" s="39">
        <v>-653210.69700000004</v>
      </c>
      <c r="Z4581" s="39">
        <v>62227.472999999998</v>
      </c>
      <c r="AA4581" s="39">
        <v>145552.18</v>
      </c>
      <c r="AB4581" s="39">
        <v>292210.35600000003</v>
      </c>
      <c r="AC4581" s="39">
        <v>1246852.108</v>
      </c>
      <c r="AD4581" s="39"/>
      <c r="AE4581" s="39"/>
      <c r="AF4581" s="39"/>
      <c r="AG4581" s="39">
        <v>1329300.7080000001</v>
      </c>
      <c r="AH4581" s="39">
        <v>1329300.7080000001</v>
      </c>
      <c r="AI4581" s="39">
        <v>1189352.692</v>
      </c>
      <c r="AJ4581" s="39">
        <v>1575408.3319999999</v>
      </c>
      <c r="AK4581" s="39">
        <v>2428696.2859999998</v>
      </c>
      <c r="AL4581" s="39">
        <v>1775485.5889999999</v>
      </c>
      <c r="AM4581" s="39">
        <v>1837713.0619999999</v>
      </c>
      <c r="AN4581" s="39">
        <v>1983265.2420000001</v>
      </c>
      <c r="AO4581" s="39">
        <v>2275475.5980000002</v>
      </c>
      <c r="AP4581" s="39">
        <v>3522327.7059999998</v>
      </c>
      <c r="AQ4581" s="39">
        <v>3522327.7059999998</v>
      </c>
      <c r="AR4581" s="39">
        <v>3522327.7059999998</v>
      </c>
      <c r="AS4581" s="41">
        <v>3522327.7059999998</v>
      </c>
    </row>
    <row r="4582" spans="1:45">
      <c r="A4582" s="48" t="s">
        <v>599</v>
      </c>
      <c r="B4582" s="17" t="s">
        <v>600</v>
      </c>
      <c r="C4582" s="15" t="s">
        <v>57</v>
      </c>
      <c r="D4582" s="15" t="s">
        <v>58</v>
      </c>
      <c r="E4582" s="15" t="s">
        <v>68</v>
      </c>
      <c r="F4582" s="15" t="s">
        <v>69</v>
      </c>
      <c r="G4582" s="15" t="s">
        <v>1165</v>
      </c>
      <c r="H4582" s="45" t="s">
        <v>1134</v>
      </c>
      <c r="I4582" s="39">
        <v>10198439.161</v>
      </c>
      <c r="J4582" s="39">
        <v>39973482.509000003</v>
      </c>
      <c r="K4582" s="39">
        <v>41298712.905000001</v>
      </c>
      <c r="L4582" s="39">
        <v>31502941.954999998</v>
      </c>
      <c r="M4582" s="39">
        <v>37640457.806999996</v>
      </c>
      <c r="N4582" s="39">
        <v>37640457.806999996</v>
      </c>
      <c r="O4582" s="39">
        <v>28309244.072000001</v>
      </c>
      <c r="P4582" s="39">
        <v>10425080.373</v>
      </c>
      <c r="Q4582" s="39"/>
      <c r="R4582" s="39">
        <v>2060696.382</v>
      </c>
      <c r="S4582" s="39">
        <v>103070.999</v>
      </c>
      <c r="T4582" s="39">
        <v>6820653.6560000004</v>
      </c>
      <c r="U4582" s="39">
        <v>0</v>
      </c>
      <c r="V4582" s="39">
        <v>24823000.796</v>
      </c>
      <c r="W4582" s="39">
        <v>2677189.872</v>
      </c>
      <c r="X4582" s="39">
        <v>10016664.198000001</v>
      </c>
      <c r="Y4582" s="39">
        <v>-6590286.4380000001</v>
      </c>
      <c r="Z4582" s="39">
        <v>393965.60100000002</v>
      </c>
      <c r="AA4582" s="39">
        <v>1996649.7379999999</v>
      </c>
      <c r="AB4582" s="39">
        <v>316279.40600000002</v>
      </c>
      <c r="AC4582" s="39">
        <v>-2813659.0219999999</v>
      </c>
      <c r="AD4582" s="39"/>
      <c r="AE4582" s="39"/>
      <c r="AF4582" s="39"/>
      <c r="AG4582" s="39">
        <v>6820653.6560000004</v>
      </c>
      <c r="AH4582" s="39">
        <v>6820653.6560000004</v>
      </c>
      <c r="AI4582" s="39">
        <v>31643654.452</v>
      </c>
      <c r="AJ4582" s="39">
        <v>34320844.324000001</v>
      </c>
      <c r="AK4582" s="39">
        <v>44337508.522</v>
      </c>
      <c r="AL4582" s="39">
        <v>37747222.083999999</v>
      </c>
      <c r="AM4582" s="39">
        <v>38141187.685000002</v>
      </c>
      <c r="AN4582" s="39">
        <v>40137837.423</v>
      </c>
      <c r="AO4582" s="39">
        <v>40454116.829000004</v>
      </c>
      <c r="AP4582" s="39">
        <v>37640457.806999996</v>
      </c>
      <c r="AQ4582" s="39">
        <v>37640457.806999996</v>
      </c>
      <c r="AR4582" s="39">
        <v>37640457.806999996</v>
      </c>
      <c r="AS4582" s="41">
        <v>37640457.806999996</v>
      </c>
    </row>
    <row r="4583" spans="1:45">
      <c r="A4583" s="48" t="s">
        <v>599</v>
      </c>
      <c r="B4583" s="17" t="s">
        <v>600</v>
      </c>
      <c r="C4583" s="15" t="s">
        <v>57</v>
      </c>
      <c r="D4583" s="15" t="s">
        <v>58</v>
      </c>
      <c r="E4583" s="15" t="s">
        <v>68</v>
      </c>
      <c r="F4583" s="15" t="s">
        <v>69</v>
      </c>
      <c r="G4583" s="15" t="s">
        <v>1166</v>
      </c>
      <c r="H4583" s="45" t="s">
        <v>1167</v>
      </c>
      <c r="I4583" s="39">
        <v>-4750265.2240000004</v>
      </c>
      <c r="J4583" s="39">
        <v>9519275.8509999998</v>
      </c>
      <c r="K4583" s="39">
        <v>10550599.907</v>
      </c>
      <c r="L4583" s="39">
        <v>-18843130.464000002</v>
      </c>
      <c r="M4583" s="39">
        <v>8724921.9079999998</v>
      </c>
      <c r="N4583" s="39">
        <v>8724921.9079999998</v>
      </c>
      <c r="O4583" s="39">
        <v>-19571315.171</v>
      </c>
      <c r="P4583" s="39">
        <v>-4480225.07</v>
      </c>
      <c r="Q4583" s="39"/>
      <c r="R4583" s="39">
        <v>223806.90299999999</v>
      </c>
      <c r="S4583" s="39">
        <v>-584967.51100000006</v>
      </c>
      <c r="T4583" s="39">
        <v>10525977.968</v>
      </c>
      <c r="U4583" s="39">
        <v>0</v>
      </c>
      <c r="V4583" s="39">
        <v>-1763079.3640000001</v>
      </c>
      <c r="W4583" s="39">
        <v>-673463.03200000001</v>
      </c>
      <c r="X4583" s="39">
        <v>1356858.507</v>
      </c>
      <c r="Y4583" s="39">
        <v>333808.79700000002</v>
      </c>
      <c r="Z4583" s="39">
        <v>-770954.04599999997</v>
      </c>
      <c r="AA4583" s="39">
        <v>-12669.678</v>
      </c>
      <c r="AB4583" s="39">
        <v>9711.7759999999998</v>
      </c>
      <c r="AC4583" s="39">
        <v>-281269.02</v>
      </c>
      <c r="AD4583" s="39"/>
      <c r="AE4583" s="39"/>
      <c r="AF4583" s="39"/>
      <c r="AG4583" s="39">
        <v>10525977.968</v>
      </c>
      <c r="AH4583" s="39">
        <v>10525977.968</v>
      </c>
      <c r="AI4583" s="39">
        <v>8762898.6040000003</v>
      </c>
      <c r="AJ4583" s="39">
        <v>8089435.5719999997</v>
      </c>
      <c r="AK4583" s="39">
        <v>9446294.0789999999</v>
      </c>
      <c r="AL4583" s="39">
        <v>9780102.8760000002</v>
      </c>
      <c r="AM4583" s="39">
        <v>9009148.8300000001</v>
      </c>
      <c r="AN4583" s="39">
        <v>8996479.1520000007</v>
      </c>
      <c r="AO4583" s="39">
        <v>9006190.9279999994</v>
      </c>
      <c r="AP4583" s="39">
        <v>8724921.9079999998</v>
      </c>
      <c r="AQ4583" s="39">
        <v>8724921.9079999998</v>
      </c>
      <c r="AR4583" s="39">
        <v>8724921.9079999998</v>
      </c>
      <c r="AS4583" s="41">
        <v>8724921.9079999998</v>
      </c>
    </row>
    <row r="4584" spans="1:45">
      <c r="A4584" s="48" t="s">
        <v>599</v>
      </c>
      <c r="B4584" s="17" t="s">
        <v>600</v>
      </c>
      <c r="C4584" s="15" t="s">
        <v>57</v>
      </c>
      <c r="D4584" s="15" t="s">
        <v>58</v>
      </c>
      <c r="E4584" s="15" t="s">
        <v>68</v>
      </c>
      <c r="F4584" s="15" t="s">
        <v>69</v>
      </c>
      <c r="G4584" s="15" t="s">
        <v>1168</v>
      </c>
      <c r="H4584" s="45" t="s">
        <v>1169</v>
      </c>
      <c r="I4584" s="39"/>
      <c r="J4584" s="39">
        <v>2845400.1779999998</v>
      </c>
      <c r="K4584" s="39">
        <v>3293666.6009999998</v>
      </c>
      <c r="L4584" s="39">
        <v>3614603.55</v>
      </c>
      <c r="M4584" s="39">
        <v>2547551.2719999999</v>
      </c>
      <c r="N4584" s="39">
        <v>2547551.2719999999</v>
      </c>
      <c r="O4584" s="39">
        <v>3212980.9339999999</v>
      </c>
      <c r="P4584" s="39"/>
      <c r="Q4584" s="39"/>
      <c r="R4584" s="39">
        <v>803245.23400000005</v>
      </c>
      <c r="S4584" s="39"/>
      <c r="T4584" s="39"/>
      <c r="U4584" s="39"/>
      <c r="V4584" s="39">
        <v>1540066.78</v>
      </c>
      <c r="W4584" s="39">
        <v>1014037.22</v>
      </c>
      <c r="X4584" s="39">
        <v>135709.43400000001</v>
      </c>
      <c r="Y4584" s="39">
        <v>-27309.69</v>
      </c>
      <c r="Z4584" s="39">
        <v>-122996.292</v>
      </c>
      <c r="AA4584" s="39">
        <v>-13446.44</v>
      </c>
      <c r="AB4584" s="39">
        <v>-1719.19</v>
      </c>
      <c r="AC4584" s="39">
        <v>23209.45</v>
      </c>
      <c r="AD4584" s="39"/>
      <c r="AE4584" s="39"/>
      <c r="AF4584" s="39"/>
      <c r="AG4584" s="39"/>
      <c r="AH4584" s="39"/>
      <c r="AI4584" s="39">
        <v>1540066.78</v>
      </c>
      <c r="AJ4584" s="39">
        <v>2554104</v>
      </c>
      <c r="AK4584" s="39">
        <v>2689813.4339999999</v>
      </c>
      <c r="AL4584" s="39">
        <v>2662503.7439999999</v>
      </c>
      <c r="AM4584" s="39">
        <v>2539507.452</v>
      </c>
      <c r="AN4584" s="39">
        <v>2526061.0120000001</v>
      </c>
      <c r="AO4584" s="39">
        <v>2524341.8220000002</v>
      </c>
      <c r="AP4584" s="39">
        <v>2547551.2719999999</v>
      </c>
      <c r="AQ4584" s="39">
        <v>2547551.2719999999</v>
      </c>
      <c r="AR4584" s="39">
        <v>2547551.2719999999</v>
      </c>
      <c r="AS4584" s="41">
        <v>2547551.2719999999</v>
      </c>
    </row>
    <row r="4585" spans="1:45">
      <c r="A4585" s="48" t="s">
        <v>599</v>
      </c>
      <c r="B4585" s="17" t="s">
        <v>600</v>
      </c>
      <c r="C4585" s="15" t="s">
        <v>57</v>
      </c>
      <c r="D4585" s="15" t="s">
        <v>58</v>
      </c>
      <c r="E4585" s="15" t="s">
        <v>68</v>
      </c>
      <c r="F4585" s="15" t="s">
        <v>69</v>
      </c>
      <c r="G4585" s="15" t="s">
        <v>1170</v>
      </c>
      <c r="H4585" s="45" t="s">
        <v>1171</v>
      </c>
      <c r="I4585" s="39">
        <v>832616.68299999996</v>
      </c>
      <c r="J4585" s="39">
        <v>662700.64800000004</v>
      </c>
      <c r="K4585" s="39">
        <v>660352.78700000001</v>
      </c>
      <c r="L4585" s="39">
        <v>457190.78700000001</v>
      </c>
      <c r="M4585" s="39">
        <v>657976.29099999997</v>
      </c>
      <c r="N4585" s="39">
        <v>657976.29099999997</v>
      </c>
      <c r="O4585" s="39">
        <v>494161.08</v>
      </c>
      <c r="P4585" s="39">
        <v>851120.03099999996</v>
      </c>
      <c r="Q4585" s="39"/>
      <c r="R4585" s="39">
        <v>-5523.0969999999998</v>
      </c>
      <c r="S4585" s="39">
        <v>8414.8790000000008</v>
      </c>
      <c r="T4585" s="39">
        <v>1329300.7080000001</v>
      </c>
      <c r="U4585" s="39">
        <v>0</v>
      </c>
      <c r="V4585" s="39">
        <v>-753306.01599999995</v>
      </c>
      <c r="W4585" s="39">
        <v>2459.5439999999999</v>
      </c>
      <c r="X4585" s="39">
        <v>-13068.75</v>
      </c>
      <c r="Y4585" s="39">
        <v>44273.300999999999</v>
      </c>
      <c r="Z4585" s="39">
        <v>-12334.578</v>
      </c>
      <c r="AA4585" s="39">
        <v>18733.045999999998</v>
      </c>
      <c r="AB4585" s="39">
        <v>-1304.348</v>
      </c>
      <c r="AC4585" s="39">
        <v>43223.383999999998</v>
      </c>
      <c r="AD4585" s="39"/>
      <c r="AE4585" s="39"/>
      <c r="AF4585" s="39"/>
      <c r="AG4585" s="39">
        <v>1329300.7080000001</v>
      </c>
      <c r="AH4585" s="39">
        <v>1329300.7080000001</v>
      </c>
      <c r="AI4585" s="39">
        <v>575994.69200000004</v>
      </c>
      <c r="AJ4585" s="39">
        <v>578454.23600000003</v>
      </c>
      <c r="AK4585" s="39">
        <v>565385.48600000003</v>
      </c>
      <c r="AL4585" s="39">
        <v>609658.78700000001</v>
      </c>
      <c r="AM4585" s="39">
        <v>597324.20900000003</v>
      </c>
      <c r="AN4585" s="39">
        <v>616057.255</v>
      </c>
      <c r="AO4585" s="39">
        <v>614752.90700000001</v>
      </c>
      <c r="AP4585" s="39">
        <v>657976.29099999997</v>
      </c>
      <c r="AQ4585" s="39">
        <v>657976.29099999997</v>
      </c>
      <c r="AR4585" s="39">
        <v>657976.29099999997</v>
      </c>
      <c r="AS4585" s="41">
        <v>657976.29099999997</v>
      </c>
    </row>
    <row r="4586" spans="1:45">
      <c r="A4586" s="48" t="s">
        <v>599</v>
      </c>
      <c r="B4586" s="17" t="s">
        <v>600</v>
      </c>
      <c r="C4586" s="15" t="s">
        <v>57</v>
      </c>
      <c r="D4586" s="15" t="s">
        <v>58</v>
      </c>
      <c r="E4586" s="15" t="s">
        <v>68</v>
      </c>
      <c r="F4586" s="15" t="s">
        <v>69</v>
      </c>
      <c r="G4586" s="15" t="s">
        <v>1172</v>
      </c>
      <c r="H4586" s="45" t="s">
        <v>1173</v>
      </c>
      <c r="I4586" s="39">
        <v>21999142.559999999</v>
      </c>
      <c r="J4586" s="39">
        <v>23550463.397999998</v>
      </c>
      <c r="K4586" s="39">
        <v>26675896.215999998</v>
      </c>
      <c r="L4586" s="39">
        <v>8593916.6789999995</v>
      </c>
      <c r="M4586" s="39">
        <v>28349681.454999998</v>
      </c>
      <c r="N4586" s="39">
        <v>28349681.454999998</v>
      </c>
      <c r="O4586" s="39">
        <v>5909655.5039999997</v>
      </c>
      <c r="P4586" s="39">
        <v>11278461.766000001</v>
      </c>
      <c r="Q4586" s="39"/>
      <c r="R4586" s="39">
        <v>771971.60800000001</v>
      </c>
      <c r="S4586" s="39">
        <v>2882360.5950000002</v>
      </c>
      <c r="T4586" s="39">
        <v>65488038.395999998</v>
      </c>
      <c r="U4586" s="39">
        <v>0</v>
      </c>
      <c r="V4586" s="39">
        <v>-41376590.368000001</v>
      </c>
      <c r="W4586" s="39">
        <v>5372673.6639999999</v>
      </c>
      <c r="X4586" s="39">
        <v>-14011735.458000001</v>
      </c>
      <c r="Y4586" s="39">
        <v>-5532005.409</v>
      </c>
      <c r="Z4586" s="39">
        <v>4863549.7319999998</v>
      </c>
      <c r="AA4586" s="39">
        <v>10711593.772</v>
      </c>
      <c r="AB4586" s="39">
        <v>1558892.172</v>
      </c>
      <c r="AC4586" s="39">
        <v>1275264.9539999999</v>
      </c>
      <c r="AD4586" s="39"/>
      <c r="AE4586" s="39"/>
      <c r="AF4586" s="39"/>
      <c r="AG4586" s="39">
        <v>65488038.395999998</v>
      </c>
      <c r="AH4586" s="39">
        <v>65488038.395999998</v>
      </c>
      <c r="AI4586" s="39">
        <v>24111448.028000001</v>
      </c>
      <c r="AJ4586" s="39">
        <v>29484121.692000002</v>
      </c>
      <c r="AK4586" s="39">
        <v>15472386.233999999</v>
      </c>
      <c r="AL4586" s="39">
        <v>9940380.8249999993</v>
      </c>
      <c r="AM4586" s="39">
        <v>14803930.557</v>
      </c>
      <c r="AN4586" s="39">
        <v>25515524.329</v>
      </c>
      <c r="AO4586" s="39">
        <v>27074416.500999998</v>
      </c>
      <c r="AP4586" s="39">
        <v>28349681.454999998</v>
      </c>
      <c r="AQ4586" s="39">
        <v>28349681.454999998</v>
      </c>
      <c r="AR4586" s="39">
        <v>28349681.454999998</v>
      </c>
      <c r="AS4586" s="41">
        <v>28349681.454999998</v>
      </c>
    </row>
    <row r="4587" spans="1:45">
      <c r="A4587" s="49" t="s">
        <v>601</v>
      </c>
      <c r="B4587" s="18" t="s">
        <v>602</v>
      </c>
      <c r="C4587" s="15" t="s">
        <v>57</v>
      </c>
      <c r="D4587" s="15" t="s">
        <v>58</v>
      </c>
      <c r="E4587" s="15" t="s">
        <v>64</v>
      </c>
      <c r="F4587" s="15" t="s">
        <v>65</v>
      </c>
      <c r="G4587" s="15" t="s">
        <v>1159</v>
      </c>
      <c r="H4587" s="45" t="s">
        <v>1160</v>
      </c>
      <c r="I4587" s="39">
        <v>20574252.364999998</v>
      </c>
      <c r="J4587" s="39">
        <v>12340062.93</v>
      </c>
      <c r="K4587" s="39">
        <v>10644906.967</v>
      </c>
      <c r="L4587" s="39">
        <v>8718705.6879999992</v>
      </c>
      <c r="M4587" s="39">
        <v>10559187.132999999</v>
      </c>
      <c r="N4587" s="39">
        <v>10609976.793</v>
      </c>
      <c r="O4587" s="39">
        <v>8802630.1569999997</v>
      </c>
      <c r="P4587" s="39">
        <v>20165199.272999998</v>
      </c>
      <c r="Q4587" s="39">
        <v>50789.66</v>
      </c>
      <c r="R4587" s="39">
        <v>-67327.528999999995</v>
      </c>
      <c r="S4587" s="39">
        <v>-355062.42800000001</v>
      </c>
      <c r="T4587" s="39">
        <v>16801265.791999999</v>
      </c>
      <c r="U4587" s="39">
        <v>0</v>
      </c>
      <c r="V4587" s="39">
        <v>-4610337.9879999999</v>
      </c>
      <c r="W4587" s="39">
        <v>1522944.976</v>
      </c>
      <c r="X4587" s="39">
        <v>-1791007.287</v>
      </c>
      <c r="Y4587" s="39">
        <v>-2489282.2170000002</v>
      </c>
      <c r="Z4587" s="39">
        <v>1799129.5649999999</v>
      </c>
      <c r="AA4587" s="39">
        <v>159667.03</v>
      </c>
      <c r="AB4587" s="39">
        <v>461156.8</v>
      </c>
      <c r="AC4587" s="39">
        <v>-1294349.5379999999</v>
      </c>
      <c r="AD4587" s="39">
        <v>50789.66</v>
      </c>
      <c r="AE4587" s="39"/>
      <c r="AF4587" s="39"/>
      <c r="AG4587" s="39">
        <v>16801265.791999999</v>
      </c>
      <c r="AH4587" s="39">
        <v>16801265.791999999</v>
      </c>
      <c r="AI4587" s="39">
        <v>12190927.804</v>
      </c>
      <c r="AJ4587" s="39">
        <v>13713872.779999999</v>
      </c>
      <c r="AK4587" s="39">
        <v>11922865.493000001</v>
      </c>
      <c r="AL4587" s="39">
        <v>9433583.2760000005</v>
      </c>
      <c r="AM4587" s="39">
        <v>11232712.841</v>
      </c>
      <c r="AN4587" s="39">
        <v>11392379.870999999</v>
      </c>
      <c r="AO4587" s="39">
        <v>11853536.671</v>
      </c>
      <c r="AP4587" s="39">
        <v>10559187.132999999</v>
      </c>
      <c r="AQ4587" s="39">
        <v>10609976.793</v>
      </c>
      <c r="AR4587" s="39">
        <v>10609976.793</v>
      </c>
      <c r="AS4587" s="41">
        <v>10609976.793</v>
      </c>
    </row>
    <row r="4588" spans="1:45">
      <c r="A4588" s="49" t="s">
        <v>601</v>
      </c>
      <c r="B4588" s="18" t="s">
        <v>602</v>
      </c>
      <c r="C4588" s="15" t="s">
        <v>57</v>
      </c>
      <c r="D4588" s="15" t="s">
        <v>58</v>
      </c>
      <c r="E4588" s="15" t="s">
        <v>66</v>
      </c>
      <c r="F4588" s="15" t="s">
        <v>67</v>
      </c>
      <c r="G4588" s="15" t="s">
        <v>1131</v>
      </c>
      <c r="H4588" s="45" t="s">
        <v>1132</v>
      </c>
      <c r="I4588" s="39">
        <v>0</v>
      </c>
      <c r="J4588" s="39"/>
      <c r="K4588" s="39"/>
      <c r="L4588" s="39"/>
      <c r="M4588" s="39"/>
      <c r="N4588" s="39"/>
      <c r="O4588" s="39"/>
      <c r="P4588" s="39">
        <v>0</v>
      </c>
      <c r="Q4588" s="39"/>
      <c r="R4588" s="39"/>
      <c r="S4588" s="39">
        <v>0</v>
      </c>
      <c r="T4588" s="39"/>
      <c r="U4588" s="39"/>
      <c r="V4588" s="39"/>
      <c r="W4588" s="39"/>
      <c r="X4588" s="39"/>
      <c r="Y4588" s="39"/>
      <c r="Z4588" s="39"/>
      <c r="AA4588" s="39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41"/>
    </row>
    <row r="4589" spans="1:45">
      <c r="A4589" s="49" t="s">
        <v>601</v>
      </c>
      <c r="B4589" s="18" t="s">
        <v>602</v>
      </c>
      <c r="C4589" s="15" t="s">
        <v>57</v>
      </c>
      <c r="D4589" s="15" t="s">
        <v>58</v>
      </c>
      <c r="E4589" s="15" t="s">
        <v>66</v>
      </c>
      <c r="F4589" s="15" t="s">
        <v>67</v>
      </c>
      <c r="G4589" s="15" t="s">
        <v>1133</v>
      </c>
      <c r="H4589" s="45" t="s">
        <v>1134</v>
      </c>
      <c r="I4589" s="39">
        <v>0</v>
      </c>
      <c r="J4589" s="39"/>
      <c r="K4589" s="39"/>
      <c r="L4589" s="39"/>
      <c r="M4589" s="39"/>
      <c r="N4589" s="39"/>
      <c r="O4589" s="39"/>
      <c r="P4589" s="39">
        <v>0</v>
      </c>
      <c r="Q4589" s="39"/>
      <c r="R4589" s="39"/>
      <c r="S4589" s="39">
        <v>0</v>
      </c>
      <c r="T4589" s="39"/>
      <c r="U4589" s="39"/>
      <c r="V4589" s="39"/>
      <c r="W4589" s="39"/>
      <c r="X4589" s="39"/>
      <c r="Y4589" s="39"/>
      <c r="Z4589" s="39"/>
      <c r="AA4589" s="3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41"/>
    </row>
    <row r="4590" spans="1:45">
      <c r="A4590" s="49" t="s">
        <v>601</v>
      </c>
      <c r="B4590" s="18" t="s">
        <v>602</v>
      </c>
      <c r="C4590" s="15" t="s">
        <v>57</v>
      </c>
      <c r="D4590" s="15" t="s">
        <v>58</v>
      </c>
      <c r="E4590" s="15" t="s">
        <v>66</v>
      </c>
      <c r="F4590" s="15" t="s">
        <v>67</v>
      </c>
      <c r="G4590" s="15" t="s">
        <v>1146</v>
      </c>
      <c r="H4590" s="45" t="s">
        <v>1147</v>
      </c>
      <c r="I4590" s="39">
        <v>10204906.550000001</v>
      </c>
      <c r="J4590" s="39">
        <v>8483818.2440000009</v>
      </c>
      <c r="K4590" s="39">
        <v>8622938.523</v>
      </c>
      <c r="L4590" s="39">
        <v>14264470.263</v>
      </c>
      <c r="M4590" s="39">
        <v>9054142.8149999995</v>
      </c>
      <c r="N4590" s="39">
        <v>9144777.4039999992</v>
      </c>
      <c r="O4590" s="39">
        <v>14144372.540999999</v>
      </c>
      <c r="P4590" s="39">
        <v>10395680.989</v>
      </c>
      <c r="Q4590" s="39">
        <v>90634.589000000007</v>
      </c>
      <c r="R4590" s="39">
        <v>-67449.625</v>
      </c>
      <c r="S4590" s="39">
        <v>-114560.59</v>
      </c>
      <c r="T4590" s="39">
        <v>6106729.6600000001</v>
      </c>
      <c r="U4590" s="39">
        <v>0</v>
      </c>
      <c r="V4590" s="39">
        <v>1283094.8759999999</v>
      </c>
      <c r="W4590" s="39">
        <v>-119524.84</v>
      </c>
      <c r="X4590" s="39">
        <v>65525.972999999998</v>
      </c>
      <c r="Y4590" s="39">
        <v>-9979.0349999999999</v>
      </c>
      <c r="Z4590" s="39">
        <v>912618.78300000005</v>
      </c>
      <c r="AA4590" s="39">
        <v>347878.03600000002</v>
      </c>
      <c r="AB4590" s="39">
        <v>-224786.13800000001</v>
      </c>
      <c r="AC4590" s="39">
        <v>692585.5</v>
      </c>
      <c r="AD4590" s="39">
        <v>90634.589000000007</v>
      </c>
      <c r="AE4590" s="39"/>
      <c r="AF4590" s="39"/>
      <c r="AG4590" s="39">
        <v>6106729.6600000001</v>
      </c>
      <c r="AH4590" s="39">
        <v>6106729.6600000001</v>
      </c>
      <c r="AI4590" s="39">
        <v>7389824.5360000003</v>
      </c>
      <c r="AJ4590" s="39">
        <v>7270299.6960000005</v>
      </c>
      <c r="AK4590" s="39">
        <v>7335825.6689999998</v>
      </c>
      <c r="AL4590" s="39">
        <v>7325846.6339999996</v>
      </c>
      <c r="AM4590" s="39">
        <v>8238465.4170000004</v>
      </c>
      <c r="AN4590" s="39">
        <v>8586343.4529999997</v>
      </c>
      <c r="AO4590" s="39">
        <v>8361557.3150000004</v>
      </c>
      <c r="AP4590" s="39">
        <v>9054142.8149999995</v>
      </c>
      <c r="AQ4590" s="39">
        <v>9144777.4039999992</v>
      </c>
      <c r="AR4590" s="39">
        <v>9144777.4039999992</v>
      </c>
      <c r="AS4590" s="41">
        <v>9144777.4039999992</v>
      </c>
    </row>
    <row r="4591" spans="1:45">
      <c r="A4591" s="49" t="s">
        <v>601</v>
      </c>
      <c r="B4591" s="18" t="s">
        <v>602</v>
      </c>
      <c r="C4591" s="15" t="s">
        <v>57</v>
      </c>
      <c r="D4591" s="15" t="s">
        <v>58</v>
      </c>
      <c r="E4591" s="15" t="s">
        <v>66</v>
      </c>
      <c r="F4591" s="15" t="s">
        <v>67</v>
      </c>
      <c r="G4591" s="15" t="s">
        <v>1149</v>
      </c>
      <c r="H4591" s="45" t="s">
        <v>1150</v>
      </c>
      <c r="I4591" s="39">
        <v>33620375.836000003</v>
      </c>
      <c r="J4591" s="39">
        <v>35150300.973999999</v>
      </c>
      <c r="K4591" s="39">
        <v>37807892.185999997</v>
      </c>
      <c r="L4591" s="39">
        <v>27495431.291000001</v>
      </c>
      <c r="M4591" s="39">
        <v>31644296.256999999</v>
      </c>
      <c r="N4591" s="39">
        <v>33551894.965999998</v>
      </c>
      <c r="O4591" s="39">
        <v>27463343.552999999</v>
      </c>
      <c r="P4591" s="39">
        <v>34348731.18</v>
      </c>
      <c r="Q4591" s="39">
        <v>1907598.709</v>
      </c>
      <c r="R4591" s="39">
        <v>152200.48800000001</v>
      </c>
      <c r="S4591" s="39">
        <v>324576.21600000001</v>
      </c>
      <c r="T4591" s="39">
        <v>31291374.215999998</v>
      </c>
      <c r="U4591" s="39">
        <v>0</v>
      </c>
      <c r="V4591" s="39">
        <v>6912042.4239999996</v>
      </c>
      <c r="W4591" s="39">
        <v>2320735.9360000002</v>
      </c>
      <c r="X4591" s="39">
        <v>-4569493.7910000002</v>
      </c>
      <c r="Y4591" s="39">
        <v>-1139815.3529999999</v>
      </c>
      <c r="Z4591" s="39">
        <v>-205775.193</v>
      </c>
      <c r="AA4591" s="39">
        <v>-1357246.7239999999</v>
      </c>
      <c r="AB4591" s="39">
        <v>-928054.73800000001</v>
      </c>
      <c r="AC4591" s="39">
        <v>-679470.52</v>
      </c>
      <c r="AD4591" s="39">
        <v>1907598.709</v>
      </c>
      <c r="AE4591" s="39"/>
      <c r="AF4591" s="39"/>
      <c r="AG4591" s="39">
        <v>31291374.215999998</v>
      </c>
      <c r="AH4591" s="39">
        <v>31291374.215999998</v>
      </c>
      <c r="AI4591" s="39">
        <v>38203416.640000001</v>
      </c>
      <c r="AJ4591" s="39">
        <v>40524152.575999998</v>
      </c>
      <c r="AK4591" s="39">
        <v>35954658.784999996</v>
      </c>
      <c r="AL4591" s="39">
        <v>34814843.431999996</v>
      </c>
      <c r="AM4591" s="39">
        <v>34609068.239</v>
      </c>
      <c r="AN4591" s="39">
        <v>33251821.515000001</v>
      </c>
      <c r="AO4591" s="39">
        <v>32323766.776999999</v>
      </c>
      <c r="AP4591" s="39">
        <v>31644296.256999999</v>
      </c>
      <c r="AQ4591" s="39">
        <v>33551894.965999998</v>
      </c>
      <c r="AR4591" s="39">
        <v>33551894.965999998</v>
      </c>
      <c r="AS4591" s="41">
        <v>33551894.965999998</v>
      </c>
    </row>
    <row r="4592" spans="1:45">
      <c r="A4592" s="49" t="s">
        <v>601</v>
      </c>
      <c r="B4592" s="18" t="s">
        <v>602</v>
      </c>
      <c r="C4592" s="15" t="s">
        <v>57</v>
      </c>
      <c r="D4592" s="15" t="s">
        <v>58</v>
      </c>
      <c r="E4592" s="15" t="s">
        <v>66</v>
      </c>
      <c r="F4592" s="15" t="s">
        <v>67</v>
      </c>
      <c r="G4592" s="15" t="s">
        <v>1151</v>
      </c>
      <c r="H4592" s="45" t="s">
        <v>1152</v>
      </c>
      <c r="I4592" s="39">
        <v>113907687.848</v>
      </c>
      <c r="J4592" s="39">
        <v>110707312.917</v>
      </c>
      <c r="K4592" s="39">
        <v>112368044.84199999</v>
      </c>
      <c r="L4592" s="39">
        <v>102241533.898</v>
      </c>
      <c r="M4592" s="39">
        <v>113629668.683</v>
      </c>
      <c r="N4592" s="39">
        <v>112117966.38699999</v>
      </c>
      <c r="O4592" s="39">
        <v>101406771.09900001</v>
      </c>
      <c r="P4592" s="39">
        <v>110662061.54899999</v>
      </c>
      <c r="Q4592" s="39">
        <v>-1511702.2960000001</v>
      </c>
      <c r="R4592" s="39">
        <v>-2514624.5419999999</v>
      </c>
      <c r="S4592" s="39">
        <v>-1494159.9040000001</v>
      </c>
      <c r="T4592" s="39">
        <v>118122619.07600001</v>
      </c>
      <c r="U4592" s="39">
        <v>0</v>
      </c>
      <c r="V4592" s="39">
        <v>-13494618.211999999</v>
      </c>
      <c r="W4592" s="39">
        <v>11785610.708000001</v>
      </c>
      <c r="X4592" s="39">
        <v>-1188805.848</v>
      </c>
      <c r="Y4592" s="39">
        <v>-6064727.352</v>
      </c>
      <c r="Z4592" s="39">
        <v>5748038.0310000004</v>
      </c>
      <c r="AA4592" s="39">
        <v>768786.076</v>
      </c>
      <c r="AB4592" s="39">
        <v>-3217609.4759999998</v>
      </c>
      <c r="AC4592" s="39">
        <v>1170375.6799999999</v>
      </c>
      <c r="AD4592" s="39">
        <v>-1511702.2960000001</v>
      </c>
      <c r="AE4592" s="39"/>
      <c r="AF4592" s="39"/>
      <c r="AG4592" s="39">
        <v>118122619.07600001</v>
      </c>
      <c r="AH4592" s="39">
        <v>118122619.07600001</v>
      </c>
      <c r="AI4592" s="39">
        <v>104628000.86399999</v>
      </c>
      <c r="AJ4592" s="39">
        <v>116413611.572</v>
      </c>
      <c r="AK4592" s="39">
        <v>115224805.72400001</v>
      </c>
      <c r="AL4592" s="39">
        <v>109160078.37199999</v>
      </c>
      <c r="AM4592" s="39">
        <v>114908116.403</v>
      </c>
      <c r="AN4592" s="39">
        <v>115676902.479</v>
      </c>
      <c r="AO4592" s="39">
        <v>112459293.00300001</v>
      </c>
      <c r="AP4592" s="39">
        <v>113629668.683</v>
      </c>
      <c r="AQ4592" s="39">
        <v>112117966.38699999</v>
      </c>
      <c r="AR4592" s="39">
        <v>112117966.38699999</v>
      </c>
      <c r="AS4592" s="41">
        <v>112117966.38699999</v>
      </c>
    </row>
    <row r="4593" spans="1:45">
      <c r="A4593" s="49" t="s">
        <v>601</v>
      </c>
      <c r="B4593" s="18" t="s">
        <v>602</v>
      </c>
      <c r="C4593" s="15" t="s">
        <v>57</v>
      </c>
      <c r="D4593" s="15" t="s">
        <v>58</v>
      </c>
      <c r="E4593" s="15" t="s">
        <v>66</v>
      </c>
      <c r="F4593" s="15" t="s">
        <v>67</v>
      </c>
      <c r="G4593" s="15" t="s">
        <v>1153</v>
      </c>
      <c r="H4593" s="45" t="s">
        <v>1154</v>
      </c>
      <c r="I4593" s="39">
        <v>37029840.386</v>
      </c>
      <c r="J4593" s="39">
        <v>41446982.505000003</v>
      </c>
      <c r="K4593" s="39">
        <v>41718525.358999997</v>
      </c>
      <c r="L4593" s="39">
        <v>33818916.616999999</v>
      </c>
      <c r="M4593" s="39">
        <v>40023030.211999997</v>
      </c>
      <c r="N4593" s="39">
        <v>40172404.244000003</v>
      </c>
      <c r="O4593" s="39">
        <v>32921691.587000001</v>
      </c>
      <c r="P4593" s="39">
        <v>34869075.225000001</v>
      </c>
      <c r="Q4593" s="39">
        <v>149374.03200000001</v>
      </c>
      <c r="R4593" s="39">
        <v>-1162157.7790000001</v>
      </c>
      <c r="S4593" s="39">
        <v>-513248.18099999998</v>
      </c>
      <c r="T4593" s="39">
        <v>41779864.431999996</v>
      </c>
      <c r="U4593" s="39">
        <v>0</v>
      </c>
      <c r="V4593" s="39">
        <v>-7463988.0080000004</v>
      </c>
      <c r="W4593" s="39">
        <v>9655308.5199999996</v>
      </c>
      <c r="X4593" s="39">
        <v>1924411.2930000001</v>
      </c>
      <c r="Y4593" s="39">
        <v>-5337557.0039999997</v>
      </c>
      <c r="Z4593" s="39">
        <v>2188106.193</v>
      </c>
      <c r="AA4593" s="39">
        <v>384318.11599999998</v>
      </c>
      <c r="AB4593" s="39">
        <v>-4107587.31</v>
      </c>
      <c r="AC4593" s="39">
        <v>1000153.98</v>
      </c>
      <c r="AD4593" s="39">
        <v>149374.03200000001</v>
      </c>
      <c r="AE4593" s="39"/>
      <c r="AF4593" s="39"/>
      <c r="AG4593" s="39">
        <v>41779864.431999996</v>
      </c>
      <c r="AH4593" s="39">
        <v>41779864.431999996</v>
      </c>
      <c r="AI4593" s="39">
        <v>34315876.424000002</v>
      </c>
      <c r="AJ4593" s="39">
        <v>43971184.943999998</v>
      </c>
      <c r="AK4593" s="39">
        <v>45895596.237000003</v>
      </c>
      <c r="AL4593" s="39">
        <v>40558039.233000003</v>
      </c>
      <c r="AM4593" s="39">
        <v>42746145.425999999</v>
      </c>
      <c r="AN4593" s="39">
        <v>43130463.542000003</v>
      </c>
      <c r="AO4593" s="39">
        <v>39022876.232000001</v>
      </c>
      <c r="AP4593" s="39">
        <v>40023030.211999997</v>
      </c>
      <c r="AQ4593" s="39">
        <v>40172404.244000003</v>
      </c>
      <c r="AR4593" s="39">
        <v>40172404.244000003</v>
      </c>
      <c r="AS4593" s="41">
        <v>40172404.244000003</v>
      </c>
    </row>
    <row r="4594" spans="1:45">
      <c r="A4594" s="49" t="s">
        <v>601</v>
      </c>
      <c r="B4594" s="18" t="s">
        <v>602</v>
      </c>
      <c r="C4594" s="15" t="s">
        <v>57</v>
      </c>
      <c r="D4594" s="15" t="s">
        <v>58</v>
      </c>
      <c r="E4594" s="15" t="s">
        <v>66</v>
      </c>
      <c r="F4594" s="15" t="s">
        <v>67</v>
      </c>
      <c r="G4594" s="15" t="s">
        <v>1155</v>
      </c>
      <c r="H4594" s="45" t="s">
        <v>1156</v>
      </c>
      <c r="I4594" s="39">
        <v>186277188.70199999</v>
      </c>
      <c r="J4594" s="39">
        <v>143372395.005</v>
      </c>
      <c r="K4594" s="39">
        <v>140378127.89199999</v>
      </c>
      <c r="L4594" s="39">
        <v>114440985.913</v>
      </c>
      <c r="M4594" s="39">
        <v>141426687.435</v>
      </c>
      <c r="N4594" s="39">
        <v>143850361.84799999</v>
      </c>
      <c r="O4594" s="39">
        <v>115192177.391</v>
      </c>
      <c r="P4594" s="39">
        <v>177490074.60100001</v>
      </c>
      <c r="Q4594" s="39">
        <v>2423674.4130000002</v>
      </c>
      <c r="R4594" s="39">
        <v>-4170058.8470000001</v>
      </c>
      <c r="S4594" s="39">
        <v>-3941931.4190000002</v>
      </c>
      <c r="T4594" s="39">
        <v>198705110.74399999</v>
      </c>
      <c r="U4594" s="39">
        <v>0</v>
      </c>
      <c r="V4594" s="39">
        <v>-30590625.272</v>
      </c>
      <c r="W4594" s="39">
        <v>30896107.267999999</v>
      </c>
      <c r="X4594" s="39">
        <v>-3716356.5839999998</v>
      </c>
      <c r="Y4594" s="39">
        <v>-29354346.278999999</v>
      </c>
      <c r="Z4594" s="39">
        <v>-913396.31400000001</v>
      </c>
      <c r="AA4594" s="39">
        <v>871040.35800000001</v>
      </c>
      <c r="AB4594" s="39">
        <v>-16941049.146000002</v>
      </c>
      <c r="AC4594" s="39">
        <v>-7529797.3399999999</v>
      </c>
      <c r="AD4594" s="39">
        <v>2423674.4130000002</v>
      </c>
      <c r="AE4594" s="39"/>
      <c r="AF4594" s="39"/>
      <c r="AG4594" s="39">
        <v>198705110.74399999</v>
      </c>
      <c r="AH4594" s="39">
        <v>198705110.74399999</v>
      </c>
      <c r="AI4594" s="39">
        <v>168114485.472</v>
      </c>
      <c r="AJ4594" s="39">
        <v>199010592.74000001</v>
      </c>
      <c r="AK4594" s="39">
        <v>195294236.15599999</v>
      </c>
      <c r="AL4594" s="39">
        <v>165939889.877</v>
      </c>
      <c r="AM4594" s="39">
        <v>165026493.56299999</v>
      </c>
      <c r="AN4594" s="39">
        <v>165897533.921</v>
      </c>
      <c r="AO4594" s="39">
        <v>148956484.77500001</v>
      </c>
      <c r="AP4594" s="39">
        <v>141426687.435</v>
      </c>
      <c r="AQ4594" s="39">
        <v>143850361.84799999</v>
      </c>
      <c r="AR4594" s="39">
        <v>143850361.84799999</v>
      </c>
      <c r="AS4594" s="41">
        <v>143850361.84799999</v>
      </c>
    </row>
    <row r="4595" spans="1:45">
      <c r="A4595" s="49" t="s">
        <v>601</v>
      </c>
      <c r="B4595" s="18" t="s">
        <v>602</v>
      </c>
      <c r="C4595" s="15" t="s">
        <v>57</v>
      </c>
      <c r="D4595" s="15" t="s">
        <v>58</v>
      </c>
      <c r="E4595" s="15" t="s">
        <v>66</v>
      </c>
      <c r="F4595" s="15" t="s">
        <v>67</v>
      </c>
      <c r="G4595" s="15" t="s">
        <v>1159</v>
      </c>
      <c r="H4595" s="45" t="s">
        <v>1160</v>
      </c>
      <c r="I4595" s="39">
        <v>13809428.884</v>
      </c>
      <c r="J4595" s="39">
        <v>22303597.484000001</v>
      </c>
      <c r="K4595" s="39">
        <v>23046274.243000001</v>
      </c>
      <c r="L4595" s="39">
        <v>22588074.125999998</v>
      </c>
      <c r="M4595" s="39">
        <v>18191762.866</v>
      </c>
      <c r="N4595" s="39">
        <v>18426404.833000001</v>
      </c>
      <c r="O4595" s="39">
        <v>22585323.747000001</v>
      </c>
      <c r="P4595" s="39">
        <v>13133704.036</v>
      </c>
      <c r="Q4595" s="39">
        <v>234641.967</v>
      </c>
      <c r="R4595" s="39">
        <v>-24600.076000000001</v>
      </c>
      <c r="S4595" s="39">
        <v>217186.56200000001</v>
      </c>
      <c r="T4595" s="39">
        <v>19322271.636</v>
      </c>
      <c r="U4595" s="39">
        <v>0</v>
      </c>
      <c r="V4595" s="39">
        <v>-3175980.236</v>
      </c>
      <c r="W4595" s="39">
        <v>2992747.0359999998</v>
      </c>
      <c r="X4595" s="39">
        <v>-1478104.32</v>
      </c>
      <c r="Y4595" s="39">
        <v>-1335310.449</v>
      </c>
      <c r="Z4595" s="39">
        <v>1037656.515</v>
      </c>
      <c r="AA4595" s="39">
        <v>-316767.42200000002</v>
      </c>
      <c r="AB4595" s="39">
        <v>584331.12199999997</v>
      </c>
      <c r="AC4595" s="39">
        <v>560918.98400000005</v>
      </c>
      <c r="AD4595" s="39">
        <v>234641.967</v>
      </c>
      <c r="AE4595" s="39"/>
      <c r="AF4595" s="39"/>
      <c r="AG4595" s="39">
        <v>19322271.636</v>
      </c>
      <c r="AH4595" s="39">
        <v>19322271.636</v>
      </c>
      <c r="AI4595" s="39">
        <v>16146291.4</v>
      </c>
      <c r="AJ4595" s="39">
        <v>19139038.436000001</v>
      </c>
      <c r="AK4595" s="39">
        <v>17660934.116</v>
      </c>
      <c r="AL4595" s="39">
        <v>16325623.666999999</v>
      </c>
      <c r="AM4595" s="39">
        <v>17363280.182</v>
      </c>
      <c r="AN4595" s="39">
        <v>17046512.760000002</v>
      </c>
      <c r="AO4595" s="39">
        <v>17630843.881999999</v>
      </c>
      <c r="AP4595" s="39">
        <v>18191762.866</v>
      </c>
      <c r="AQ4595" s="39">
        <v>18426404.833000001</v>
      </c>
      <c r="AR4595" s="39">
        <v>18426404.833000001</v>
      </c>
      <c r="AS4595" s="41">
        <v>18426404.833000001</v>
      </c>
    </row>
    <row r="4596" spans="1:45">
      <c r="A4596" s="49" t="s">
        <v>601</v>
      </c>
      <c r="B4596" s="18" t="s">
        <v>602</v>
      </c>
      <c r="C4596" s="15" t="s">
        <v>57</v>
      </c>
      <c r="D4596" s="15" t="s">
        <v>58</v>
      </c>
      <c r="E4596" s="15" t="s">
        <v>66</v>
      </c>
      <c r="F4596" s="15" t="s">
        <v>67</v>
      </c>
      <c r="G4596" s="15" t="s">
        <v>1161</v>
      </c>
      <c r="H4596" s="45" t="s">
        <v>1162</v>
      </c>
      <c r="I4596" s="39">
        <v>0</v>
      </c>
      <c r="J4596" s="39"/>
      <c r="K4596" s="39"/>
      <c r="L4596" s="39">
        <v>0</v>
      </c>
      <c r="M4596" s="39"/>
      <c r="N4596" s="39"/>
      <c r="O4596" s="39">
        <v>0</v>
      </c>
      <c r="P4596" s="39">
        <v>0</v>
      </c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41"/>
    </row>
    <row r="4597" spans="1:45">
      <c r="A4597" s="49" t="s">
        <v>601</v>
      </c>
      <c r="B4597" s="18" t="s">
        <v>602</v>
      </c>
      <c r="C4597" s="15" t="s">
        <v>57</v>
      </c>
      <c r="D4597" s="15" t="s">
        <v>58</v>
      </c>
      <c r="E4597" s="15" t="s">
        <v>66</v>
      </c>
      <c r="F4597" s="15" t="s">
        <v>67</v>
      </c>
      <c r="G4597" s="15" t="s">
        <v>1163</v>
      </c>
      <c r="H4597" s="45" t="s">
        <v>1164</v>
      </c>
      <c r="I4597" s="39">
        <v>11449600.437000001</v>
      </c>
      <c r="J4597" s="39">
        <v>123392427.484</v>
      </c>
      <c r="K4597" s="39">
        <v>121825018.34900001</v>
      </c>
      <c r="L4597" s="39">
        <v>102255304.117</v>
      </c>
      <c r="M4597" s="39">
        <v>94989246.805000007</v>
      </c>
      <c r="N4597" s="39">
        <v>94989256.209999993</v>
      </c>
      <c r="O4597" s="39">
        <v>101840633.023</v>
      </c>
      <c r="P4597" s="39">
        <v>11449600.437000001</v>
      </c>
      <c r="Q4597" s="39">
        <v>9.4049999999999994</v>
      </c>
      <c r="R4597" s="39">
        <v>-454798.95299999998</v>
      </c>
      <c r="S4597" s="39">
        <v>11449600.437000001</v>
      </c>
      <c r="T4597" s="39">
        <v>51767280.384000003</v>
      </c>
      <c r="U4597" s="39">
        <v>0</v>
      </c>
      <c r="V4597" s="39">
        <v>37044499.840000004</v>
      </c>
      <c r="W4597" s="39">
        <v>25987.896000000001</v>
      </c>
      <c r="X4597" s="39">
        <v>337444.848</v>
      </c>
      <c r="Y4597" s="39">
        <v>2153929.821</v>
      </c>
      <c r="Z4597" s="39">
        <v>530464.22400000005</v>
      </c>
      <c r="AA4597" s="39">
        <v>931281.08200000005</v>
      </c>
      <c r="AB4597" s="39">
        <v>1378263.398</v>
      </c>
      <c r="AC4597" s="39">
        <v>820095.31200000003</v>
      </c>
      <c r="AD4597" s="39">
        <v>9.4049999999999994</v>
      </c>
      <c r="AE4597" s="39"/>
      <c r="AF4597" s="39"/>
      <c r="AG4597" s="39">
        <v>51767280.384000003</v>
      </c>
      <c r="AH4597" s="39">
        <v>51767280.384000003</v>
      </c>
      <c r="AI4597" s="39">
        <v>88811780.224000007</v>
      </c>
      <c r="AJ4597" s="39">
        <v>88837768.120000005</v>
      </c>
      <c r="AK4597" s="39">
        <v>89175212.967999995</v>
      </c>
      <c r="AL4597" s="39">
        <v>91329142.789000005</v>
      </c>
      <c r="AM4597" s="39">
        <v>91859607.012999997</v>
      </c>
      <c r="AN4597" s="39">
        <v>92790888.094999999</v>
      </c>
      <c r="AO4597" s="39">
        <v>94169151.493000001</v>
      </c>
      <c r="AP4597" s="39">
        <v>94989246.805000007</v>
      </c>
      <c r="AQ4597" s="39">
        <v>94989256.209999993</v>
      </c>
      <c r="AR4597" s="39">
        <v>94989256.209999993</v>
      </c>
      <c r="AS4597" s="41">
        <v>94989256.209999993</v>
      </c>
    </row>
    <row r="4598" spans="1:45">
      <c r="A4598" s="49" t="s">
        <v>601</v>
      </c>
      <c r="B4598" s="18" t="s">
        <v>602</v>
      </c>
      <c r="C4598" s="15" t="s">
        <v>57</v>
      </c>
      <c r="D4598" s="15" t="s">
        <v>58</v>
      </c>
      <c r="E4598" s="15" t="s">
        <v>66</v>
      </c>
      <c r="F4598" s="15" t="s">
        <v>67</v>
      </c>
      <c r="G4598" s="15" t="s">
        <v>1165</v>
      </c>
      <c r="H4598" s="45" t="s">
        <v>1134</v>
      </c>
      <c r="I4598" s="39">
        <v>264376115.023</v>
      </c>
      <c r="J4598" s="39">
        <v>355616674.46799999</v>
      </c>
      <c r="K4598" s="39">
        <v>353296312.77399999</v>
      </c>
      <c r="L4598" s="39">
        <v>288783041.31300002</v>
      </c>
      <c r="M4598" s="39">
        <v>355628386.62400001</v>
      </c>
      <c r="N4598" s="39">
        <v>356308501.18099999</v>
      </c>
      <c r="O4598" s="39">
        <v>285717104.70099998</v>
      </c>
      <c r="P4598" s="39">
        <v>255324618.94100001</v>
      </c>
      <c r="Q4598" s="39">
        <v>680114.55700000003</v>
      </c>
      <c r="R4598" s="39">
        <v>1948392.676</v>
      </c>
      <c r="S4598" s="39">
        <v>60777.428999999996</v>
      </c>
      <c r="T4598" s="39">
        <v>410390437.50800002</v>
      </c>
      <c r="U4598" s="39">
        <v>0</v>
      </c>
      <c r="V4598" s="39">
        <v>-118618534.48800001</v>
      </c>
      <c r="W4598" s="39">
        <v>13755914.788000001</v>
      </c>
      <c r="X4598" s="39">
        <v>23748508.482000001</v>
      </c>
      <c r="Y4598" s="39">
        <v>18737239.331999999</v>
      </c>
      <c r="Z4598" s="39">
        <v>9350543.7300000004</v>
      </c>
      <c r="AA4598" s="39">
        <v>5496046.9460000005</v>
      </c>
      <c r="AB4598" s="39">
        <v>-12490314.85</v>
      </c>
      <c r="AC4598" s="39">
        <v>5258545.176</v>
      </c>
      <c r="AD4598" s="39">
        <v>680114.55700000003</v>
      </c>
      <c r="AE4598" s="39"/>
      <c r="AF4598" s="39"/>
      <c r="AG4598" s="39">
        <v>410390437.50800002</v>
      </c>
      <c r="AH4598" s="39">
        <v>410390437.50800002</v>
      </c>
      <c r="AI4598" s="39">
        <v>291771903.01999998</v>
      </c>
      <c r="AJ4598" s="39">
        <v>305527817.80800003</v>
      </c>
      <c r="AK4598" s="39">
        <v>329276326.29000002</v>
      </c>
      <c r="AL4598" s="39">
        <v>348013565.62199998</v>
      </c>
      <c r="AM4598" s="39">
        <v>357364109.352</v>
      </c>
      <c r="AN4598" s="39">
        <v>362860156.29799998</v>
      </c>
      <c r="AO4598" s="39">
        <v>350369841.44800001</v>
      </c>
      <c r="AP4598" s="39">
        <v>355628386.62400001</v>
      </c>
      <c r="AQ4598" s="39">
        <v>356308501.18099999</v>
      </c>
      <c r="AR4598" s="39">
        <v>356308501.18099999</v>
      </c>
      <c r="AS4598" s="41">
        <v>356308501.18099999</v>
      </c>
    </row>
    <row r="4599" spans="1:45">
      <c r="A4599" s="49" t="s">
        <v>601</v>
      </c>
      <c r="B4599" s="18" t="s">
        <v>602</v>
      </c>
      <c r="C4599" s="15" t="s">
        <v>57</v>
      </c>
      <c r="D4599" s="15" t="s">
        <v>58</v>
      </c>
      <c r="E4599" s="15" t="s">
        <v>66</v>
      </c>
      <c r="F4599" s="15" t="s">
        <v>67</v>
      </c>
      <c r="G4599" s="15" t="s">
        <v>1166</v>
      </c>
      <c r="H4599" s="45" t="s">
        <v>1167</v>
      </c>
      <c r="I4599" s="39">
        <v>259730470.303</v>
      </c>
      <c r="J4599" s="39">
        <v>240415607.516</v>
      </c>
      <c r="K4599" s="39">
        <v>240265448.99000001</v>
      </c>
      <c r="L4599" s="39">
        <v>249521521.949</v>
      </c>
      <c r="M4599" s="39">
        <v>249643825.11199999</v>
      </c>
      <c r="N4599" s="39">
        <v>247109676.75600001</v>
      </c>
      <c r="O4599" s="39">
        <v>249546461.17300001</v>
      </c>
      <c r="P4599" s="39">
        <v>264377749.567</v>
      </c>
      <c r="Q4599" s="39">
        <v>-2534148.3560000001</v>
      </c>
      <c r="R4599" s="39">
        <v>346510.136</v>
      </c>
      <c r="S4599" s="39">
        <v>4072350.5249999999</v>
      </c>
      <c r="T4599" s="39">
        <v>217928608.07600001</v>
      </c>
      <c r="U4599" s="39">
        <v>0</v>
      </c>
      <c r="V4599" s="39">
        <v>33058775.355999999</v>
      </c>
      <c r="W4599" s="39">
        <v>-9547017.9279999994</v>
      </c>
      <c r="X4599" s="39">
        <v>4998761.7419999996</v>
      </c>
      <c r="Y4599" s="39">
        <v>-3098408.7209999999</v>
      </c>
      <c r="Z4599" s="39">
        <v>4330107.5970000001</v>
      </c>
      <c r="AA4599" s="39">
        <v>37691.474000000002</v>
      </c>
      <c r="AB4599" s="39">
        <v>573329.06000000006</v>
      </c>
      <c r="AC4599" s="39">
        <v>1361978.456</v>
      </c>
      <c r="AD4599" s="39">
        <v>-2534148.3560000001</v>
      </c>
      <c r="AE4599" s="39"/>
      <c r="AF4599" s="39"/>
      <c r="AG4599" s="39">
        <v>217928608.07600001</v>
      </c>
      <c r="AH4599" s="39">
        <v>217928608.07600001</v>
      </c>
      <c r="AI4599" s="39">
        <v>250987383.43200001</v>
      </c>
      <c r="AJ4599" s="39">
        <v>241440365.50400001</v>
      </c>
      <c r="AK4599" s="39">
        <v>246439127.24599999</v>
      </c>
      <c r="AL4599" s="39">
        <v>243340718.52500001</v>
      </c>
      <c r="AM4599" s="39">
        <v>247670826.12200001</v>
      </c>
      <c r="AN4599" s="39">
        <v>247708517.59599999</v>
      </c>
      <c r="AO4599" s="39">
        <v>248281846.65599999</v>
      </c>
      <c r="AP4599" s="39">
        <v>249643825.11199999</v>
      </c>
      <c r="AQ4599" s="39">
        <v>247109676.75600001</v>
      </c>
      <c r="AR4599" s="39">
        <v>247109676.75600001</v>
      </c>
      <c r="AS4599" s="41">
        <v>247109676.75600001</v>
      </c>
    </row>
    <row r="4600" spans="1:45">
      <c r="A4600" s="49" t="s">
        <v>601</v>
      </c>
      <c r="B4600" s="18" t="s">
        <v>602</v>
      </c>
      <c r="C4600" s="15" t="s">
        <v>57</v>
      </c>
      <c r="D4600" s="15" t="s">
        <v>58</v>
      </c>
      <c r="E4600" s="15" t="s">
        <v>66</v>
      </c>
      <c r="F4600" s="15" t="s">
        <v>67</v>
      </c>
      <c r="G4600" s="15" t="s">
        <v>1168</v>
      </c>
      <c r="H4600" s="45" t="s">
        <v>1169</v>
      </c>
      <c r="I4600" s="39"/>
      <c r="J4600" s="39">
        <v>1904094.4990000001</v>
      </c>
      <c r="K4600" s="39">
        <v>1920274.0919999999</v>
      </c>
      <c r="L4600" s="39">
        <v>70912.489000000001</v>
      </c>
      <c r="M4600" s="39">
        <v>893019.18700000003</v>
      </c>
      <c r="N4600" s="39">
        <v>893019.18700000003</v>
      </c>
      <c r="O4600" s="39">
        <v>72919.816999999995</v>
      </c>
      <c r="P4600" s="39"/>
      <c r="Q4600" s="39"/>
      <c r="R4600" s="39">
        <v>-652.16999999999996</v>
      </c>
      <c r="S4600" s="39"/>
      <c r="T4600" s="39">
        <v>886941.84</v>
      </c>
      <c r="U4600" s="39">
        <v>0</v>
      </c>
      <c r="V4600" s="39">
        <v>-406788.64</v>
      </c>
      <c r="W4600" s="39">
        <v>1844.7919999999999</v>
      </c>
      <c r="X4600" s="39">
        <v>-769.53300000000002</v>
      </c>
      <c r="Y4600" s="39">
        <v>37046.478000000003</v>
      </c>
      <c r="Z4600" s="39">
        <v>1441.308</v>
      </c>
      <c r="AA4600" s="39">
        <v>195000.48</v>
      </c>
      <c r="AB4600" s="39">
        <v>54239.173999999999</v>
      </c>
      <c r="AC4600" s="39">
        <v>124063.288</v>
      </c>
      <c r="AD4600" s="39"/>
      <c r="AE4600" s="39"/>
      <c r="AF4600" s="39"/>
      <c r="AG4600" s="39">
        <v>886941.84</v>
      </c>
      <c r="AH4600" s="39">
        <v>886941.84</v>
      </c>
      <c r="AI4600" s="39">
        <v>480153.2</v>
      </c>
      <c r="AJ4600" s="39">
        <v>481997.99200000003</v>
      </c>
      <c r="AK4600" s="39">
        <v>481228.45899999997</v>
      </c>
      <c r="AL4600" s="39">
        <v>518274.93699999998</v>
      </c>
      <c r="AM4600" s="39">
        <v>519716.245</v>
      </c>
      <c r="AN4600" s="39">
        <v>714716.72499999998</v>
      </c>
      <c r="AO4600" s="39">
        <v>768955.89899999998</v>
      </c>
      <c r="AP4600" s="39">
        <v>893019.18700000003</v>
      </c>
      <c r="AQ4600" s="39">
        <v>893019.18700000003</v>
      </c>
      <c r="AR4600" s="39">
        <v>893019.18700000003</v>
      </c>
      <c r="AS4600" s="41">
        <v>893019.18700000003</v>
      </c>
    </row>
    <row r="4601" spans="1:45">
      <c r="A4601" s="49" t="s">
        <v>601</v>
      </c>
      <c r="B4601" s="18" t="s">
        <v>602</v>
      </c>
      <c r="C4601" s="15" t="s">
        <v>57</v>
      </c>
      <c r="D4601" s="15" t="s">
        <v>58</v>
      </c>
      <c r="E4601" s="15" t="s">
        <v>66</v>
      </c>
      <c r="F4601" s="15" t="s">
        <v>67</v>
      </c>
      <c r="G4601" s="15" t="s">
        <v>1172</v>
      </c>
      <c r="H4601" s="45" t="s">
        <v>1173</v>
      </c>
      <c r="I4601" s="39">
        <v>143296224.19400001</v>
      </c>
      <c r="J4601" s="39">
        <v>278470567.23900002</v>
      </c>
      <c r="K4601" s="39">
        <v>278658258.66000003</v>
      </c>
      <c r="L4601" s="39">
        <v>242162383.26499999</v>
      </c>
      <c r="M4601" s="39">
        <v>280018950.40100002</v>
      </c>
      <c r="N4601" s="39">
        <v>275186493.278</v>
      </c>
      <c r="O4601" s="39">
        <v>238575418.78299999</v>
      </c>
      <c r="P4601" s="39">
        <v>137974066.55899999</v>
      </c>
      <c r="Q4601" s="39">
        <v>-4832457.1229999997</v>
      </c>
      <c r="R4601" s="39">
        <v>6607313.7460000003</v>
      </c>
      <c r="S4601" s="39">
        <v>1319098.621</v>
      </c>
      <c r="T4601" s="39">
        <v>100288296.692</v>
      </c>
      <c r="U4601" s="39">
        <v>0</v>
      </c>
      <c r="V4601" s="39">
        <v>81598252.568000004</v>
      </c>
      <c r="W4601" s="39">
        <v>38550473.096000001</v>
      </c>
      <c r="X4601" s="39">
        <v>16567978.554</v>
      </c>
      <c r="Y4601" s="39">
        <v>1131689.4269999999</v>
      </c>
      <c r="Z4601" s="39">
        <v>7748256.6239999998</v>
      </c>
      <c r="AA4601" s="39">
        <v>15789833.136</v>
      </c>
      <c r="AB4601" s="39">
        <v>672865.13</v>
      </c>
      <c r="AC4601" s="39">
        <v>17671305.173999999</v>
      </c>
      <c r="AD4601" s="39">
        <v>-4832457.1229999997</v>
      </c>
      <c r="AE4601" s="39"/>
      <c r="AF4601" s="39"/>
      <c r="AG4601" s="39">
        <v>100288296.692</v>
      </c>
      <c r="AH4601" s="39">
        <v>100288296.692</v>
      </c>
      <c r="AI4601" s="39">
        <v>181886549.25999999</v>
      </c>
      <c r="AJ4601" s="39">
        <v>220437022.35600001</v>
      </c>
      <c r="AK4601" s="39">
        <v>237005000.91</v>
      </c>
      <c r="AL4601" s="39">
        <v>238136690.33700001</v>
      </c>
      <c r="AM4601" s="39">
        <v>245884946.961</v>
      </c>
      <c r="AN4601" s="39">
        <v>261674780.097</v>
      </c>
      <c r="AO4601" s="39">
        <v>262347645.227</v>
      </c>
      <c r="AP4601" s="39">
        <v>280018950.40100002</v>
      </c>
      <c r="AQ4601" s="39">
        <v>275186493.278</v>
      </c>
      <c r="AR4601" s="39">
        <v>275186493.278</v>
      </c>
      <c r="AS4601" s="41">
        <v>275186493.278</v>
      </c>
    </row>
    <row r="4602" spans="1:45">
      <c r="A4602" s="49" t="s">
        <v>601</v>
      </c>
      <c r="B4602" s="18" t="s">
        <v>602</v>
      </c>
      <c r="C4602" s="15" t="s">
        <v>57</v>
      </c>
      <c r="D4602" s="15" t="s">
        <v>58</v>
      </c>
      <c r="E4602" s="15" t="s">
        <v>68</v>
      </c>
      <c r="F4602" s="15" t="s">
        <v>69</v>
      </c>
      <c r="G4602" s="15" t="s">
        <v>1131</v>
      </c>
      <c r="H4602" s="45" t="s">
        <v>1132</v>
      </c>
      <c r="I4602" s="39">
        <v>0</v>
      </c>
      <c r="J4602" s="39"/>
      <c r="K4602" s="39"/>
      <c r="L4602" s="39"/>
      <c r="M4602" s="39"/>
      <c r="N4602" s="39"/>
      <c r="O4602" s="39"/>
      <c r="P4602" s="39">
        <v>0</v>
      </c>
      <c r="Q4602" s="39"/>
      <c r="R4602" s="39"/>
      <c r="S4602" s="39">
        <v>0</v>
      </c>
      <c r="T4602" s="39"/>
      <c r="U4602" s="39"/>
      <c r="V4602" s="39"/>
      <c r="W4602" s="39"/>
      <c r="X4602" s="39"/>
      <c r="Y4602" s="39"/>
      <c r="Z4602" s="39"/>
      <c r="AA4602" s="39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41"/>
    </row>
    <row r="4603" spans="1:45">
      <c r="A4603" s="49" t="s">
        <v>601</v>
      </c>
      <c r="B4603" s="18" t="s">
        <v>602</v>
      </c>
      <c r="C4603" s="15" t="s">
        <v>57</v>
      </c>
      <c r="D4603" s="15" t="s">
        <v>58</v>
      </c>
      <c r="E4603" s="15" t="s">
        <v>68</v>
      </c>
      <c r="F4603" s="15" t="s">
        <v>69</v>
      </c>
      <c r="G4603" s="15" t="s">
        <v>1133</v>
      </c>
      <c r="H4603" s="45" t="s">
        <v>1134</v>
      </c>
      <c r="I4603" s="39">
        <v>0</v>
      </c>
      <c r="J4603" s="39"/>
      <c r="K4603" s="39"/>
      <c r="L4603" s="39"/>
      <c r="M4603" s="39"/>
      <c r="N4603" s="39"/>
      <c r="O4603" s="39"/>
      <c r="P4603" s="39">
        <v>0</v>
      </c>
      <c r="Q4603" s="39"/>
      <c r="R4603" s="39"/>
      <c r="S4603" s="39">
        <v>0</v>
      </c>
      <c r="T4603" s="39"/>
      <c r="U4603" s="39"/>
      <c r="V4603" s="39"/>
      <c r="W4603" s="39"/>
      <c r="X4603" s="39"/>
      <c r="Y4603" s="39"/>
      <c r="Z4603" s="39"/>
      <c r="AA4603" s="39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41"/>
    </row>
    <row r="4604" spans="1:45">
      <c r="A4604" s="49" t="s">
        <v>601</v>
      </c>
      <c r="B4604" s="18" t="s">
        <v>602</v>
      </c>
      <c r="C4604" s="15" t="s">
        <v>57</v>
      </c>
      <c r="D4604" s="15" t="s">
        <v>58</v>
      </c>
      <c r="E4604" s="15" t="s">
        <v>68</v>
      </c>
      <c r="F4604" s="15" t="s">
        <v>69</v>
      </c>
      <c r="G4604" s="15" t="s">
        <v>1136</v>
      </c>
      <c r="H4604" s="45" t="s">
        <v>1137</v>
      </c>
      <c r="I4604" s="39">
        <v>5339283.949</v>
      </c>
      <c r="J4604" s="39">
        <v>8208937.8810000001</v>
      </c>
      <c r="K4604" s="39">
        <v>8346707.1679999996</v>
      </c>
      <c r="L4604" s="39">
        <v>14589724.597999999</v>
      </c>
      <c r="M4604" s="39">
        <v>7191306.6809999999</v>
      </c>
      <c r="N4604" s="39">
        <v>7191306.6809999999</v>
      </c>
      <c r="O4604" s="39">
        <v>14629984.59</v>
      </c>
      <c r="P4604" s="39">
        <v>5535107.5429999996</v>
      </c>
      <c r="Q4604" s="39"/>
      <c r="R4604" s="39">
        <v>-18096.995999999999</v>
      </c>
      <c r="S4604" s="39">
        <v>-13435.963</v>
      </c>
      <c r="T4604" s="39">
        <v>3284018.2480000001</v>
      </c>
      <c r="U4604" s="39">
        <v>0</v>
      </c>
      <c r="V4604" s="39">
        <v>2106217.176</v>
      </c>
      <c r="W4604" s="39">
        <v>-38775.472000000002</v>
      </c>
      <c r="X4604" s="39">
        <v>75843.888000000006</v>
      </c>
      <c r="Y4604" s="39">
        <v>433507.59899999999</v>
      </c>
      <c r="Z4604" s="39">
        <v>39562.752</v>
      </c>
      <c r="AA4604" s="39">
        <v>131564.42600000001</v>
      </c>
      <c r="AB4604" s="39">
        <v>471959.6</v>
      </c>
      <c r="AC4604" s="39">
        <v>687408.46400000004</v>
      </c>
      <c r="AD4604" s="39"/>
      <c r="AE4604" s="39"/>
      <c r="AF4604" s="39"/>
      <c r="AG4604" s="39">
        <v>3284018.2480000001</v>
      </c>
      <c r="AH4604" s="39">
        <v>3284018.2480000001</v>
      </c>
      <c r="AI4604" s="39">
        <v>5390235.4239999996</v>
      </c>
      <c r="AJ4604" s="39">
        <v>5351459.9519999996</v>
      </c>
      <c r="AK4604" s="39">
        <v>5427303.8399999999</v>
      </c>
      <c r="AL4604" s="39">
        <v>5860811.4390000002</v>
      </c>
      <c r="AM4604" s="39">
        <v>5900374.1909999996</v>
      </c>
      <c r="AN4604" s="39">
        <v>6031938.6169999996</v>
      </c>
      <c r="AO4604" s="39">
        <v>6503898.2170000002</v>
      </c>
      <c r="AP4604" s="39">
        <v>7191306.6809999999</v>
      </c>
      <c r="AQ4604" s="39">
        <v>7191306.6809999999</v>
      </c>
      <c r="AR4604" s="39">
        <v>7191306.6809999999</v>
      </c>
      <c r="AS4604" s="41">
        <v>7191306.6809999999</v>
      </c>
    </row>
    <row r="4605" spans="1:45">
      <c r="A4605" s="49" t="s">
        <v>601</v>
      </c>
      <c r="B4605" s="18" t="s">
        <v>602</v>
      </c>
      <c r="C4605" s="15" t="s">
        <v>57</v>
      </c>
      <c r="D4605" s="15" t="s">
        <v>58</v>
      </c>
      <c r="E4605" s="15" t="s">
        <v>68</v>
      </c>
      <c r="F4605" s="15" t="s">
        <v>69</v>
      </c>
      <c r="G4605" s="15" t="s">
        <v>1140</v>
      </c>
      <c r="H4605" s="45" t="s">
        <v>1141</v>
      </c>
      <c r="I4605" s="39"/>
      <c r="J4605" s="39">
        <v>1904914.6740000001</v>
      </c>
      <c r="K4605" s="39">
        <v>1902709.4820000001</v>
      </c>
      <c r="L4605" s="39">
        <v>154125.62400000001</v>
      </c>
      <c r="M4605" s="39">
        <v>1905164.0330000001</v>
      </c>
      <c r="N4605" s="39">
        <v>1905164.0330000001</v>
      </c>
      <c r="O4605" s="39">
        <v>159868.55799999999</v>
      </c>
      <c r="P4605" s="39"/>
      <c r="Q4605" s="39"/>
      <c r="R4605" s="39">
        <v>-2035.473</v>
      </c>
      <c r="S4605" s="39"/>
      <c r="T4605" s="39">
        <v>2109483.1880000001</v>
      </c>
      <c r="U4605" s="39">
        <v>0</v>
      </c>
      <c r="V4605" s="39">
        <v>-754524.93200000003</v>
      </c>
      <c r="W4605" s="39">
        <v>135636.272</v>
      </c>
      <c r="X4605" s="39">
        <v>217549.22700000001</v>
      </c>
      <c r="Y4605" s="39">
        <v>205840.30499999999</v>
      </c>
      <c r="Z4605" s="39">
        <v>-11371.521000000001</v>
      </c>
      <c r="AA4605" s="39">
        <v>34110.1</v>
      </c>
      <c r="AB4605" s="39">
        <v>-10774.034</v>
      </c>
      <c r="AC4605" s="39">
        <v>-20784.572</v>
      </c>
      <c r="AD4605" s="39"/>
      <c r="AE4605" s="39"/>
      <c r="AF4605" s="39"/>
      <c r="AG4605" s="39">
        <v>2109483.1880000001</v>
      </c>
      <c r="AH4605" s="39">
        <v>2109483.1880000001</v>
      </c>
      <c r="AI4605" s="39">
        <v>1354958.2560000001</v>
      </c>
      <c r="AJ4605" s="39">
        <v>1490594.5279999999</v>
      </c>
      <c r="AK4605" s="39">
        <v>1708143.7549999999</v>
      </c>
      <c r="AL4605" s="39">
        <v>1913984.06</v>
      </c>
      <c r="AM4605" s="39">
        <v>1902612.5390000001</v>
      </c>
      <c r="AN4605" s="39">
        <v>1936722.639</v>
      </c>
      <c r="AO4605" s="39">
        <v>1925948.605</v>
      </c>
      <c r="AP4605" s="39">
        <v>1905164.0330000001</v>
      </c>
      <c r="AQ4605" s="39">
        <v>1905164.0330000001</v>
      </c>
      <c r="AR4605" s="39">
        <v>1905164.0330000001</v>
      </c>
      <c r="AS4605" s="41">
        <v>1905164.0330000001</v>
      </c>
    </row>
    <row r="4606" spans="1:45">
      <c r="A4606" s="49" t="s">
        <v>601</v>
      </c>
      <c r="B4606" s="18" t="s">
        <v>602</v>
      </c>
      <c r="C4606" s="15" t="s">
        <v>57</v>
      </c>
      <c r="D4606" s="15" t="s">
        <v>58</v>
      </c>
      <c r="E4606" s="15" t="s">
        <v>68</v>
      </c>
      <c r="F4606" s="15" t="s">
        <v>69</v>
      </c>
      <c r="G4606" s="15" t="s">
        <v>1142</v>
      </c>
      <c r="H4606" s="45" t="s">
        <v>1143</v>
      </c>
      <c r="I4606" s="39">
        <v>36060485.648999996</v>
      </c>
      <c r="J4606" s="39">
        <v>3111561.4840000002</v>
      </c>
      <c r="K4606" s="39">
        <v>3106207.855</v>
      </c>
      <c r="L4606" s="39">
        <v>33467314.372000001</v>
      </c>
      <c r="M4606" s="39">
        <v>2576661.7140000002</v>
      </c>
      <c r="N4606" s="39">
        <v>2576661.7140000002</v>
      </c>
      <c r="O4606" s="39">
        <v>33496280.333999999</v>
      </c>
      <c r="P4606" s="39">
        <v>35118319.048</v>
      </c>
      <c r="Q4606" s="39"/>
      <c r="R4606" s="39">
        <v>-12449.981</v>
      </c>
      <c r="S4606" s="39">
        <v>1165429.405</v>
      </c>
      <c r="T4606" s="39">
        <v>50814267.707999997</v>
      </c>
      <c r="U4606" s="39">
        <v>0</v>
      </c>
      <c r="V4606" s="39">
        <v>-47652232.031999998</v>
      </c>
      <c r="W4606" s="39">
        <v>-1052953.024</v>
      </c>
      <c r="X4606" s="39">
        <v>-8747.0190000000002</v>
      </c>
      <c r="Y4606" s="39">
        <v>206355.288</v>
      </c>
      <c r="Z4606" s="39">
        <v>286862.799</v>
      </c>
      <c r="AA4606" s="39">
        <v>-99832.114000000001</v>
      </c>
      <c r="AB4606" s="39">
        <v>-52003.81</v>
      </c>
      <c r="AC4606" s="39">
        <v>134943.91800000001</v>
      </c>
      <c r="AD4606" s="39"/>
      <c r="AE4606" s="39"/>
      <c r="AF4606" s="39"/>
      <c r="AG4606" s="39">
        <v>50814267.707999997</v>
      </c>
      <c r="AH4606" s="39">
        <v>50814267.707999997</v>
      </c>
      <c r="AI4606" s="39">
        <v>3162035.676</v>
      </c>
      <c r="AJ4606" s="39">
        <v>2109082.6519999998</v>
      </c>
      <c r="AK4606" s="39">
        <v>2100335.6329999999</v>
      </c>
      <c r="AL4606" s="39">
        <v>2306690.9210000001</v>
      </c>
      <c r="AM4606" s="39">
        <v>2593553.7200000002</v>
      </c>
      <c r="AN4606" s="39">
        <v>2493721.6060000001</v>
      </c>
      <c r="AO4606" s="39">
        <v>2441717.7960000001</v>
      </c>
      <c r="AP4606" s="39">
        <v>2576661.7140000002</v>
      </c>
      <c r="AQ4606" s="39">
        <v>2576661.7140000002</v>
      </c>
      <c r="AR4606" s="39">
        <v>2576661.7140000002</v>
      </c>
      <c r="AS4606" s="41">
        <v>2576661.7140000002</v>
      </c>
    </row>
    <row r="4607" spans="1:45">
      <c r="A4607" s="49" t="s">
        <v>601</v>
      </c>
      <c r="B4607" s="18" t="s">
        <v>602</v>
      </c>
      <c r="C4607" s="15" t="s">
        <v>57</v>
      </c>
      <c r="D4607" s="15" t="s">
        <v>58</v>
      </c>
      <c r="E4607" s="15" t="s">
        <v>68</v>
      </c>
      <c r="F4607" s="15" t="s">
        <v>69</v>
      </c>
      <c r="G4607" s="15" t="s">
        <v>1144</v>
      </c>
      <c r="H4607" s="45" t="s">
        <v>1145</v>
      </c>
      <c r="I4607" s="39">
        <v>47250791.130999997</v>
      </c>
      <c r="J4607" s="39">
        <v>45353539.204999998</v>
      </c>
      <c r="K4607" s="39">
        <v>45333395.784999996</v>
      </c>
      <c r="L4607" s="39">
        <v>33615095.152000003</v>
      </c>
      <c r="M4607" s="39">
        <v>45036887.884000003</v>
      </c>
      <c r="N4607" s="39">
        <v>45036887.884000003</v>
      </c>
      <c r="O4607" s="39">
        <v>33907137.975000001</v>
      </c>
      <c r="P4607" s="39">
        <v>45452211.234999999</v>
      </c>
      <c r="Q4607" s="39"/>
      <c r="R4607" s="39">
        <v>-116281.59299999999</v>
      </c>
      <c r="S4607" s="39">
        <v>117399.93</v>
      </c>
      <c r="T4607" s="39">
        <v>44022994.671999998</v>
      </c>
      <c r="U4607" s="39">
        <v>0</v>
      </c>
      <c r="V4607" s="39">
        <v>200956.24</v>
      </c>
      <c r="W4607" s="39">
        <v>-271293.576</v>
      </c>
      <c r="X4607" s="39">
        <v>172811.18100000001</v>
      </c>
      <c r="Y4607" s="39">
        <v>1054326.1200000001</v>
      </c>
      <c r="Z4607" s="39">
        <v>-516849.71100000001</v>
      </c>
      <c r="AA4607" s="39">
        <v>275197.52</v>
      </c>
      <c r="AB4607" s="39">
        <v>-83008.357999999993</v>
      </c>
      <c r="AC4607" s="39">
        <v>181753.796</v>
      </c>
      <c r="AD4607" s="39"/>
      <c r="AE4607" s="39"/>
      <c r="AF4607" s="39"/>
      <c r="AG4607" s="39">
        <v>44022994.671999998</v>
      </c>
      <c r="AH4607" s="39">
        <v>44022994.671999998</v>
      </c>
      <c r="AI4607" s="39">
        <v>44223950.912</v>
      </c>
      <c r="AJ4607" s="39">
        <v>43952657.336000003</v>
      </c>
      <c r="AK4607" s="39">
        <v>44125468.516999997</v>
      </c>
      <c r="AL4607" s="39">
        <v>45179794.637000002</v>
      </c>
      <c r="AM4607" s="39">
        <v>44662944.925999999</v>
      </c>
      <c r="AN4607" s="39">
        <v>44938142.446000002</v>
      </c>
      <c r="AO4607" s="39">
        <v>44855134.088</v>
      </c>
      <c r="AP4607" s="39">
        <v>45036887.884000003</v>
      </c>
      <c r="AQ4607" s="39">
        <v>45036887.884000003</v>
      </c>
      <c r="AR4607" s="39">
        <v>45036887.884000003</v>
      </c>
      <c r="AS4607" s="41">
        <v>45036887.884000003</v>
      </c>
    </row>
    <row r="4608" spans="1:45">
      <c r="A4608" s="49" t="s">
        <v>601</v>
      </c>
      <c r="B4608" s="18" t="s">
        <v>602</v>
      </c>
      <c r="C4608" s="15" t="s">
        <v>57</v>
      </c>
      <c r="D4608" s="15" t="s">
        <v>58</v>
      </c>
      <c r="E4608" s="15" t="s">
        <v>68</v>
      </c>
      <c r="F4608" s="15" t="s">
        <v>69</v>
      </c>
      <c r="G4608" s="15" t="s">
        <v>1148</v>
      </c>
      <c r="H4608" s="45" t="s">
        <v>1132</v>
      </c>
      <c r="I4608" s="39">
        <v>-2911292.38</v>
      </c>
      <c r="J4608" s="39">
        <v>5052721.7750000004</v>
      </c>
      <c r="K4608" s="39">
        <v>5055833.0420000004</v>
      </c>
      <c r="L4608" s="39">
        <v>-8143056.6469999999</v>
      </c>
      <c r="M4608" s="39">
        <v>4970176.3490000004</v>
      </c>
      <c r="N4608" s="39">
        <v>4970176.3490000004</v>
      </c>
      <c r="O4608" s="39">
        <v>-8301155.6050000004</v>
      </c>
      <c r="P4608" s="39">
        <v>-2911315.5049999999</v>
      </c>
      <c r="Q4608" s="39"/>
      <c r="R4608" s="39">
        <v>-53167.021000000001</v>
      </c>
      <c r="S4608" s="39">
        <v>-237506.36300000001</v>
      </c>
      <c r="T4608" s="39">
        <v>2708768.2319999998</v>
      </c>
      <c r="U4608" s="39">
        <v>0</v>
      </c>
      <c r="V4608" s="39">
        <v>3119004.1839999999</v>
      </c>
      <c r="W4608" s="39">
        <v>259215.83199999999</v>
      </c>
      <c r="X4608" s="39">
        <v>1275768.3359999999</v>
      </c>
      <c r="Y4608" s="39">
        <v>-195186.09</v>
      </c>
      <c r="Z4608" s="39">
        <v>174091.22099999999</v>
      </c>
      <c r="AA4608" s="39">
        <v>-99809.64</v>
      </c>
      <c r="AB4608" s="39">
        <v>1775828.794</v>
      </c>
      <c r="AC4608" s="39">
        <v>-4047504.52</v>
      </c>
      <c r="AD4608" s="39"/>
      <c r="AE4608" s="39"/>
      <c r="AF4608" s="39"/>
      <c r="AG4608" s="39">
        <v>2708768.2319999998</v>
      </c>
      <c r="AH4608" s="39">
        <v>2708768.2319999998</v>
      </c>
      <c r="AI4608" s="39">
        <v>5827772.4160000002</v>
      </c>
      <c r="AJ4608" s="39">
        <v>6086988.2479999997</v>
      </c>
      <c r="AK4608" s="39">
        <v>7362756.5839999998</v>
      </c>
      <c r="AL4608" s="39">
        <v>7167570.4939999999</v>
      </c>
      <c r="AM4608" s="39">
        <v>7341661.7149999999</v>
      </c>
      <c r="AN4608" s="39">
        <v>7241852.0750000002</v>
      </c>
      <c r="AO4608" s="39">
        <v>9017680.8690000009</v>
      </c>
      <c r="AP4608" s="39">
        <v>4970176.3490000004</v>
      </c>
      <c r="AQ4608" s="39">
        <v>4970176.3490000004</v>
      </c>
      <c r="AR4608" s="39">
        <v>4970176.3490000004</v>
      </c>
      <c r="AS4608" s="41">
        <v>4970176.3490000004</v>
      </c>
    </row>
    <row r="4609" spans="1:45">
      <c r="A4609" s="49" t="s">
        <v>601</v>
      </c>
      <c r="B4609" s="18" t="s">
        <v>602</v>
      </c>
      <c r="C4609" s="15" t="s">
        <v>57</v>
      </c>
      <c r="D4609" s="15" t="s">
        <v>58</v>
      </c>
      <c r="E4609" s="15" t="s">
        <v>68</v>
      </c>
      <c r="F4609" s="15" t="s">
        <v>69</v>
      </c>
      <c r="G4609" s="15" t="s">
        <v>1151</v>
      </c>
      <c r="H4609" s="45" t="s">
        <v>1152</v>
      </c>
      <c r="I4609" s="39">
        <v>0</v>
      </c>
      <c r="J4609" s="39"/>
      <c r="K4609" s="39"/>
      <c r="L4609" s="39"/>
      <c r="M4609" s="39"/>
      <c r="N4609" s="39"/>
      <c r="O4609" s="39"/>
      <c r="P4609" s="39">
        <v>0</v>
      </c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41"/>
    </row>
    <row r="4610" spans="1:45">
      <c r="A4610" s="49" t="s">
        <v>601</v>
      </c>
      <c r="B4610" s="18" t="s">
        <v>602</v>
      </c>
      <c r="C4610" s="15" t="s">
        <v>57</v>
      </c>
      <c r="D4610" s="15" t="s">
        <v>58</v>
      </c>
      <c r="E4610" s="15" t="s">
        <v>68</v>
      </c>
      <c r="F4610" s="15" t="s">
        <v>69</v>
      </c>
      <c r="G4610" s="15" t="s">
        <v>1157</v>
      </c>
      <c r="H4610" s="45" t="s">
        <v>1158</v>
      </c>
      <c r="I4610" s="39"/>
      <c r="J4610" s="39">
        <v>1084605.9110000001</v>
      </c>
      <c r="K4610" s="39">
        <v>1083104.892</v>
      </c>
      <c r="L4610" s="39">
        <v>89261.346000000005</v>
      </c>
      <c r="M4610" s="39">
        <v>1072705.2960000001</v>
      </c>
      <c r="N4610" s="39">
        <v>1072705.2960000001</v>
      </c>
      <c r="O4610" s="39">
        <v>94253.194000000003</v>
      </c>
      <c r="P4610" s="39"/>
      <c r="Q4610" s="39"/>
      <c r="R4610" s="39">
        <v>-1924.873</v>
      </c>
      <c r="S4610" s="39"/>
      <c r="T4610" s="39">
        <v>1438283.996</v>
      </c>
      <c r="U4610" s="39">
        <v>0</v>
      </c>
      <c r="V4610" s="39">
        <v>-505282.02399999998</v>
      </c>
      <c r="W4610" s="39">
        <v>1884.336</v>
      </c>
      <c r="X4610" s="39">
        <v>-704.63099999999997</v>
      </c>
      <c r="Y4610" s="39">
        <v>60645.470999999998</v>
      </c>
      <c r="Z4610" s="39">
        <v>2732.5259999999998</v>
      </c>
      <c r="AA4610" s="39">
        <v>29949.142</v>
      </c>
      <c r="AB4610" s="39">
        <v>-653.678</v>
      </c>
      <c r="AC4610" s="39">
        <v>45850.158000000003</v>
      </c>
      <c r="AD4610" s="39"/>
      <c r="AE4610" s="39"/>
      <c r="AF4610" s="39"/>
      <c r="AG4610" s="39">
        <v>1438283.996</v>
      </c>
      <c r="AH4610" s="39">
        <v>1438283.996</v>
      </c>
      <c r="AI4610" s="39">
        <v>933001.97199999995</v>
      </c>
      <c r="AJ4610" s="39">
        <v>934886.30799999996</v>
      </c>
      <c r="AK4610" s="39">
        <v>934181.67700000003</v>
      </c>
      <c r="AL4610" s="39">
        <v>994827.14800000004</v>
      </c>
      <c r="AM4610" s="39">
        <v>997559.674</v>
      </c>
      <c r="AN4610" s="39">
        <v>1027508.816</v>
      </c>
      <c r="AO4610" s="39">
        <v>1026855.138</v>
      </c>
      <c r="AP4610" s="39">
        <v>1072705.2960000001</v>
      </c>
      <c r="AQ4610" s="39">
        <v>1072705.2960000001</v>
      </c>
      <c r="AR4610" s="39">
        <v>1072705.2960000001</v>
      </c>
      <c r="AS4610" s="41">
        <v>1072705.2960000001</v>
      </c>
    </row>
    <row r="4611" spans="1:45">
      <c r="A4611" s="49" t="s">
        <v>601</v>
      </c>
      <c r="B4611" s="18" t="s">
        <v>602</v>
      </c>
      <c r="C4611" s="15" t="s">
        <v>57</v>
      </c>
      <c r="D4611" s="15" t="s">
        <v>58</v>
      </c>
      <c r="E4611" s="15" t="s">
        <v>68</v>
      </c>
      <c r="F4611" s="15" t="s">
        <v>69</v>
      </c>
      <c r="G4611" s="15" t="s">
        <v>1159</v>
      </c>
      <c r="H4611" s="45" t="s">
        <v>1160</v>
      </c>
      <c r="I4611" s="39"/>
      <c r="J4611" s="39">
        <v>960400.14</v>
      </c>
      <c r="K4611" s="39">
        <v>958899.12100000004</v>
      </c>
      <c r="L4611" s="39">
        <v>117536.357</v>
      </c>
      <c r="M4611" s="39">
        <v>966210.21900000004</v>
      </c>
      <c r="N4611" s="39">
        <v>966210.21900000004</v>
      </c>
      <c r="O4611" s="39">
        <v>116369.149</v>
      </c>
      <c r="P4611" s="39"/>
      <c r="Q4611" s="39"/>
      <c r="R4611" s="39">
        <v>156.84899999999999</v>
      </c>
      <c r="S4611" s="39"/>
      <c r="T4611" s="39">
        <v>1438283.996</v>
      </c>
      <c r="U4611" s="39">
        <v>0</v>
      </c>
      <c r="V4611" s="39">
        <v>-656353.59600000002</v>
      </c>
      <c r="W4611" s="39">
        <v>1884.336</v>
      </c>
      <c r="X4611" s="39">
        <v>-188.06100000000001</v>
      </c>
      <c r="Y4611" s="39">
        <v>60829.02</v>
      </c>
      <c r="Z4611" s="39">
        <v>30525.606</v>
      </c>
      <c r="AA4611" s="39">
        <v>31290.33</v>
      </c>
      <c r="AB4611" s="39">
        <v>1656.98</v>
      </c>
      <c r="AC4611" s="39">
        <v>58281.608</v>
      </c>
      <c r="AD4611" s="39"/>
      <c r="AE4611" s="39"/>
      <c r="AF4611" s="39"/>
      <c r="AG4611" s="39">
        <v>1438283.996</v>
      </c>
      <c r="AH4611" s="39">
        <v>1438283.996</v>
      </c>
      <c r="AI4611" s="39">
        <v>781930.4</v>
      </c>
      <c r="AJ4611" s="39">
        <v>783814.73600000003</v>
      </c>
      <c r="AK4611" s="39">
        <v>783626.67500000005</v>
      </c>
      <c r="AL4611" s="39">
        <v>844455.69499999995</v>
      </c>
      <c r="AM4611" s="39">
        <v>874981.30099999998</v>
      </c>
      <c r="AN4611" s="39">
        <v>906271.63100000005</v>
      </c>
      <c r="AO4611" s="39">
        <v>907928.61100000003</v>
      </c>
      <c r="AP4611" s="39">
        <v>966210.21900000004</v>
      </c>
      <c r="AQ4611" s="39">
        <v>966210.21900000004</v>
      </c>
      <c r="AR4611" s="39">
        <v>966210.21900000004</v>
      </c>
      <c r="AS4611" s="41">
        <v>966210.21900000004</v>
      </c>
    </row>
    <row r="4612" spans="1:45">
      <c r="A4612" s="49" t="s">
        <v>601</v>
      </c>
      <c r="B4612" s="18" t="s">
        <v>602</v>
      </c>
      <c r="C4612" s="15" t="s">
        <v>57</v>
      </c>
      <c r="D4612" s="15" t="s">
        <v>58</v>
      </c>
      <c r="E4612" s="15" t="s">
        <v>68</v>
      </c>
      <c r="F4612" s="15" t="s">
        <v>69</v>
      </c>
      <c r="G4612" s="15" t="s">
        <v>1163</v>
      </c>
      <c r="H4612" s="45" t="s">
        <v>1164</v>
      </c>
      <c r="I4612" s="39"/>
      <c r="J4612" s="39">
        <v>7597209.4479999999</v>
      </c>
      <c r="K4612" s="39">
        <v>1615783.8189999999</v>
      </c>
      <c r="L4612" s="39">
        <v>10066891.064999999</v>
      </c>
      <c r="M4612" s="39">
        <v>2130906.5019999999</v>
      </c>
      <c r="N4612" s="39">
        <v>2130906.5019999999</v>
      </c>
      <c r="O4612" s="39">
        <v>10068898.392999999</v>
      </c>
      <c r="P4612" s="39"/>
      <c r="Q4612" s="39"/>
      <c r="R4612" s="39">
        <v>-652.16999999999996</v>
      </c>
      <c r="S4612" s="39"/>
      <c r="T4612" s="39">
        <v>886941.84</v>
      </c>
      <c r="U4612" s="39">
        <v>0</v>
      </c>
      <c r="V4612" s="39">
        <v>145742.75599999999</v>
      </c>
      <c r="W4612" s="39">
        <v>369162.00799999997</v>
      </c>
      <c r="X4612" s="39">
        <v>188565.47700000001</v>
      </c>
      <c r="Y4612" s="39">
        <v>37398.044999999998</v>
      </c>
      <c r="Z4612" s="39">
        <v>1685.058</v>
      </c>
      <c r="AA4612" s="39">
        <v>18468.635999999999</v>
      </c>
      <c r="AB4612" s="39">
        <v>244668.42199999999</v>
      </c>
      <c r="AC4612" s="39">
        <v>238274.26</v>
      </c>
      <c r="AD4612" s="39"/>
      <c r="AE4612" s="39"/>
      <c r="AF4612" s="39"/>
      <c r="AG4612" s="39">
        <v>886941.84</v>
      </c>
      <c r="AH4612" s="39">
        <v>886941.84</v>
      </c>
      <c r="AI4612" s="39">
        <v>1032684.596</v>
      </c>
      <c r="AJ4612" s="39">
        <v>1401846.6040000001</v>
      </c>
      <c r="AK4612" s="39">
        <v>1590412.081</v>
      </c>
      <c r="AL4612" s="39">
        <v>1627810.1259999999</v>
      </c>
      <c r="AM4612" s="39">
        <v>1629495.1839999999</v>
      </c>
      <c r="AN4612" s="39">
        <v>1647963.82</v>
      </c>
      <c r="AO4612" s="39">
        <v>1892632.2420000001</v>
      </c>
      <c r="AP4612" s="39">
        <v>2130906.5019999999</v>
      </c>
      <c r="AQ4612" s="39">
        <v>2130906.5019999999</v>
      </c>
      <c r="AR4612" s="39">
        <v>2130906.5019999999</v>
      </c>
      <c r="AS4612" s="41">
        <v>2130906.5019999999</v>
      </c>
    </row>
    <row r="4613" spans="1:45">
      <c r="A4613" s="49" t="s">
        <v>601</v>
      </c>
      <c r="B4613" s="18" t="s">
        <v>602</v>
      </c>
      <c r="C4613" s="15" t="s">
        <v>57</v>
      </c>
      <c r="D4613" s="15" t="s">
        <v>58</v>
      </c>
      <c r="E4613" s="15" t="s">
        <v>68</v>
      </c>
      <c r="F4613" s="15" t="s">
        <v>69</v>
      </c>
      <c r="G4613" s="15" t="s">
        <v>1165</v>
      </c>
      <c r="H4613" s="45" t="s">
        <v>1134</v>
      </c>
      <c r="I4613" s="39">
        <v>4592795.1320000002</v>
      </c>
      <c r="J4613" s="39">
        <v>35409591.446999997</v>
      </c>
      <c r="K4613" s="39">
        <v>36723768.935999997</v>
      </c>
      <c r="L4613" s="39">
        <v>28830393.460999999</v>
      </c>
      <c r="M4613" s="39">
        <v>32040918.510000002</v>
      </c>
      <c r="N4613" s="39">
        <v>32040918.510000002</v>
      </c>
      <c r="O4613" s="39">
        <v>25601732.613000002</v>
      </c>
      <c r="P4613" s="39">
        <v>4245831.9639999997</v>
      </c>
      <c r="Q4613" s="39"/>
      <c r="R4613" s="39">
        <v>2065567.3089999999</v>
      </c>
      <c r="S4613" s="39">
        <v>60538.495000000003</v>
      </c>
      <c r="T4613" s="39">
        <v>3466639.44</v>
      </c>
      <c r="U4613" s="39">
        <v>0</v>
      </c>
      <c r="V4613" s="39">
        <v>22181576.644000001</v>
      </c>
      <c r="W4613" s="39">
        <v>3056167.8640000001</v>
      </c>
      <c r="X4613" s="39">
        <v>9616933.2359999996</v>
      </c>
      <c r="Y4613" s="39">
        <v>-6284982.0959999999</v>
      </c>
      <c r="Z4613" s="39">
        <v>447400.098</v>
      </c>
      <c r="AA4613" s="39">
        <v>2139226.8659999999</v>
      </c>
      <c r="AB4613" s="39">
        <v>289351.76799999998</v>
      </c>
      <c r="AC4613" s="39">
        <v>-2871395.31</v>
      </c>
      <c r="AD4613" s="39"/>
      <c r="AE4613" s="39"/>
      <c r="AF4613" s="39"/>
      <c r="AG4613" s="39">
        <v>3466639.44</v>
      </c>
      <c r="AH4613" s="39">
        <v>3466639.44</v>
      </c>
      <c r="AI4613" s="39">
        <v>25648216.083999999</v>
      </c>
      <c r="AJ4613" s="39">
        <v>28704383.947999999</v>
      </c>
      <c r="AK4613" s="39">
        <v>38321317.184</v>
      </c>
      <c r="AL4613" s="39">
        <v>32036335.088</v>
      </c>
      <c r="AM4613" s="39">
        <v>32483735.186000001</v>
      </c>
      <c r="AN4613" s="39">
        <v>34622962.052000001</v>
      </c>
      <c r="AO4613" s="39">
        <v>34912313.82</v>
      </c>
      <c r="AP4613" s="39">
        <v>32040918.510000002</v>
      </c>
      <c r="AQ4613" s="39">
        <v>32040918.510000002</v>
      </c>
      <c r="AR4613" s="39">
        <v>32040918.510000002</v>
      </c>
      <c r="AS4613" s="41">
        <v>32040918.510000002</v>
      </c>
    </row>
    <row r="4614" spans="1:45">
      <c r="A4614" s="49" t="s">
        <v>601</v>
      </c>
      <c r="B4614" s="18" t="s">
        <v>602</v>
      </c>
      <c r="C4614" s="15" t="s">
        <v>57</v>
      </c>
      <c r="D4614" s="15" t="s">
        <v>58</v>
      </c>
      <c r="E4614" s="15" t="s">
        <v>68</v>
      </c>
      <c r="F4614" s="15" t="s">
        <v>69</v>
      </c>
      <c r="G4614" s="15" t="s">
        <v>1166</v>
      </c>
      <c r="H4614" s="45" t="s">
        <v>1167</v>
      </c>
      <c r="I4614" s="39">
        <v>-7239756.1699999999</v>
      </c>
      <c r="J4614" s="39">
        <v>8105784.6200000001</v>
      </c>
      <c r="K4614" s="39">
        <v>9124187.2449999992</v>
      </c>
      <c r="L4614" s="39">
        <v>-19376354.41</v>
      </c>
      <c r="M4614" s="39">
        <v>7440614.3140000002</v>
      </c>
      <c r="N4614" s="39">
        <v>7440614.3140000002</v>
      </c>
      <c r="O4614" s="39">
        <v>-20139502.081999999</v>
      </c>
      <c r="P4614" s="39">
        <v>-7239813.676</v>
      </c>
      <c r="Q4614" s="39"/>
      <c r="R4614" s="39">
        <v>228677.83</v>
      </c>
      <c r="S4614" s="39">
        <v>-590627.098</v>
      </c>
      <c r="T4614" s="39">
        <v>9233592.6119999997</v>
      </c>
      <c r="U4614" s="39">
        <v>0</v>
      </c>
      <c r="V4614" s="39">
        <v>-1760368.7</v>
      </c>
      <c r="W4614" s="39">
        <v>-670521.96799999999</v>
      </c>
      <c r="X4614" s="39">
        <v>1319480.172</v>
      </c>
      <c r="Y4614" s="39">
        <v>381917.61900000001</v>
      </c>
      <c r="Z4614" s="39">
        <v>-744779.73300000001</v>
      </c>
      <c r="AA4614" s="39">
        <v>-16698.366000000002</v>
      </c>
      <c r="AB4614" s="39">
        <v>13511.054</v>
      </c>
      <c r="AC4614" s="39">
        <v>-315518.37599999999</v>
      </c>
      <c r="AD4614" s="39"/>
      <c r="AE4614" s="39"/>
      <c r="AF4614" s="39"/>
      <c r="AG4614" s="39">
        <v>9233592.6119999997</v>
      </c>
      <c r="AH4614" s="39">
        <v>9233592.6119999997</v>
      </c>
      <c r="AI4614" s="39">
        <v>7473223.9119999995</v>
      </c>
      <c r="AJ4614" s="39">
        <v>6802701.9440000001</v>
      </c>
      <c r="AK4614" s="39">
        <v>8122182.1160000004</v>
      </c>
      <c r="AL4614" s="39">
        <v>8504099.7349999994</v>
      </c>
      <c r="AM4614" s="39">
        <v>7759320.0020000003</v>
      </c>
      <c r="AN4614" s="39">
        <v>7742621.6359999999</v>
      </c>
      <c r="AO4614" s="39">
        <v>7756132.6900000004</v>
      </c>
      <c r="AP4614" s="39">
        <v>7440614.3140000002</v>
      </c>
      <c r="AQ4614" s="39">
        <v>7440614.3140000002</v>
      </c>
      <c r="AR4614" s="39">
        <v>7440614.3140000002</v>
      </c>
      <c r="AS4614" s="41">
        <v>7440614.3140000002</v>
      </c>
    </row>
    <row r="4615" spans="1:45">
      <c r="A4615" s="49" t="s">
        <v>601</v>
      </c>
      <c r="B4615" s="18" t="s">
        <v>602</v>
      </c>
      <c r="C4615" s="15" t="s">
        <v>57</v>
      </c>
      <c r="D4615" s="15" t="s">
        <v>58</v>
      </c>
      <c r="E4615" s="15" t="s">
        <v>68</v>
      </c>
      <c r="F4615" s="15" t="s">
        <v>69</v>
      </c>
      <c r="G4615" s="15" t="s">
        <v>1168</v>
      </c>
      <c r="H4615" s="45" t="s">
        <v>1169</v>
      </c>
      <c r="I4615" s="39"/>
      <c r="J4615" s="39">
        <v>2718485.4</v>
      </c>
      <c r="K4615" s="39">
        <v>3163734.5180000002</v>
      </c>
      <c r="L4615" s="39">
        <v>3614603.55</v>
      </c>
      <c r="M4615" s="39">
        <v>2416000</v>
      </c>
      <c r="N4615" s="39">
        <v>2416000</v>
      </c>
      <c r="O4615" s="39">
        <v>3212980.9339999999</v>
      </c>
      <c r="P4615" s="39"/>
      <c r="Q4615" s="39"/>
      <c r="R4615" s="39">
        <v>803245.23400000005</v>
      </c>
      <c r="S4615" s="39"/>
      <c r="T4615" s="39"/>
      <c r="U4615" s="39"/>
      <c r="V4615" s="39">
        <v>1444000</v>
      </c>
      <c r="W4615" s="39">
        <v>972000</v>
      </c>
      <c r="X4615" s="39">
        <v>0</v>
      </c>
      <c r="Y4615" s="39">
        <v>0</v>
      </c>
      <c r="Z4615" s="39">
        <v>0</v>
      </c>
      <c r="AA4615" s="39">
        <v>0</v>
      </c>
      <c r="AB4615" s="39">
        <v>0</v>
      </c>
      <c r="AC4615" s="39">
        <v>0</v>
      </c>
      <c r="AD4615" s="39"/>
      <c r="AE4615" s="39"/>
      <c r="AF4615" s="39"/>
      <c r="AG4615" s="39"/>
      <c r="AH4615" s="39"/>
      <c r="AI4615" s="39">
        <v>1444000</v>
      </c>
      <c r="AJ4615" s="39">
        <v>2416000</v>
      </c>
      <c r="AK4615" s="39">
        <v>2416000</v>
      </c>
      <c r="AL4615" s="39">
        <v>2416000</v>
      </c>
      <c r="AM4615" s="39">
        <v>2416000</v>
      </c>
      <c r="AN4615" s="39">
        <v>2416000</v>
      </c>
      <c r="AO4615" s="39">
        <v>2416000</v>
      </c>
      <c r="AP4615" s="39">
        <v>2416000</v>
      </c>
      <c r="AQ4615" s="39">
        <v>2416000</v>
      </c>
      <c r="AR4615" s="39">
        <v>2416000</v>
      </c>
      <c r="AS4615" s="41">
        <v>2416000</v>
      </c>
    </row>
    <row r="4616" spans="1:45">
      <c r="A4616" s="49" t="s">
        <v>601</v>
      </c>
      <c r="B4616" s="18" t="s">
        <v>602</v>
      </c>
      <c r="C4616" s="15" t="s">
        <v>57</v>
      </c>
      <c r="D4616" s="15" t="s">
        <v>58</v>
      </c>
      <c r="E4616" s="15" t="s">
        <v>68</v>
      </c>
      <c r="F4616" s="15" t="s">
        <v>69</v>
      </c>
      <c r="G4616" s="15" t="s">
        <v>1170</v>
      </c>
      <c r="H4616" s="45" t="s">
        <v>1171</v>
      </c>
      <c r="I4616" s="39">
        <v>374963.06199999998</v>
      </c>
      <c r="J4616" s="39">
        <v>570478.16099999996</v>
      </c>
      <c r="K4616" s="39">
        <v>569552.53200000001</v>
      </c>
      <c r="L4616" s="39">
        <v>381933.277</v>
      </c>
      <c r="M4616" s="39">
        <v>562834.978</v>
      </c>
      <c r="N4616" s="39">
        <v>562834.978</v>
      </c>
      <c r="O4616" s="39">
        <v>383940.60499999998</v>
      </c>
      <c r="P4616" s="39">
        <v>346636.44300000003</v>
      </c>
      <c r="Q4616" s="39"/>
      <c r="R4616" s="39">
        <v>-652.16999999999996</v>
      </c>
      <c r="S4616" s="39">
        <v>4942.4539999999997</v>
      </c>
      <c r="T4616" s="39">
        <v>886941.84</v>
      </c>
      <c r="U4616" s="39">
        <v>0</v>
      </c>
      <c r="V4616" s="39">
        <v>-410257.24400000001</v>
      </c>
      <c r="W4616" s="39">
        <v>1162.008</v>
      </c>
      <c r="X4616" s="39">
        <v>-434.52300000000002</v>
      </c>
      <c r="Y4616" s="39">
        <v>37398.044999999998</v>
      </c>
      <c r="Z4616" s="39">
        <v>1685.058</v>
      </c>
      <c r="AA4616" s="39">
        <v>18468.635999999999</v>
      </c>
      <c r="AB4616" s="39">
        <v>-403.10199999999998</v>
      </c>
      <c r="AC4616" s="39">
        <v>28274.26</v>
      </c>
      <c r="AD4616" s="39"/>
      <c r="AE4616" s="39"/>
      <c r="AF4616" s="39"/>
      <c r="AG4616" s="39">
        <v>886941.84</v>
      </c>
      <c r="AH4616" s="39">
        <v>886941.84</v>
      </c>
      <c r="AI4616" s="39">
        <v>476684.59600000002</v>
      </c>
      <c r="AJ4616" s="39">
        <v>477846.60399999999</v>
      </c>
      <c r="AK4616" s="39">
        <v>477412.08100000001</v>
      </c>
      <c r="AL4616" s="39">
        <v>514810.12599999999</v>
      </c>
      <c r="AM4616" s="39">
        <v>516495.18400000001</v>
      </c>
      <c r="AN4616" s="39">
        <v>534963.81999999995</v>
      </c>
      <c r="AO4616" s="39">
        <v>534560.71799999999</v>
      </c>
      <c r="AP4616" s="39">
        <v>562834.978</v>
      </c>
      <c r="AQ4616" s="39">
        <v>562834.978</v>
      </c>
      <c r="AR4616" s="39">
        <v>562834.978</v>
      </c>
      <c r="AS4616" s="41">
        <v>562834.978</v>
      </c>
    </row>
    <row r="4617" spans="1:45">
      <c r="A4617" s="49" t="s">
        <v>601</v>
      </c>
      <c r="B4617" s="18" t="s">
        <v>602</v>
      </c>
      <c r="C4617" s="15" t="s">
        <v>57</v>
      </c>
      <c r="D4617" s="15" t="s">
        <v>58</v>
      </c>
      <c r="E4617" s="15" t="s">
        <v>68</v>
      </c>
      <c r="F4617" s="15" t="s">
        <v>69</v>
      </c>
      <c r="G4617" s="15" t="s">
        <v>1172</v>
      </c>
      <c r="H4617" s="45" t="s">
        <v>1173</v>
      </c>
      <c r="I4617" s="39">
        <v>16641016.049000001</v>
      </c>
      <c r="J4617" s="39">
        <v>19511286.443</v>
      </c>
      <c r="K4617" s="39">
        <v>22635275.351</v>
      </c>
      <c r="L4617" s="39">
        <v>8578570.977</v>
      </c>
      <c r="M4617" s="39">
        <v>23065524.138999999</v>
      </c>
      <c r="N4617" s="39">
        <v>23065524.138999999</v>
      </c>
      <c r="O4617" s="39">
        <v>5859346.8370000003</v>
      </c>
      <c r="P4617" s="39">
        <v>6973310.7249999996</v>
      </c>
      <c r="Q4617" s="39"/>
      <c r="R4617" s="39">
        <v>776842.53500000003</v>
      </c>
      <c r="S4617" s="39">
        <v>3355672.17</v>
      </c>
      <c r="T4617" s="39">
        <v>57125817.612000003</v>
      </c>
      <c r="U4617" s="39">
        <v>0</v>
      </c>
      <c r="V4617" s="39">
        <v>-37293567.408</v>
      </c>
      <c r="W4617" s="39">
        <v>4620235.0760000004</v>
      </c>
      <c r="X4617" s="39">
        <v>-14516474.673</v>
      </c>
      <c r="Y4617" s="39">
        <v>-2537855.622</v>
      </c>
      <c r="Z4617" s="39">
        <v>2070131.466</v>
      </c>
      <c r="AA4617" s="39">
        <v>10887413.284</v>
      </c>
      <c r="AB4617" s="39">
        <v>1781547.75</v>
      </c>
      <c r="AC4617" s="39">
        <v>928276.65399999998</v>
      </c>
      <c r="AD4617" s="39"/>
      <c r="AE4617" s="39"/>
      <c r="AF4617" s="39"/>
      <c r="AG4617" s="39">
        <v>57125817.612000003</v>
      </c>
      <c r="AH4617" s="39">
        <v>57125817.612000003</v>
      </c>
      <c r="AI4617" s="39">
        <v>19832250.204</v>
      </c>
      <c r="AJ4617" s="39">
        <v>24452485.280000001</v>
      </c>
      <c r="AK4617" s="39">
        <v>9936010.6070000008</v>
      </c>
      <c r="AL4617" s="39">
        <v>7398154.9850000003</v>
      </c>
      <c r="AM4617" s="39">
        <v>9468286.4509999994</v>
      </c>
      <c r="AN4617" s="39">
        <v>20355699.734999999</v>
      </c>
      <c r="AO4617" s="39">
        <v>22137247.484999999</v>
      </c>
      <c r="AP4617" s="39">
        <v>23065524.138999999</v>
      </c>
      <c r="AQ4617" s="39">
        <v>23065524.138999999</v>
      </c>
      <c r="AR4617" s="39">
        <v>23065524.138999999</v>
      </c>
      <c r="AS4617" s="41">
        <v>23065524.138999999</v>
      </c>
    </row>
    <row r="4618" spans="1:45">
      <c r="A4618" s="51" t="s">
        <v>603</v>
      </c>
      <c r="B4618" s="19" t="s">
        <v>604</v>
      </c>
      <c r="C4618" s="15" t="s">
        <v>57</v>
      </c>
      <c r="D4618" s="15" t="s">
        <v>58</v>
      </c>
      <c r="E4618" s="15" t="s">
        <v>64</v>
      </c>
      <c r="F4618" s="15" t="s">
        <v>65</v>
      </c>
      <c r="G4618" s="15" t="s">
        <v>1159</v>
      </c>
      <c r="H4618" s="45" t="s">
        <v>1160</v>
      </c>
      <c r="I4618" s="39">
        <v>9028800</v>
      </c>
      <c r="J4618" s="39">
        <v>6353600</v>
      </c>
      <c r="K4618" s="39">
        <v>6353600</v>
      </c>
      <c r="L4618" s="39">
        <v>6353600.0109999999</v>
      </c>
      <c r="M4618" s="39">
        <v>6520800</v>
      </c>
      <c r="N4618" s="39">
        <v>6520800</v>
      </c>
      <c r="O4618" s="39">
        <v>6465066.676</v>
      </c>
      <c r="P4618" s="39">
        <v>9140266.6669999994</v>
      </c>
      <c r="Q4618" s="39"/>
      <c r="R4618" s="39">
        <v>-55733.332999999999</v>
      </c>
      <c r="S4618" s="39">
        <v>-55733.332999999999</v>
      </c>
      <c r="T4618" s="39">
        <v>8025600</v>
      </c>
      <c r="U4618" s="39">
        <v>0</v>
      </c>
      <c r="V4618" s="39">
        <v>-445866.66800000001</v>
      </c>
      <c r="W4618" s="39">
        <v>-222933.33199999999</v>
      </c>
      <c r="X4618" s="39">
        <v>-167199.99900000001</v>
      </c>
      <c r="Y4618" s="39">
        <v>-167200.00200000001</v>
      </c>
      <c r="Z4618" s="39">
        <v>-167199.99900000001</v>
      </c>
      <c r="AA4618" s="39">
        <v>-111466.666</v>
      </c>
      <c r="AB4618" s="39">
        <v>-111466.66800000001</v>
      </c>
      <c r="AC4618" s="39">
        <v>-111466.666</v>
      </c>
      <c r="AD4618" s="39"/>
      <c r="AE4618" s="39"/>
      <c r="AF4618" s="39"/>
      <c r="AG4618" s="39">
        <v>8025600</v>
      </c>
      <c r="AH4618" s="39">
        <v>8025600</v>
      </c>
      <c r="AI4618" s="39">
        <v>7579733.3320000004</v>
      </c>
      <c r="AJ4618" s="39">
        <v>7356800</v>
      </c>
      <c r="AK4618" s="39">
        <v>7189600.0010000002</v>
      </c>
      <c r="AL4618" s="39">
        <v>7022399.9989999998</v>
      </c>
      <c r="AM4618" s="39">
        <v>6855200</v>
      </c>
      <c r="AN4618" s="39">
        <v>6743733.3339999998</v>
      </c>
      <c r="AO4618" s="39">
        <v>6632266.6660000002</v>
      </c>
      <c r="AP4618" s="39">
        <v>6520800</v>
      </c>
      <c r="AQ4618" s="39">
        <v>6520800</v>
      </c>
      <c r="AR4618" s="39">
        <v>6520800</v>
      </c>
      <c r="AS4618" s="41">
        <v>6520800</v>
      </c>
    </row>
    <row r="4619" spans="1:45">
      <c r="A4619" s="51" t="s">
        <v>603</v>
      </c>
      <c r="B4619" s="19" t="s">
        <v>604</v>
      </c>
      <c r="C4619" s="15" t="s">
        <v>57</v>
      </c>
      <c r="D4619" s="15" t="s">
        <v>58</v>
      </c>
      <c r="E4619" s="15" t="s">
        <v>66</v>
      </c>
      <c r="F4619" s="15" t="s">
        <v>67</v>
      </c>
      <c r="G4619" s="15" t="s">
        <v>1131</v>
      </c>
      <c r="H4619" s="45" t="s">
        <v>1132</v>
      </c>
      <c r="I4619" s="39">
        <v>0</v>
      </c>
      <c r="J4619" s="39"/>
      <c r="K4619" s="39"/>
      <c r="L4619" s="39"/>
      <c r="M4619" s="39"/>
      <c r="N4619" s="39"/>
      <c r="O4619" s="39"/>
      <c r="P4619" s="39">
        <v>0</v>
      </c>
      <c r="Q4619" s="39"/>
      <c r="R4619" s="39"/>
      <c r="S4619" s="39">
        <v>0</v>
      </c>
      <c r="T4619" s="39"/>
      <c r="U4619" s="39"/>
      <c r="V4619" s="39"/>
      <c r="W4619" s="39"/>
      <c r="X4619" s="39"/>
      <c r="Y4619" s="39"/>
      <c r="Z4619" s="39"/>
      <c r="AA4619" s="3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41"/>
    </row>
    <row r="4620" spans="1:45">
      <c r="A4620" s="51" t="s">
        <v>603</v>
      </c>
      <c r="B4620" s="19" t="s">
        <v>604</v>
      </c>
      <c r="C4620" s="15" t="s">
        <v>57</v>
      </c>
      <c r="D4620" s="15" t="s">
        <v>58</v>
      </c>
      <c r="E4620" s="15" t="s">
        <v>66</v>
      </c>
      <c r="F4620" s="15" t="s">
        <v>67</v>
      </c>
      <c r="G4620" s="15" t="s">
        <v>1133</v>
      </c>
      <c r="H4620" s="45" t="s">
        <v>1134</v>
      </c>
      <c r="I4620" s="39">
        <v>0</v>
      </c>
      <c r="J4620" s="39"/>
      <c r="K4620" s="39"/>
      <c r="L4620" s="39"/>
      <c r="M4620" s="39"/>
      <c r="N4620" s="39"/>
      <c r="O4620" s="39"/>
      <c r="P4620" s="39">
        <v>0</v>
      </c>
      <c r="Q4620" s="39"/>
      <c r="R4620" s="39"/>
      <c r="S4620" s="39">
        <v>0</v>
      </c>
      <c r="T4620" s="39"/>
      <c r="U4620" s="39"/>
      <c r="V4620" s="39"/>
      <c r="W4620" s="39"/>
      <c r="X4620" s="39"/>
      <c r="Y4620" s="39"/>
      <c r="Z4620" s="39"/>
      <c r="AA4620" s="39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41"/>
    </row>
    <row r="4621" spans="1:45">
      <c r="A4621" s="51" t="s">
        <v>603</v>
      </c>
      <c r="B4621" s="19" t="s">
        <v>604</v>
      </c>
      <c r="C4621" s="15" t="s">
        <v>57</v>
      </c>
      <c r="D4621" s="15" t="s">
        <v>58</v>
      </c>
      <c r="E4621" s="15" t="s">
        <v>66</v>
      </c>
      <c r="F4621" s="15" t="s">
        <v>67</v>
      </c>
      <c r="G4621" s="15" t="s">
        <v>1146</v>
      </c>
      <c r="H4621" s="45" t="s">
        <v>1147</v>
      </c>
      <c r="I4621" s="39">
        <v>6098149.9720000001</v>
      </c>
      <c r="J4621" s="39">
        <v>3244409.2239999999</v>
      </c>
      <c r="K4621" s="39">
        <v>3242192.9339999999</v>
      </c>
      <c r="L4621" s="39">
        <v>10533250.416999999</v>
      </c>
      <c r="M4621" s="39">
        <v>3075485.7289999998</v>
      </c>
      <c r="N4621" s="39">
        <v>3075485.7289999998</v>
      </c>
      <c r="O4621" s="39">
        <v>10485154.653999999</v>
      </c>
      <c r="P4621" s="39">
        <v>6278455.5130000003</v>
      </c>
      <c r="Q4621" s="39"/>
      <c r="R4621" s="39">
        <v>-7778.0320000000002</v>
      </c>
      <c r="S4621" s="39">
        <v>-11403.581</v>
      </c>
      <c r="T4621" s="39">
        <v>1411520.828</v>
      </c>
      <c r="U4621" s="39">
        <v>0</v>
      </c>
      <c r="V4621" s="39">
        <v>1410514.2879999999</v>
      </c>
      <c r="W4621" s="39">
        <v>-12097.216</v>
      </c>
      <c r="X4621" s="39">
        <v>-17986.067999999999</v>
      </c>
      <c r="Y4621" s="39">
        <v>134815.01699999999</v>
      </c>
      <c r="Z4621" s="39">
        <v>-7293.06</v>
      </c>
      <c r="AA4621" s="39">
        <v>59065.345999999998</v>
      </c>
      <c r="AB4621" s="39">
        <v>-13727.338</v>
      </c>
      <c r="AC4621" s="39">
        <v>110673.932</v>
      </c>
      <c r="AD4621" s="39"/>
      <c r="AE4621" s="39"/>
      <c r="AF4621" s="39"/>
      <c r="AG4621" s="39">
        <v>1411520.828</v>
      </c>
      <c r="AH4621" s="39">
        <v>1411520.828</v>
      </c>
      <c r="AI4621" s="39">
        <v>2822035.1159999999</v>
      </c>
      <c r="AJ4621" s="39">
        <v>2809937.9</v>
      </c>
      <c r="AK4621" s="39">
        <v>2791951.8319999999</v>
      </c>
      <c r="AL4621" s="39">
        <v>2926766.8489999999</v>
      </c>
      <c r="AM4621" s="39">
        <v>2919473.7889999999</v>
      </c>
      <c r="AN4621" s="39">
        <v>2978539.1349999998</v>
      </c>
      <c r="AO4621" s="39">
        <v>2964811.7969999998</v>
      </c>
      <c r="AP4621" s="39">
        <v>3075485.7289999998</v>
      </c>
      <c r="AQ4621" s="39">
        <v>3075485.7289999998</v>
      </c>
      <c r="AR4621" s="39">
        <v>3075485.7289999998</v>
      </c>
      <c r="AS4621" s="41">
        <v>3075485.7289999998</v>
      </c>
    </row>
    <row r="4622" spans="1:45">
      <c r="A4622" s="51" t="s">
        <v>603</v>
      </c>
      <c r="B4622" s="19" t="s">
        <v>604</v>
      </c>
      <c r="C4622" s="15" t="s">
        <v>57</v>
      </c>
      <c r="D4622" s="15" t="s">
        <v>58</v>
      </c>
      <c r="E4622" s="15" t="s">
        <v>66</v>
      </c>
      <c r="F4622" s="15" t="s">
        <v>67</v>
      </c>
      <c r="G4622" s="15" t="s">
        <v>1149</v>
      </c>
      <c r="H4622" s="45" t="s">
        <v>1150</v>
      </c>
      <c r="I4622" s="39">
        <v>1640380.858</v>
      </c>
      <c r="J4622" s="39">
        <v>3050196.9980000001</v>
      </c>
      <c r="K4622" s="39">
        <v>3045293.6740000001</v>
      </c>
      <c r="L4622" s="39">
        <v>1660018.9040000001</v>
      </c>
      <c r="M4622" s="39">
        <v>3000022.6460000002</v>
      </c>
      <c r="N4622" s="39">
        <v>3000022.6460000002</v>
      </c>
      <c r="O4622" s="39">
        <v>1670919.8049999999</v>
      </c>
      <c r="P4622" s="39">
        <v>1412405.66</v>
      </c>
      <c r="Q4622" s="39"/>
      <c r="R4622" s="39">
        <v>-3585.002</v>
      </c>
      <c r="S4622" s="39">
        <v>2944.4319999999998</v>
      </c>
      <c r="T4622" s="39">
        <v>2303301.5839999998</v>
      </c>
      <c r="U4622" s="39">
        <v>0</v>
      </c>
      <c r="V4622" s="39">
        <v>247758.82</v>
      </c>
      <c r="W4622" s="39">
        <v>9372.5</v>
      </c>
      <c r="X4622" s="39">
        <v>-4867.6890000000003</v>
      </c>
      <c r="Y4622" s="39">
        <v>196283.52900000001</v>
      </c>
      <c r="Z4622" s="39">
        <v>6806.2560000000003</v>
      </c>
      <c r="AA4622" s="39">
        <v>89870.998000000007</v>
      </c>
      <c r="AB4622" s="39">
        <v>-7185.9139999999998</v>
      </c>
      <c r="AC4622" s="39">
        <v>158682.56200000001</v>
      </c>
      <c r="AD4622" s="39"/>
      <c r="AE4622" s="39"/>
      <c r="AF4622" s="39"/>
      <c r="AG4622" s="39">
        <v>2303301.5839999998</v>
      </c>
      <c r="AH4622" s="39">
        <v>2303301.5839999998</v>
      </c>
      <c r="AI4622" s="39">
        <v>2551060.4040000001</v>
      </c>
      <c r="AJ4622" s="39">
        <v>2560432.9040000001</v>
      </c>
      <c r="AK4622" s="39">
        <v>2555565.2149999999</v>
      </c>
      <c r="AL4622" s="39">
        <v>2751848.7439999999</v>
      </c>
      <c r="AM4622" s="39">
        <v>2758655</v>
      </c>
      <c r="AN4622" s="39">
        <v>2848525.9980000001</v>
      </c>
      <c r="AO4622" s="39">
        <v>2841340.0839999998</v>
      </c>
      <c r="AP4622" s="39">
        <v>3000022.6460000002</v>
      </c>
      <c r="AQ4622" s="39">
        <v>3000022.6460000002</v>
      </c>
      <c r="AR4622" s="39">
        <v>3000022.6460000002</v>
      </c>
      <c r="AS4622" s="41">
        <v>3000022.6460000002</v>
      </c>
    </row>
    <row r="4623" spans="1:45">
      <c r="A4623" s="51" t="s">
        <v>603</v>
      </c>
      <c r="B4623" s="19" t="s">
        <v>604</v>
      </c>
      <c r="C4623" s="15" t="s">
        <v>57</v>
      </c>
      <c r="D4623" s="15" t="s">
        <v>58</v>
      </c>
      <c r="E4623" s="15" t="s">
        <v>66</v>
      </c>
      <c r="F4623" s="15" t="s">
        <v>67</v>
      </c>
      <c r="G4623" s="15" t="s">
        <v>1151</v>
      </c>
      <c r="H4623" s="45" t="s">
        <v>1152</v>
      </c>
      <c r="I4623" s="39">
        <v>55666575.144000001</v>
      </c>
      <c r="J4623" s="39">
        <v>44870640.151000001</v>
      </c>
      <c r="K4623" s="39">
        <v>44847350.109999999</v>
      </c>
      <c r="L4623" s="39">
        <v>52525752.034999996</v>
      </c>
      <c r="M4623" s="39">
        <v>43910540.011</v>
      </c>
      <c r="N4623" s="39">
        <v>43910540.011</v>
      </c>
      <c r="O4623" s="39">
        <v>53066763.104999997</v>
      </c>
      <c r="P4623" s="39">
        <v>56110436.141000003</v>
      </c>
      <c r="Q4623" s="39"/>
      <c r="R4623" s="39">
        <v>-260122.035</v>
      </c>
      <c r="S4623" s="39">
        <v>32631.057000000001</v>
      </c>
      <c r="T4623" s="39">
        <v>54889709.435999997</v>
      </c>
      <c r="U4623" s="39">
        <v>0</v>
      </c>
      <c r="V4623" s="39">
        <v>-5292556.9720000001</v>
      </c>
      <c r="W4623" s="39">
        <v>-935005.88800000004</v>
      </c>
      <c r="X4623" s="39">
        <v>-769078.39199999999</v>
      </c>
      <c r="Y4623" s="39">
        <v>366089.51699999999</v>
      </c>
      <c r="Z4623" s="39">
        <v>-4316114.8619999997</v>
      </c>
      <c r="AA4623" s="39">
        <v>1786068.862</v>
      </c>
      <c r="AB4623" s="39">
        <v>1285273.72</v>
      </c>
      <c r="AC4623" s="39">
        <v>-3103845.41</v>
      </c>
      <c r="AD4623" s="39"/>
      <c r="AE4623" s="39"/>
      <c r="AF4623" s="39"/>
      <c r="AG4623" s="39">
        <v>54889709.435999997</v>
      </c>
      <c r="AH4623" s="39">
        <v>54889709.435999997</v>
      </c>
      <c r="AI4623" s="39">
        <v>49597152.464000002</v>
      </c>
      <c r="AJ4623" s="39">
        <v>48662146.575999998</v>
      </c>
      <c r="AK4623" s="39">
        <v>47893068.184</v>
      </c>
      <c r="AL4623" s="39">
        <v>48259157.700999998</v>
      </c>
      <c r="AM4623" s="39">
        <v>43943042.839000002</v>
      </c>
      <c r="AN4623" s="39">
        <v>45729111.700999998</v>
      </c>
      <c r="AO4623" s="39">
        <v>47014385.420999996</v>
      </c>
      <c r="AP4623" s="39">
        <v>43910540.011</v>
      </c>
      <c r="AQ4623" s="39">
        <v>43910540.011</v>
      </c>
      <c r="AR4623" s="39">
        <v>43910540.011</v>
      </c>
      <c r="AS4623" s="41">
        <v>43910540.011</v>
      </c>
    </row>
    <row r="4624" spans="1:45">
      <c r="A4624" s="51" t="s">
        <v>603</v>
      </c>
      <c r="B4624" s="19" t="s">
        <v>604</v>
      </c>
      <c r="C4624" s="15" t="s">
        <v>57</v>
      </c>
      <c r="D4624" s="15" t="s">
        <v>58</v>
      </c>
      <c r="E4624" s="15" t="s">
        <v>66</v>
      </c>
      <c r="F4624" s="15" t="s">
        <v>67</v>
      </c>
      <c r="G4624" s="15" t="s">
        <v>1153</v>
      </c>
      <c r="H4624" s="45" t="s">
        <v>1154</v>
      </c>
      <c r="I4624" s="39">
        <v>12956372.927999999</v>
      </c>
      <c r="J4624" s="39">
        <v>11369745.307</v>
      </c>
      <c r="K4624" s="39">
        <v>11359513.369000001</v>
      </c>
      <c r="L4624" s="39">
        <v>11430734.672</v>
      </c>
      <c r="M4624" s="39">
        <v>10048057.025</v>
      </c>
      <c r="N4624" s="39">
        <v>10048057.025</v>
      </c>
      <c r="O4624" s="39">
        <v>11594488.903999999</v>
      </c>
      <c r="P4624" s="39">
        <v>13233223.514</v>
      </c>
      <c r="Q4624" s="39"/>
      <c r="R4624" s="39">
        <v>-77991.615999999995</v>
      </c>
      <c r="S4624" s="39">
        <v>214995.53099999999</v>
      </c>
      <c r="T4624" s="39">
        <v>11986608.720000001</v>
      </c>
      <c r="U4624" s="39">
        <v>0</v>
      </c>
      <c r="V4624" s="39">
        <v>2456083.0920000002</v>
      </c>
      <c r="W4624" s="39">
        <v>-115468.204</v>
      </c>
      <c r="X4624" s="39">
        <v>-223420.48199999999</v>
      </c>
      <c r="Y4624" s="39">
        <v>200567.85</v>
      </c>
      <c r="Z4624" s="39">
        <v>-4351419.2910000002</v>
      </c>
      <c r="AA4624" s="39">
        <v>1083536.0759999999</v>
      </c>
      <c r="AB4624" s="39">
        <v>1081739.33</v>
      </c>
      <c r="AC4624" s="39">
        <v>-2070170.0660000001</v>
      </c>
      <c r="AD4624" s="39"/>
      <c r="AE4624" s="39"/>
      <c r="AF4624" s="39"/>
      <c r="AG4624" s="39">
        <v>11986608.720000001</v>
      </c>
      <c r="AH4624" s="39">
        <v>11986608.720000001</v>
      </c>
      <c r="AI4624" s="39">
        <v>14442691.812000001</v>
      </c>
      <c r="AJ4624" s="39">
        <v>14327223.607999999</v>
      </c>
      <c r="AK4624" s="39">
        <v>14103803.126</v>
      </c>
      <c r="AL4624" s="39">
        <v>14304370.976</v>
      </c>
      <c r="AM4624" s="39">
        <v>9952951.6850000005</v>
      </c>
      <c r="AN4624" s="39">
        <v>11036487.761</v>
      </c>
      <c r="AO4624" s="39">
        <v>12118227.091</v>
      </c>
      <c r="AP4624" s="39">
        <v>10048057.025</v>
      </c>
      <c r="AQ4624" s="39">
        <v>10048057.025</v>
      </c>
      <c r="AR4624" s="39">
        <v>10048057.025</v>
      </c>
      <c r="AS4624" s="41">
        <v>10048057.025</v>
      </c>
    </row>
    <row r="4625" spans="1:45">
      <c r="A4625" s="51" t="s">
        <v>603</v>
      </c>
      <c r="B4625" s="19" t="s">
        <v>604</v>
      </c>
      <c r="C4625" s="15" t="s">
        <v>57</v>
      </c>
      <c r="D4625" s="15" t="s">
        <v>58</v>
      </c>
      <c r="E4625" s="15" t="s">
        <v>66</v>
      </c>
      <c r="F4625" s="15" t="s">
        <v>67</v>
      </c>
      <c r="G4625" s="15" t="s">
        <v>1155</v>
      </c>
      <c r="H4625" s="45" t="s">
        <v>1156</v>
      </c>
      <c r="I4625" s="39">
        <v>63274625.339000002</v>
      </c>
      <c r="J4625" s="39">
        <v>45648288.145999998</v>
      </c>
      <c r="K4625" s="39">
        <v>45422952.472000003</v>
      </c>
      <c r="L4625" s="39">
        <v>48009032.623999998</v>
      </c>
      <c r="M4625" s="39">
        <v>42084887.925999999</v>
      </c>
      <c r="N4625" s="39">
        <v>42084887.925999999</v>
      </c>
      <c r="O4625" s="39">
        <v>48427909.998000003</v>
      </c>
      <c r="P4625" s="39">
        <v>65354576.916000001</v>
      </c>
      <c r="Q4625" s="39"/>
      <c r="R4625" s="39">
        <v>-197611.18700000001</v>
      </c>
      <c r="S4625" s="39">
        <v>2713126.0520000001</v>
      </c>
      <c r="T4625" s="39">
        <v>55660264.728</v>
      </c>
      <c r="U4625" s="39">
        <v>0</v>
      </c>
      <c r="V4625" s="39">
        <v>3961977.7480000001</v>
      </c>
      <c r="W4625" s="39">
        <v>-1066930.8119999999</v>
      </c>
      <c r="X4625" s="39">
        <v>-762346.21799999999</v>
      </c>
      <c r="Y4625" s="39">
        <v>-517260.315</v>
      </c>
      <c r="Z4625" s="39">
        <v>-10292083.929</v>
      </c>
      <c r="AA4625" s="39">
        <v>3063099.3420000002</v>
      </c>
      <c r="AB4625" s="39">
        <v>1089938.0660000001</v>
      </c>
      <c r="AC4625" s="39">
        <v>-9051770.6840000004</v>
      </c>
      <c r="AD4625" s="39"/>
      <c r="AE4625" s="39"/>
      <c r="AF4625" s="39"/>
      <c r="AG4625" s="39">
        <v>55660264.728</v>
      </c>
      <c r="AH4625" s="39">
        <v>55660264.728</v>
      </c>
      <c r="AI4625" s="39">
        <v>59622242.476000004</v>
      </c>
      <c r="AJ4625" s="39">
        <v>58555311.663999997</v>
      </c>
      <c r="AK4625" s="39">
        <v>57792965.446000002</v>
      </c>
      <c r="AL4625" s="39">
        <v>57275705.130999997</v>
      </c>
      <c r="AM4625" s="39">
        <v>46983621.202</v>
      </c>
      <c r="AN4625" s="39">
        <v>50046720.544</v>
      </c>
      <c r="AO4625" s="39">
        <v>51136658.609999999</v>
      </c>
      <c r="AP4625" s="39">
        <v>42084887.925999999</v>
      </c>
      <c r="AQ4625" s="39">
        <v>42084887.925999999</v>
      </c>
      <c r="AR4625" s="39">
        <v>42084887.925999999</v>
      </c>
      <c r="AS4625" s="41">
        <v>42084887.925999999</v>
      </c>
    </row>
    <row r="4626" spans="1:45">
      <c r="A4626" s="51" t="s">
        <v>603</v>
      </c>
      <c r="B4626" s="19" t="s">
        <v>604</v>
      </c>
      <c r="C4626" s="15" t="s">
        <v>57</v>
      </c>
      <c r="D4626" s="15" t="s">
        <v>58</v>
      </c>
      <c r="E4626" s="15" t="s">
        <v>66</v>
      </c>
      <c r="F4626" s="15" t="s">
        <v>67</v>
      </c>
      <c r="G4626" s="15" t="s">
        <v>1159</v>
      </c>
      <c r="H4626" s="45" t="s">
        <v>1160</v>
      </c>
      <c r="I4626" s="39">
        <v>6122840.2989999996</v>
      </c>
      <c r="J4626" s="39">
        <v>5934572.1330000004</v>
      </c>
      <c r="K4626" s="39">
        <v>5929168.4689999996</v>
      </c>
      <c r="L4626" s="39">
        <v>9122375.932</v>
      </c>
      <c r="M4626" s="39">
        <v>5883197.7980000004</v>
      </c>
      <c r="N4626" s="39">
        <v>5883197.7980000004</v>
      </c>
      <c r="O4626" s="39">
        <v>9163654.3560000006</v>
      </c>
      <c r="P4626" s="39">
        <v>6202822.8250000002</v>
      </c>
      <c r="Q4626" s="39"/>
      <c r="R4626" s="39">
        <v>-18587.212</v>
      </c>
      <c r="S4626" s="39">
        <v>-9280.5660000000007</v>
      </c>
      <c r="T4626" s="39">
        <v>5112446.7520000003</v>
      </c>
      <c r="U4626" s="39">
        <v>0</v>
      </c>
      <c r="V4626" s="39">
        <v>587336.82799999998</v>
      </c>
      <c r="W4626" s="39">
        <v>-37710.256000000001</v>
      </c>
      <c r="X4626" s="39">
        <v>-125321.48699999999</v>
      </c>
      <c r="Y4626" s="39">
        <v>178781.37599999999</v>
      </c>
      <c r="Z4626" s="39">
        <v>-27908.348999999998</v>
      </c>
      <c r="AA4626" s="39">
        <v>75328.428</v>
      </c>
      <c r="AB4626" s="39">
        <v>-31274.668000000001</v>
      </c>
      <c r="AC4626" s="39">
        <v>151519.174</v>
      </c>
      <c r="AD4626" s="39"/>
      <c r="AE4626" s="39"/>
      <c r="AF4626" s="39"/>
      <c r="AG4626" s="39">
        <v>5112446.7520000003</v>
      </c>
      <c r="AH4626" s="39">
        <v>5112446.7520000003</v>
      </c>
      <c r="AI4626" s="39">
        <v>5699783.5800000001</v>
      </c>
      <c r="AJ4626" s="39">
        <v>5662073.324</v>
      </c>
      <c r="AK4626" s="39">
        <v>5536751.8370000003</v>
      </c>
      <c r="AL4626" s="39">
        <v>5715533.2130000005</v>
      </c>
      <c r="AM4626" s="39">
        <v>5687624.8640000001</v>
      </c>
      <c r="AN4626" s="39">
        <v>5762953.2920000004</v>
      </c>
      <c r="AO4626" s="39">
        <v>5731678.6239999998</v>
      </c>
      <c r="AP4626" s="39">
        <v>5883197.7980000004</v>
      </c>
      <c r="AQ4626" s="39">
        <v>5883197.7980000004</v>
      </c>
      <c r="AR4626" s="39">
        <v>5883197.7980000004</v>
      </c>
      <c r="AS4626" s="41">
        <v>5883197.7980000004</v>
      </c>
    </row>
    <row r="4627" spans="1:45">
      <c r="A4627" s="51" t="s">
        <v>603</v>
      </c>
      <c r="B4627" s="19" t="s">
        <v>604</v>
      </c>
      <c r="C4627" s="15" t="s">
        <v>57</v>
      </c>
      <c r="D4627" s="15" t="s">
        <v>58</v>
      </c>
      <c r="E4627" s="15" t="s">
        <v>66</v>
      </c>
      <c r="F4627" s="15" t="s">
        <v>67</v>
      </c>
      <c r="G4627" s="15" t="s">
        <v>1161</v>
      </c>
      <c r="H4627" s="45" t="s">
        <v>1162</v>
      </c>
      <c r="I4627" s="39">
        <v>0</v>
      </c>
      <c r="J4627" s="39"/>
      <c r="K4627" s="39"/>
      <c r="L4627" s="39"/>
      <c r="M4627" s="39"/>
      <c r="N4627" s="39"/>
      <c r="O4627" s="39"/>
      <c r="P4627" s="39">
        <v>0</v>
      </c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41"/>
    </row>
    <row r="4628" spans="1:45">
      <c r="A4628" s="51" t="s">
        <v>603</v>
      </c>
      <c r="B4628" s="19" t="s">
        <v>604</v>
      </c>
      <c r="C4628" s="15" t="s">
        <v>57</v>
      </c>
      <c r="D4628" s="15" t="s">
        <v>58</v>
      </c>
      <c r="E4628" s="15" t="s">
        <v>66</v>
      </c>
      <c r="F4628" s="15" t="s">
        <v>67</v>
      </c>
      <c r="G4628" s="15" t="s">
        <v>1163</v>
      </c>
      <c r="H4628" s="45" t="s">
        <v>1164</v>
      </c>
      <c r="I4628" s="39">
        <v>11449600.437000001</v>
      </c>
      <c r="J4628" s="39">
        <v>123392332.17900001</v>
      </c>
      <c r="K4628" s="39">
        <v>121824923.044</v>
      </c>
      <c r="L4628" s="39">
        <v>102255304.117</v>
      </c>
      <c r="M4628" s="39">
        <v>94989069.584999993</v>
      </c>
      <c r="N4628" s="39">
        <v>94989069.584999993</v>
      </c>
      <c r="O4628" s="39">
        <v>101840633.023</v>
      </c>
      <c r="P4628" s="39">
        <v>11449600.437000001</v>
      </c>
      <c r="Q4628" s="39"/>
      <c r="R4628" s="39">
        <v>-454798.95299999998</v>
      </c>
      <c r="S4628" s="39">
        <v>11449600.437000001</v>
      </c>
      <c r="T4628" s="39">
        <v>51761821.636</v>
      </c>
      <c r="U4628" s="39">
        <v>0</v>
      </c>
      <c r="V4628" s="39">
        <v>37050032.104000002</v>
      </c>
      <c r="W4628" s="39">
        <v>25987.896000000001</v>
      </c>
      <c r="X4628" s="39">
        <v>336843.06900000002</v>
      </c>
      <c r="Y4628" s="39">
        <v>2154381.1529999999</v>
      </c>
      <c r="Z4628" s="39">
        <v>530464.22699999996</v>
      </c>
      <c r="AA4628" s="39">
        <v>922888.22</v>
      </c>
      <c r="AB4628" s="39">
        <v>1373570.344</v>
      </c>
      <c r="AC4628" s="39">
        <v>833080.93599999999</v>
      </c>
      <c r="AD4628" s="39"/>
      <c r="AE4628" s="39"/>
      <c r="AF4628" s="39"/>
      <c r="AG4628" s="39">
        <v>51761821.636</v>
      </c>
      <c r="AH4628" s="39">
        <v>51761821.636</v>
      </c>
      <c r="AI4628" s="39">
        <v>88811853.739999995</v>
      </c>
      <c r="AJ4628" s="39">
        <v>88837841.636000007</v>
      </c>
      <c r="AK4628" s="39">
        <v>89174684.704999998</v>
      </c>
      <c r="AL4628" s="39">
        <v>91329065.857999995</v>
      </c>
      <c r="AM4628" s="39">
        <v>91859530.084999993</v>
      </c>
      <c r="AN4628" s="39">
        <v>92782418.305000007</v>
      </c>
      <c r="AO4628" s="39">
        <v>94155988.649000004</v>
      </c>
      <c r="AP4628" s="39">
        <v>94989069.584999993</v>
      </c>
      <c r="AQ4628" s="39">
        <v>94989069.584999993</v>
      </c>
      <c r="AR4628" s="39">
        <v>94989069.584999993</v>
      </c>
      <c r="AS4628" s="41">
        <v>94989069.584999993</v>
      </c>
    </row>
    <row r="4629" spans="1:45">
      <c r="A4629" s="51" t="s">
        <v>603</v>
      </c>
      <c r="B4629" s="19" t="s">
        <v>604</v>
      </c>
      <c r="C4629" s="15" t="s">
        <v>57</v>
      </c>
      <c r="D4629" s="15" t="s">
        <v>58</v>
      </c>
      <c r="E4629" s="15" t="s">
        <v>66</v>
      </c>
      <c r="F4629" s="15" t="s">
        <v>67</v>
      </c>
      <c r="G4629" s="15" t="s">
        <v>1165</v>
      </c>
      <c r="H4629" s="45" t="s">
        <v>1134</v>
      </c>
      <c r="I4629" s="39">
        <v>109661579.961</v>
      </c>
      <c r="J4629" s="39">
        <v>108105783.45200001</v>
      </c>
      <c r="K4629" s="39">
        <v>108079623.00300001</v>
      </c>
      <c r="L4629" s="39">
        <v>142654305.836</v>
      </c>
      <c r="M4629" s="39">
        <v>107344832.543</v>
      </c>
      <c r="N4629" s="39">
        <v>107344832.543</v>
      </c>
      <c r="O4629" s="39">
        <v>142921147.37599999</v>
      </c>
      <c r="P4629" s="39">
        <v>106688731.551</v>
      </c>
      <c r="Q4629" s="39"/>
      <c r="R4629" s="39">
        <v>400158.40899999999</v>
      </c>
      <c r="S4629" s="39">
        <v>43526.868999999999</v>
      </c>
      <c r="T4629" s="39">
        <v>154338983.35600001</v>
      </c>
      <c r="U4629" s="39">
        <v>0</v>
      </c>
      <c r="V4629" s="39">
        <v>-43649502.887999997</v>
      </c>
      <c r="W4629" s="39">
        <v>-4204295.6040000003</v>
      </c>
      <c r="X4629" s="39">
        <v>-406861.65299999999</v>
      </c>
      <c r="Y4629" s="39">
        <v>838262.40599999996</v>
      </c>
      <c r="Z4629" s="39">
        <v>-1312775.298</v>
      </c>
      <c r="AA4629" s="39">
        <v>525579.47</v>
      </c>
      <c r="AB4629" s="39">
        <v>-392236.28</v>
      </c>
      <c r="AC4629" s="39">
        <v>1607679.034</v>
      </c>
      <c r="AD4629" s="39"/>
      <c r="AE4629" s="39"/>
      <c r="AF4629" s="39"/>
      <c r="AG4629" s="39">
        <v>154338983.35600001</v>
      </c>
      <c r="AH4629" s="39">
        <v>154338983.35600001</v>
      </c>
      <c r="AI4629" s="39">
        <v>110689480.46799999</v>
      </c>
      <c r="AJ4629" s="39">
        <v>106485184.86399999</v>
      </c>
      <c r="AK4629" s="39">
        <v>106078323.211</v>
      </c>
      <c r="AL4629" s="39">
        <v>106916585.617</v>
      </c>
      <c r="AM4629" s="39">
        <v>105603810.31900001</v>
      </c>
      <c r="AN4629" s="39">
        <v>106129389.789</v>
      </c>
      <c r="AO4629" s="39">
        <v>105737153.509</v>
      </c>
      <c r="AP4629" s="39">
        <v>107344832.543</v>
      </c>
      <c r="AQ4629" s="39">
        <v>107344832.543</v>
      </c>
      <c r="AR4629" s="39">
        <v>107344832.543</v>
      </c>
      <c r="AS4629" s="41">
        <v>107344832.543</v>
      </c>
    </row>
    <row r="4630" spans="1:45">
      <c r="A4630" s="51" t="s">
        <v>603</v>
      </c>
      <c r="B4630" s="19" t="s">
        <v>604</v>
      </c>
      <c r="C4630" s="15" t="s">
        <v>57</v>
      </c>
      <c r="D4630" s="15" t="s">
        <v>58</v>
      </c>
      <c r="E4630" s="15" t="s">
        <v>66</v>
      </c>
      <c r="F4630" s="15" t="s">
        <v>67</v>
      </c>
      <c r="G4630" s="15" t="s">
        <v>1166</v>
      </c>
      <c r="H4630" s="45" t="s">
        <v>1167</v>
      </c>
      <c r="I4630" s="39">
        <v>145766707.98199999</v>
      </c>
      <c r="J4630" s="39">
        <v>102061167.632</v>
      </c>
      <c r="K4630" s="39">
        <v>102030062.53300001</v>
      </c>
      <c r="L4630" s="39">
        <v>156660629.77200001</v>
      </c>
      <c r="M4630" s="39">
        <v>103420345.62</v>
      </c>
      <c r="N4630" s="39">
        <v>103420345.62</v>
      </c>
      <c r="O4630" s="39">
        <v>157811952.58000001</v>
      </c>
      <c r="P4630" s="39">
        <v>146132749</v>
      </c>
      <c r="Q4630" s="39"/>
      <c r="R4630" s="39">
        <v>-116877.876</v>
      </c>
      <c r="S4630" s="39">
        <v>-526022.79700000002</v>
      </c>
      <c r="T4630" s="39">
        <v>111576499.62</v>
      </c>
      <c r="U4630" s="39">
        <v>0</v>
      </c>
      <c r="V4630" s="39">
        <v>-1710086.14</v>
      </c>
      <c r="W4630" s="39">
        <v>-1655772.2479999999</v>
      </c>
      <c r="X4630" s="39">
        <v>-1731869.811</v>
      </c>
      <c r="Y4630" s="39">
        <v>-351060.03600000002</v>
      </c>
      <c r="Z4630" s="39">
        <v>-1412770.4669999999</v>
      </c>
      <c r="AA4630" s="39">
        <v>-514449.43800000002</v>
      </c>
      <c r="AB4630" s="39">
        <v>-754346.54200000002</v>
      </c>
      <c r="AC4630" s="39">
        <v>-25799.317999999999</v>
      </c>
      <c r="AD4630" s="39"/>
      <c r="AE4630" s="39"/>
      <c r="AF4630" s="39"/>
      <c r="AG4630" s="39">
        <v>111576499.62</v>
      </c>
      <c r="AH4630" s="39">
        <v>111576499.62</v>
      </c>
      <c r="AI4630" s="39">
        <v>109866413.48</v>
      </c>
      <c r="AJ4630" s="39">
        <v>108210641.23199999</v>
      </c>
      <c r="AK4630" s="39">
        <v>106478771.421</v>
      </c>
      <c r="AL4630" s="39">
        <v>106127711.38500001</v>
      </c>
      <c r="AM4630" s="39">
        <v>104714940.918</v>
      </c>
      <c r="AN4630" s="39">
        <v>104200491.48</v>
      </c>
      <c r="AO4630" s="39">
        <v>103446144.93799999</v>
      </c>
      <c r="AP4630" s="39">
        <v>103420345.62</v>
      </c>
      <c r="AQ4630" s="39">
        <v>103420345.62</v>
      </c>
      <c r="AR4630" s="39">
        <v>103420345.62</v>
      </c>
      <c r="AS4630" s="41">
        <v>103420345.62</v>
      </c>
    </row>
    <row r="4631" spans="1:45">
      <c r="A4631" s="51" t="s">
        <v>603</v>
      </c>
      <c r="B4631" s="19" t="s">
        <v>604</v>
      </c>
      <c r="C4631" s="15" t="s">
        <v>57</v>
      </c>
      <c r="D4631" s="15" t="s">
        <v>58</v>
      </c>
      <c r="E4631" s="15" t="s">
        <v>66</v>
      </c>
      <c r="F4631" s="15" t="s">
        <v>67</v>
      </c>
      <c r="G4631" s="15" t="s">
        <v>1168</v>
      </c>
      <c r="H4631" s="45" t="s">
        <v>1169</v>
      </c>
      <c r="I4631" s="39"/>
      <c r="J4631" s="39">
        <v>1904002.38</v>
      </c>
      <c r="K4631" s="39">
        <v>1920181.973</v>
      </c>
      <c r="L4631" s="39">
        <v>70912.489000000001</v>
      </c>
      <c r="M4631" s="39">
        <v>892869.11</v>
      </c>
      <c r="N4631" s="39">
        <v>892869.11</v>
      </c>
      <c r="O4631" s="39">
        <v>72919.816999999995</v>
      </c>
      <c r="P4631" s="39"/>
      <c r="Q4631" s="39"/>
      <c r="R4631" s="39">
        <v>-652.16999999999996</v>
      </c>
      <c r="S4631" s="39"/>
      <c r="T4631" s="39">
        <v>886130.67599999998</v>
      </c>
      <c r="U4631" s="39">
        <v>0</v>
      </c>
      <c r="V4631" s="39">
        <v>-405966.576</v>
      </c>
      <c r="W4631" s="39">
        <v>1844.7919999999999</v>
      </c>
      <c r="X4631" s="39">
        <v>-858.95100000000002</v>
      </c>
      <c r="Y4631" s="39">
        <v>37113.542999999998</v>
      </c>
      <c r="Z4631" s="39">
        <v>1344.828</v>
      </c>
      <c r="AA4631" s="39">
        <v>193753.35</v>
      </c>
      <c r="AB4631" s="39">
        <v>53541.811999999998</v>
      </c>
      <c r="AC4631" s="39">
        <v>125965.636</v>
      </c>
      <c r="AD4631" s="39"/>
      <c r="AE4631" s="39"/>
      <c r="AF4631" s="39"/>
      <c r="AG4631" s="39">
        <v>886130.67599999998</v>
      </c>
      <c r="AH4631" s="39">
        <v>886130.67599999998</v>
      </c>
      <c r="AI4631" s="39">
        <v>480164.1</v>
      </c>
      <c r="AJ4631" s="39">
        <v>482008.89199999999</v>
      </c>
      <c r="AK4631" s="39">
        <v>481149.94099999999</v>
      </c>
      <c r="AL4631" s="39">
        <v>518263.484</v>
      </c>
      <c r="AM4631" s="39">
        <v>519608.31199999998</v>
      </c>
      <c r="AN4631" s="39">
        <v>713361.66200000001</v>
      </c>
      <c r="AO4631" s="39">
        <v>766903.47400000005</v>
      </c>
      <c r="AP4631" s="39">
        <v>892869.11</v>
      </c>
      <c r="AQ4631" s="39">
        <v>892869.11</v>
      </c>
      <c r="AR4631" s="39">
        <v>892869.11</v>
      </c>
      <c r="AS4631" s="41">
        <v>892869.11</v>
      </c>
    </row>
    <row r="4632" spans="1:45">
      <c r="A4632" s="51" t="s">
        <v>603</v>
      </c>
      <c r="B4632" s="19" t="s">
        <v>604</v>
      </c>
      <c r="C4632" s="15" t="s">
        <v>57</v>
      </c>
      <c r="D4632" s="15" t="s">
        <v>58</v>
      </c>
      <c r="E4632" s="15" t="s">
        <v>66</v>
      </c>
      <c r="F4632" s="15" t="s">
        <v>67</v>
      </c>
      <c r="G4632" s="15" t="s">
        <v>1172</v>
      </c>
      <c r="H4632" s="45" t="s">
        <v>1173</v>
      </c>
      <c r="I4632" s="39">
        <v>89711446.221000001</v>
      </c>
      <c r="J4632" s="39">
        <v>181669788.43700001</v>
      </c>
      <c r="K4632" s="39">
        <v>179904211.18599999</v>
      </c>
      <c r="L4632" s="39">
        <v>151106355.64500001</v>
      </c>
      <c r="M4632" s="39">
        <v>177635971.83899999</v>
      </c>
      <c r="N4632" s="39">
        <v>177635971.83899999</v>
      </c>
      <c r="O4632" s="39">
        <v>149589802.16999999</v>
      </c>
      <c r="P4632" s="39">
        <v>86507151.559</v>
      </c>
      <c r="Q4632" s="39"/>
      <c r="R4632" s="39">
        <v>120002.925</v>
      </c>
      <c r="S4632" s="39">
        <v>1312034.1529999999</v>
      </c>
      <c r="T4632" s="39">
        <v>100183275.18799999</v>
      </c>
      <c r="U4632" s="39">
        <v>0</v>
      </c>
      <c r="V4632" s="39">
        <v>31645506.872000001</v>
      </c>
      <c r="W4632" s="39">
        <v>17836165.616</v>
      </c>
      <c r="X4632" s="39">
        <v>6914136.5310000004</v>
      </c>
      <c r="Y4632" s="39">
        <v>2509488.54</v>
      </c>
      <c r="Z4632" s="39">
        <v>-59504.856</v>
      </c>
      <c r="AA4632" s="39">
        <v>7504136.4460000005</v>
      </c>
      <c r="AB4632" s="39">
        <v>9248155.7899999991</v>
      </c>
      <c r="AC4632" s="39">
        <v>1854611.7120000001</v>
      </c>
      <c r="AD4632" s="39"/>
      <c r="AE4632" s="39"/>
      <c r="AF4632" s="39"/>
      <c r="AG4632" s="39">
        <v>100183275.18799999</v>
      </c>
      <c r="AH4632" s="39">
        <v>100183275.18799999</v>
      </c>
      <c r="AI4632" s="39">
        <v>131828782.06</v>
      </c>
      <c r="AJ4632" s="39">
        <v>149664947.676</v>
      </c>
      <c r="AK4632" s="39">
        <v>156579084.20699999</v>
      </c>
      <c r="AL4632" s="39">
        <v>159088572.74700001</v>
      </c>
      <c r="AM4632" s="39">
        <v>159029067.891</v>
      </c>
      <c r="AN4632" s="39">
        <v>166533204.33700001</v>
      </c>
      <c r="AO4632" s="39">
        <v>175781360.127</v>
      </c>
      <c r="AP4632" s="39">
        <v>177635971.83899999</v>
      </c>
      <c r="AQ4632" s="39">
        <v>177635971.83899999</v>
      </c>
      <c r="AR4632" s="39">
        <v>177635971.83899999</v>
      </c>
      <c r="AS4632" s="41">
        <v>177635971.83899999</v>
      </c>
    </row>
    <row r="4633" spans="1:45">
      <c r="A4633" s="51" t="s">
        <v>603</v>
      </c>
      <c r="B4633" s="19" t="s">
        <v>604</v>
      </c>
      <c r="C4633" s="15" t="s">
        <v>57</v>
      </c>
      <c r="D4633" s="15" t="s">
        <v>58</v>
      </c>
      <c r="E4633" s="15" t="s">
        <v>68</v>
      </c>
      <c r="F4633" s="15" t="s">
        <v>69</v>
      </c>
      <c r="G4633" s="15" t="s">
        <v>1131</v>
      </c>
      <c r="H4633" s="45" t="s">
        <v>1132</v>
      </c>
      <c r="I4633" s="39">
        <v>0</v>
      </c>
      <c r="J4633" s="39"/>
      <c r="K4633" s="39"/>
      <c r="L4633" s="39"/>
      <c r="M4633" s="39"/>
      <c r="N4633" s="39"/>
      <c r="O4633" s="39"/>
      <c r="P4633" s="39">
        <v>0</v>
      </c>
      <c r="Q4633" s="39"/>
      <c r="R4633" s="39"/>
      <c r="S4633" s="39">
        <v>0</v>
      </c>
      <c r="T4633" s="39"/>
      <c r="U4633" s="39"/>
      <c r="V4633" s="39"/>
      <c r="W4633" s="39"/>
      <c r="X4633" s="39"/>
      <c r="Y4633" s="39"/>
      <c r="Z4633" s="39"/>
      <c r="AA4633" s="39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41"/>
    </row>
    <row r="4634" spans="1:45">
      <c r="A4634" s="51" t="s">
        <v>603</v>
      </c>
      <c r="B4634" s="19" t="s">
        <v>604</v>
      </c>
      <c r="C4634" s="15" t="s">
        <v>57</v>
      </c>
      <c r="D4634" s="15" t="s">
        <v>58</v>
      </c>
      <c r="E4634" s="15" t="s">
        <v>68</v>
      </c>
      <c r="F4634" s="15" t="s">
        <v>69</v>
      </c>
      <c r="G4634" s="15" t="s">
        <v>1133</v>
      </c>
      <c r="H4634" s="45" t="s">
        <v>1134</v>
      </c>
      <c r="I4634" s="39">
        <v>0</v>
      </c>
      <c r="J4634" s="39"/>
      <c r="K4634" s="39"/>
      <c r="L4634" s="39"/>
      <c r="M4634" s="39"/>
      <c r="N4634" s="39"/>
      <c r="O4634" s="39"/>
      <c r="P4634" s="39">
        <v>0</v>
      </c>
      <c r="Q4634" s="39"/>
      <c r="R4634" s="39"/>
      <c r="S4634" s="39">
        <v>0</v>
      </c>
      <c r="T4634" s="39"/>
      <c r="U4634" s="39"/>
      <c r="V4634" s="39"/>
      <c r="W4634" s="39"/>
      <c r="X4634" s="39"/>
      <c r="Y4634" s="39"/>
      <c r="Z4634" s="39"/>
      <c r="AA4634" s="39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41"/>
    </row>
    <row r="4635" spans="1:45">
      <c r="A4635" s="51" t="s">
        <v>603</v>
      </c>
      <c r="B4635" s="19" t="s">
        <v>604</v>
      </c>
      <c r="C4635" s="15" t="s">
        <v>57</v>
      </c>
      <c r="D4635" s="15" t="s">
        <v>58</v>
      </c>
      <c r="E4635" s="15" t="s">
        <v>68</v>
      </c>
      <c r="F4635" s="15" t="s">
        <v>69</v>
      </c>
      <c r="G4635" s="15" t="s">
        <v>1136</v>
      </c>
      <c r="H4635" s="45" t="s">
        <v>1137</v>
      </c>
      <c r="I4635" s="39">
        <v>5313363.7390000001</v>
      </c>
      <c r="J4635" s="39">
        <v>8060069.6919999998</v>
      </c>
      <c r="K4635" s="39">
        <v>8197838.9790000003</v>
      </c>
      <c r="L4635" s="39">
        <v>14589724.597999999</v>
      </c>
      <c r="M4635" s="39">
        <v>6958669.6409999998</v>
      </c>
      <c r="N4635" s="39">
        <v>6958669.6409999998</v>
      </c>
      <c r="O4635" s="39">
        <v>14629984.59</v>
      </c>
      <c r="P4635" s="39">
        <v>5508208.4670000002</v>
      </c>
      <c r="Q4635" s="39"/>
      <c r="R4635" s="39">
        <v>-18096.995999999999</v>
      </c>
      <c r="S4635" s="39">
        <v>-11131.243</v>
      </c>
      <c r="T4635" s="39">
        <v>3268436.84</v>
      </c>
      <c r="U4635" s="39">
        <v>0</v>
      </c>
      <c r="V4635" s="39">
        <v>2121789.04</v>
      </c>
      <c r="W4635" s="39">
        <v>-45915.196000000004</v>
      </c>
      <c r="X4635" s="39">
        <v>59761.775999999998</v>
      </c>
      <c r="Y4635" s="39">
        <v>228740.223</v>
      </c>
      <c r="Z4635" s="39">
        <v>75838.127999999997</v>
      </c>
      <c r="AA4635" s="39">
        <v>76854.67</v>
      </c>
      <c r="AB4635" s="39">
        <v>474712.38</v>
      </c>
      <c r="AC4635" s="39">
        <v>698451.78</v>
      </c>
      <c r="AD4635" s="39"/>
      <c r="AE4635" s="39"/>
      <c r="AF4635" s="39"/>
      <c r="AG4635" s="39">
        <v>3268436.84</v>
      </c>
      <c r="AH4635" s="39">
        <v>3268436.84</v>
      </c>
      <c r="AI4635" s="39">
        <v>5390225.8799999999</v>
      </c>
      <c r="AJ4635" s="39">
        <v>5344310.6840000004</v>
      </c>
      <c r="AK4635" s="39">
        <v>5404072.46</v>
      </c>
      <c r="AL4635" s="39">
        <v>5632812.6830000002</v>
      </c>
      <c r="AM4635" s="39">
        <v>5708650.8109999998</v>
      </c>
      <c r="AN4635" s="39">
        <v>5785505.4809999997</v>
      </c>
      <c r="AO4635" s="39">
        <v>6260217.8609999996</v>
      </c>
      <c r="AP4635" s="39">
        <v>6958669.6409999998</v>
      </c>
      <c r="AQ4635" s="39">
        <v>6958669.6409999998</v>
      </c>
      <c r="AR4635" s="39">
        <v>6958669.6409999998</v>
      </c>
      <c r="AS4635" s="41">
        <v>6958669.6409999998</v>
      </c>
    </row>
    <row r="4636" spans="1:45">
      <c r="A4636" s="51" t="s">
        <v>603</v>
      </c>
      <c r="B4636" s="19" t="s">
        <v>604</v>
      </c>
      <c r="C4636" s="15" t="s">
        <v>57</v>
      </c>
      <c r="D4636" s="15" t="s">
        <v>58</v>
      </c>
      <c r="E4636" s="15" t="s">
        <v>68</v>
      </c>
      <c r="F4636" s="15" t="s">
        <v>69</v>
      </c>
      <c r="G4636" s="15" t="s">
        <v>1140</v>
      </c>
      <c r="H4636" s="45" t="s">
        <v>1141</v>
      </c>
      <c r="I4636" s="39"/>
      <c r="J4636" s="39">
        <v>1904881.007</v>
      </c>
      <c r="K4636" s="39">
        <v>1902675.8149999999</v>
      </c>
      <c r="L4636" s="39">
        <v>154125.62400000001</v>
      </c>
      <c r="M4636" s="39">
        <v>1905101.4210000001</v>
      </c>
      <c r="N4636" s="39">
        <v>1905101.4210000001</v>
      </c>
      <c r="O4636" s="39">
        <v>159868.55799999999</v>
      </c>
      <c r="P4636" s="39"/>
      <c r="Q4636" s="39"/>
      <c r="R4636" s="39">
        <v>-2035.473</v>
      </c>
      <c r="S4636" s="39"/>
      <c r="T4636" s="39">
        <v>2107554.0079999999</v>
      </c>
      <c r="U4636" s="39">
        <v>0</v>
      </c>
      <c r="V4636" s="39">
        <v>-752569.75600000005</v>
      </c>
      <c r="W4636" s="39">
        <v>135636.27600000001</v>
      </c>
      <c r="X4636" s="39">
        <v>217336.554</v>
      </c>
      <c r="Y4636" s="39">
        <v>205999.81200000001</v>
      </c>
      <c r="Z4636" s="39">
        <v>-11371.521000000001</v>
      </c>
      <c r="AA4636" s="39">
        <v>31143.948</v>
      </c>
      <c r="AB4636" s="39">
        <v>-12432.621999999999</v>
      </c>
      <c r="AC4636" s="39">
        <v>-16195.278</v>
      </c>
      <c r="AD4636" s="39"/>
      <c r="AE4636" s="39"/>
      <c r="AF4636" s="39"/>
      <c r="AG4636" s="39">
        <v>2107554.0079999999</v>
      </c>
      <c r="AH4636" s="39">
        <v>2107554.0079999999</v>
      </c>
      <c r="AI4636" s="39">
        <v>1354984.2520000001</v>
      </c>
      <c r="AJ4636" s="39">
        <v>1490620.5279999999</v>
      </c>
      <c r="AK4636" s="39">
        <v>1707957.0819999999</v>
      </c>
      <c r="AL4636" s="39">
        <v>1913956.8940000001</v>
      </c>
      <c r="AM4636" s="39">
        <v>1902585.3729999999</v>
      </c>
      <c r="AN4636" s="39">
        <v>1933729.321</v>
      </c>
      <c r="AO4636" s="39">
        <v>1921296.699</v>
      </c>
      <c r="AP4636" s="39">
        <v>1905101.4210000001</v>
      </c>
      <c r="AQ4636" s="39">
        <v>1905101.4210000001</v>
      </c>
      <c r="AR4636" s="39">
        <v>1905101.4210000001</v>
      </c>
      <c r="AS4636" s="41">
        <v>1905101.4210000001</v>
      </c>
    </row>
    <row r="4637" spans="1:45">
      <c r="A4637" s="51" t="s">
        <v>603</v>
      </c>
      <c r="B4637" s="19" t="s">
        <v>604</v>
      </c>
      <c r="C4637" s="15" t="s">
        <v>57</v>
      </c>
      <c r="D4637" s="15" t="s">
        <v>58</v>
      </c>
      <c r="E4637" s="15" t="s">
        <v>68</v>
      </c>
      <c r="F4637" s="15" t="s">
        <v>69</v>
      </c>
      <c r="G4637" s="15" t="s">
        <v>1142</v>
      </c>
      <c r="H4637" s="45" t="s">
        <v>1143</v>
      </c>
      <c r="I4637" s="39">
        <v>15637792.216</v>
      </c>
      <c r="J4637" s="39">
        <v>4161749.2390000001</v>
      </c>
      <c r="K4637" s="39">
        <v>4156395.61</v>
      </c>
      <c r="L4637" s="39">
        <v>33467314.372000001</v>
      </c>
      <c r="M4637" s="39">
        <v>3984716.031</v>
      </c>
      <c r="N4637" s="39">
        <v>3984716.031</v>
      </c>
      <c r="O4637" s="39">
        <v>33496280.333999999</v>
      </c>
      <c r="P4637" s="39">
        <v>17280401.138</v>
      </c>
      <c r="Q4637" s="39"/>
      <c r="R4637" s="39">
        <v>-12449.981</v>
      </c>
      <c r="S4637" s="39">
        <v>677261.31299999997</v>
      </c>
      <c r="T4637" s="39">
        <v>11513795.119999999</v>
      </c>
      <c r="U4637" s="39">
        <v>0</v>
      </c>
      <c r="V4637" s="39">
        <v>-8026545.5880000005</v>
      </c>
      <c r="W4637" s="39">
        <v>53644.163999999997</v>
      </c>
      <c r="X4637" s="39">
        <v>-25720.35</v>
      </c>
      <c r="Y4637" s="39">
        <v>206986.39499999999</v>
      </c>
      <c r="Z4637" s="39">
        <v>232452.03599999999</v>
      </c>
      <c r="AA4637" s="39">
        <v>-107035.838</v>
      </c>
      <c r="AB4637" s="39">
        <v>-8964.16</v>
      </c>
      <c r="AC4637" s="39">
        <v>146104.25200000001</v>
      </c>
      <c r="AD4637" s="39"/>
      <c r="AE4637" s="39"/>
      <c r="AF4637" s="39"/>
      <c r="AG4637" s="39">
        <v>11513795.119999999</v>
      </c>
      <c r="AH4637" s="39">
        <v>11513795.119999999</v>
      </c>
      <c r="AI4637" s="39">
        <v>3487249.5320000001</v>
      </c>
      <c r="AJ4637" s="39">
        <v>3540893.696</v>
      </c>
      <c r="AK4637" s="39">
        <v>3515173.3459999999</v>
      </c>
      <c r="AL4637" s="39">
        <v>3722159.7409999999</v>
      </c>
      <c r="AM4637" s="39">
        <v>3954611.7769999998</v>
      </c>
      <c r="AN4637" s="39">
        <v>3847575.9389999998</v>
      </c>
      <c r="AO4637" s="39">
        <v>3838611.7790000001</v>
      </c>
      <c r="AP4637" s="39">
        <v>3984716.031</v>
      </c>
      <c r="AQ4637" s="39">
        <v>3984716.031</v>
      </c>
      <c r="AR4637" s="39">
        <v>3984716.031</v>
      </c>
      <c r="AS4637" s="41">
        <v>3984716.031</v>
      </c>
    </row>
    <row r="4638" spans="1:45">
      <c r="A4638" s="51" t="s">
        <v>603</v>
      </c>
      <c r="B4638" s="19" t="s">
        <v>604</v>
      </c>
      <c r="C4638" s="15" t="s">
        <v>57</v>
      </c>
      <c r="D4638" s="15" t="s">
        <v>58</v>
      </c>
      <c r="E4638" s="15" t="s">
        <v>68</v>
      </c>
      <c r="F4638" s="15" t="s">
        <v>69</v>
      </c>
      <c r="G4638" s="15" t="s">
        <v>1144</v>
      </c>
      <c r="H4638" s="45" t="s">
        <v>1145</v>
      </c>
      <c r="I4638" s="39">
        <v>47178542.130999997</v>
      </c>
      <c r="J4638" s="39">
        <v>45353051.934</v>
      </c>
      <c r="K4638" s="39">
        <v>45332935.549999997</v>
      </c>
      <c r="L4638" s="39">
        <v>33435449.421999998</v>
      </c>
      <c r="M4638" s="39">
        <v>45036101.035999998</v>
      </c>
      <c r="N4638" s="39">
        <v>45036101.035999998</v>
      </c>
      <c r="O4638" s="39">
        <v>33680917.425999999</v>
      </c>
      <c r="P4638" s="39">
        <v>45371700.659000002</v>
      </c>
      <c r="Q4638" s="39"/>
      <c r="R4638" s="39">
        <v>-102974.50199999999</v>
      </c>
      <c r="S4638" s="39">
        <v>115542.822</v>
      </c>
      <c r="T4638" s="39">
        <v>44007914.864</v>
      </c>
      <c r="U4638" s="39">
        <v>0</v>
      </c>
      <c r="V4638" s="39">
        <v>215934.97200000001</v>
      </c>
      <c r="W4638" s="39">
        <v>-271293.58</v>
      </c>
      <c r="X4638" s="39">
        <v>-33729.894</v>
      </c>
      <c r="Y4638" s="39">
        <v>1055593.068</v>
      </c>
      <c r="Z4638" s="39">
        <v>-311987.04599999997</v>
      </c>
      <c r="AA4638" s="39">
        <v>252243.54399999999</v>
      </c>
      <c r="AB4638" s="39">
        <v>-95843.584000000003</v>
      </c>
      <c r="AC4638" s="39">
        <v>217268.69200000001</v>
      </c>
      <c r="AD4638" s="39"/>
      <c r="AE4638" s="39"/>
      <c r="AF4638" s="39"/>
      <c r="AG4638" s="39">
        <v>44007914.864</v>
      </c>
      <c r="AH4638" s="39">
        <v>44007914.864</v>
      </c>
      <c r="AI4638" s="39">
        <v>44223849.836000003</v>
      </c>
      <c r="AJ4638" s="39">
        <v>43952556.255999997</v>
      </c>
      <c r="AK4638" s="39">
        <v>43918826.362000003</v>
      </c>
      <c r="AL4638" s="39">
        <v>44974419.43</v>
      </c>
      <c r="AM4638" s="39">
        <v>44662432.384000003</v>
      </c>
      <c r="AN4638" s="39">
        <v>44914675.928000003</v>
      </c>
      <c r="AO4638" s="39">
        <v>44818832.343999997</v>
      </c>
      <c r="AP4638" s="39">
        <v>45036101.035999998</v>
      </c>
      <c r="AQ4638" s="39">
        <v>45036101.035999998</v>
      </c>
      <c r="AR4638" s="39">
        <v>45036101.035999998</v>
      </c>
      <c r="AS4638" s="41">
        <v>45036101.035999998</v>
      </c>
    </row>
    <row r="4639" spans="1:45">
      <c r="A4639" s="51" t="s">
        <v>603</v>
      </c>
      <c r="B4639" s="19" t="s">
        <v>604</v>
      </c>
      <c r="C4639" s="15" t="s">
        <v>57</v>
      </c>
      <c r="D4639" s="15" t="s">
        <v>58</v>
      </c>
      <c r="E4639" s="15" t="s">
        <v>68</v>
      </c>
      <c r="F4639" s="15" t="s">
        <v>69</v>
      </c>
      <c r="G4639" s="15" t="s">
        <v>1148</v>
      </c>
      <c r="H4639" s="45" t="s">
        <v>1132</v>
      </c>
      <c r="I4639" s="39">
        <v>-4177447.4410000001</v>
      </c>
      <c r="J4639" s="39">
        <v>3383672.304</v>
      </c>
      <c r="K4639" s="39">
        <v>3380845.3870000001</v>
      </c>
      <c r="L4639" s="39">
        <v>-9940516.6429999992</v>
      </c>
      <c r="M4639" s="39">
        <v>3545197.1919999998</v>
      </c>
      <c r="N4639" s="39">
        <v>3545197.1919999998</v>
      </c>
      <c r="O4639" s="39">
        <v>-9933955.6009999998</v>
      </c>
      <c r="P4639" s="39">
        <v>-4229040.2609999999</v>
      </c>
      <c r="Q4639" s="39"/>
      <c r="R4639" s="39">
        <v>-2207.0210000000002</v>
      </c>
      <c r="S4639" s="39">
        <v>80814.876000000004</v>
      </c>
      <c r="T4639" s="39">
        <v>2706290.96</v>
      </c>
      <c r="U4639" s="39">
        <v>0</v>
      </c>
      <c r="V4639" s="39">
        <v>2457493.8319999999</v>
      </c>
      <c r="W4639" s="39">
        <v>259215.83199999999</v>
      </c>
      <c r="X4639" s="39">
        <v>-2257849.8930000002</v>
      </c>
      <c r="Y4639" s="39">
        <v>78170.717999999993</v>
      </c>
      <c r="Z4639" s="39">
        <v>160896.50099999999</v>
      </c>
      <c r="AA4639" s="39">
        <v>52428.91</v>
      </c>
      <c r="AB4639" s="39">
        <v>-3527.37</v>
      </c>
      <c r="AC4639" s="39">
        <v>92077.702000000005</v>
      </c>
      <c r="AD4639" s="39"/>
      <c r="AE4639" s="39"/>
      <c r="AF4639" s="39"/>
      <c r="AG4639" s="39">
        <v>2706290.96</v>
      </c>
      <c r="AH4639" s="39">
        <v>2706290.96</v>
      </c>
      <c r="AI4639" s="39">
        <v>5163784.7920000004</v>
      </c>
      <c r="AJ4639" s="39">
        <v>5423000.6239999998</v>
      </c>
      <c r="AK4639" s="39">
        <v>3165150.7310000001</v>
      </c>
      <c r="AL4639" s="39">
        <v>3243321.449</v>
      </c>
      <c r="AM4639" s="39">
        <v>3404217.95</v>
      </c>
      <c r="AN4639" s="39">
        <v>3456646.86</v>
      </c>
      <c r="AO4639" s="39">
        <v>3453119.49</v>
      </c>
      <c r="AP4639" s="39">
        <v>3545197.1919999998</v>
      </c>
      <c r="AQ4639" s="39">
        <v>3545197.1919999998</v>
      </c>
      <c r="AR4639" s="39">
        <v>3545197.1919999998</v>
      </c>
      <c r="AS4639" s="41">
        <v>3545197.1919999998</v>
      </c>
    </row>
    <row r="4640" spans="1:45">
      <c r="A4640" s="51" t="s">
        <v>603</v>
      </c>
      <c r="B4640" s="19" t="s">
        <v>604</v>
      </c>
      <c r="C4640" s="15" t="s">
        <v>57</v>
      </c>
      <c r="D4640" s="15" t="s">
        <v>58</v>
      </c>
      <c r="E4640" s="15" t="s">
        <v>68</v>
      </c>
      <c r="F4640" s="15" t="s">
        <v>69</v>
      </c>
      <c r="G4640" s="15" t="s">
        <v>1151</v>
      </c>
      <c r="H4640" s="45" t="s">
        <v>1152</v>
      </c>
      <c r="I4640" s="39">
        <v>0</v>
      </c>
      <c r="J4640" s="39"/>
      <c r="K4640" s="39"/>
      <c r="L4640" s="39"/>
      <c r="M4640" s="39"/>
      <c r="N4640" s="39"/>
      <c r="O4640" s="39"/>
      <c r="P4640" s="39">
        <v>0</v>
      </c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41"/>
    </row>
    <row r="4641" spans="1:45">
      <c r="A4641" s="51" t="s">
        <v>603</v>
      </c>
      <c r="B4641" s="19" t="s">
        <v>604</v>
      </c>
      <c r="C4641" s="15" t="s">
        <v>57</v>
      </c>
      <c r="D4641" s="15" t="s">
        <v>58</v>
      </c>
      <c r="E4641" s="15" t="s">
        <v>68</v>
      </c>
      <c r="F4641" s="15" t="s">
        <v>69</v>
      </c>
      <c r="G4641" s="15" t="s">
        <v>1157</v>
      </c>
      <c r="H4641" s="45" t="s">
        <v>1158</v>
      </c>
      <c r="I4641" s="39"/>
      <c r="J4641" s="39">
        <v>1084582.9469999999</v>
      </c>
      <c r="K4641" s="39">
        <v>1083081.9280000001</v>
      </c>
      <c r="L4641" s="39">
        <v>89261.346000000005</v>
      </c>
      <c r="M4641" s="39">
        <v>1072662.594</v>
      </c>
      <c r="N4641" s="39">
        <v>1072662.594</v>
      </c>
      <c r="O4641" s="39">
        <v>94253.194000000003</v>
      </c>
      <c r="P4641" s="39"/>
      <c r="Q4641" s="39"/>
      <c r="R4641" s="39">
        <v>-1924.873</v>
      </c>
      <c r="S4641" s="39"/>
      <c r="T4641" s="39">
        <v>1436968.6440000001</v>
      </c>
      <c r="U4641" s="39">
        <v>0</v>
      </c>
      <c r="V4641" s="39">
        <v>-503948.95600000001</v>
      </c>
      <c r="W4641" s="39">
        <v>1884.336</v>
      </c>
      <c r="X4641" s="39">
        <v>-849.63599999999997</v>
      </c>
      <c r="Y4641" s="39">
        <v>60754.226999999999</v>
      </c>
      <c r="Z4641" s="39">
        <v>2732.5230000000001</v>
      </c>
      <c r="AA4641" s="39">
        <v>27926.766</v>
      </c>
      <c r="AB4641" s="39">
        <v>-1784.5340000000001</v>
      </c>
      <c r="AC4641" s="39">
        <v>48979.224000000002</v>
      </c>
      <c r="AD4641" s="39"/>
      <c r="AE4641" s="39"/>
      <c r="AF4641" s="39"/>
      <c r="AG4641" s="39">
        <v>1436968.6440000001</v>
      </c>
      <c r="AH4641" s="39">
        <v>1436968.6440000001</v>
      </c>
      <c r="AI4641" s="39">
        <v>933019.68799999997</v>
      </c>
      <c r="AJ4641" s="39">
        <v>934904.02399999998</v>
      </c>
      <c r="AK4641" s="39">
        <v>934054.38800000004</v>
      </c>
      <c r="AL4641" s="39">
        <v>994808.61499999999</v>
      </c>
      <c r="AM4641" s="39">
        <v>997541.13800000004</v>
      </c>
      <c r="AN4641" s="39">
        <v>1025467.904</v>
      </c>
      <c r="AO4641" s="39">
        <v>1023683.37</v>
      </c>
      <c r="AP4641" s="39">
        <v>1072662.594</v>
      </c>
      <c r="AQ4641" s="39">
        <v>1072662.594</v>
      </c>
      <c r="AR4641" s="39">
        <v>1072662.594</v>
      </c>
      <c r="AS4641" s="41">
        <v>1072662.594</v>
      </c>
    </row>
    <row r="4642" spans="1:45">
      <c r="A4642" s="51" t="s">
        <v>603</v>
      </c>
      <c r="B4642" s="19" t="s">
        <v>604</v>
      </c>
      <c r="C4642" s="15" t="s">
        <v>57</v>
      </c>
      <c r="D4642" s="15" t="s">
        <v>58</v>
      </c>
      <c r="E4642" s="15" t="s">
        <v>68</v>
      </c>
      <c r="F4642" s="15" t="s">
        <v>69</v>
      </c>
      <c r="G4642" s="15" t="s">
        <v>1159</v>
      </c>
      <c r="H4642" s="45" t="s">
        <v>1160</v>
      </c>
      <c r="I4642" s="39"/>
      <c r="J4642" s="39">
        <v>931151.79700000002</v>
      </c>
      <c r="K4642" s="39">
        <v>929650.77800000005</v>
      </c>
      <c r="L4642" s="39">
        <v>111555.857</v>
      </c>
      <c r="M4642" s="39">
        <v>919360.277</v>
      </c>
      <c r="N4642" s="39">
        <v>919360.277</v>
      </c>
      <c r="O4642" s="39">
        <v>115040.149</v>
      </c>
      <c r="P4642" s="39"/>
      <c r="Q4642" s="39"/>
      <c r="R4642" s="39">
        <v>-1172.1510000000001</v>
      </c>
      <c r="S4642" s="39"/>
      <c r="T4642" s="39">
        <v>1436968.6440000001</v>
      </c>
      <c r="U4642" s="39">
        <v>0</v>
      </c>
      <c r="V4642" s="39">
        <v>-663948.95600000001</v>
      </c>
      <c r="W4642" s="39">
        <v>1884.336</v>
      </c>
      <c r="X4642" s="39">
        <v>6363.2550000000001</v>
      </c>
      <c r="Y4642" s="39">
        <v>60625.425000000003</v>
      </c>
      <c r="Z4642" s="39">
        <v>2603.721</v>
      </c>
      <c r="AA4642" s="39">
        <v>27840.898000000001</v>
      </c>
      <c r="AB4642" s="39">
        <v>-1870.402</v>
      </c>
      <c r="AC4642" s="39">
        <v>48893.356</v>
      </c>
      <c r="AD4642" s="39"/>
      <c r="AE4642" s="39"/>
      <c r="AF4642" s="39"/>
      <c r="AG4642" s="39">
        <v>1436968.6440000001</v>
      </c>
      <c r="AH4642" s="39">
        <v>1436968.6440000001</v>
      </c>
      <c r="AI4642" s="39">
        <v>773019.68799999997</v>
      </c>
      <c r="AJ4642" s="39">
        <v>774904.02399999998</v>
      </c>
      <c r="AK4642" s="39">
        <v>781267.27899999998</v>
      </c>
      <c r="AL4642" s="39">
        <v>841892.70400000003</v>
      </c>
      <c r="AM4642" s="39">
        <v>844496.42500000005</v>
      </c>
      <c r="AN4642" s="39">
        <v>872337.32299999997</v>
      </c>
      <c r="AO4642" s="39">
        <v>870466.92099999997</v>
      </c>
      <c r="AP4642" s="39">
        <v>919360.277</v>
      </c>
      <c r="AQ4642" s="39">
        <v>919360.277</v>
      </c>
      <c r="AR4642" s="39">
        <v>919360.277</v>
      </c>
      <c r="AS4642" s="41">
        <v>919360.277</v>
      </c>
    </row>
    <row r="4643" spans="1:45">
      <c r="A4643" s="51" t="s">
        <v>603</v>
      </c>
      <c r="B4643" s="19" t="s">
        <v>604</v>
      </c>
      <c r="C4643" s="15" t="s">
        <v>57</v>
      </c>
      <c r="D4643" s="15" t="s">
        <v>58</v>
      </c>
      <c r="E4643" s="15" t="s">
        <v>68</v>
      </c>
      <c r="F4643" s="15" t="s">
        <v>69</v>
      </c>
      <c r="G4643" s="15" t="s">
        <v>1163</v>
      </c>
      <c r="H4643" s="45" t="s">
        <v>1164</v>
      </c>
      <c r="I4643" s="39"/>
      <c r="J4643" s="39">
        <v>1293159.5090000001</v>
      </c>
      <c r="K4643" s="39">
        <v>1292233.8799999999</v>
      </c>
      <c r="L4643" s="39">
        <v>70912.489000000001</v>
      </c>
      <c r="M4643" s="39">
        <v>1483808.625</v>
      </c>
      <c r="N4643" s="39">
        <v>1483808.625</v>
      </c>
      <c r="O4643" s="39">
        <v>72919.816999999995</v>
      </c>
      <c r="P4643" s="39"/>
      <c r="Q4643" s="39"/>
      <c r="R4643" s="39">
        <v>-652.16999999999996</v>
      </c>
      <c r="S4643" s="39"/>
      <c r="T4643" s="39">
        <v>886130.67599999998</v>
      </c>
      <c r="U4643" s="39">
        <v>0</v>
      </c>
      <c r="V4643" s="39">
        <v>146564.82</v>
      </c>
      <c r="W4643" s="39">
        <v>369162.00799999997</v>
      </c>
      <c r="X4643" s="39">
        <v>188476.05900000001</v>
      </c>
      <c r="Y4643" s="39">
        <v>37465.11</v>
      </c>
      <c r="Z4643" s="39">
        <v>1685.058</v>
      </c>
      <c r="AA4643" s="39">
        <v>17221.506000000001</v>
      </c>
      <c r="AB4643" s="39">
        <v>-403100.46399999998</v>
      </c>
      <c r="AC4643" s="39">
        <v>240203.85200000001</v>
      </c>
      <c r="AD4643" s="39"/>
      <c r="AE4643" s="39"/>
      <c r="AF4643" s="39"/>
      <c r="AG4643" s="39">
        <v>886130.67599999998</v>
      </c>
      <c r="AH4643" s="39">
        <v>886130.67599999998</v>
      </c>
      <c r="AI4643" s="39">
        <v>1032695.496</v>
      </c>
      <c r="AJ4643" s="39">
        <v>1401857.504</v>
      </c>
      <c r="AK4643" s="39">
        <v>1590333.5630000001</v>
      </c>
      <c r="AL4643" s="39">
        <v>1627798.673</v>
      </c>
      <c r="AM4643" s="39">
        <v>1629483.7309999999</v>
      </c>
      <c r="AN4643" s="39">
        <v>1646705.237</v>
      </c>
      <c r="AO4643" s="39">
        <v>1243604.773</v>
      </c>
      <c r="AP4643" s="39">
        <v>1483808.625</v>
      </c>
      <c r="AQ4643" s="39">
        <v>1483808.625</v>
      </c>
      <c r="AR4643" s="39">
        <v>1483808.625</v>
      </c>
      <c r="AS4643" s="41">
        <v>1483808.625</v>
      </c>
    </row>
    <row r="4644" spans="1:45">
      <c r="A4644" s="51" t="s">
        <v>603</v>
      </c>
      <c r="B4644" s="19" t="s">
        <v>604</v>
      </c>
      <c r="C4644" s="15" t="s">
        <v>57</v>
      </c>
      <c r="D4644" s="15" t="s">
        <v>58</v>
      </c>
      <c r="E4644" s="15" t="s">
        <v>68</v>
      </c>
      <c r="F4644" s="15" t="s">
        <v>69</v>
      </c>
      <c r="G4644" s="15" t="s">
        <v>1165</v>
      </c>
      <c r="H4644" s="45" t="s">
        <v>1134</v>
      </c>
      <c r="I4644" s="39">
        <v>3305109.7689999999</v>
      </c>
      <c r="J4644" s="39">
        <v>14927949.77</v>
      </c>
      <c r="K4644" s="39">
        <v>16648242.09</v>
      </c>
      <c r="L4644" s="39">
        <v>10484500.549000001</v>
      </c>
      <c r="M4644" s="39">
        <v>20662976.769000001</v>
      </c>
      <c r="N4644" s="39">
        <v>20662976.769000001</v>
      </c>
      <c r="O4644" s="39">
        <v>10486507.877</v>
      </c>
      <c r="P4644" s="39">
        <v>3568636.6970000002</v>
      </c>
      <c r="Q4644" s="39"/>
      <c r="R4644" s="39">
        <v>-652.16999999999996</v>
      </c>
      <c r="S4644" s="39">
        <v>21361.012999999999</v>
      </c>
      <c r="T4644" s="39">
        <v>-31317.936000000002</v>
      </c>
      <c r="U4644" s="39">
        <v>0</v>
      </c>
      <c r="V4644" s="39">
        <v>12069181.575999999</v>
      </c>
      <c r="W4644" s="39">
        <v>1293162.0079999999</v>
      </c>
      <c r="X4644" s="39">
        <v>1415476.0589999999</v>
      </c>
      <c r="Y4644" s="39">
        <v>2833465.11</v>
      </c>
      <c r="Z4644" s="39">
        <v>2374685.0580000002</v>
      </c>
      <c r="AA4644" s="39">
        <v>-1302778.4939999999</v>
      </c>
      <c r="AB4644" s="39">
        <v>1602899.5360000001</v>
      </c>
      <c r="AC4644" s="39">
        <v>408203.85200000001</v>
      </c>
      <c r="AD4644" s="39"/>
      <c r="AE4644" s="39"/>
      <c r="AF4644" s="39"/>
      <c r="AG4644" s="39">
        <v>-31317.936000000002</v>
      </c>
      <c r="AH4644" s="39">
        <v>-31317.936000000002</v>
      </c>
      <c r="AI4644" s="39">
        <v>12037863.640000001</v>
      </c>
      <c r="AJ4644" s="39">
        <v>13331025.648</v>
      </c>
      <c r="AK4644" s="39">
        <v>14746501.707</v>
      </c>
      <c r="AL4644" s="39">
        <v>17579966.817000002</v>
      </c>
      <c r="AM4644" s="39">
        <v>19954651.875</v>
      </c>
      <c r="AN4644" s="39">
        <v>18651873.381000001</v>
      </c>
      <c r="AO4644" s="39">
        <v>20254772.916999999</v>
      </c>
      <c r="AP4644" s="39">
        <v>20662976.769000001</v>
      </c>
      <c r="AQ4644" s="39">
        <v>20662976.769000001</v>
      </c>
      <c r="AR4644" s="39">
        <v>20662976.769000001</v>
      </c>
      <c r="AS4644" s="41">
        <v>20662976.769000001</v>
      </c>
    </row>
    <row r="4645" spans="1:45">
      <c r="A4645" s="51" t="s">
        <v>603</v>
      </c>
      <c r="B4645" s="19" t="s">
        <v>604</v>
      </c>
      <c r="C4645" s="15" t="s">
        <v>57</v>
      </c>
      <c r="D4645" s="15" t="s">
        <v>58</v>
      </c>
      <c r="E4645" s="15" t="s">
        <v>68</v>
      </c>
      <c r="F4645" s="15" t="s">
        <v>69</v>
      </c>
      <c r="G4645" s="15" t="s">
        <v>1166</v>
      </c>
      <c r="H4645" s="45" t="s">
        <v>1167</v>
      </c>
      <c r="I4645" s="39">
        <v>-10388410.691</v>
      </c>
      <c r="J4645" s="39">
        <v>5794461.1619999995</v>
      </c>
      <c r="K4645" s="39">
        <v>5786284.5089999996</v>
      </c>
      <c r="L4645" s="39">
        <v>-23003591.943</v>
      </c>
      <c r="M4645" s="39">
        <v>7030549.0489999996</v>
      </c>
      <c r="N4645" s="39">
        <v>7030549.0489999996</v>
      </c>
      <c r="O4645" s="39">
        <v>-23001584.614999998</v>
      </c>
      <c r="P4645" s="39">
        <v>-10516710.904999999</v>
      </c>
      <c r="Q4645" s="39"/>
      <c r="R4645" s="39">
        <v>-652.16999999999996</v>
      </c>
      <c r="S4645" s="39">
        <v>200969.16099999999</v>
      </c>
      <c r="T4645" s="39">
        <v>7067364.7359999996</v>
      </c>
      <c r="U4645" s="39">
        <v>0</v>
      </c>
      <c r="V4645" s="39">
        <v>-619928.81599999999</v>
      </c>
      <c r="W4645" s="39">
        <v>1162.008</v>
      </c>
      <c r="X4645" s="39">
        <v>287476.05900000001</v>
      </c>
      <c r="Y4645" s="39">
        <v>250465.11</v>
      </c>
      <c r="Z4645" s="39">
        <v>115685.058</v>
      </c>
      <c r="AA4645" s="39">
        <v>-320778.49400000001</v>
      </c>
      <c r="AB4645" s="39">
        <v>130899.53599999999</v>
      </c>
      <c r="AC4645" s="39">
        <v>118203.852</v>
      </c>
      <c r="AD4645" s="39"/>
      <c r="AE4645" s="39"/>
      <c r="AF4645" s="39"/>
      <c r="AG4645" s="39">
        <v>7067364.7359999996</v>
      </c>
      <c r="AH4645" s="39">
        <v>7067364.7359999996</v>
      </c>
      <c r="AI4645" s="39">
        <v>6447435.9199999999</v>
      </c>
      <c r="AJ4645" s="39">
        <v>6448597.9280000003</v>
      </c>
      <c r="AK4645" s="39">
        <v>6736073.9869999997</v>
      </c>
      <c r="AL4645" s="39">
        <v>6986539.0970000001</v>
      </c>
      <c r="AM4645" s="39">
        <v>7102224.1550000003</v>
      </c>
      <c r="AN4645" s="39">
        <v>6781445.6610000003</v>
      </c>
      <c r="AO4645" s="39">
        <v>6912345.1969999997</v>
      </c>
      <c r="AP4645" s="39">
        <v>7030549.0489999996</v>
      </c>
      <c r="AQ4645" s="39">
        <v>7030549.0489999996</v>
      </c>
      <c r="AR4645" s="39">
        <v>7030549.0489999996</v>
      </c>
      <c r="AS4645" s="41">
        <v>7030549.0489999996</v>
      </c>
    </row>
    <row r="4646" spans="1:45">
      <c r="A4646" s="51" t="s">
        <v>603</v>
      </c>
      <c r="B4646" s="19" t="s">
        <v>604</v>
      </c>
      <c r="C4646" s="15" t="s">
        <v>57</v>
      </c>
      <c r="D4646" s="15" t="s">
        <v>58</v>
      </c>
      <c r="E4646" s="15" t="s">
        <v>68</v>
      </c>
      <c r="F4646" s="15" t="s">
        <v>69</v>
      </c>
      <c r="G4646" s="15" t="s">
        <v>1168</v>
      </c>
      <c r="H4646" s="45" t="s">
        <v>1169</v>
      </c>
      <c r="I4646" s="39"/>
      <c r="J4646" s="39">
        <v>1812000</v>
      </c>
      <c r="K4646" s="39">
        <v>1818189.6189999999</v>
      </c>
      <c r="L4646" s="39"/>
      <c r="M4646" s="39">
        <v>2416000</v>
      </c>
      <c r="N4646" s="39">
        <v>2416000</v>
      </c>
      <c r="O4646" s="39"/>
      <c r="P4646" s="39"/>
      <c r="Q4646" s="39"/>
      <c r="R4646" s="39"/>
      <c r="S4646" s="39"/>
      <c r="T4646" s="39"/>
      <c r="U4646" s="39"/>
      <c r="V4646" s="39">
        <v>1444000</v>
      </c>
      <c r="W4646" s="39">
        <v>972000</v>
      </c>
      <c r="X4646" s="39">
        <v>0</v>
      </c>
      <c r="Y4646" s="39">
        <v>0</v>
      </c>
      <c r="Z4646" s="39">
        <v>0</v>
      </c>
      <c r="AA4646" s="39">
        <v>0</v>
      </c>
      <c r="AB4646" s="39">
        <v>0</v>
      </c>
      <c r="AC4646" s="39">
        <v>0</v>
      </c>
      <c r="AD4646" s="39"/>
      <c r="AE4646" s="39"/>
      <c r="AF4646" s="39"/>
      <c r="AG4646" s="39"/>
      <c r="AH4646" s="39"/>
      <c r="AI4646" s="39">
        <v>1444000</v>
      </c>
      <c r="AJ4646" s="39">
        <v>2416000</v>
      </c>
      <c r="AK4646" s="39">
        <v>2416000</v>
      </c>
      <c r="AL4646" s="39">
        <v>2416000</v>
      </c>
      <c r="AM4646" s="39">
        <v>2416000</v>
      </c>
      <c r="AN4646" s="39">
        <v>2416000</v>
      </c>
      <c r="AO4646" s="39">
        <v>2416000</v>
      </c>
      <c r="AP4646" s="39">
        <v>2416000</v>
      </c>
      <c r="AQ4646" s="39">
        <v>2416000</v>
      </c>
      <c r="AR4646" s="39">
        <v>2416000</v>
      </c>
      <c r="AS4646" s="41">
        <v>2416000</v>
      </c>
    </row>
    <row r="4647" spans="1:45">
      <c r="A4647" s="51" t="s">
        <v>603</v>
      </c>
      <c r="B4647" s="19" t="s">
        <v>604</v>
      </c>
      <c r="C4647" s="15" t="s">
        <v>57</v>
      </c>
      <c r="D4647" s="15" t="s">
        <v>58</v>
      </c>
      <c r="E4647" s="15" t="s">
        <v>68</v>
      </c>
      <c r="F4647" s="15" t="s">
        <v>69</v>
      </c>
      <c r="G4647" s="15" t="s">
        <v>1170</v>
      </c>
      <c r="H4647" s="45" t="s">
        <v>1171</v>
      </c>
      <c r="I4647" s="39">
        <v>269834.391</v>
      </c>
      <c r="J4647" s="39">
        <v>570463.98400000005</v>
      </c>
      <c r="K4647" s="39">
        <v>569538.35499999998</v>
      </c>
      <c r="L4647" s="39">
        <v>381933.277</v>
      </c>
      <c r="M4647" s="39">
        <v>562808.625</v>
      </c>
      <c r="N4647" s="39">
        <v>562808.625</v>
      </c>
      <c r="O4647" s="39">
        <v>383940.60499999998</v>
      </c>
      <c r="P4647" s="39">
        <v>291349.14500000002</v>
      </c>
      <c r="Q4647" s="39"/>
      <c r="R4647" s="39">
        <v>-652.16999999999996</v>
      </c>
      <c r="S4647" s="39">
        <v>1743.9459999999999</v>
      </c>
      <c r="T4647" s="39">
        <v>886130.67599999998</v>
      </c>
      <c r="U4647" s="39">
        <v>0</v>
      </c>
      <c r="V4647" s="39">
        <v>-409435.18</v>
      </c>
      <c r="W4647" s="39">
        <v>1162.008</v>
      </c>
      <c r="X4647" s="39">
        <v>-523.94100000000003</v>
      </c>
      <c r="Y4647" s="39">
        <v>37465.11</v>
      </c>
      <c r="Z4647" s="39">
        <v>1685.058</v>
      </c>
      <c r="AA4647" s="39">
        <v>17221.506000000001</v>
      </c>
      <c r="AB4647" s="39">
        <v>-1100.4639999999999</v>
      </c>
      <c r="AC4647" s="39">
        <v>30203.851999999999</v>
      </c>
      <c r="AD4647" s="39"/>
      <c r="AE4647" s="39"/>
      <c r="AF4647" s="39"/>
      <c r="AG4647" s="39">
        <v>886130.67599999998</v>
      </c>
      <c r="AH4647" s="39">
        <v>886130.67599999998</v>
      </c>
      <c r="AI4647" s="39">
        <v>476695.49599999998</v>
      </c>
      <c r="AJ4647" s="39">
        <v>477857.50400000002</v>
      </c>
      <c r="AK4647" s="39">
        <v>477333.56300000002</v>
      </c>
      <c r="AL4647" s="39">
        <v>514798.67300000001</v>
      </c>
      <c r="AM4647" s="39">
        <v>516483.73100000003</v>
      </c>
      <c r="AN4647" s="39">
        <v>533705.23699999996</v>
      </c>
      <c r="AO4647" s="39">
        <v>532604.77300000004</v>
      </c>
      <c r="AP4647" s="39">
        <v>562808.625</v>
      </c>
      <c r="AQ4647" s="39">
        <v>562808.625</v>
      </c>
      <c r="AR4647" s="39">
        <v>562808.625</v>
      </c>
      <c r="AS4647" s="41">
        <v>562808.625</v>
      </c>
    </row>
    <row r="4648" spans="1:45">
      <c r="A4648" s="51" t="s">
        <v>603</v>
      </c>
      <c r="B4648" s="19" t="s">
        <v>604</v>
      </c>
      <c r="C4648" s="15" t="s">
        <v>57</v>
      </c>
      <c r="D4648" s="15" t="s">
        <v>58</v>
      </c>
      <c r="E4648" s="15" t="s">
        <v>68</v>
      </c>
      <c r="F4648" s="15" t="s">
        <v>69</v>
      </c>
      <c r="G4648" s="15" t="s">
        <v>1172</v>
      </c>
      <c r="H4648" s="45" t="s">
        <v>1173</v>
      </c>
      <c r="I4648" s="39">
        <v>463896.79100000003</v>
      </c>
      <c r="J4648" s="39">
        <v>570159.50899999996</v>
      </c>
      <c r="K4648" s="39">
        <v>569233.88</v>
      </c>
      <c r="L4648" s="39">
        <v>70912.489000000001</v>
      </c>
      <c r="M4648" s="39">
        <v>562808.625</v>
      </c>
      <c r="N4648" s="39">
        <v>562808.625</v>
      </c>
      <c r="O4648" s="39">
        <v>72919.816999999995</v>
      </c>
      <c r="P4648" s="39">
        <v>491391.21100000001</v>
      </c>
      <c r="Q4648" s="39"/>
      <c r="R4648" s="39">
        <v>-652.16999999999996</v>
      </c>
      <c r="S4648" s="39">
        <v>24079.17</v>
      </c>
      <c r="T4648" s="39">
        <v>886130.67599999998</v>
      </c>
      <c r="U4648" s="39">
        <v>0</v>
      </c>
      <c r="V4648" s="39">
        <v>-409435.18</v>
      </c>
      <c r="W4648" s="39">
        <v>1162.008</v>
      </c>
      <c r="X4648" s="39">
        <v>-523.94100000000003</v>
      </c>
      <c r="Y4648" s="39">
        <v>54030.752999999997</v>
      </c>
      <c r="Z4648" s="39">
        <v>-14880.584999999999</v>
      </c>
      <c r="AA4648" s="39">
        <v>17221.506000000001</v>
      </c>
      <c r="AB4648" s="39">
        <v>-1100.4639999999999</v>
      </c>
      <c r="AC4648" s="39">
        <v>30203.851999999999</v>
      </c>
      <c r="AD4648" s="39"/>
      <c r="AE4648" s="39"/>
      <c r="AF4648" s="39"/>
      <c r="AG4648" s="39">
        <v>886130.67599999998</v>
      </c>
      <c r="AH4648" s="39">
        <v>886130.67599999998</v>
      </c>
      <c r="AI4648" s="39">
        <v>476695.49599999998</v>
      </c>
      <c r="AJ4648" s="39">
        <v>477857.50400000002</v>
      </c>
      <c r="AK4648" s="39">
        <v>477333.56300000002</v>
      </c>
      <c r="AL4648" s="39">
        <v>531364.31599999999</v>
      </c>
      <c r="AM4648" s="39">
        <v>516483.73100000003</v>
      </c>
      <c r="AN4648" s="39">
        <v>533705.23699999996</v>
      </c>
      <c r="AO4648" s="39">
        <v>532604.77300000004</v>
      </c>
      <c r="AP4648" s="39">
        <v>562808.625</v>
      </c>
      <c r="AQ4648" s="39">
        <v>562808.625</v>
      </c>
      <c r="AR4648" s="39">
        <v>562808.625</v>
      </c>
      <c r="AS4648" s="41">
        <v>562808.625</v>
      </c>
    </row>
    <row r="4649" spans="1:45">
      <c r="A4649" s="51" t="s">
        <v>605</v>
      </c>
      <c r="B4649" s="19" t="s">
        <v>606</v>
      </c>
      <c r="C4649" s="15" t="s">
        <v>57</v>
      </c>
      <c r="D4649" s="15" t="s">
        <v>58</v>
      </c>
      <c r="E4649" s="15" t="s">
        <v>64</v>
      </c>
      <c r="F4649" s="15" t="s">
        <v>65</v>
      </c>
      <c r="G4649" s="15" t="s">
        <v>1159</v>
      </c>
      <c r="H4649" s="45" t="s">
        <v>1160</v>
      </c>
      <c r="I4649" s="39">
        <v>411924.92300000001</v>
      </c>
      <c r="J4649" s="39">
        <v>8997.4349999999995</v>
      </c>
      <c r="K4649" s="39">
        <v>8997.4349999999995</v>
      </c>
      <c r="L4649" s="39">
        <v>0</v>
      </c>
      <c r="M4649" s="39">
        <v>11996.58</v>
      </c>
      <c r="N4649" s="39">
        <v>62786.239999999998</v>
      </c>
      <c r="O4649" s="39">
        <v>0</v>
      </c>
      <c r="P4649" s="39">
        <v>423006.41100000002</v>
      </c>
      <c r="Q4649" s="39">
        <v>50789.66</v>
      </c>
      <c r="R4649" s="39"/>
      <c r="S4649" s="39">
        <v>-1176.807</v>
      </c>
      <c r="T4649" s="39">
        <v>215155.22</v>
      </c>
      <c r="U4649" s="39">
        <v>0</v>
      </c>
      <c r="V4649" s="39">
        <v>-203568.38800000001</v>
      </c>
      <c r="W4649" s="39">
        <v>409.74799999999999</v>
      </c>
      <c r="X4649" s="39">
        <v>0</v>
      </c>
      <c r="Y4649" s="39">
        <v>0</v>
      </c>
      <c r="Z4649" s="39">
        <v>0</v>
      </c>
      <c r="AA4649" s="39">
        <v>0</v>
      </c>
      <c r="AB4649" s="39">
        <v>0</v>
      </c>
      <c r="AC4649" s="39">
        <v>0</v>
      </c>
      <c r="AD4649" s="39">
        <v>50789.66</v>
      </c>
      <c r="AE4649" s="39"/>
      <c r="AF4649" s="39"/>
      <c r="AG4649" s="39">
        <v>215155.22</v>
      </c>
      <c r="AH4649" s="39">
        <v>215155.22</v>
      </c>
      <c r="AI4649" s="39">
        <v>11586.832</v>
      </c>
      <c r="AJ4649" s="39">
        <v>11996.58</v>
      </c>
      <c r="AK4649" s="39">
        <v>11996.58</v>
      </c>
      <c r="AL4649" s="39">
        <v>11996.58</v>
      </c>
      <c r="AM4649" s="39">
        <v>11996.58</v>
      </c>
      <c r="AN4649" s="39">
        <v>11996.58</v>
      </c>
      <c r="AO4649" s="39">
        <v>11996.58</v>
      </c>
      <c r="AP4649" s="39">
        <v>11996.58</v>
      </c>
      <c r="AQ4649" s="39">
        <v>62786.239999999998</v>
      </c>
      <c r="AR4649" s="39">
        <v>62786.239999999998</v>
      </c>
      <c r="AS4649" s="41">
        <v>62786.239999999998</v>
      </c>
    </row>
    <row r="4650" spans="1:45">
      <c r="A4650" s="51" t="s">
        <v>605</v>
      </c>
      <c r="B4650" s="19" t="s">
        <v>606</v>
      </c>
      <c r="C4650" s="15" t="s">
        <v>57</v>
      </c>
      <c r="D4650" s="15" t="s">
        <v>58</v>
      </c>
      <c r="E4650" s="15" t="s">
        <v>66</v>
      </c>
      <c r="F4650" s="15" t="s">
        <v>67</v>
      </c>
      <c r="G4650" s="15" t="s">
        <v>1131</v>
      </c>
      <c r="H4650" s="45" t="s">
        <v>1132</v>
      </c>
      <c r="I4650" s="39">
        <v>0</v>
      </c>
      <c r="J4650" s="39"/>
      <c r="K4650" s="39"/>
      <c r="L4650" s="39"/>
      <c r="M4650" s="39"/>
      <c r="N4650" s="39"/>
      <c r="O4650" s="39"/>
      <c r="P4650" s="39">
        <v>0</v>
      </c>
      <c r="Q4650" s="39"/>
      <c r="R4650" s="39"/>
      <c r="S4650" s="39">
        <v>0</v>
      </c>
      <c r="T4650" s="39"/>
      <c r="U4650" s="39"/>
      <c r="V4650" s="39"/>
      <c r="W4650" s="39"/>
      <c r="X4650" s="39"/>
      <c r="Y4650" s="39"/>
      <c r="Z4650" s="39"/>
      <c r="AA4650" s="39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41"/>
    </row>
    <row r="4651" spans="1:45">
      <c r="A4651" s="51" t="s">
        <v>605</v>
      </c>
      <c r="B4651" s="19" t="s">
        <v>606</v>
      </c>
      <c r="C4651" s="15" t="s">
        <v>57</v>
      </c>
      <c r="D4651" s="15" t="s">
        <v>58</v>
      </c>
      <c r="E4651" s="15" t="s">
        <v>66</v>
      </c>
      <c r="F4651" s="15" t="s">
        <v>67</v>
      </c>
      <c r="G4651" s="15" t="s">
        <v>1133</v>
      </c>
      <c r="H4651" s="45" t="s">
        <v>1134</v>
      </c>
      <c r="I4651" s="39">
        <v>0</v>
      </c>
      <c r="J4651" s="39"/>
      <c r="K4651" s="39"/>
      <c r="L4651" s="39"/>
      <c r="M4651" s="39"/>
      <c r="N4651" s="39"/>
      <c r="O4651" s="39"/>
      <c r="P4651" s="39">
        <v>0</v>
      </c>
      <c r="Q4651" s="39"/>
      <c r="R4651" s="39"/>
      <c r="S4651" s="39">
        <v>0</v>
      </c>
      <c r="T4651" s="39"/>
      <c r="U4651" s="39"/>
      <c r="V4651" s="39"/>
      <c r="W4651" s="39"/>
      <c r="X4651" s="39"/>
      <c r="Y4651" s="39"/>
      <c r="Z4651" s="39"/>
      <c r="AA4651" s="39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41"/>
    </row>
    <row r="4652" spans="1:45">
      <c r="A4652" s="51" t="s">
        <v>605</v>
      </c>
      <c r="B4652" s="19" t="s">
        <v>606</v>
      </c>
      <c r="C4652" s="15" t="s">
        <v>57</v>
      </c>
      <c r="D4652" s="15" t="s">
        <v>58</v>
      </c>
      <c r="E4652" s="15" t="s">
        <v>66</v>
      </c>
      <c r="F4652" s="15" t="s">
        <v>67</v>
      </c>
      <c r="G4652" s="15" t="s">
        <v>1146</v>
      </c>
      <c r="H4652" s="45" t="s">
        <v>1147</v>
      </c>
      <c r="I4652" s="39">
        <v>3188429.1889999998</v>
      </c>
      <c r="J4652" s="39">
        <v>3195154.2429999998</v>
      </c>
      <c r="K4652" s="39">
        <v>3195154.2429999998</v>
      </c>
      <c r="L4652" s="39">
        <v>935003.84600000002</v>
      </c>
      <c r="M4652" s="39">
        <v>3655882.8689999999</v>
      </c>
      <c r="N4652" s="39">
        <v>3746517.4580000001</v>
      </c>
      <c r="O4652" s="39">
        <v>917490.88699999999</v>
      </c>
      <c r="P4652" s="39">
        <v>3173069.6310000001</v>
      </c>
      <c r="Q4652" s="39">
        <v>90634.589000000007</v>
      </c>
      <c r="R4652" s="39">
        <v>-14485.593000000001</v>
      </c>
      <c r="S4652" s="39">
        <v>-72023.888000000006</v>
      </c>
      <c r="T4652" s="39">
        <v>4053620.86</v>
      </c>
      <c r="U4652" s="39">
        <v>0</v>
      </c>
      <c r="V4652" s="39">
        <v>254264.416</v>
      </c>
      <c r="W4652" s="39">
        <v>-394673.43199999997</v>
      </c>
      <c r="X4652" s="39">
        <v>-238692.93900000001</v>
      </c>
      <c r="Y4652" s="39">
        <v>-105188.235</v>
      </c>
      <c r="Z4652" s="39">
        <v>-94911.740999999995</v>
      </c>
      <c r="AA4652" s="39">
        <v>-12424.492</v>
      </c>
      <c r="AB4652" s="39">
        <v>201079.02600000001</v>
      </c>
      <c r="AC4652" s="39">
        <v>-7190.5940000000001</v>
      </c>
      <c r="AD4652" s="39">
        <v>90634.589000000007</v>
      </c>
      <c r="AE4652" s="39"/>
      <c r="AF4652" s="39"/>
      <c r="AG4652" s="39">
        <v>4053620.86</v>
      </c>
      <c r="AH4652" s="39">
        <v>4053620.86</v>
      </c>
      <c r="AI4652" s="39">
        <v>4307885.2759999996</v>
      </c>
      <c r="AJ4652" s="39">
        <v>3913211.844</v>
      </c>
      <c r="AK4652" s="39">
        <v>3674518.9049999998</v>
      </c>
      <c r="AL4652" s="39">
        <v>3569330.67</v>
      </c>
      <c r="AM4652" s="39">
        <v>3474418.929</v>
      </c>
      <c r="AN4652" s="39">
        <v>3461994.4369999999</v>
      </c>
      <c r="AO4652" s="39">
        <v>3663073.463</v>
      </c>
      <c r="AP4652" s="39">
        <v>3655882.8689999999</v>
      </c>
      <c r="AQ4652" s="39">
        <v>3746517.4580000001</v>
      </c>
      <c r="AR4652" s="39">
        <v>3746517.4580000001</v>
      </c>
      <c r="AS4652" s="41">
        <v>3746517.4580000001</v>
      </c>
    </row>
    <row r="4653" spans="1:45">
      <c r="A4653" s="51" t="s">
        <v>605</v>
      </c>
      <c r="B4653" s="19" t="s">
        <v>606</v>
      </c>
      <c r="C4653" s="15" t="s">
        <v>57</v>
      </c>
      <c r="D4653" s="15" t="s">
        <v>58</v>
      </c>
      <c r="E4653" s="15" t="s">
        <v>66</v>
      </c>
      <c r="F4653" s="15" t="s">
        <v>67</v>
      </c>
      <c r="G4653" s="15" t="s">
        <v>1149</v>
      </c>
      <c r="H4653" s="45" t="s">
        <v>1150</v>
      </c>
      <c r="I4653" s="39">
        <v>17498330.072999999</v>
      </c>
      <c r="J4653" s="39">
        <v>14555159.488</v>
      </c>
      <c r="K4653" s="39">
        <v>14004731.158</v>
      </c>
      <c r="L4653" s="39">
        <v>11908919.259</v>
      </c>
      <c r="M4653" s="39">
        <v>12957824.504000001</v>
      </c>
      <c r="N4653" s="39">
        <v>14865423.213</v>
      </c>
      <c r="O4653" s="39">
        <v>11853871.274</v>
      </c>
      <c r="P4653" s="39">
        <v>17391638.763999999</v>
      </c>
      <c r="Q4653" s="39">
        <v>1907598.709</v>
      </c>
      <c r="R4653" s="39">
        <v>58808.36</v>
      </c>
      <c r="S4653" s="39">
        <v>-24544.600999999999</v>
      </c>
      <c r="T4653" s="39">
        <v>17094540.399999999</v>
      </c>
      <c r="U4653" s="39">
        <v>0</v>
      </c>
      <c r="V4653" s="39">
        <v>141256.408</v>
      </c>
      <c r="W4653" s="39">
        <v>-2303814.548</v>
      </c>
      <c r="X4653" s="39">
        <v>1160628.93</v>
      </c>
      <c r="Y4653" s="39">
        <v>967660.01399999997</v>
      </c>
      <c r="Z4653" s="39">
        <v>150992.83199999999</v>
      </c>
      <c r="AA4653" s="39">
        <v>-1499628.648</v>
      </c>
      <c r="AB4653" s="39">
        <v>-2673738.6460000002</v>
      </c>
      <c r="AC4653" s="39">
        <v>-80072.237999999998</v>
      </c>
      <c r="AD4653" s="39">
        <v>1907598.709</v>
      </c>
      <c r="AE4653" s="39"/>
      <c r="AF4653" s="39"/>
      <c r="AG4653" s="39">
        <v>17094540.399999999</v>
      </c>
      <c r="AH4653" s="39">
        <v>17094540.399999999</v>
      </c>
      <c r="AI4653" s="39">
        <v>17235796.807999998</v>
      </c>
      <c r="AJ4653" s="39">
        <v>14931982.26</v>
      </c>
      <c r="AK4653" s="39">
        <v>16092611.189999999</v>
      </c>
      <c r="AL4653" s="39">
        <v>17060271.204</v>
      </c>
      <c r="AM4653" s="39">
        <v>17211264.035999998</v>
      </c>
      <c r="AN4653" s="39">
        <v>15711635.388</v>
      </c>
      <c r="AO4653" s="39">
        <v>13037896.742000001</v>
      </c>
      <c r="AP4653" s="39">
        <v>12957824.504000001</v>
      </c>
      <c r="AQ4653" s="39">
        <v>14865423.213</v>
      </c>
      <c r="AR4653" s="39">
        <v>14865423.213</v>
      </c>
      <c r="AS4653" s="41">
        <v>14865423.213</v>
      </c>
    </row>
    <row r="4654" spans="1:45">
      <c r="A4654" s="51" t="s">
        <v>605</v>
      </c>
      <c r="B4654" s="19" t="s">
        <v>606</v>
      </c>
      <c r="C4654" s="15" t="s">
        <v>57</v>
      </c>
      <c r="D4654" s="15" t="s">
        <v>58</v>
      </c>
      <c r="E4654" s="15" t="s">
        <v>66</v>
      </c>
      <c r="F4654" s="15" t="s">
        <v>67</v>
      </c>
      <c r="G4654" s="15" t="s">
        <v>1151</v>
      </c>
      <c r="H4654" s="45" t="s">
        <v>1152</v>
      </c>
      <c r="I4654" s="39">
        <v>20753850.195999999</v>
      </c>
      <c r="J4654" s="39">
        <v>26211718.089000002</v>
      </c>
      <c r="K4654" s="39">
        <v>26086928.859999999</v>
      </c>
      <c r="L4654" s="39">
        <v>17890160.350000001</v>
      </c>
      <c r="M4654" s="39">
        <v>25693247.646000002</v>
      </c>
      <c r="N4654" s="39">
        <v>24181545.350000001</v>
      </c>
      <c r="O4654" s="39">
        <v>18063778.147</v>
      </c>
      <c r="P4654" s="39">
        <v>21369849.212000001</v>
      </c>
      <c r="Q4654" s="39">
        <v>-1511702.2960000001</v>
      </c>
      <c r="R4654" s="39">
        <v>-47122.190999999999</v>
      </c>
      <c r="S4654" s="39">
        <v>479387.87699999998</v>
      </c>
      <c r="T4654" s="39">
        <v>20600148.059999999</v>
      </c>
      <c r="U4654" s="39">
        <v>0</v>
      </c>
      <c r="V4654" s="39">
        <v>2445339.5520000001</v>
      </c>
      <c r="W4654" s="39">
        <v>-709859.076</v>
      </c>
      <c r="X4654" s="39">
        <v>2700002.7450000001</v>
      </c>
      <c r="Y4654" s="39">
        <v>-1188334.4609999999</v>
      </c>
      <c r="Z4654" s="39">
        <v>2094195.9839999999</v>
      </c>
      <c r="AA4654" s="39">
        <v>-626567.33600000001</v>
      </c>
      <c r="AB4654" s="39">
        <v>-387479.09</v>
      </c>
      <c r="AC4654" s="39">
        <v>765801.26800000004</v>
      </c>
      <c r="AD4654" s="39">
        <v>-1511702.2960000001</v>
      </c>
      <c r="AE4654" s="39"/>
      <c r="AF4654" s="39"/>
      <c r="AG4654" s="39">
        <v>20600148.059999999</v>
      </c>
      <c r="AH4654" s="39">
        <v>20600148.059999999</v>
      </c>
      <c r="AI4654" s="39">
        <v>23045487.612</v>
      </c>
      <c r="AJ4654" s="39">
        <v>22335628.535999998</v>
      </c>
      <c r="AK4654" s="39">
        <v>25035631.280999999</v>
      </c>
      <c r="AL4654" s="39">
        <v>23847296.82</v>
      </c>
      <c r="AM4654" s="39">
        <v>25941492.804000001</v>
      </c>
      <c r="AN4654" s="39">
        <v>25314925.467999998</v>
      </c>
      <c r="AO4654" s="39">
        <v>24927446.377999999</v>
      </c>
      <c r="AP4654" s="39">
        <v>25693247.646000002</v>
      </c>
      <c r="AQ4654" s="39">
        <v>24181545.350000001</v>
      </c>
      <c r="AR4654" s="39">
        <v>24181545.350000001</v>
      </c>
      <c r="AS4654" s="41">
        <v>24181545.350000001</v>
      </c>
    </row>
    <row r="4655" spans="1:45">
      <c r="A4655" s="51" t="s">
        <v>605</v>
      </c>
      <c r="B4655" s="19" t="s">
        <v>606</v>
      </c>
      <c r="C4655" s="15" t="s">
        <v>57</v>
      </c>
      <c r="D4655" s="15" t="s">
        <v>58</v>
      </c>
      <c r="E4655" s="15" t="s">
        <v>66</v>
      </c>
      <c r="F4655" s="15" t="s">
        <v>67</v>
      </c>
      <c r="G4655" s="15" t="s">
        <v>1153</v>
      </c>
      <c r="H4655" s="45" t="s">
        <v>1154</v>
      </c>
      <c r="I4655" s="39">
        <v>7755043.5449999999</v>
      </c>
      <c r="J4655" s="39">
        <v>9020663.0309999995</v>
      </c>
      <c r="K4655" s="39">
        <v>8938567.8190000001</v>
      </c>
      <c r="L4655" s="39">
        <v>6921447.3269999996</v>
      </c>
      <c r="M4655" s="39">
        <v>8141728.3959999997</v>
      </c>
      <c r="N4655" s="39">
        <v>8291102.4280000003</v>
      </c>
      <c r="O4655" s="39">
        <v>6956124.9699999997</v>
      </c>
      <c r="P4655" s="39">
        <v>7362581.8210000005</v>
      </c>
      <c r="Q4655" s="39">
        <v>149374.03200000001</v>
      </c>
      <c r="R4655" s="39">
        <v>-7825.5420000000004</v>
      </c>
      <c r="S4655" s="39">
        <v>103891.382</v>
      </c>
      <c r="T4655" s="39">
        <v>8603414.3320000004</v>
      </c>
      <c r="U4655" s="39">
        <v>0</v>
      </c>
      <c r="V4655" s="39">
        <v>-2487451.62</v>
      </c>
      <c r="W4655" s="39">
        <v>528574.80799999996</v>
      </c>
      <c r="X4655" s="39">
        <v>2579564.841</v>
      </c>
      <c r="Y4655" s="39">
        <v>-602347.86</v>
      </c>
      <c r="Z4655" s="39">
        <v>472284.62099999998</v>
      </c>
      <c r="AA4655" s="39">
        <v>-454573.658</v>
      </c>
      <c r="AB4655" s="39">
        <v>75496.195999999996</v>
      </c>
      <c r="AC4655" s="39">
        <v>-573233.26399999997</v>
      </c>
      <c r="AD4655" s="39">
        <v>149374.03200000001</v>
      </c>
      <c r="AE4655" s="39"/>
      <c r="AF4655" s="39"/>
      <c r="AG4655" s="39">
        <v>8603414.3320000004</v>
      </c>
      <c r="AH4655" s="39">
        <v>8603414.3320000004</v>
      </c>
      <c r="AI4655" s="39">
        <v>6115962.7120000003</v>
      </c>
      <c r="AJ4655" s="39">
        <v>6644537.5199999996</v>
      </c>
      <c r="AK4655" s="39">
        <v>9224102.3609999996</v>
      </c>
      <c r="AL4655" s="39">
        <v>8621754.5010000002</v>
      </c>
      <c r="AM4655" s="39">
        <v>9094039.1219999995</v>
      </c>
      <c r="AN4655" s="39">
        <v>8639465.4639999997</v>
      </c>
      <c r="AO4655" s="39">
        <v>8714961.6600000001</v>
      </c>
      <c r="AP4655" s="39">
        <v>8141728.3959999997</v>
      </c>
      <c r="AQ4655" s="39">
        <v>8291102.4280000003</v>
      </c>
      <c r="AR4655" s="39">
        <v>8291102.4280000003</v>
      </c>
      <c r="AS4655" s="41">
        <v>8291102.4280000003</v>
      </c>
    </row>
    <row r="4656" spans="1:45">
      <c r="A4656" s="51" t="s">
        <v>605</v>
      </c>
      <c r="B4656" s="19" t="s">
        <v>606</v>
      </c>
      <c r="C4656" s="15" t="s">
        <v>57</v>
      </c>
      <c r="D4656" s="15" t="s">
        <v>58</v>
      </c>
      <c r="E4656" s="15" t="s">
        <v>66</v>
      </c>
      <c r="F4656" s="15" t="s">
        <v>67</v>
      </c>
      <c r="G4656" s="15" t="s">
        <v>1155</v>
      </c>
      <c r="H4656" s="45" t="s">
        <v>1156</v>
      </c>
      <c r="I4656" s="39">
        <v>39060820.751000002</v>
      </c>
      <c r="J4656" s="39">
        <v>38886747.625</v>
      </c>
      <c r="K4656" s="39">
        <v>36906749.163000003</v>
      </c>
      <c r="L4656" s="39">
        <v>21794505.721999999</v>
      </c>
      <c r="M4656" s="39">
        <v>36978877.001999997</v>
      </c>
      <c r="N4656" s="39">
        <v>39402551.414999999</v>
      </c>
      <c r="O4656" s="39">
        <v>22620696.471000001</v>
      </c>
      <c r="P4656" s="39">
        <v>39966895.299999997</v>
      </c>
      <c r="Q4656" s="39">
        <v>2423674.4130000002</v>
      </c>
      <c r="R4656" s="39">
        <v>-339834.38400000002</v>
      </c>
      <c r="S4656" s="39">
        <v>-563981.92200000002</v>
      </c>
      <c r="T4656" s="39">
        <v>39279651.020000003</v>
      </c>
      <c r="U4656" s="39">
        <v>0</v>
      </c>
      <c r="V4656" s="39">
        <v>8176485.432</v>
      </c>
      <c r="W4656" s="39">
        <v>-162966.67199999999</v>
      </c>
      <c r="X4656" s="39">
        <v>1909309.341</v>
      </c>
      <c r="Y4656" s="39">
        <v>-6979527.5999999996</v>
      </c>
      <c r="Z4656" s="39">
        <v>689664.54299999995</v>
      </c>
      <c r="AA4656" s="39">
        <v>-3998961.9539999999</v>
      </c>
      <c r="AB4656" s="39">
        <v>-758642.04</v>
      </c>
      <c r="AC4656" s="39">
        <v>-1176135.068</v>
      </c>
      <c r="AD4656" s="39">
        <v>2423674.4130000002</v>
      </c>
      <c r="AE4656" s="39"/>
      <c r="AF4656" s="39"/>
      <c r="AG4656" s="39">
        <v>39279651.020000003</v>
      </c>
      <c r="AH4656" s="39">
        <v>39279651.020000003</v>
      </c>
      <c r="AI4656" s="39">
        <v>47456136.452</v>
      </c>
      <c r="AJ4656" s="39">
        <v>47293169.780000001</v>
      </c>
      <c r="AK4656" s="39">
        <v>49202479.120999999</v>
      </c>
      <c r="AL4656" s="39">
        <v>42222951.520999998</v>
      </c>
      <c r="AM4656" s="39">
        <v>42912616.064000003</v>
      </c>
      <c r="AN4656" s="39">
        <v>38913654.109999999</v>
      </c>
      <c r="AO4656" s="39">
        <v>38155012.07</v>
      </c>
      <c r="AP4656" s="39">
        <v>36978877.001999997</v>
      </c>
      <c r="AQ4656" s="39">
        <v>39402551.414999999</v>
      </c>
      <c r="AR4656" s="39">
        <v>39402551.414999999</v>
      </c>
      <c r="AS4656" s="41">
        <v>39402551.414999999</v>
      </c>
    </row>
    <row r="4657" spans="1:45">
      <c r="A4657" s="51" t="s">
        <v>605</v>
      </c>
      <c r="B4657" s="19" t="s">
        <v>606</v>
      </c>
      <c r="C4657" s="15" t="s">
        <v>57</v>
      </c>
      <c r="D4657" s="15" t="s">
        <v>58</v>
      </c>
      <c r="E4657" s="15" t="s">
        <v>66</v>
      </c>
      <c r="F4657" s="15" t="s">
        <v>67</v>
      </c>
      <c r="G4657" s="15" t="s">
        <v>1159</v>
      </c>
      <c r="H4657" s="45" t="s">
        <v>1160</v>
      </c>
      <c r="I4657" s="39">
        <v>1879891.2209999999</v>
      </c>
      <c r="J4657" s="39">
        <v>5768493.7220000001</v>
      </c>
      <c r="K4657" s="39">
        <v>5891355.7220000001</v>
      </c>
      <c r="L4657" s="39">
        <v>2655698.6869999999</v>
      </c>
      <c r="M4657" s="39">
        <v>3214597.5789999999</v>
      </c>
      <c r="N4657" s="39">
        <v>3449239.5460000001</v>
      </c>
      <c r="O4657" s="39">
        <v>2655699.6540000001</v>
      </c>
      <c r="P4657" s="39">
        <v>1300925.584</v>
      </c>
      <c r="Q4657" s="39">
        <v>234641.967</v>
      </c>
      <c r="R4657" s="39">
        <v>19410.905999999999</v>
      </c>
      <c r="S4657" s="39">
        <v>87349.02</v>
      </c>
      <c r="T4657" s="39">
        <v>4386833.0559999999</v>
      </c>
      <c r="U4657" s="39">
        <v>0</v>
      </c>
      <c r="V4657" s="39">
        <v>-977647.88399999996</v>
      </c>
      <c r="W4657" s="39">
        <v>-537295.33200000005</v>
      </c>
      <c r="X4657" s="39">
        <v>48574.334999999999</v>
      </c>
      <c r="Y4657" s="39">
        <v>-206138.37299999999</v>
      </c>
      <c r="Z4657" s="39">
        <v>321124.23300000001</v>
      </c>
      <c r="AA4657" s="39">
        <v>-146677.45000000001</v>
      </c>
      <c r="AB4657" s="39">
        <v>-63973.686000000002</v>
      </c>
      <c r="AC4657" s="39">
        <v>389798.68</v>
      </c>
      <c r="AD4657" s="39">
        <v>234641.967</v>
      </c>
      <c r="AE4657" s="39"/>
      <c r="AF4657" s="39"/>
      <c r="AG4657" s="39">
        <v>4386833.0559999999</v>
      </c>
      <c r="AH4657" s="39">
        <v>4386833.0559999999</v>
      </c>
      <c r="AI4657" s="39">
        <v>3409185.1719999998</v>
      </c>
      <c r="AJ4657" s="39">
        <v>2871889.84</v>
      </c>
      <c r="AK4657" s="39">
        <v>2920464.1749999998</v>
      </c>
      <c r="AL4657" s="39">
        <v>2714325.8020000001</v>
      </c>
      <c r="AM4657" s="39">
        <v>3035450.0350000001</v>
      </c>
      <c r="AN4657" s="39">
        <v>2888772.585</v>
      </c>
      <c r="AO4657" s="39">
        <v>2824798.8990000002</v>
      </c>
      <c r="AP4657" s="39">
        <v>3214597.5789999999</v>
      </c>
      <c r="AQ4657" s="39">
        <v>3449239.5460000001</v>
      </c>
      <c r="AR4657" s="39">
        <v>3449239.5460000001</v>
      </c>
      <c r="AS4657" s="41">
        <v>3449239.5460000001</v>
      </c>
    </row>
    <row r="4658" spans="1:45">
      <c r="A4658" s="51" t="s">
        <v>605</v>
      </c>
      <c r="B4658" s="19" t="s">
        <v>606</v>
      </c>
      <c r="C4658" s="15" t="s">
        <v>57</v>
      </c>
      <c r="D4658" s="15" t="s">
        <v>58</v>
      </c>
      <c r="E4658" s="15" t="s">
        <v>66</v>
      </c>
      <c r="F4658" s="15" t="s">
        <v>67</v>
      </c>
      <c r="G4658" s="15" t="s">
        <v>1161</v>
      </c>
      <c r="H4658" s="45" t="s">
        <v>1162</v>
      </c>
      <c r="I4658" s="39">
        <v>0</v>
      </c>
      <c r="J4658" s="39"/>
      <c r="K4658" s="39"/>
      <c r="L4658" s="39">
        <v>0</v>
      </c>
      <c r="M4658" s="39"/>
      <c r="N4658" s="39"/>
      <c r="O4658" s="39">
        <v>0</v>
      </c>
      <c r="P4658" s="39">
        <v>0</v>
      </c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41"/>
    </row>
    <row r="4659" spans="1:45">
      <c r="A4659" s="51" t="s">
        <v>605</v>
      </c>
      <c r="B4659" s="19" t="s">
        <v>606</v>
      </c>
      <c r="C4659" s="15" t="s">
        <v>57</v>
      </c>
      <c r="D4659" s="15" t="s">
        <v>58</v>
      </c>
      <c r="E4659" s="15" t="s">
        <v>66</v>
      </c>
      <c r="F4659" s="15" t="s">
        <v>67</v>
      </c>
      <c r="G4659" s="15" t="s">
        <v>1163</v>
      </c>
      <c r="H4659" s="45" t="s">
        <v>1164</v>
      </c>
      <c r="I4659" s="39"/>
      <c r="J4659" s="39">
        <v>0</v>
      </c>
      <c r="K4659" s="39">
        <v>0</v>
      </c>
      <c r="L4659" s="39"/>
      <c r="M4659" s="39">
        <v>0</v>
      </c>
      <c r="N4659" s="39">
        <v>9.4049999999999994</v>
      </c>
      <c r="O4659" s="39"/>
      <c r="P4659" s="39"/>
      <c r="Q4659" s="39">
        <v>9.4049999999999994</v>
      </c>
      <c r="R4659" s="39"/>
      <c r="S4659" s="39"/>
      <c r="T4659" s="39">
        <v>37.619999999999997</v>
      </c>
      <c r="U4659" s="39">
        <v>0</v>
      </c>
      <c r="V4659" s="39">
        <v>-37.619999999999997</v>
      </c>
      <c r="W4659" s="39"/>
      <c r="X4659" s="39"/>
      <c r="Y4659" s="39"/>
      <c r="Z4659" s="39"/>
      <c r="AA4659" s="39"/>
      <c r="AB4659" s="39"/>
      <c r="AC4659" s="39"/>
      <c r="AD4659" s="39">
        <v>9.4049999999999994</v>
      </c>
      <c r="AE4659" s="39"/>
      <c r="AF4659" s="39"/>
      <c r="AG4659" s="39">
        <v>37.619999999999997</v>
      </c>
      <c r="AH4659" s="39">
        <v>37.619999999999997</v>
      </c>
      <c r="AI4659" s="39">
        <v>0</v>
      </c>
      <c r="AJ4659" s="39">
        <v>0</v>
      </c>
      <c r="AK4659" s="39">
        <v>0</v>
      </c>
      <c r="AL4659" s="39">
        <v>0</v>
      </c>
      <c r="AM4659" s="39">
        <v>0</v>
      </c>
      <c r="AN4659" s="39">
        <v>0</v>
      </c>
      <c r="AO4659" s="39">
        <v>0</v>
      </c>
      <c r="AP4659" s="39">
        <v>0</v>
      </c>
      <c r="AQ4659" s="39">
        <v>9.4049999999999994</v>
      </c>
      <c r="AR4659" s="39">
        <v>9.4049999999999994</v>
      </c>
      <c r="AS4659" s="41">
        <v>9.4049999999999994</v>
      </c>
    </row>
    <row r="4660" spans="1:45">
      <c r="A4660" s="51" t="s">
        <v>605</v>
      </c>
      <c r="B4660" s="19" t="s">
        <v>606</v>
      </c>
      <c r="C4660" s="15" t="s">
        <v>57</v>
      </c>
      <c r="D4660" s="15" t="s">
        <v>58</v>
      </c>
      <c r="E4660" s="15" t="s">
        <v>66</v>
      </c>
      <c r="F4660" s="15" t="s">
        <v>67</v>
      </c>
      <c r="G4660" s="15" t="s">
        <v>1165</v>
      </c>
      <c r="H4660" s="45" t="s">
        <v>1134</v>
      </c>
      <c r="I4660" s="39">
        <v>34391427.413999997</v>
      </c>
      <c r="J4660" s="39">
        <v>49254729.288000003</v>
      </c>
      <c r="K4660" s="39">
        <v>49024396.097999997</v>
      </c>
      <c r="L4660" s="39">
        <v>28287054.390000001</v>
      </c>
      <c r="M4660" s="39">
        <v>52897278.987000003</v>
      </c>
      <c r="N4660" s="39">
        <v>53577393.544</v>
      </c>
      <c r="O4660" s="39">
        <v>27602563.905999999</v>
      </c>
      <c r="P4660" s="39">
        <v>33385891.815000001</v>
      </c>
      <c r="Q4660" s="39">
        <v>680114.55700000003</v>
      </c>
      <c r="R4660" s="39">
        <v>305017.23</v>
      </c>
      <c r="S4660" s="39">
        <v>379965.39600000001</v>
      </c>
      <c r="T4660" s="39">
        <v>55485583.131999999</v>
      </c>
      <c r="U4660" s="39">
        <v>0</v>
      </c>
      <c r="V4660" s="39">
        <v>-5229497.6119999997</v>
      </c>
      <c r="W4660" s="39">
        <v>-1949658.584</v>
      </c>
      <c r="X4660" s="39">
        <v>3124151.4180000001</v>
      </c>
      <c r="Y4660" s="39">
        <v>-1787864.2620000001</v>
      </c>
      <c r="Z4660" s="39">
        <v>5748222.0449999999</v>
      </c>
      <c r="AA4660" s="39">
        <v>-2958322.5180000002</v>
      </c>
      <c r="AB4660" s="39">
        <v>1549985.25</v>
      </c>
      <c r="AC4660" s="39">
        <v>-1085319.882</v>
      </c>
      <c r="AD4660" s="39">
        <v>680114.55700000003</v>
      </c>
      <c r="AE4660" s="39"/>
      <c r="AF4660" s="39"/>
      <c r="AG4660" s="39">
        <v>55485583.131999999</v>
      </c>
      <c r="AH4660" s="39">
        <v>55485583.131999999</v>
      </c>
      <c r="AI4660" s="39">
        <v>50256085.520000003</v>
      </c>
      <c r="AJ4660" s="39">
        <v>48306426.935999997</v>
      </c>
      <c r="AK4660" s="39">
        <v>51430578.354000002</v>
      </c>
      <c r="AL4660" s="39">
        <v>49642714.092</v>
      </c>
      <c r="AM4660" s="39">
        <v>55390936.137000002</v>
      </c>
      <c r="AN4660" s="39">
        <v>52432613.619000003</v>
      </c>
      <c r="AO4660" s="39">
        <v>53982598.869000003</v>
      </c>
      <c r="AP4660" s="39">
        <v>52897278.987000003</v>
      </c>
      <c r="AQ4660" s="39">
        <v>53577393.544</v>
      </c>
      <c r="AR4660" s="39">
        <v>53577393.544</v>
      </c>
      <c r="AS4660" s="41">
        <v>53577393.544</v>
      </c>
    </row>
    <row r="4661" spans="1:45">
      <c r="A4661" s="51" t="s">
        <v>605</v>
      </c>
      <c r="B4661" s="19" t="s">
        <v>606</v>
      </c>
      <c r="C4661" s="15" t="s">
        <v>57</v>
      </c>
      <c r="D4661" s="15" t="s">
        <v>58</v>
      </c>
      <c r="E4661" s="15" t="s">
        <v>66</v>
      </c>
      <c r="F4661" s="15" t="s">
        <v>67</v>
      </c>
      <c r="G4661" s="15" t="s">
        <v>1166</v>
      </c>
      <c r="H4661" s="45" t="s">
        <v>1167</v>
      </c>
      <c r="I4661" s="39">
        <v>16338317.767000001</v>
      </c>
      <c r="J4661" s="39">
        <v>23890773.965999998</v>
      </c>
      <c r="K4661" s="39">
        <v>23771720.539000001</v>
      </c>
      <c r="L4661" s="39">
        <v>15573871.334000001</v>
      </c>
      <c r="M4661" s="39">
        <v>26517636.833000001</v>
      </c>
      <c r="N4661" s="39">
        <v>23983488.477000002</v>
      </c>
      <c r="O4661" s="39">
        <v>15569708.640000001</v>
      </c>
      <c r="P4661" s="39">
        <v>15930288.551000001</v>
      </c>
      <c r="Q4661" s="39">
        <v>-2534148.3560000001</v>
      </c>
      <c r="R4661" s="39">
        <v>122484.893</v>
      </c>
      <c r="S4661" s="39">
        <v>111900.1</v>
      </c>
      <c r="T4661" s="39">
        <v>19139506.936000001</v>
      </c>
      <c r="U4661" s="39">
        <v>0</v>
      </c>
      <c r="V4661" s="39">
        <v>8619300.8000000007</v>
      </c>
      <c r="W4661" s="39">
        <v>-3205978.8280000002</v>
      </c>
      <c r="X4661" s="39">
        <v>-304360.12199999997</v>
      </c>
      <c r="Y4661" s="39">
        <v>-1022265.2070000001</v>
      </c>
      <c r="Z4661" s="39">
        <v>136141.92600000001</v>
      </c>
      <c r="AA4661" s="39">
        <v>558987.99199999997</v>
      </c>
      <c r="AB4661" s="39">
        <v>1423385.6980000001</v>
      </c>
      <c r="AC4661" s="39">
        <v>1172917.638</v>
      </c>
      <c r="AD4661" s="39">
        <v>-2534148.3560000001</v>
      </c>
      <c r="AE4661" s="39"/>
      <c r="AF4661" s="39"/>
      <c r="AG4661" s="39">
        <v>19139506.936000001</v>
      </c>
      <c r="AH4661" s="39">
        <v>19139506.936000001</v>
      </c>
      <c r="AI4661" s="39">
        <v>27758807.736000001</v>
      </c>
      <c r="AJ4661" s="39">
        <v>24552828.908</v>
      </c>
      <c r="AK4661" s="39">
        <v>24248468.785999998</v>
      </c>
      <c r="AL4661" s="39">
        <v>23226203.579</v>
      </c>
      <c r="AM4661" s="39">
        <v>23362345.504999999</v>
      </c>
      <c r="AN4661" s="39">
        <v>23921333.497000001</v>
      </c>
      <c r="AO4661" s="39">
        <v>25344719.195</v>
      </c>
      <c r="AP4661" s="39">
        <v>26517636.833000001</v>
      </c>
      <c r="AQ4661" s="39">
        <v>23983488.477000002</v>
      </c>
      <c r="AR4661" s="39">
        <v>23983488.477000002</v>
      </c>
      <c r="AS4661" s="41">
        <v>23983488.477000002</v>
      </c>
    </row>
    <row r="4662" spans="1:45">
      <c r="A4662" s="51" t="s">
        <v>605</v>
      </c>
      <c r="B4662" s="19" t="s">
        <v>606</v>
      </c>
      <c r="C4662" s="15" t="s">
        <v>57</v>
      </c>
      <c r="D4662" s="15" t="s">
        <v>58</v>
      </c>
      <c r="E4662" s="15" t="s">
        <v>66</v>
      </c>
      <c r="F4662" s="15" t="s">
        <v>67</v>
      </c>
      <c r="G4662" s="15" t="s">
        <v>1168</v>
      </c>
      <c r="H4662" s="45" t="s">
        <v>1169</v>
      </c>
      <c r="I4662" s="39"/>
      <c r="J4662" s="39">
        <v>77.941999999999993</v>
      </c>
      <c r="K4662" s="39">
        <v>77.941999999999993</v>
      </c>
      <c r="L4662" s="39"/>
      <c r="M4662" s="39">
        <v>123.724</v>
      </c>
      <c r="N4662" s="39">
        <v>123.724</v>
      </c>
      <c r="O4662" s="39"/>
      <c r="P4662" s="39"/>
      <c r="Q4662" s="39"/>
      <c r="R4662" s="39"/>
      <c r="S4662" s="39"/>
      <c r="T4662" s="39">
        <v>5.5919999999999996</v>
      </c>
      <c r="U4662" s="39">
        <v>0</v>
      </c>
      <c r="V4662" s="39">
        <v>-5.5919999999999996</v>
      </c>
      <c r="W4662" s="39"/>
      <c r="X4662" s="39"/>
      <c r="Y4662" s="39"/>
      <c r="Z4662" s="39">
        <v>96.48</v>
      </c>
      <c r="AA4662" s="39">
        <v>0</v>
      </c>
      <c r="AB4662" s="39">
        <v>0</v>
      </c>
      <c r="AC4662" s="39">
        <v>27.244</v>
      </c>
      <c r="AD4662" s="39"/>
      <c r="AE4662" s="39"/>
      <c r="AF4662" s="39"/>
      <c r="AG4662" s="39">
        <v>5.5919999999999996</v>
      </c>
      <c r="AH4662" s="39">
        <v>5.5919999999999996</v>
      </c>
      <c r="AI4662" s="39">
        <v>0</v>
      </c>
      <c r="AJ4662" s="39">
        <v>0</v>
      </c>
      <c r="AK4662" s="39">
        <v>0</v>
      </c>
      <c r="AL4662" s="39">
        <v>0</v>
      </c>
      <c r="AM4662" s="39">
        <v>96.48</v>
      </c>
      <c r="AN4662" s="39">
        <v>96.48</v>
      </c>
      <c r="AO4662" s="39">
        <v>96.48</v>
      </c>
      <c r="AP4662" s="39">
        <v>123.724</v>
      </c>
      <c r="AQ4662" s="39">
        <v>123.724</v>
      </c>
      <c r="AR4662" s="39">
        <v>123.724</v>
      </c>
      <c r="AS4662" s="41">
        <v>123.724</v>
      </c>
    </row>
    <row r="4663" spans="1:45">
      <c r="A4663" s="51" t="s">
        <v>605</v>
      </c>
      <c r="B4663" s="19" t="s">
        <v>606</v>
      </c>
      <c r="C4663" s="15" t="s">
        <v>57</v>
      </c>
      <c r="D4663" s="15" t="s">
        <v>58</v>
      </c>
      <c r="E4663" s="15" t="s">
        <v>66</v>
      </c>
      <c r="F4663" s="15" t="s">
        <v>67</v>
      </c>
      <c r="G4663" s="15" t="s">
        <v>1172</v>
      </c>
      <c r="H4663" s="45" t="s">
        <v>1173</v>
      </c>
      <c r="I4663" s="39">
        <v>11924381.15</v>
      </c>
      <c r="J4663" s="39">
        <v>20368347.824999999</v>
      </c>
      <c r="K4663" s="39">
        <v>20146650.366</v>
      </c>
      <c r="L4663" s="39">
        <v>16831296.728999998</v>
      </c>
      <c r="M4663" s="39">
        <v>19554181.969999999</v>
      </c>
      <c r="N4663" s="39">
        <v>14721724.846999999</v>
      </c>
      <c r="O4663" s="39">
        <v>17326608.809</v>
      </c>
      <c r="P4663" s="39">
        <v>11559888.630000001</v>
      </c>
      <c r="Q4663" s="39">
        <v>-4832457.1229999997</v>
      </c>
      <c r="R4663" s="39">
        <v>1510474.2790000001</v>
      </c>
      <c r="S4663" s="39">
        <v>132087.52499999999</v>
      </c>
      <c r="T4663" s="39">
        <v>73801.627999999997</v>
      </c>
      <c r="U4663" s="39">
        <v>0</v>
      </c>
      <c r="V4663" s="39">
        <v>18019814.952</v>
      </c>
      <c r="W4663" s="39">
        <v>1143746.0319999999</v>
      </c>
      <c r="X4663" s="39">
        <v>3107229.426</v>
      </c>
      <c r="Y4663" s="39">
        <v>-2090150.0730000001</v>
      </c>
      <c r="Z4663" s="39">
        <v>-316022.54100000003</v>
      </c>
      <c r="AA4663" s="39">
        <v>414935.864</v>
      </c>
      <c r="AB4663" s="39">
        <v>-509510.1</v>
      </c>
      <c r="AC4663" s="39">
        <v>-289663.21799999999</v>
      </c>
      <c r="AD4663" s="39">
        <v>-4832457.1229999997</v>
      </c>
      <c r="AE4663" s="39"/>
      <c r="AF4663" s="39"/>
      <c r="AG4663" s="39">
        <v>73801.627999999997</v>
      </c>
      <c r="AH4663" s="39">
        <v>73801.627999999997</v>
      </c>
      <c r="AI4663" s="39">
        <v>18093616.579999998</v>
      </c>
      <c r="AJ4663" s="39">
        <v>19237362.612</v>
      </c>
      <c r="AK4663" s="39">
        <v>22344592.037999999</v>
      </c>
      <c r="AL4663" s="39">
        <v>20254441.965</v>
      </c>
      <c r="AM4663" s="39">
        <v>19938419.423999999</v>
      </c>
      <c r="AN4663" s="39">
        <v>20353355.287999999</v>
      </c>
      <c r="AO4663" s="39">
        <v>19843845.188000001</v>
      </c>
      <c r="AP4663" s="39">
        <v>19554181.969999999</v>
      </c>
      <c r="AQ4663" s="39">
        <v>14721724.846999999</v>
      </c>
      <c r="AR4663" s="39">
        <v>14721724.846999999</v>
      </c>
      <c r="AS4663" s="41">
        <v>14721724.846999999</v>
      </c>
    </row>
    <row r="4664" spans="1:45">
      <c r="A4664" s="51" t="s">
        <v>605</v>
      </c>
      <c r="B4664" s="19" t="s">
        <v>606</v>
      </c>
      <c r="C4664" s="15" t="s">
        <v>57</v>
      </c>
      <c r="D4664" s="15" t="s">
        <v>58</v>
      </c>
      <c r="E4664" s="15" t="s">
        <v>68</v>
      </c>
      <c r="F4664" s="15" t="s">
        <v>69</v>
      </c>
      <c r="G4664" s="15" t="s">
        <v>1131</v>
      </c>
      <c r="H4664" s="45" t="s">
        <v>1132</v>
      </c>
      <c r="I4664" s="39">
        <v>0</v>
      </c>
      <c r="J4664" s="39"/>
      <c r="K4664" s="39"/>
      <c r="L4664" s="39"/>
      <c r="M4664" s="39"/>
      <c r="N4664" s="39"/>
      <c r="O4664" s="39"/>
      <c r="P4664" s="39">
        <v>0</v>
      </c>
      <c r="Q4664" s="39"/>
      <c r="R4664" s="39"/>
      <c r="S4664" s="39">
        <v>0</v>
      </c>
      <c r="T4664" s="39"/>
      <c r="U4664" s="39"/>
      <c r="V4664" s="39"/>
      <c r="W4664" s="39"/>
      <c r="X4664" s="39"/>
      <c r="Y4664" s="39"/>
      <c r="Z4664" s="39"/>
      <c r="AA4664" s="39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41"/>
    </row>
    <row r="4665" spans="1:45">
      <c r="A4665" s="51" t="s">
        <v>605</v>
      </c>
      <c r="B4665" s="19" t="s">
        <v>606</v>
      </c>
      <c r="C4665" s="15" t="s">
        <v>57</v>
      </c>
      <c r="D4665" s="15" t="s">
        <v>58</v>
      </c>
      <c r="E4665" s="15" t="s">
        <v>68</v>
      </c>
      <c r="F4665" s="15" t="s">
        <v>69</v>
      </c>
      <c r="G4665" s="15" t="s">
        <v>1133</v>
      </c>
      <c r="H4665" s="45" t="s">
        <v>1134</v>
      </c>
      <c r="I4665" s="39">
        <v>0</v>
      </c>
      <c r="J4665" s="39"/>
      <c r="K4665" s="39"/>
      <c r="L4665" s="39"/>
      <c r="M4665" s="39"/>
      <c r="N4665" s="39"/>
      <c r="O4665" s="39"/>
      <c r="P4665" s="39">
        <v>0</v>
      </c>
      <c r="Q4665" s="39"/>
      <c r="R4665" s="39"/>
      <c r="S4665" s="39">
        <v>0</v>
      </c>
      <c r="T4665" s="39"/>
      <c r="U4665" s="39"/>
      <c r="V4665" s="39"/>
      <c r="W4665" s="39"/>
      <c r="X4665" s="39"/>
      <c r="Y4665" s="39"/>
      <c r="Z4665" s="39"/>
      <c r="AA4665" s="39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41"/>
    </row>
    <row r="4666" spans="1:45">
      <c r="A4666" s="51" t="s">
        <v>605</v>
      </c>
      <c r="B4666" s="19" t="s">
        <v>606</v>
      </c>
      <c r="C4666" s="15" t="s">
        <v>57</v>
      </c>
      <c r="D4666" s="15" t="s">
        <v>58</v>
      </c>
      <c r="E4666" s="15" t="s">
        <v>68</v>
      </c>
      <c r="F4666" s="15" t="s">
        <v>69</v>
      </c>
      <c r="G4666" s="15" t="s">
        <v>1136</v>
      </c>
      <c r="H4666" s="45" t="s">
        <v>1137</v>
      </c>
      <c r="I4666" s="39">
        <v>27.422999999999998</v>
      </c>
      <c r="J4666" s="39">
        <v>0</v>
      </c>
      <c r="K4666" s="39">
        <v>0</v>
      </c>
      <c r="L4666" s="39"/>
      <c r="M4666" s="39">
        <v>0</v>
      </c>
      <c r="N4666" s="39">
        <v>0</v>
      </c>
      <c r="O4666" s="39"/>
      <c r="P4666" s="39">
        <v>36.564</v>
      </c>
      <c r="Q4666" s="39"/>
      <c r="R4666" s="39"/>
      <c r="S4666" s="39">
        <v>0</v>
      </c>
      <c r="T4666" s="39">
        <v>-4.2439999999999998</v>
      </c>
      <c r="U4666" s="39">
        <v>0</v>
      </c>
      <c r="V4666" s="39">
        <v>4.2439999999999998</v>
      </c>
      <c r="W4666" s="39"/>
      <c r="X4666" s="39"/>
      <c r="Y4666" s="39"/>
      <c r="Z4666" s="39"/>
      <c r="AA4666" s="39"/>
      <c r="AB4666" s="39"/>
      <c r="AC4666" s="39"/>
      <c r="AD4666" s="39"/>
      <c r="AE4666" s="39"/>
      <c r="AF4666" s="39"/>
      <c r="AG4666" s="39">
        <v>-4.2439999999999998</v>
      </c>
      <c r="AH4666" s="39">
        <v>-4.2439999999999998</v>
      </c>
      <c r="AI4666" s="39">
        <v>0</v>
      </c>
      <c r="AJ4666" s="39">
        <v>0</v>
      </c>
      <c r="AK4666" s="39">
        <v>0</v>
      </c>
      <c r="AL4666" s="39">
        <v>0</v>
      </c>
      <c r="AM4666" s="39">
        <v>0</v>
      </c>
      <c r="AN4666" s="39">
        <v>0</v>
      </c>
      <c r="AO4666" s="39">
        <v>0</v>
      </c>
      <c r="AP4666" s="39">
        <v>0</v>
      </c>
      <c r="AQ4666" s="39">
        <v>0</v>
      </c>
      <c r="AR4666" s="39">
        <v>0</v>
      </c>
      <c r="AS4666" s="41">
        <v>0</v>
      </c>
    </row>
    <row r="4667" spans="1:45">
      <c r="A4667" s="51" t="s">
        <v>605</v>
      </c>
      <c r="B4667" s="19" t="s">
        <v>606</v>
      </c>
      <c r="C4667" s="15" t="s">
        <v>57</v>
      </c>
      <c r="D4667" s="15" t="s">
        <v>58</v>
      </c>
      <c r="E4667" s="15" t="s">
        <v>68</v>
      </c>
      <c r="F4667" s="15" t="s">
        <v>69</v>
      </c>
      <c r="G4667" s="15" t="s">
        <v>1140</v>
      </c>
      <c r="H4667" s="45" t="s">
        <v>1141</v>
      </c>
      <c r="I4667" s="39"/>
      <c r="J4667" s="39">
        <v>0</v>
      </c>
      <c r="K4667" s="39">
        <v>0</v>
      </c>
      <c r="L4667" s="39"/>
      <c r="M4667" s="39">
        <v>0</v>
      </c>
      <c r="N4667" s="39">
        <v>0</v>
      </c>
      <c r="O4667" s="39"/>
      <c r="P4667" s="39"/>
      <c r="Q4667" s="39"/>
      <c r="R4667" s="39"/>
      <c r="S4667" s="39"/>
      <c r="T4667" s="39">
        <v>13.295999999999999</v>
      </c>
      <c r="U4667" s="39">
        <v>0</v>
      </c>
      <c r="V4667" s="39">
        <v>-13.295999999999999</v>
      </c>
      <c r="W4667" s="39"/>
      <c r="X4667" s="39"/>
      <c r="Y4667" s="39"/>
      <c r="Z4667" s="39"/>
      <c r="AA4667" s="39"/>
      <c r="AB4667" s="39"/>
      <c r="AC4667" s="39"/>
      <c r="AD4667" s="39"/>
      <c r="AE4667" s="39"/>
      <c r="AF4667" s="39"/>
      <c r="AG4667" s="39">
        <v>13.295999999999999</v>
      </c>
      <c r="AH4667" s="39">
        <v>13.295999999999999</v>
      </c>
      <c r="AI4667" s="39">
        <v>0</v>
      </c>
      <c r="AJ4667" s="39">
        <v>0</v>
      </c>
      <c r="AK4667" s="39">
        <v>0</v>
      </c>
      <c r="AL4667" s="39">
        <v>0</v>
      </c>
      <c r="AM4667" s="39">
        <v>0</v>
      </c>
      <c r="AN4667" s="39">
        <v>0</v>
      </c>
      <c r="AO4667" s="39">
        <v>0</v>
      </c>
      <c r="AP4667" s="39">
        <v>0</v>
      </c>
      <c r="AQ4667" s="39">
        <v>0</v>
      </c>
      <c r="AR4667" s="39">
        <v>0</v>
      </c>
      <c r="AS4667" s="41">
        <v>0</v>
      </c>
    </row>
    <row r="4668" spans="1:45">
      <c r="A4668" s="51" t="s">
        <v>605</v>
      </c>
      <c r="B4668" s="19" t="s">
        <v>606</v>
      </c>
      <c r="C4668" s="15" t="s">
        <v>57</v>
      </c>
      <c r="D4668" s="15" t="s">
        <v>58</v>
      </c>
      <c r="E4668" s="15" t="s">
        <v>68</v>
      </c>
      <c r="F4668" s="15" t="s">
        <v>69</v>
      </c>
      <c r="G4668" s="15" t="s">
        <v>1142</v>
      </c>
      <c r="H4668" s="45" t="s">
        <v>1143</v>
      </c>
      <c r="I4668" s="39">
        <v>26.175000000000001</v>
      </c>
      <c r="J4668" s="39">
        <v>0</v>
      </c>
      <c r="K4668" s="39">
        <v>0</v>
      </c>
      <c r="L4668" s="39"/>
      <c r="M4668" s="39">
        <v>0</v>
      </c>
      <c r="N4668" s="39">
        <v>0</v>
      </c>
      <c r="O4668" s="39"/>
      <c r="P4668" s="39">
        <v>34.9</v>
      </c>
      <c r="Q4668" s="39"/>
      <c r="R4668" s="39"/>
      <c r="S4668" s="39">
        <v>0</v>
      </c>
      <c r="T4668" s="39">
        <v>-2.5680000000000001</v>
      </c>
      <c r="U4668" s="39"/>
      <c r="V4668" s="39">
        <v>2.5680000000000001</v>
      </c>
      <c r="W4668" s="39"/>
      <c r="X4668" s="39"/>
      <c r="Y4668" s="39"/>
      <c r="Z4668" s="39"/>
      <c r="AA4668" s="39"/>
      <c r="AB4668" s="39"/>
      <c r="AC4668" s="39"/>
      <c r="AD4668" s="39"/>
      <c r="AE4668" s="39"/>
      <c r="AF4668" s="39"/>
      <c r="AG4668" s="39">
        <v>-2.5680000000000001</v>
      </c>
      <c r="AH4668" s="39">
        <v>-2.5680000000000001</v>
      </c>
      <c r="AI4668" s="39">
        <v>0</v>
      </c>
      <c r="AJ4668" s="39">
        <v>0</v>
      </c>
      <c r="AK4668" s="39">
        <v>0</v>
      </c>
      <c r="AL4668" s="39">
        <v>0</v>
      </c>
      <c r="AM4668" s="39">
        <v>0</v>
      </c>
      <c r="AN4668" s="39">
        <v>0</v>
      </c>
      <c r="AO4668" s="39">
        <v>0</v>
      </c>
      <c r="AP4668" s="39">
        <v>0</v>
      </c>
      <c r="AQ4668" s="39">
        <v>0</v>
      </c>
      <c r="AR4668" s="39">
        <v>0</v>
      </c>
      <c r="AS4668" s="41">
        <v>0</v>
      </c>
    </row>
    <row r="4669" spans="1:45">
      <c r="A4669" s="51" t="s">
        <v>605</v>
      </c>
      <c r="B4669" s="19" t="s">
        <v>606</v>
      </c>
      <c r="C4669" s="15" t="s">
        <v>57</v>
      </c>
      <c r="D4669" s="15" t="s">
        <v>58</v>
      </c>
      <c r="E4669" s="15" t="s">
        <v>68</v>
      </c>
      <c r="F4669" s="15" t="s">
        <v>69</v>
      </c>
      <c r="G4669" s="15" t="s">
        <v>1144</v>
      </c>
      <c r="H4669" s="45" t="s">
        <v>1145</v>
      </c>
      <c r="I4669" s="39">
        <v>113.937</v>
      </c>
      <c r="J4669" s="39">
        <v>0</v>
      </c>
      <c r="K4669" s="39">
        <v>0</v>
      </c>
      <c r="L4669" s="39"/>
      <c r="M4669" s="39">
        <v>0</v>
      </c>
      <c r="N4669" s="39">
        <v>0</v>
      </c>
      <c r="O4669" s="39"/>
      <c r="P4669" s="39">
        <v>151.916</v>
      </c>
      <c r="Q4669" s="39"/>
      <c r="R4669" s="39"/>
      <c r="S4669" s="39">
        <v>0</v>
      </c>
      <c r="T4669" s="39">
        <v>-48.795999999999999</v>
      </c>
      <c r="U4669" s="39">
        <v>0</v>
      </c>
      <c r="V4669" s="39">
        <v>48.795999999999999</v>
      </c>
      <c r="W4669" s="39"/>
      <c r="X4669" s="39"/>
      <c r="Y4669" s="39"/>
      <c r="Z4669" s="39"/>
      <c r="AA4669" s="39"/>
      <c r="AB4669" s="39"/>
      <c r="AC4669" s="39"/>
      <c r="AD4669" s="39"/>
      <c r="AE4669" s="39"/>
      <c r="AF4669" s="39"/>
      <c r="AG4669" s="39">
        <v>-48.795999999999999</v>
      </c>
      <c r="AH4669" s="39">
        <v>-48.795999999999999</v>
      </c>
      <c r="AI4669" s="39">
        <v>0</v>
      </c>
      <c r="AJ4669" s="39">
        <v>0</v>
      </c>
      <c r="AK4669" s="39">
        <v>0</v>
      </c>
      <c r="AL4669" s="39">
        <v>0</v>
      </c>
      <c r="AM4669" s="39">
        <v>0</v>
      </c>
      <c r="AN4669" s="39">
        <v>0</v>
      </c>
      <c r="AO4669" s="39">
        <v>0</v>
      </c>
      <c r="AP4669" s="39">
        <v>0</v>
      </c>
      <c r="AQ4669" s="39">
        <v>0</v>
      </c>
      <c r="AR4669" s="39">
        <v>0</v>
      </c>
      <c r="AS4669" s="41">
        <v>0</v>
      </c>
    </row>
    <row r="4670" spans="1:45">
      <c r="A4670" s="51" t="s">
        <v>605</v>
      </c>
      <c r="B4670" s="19" t="s">
        <v>606</v>
      </c>
      <c r="C4670" s="15" t="s">
        <v>57</v>
      </c>
      <c r="D4670" s="15" t="s">
        <v>58</v>
      </c>
      <c r="E4670" s="15" t="s">
        <v>68</v>
      </c>
      <c r="F4670" s="15" t="s">
        <v>69</v>
      </c>
      <c r="G4670" s="15" t="s">
        <v>1148</v>
      </c>
      <c r="H4670" s="45" t="s">
        <v>1132</v>
      </c>
      <c r="I4670" s="39">
        <v>4.3529999999999998</v>
      </c>
      <c r="J4670" s="39">
        <v>0</v>
      </c>
      <c r="K4670" s="39">
        <v>0</v>
      </c>
      <c r="L4670" s="39"/>
      <c r="M4670" s="39">
        <v>0</v>
      </c>
      <c r="N4670" s="39">
        <v>0</v>
      </c>
      <c r="O4670" s="39"/>
      <c r="P4670" s="39">
        <v>5.8040000000000003</v>
      </c>
      <c r="Q4670" s="39"/>
      <c r="R4670" s="39"/>
      <c r="S4670" s="39">
        <v>0</v>
      </c>
      <c r="T4670" s="39">
        <v>17.071999999999999</v>
      </c>
      <c r="U4670" s="39">
        <v>0</v>
      </c>
      <c r="V4670" s="39">
        <v>-17.071999999999999</v>
      </c>
      <c r="W4670" s="39"/>
      <c r="X4670" s="39"/>
      <c r="Y4670" s="39"/>
      <c r="Z4670" s="39"/>
      <c r="AA4670" s="39"/>
      <c r="AB4670" s="39"/>
      <c r="AC4670" s="39"/>
      <c r="AD4670" s="39"/>
      <c r="AE4670" s="39"/>
      <c r="AF4670" s="39"/>
      <c r="AG4670" s="39">
        <v>17.071999999999999</v>
      </c>
      <c r="AH4670" s="39">
        <v>17.071999999999999</v>
      </c>
      <c r="AI4670" s="39">
        <v>0</v>
      </c>
      <c r="AJ4670" s="39">
        <v>0</v>
      </c>
      <c r="AK4670" s="39">
        <v>0</v>
      </c>
      <c r="AL4670" s="39">
        <v>0</v>
      </c>
      <c r="AM4670" s="39">
        <v>0</v>
      </c>
      <c r="AN4670" s="39">
        <v>0</v>
      </c>
      <c r="AO4670" s="39">
        <v>0</v>
      </c>
      <c r="AP4670" s="39">
        <v>0</v>
      </c>
      <c r="AQ4670" s="39">
        <v>0</v>
      </c>
      <c r="AR4670" s="39">
        <v>0</v>
      </c>
      <c r="AS4670" s="41">
        <v>0</v>
      </c>
    </row>
    <row r="4671" spans="1:45">
      <c r="A4671" s="51" t="s">
        <v>605</v>
      </c>
      <c r="B4671" s="19" t="s">
        <v>606</v>
      </c>
      <c r="C4671" s="15" t="s">
        <v>57</v>
      </c>
      <c r="D4671" s="15" t="s">
        <v>58</v>
      </c>
      <c r="E4671" s="15" t="s">
        <v>68</v>
      </c>
      <c r="F4671" s="15" t="s">
        <v>69</v>
      </c>
      <c r="G4671" s="15" t="s">
        <v>1157</v>
      </c>
      <c r="H4671" s="45" t="s">
        <v>1158</v>
      </c>
      <c r="I4671" s="39"/>
      <c r="J4671" s="39">
        <v>0</v>
      </c>
      <c r="K4671" s="39">
        <v>0</v>
      </c>
      <c r="L4671" s="39"/>
      <c r="M4671" s="39">
        <v>0</v>
      </c>
      <c r="N4671" s="39">
        <v>0</v>
      </c>
      <c r="O4671" s="39"/>
      <c r="P4671" s="39"/>
      <c r="Q4671" s="39"/>
      <c r="R4671" s="39"/>
      <c r="S4671" s="39"/>
      <c r="T4671" s="39">
        <v>9.0640000000000001</v>
      </c>
      <c r="U4671" s="39">
        <v>0</v>
      </c>
      <c r="V4671" s="39">
        <v>-9.0640000000000001</v>
      </c>
      <c r="W4671" s="39"/>
      <c r="X4671" s="39"/>
      <c r="Y4671" s="39"/>
      <c r="Z4671" s="39"/>
      <c r="AA4671" s="39"/>
      <c r="AB4671" s="39"/>
      <c r="AC4671" s="39"/>
      <c r="AD4671" s="39"/>
      <c r="AE4671" s="39"/>
      <c r="AF4671" s="39"/>
      <c r="AG4671" s="39">
        <v>9.0640000000000001</v>
      </c>
      <c r="AH4671" s="39">
        <v>9.0640000000000001</v>
      </c>
      <c r="AI4671" s="39">
        <v>0</v>
      </c>
      <c r="AJ4671" s="39">
        <v>0</v>
      </c>
      <c r="AK4671" s="39">
        <v>0</v>
      </c>
      <c r="AL4671" s="39">
        <v>0</v>
      </c>
      <c r="AM4671" s="39">
        <v>0</v>
      </c>
      <c r="AN4671" s="39">
        <v>0</v>
      </c>
      <c r="AO4671" s="39">
        <v>0</v>
      </c>
      <c r="AP4671" s="39">
        <v>0</v>
      </c>
      <c r="AQ4671" s="39">
        <v>0</v>
      </c>
      <c r="AR4671" s="39">
        <v>0</v>
      </c>
      <c r="AS4671" s="41">
        <v>0</v>
      </c>
    </row>
    <row r="4672" spans="1:45">
      <c r="A4672" s="51" t="s">
        <v>605</v>
      </c>
      <c r="B4672" s="19" t="s">
        <v>606</v>
      </c>
      <c r="C4672" s="15" t="s">
        <v>57</v>
      </c>
      <c r="D4672" s="15" t="s">
        <v>58</v>
      </c>
      <c r="E4672" s="15" t="s">
        <v>68</v>
      </c>
      <c r="F4672" s="15" t="s">
        <v>69</v>
      </c>
      <c r="G4672" s="15" t="s">
        <v>1159</v>
      </c>
      <c r="H4672" s="45" t="s">
        <v>1160</v>
      </c>
      <c r="I4672" s="39"/>
      <c r="J4672" s="39">
        <v>0</v>
      </c>
      <c r="K4672" s="39">
        <v>0</v>
      </c>
      <c r="L4672" s="39"/>
      <c r="M4672" s="39">
        <v>0</v>
      </c>
      <c r="N4672" s="39">
        <v>0</v>
      </c>
      <c r="O4672" s="39"/>
      <c r="P4672" s="39"/>
      <c r="Q4672" s="39"/>
      <c r="R4672" s="39"/>
      <c r="S4672" s="39"/>
      <c r="T4672" s="39">
        <v>9.0640000000000001</v>
      </c>
      <c r="U4672" s="39">
        <v>0</v>
      </c>
      <c r="V4672" s="39">
        <v>-9.0640000000000001</v>
      </c>
      <c r="W4672" s="39"/>
      <c r="X4672" s="39"/>
      <c r="Y4672" s="39"/>
      <c r="Z4672" s="39"/>
      <c r="AA4672" s="39"/>
      <c r="AB4672" s="39"/>
      <c r="AC4672" s="39"/>
      <c r="AD4672" s="39"/>
      <c r="AE4672" s="39"/>
      <c r="AF4672" s="39"/>
      <c r="AG4672" s="39">
        <v>9.0640000000000001</v>
      </c>
      <c r="AH4672" s="39">
        <v>9.0640000000000001</v>
      </c>
      <c r="AI4672" s="39">
        <v>0</v>
      </c>
      <c r="AJ4672" s="39">
        <v>0</v>
      </c>
      <c r="AK4672" s="39">
        <v>0</v>
      </c>
      <c r="AL4672" s="39">
        <v>0</v>
      </c>
      <c r="AM4672" s="39">
        <v>0</v>
      </c>
      <c r="AN4672" s="39">
        <v>0</v>
      </c>
      <c r="AO4672" s="39">
        <v>0</v>
      </c>
      <c r="AP4672" s="39">
        <v>0</v>
      </c>
      <c r="AQ4672" s="39">
        <v>0</v>
      </c>
      <c r="AR4672" s="39">
        <v>0</v>
      </c>
      <c r="AS4672" s="41">
        <v>0</v>
      </c>
    </row>
    <row r="4673" spans="1:45">
      <c r="A4673" s="51" t="s">
        <v>605</v>
      </c>
      <c r="B4673" s="19" t="s">
        <v>606</v>
      </c>
      <c r="C4673" s="15" t="s">
        <v>57</v>
      </c>
      <c r="D4673" s="15" t="s">
        <v>58</v>
      </c>
      <c r="E4673" s="15" t="s">
        <v>68</v>
      </c>
      <c r="F4673" s="15" t="s">
        <v>69</v>
      </c>
      <c r="G4673" s="15" t="s">
        <v>1163</v>
      </c>
      <c r="H4673" s="45" t="s">
        <v>1164</v>
      </c>
      <c r="I4673" s="39"/>
      <c r="J4673" s="39">
        <v>0</v>
      </c>
      <c r="K4673" s="39">
        <v>0</v>
      </c>
      <c r="L4673" s="39"/>
      <c r="M4673" s="39">
        <v>0</v>
      </c>
      <c r="N4673" s="39">
        <v>0</v>
      </c>
      <c r="O4673" s="39"/>
      <c r="P4673" s="39"/>
      <c r="Q4673" s="39"/>
      <c r="R4673" s="39"/>
      <c r="S4673" s="39"/>
      <c r="T4673" s="39">
        <v>5.5919999999999996</v>
      </c>
      <c r="U4673" s="39">
        <v>0</v>
      </c>
      <c r="V4673" s="39">
        <v>-5.5919999999999996</v>
      </c>
      <c r="W4673" s="39"/>
      <c r="X4673" s="39"/>
      <c r="Y4673" s="39"/>
      <c r="Z4673" s="39"/>
      <c r="AA4673" s="39"/>
      <c r="AB4673" s="39"/>
      <c r="AC4673" s="39"/>
      <c r="AD4673" s="39"/>
      <c r="AE4673" s="39"/>
      <c r="AF4673" s="39"/>
      <c r="AG4673" s="39">
        <v>5.5919999999999996</v>
      </c>
      <c r="AH4673" s="39">
        <v>5.5919999999999996</v>
      </c>
      <c r="AI4673" s="39">
        <v>0</v>
      </c>
      <c r="AJ4673" s="39">
        <v>0</v>
      </c>
      <c r="AK4673" s="39">
        <v>0</v>
      </c>
      <c r="AL4673" s="39">
        <v>0</v>
      </c>
      <c r="AM4673" s="39">
        <v>0</v>
      </c>
      <c r="AN4673" s="39">
        <v>0</v>
      </c>
      <c r="AO4673" s="39">
        <v>0</v>
      </c>
      <c r="AP4673" s="39">
        <v>0</v>
      </c>
      <c r="AQ4673" s="39">
        <v>0</v>
      </c>
      <c r="AR4673" s="39">
        <v>0</v>
      </c>
      <c r="AS4673" s="41">
        <v>0</v>
      </c>
    </row>
    <row r="4674" spans="1:45">
      <c r="A4674" s="51" t="s">
        <v>605</v>
      </c>
      <c r="B4674" s="19" t="s">
        <v>606</v>
      </c>
      <c r="C4674" s="15" t="s">
        <v>57</v>
      </c>
      <c r="D4674" s="15" t="s">
        <v>58</v>
      </c>
      <c r="E4674" s="15" t="s">
        <v>68</v>
      </c>
      <c r="F4674" s="15" t="s">
        <v>69</v>
      </c>
      <c r="G4674" s="15" t="s">
        <v>1165</v>
      </c>
      <c r="H4674" s="45" t="s">
        <v>1134</v>
      </c>
      <c r="I4674" s="39">
        <v>15.132999999999999</v>
      </c>
      <c r="J4674" s="39">
        <v>0</v>
      </c>
      <c r="K4674" s="39">
        <v>0</v>
      </c>
      <c r="L4674" s="39"/>
      <c r="M4674" s="39">
        <v>0</v>
      </c>
      <c r="N4674" s="39">
        <v>0</v>
      </c>
      <c r="O4674" s="39"/>
      <c r="P4674" s="39">
        <v>20.178000000000001</v>
      </c>
      <c r="Q4674" s="39"/>
      <c r="R4674" s="39"/>
      <c r="S4674" s="39">
        <v>1E-3</v>
      </c>
      <c r="T4674" s="39">
        <v>-16.463999999999999</v>
      </c>
      <c r="U4674" s="39">
        <v>0</v>
      </c>
      <c r="V4674" s="39">
        <v>16.463999999999999</v>
      </c>
      <c r="W4674" s="39"/>
      <c r="X4674" s="39"/>
      <c r="Y4674" s="39"/>
      <c r="Z4674" s="39"/>
      <c r="AA4674" s="39"/>
      <c r="AB4674" s="39"/>
      <c r="AC4674" s="39"/>
      <c r="AD4674" s="39"/>
      <c r="AE4674" s="39"/>
      <c r="AF4674" s="39"/>
      <c r="AG4674" s="39">
        <v>-16.463999999999999</v>
      </c>
      <c r="AH4674" s="39">
        <v>-16.463999999999999</v>
      </c>
      <c r="AI4674" s="39">
        <v>0</v>
      </c>
      <c r="AJ4674" s="39">
        <v>0</v>
      </c>
      <c r="AK4674" s="39">
        <v>0</v>
      </c>
      <c r="AL4674" s="39">
        <v>0</v>
      </c>
      <c r="AM4674" s="39">
        <v>0</v>
      </c>
      <c r="AN4674" s="39">
        <v>0</v>
      </c>
      <c r="AO4674" s="39">
        <v>0</v>
      </c>
      <c r="AP4674" s="39">
        <v>0</v>
      </c>
      <c r="AQ4674" s="39">
        <v>0</v>
      </c>
      <c r="AR4674" s="39">
        <v>0</v>
      </c>
      <c r="AS4674" s="41">
        <v>0</v>
      </c>
    </row>
    <row r="4675" spans="1:45">
      <c r="A4675" s="51" t="s">
        <v>605</v>
      </c>
      <c r="B4675" s="19" t="s">
        <v>606</v>
      </c>
      <c r="C4675" s="15" t="s">
        <v>57</v>
      </c>
      <c r="D4675" s="15" t="s">
        <v>58</v>
      </c>
      <c r="E4675" s="15" t="s">
        <v>68</v>
      </c>
      <c r="F4675" s="15" t="s">
        <v>69</v>
      </c>
      <c r="G4675" s="15" t="s">
        <v>1166</v>
      </c>
      <c r="H4675" s="45" t="s">
        <v>1167</v>
      </c>
      <c r="I4675" s="39">
        <v>10.827</v>
      </c>
      <c r="J4675" s="39">
        <v>0</v>
      </c>
      <c r="K4675" s="39">
        <v>0</v>
      </c>
      <c r="L4675" s="39"/>
      <c r="M4675" s="39">
        <v>0</v>
      </c>
      <c r="N4675" s="39">
        <v>0</v>
      </c>
      <c r="O4675" s="39"/>
      <c r="P4675" s="39">
        <v>14.436</v>
      </c>
      <c r="Q4675" s="39"/>
      <c r="R4675" s="39"/>
      <c r="S4675" s="39">
        <v>0</v>
      </c>
      <c r="T4675" s="39">
        <v>-14.651999999999999</v>
      </c>
      <c r="U4675" s="39">
        <v>0</v>
      </c>
      <c r="V4675" s="39">
        <v>14.651999999999999</v>
      </c>
      <c r="W4675" s="39"/>
      <c r="X4675" s="39"/>
      <c r="Y4675" s="39"/>
      <c r="Z4675" s="39"/>
      <c r="AA4675" s="39"/>
      <c r="AB4675" s="39"/>
      <c r="AC4675" s="39"/>
      <c r="AD4675" s="39"/>
      <c r="AE4675" s="39"/>
      <c r="AF4675" s="39"/>
      <c r="AG4675" s="39">
        <v>-14.651999999999999</v>
      </c>
      <c r="AH4675" s="39">
        <v>-14.651999999999999</v>
      </c>
      <c r="AI4675" s="39">
        <v>0</v>
      </c>
      <c r="AJ4675" s="39">
        <v>0</v>
      </c>
      <c r="AK4675" s="39">
        <v>0</v>
      </c>
      <c r="AL4675" s="39">
        <v>0</v>
      </c>
      <c r="AM4675" s="39">
        <v>0</v>
      </c>
      <c r="AN4675" s="39">
        <v>0</v>
      </c>
      <c r="AO4675" s="39">
        <v>0</v>
      </c>
      <c r="AP4675" s="39">
        <v>0</v>
      </c>
      <c r="AQ4675" s="39">
        <v>0</v>
      </c>
      <c r="AR4675" s="39">
        <v>0</v>
      </c>
      <c r="AS4675" s="41">
        <v>0</v>
      </c>
    </row>
    <row r="4676" spans="1:45">
      <c r="A4676" s="51" t="s">
        <v>605</v>
      </c>
      <c r="B4676" s="19" t="s">
        <v>606</v>
      </c>
      <c r="C4676" s="15" t="s">
        <v>57</v>
      </c>
      <c r="D4676" s="15" t="s">
        <v>58</v>
      </c>
      <c r="E4676" s="15" t="s">
        <v>68</v>
      </c>
      <c r="F4676" s="15" t="s">
        <v>69</v>
      </c>
      <c r="G4676" s="15" t="s">
        <v>1170</v>
      </c>
      <c r="H4676" s="45" t="s">
        <v>1171</v>
      </c>
      <c r="I4676" s="39">
        <v>1.238</v>
      </c>
      <c r="J4676" s="39">
        <v>0</v>
      </c>
      <c r="K4676" s="39">
        <v>0</v>
      </c>
      <c r="L4676" s="39"/>
      <c r="M4676" s="39">
        <v>0</v>
      </c>
      <c r="N4676" s="39">
        <v>0</v>
      </c>
      <c r="O4676" s="39"/>
      <c r="P4676" s="39">
        <v>1.65</v>
      </c>
      <c r="Q4676" s="39"/>
      <c r="R4676" s="39"/>
      <c r="S4676" s="39">
        <v>-1E-3</v>
      </c>
      <c r="T4676" s="39">
        <v>5.5919999999999996</v>
      </c>
      <c r="U4676" s="39">
        <v>0</v>
      </c>
      <c r="V4676" s="39">
        <v>-5.5919999999999996</v>
      </c>
      <c r="W4676" s="39"/>
      <c r="X4676" s="39"/>
      <c r="Y4676" s="39"/>
      <c r="Z4676" s="39"/>
      <c r="AA4676" s="39"/>
      <c r="AB4676" s="39"/>
      <c r="AC4676" s="39"/>
      <c r="AD4676" s="39"/>
      <c r="AE4676" s="39"/>
      <c r="AF4676" s="39"/>
      <c r="AG4676" s="39">
        <v>5.5919999999999996</v>
      </c>
      <c r="AH4676" s="39">
        <v>5.5919999999999996</v>
      </c>
      <c r="AI4676" s="39">
        <v>0</v>
      </c>
      <c r="AJ4676" s="39">
        <v>0</v>
      </c>
      <c r="AK4676" s="39">
        <v>0</v>
      </c>
      <c r="AL4676" s="39">
        <v>0</v>
      </c>
      <c r="AM4676" s="39">
        <v>0</v>
      </c>
      <c r="AN4676" s="39">
        <v>0</v>
      </c>
      <c r="AO4676" s="39">
        <v>0</v>
      </c>
      <c r="AP4676" s="39">
        <v>0</v>
      </c>
      <c r="AQ4676" s="39">
        <v>0</v>
      </c>
      <c r="AR4676" s="39">
        <v>0</v>
      </c>
      <c r="AS4676" s="41">
        <v>0</v>
      </c>
    </row>
    <row r="4677" spans="1:45">
      <c r="A4677" s="51" t="s">
        <v>605</v>
      </c>
      <c r="B4677" s="19" t="s">
        <v>606</v>
      </c>
      <c r="C4677" s="15" t="s">
        <v>57</v>
      </c>
      <c r="D4677" s="15" t="s">
        <v>58</v>
      </c>
      <c r="E4677" s="15" t="s">
        <v>68</v>
      </c>
      <c r="F4677" s="15" t="s">
        <v>69</v>
      </c>
      <c r="G4677" s="15" t="s">
        <v>1172</v>
      </c>
      <c r="H4677" s="45" t="s">
        <v>1173</v>
      </c>
      <c r="I4677" s="39"/>
      <c r="J4677" s="39">
        <v>0</v>
      </c>
      <c r="K4677" s="39">
        <v>0</v>
      </c>
      <c r="L4677" s="39"/>
      <c r="M4677" s="39">
        <v>0</v>
      </c>
      <c r="N4677" s="39">
        <v>0</v>
      </c>
      <c r="O4677" s="39"/>
      <c r="P4677" s="39"/>
      <c r="Q4677" s="39"/>
      <c r="R4677" s="39"/>
      <c r="S4677" s="39"/>
      <c r="T4677" s="39">
        <v>5.5919999999999996</v>
      </c>
      <c r="U4677" s="39">
        <v>0</v>
      </c>
      <c r="V4677" s="39">
        <v>-5.5919999999999996</v>
      </c>
      <c r="W4677" s="39"/>
      <c r="X4677" s="39"/>
      <c r="Y4677" s="39"/>
      <c r="Z4677" s="39"/>
      <c r="AA4677" s="39"/>
      <c r="AB4677" s="39"/>
      <c r="AC4677" s="39"/>
      <c r="AD4677" s="39"/>
      <c r="AE4677" s="39"/>
      <c r="AF4677" s="39"/>
      <c r="AG4677" s="39">
        <v>5.5919999999999996</v>
      </c>
      <c r="AH4677" s="39">
        <v>5.5919999999999996</v>
      </c>
      <c r="AI4677" s="39">
        <v>0</v>
      </c>
      <c r="AJ4677" s="39">
        <v>0</v>
      </c>
      <c r="AK4677" s="39">
        <v>0</v>
      </c>
      <c r="AL4677" s="39">
        <v>0</v>
      </c>
      <c r="AM4677" s="39">
        <v>0</v>
      </c>
      <c r="AN4677" s="39">
        <v>0</v>
      </c>
      <c r="AO4677" s="39">
        <v>0</v>
      </c>
      <c r="AP4677" s="39">
        <v>0</v>
      </c>
      <c r="AQ4677" s="39">
        <v>0</v>
      </c>
      <c r="AR4677" s="39">
        <v>0</v>
      </c>
      <c r="AS4677" s="41">
        <v>0</v>
      </c>
    </row>
    <row r="4678" spans="1:45">
      <c r="A4678" s="51" t="s">
        <v>607</v>
      </c>
      <c r="B4678" s="19" t="s">
        <v>608</v>
      </c>
      <c r="C4678" s="15" t="s">
        <v>57</v>
      </c>
      <c r="D4678" s="15" t="s">
        <v>58</v>
      </c>
      <c r="E4678" s="15" t="s">
        <v>64</v>
      </c>
      <c r="F4678" s="15" t="s">
        <v>65</v>
      </c>
      <c r="G4678" s="15" t="s">
        <v>1159</v>
      </c>
      <c r="H4678" s="45" t="s">
        <v>1160</v>
      </c>
      <c r="I4678" s="39">
        <v>11133527.442</v>
      </c>
      <c r="J4678" s="39">
        <v>5977465.4950000001</v>
      </c>
      <c r="K4678" s="39">
        <v>4282309.5319999997</v>
      </c>
      <c r="L4678" s="39">
        <v>2365105.6770000001</v>
      </c>
      <c r="M4678" s="39">
        <v>4026390.5529999998</v>
      </c>
      <c r="N4678" s="39">
        <v>4026390.5529999998</v>
      </c>
      <c r="O4678" s="39">
        <v>2337563.4810000001</v>
      </c>
      <c r="P4678" s="39">
        <v>10601926.195</v>
      </c>
      <c r="Q4678" s="39"/>
      <c r="R4678" s="39">
        <v>-11594.196</v>
      </c>
      <c r="S4678" s="39">
        <v>-298152.288</v>
      </c>
      <c r="T4678" s="39">
        <v>8560510.5720000006</v>
      </c>
      <c r="U4678" s="39">
        <v>0</v>
      </c>
      <c r="V4678" s="39">
        <v>-3960902.932</v>
      </c>
      <c r="W4678" s="39">
        <v>1745468.56</v>
      </c>
      <c r="X4678" s="39">
        <v>-1623807.2879999999</v>
      </c>
      <c r="Y4678" s="39">
        <v>-2322082.2149999999</v>
      </c>
      <c r="Z4678" s="39">
        <v>1966329.564</v>
      </c>
      <c r="AA4678" s="39">
        <v>271133.696</v>
      </c>
      <c r="AB4678" s="39">
        <v>572623.46799999999</v>
      </c>
      <c r="AC4678" s="39">
        <v>-1182882.872</v>
      </c>
      <c r="AD4678" s="39"/>
      <c r="AE4678" s="39"/>
      <c r="AF4678" s="39"/>
      <c r="AG4678" s="39">
        <v>8560510.5720000006</v>
      </c>
      <c r="AH4678" s="39">
        <v>8560510.5720000006</v>
      </c>
      <c r="AI4678" s="39">
        <v>4599607.6399999997</v>
      </c>
      <c r="AJ4678" s="39">
        <v>6345076.2000000002</v>
      </c>
      <c r="AK4678" s="39">
        <v>4721268.9119999995</v>
      </c>
      <c r="AL4678" s="39">
        <v>2399186.6970000002</v>
      </c>
      <c r="AM4678" s="39">
        <v>4365516.2609999999</v>
      </c>
      <c r="AN4678" s="39">
        <v>4636649.9570000004</v>
      </c>
      <c r="AO4678" s="39">
        <v>5209273.4249999998</v>
      </c>
      <c r="AP4678" s="39">
        <v>4026390.5529999998</v>
      </c>
      <c r="AQ4678" s="39">
        <v>4026390.5529999998</v>
      </c>
      <c r="AR4678" s="39">
        <v>4026390.5529999998</v>
      </c>
      <c r="AS4678" s="41">
        <v>4026390.5529999998</v>
      </c>
    </row>
    <row r="4679" spans="1:45">
      <c r="A4679" s="51" t="s">
        <v>607</v>
      </c>
      <c r="B4679" s="19" t="s">
        <v>608</v>
      </c>
      <c r="C4679" s="15" t="s">
        <v>57</v>
      </c>
      <c r="D4679" s="15" t="s">
        <v>58</v>
      </c>
      <c r="E4679" s="15" t="s">
        <v>66</v>
      </c>
      <c r="F4679" s="15" t="s">
        <v>67</v>
      </c>
      <c r="G4679" s="15" t="s">
        <v>1131</v>
      </c>
      <c r="H4679" s="45" t="s">
        <v>1132</v>
      </c>
      <c r="I4679" s="39">
        <v>0</v>
      </c>
      <c r="J4679" s="39"/>
      <c r="K4679" s="39"/>
      <c r="L4679" s="39"/>
      <c r="M4679" s="39"/>
      <c r="N4679" s="39"/>
      <c r="O4679" s="39"/>
      <c r="P4679" s="39">
        <v>0</v>
      </c>
      <c r="Q4679" s="39"/>
      <c r="R4679" s="39"/>
      <c r="S4679" s="39">
        <v>0</v>
      </c>
      <c r="T4679" s="39"/>
      <c r="U4679" s="39"/>
      <c r="V4679" s="39"/>
      <c r="W4679" s="39"/>
      <c r="X4679" s="39"/>
      <c r="Y4679" s="39"/>
      <c r="Z4679" s="39"/>
      <c r="AA4679" s="3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41"/>
    </row>
    <row r="4680" spans="1:45">
      <c r="A4680" s="51" t="s">
        <v>607</v>
      </c>
      <c r="B4680" s="19" t="s">
        <v>608</v>
      </c>
      <c r="C4680" s="15" t="s">
        <v>57</v>
      </c>
      <c r="D4680" s="15" t="s">
        <v>58</v>
      </c>
      <c r="E4680" s="15" t="s">
        <v>66</v>
      </c>
      <c r="F4680" s="15" t="s">
        <v>67</v>
      </c>
      <c r="G4680" s="15" t="s">
        <v>1133</v>
      </c>
      <c r="H4680" s="45" t="s">
        <v>1134</v>
      </c>
      <c r="I4680" s="39">
        <v>0</v>
      </c>
      <c r="J4680" s="39"/>
      <c r="K4680" s="39"/>
      <c r="L4680" s="39"/>
      <c r="M4680" s="39"/>
      <c r="N4680" s="39"/>
      <c r="O4680" s="39"/>
      <c r="P4680" s="39">
        <v>0</v>
      </c>
      <c r="Q4680" s="39"/>
      <c r="R4680" s="39"/>
      <c r="S4680" s="39">
        <v>0</v>
      </c>
      <c r="T4680" s="39"/>
      <c r="U4680" s="39"/>
      <c r="V4680" s="39"/>
      <c r="W4680" s="39"/>
      <c r="X4680" s="39"/>
      <c r="Y4680" s="39"/>
      <c r="Z4680" s="39"/>
      <c r="AA4680" s="39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41"/>
    </row>
    <row r="4681" spans="1:45">
      <c r="A4681" s="51" t="s">
        <v>607</v>
      </c>
      <c r="B4681" s="19" t="s">
        <v>608</v>
      </c>
      <c r="C4681" s="15" t="s">
        <v>57</v>
      </c>
      <c r="D4681" s="15" t="s">
        <v>58</v>
      </c>
      <c r="E4681" s="15" t="s">
        <v>66</v>
      </c>
      <c r="F4681" s="15" t="s">
        <v>67</v>
      </c>
      <c r="G4681" s="15" t="s">
        <v>1146</v>
      </c>
      <c r="H4681" s="45" t="s">
        <v>1147</v>
      </c>
      <c r="I4681" s="39">
        <v>918327.38899999997</v>
      </c>
      <c r="J4681" s="39">
        <v>2044254.777</v>
      </c>
      <c r="K4681" s="39">
        <v>2185591.3459999999</v>
      </c>
      <c r="L4681" s="39">
        <v>2796216</v>
      </c>
      <c r="M4681" s="39">
        <v>2322774.2170000002</v>
      </c>
      <c r="N4681" s="39">
        <v>2322774.2170000002</v>
      </c>
      <c r="O4681" s="39">
        <v>2741727</v>
      </c>
      <c r="P4681" s="39">
        <v>944155.84499999997</v>
      </c>
      <c r="Q4681" s="39"/>
      <c r="R4681" s="39">
        <v>-45186</v>
      </c>
      <c r="S4681" s="39">
        <v>-31133.120999999999</v>
      </c>
      <c r="T4681" s="39">
        <v>641587.97199999995</v>
      </c>
      <c r="U4681" s="39">
        <v>0</v>
      </c>
      <c r="V4681" s="39">
        <v>-381683.82799999998</v>
      </c>
      <c r="W4681" s="39">
        <v>287245.80800000002</v>
      </c>
      <c r="X4681" s="39">
        <v>322204.98</v>
      </c>
      <c r="Y4681" s="39">
        <v>-39605.817000000003</v>
      </c>
      <c r="Z4681" s="39">
        <v>1014823.584</v>
      </c>
      <c r="AA4681" s="39">
        <v>301237.18199999997</v>
      </c>
      <c r="AB4681" s="39">
        <v>-412137.826</v>
      </c>
      <c r="AC4681" s="39">
        <v>589102.16200000001</v>
      </c>
      <c r="AD4681" s="39"/>
      <c r="AE4681" s="39"/>
      <c r="AF4681" s="39"/>
      <c r="AG4681" s="39">
        <v>641587.97199999995</v>
      </c>
      <c r="AH4681" s="39">
        <v>641587.97199999995</v>
      </c>
      <c r="AI4681" s="39">
        <v>259904.144</v>
      </c>
      <c r="AJ4681" s="39">
        <v>547149.95200000005</v>
      </c>
      <c r="AK4681" s="39">
        <v>869354.93200000003</v>
      </c>
      <c r="AL4681" s="39">
        <v>829749.11499999999</v>
      </c>
      <c r="AM4681" s="39">
        <v>1844572.699</v>
      </c>
      <c r="AN4681" s="39">
        <v>2145809.8810000001</v>
      </c>
      <c r="AO4681" s="39">
        <v>1733672.0549999999</v>
      </c>
      <c r="AP4681" s="39">
        <v>2322774.2170000002</v>
      </c>
      <c r="AQ4681" s="39">
        <v>2322774.2170000002</v>
      </c>
      <c r="AR4681" s="39">
        <v>2322774.2170000002</v>
      </c>
      <c r="AS4681" s="41">
        <v>2322774.2170000002</v>
      </c>
    </row>
    <row r="4682" spans="1:45">
      <c r="A4682" s="51" t="s">
        <v>607</v>
      </c>
      <c r="B4682" s="19" t="s">
        <v>608</v>
      </c>
      <c r="C4682" s="15" t="s">
        <v>57</v>
      </c>
      <c r="D4682" s="15" t="s">
        <v>58</v>
      </c>
      <c r="E4682" s="15" t="s">
        <v>66</v>
      </c>
      <c r="F4682" s="15" t="s">
        <v>67</v>
      </c>
      <c r="G4682" s="15" t="s">
        <v>1149</v>
      </c>
      <c r="H4682" s="45" t="s">
        <v>1150</v>
      </c>
      <c r="I4682" s="39">
        <v>14481664.904999999</v>
      </c>
      <c r="J4682" s="39">
        <v>17544944.488000002</v>
      </c>
      <c r="K4682" s="39">
        <v>20757867.353999998</v>
      </c>
      <c r="L4682" s="39">
        <v>13926493.128</v>
      </c>
      <c r="M4682" s="39">
        <v>15686449.107000001</v>
      </c>
      <c r="N4682" s="39">
        <v>15686449.107000001</v>
      </c>
      <c r="O4682" s="39">
        <v>13938552.473999999</v>
      </c>
      <c r="P4682" s="39">
        <v>15544686.755999999</v>
      </c>
      <c r="Q4682" s="39"/>
      <c r="R4682" s="39">
        <v>96977.13</v>
      </c>
      <c r="S4682" s="39">
        <v>346176.38500000001</v>
      </c>
      <c r="T4682" s="39">
        <v>11893532.232000001</v>
      </c>
      <c r="U4682" s="39">
        <v>0</v>
      </c>
      <c r="V4682" s="39">
        <v>6523027.1960000005</v>
      </c>
      <c r="W4682" s="39">
        <v>4615177.9840000002</v>
      </c>
      <c r="X4682" s="39">
        <v>-5725255.0319999997</v>
      </c>
      <c r="Y4682" s="39">
        <v>-2303758.8960000002</v>
      </c>
      <c r="Z4682" s="39">
        <v>-363574.28100000002</v>
      </c>
      <c r="AA4682" s="39">
        <v>52510.925999999999</v>
      </c>
      <c r="AB4682" s="39">
        <v>1752869.8219999999</v>
      </c>
      <c r="AC4682" s="39">
        <v>-758080.84400000004</v>
      </c>
      <c r="AD4682" s="39"/>
      <c r="AE4682" s="39"/>
      <c r="AF4682" s="39"/>
      <c r="AG4682" s="39">
        <v>11893532.232000001</v>
      </c>
      <c r="AH4682" s="39">
        <v>11893532.232000001</v>
      </c>
      <c r="AI4682" s="39">
        <v>18416559.427999999</v>
      </c>
      <c r="AJ4682" s="39">
        <v>23031737.412</v>
      </c>
      <c r="AK4682" s="39">
        <v>17306482.379999999</v>
      </c>
      <c r="AL4682" s="39">
        <v>15002723.483999999</v>
      </c>
      <c r="AM4682" s="39">
        <v>14639149.203</v>
      </c>
      <c r="AN4682" s="39">
        <v>14691660.129000001</v>
      </c>
      <c r="AO4682" s="39">
        <v>16444529.950999999</v>
      </c>
      <c r="AP4682" s="39">
        <v>15686449.107000001</v>
      </c>
      <c r="AQ4682" s="39">
        <v>15686449.107000001</v>
      </c>
      <c r="AR4682" s="39">
        <v>15686449.107000001</v>
      </c>
      <c r="AS4682" s="41">
        <v>15686449.107000001</v>
      </c>
    </row>
    <row r="4683" spans="1:45">
      <c r="A4683" s="51" t="s">
        <v>607</v>
      </c>
      <c r="B4683" s="19" t="s">
        <v>608</v>
      </c>
      <c r="C4683" s="15" t="s">
        <v>57</v>
      </c>
      <c r="D4683" s="15" t="s">
        <v>58</v>
      </c>
      <c r="E4683" s="15" t="s">
        <v>66</v>
      </c>
      <c r="F4683" s="15" t="s">
        <v>67</v>
      </c>
      <c r="G4683" s="15" t="s">
        <v>1151</v>
      </c>
      <c r="H4683" s="45" t="s">
        <v>1152</v>
      </c>
      <c r="I4683" s="39">
        <v>37487262.508000001</v>
      </c>
      <c r="J4683" s="39">
        <v>39624954.677000001</v>
      </c>
      <c r="K4683" s="39">
        <v>41433765.872000001</v>
      </c>
      <c r="L4683" s="39">
        <v>31825621.513</v>
      </c>
      <c r="M4683" s="39">
        <v>44025881.026000001</v>
      </c>
      <c r="N4683" s="39">
        <v>44025881.026000001</v>
      </c>
      <c r="O4683" s="39">
        <v>30276229.846999999</v>
      </c>
      <c r="P4683" s="39">
        <v>33181776.195999999</v>
      </c>
      <c r="Q4683" s="39"/>
      <c r="R4683" s="39">
        <v>-2207380.3160000001</v>
      </c>
      <c r="S4683" s="39">
        <v>-2006178.838</v>
      </c>
      <c r="T4683" s="39">
        <v>42632761.579999998</v>
      </c>
      <c r="U4683" s="39">
        <v>0</v>
      </c>
      <c r="V4683" s="39">
        <v>-10647400.791999999</v>
      </c>
      <c r="W4683" s="39">
        <v>13430475.672</v>
      </c>
      <c r="X4683" s="39">
        <v>-3119730.2009999999</v>
      </c>
      <c r="Y4683" s="39">
        <v>-5242482.4079999998</v>
      </c>
      <c r="Z4683" s="39">
        <v>7969956.909</v>
      </c>
      <c r="AA4683" s="39">
        <v>-390715.45</v>
      </c>
      <c r="AB4683" s="39">
        <v>-4115404.1060000001</v>
      </c>
      <c r="AC4683" s="39">
        <v>3508419.8220000002</v>
      </c>
      <c r="AD4683" s="39"/>
      <c r="AE4683" s="39"/>
      <c r="AF4683" s="39"/>
      <c r="AG4683" s="39">
        <v>42632761.579999998</v>
      </c>
      <c r="AH4683" s="39">
        <v>42632761.579999998</v>
      </c>
      <c r="AI4683" s="39">
        <v>31985360.787999999</v>
      </c>
      <c r="AJ4683" s="39">
        <v>45415836.460000001</v>
      </c>
      <c r="AK4683" s="39">
        <v>42296106.259000003</v>
      </c>
      <c r="AL4683" s="39">
        <v>37053623.851000004</v>
      </c>
      <c r="AM4683" s="39">
        <v>45023580.759999998</v>
      </c>
      <c r="AN4683" s="39">
        <v>44632865.310000002</v>
      </c>
      <c r="AO4683" s="39">
        <v>40517461.204000004</v>
      </c>
      <c r="AP4683" s="39">
        <v>44025881.026000001</v>
      </c>
      <c r="AQ4683" s="39">
        <v>44025881.026000001</v>
      </c>
      <c r="AR4683" s="39">
        <v>44025881.026000001</v>
      </c>
      <c r="AS4683" s="41">
        <v>44025881.026000001</v>
      </c>
    </row>
    <row r="4684" spans="1:45">
      <c r="A4684" s="51" t="s">
        <v>607</v>
      </c>
      <c r="B4684" s="19" t="s">
        <v>608</v>
      </c>
      <c r="C4684" s="15" t="s">
        <v>57</v>
      </c>
      <c r="D4684" s="15" t="s">
        <v>58</v>
      </c>
      <c r="E4684" s="15" t="s">
        <v>66</v>
      </c>
      <c r="F4684" s="15" t="s">
        <v>67</v>
      </c>
      <c r="G4684" s="15" t="s">
        <v>1153</v>
      </c>
      <c r="H4684" s="45" t="s">
        <v>1154</v>
      </c>
      <c r="I4684" s="39">
        <v>16318423.913000001</v>
      </c>
      <c r="J4684" s="39">
        <v>21056574.166999999</v>
      </c>
      <c r="K4684" s="39">
        <v>21420444.171</v>
      </c>
      <c r="L4684" s="39">
        <v>15466734.618000001</v>
      </c>
      <c r="M4684" s="39">
        <v>21833244.791000001</v>
      </c>
      <c r="N4684" s="39">
        <v>21833244.791000001</v>
      </c>
      <c r="O4684" s="39">
        <v>14371077.713</v>
      </c>
      <c r="P4684" s="39">
        <v>14273269.890000001</v>
      </c>
      <c r="Q4684" s="39"/>
      <c r="R4684" s="39">
        <v>-1076340.621</v>
      </c>
      <c r="S4684" s="39">
        <v>-832135.09400000004</v>
      </c>
      <c r="T4684" s="39">
        <v>21189841.379999999</v>
      </c>
      <c r="U4684" s="39">
        <v>0</v>
      </c>
      <c r="V4684" s="39">
        <v>-7432619.4800000004</v>
      </c>
      <c r="W4684" s="39">
        <v>9242201.9159999993</v>
      </c>
      <c r="X4684" s="39">
        <v>-431733.06599999999</v>
      </c>
      <c r="Y4684" s="39">
        <v>-4935776.9939999999</v>
      </c>
      <c r="Z4684" s="39">
        <v>6067240.8629999999</v>
      </c>
      <c r="AA4684" s="39">
        <v>-244644.302</v>
      </c>
      <c r="AB4684" s="39">
        <v>-5264822.8360000001</v>
      </c>
      <c r="AC4684" s="39">
        <v>3643557.31</v>
      </c>
      <c r="AD4684" s="39"/>
      <c r="AE4684" s="39"/>
      <c r="AF4684" s="39"/>
      <c r="AG4684" s="39">
        <v>21189841.379999999</v>
      </c>
      <c r="AH4684" s="39">
        <v>21189841.379999999</v>
      </c>
      <c r="AI4684" s="39">
        <v>13757221.9</v>
      </c>
      <c r="AJ4684" s="39">
        <v>22999423.816</v>
      </c>
      <c r="AK4684" s="39">
        <v>22567690.75</v>
      </c>
      <c r="AL4684" s="39">
        <v>17631913.756000001</v>
      </c>
      <c r="AM4684" s="39">
        <v>23699154.618999999</v>
      </c>
      <c r="AN4684" s="39">
        <v>23454510.317000002</v>
      </c>
      <c r="AO4684" s="39">
        <v>18189687.480999999</v>
      </c>
      <c r="AP4684" s="39">
        <v>21833244.791000001</v>
      </c>
      <c r="AQ4684" s="39">
        <v>21833244.791000001</v>
      </c>
      <c r="AR4684" s="39">
        <v>21833244.791000001</v>
      </c>
      <c r="AS4684" s="41">
        <v>21833244.791000001</v>
      </c>
    </row>
    <row r="4685" spans="1:45">
      <c r="A4685" s="51" t="s">
        <v>607</v>
      </c>
      <c r="B4685" s="19" t="s">
        <v>608</v>
      </c>
      <c r="C4685" s="15" t="s">
        <v>57</v>
      </c>
      <c r="D4685" s="15" t="s">
        <v>58</v>
      </c>
      <c r="E4685" s="15" t="s">
        <v>66</v>
      </c>
      <c r="F4685" s="15" t="s">
        <v>67</v>
      </c>
      <c r="G4685" s="15" t="s">
        <v>1155</v>
      </c>
      <c r="H4685" s="45" t="s">
        <v>1156</v>
      </c>
      <c r="I4685" s="39">
        <v>83941742.612000003</v>
      </c>
      <c r="J4685" s="39">
        <v>58837359.233999997</v>
      </c>
      <c r="K4685" s="39">
        <v>58048426.256999999</v>
      </c>
      <c r="L4685" s="39">
        <v>44637447.567000002</v>
      </c>
      <c r="M4685" s="39">
        <v>62362922.506999999</v>
      </c>
      <c r="N4685" s="39">
        <v>62362922.506999999</v>
      </c>
      <c r="O4685" s="39">
        <v>44143570.921999998</v>
      </c>
      <c r="P4685" s="39">
        <v>72168602.385000005</v>
      </c>
      <c r="Q4685" s="39"/>
      <c r="R4685" s="39">
        <v>-3632613.2760000001</v>
      </c>
      <c r="S4685" s="39">
        <v>-6091075.5489999996</v>
      </c>
      <c r="T4685" s="39">
        <v>103765194.99600001</v>
      </c>
      <c r="U4685" s="39">
        <v>0</v>
      </c>
      <c r="V4685" s="39">
        <v>-42729088.452</v>
      </c>
      <c r="W4685" s="39">
        <v>32126004.752</v>
      </c>
      <c r="X4685" s="39">
        <v>-4863319.7070000004</v>
      </c>
      <c r="Y4685" s="39">
        <v>-21857558.364</v>
      </c>
      <c r="Z4685" s="39">
        <v>8689023.0720000006</v>
      </c>
      <c r="AA4685" s="39">
        <v>1806902.97</v>
      </c>
      <c r="AB4685" s="39">
        <v>-17272345.171999998</v>
      </c>
      <c r="AC4685" s="39">
        <v>2698108.412</v>
      </c>
      <c r="AD4685" s="39"/>
      <c r="AE4685" s="39"/>
      <c r="AF4685" s="39"/>
      <c r="AG4685" s="39">
        <v>103765194.99600001</v>
      </c>
      <c r="AH4685" s="39">
        <v>103765194.99600001</v>
      </c>
      <c r="AI4685" s="39">
        <v>61036106.544</v>
      </c>
      <c r="AJ4685" s="39">
        <v>93162111.296000004</v>
      </c>
      <c r="AK4685" s="39">
        <v>88298791.589000002</v>
      </c>
      <c r="AL4685" s="39">
        <v>66441233.225000001</v>
      </c>
      <c r="AM4685" s="39">
        <v>75130256.297000006</v>
      </c>
      <c r="AN4685" s="39">
        <v>76937159.267000005</v>
      </c>
      <c r="AO4685" s="39">
        <v>59664814.094999999</v>
      </c>
      <c r="AP4685" s="39">
        <v>62362922.506999999</v>
      </c>
      <c r="AQ4685" s="39">
        <v>62362922.506999999</v>
      </c>
      <c r="AR4685" s="39">
        <v>62362922.506999999</v>
      </c>
      <c r="AS4685" s="41">
        <v>62362922.506999999</v>
      </c>
    </row>
    <row r="4686" spans="1:45">
      <c r="A4686" s="51" t="s">
        <v>607</v>
      </c>
      <c r="B4686" s="19" t="s">
        <v>608</v>
      </c>
      <c r="C4686" s="15" t="s">
        <v>57</v>
      </c>
      <c r="D4686" s="15" t="s">
        <v>58</v>
      </c>
      <c r="E4686" s="15" t="s">
        <v>66</v>
      </c>
      <c r="F4686" s="15" t="s">
        <v>67</v>
      </c>
      <c r="G4686" s="15" t="s">
        <v>1159</v>
      </c>
      <c r="H4686" s="45" t="s">
        <v>1160</v>
      </c>
      <c r="I4686" s="39">
        <v>5806697.3640000001</v>
      </c>
      <c r="J4686" s="39">
        <v>10600531.629000001</v>
      </c>
      <c r="K4686" s="39">
        <v>11225750.051999999</v>
      </c>
      <c r="L4686" s="39">
        <v>10809999.506999999</v>
      </c>
      <c r="M4686" s="39">
        <v>9093967.4890000001</v>
      </c>
      <c r="N4686" s="39">
        <v>9093967.4890000001</v>
      </c>
      <c r="O4686" s="39">
        <v>10765969.737</v>
      </c>
      <c r="P4686" s="39">
        <v>5629955.6270000003</v>
      </c>
      <c r="Q4686" s="39"/>
      <c r="R4686" s="39">
        <v>-25423.77</v>
      </c>
      <c r="S4686" s="39">
        <v>139118.10800000001</v>
      </c>
      <c r="T4686" s="39">
        <v>9822991.8279999997</v>
      </c>
      <c r="U4686" s="39">
        <v>0</v>
      </c>
      <c r="V4686" s="39">
        <v>-2785669.18</v>
      </c>
      <c r="W4686" s="39">
        <v>3567752.6239999998</v>
      </c>
      <c r="X4686" s="39">
        <v>-1401357.1680000001</v>
      </c>
      <c r="Y4686" s="39">
        <v>-1307953.452</v>
      </c>
      <c r="Z4686" s="39">
        <v>744440.63100000005</v>
      </c>
      <c r="AA4686" s="39">
        <v>-245418.4</v>
      </c>
      <c r="AB4686" s="39">
        <v>679579.47600000002</v>
      </c>
      <c r="AC4686" s="39">
        <v>19601.13</v>
      </c>
      <c r="AD4686" s="39"/>
      <c r="AE4686" s="39"/>
      <c r="AF4686" s="39"/>
      <c r="AG4686" s="39">
        <v>9822991.8279999997</v>
      </c>
      <c r="AH4686" s="39">
        <v>9822991.8279999997</v>
      </c>
      <c r="AI4686" s="39">
        <v>7037322.648</v>
      </c>
      <c r="AJ4686" s="39">
        <v>10605075.272</v>
      </c>
      <c r="AK4686" s="39">
        <v>9203718.1040000003</v>
      </c>
      <c r="AL4686" s="39">
        <v>7895764.6519999998</v>
      </c>
      <c r="AM4686" s="39">
        <v>8640205.2829999998</v>
      </c>
      <c r="AN4686" s="39">
        <v>8394786.8829999994</v>
      </c>
      <c r="AO4686" s="39">
        <v>9074366.3589999992</v>
      </c>
      <c r="AP4686" s="39">
        <v>9093967.4890000001</v>
      </c>
      <c r="AQ4686" s="39">
        <v>9093967.4890000001</v>
      </c>
      <c r="AR4686" s="39">
        <v>9093967.4890000001</v>
      </c>
      <c r="AS4686" s="41">
        <v>9093967.4890000001</v>
      </c>
    </row>
    <row r="4687" spans="1:45">
      <c r="A4687" s="51" t="s">
        <v>607</v>
      </c>
      <c r="B4687" s="19" t="s">
        <v>608</v>
      </c>
      <c r="C4687" s="15" t="s">
        <v>57</v>
      </c>
      <c r="D4687" s="15" t="s">
        <v>58</v>
      </c>
      <c r="E4687" s="15" t="s">
        <v>66</v>
      </c>
      <c r="F4687" s="15" t="s">
        <v>67</v>
      </c>
      <c r="G4687" s="15" t="s">
        <v>1161</v>
      </c>
      <c r="H4687" s="45" t="s">
        <v>1162</v>
      </c>
      <c r="I4687" s="39">
        <v>0</v>
      </c>
      <c r="J4687" s="39"/>
      <c r="K4687" s="39"/>
      <c r="L4687" s="39"/>
      <c r="M4687" s="39"/>
      <c r="N4687" s="39"/>
      <c r="O4687" s="39"/>
      <c r="P4687" s="39">
        <v>0</v>
      </c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41"/>
    </row>
    <row r="4688" spans="1:45">
      <c r="A4688" s="51" t="s">
        <v>607</v>
      </c>
      <c r="B4688" s="19" t="s">
        <v>608</v>
      </c>
      <c r="C4688" s="15" t="s">
        <v>57</v>
      </c>
      <c r="D4688" s="15" t="s">
        <v>58</v>
      </c>
      <c r="E4688" s="15" t="s">
        <v>66</v>
      </c>
      <c r="F4688" s="15" t="s">
        <v>67</v>
      </c>
      <c r="G4688" s="15" t="s">
        <v>1163</v>
      </c>
      <c r="H4688" s="45" t="s">
        <v>1164</v>
      </c>
      <c r="I4688" s="39"/>
      <c r="J4688" s="39">
        <v>95.305000000000007</v>
      </c>
      <c r="K4688" s="39">
        <v>95.305000000000007</v>
      </c>
      <c r="L4688" s="39"/>
      <c r="M4688" s="39">
        <v>177.22</v>
      </c>
      <c r="N4688" s="39">
        <v>177.22</v>
      </c>
      <c r="O4688" s="39"/>
      <c r="P4688" s="39"/>
      <c r="Q4688" s="39"/>
      <c r="R4688" s="39"/>
      <c r="S4688" s="39"/>
      <c r="T4688" s="39">
        <v>5421.1279999999997</v>
      </c>
      <c r="U4688" s="39">
        <v>0</v>
      </c>
      <c r="V4688" s="39">
        <v>-5494.6440000000002</v>
      </c>
      <c r="W4688" s="39">
        <v>0</v>
      </c>
      <c r="X4688" s="39">
        <v>601.779</v>
      </c>
      <c r="Y4688" s="39">
        <v>-451.33199999999999</v>
      </c>
      <c r="Z4688" s="39">
        <v>-3.0000000000000001E-3</v>
      </c>
      <c r="AA4688" s="39">
        <v>8392.8619999999992</v>
      </c>
      <c r="AB4688" s="39">
        <v>4693.0540000000001</v>
      </c>
      <c r="AC4688" s="39">
        <v>-12985.624</v>
      </c>
      <c r="AD4688" s="39"/>
      <c r="AE4688" s="39"/>
      <c r="AF4688" s="39"/>
      <c r="AG4688" s="39">
        <v>5421.1279999999997</v>
      </c>
      <c r="AH4688" s="39">
        <v>5421.1279999999997</v>
      </c>
      <c r="AI4688" s="39">
        <v>-73.516000000000005</v>
      </c>
      <c r="AJ4688" s="39">
        <v>-73.516000000000005</v>
      </c>
      <c r="AK4688" s="39">
        <v>528.26300000000003</v>
      </c>
      <c r="AL4688" s="39">
        <v>76.930999999999997</v>
      </c>
      <c r="AM4688" s="39">
        <v>76.927999999999997</v>
      </c>
      <c r="AN4688" s="39">
        <v>8469.7900000000009</v>
      </c>
      <c r="AO4688" s="39">
        <v>13162.843999999999</v>
      </c>
      <c r="AP4688" s="39">
        <v>177.22</v>
      </c>
      <c r="AQ4688" s="39">
        <v>177.22</v>
      </c>
      <c r="AR4688" s="39">
        <v>177.22</v>
      </c>
      <c r="AS4688" s="41">
        <v>177.22</v>
      </c>
    </row>
    <row r="4689" spans="1:45">
      <c r="A4689" s="51" t="s">
        <v>607</v>
      </c>
      <c r="B4689" s="19" t="s">
        <v>608</v>
      </c>
      <c r="C4689" s="15" t="s">
        <v>57</v>
      </c>
      <c r="D4689" s="15" t="s">
        <v>58</v>
      </c>
      <c r="E4689" s="15" t="s">
        <v>66</v>
      </c>
      <c r="F4689" s="15" t="s">
        <v>67</v>
      </c>
      <c r="G4689" s="15" t="s">
        <v>1165</v>
      </c>
      <c r="H4689" s="45" t="s">
        <v>1134</v>
      </c>
      <c r="I4689" s="39">
        <v>120323107.648</v>
      </c>
      <c r="J4689" s="39">
        <v>198256161.72799999</v>
      </c>
      <c r="K4689" s="39">
        <v>196192293.67300001</v>
      </c>
      <c r="L4689" s="39">
        <v>117841681.087</v>
      </c>
      <c r="M4689" s="39">
        <v>195386275.09400001</v>
      </c>
      <c r="N4689" s="39">
        <v>195386275.09400001</v>
      </c>
      <c r="O4689" s="39">
        <v>115193393.419</v>
      </c>
      <c r="P4689" s="39">
        <v>115249995.575</v>
      </c>
      <c r="Q4689" s="39"/>
      <c r="R4689" s="39">
        <v>1243217.037</v>
      </c>
      <c r="S4689" s="39">
        <v>-362714.83600000001</v>
      </c>
      <c r="T4689" s="39">
        <v>200565871.02000001</v>
      </c>
      <c r="U4689" s="39">
        <v>0</v>
      </c>
      <c r="V4689" s="39">
        <v>-69739533.988000005</v>
      </c>
      <c r="W4689" s="39">
        <v>19909868.976</v>
      </c>
      <c r="X4689" s="39">
        <v>21031218.717</v>
      </c>
      <c r="Y4689" s="39">
        <v>19686841.188000001</v>
      </c>
      <c r="Z4689" s="39">
        <v>4915096.983</v>
      </c>
      <c r="AA4689" s="39">
        <v>7928789.9939999999</v>
      </c>
      <c r="AB4689" s="39">
        <v>-13648063.82</v>
      </c>
      <c r="AC4689" s="39">
        <v>4736186.0240000002</v>
      </c>
      <c r="AD4689" s="39"/>
      <c r="AE4689" s="39"/>
      <c r="AF4689" s="39"/>
      <c r="AG4689" s="39">
        <v>200565871.02000001</v>
      </c>
      <c r="AH4689" s="39">
        <v>200565871.02000001</v>
      </c>
      <c r="AI4689" s="39">
        <v>130826337.03200001</v>
      </c>
      <c r="AJ4689" s="39">
        <v>150736206.00799999</v>
      </c>
      <c r="AK4689" s="39">
        <v>171767424.72499999</v>
      </c>
      <c r="AL4689" s="39">
        <v>191454265.91299999</v>
      </c>
      <c r="AM4689" s="39">
        <v>196369362.896</v>
      </c>
      <c r="AN4689" s="39">
        <v>204298152.88999999</v>
      </c>
      <c r="AO4689" s="39">
        <v>190650089.06999999</v>
      </c>
      <c r="AP4689" s="39">
        <v>195386275.09400001</v>
      </c>
      <c r="AQ4689" s="39">
        <v>195386275.09400001</v>
      </c>
      <c r="AR4689" s="39">
        <v>195386275.09400001</v>
      </c>
      <c r="AS4689" s="41">
        <v>195386275.09400001</v>
      </c>
    </row>
    <row r="4690" spans="1:45">
      <c r="A4690" s="51" t="s">
        <v>607</v>
      </c>
      <c r="B4690" s="19" t="s">
        <v>608</v>
      </c>
      <c r="C4690" s="15" t="s">
        <v>57</v>
      </c>
      <c r="D4690" s="15" t="s">
        <v>58</v>
      </c>
      <c r="E4690" s="15" t="s">
        <v>66</v>
      </c>
      <c r="F4690" s="15" t="s">
        <v>67</v>
      </c>
      <c r="G4690" s="15" t="s">
        <v>1166</v>
      </c>
      <c r="H4690" s="45" t="s">
        <v>1167</v>
      </c>
      <c r="I4690" s="39">
        <v>97625444.554000005</v>
      </c>
      <c r="J4690" s="39">
        <v>114463665.918</v>
      </c>
      <c r="K4690" s="39">
        <v>114463665.918</v>
      </c>
      <c r="L4690" s="39">
        <v>77287020.842999995</v>
      </c>
      <c r="M4690" s="39">
        <v>119705842.65899999</v>
      </c>
      <c r="N4690" s="39">
        <v>119705842.65899999</v>
      </c>
      <c r="O4690" s="39">
        <v>76164799.952999994</v>
      </c>
      <c r="P4690" s="39">
        <v>102314712.016</v>
      </c>
      <c r="Q4690" s="39"/>
      <c r="R4690" s="39">
        <v>340903.11900000001</v>
      </c>
      <c r="S4690" s="39">
        <v>4486473.2220000001</v>
      </c>
      <c r="T4690" s="39">
        <v>87212601.519999996</v>
      </c>
      <c r="U4690" s="39">
        <v>0</v>
      </c>
      <c r="V4690" s="39">
        <v>26149560.695999999</v>
      </c>
      <c r="W4690" s="39">
        <v>-4685266.852</v>
      </c>
      <c r="X4690" s="39">
        <v>7034991.6749999998</v>
      </c>
      <c r="Y4690" s="39">
        <v>-1725083.4779999999</v>
      </c>
      <c r="Z4690" s="39">
        <v>5606736.1380000003</v>
      </c>
      <c r="AA4690" s="39">
        <v>-6847.08</v>
      </c>
      <c r="AB4690" s="39">
        <v>-95710.096000000005</v>
      </c>
      <c r="AC4690" s="39">
        <v>214860.136</v>
      </c>
      <c r="AD4690" s="39"/>
      <c r="AE4690" s="39"/>
      <c r="AF4690" s="39"/>
      <c r="AG4690" s="39">
        <v>87212601.519999996</v>
      </c>
      <c r="AH4690" s="39">
        <v>87212601.519999996</v>
      </c>
      <c r="AI4690" s="39">
        <v>113362162.21600001</v>
      </c>
      <c r="AJ4690" s="39">
        <v>108676895.36399999</v>
      </c>
      <c r="AK4690" s="39">
        <v>115711887.039</v>
      </c>
      <c r="AL4690" s="39">
        <v>113986803.561</v>
      </c>
      <c r="AM4690" s="39">
        <v>119593539.699</v>
      </c>
      <c r="AN4690" s="39">
        <v>119586692.619</v>
      </c>
      <c r="AO4690" s="39">
        <v>119490982.523</v>
      </c>
      <c r="AP4690" s="39">
        <v>119705842.65899999</v>
      </c>
      <c r="AQ4690" s="39">
        <v>119705842.65899999</v>
      </c>
      <c r="AR4690" s="39">
        <v>119705842.65899999</v>
      </c>
      <c r="AS4690" s="41">
        <v>119705842.65899999</v>
      </c>
    </row>
    <row r="4691" spans="1:45">
      <c r="A4691" s="51" t="s">
        <v>607</v>
      </c>
      <c r="B4691" s="19" t="s">
        <v>608</v>
      </c>
      <c r="C4691" s="15" t="s">
        <v>57</v>
      </c>
      <c r="D4691" s="15" t="s">
        <v>58</v>
      </c>
      <c r="E4691" s="15" t="s">
        <v>66</v>
      </c>
      <c r="F4691" s="15" t="s">
        <v>67</v>
      </c>
      <c r="G4691" s="15" t="s">
        <v>1168</v>
      </c>
      <c r="H4691" s="45" t="s">
        <v>1169</v>
      </c>
      <c r="I4691" s="39"/>
      <c r="J4691" s="39">
        <v>14.177</v>
      </c>
      <c r="K4691" s="39">
        <v>14.177</v>
      </c>
      <c r="L4691" s="39"/>
      <c r="M4691" s="39">
        <v>26.353000000000002</v>
      </c>
      <c r="N4691" s="39">
        <v>26.353000000000002</v>
      </c>
      <c r="O4691" s="39"/>
      <c r="P4691" s="39"/>
      <c r="Q4691" s="39"/>
      <c r="R4691" s="39"/>
      <c r="S4691" s="39"/>
      <c r="T4691" s="39">
        <v>805.572</v>
      </c>
      <c r="U4691" s="39">
        <v>0</v>
      </c>
      <c r="V4691" s="39">
        <v>-816.47199999999998</v>
      </c>
      <c r="W4691" s="39"/>
      <c r="X4691" s="39">
        <v>89.418000000000006</v>
      </c>
      <c r="Y4691" s="39">
        <v>-67.064999999999998</v>
      </c>
      <c r="Z4691" s="39">
        <v>0</v>
      </c>
      <c r="AA4691" s="39">
        <v>1247.1300000000001</v>
      </c>
      <c r="AB4691" s="39">
        <v>697.36199999999997</v>
      </c>
      <c r="AC4691" s="39">
        <v>-1929.5920000000001</v>
      </c>
      <c r="AD4691" s="39"/>
      <c r="AE4691" s="39"/>
      <c r="AF4691" s="39"/>
      <c r="AG4691" s="39">
        <v>805.572</v>
      </c>
      <c r="AH4691" s="39">
        <v>805.572</v>
      </c>
      <c r="AI4691" s="39">
        <v>-10.9</v>
      </c>
      <c r="AJ4691" s="39">
        <v>-10.9</v>
      </c>
      <c r="AK4691" s="39">
        <v>78.518000000000001</v>
      </c>
      <c r="AL4691" s="39">
        <v>11.452999999999999</v>
      </c>
      <c r="AM4691" s="39">
        <v>11.452999999999999</v>
      </c>
      <c r="AN4691" s="39">
        <v>1258.5830000000001</v>
      </c>
      <c r="AO4691" s="39">
        <v>1955.9449999999999</v>
      </c>
      <c r="AP4691" s="39">
        <v>26.353000000000002</v>
      </c>
      <c r="AQ4691" s="39">
        <v>26.353000000000002</v>
      </c>
      <c r="AR4691" s="39">
        <v>26.353000000000002</v>
      </c>
      <c r="AS4691" s="41">
        <v>26.353000000000002</v>
      </c>
    </row>
    <row r="4692" spans="1:45">
      <c r="A4692" s="51" t="s">
        <v>607</v>
      </c>
      <c r="B4692" s="19" t="s">
        <v>608</v>
      </c>
      <c r="C4692" s="15" t="s">
        <v>57</v>
      </c>
      <c r="D4692" s="15" t="s">
        <v>58</v>
      </c>
      <c r="E4692" s="15" t="s">
        <v>66</v>
      </c>
      <c r="F4692" s="15" t="s">
        <v>67</v>
      </c>
      <c r="G4692" s="15" t="s">
        <v>1172</v>
      </c>
      <c r="H4692" s="45" t="s">
        <v>1173</v>
      </c>
      <c r="I4692" s="39">
        <v>41660396.822999999</v>
      </c>
      <c r="J4692" s="39">
        <v>76432430.976999998</v>
      </c>
      <c r="K4692" s="39">
        <v>78607397.107999995</v>
      </c>
      <c r="L4692" s="39">
        <v>74224730.891000003</v>
      </c>
      <c r="M4692" s="39">
        <v>82828796.591999993</v>
      </c>
      <c r="N4692" s="39">
        <v>82828796.591999993</v>
      </c>
      <c r="O4692" s="39">
        <v>71659007.804000005</v>
      </c>
      <c r="P4692" s="39">
        <v>39907026.369999997</v>
      </c>
      <c r="Q4692" s="39"/>
      <c r="R4692" s="39">
        <v>4976836.5420000004</v>
      </c>
      <c r="S4692" s="39">
        <v>-125023.057</v>
      </c>
      <c r="T4692" s="39">
        <v>31219.876</v>
      </c>
      <c r="U4692" s="39">
        <v>0</v>
      </c>
      <c r="V4692" s="39">
        <v>31932930.743999999</v>
      </c>
      <c r="W4692" s="39">
        <v>19570561.447999999</v>
      </c>
      <c r="X4692" s="39">
        <v>6546612.5970000001</v>
      </c>
      <c r="Y4692" s="39">
        <v>712350.96</v>
      </c>
      <c r="Z4692" s="39">
        <v>8123784.0209999997</v>
      </c>
      <c r="AA4692" s="39">
        <v>7870760.8260000004</v>
      </c>
      <c r="AB4692" s="39">
        <v>-8065780.5599999996</v>
      </c>
      <c r="AC4692" s="39">
        <v>16106356.68</v>
      </c>
      <c r="AD4692" s="39"/>
      <c r="AE4692" s="39"/>
      <c r="AF4692" s="39"/>
      <c r="AG4692" s="39">
        <v>31219.876</v>
      </c>
      <c r="AH4692" s="39">
        <v>31219.876</v>
      </c>
      <c r="AI4692" s="39">
        <v>31964150.620000001</v>
      </c>
      <c r="AJ4692" s="39">
        <v>51534712.068000004</v>
      </c>
      <c r="AK4692" s="39">
        <v>58081324.664999999</v>
      </c>
      <c r="AL4692" s="39">
        <v>58793675.625</v>
      </c>
      <c r="AM4692" s="39">
        <v>66917459.645999998</v>
      </c>
      <c r="AN4692" s="39">
        <v>74788220.472000003</v>
      </c>
      <c r="AO4692" s="39">
        <v>66722439.912</v>
      </c>
      <c r="AP4692" s="39">
        <v>82828796.591999993</v>
      </c>
      <c r="AQ4692" s="39">
        <v>82828796.591999993</v>
      </c>
      <c r="AR4692" s="39">
        <v>82828796.591999993</v>
      </c>
      <c r="AS4692" s="41">
        <v>82828796.591999993</v>
      </c>
    </row>
    <row r="4693" spans="1:45">
      <c r="A4693" s="51" t="s">
        <v>607</v>
      </c>
      <c r="B4693" s="19" t="s">
        <v>608</v>
      </c>
      <c r="C4693" s="15" t="s">
        <v>57</v>
      </c>
      <c r="D4693" s="15" t="s">
        <v>58</v>
      </c>
      <c r="E4693" s="15" t="s">
        <v>68</v>
      </c>
      <c r="F4693" s="15" t="s">
        <v>69</v>
      </c>
      <c r="G4693" s="15" t="s">
        <v>1131</v>
      </c>
      <c r="H4693" s="45" t="s">
        <v>1132</v>
      </c>
      <c r="I4693" s="39">
        <v>0</v>
      </c>
      <c r="J4693" s="39"/>
      <c r="K4693" s="39"/>
      <c r="L4693" s="39"/>
      <c r="M4693" s="39"/>
      <c r="N4693" s="39"/>
      <c r="O4693" s="39"/>
      <c r="P4693" s="39">
        <v>0</v>
      </c>
      <c r="Q4693" s="39"/>
      <c r="R4693" s="39"/>
      <c r="S4693" s="39">
        <v>0</v>
      </c>
      <c r="T4693" s="39"/>
      <c r="U4693" s="39"/>
      <c r="V4693" s="39"/>
      <c r="W4693" s="39"/>
      <c r="X4693" s="39"/>
      <c r="Y4693" s="39"/>
      <c r="Z4693" s="39"/>
      <c r="AA4693" s="39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41"/>
    </row>
    <row r="4694" spans="1:45">
      <c r="A4694" s="51" t="s">
        <v>607</v>
      </c>
      <c r="B4694" s="19" t="s">
        <v>608</v>
      </c>
      <c r="C4694" s="15" t="s">
        <v>57</v>
      </c>
      <c r="D4694" s="15" t="s">
        <v>58</v>
      </c>
      <c r="E4694" s="15" t="s">
        <v>68</v>
      </c>
      <c r="F4694" s="15" t="s">
        <v>69</v>
      </c>
      <c r="G4694" s="15" t="s">
        <v>1133</v>
      </c>
      <c r="H4694" s="45" t="s">
        <v>1134</v>
      </c>
      <c r="I4694" s="39">
        <v>0</v>
      </c>
      <c r="J4694" s="39"/>
      <c r="K4694" s="39"/>
      <c r="L4694" s="39"/>
      <c r="M4694" s="39"/>
      <c r="N4694" s="39"/>
      <c r="O4694" s="39"/>
      <c r="P4694" s="39">
        <v>0</v>
      </c>
      <c r="Q4694" s="39"/>
      <c r="R4694" s="39"/>
      <c r="S4694" s="39">
        <v>0</v>
      </c>
      <c r="T4694" s="39"/>
      <c r="U4694" s="39"/>
      <c r="V4694" s="39"/>
      <c r="W4694" s="39"/>
      <c r="X4694" s="39"/>
      <c r="Y4694" s="39"/>
      <c r="Z4694" s="39"/>
      <c r="AA4694" s="39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41"/>
    </row>
    <row r="4695" spans="1:45">
      <c r="A4695" s="51" t="s">
        <v>607</v>
      </c>
      <c r="B4695" s="19" t="s">
        <v>608</v>
      </c>
      <c r="C4695" s="15" t="s">
        <v>57</v>
      </c>
      <c r="D4695" s="15" t="s">
        <v>58</v>
      </c>
      <c r="E4695" s="15" t="s">
        <v>68</v>
      </c>
      <c r="F4695" s="15" t="s">
        <v>69</v>
      </c>
      <c r="G4695" s="15" t="s">
        <v>1136</v>
      </c>
      <c r="H4695" s="45" t="s">
        <v>1137</v>
      </c>
      <c r="I4695" s="39">
        <v>25892.787</v>
      </c>
      <c r="J4695" s="39">
        <v>148868.18900000001</v>
      </c>
      <c r="K4695" s="39">
        <v>148868.18900000001</v>
      </c>
      <c r="L4695" s="39">
        <v>0</v>
      </c>
      <c r="M4695" s="39">
        <v>232637.04</v>
      </c>
      <c r="N4695" s="39">
        <v>232637.04</v>
      </c>
      <c r="O4695" s="39">
        <v>0</v>
      </c>
      <c r="P4695" s="39">
        <v>26862.511999999999</v>
      </c>
      <c r="Q4695" s="39"/>
      <c r="R4695" s="39"/>
      <c r="S4695" s="39">
        <v>-2304.7199999999998</v>
      </c>
      <c r="T4695" s="39">
        <v>15585.652</v>
      </c>
      <c r="U4695" s="39">
        <v>0</v>
      </c>
      <c r="V4695" s="39">
        <v>-15576.108</v>
      </c>
      <c r="W4695" s="39">
        <v>7139.7240000000002</v>
      </c>
      <c r="X4695" s="39">
        <v>16082.111999999999</v>
      </c>
      <c r="Y4695" s="39">
        <v>204767.37599999999</v>
      </c>
      <c r="Z4695" s="39">
        <v>-36275.375999999997</v>
      </c>
      <c r="AA4695" s="39">
        <v>54709.756000000001</v>
      </c>
      <c r="AB4695" s="39">
        <v>-2752.78</v>
      </c>
      <c r="AC4695" s="39">
        <v>-11043.316000000001</v>
      </c>
      <c r="AD4695" s="39"/>
      <c r="AE4695" s="39"/>
      <c r="AF4695" s="39"/>
      <c r="AG4695" s="39">
        <v>15585.652</v>
      </c>
      <c r="AH4695" s="39">
        <v>15585.652</v>
      </c>
      <c r="AI4695" s="39">
        <v>9.5440000000000005</v>
      </c>
      <c r="AJ4695" s="39">
        <v>7149.268</v>
      </c>
      <c r="AK4695" s="39">
        <v>23231.38</v>
      </c>
      <c r="AL4695" s="39">
        <v>227998.75599999999</v>
      </c>
      <c r="AM4695" s="39">
        <v>191723.38</v>
      </c>
      <c r="AN4695" s="39">
        <v>246433.136</v>
      </c>
      <c r="AO4695" s="39">
        <v>243680.356</v>
      </c>
      <c r="AP4695" s="39">
        <v>232637.04</v>
      </c>
      <c r="AQ4695" s="39">
        <v>232637.04</v>
      </c>
      <c r="AR4695" s="39">
        <v>232637.04</v>
      </c>
      <c r="AS4695" s="41">
        <v>232637.04</v>
      </c>
    </row>
    <row r="4696" spans="1:45">
      <c r="A4696" s="51" t="s">
        <v>607</v>
      </c>
      <c r="B4696" s="19" t="s">
        <v>608</v>
      </c>
      <c r="C4696" s="15" t="s">
        <v>57</v>
      </c>
      <c r="D4696" s="15" t="s">
        <v>58</v>
      </c>
      <c r="E4696" s="15" t="s">
        <v>68</v>
      </c>
      <c r="F4696" s="15" t="s">
        <v>69</v>
      </c>
      <c r="G4696" s="15" t="s">
        <v>1140</v>
      </c>
      <c r="H4696" s="45" t="s">
        <v>1141</v>
      </c>
      <c r="I4696" s="39"/>
      <c r="J4696" s="39">
        <v>33.667000000000002</v>
      </c>
      <c r="K4696" s="39">
        <v>33.667000000000002</v>
      </c>
      <c r="L4696" s="39"/>
      <c r="M4696" s="39">
        <v>62.612000000000002</v>
      </c>
      <c r="N4696" s="39">
        <v>62.612000000000002</v>
      </c>
      <c r="O4696" s="39"/>
      <c r="P4696" s="39"/>
      <c r="Q4696" s="39"/>
      <c r="R4696" s="39"/>
      <c r="S4696" s="39"/>
      <c r="T4696" s="39">
        <v>1915.884</v>
      </c>
      <c r="U4696" s="39">
        <v>0</v>
      </c>
      <c r="V4696" s="39">
        <v>-1941.88</v>
      </c>
      <c r="W4696" s="39">
        <v>-4.0000000000000001E-3</v>
      </c>
      <c r="X4696" s="39">
        <v>212.673</v>
      </c>
      <c r="Y4696" s="39">
        <v>-159.50700000000001</v>
      </c>
      <c r="Z4696" s="39">
        <v>0</v>
      </c>
      <c r="AA4696" s="39">
        <v>2966.152</v>
      </c>
      <c r="AB4696" s="39">
        <v>1658.588</v>
      </c>
      <c r="AC4696" s="39">
        <v>-4589.2939999999999</v>
      </c>
      <c r="AD4696" s="39"/>
      <c r="AE4696" s="39"/>
      <c r="AF4696" s="39"/>
      <c r="AG4696" s="39">
        <v>1915.884</v>
      </c>
      <c r="AH4696" s="39">
        <v>1915.884</v>
      </c>
      <c r="AI4696" s="39">
        <v>-25.995999999999999</v>
      </c>
      <c r="AJ4696" s="39">
        <v>-26</v>
      </c>
      <c r="AK4696" s="39">
        <v>186.673</v>
      </c>
      <c r="AL4696" s="39">
        <v>27.166</v>
      </c>
      <c r="AM4696" s="39">
        <v>27.166</v>
      </c>
      <c r="AN4696" s="39">
        <v>2993.3180000000002</v>
      </c>
      <c r="AO4696" s="39">
        <v>4651.9059999999999</v>
      </c>
      <c r="AP4696" s="39">
        <v>62.612000000000002</v>
      </c>
      <c r="AQ4696" s="39">
        <v>62.612000000000002</v>
      </c>
      <c r="AR4696" s="39">
        <v>62.612000000000002</v>
      </c>
      <c r="AS4696" s="41">
        <v>62.612000000000002</v>
      </c>
    </row>
    <row r="4697" spans="1:45">
      <c r="A4697" s="51" t="s">
        <v>607</v>
      </c>
      <c r="B4697" s="19" t="s">
        <v>608</v>
      </c>
      <c r="C4697" s="15" t="s">
        <v>57</v>
      </c>
      <c r="D4697" s="15" t="s">
        <v>58</v>
      </c>
      <c r="E4697" s="15" t="s">
        <v>68</v>
      </c>
      <c r="F4697" s="15" t="s">
        <v>69</v>
      </c>
      <c r="G4697" s="15" t="s">
        <v>1142</v>
      </c>
      <c r="H4697" s="45" t="s">
        <v>1143</v>
      </c>
      <c r="I4697" s="39">
        <v>20422667.258000001</v>
      </c>
      <c r="J4697" s="39">
        <v>-1050187.7549999999</v>
      </c>
      <c r="K4697" s="39">
        <v>-1050187.7549999999</v>
      </c>
      <c r="L4697" s="39">
        <v>0</v>
      </c>
      <c r="M4697" s="39">
        <v>-1408054.317</v>
      </c>
      <c r="N4697" s="39">
        <v>-1408054.317</v>
      </c>
      <c r="O4697" s="39">
        <v>0</v>
      </c>
      <c r="P4697" s="39">
        <v>17837883.010000002</v>
      </c>
      <c r="Q4697" s="39"/>
      <c r="R4697" s="39"/>
      <c r="S4697" s="39">
        <v>488168.092</v>
      </c>
      <c r="T4697" s="39">
        <v>39300475.156000003</v>
      </c>
      <c r="U4697" s="39">
        <v>0</v>
      </c>
      <c r="V4697" s="39">
        <v>-39625689.012000002</v>
      </c>
      <c r="W4697" s="39">
        <v>-1106597.1880000001</v>
      </c>
      <c r="X4697" s="39">
        <v>16973.330999999998</v>
      </c>
      <c r="Y4697" s="39">
        <v>-631.10699999999997</v>
      </c>
      <c r="Z4697" s="39">
        <v>54410.762999999999</v>
      </c>
      <c r="AA4697" s="39">
        <v>7203.7240000000002</v>
      </c>
      <c r="AB4697" s="39">
        <v>-43039.65</v>
      </c>
      <c r="AC4697" s="39">
        <v>-11160.334000000001</v>
      </c>
      <c r="AD4697" s="39"/>
      <c r="AE4697" s="39"/>
      <c r="AF4697" s="39"/>
      <c r="AG4697" s="39">
        <v>39300475.156000003</v>
      </c>
      <c r="AH4697" s="39">
        <v>39300475.156000003</v>
      </c>
      <c r="AI4697" s="39">
        <v>-325213.85600000003</v>
      </c>
      <c r="AJ4697" s="39">
        <v>-1431811.044</v>
      </c>
      <c r="AK4697" s="39">
        <v>-1414837.713</v>
      </c>
      <c r="AL4697" s="39">
        <v>-1415468.82</v>
      </c>
      <c r="AM4697" s="39">
        <v>-1361058.057</v>
      </c>
      <c r="AN4697" s="39">
        <v>-1353854.3330000001</v>
      </c>
      <c r="AO4697" s="39">
        <v>-1396893.983</v>
      </c>
      <c r="AP4697" s="39">
        <v>-1408054.317</v>
      </c>
      <c r="AQ4697" s="39">
        <v>-1408054.317</v>
      </c>
      <c r="AR4697" s="39">
        <v>-1408054.317</v>
      </c>
      <c r="AS4697" s="41">
        <v>-1408054.317</v>
      </c>
    </row>
    <row r="4698" spans="1:45">
      <c r="A4698" s="51" t="s">
        <v>607</v>
      </c>
      <c r="B4698" s="19" t="s">
        <v>608</v>
      </c>
      <c r="C4698" s="15" t="s">
        <v>57</v>
      </c>
      <c r="D4698" s="15" t="s">
        <v>58</v>
      </c>
      <c r="E4698" s="15" t="s">
        <v>68</v>
      </c>
      <c r="F4698" s="15" t="s">
        <v>69</v>
      </c>
      <c r="G4698" s="15" t="s">
        <v>1144</v>
      </c>
      <c r="H4698" s="45" t="s">
        <v>1145</v>
      </c>
      <c r="I4698" s="39">
        <v>72135.062999999995</v>
      </c>
      <c r="J4698" s="39">
        <v>487.27100000000002</v>
      </c>
      <c r="K4698" s="39">
        <v>460.23500000000001</v>
      </c>
      <c r="L4698" s="39">
        <v>179645.73</v>
      </c>
      <c r="M4698" s="39">
        <v>786.84799999999996</v>
      </c>
      <c r="N4698" s="39">
        <v>786.84799999999996</v>
      </c>
      <c r="O4698" s="39">
        <v>226220.549</v>
      </c>
      <c r="P4698" s="39">
        <v>80358.66</v>
      </c>
      <c r="Q4698" s="39"/>
      <c r="R4698" s="39">
        <v>-13307.091</v>
      </c>
      <c r="S4698" s="39">
        <v>1857.1079999999999</v>
      </c>
      <c r="T4698" s="39">
        <v>15128.603999999999</v>
      </c>
      <c r="U4698" s="39">
        <v>0</v>
      </c>
      <c r="V4698" s="39">
        <v>-15027.528</v>
      </c>
      <c r="W4698" s="39">
        <v>4.0000000000000001E-3</v>
      </c>
      <c r="X4698" s="39">
        <v>206541.07500000001</v>
      </c>
      <c r="Y4698" s="39">
        <v>-1266.9480000000001</v>
      </c>
      <c r="Z4698" s="39">
        <v>-204862.66500000001</v>
      </c>
      <c r="AA4698" s="39">
        <v>22953.975999999999</v>
      </c>
      <c r="AB4698" s="39">
        <v>12835.226000000001</v>
      </c>
      <c r="AC4698" s="39">
        <v>-35514.896000000001</v>
      </c>
      <c r="AD4698" s="39"/>
      <c r="AE4698" s="39"/>
      <c r="AF4698" s="39"/>
      <c r="AG4698" s="39">
        <v>15128.603999999999</v>
      </c>
      <c r="AH4698" s="39">
        <v>15128.603999999999</v>
      </c>
      <c r="AI4698" s="39">
        <v>101.07599999999999</v>
      </c>
      <c r="AJ4698" s="39">
        <v>101.08</v>
      </c>
      <c r="AK4698" s="39">
        <v>206642.155</v>
      </c>
      <c r="AL4698" s="39">
        <v>205375.20699999999</v>
      </c>
      <c r="AM4698" s="39">
        <v>512.54200000000003</v>
      </c>
      <c r="AN4698" s="39">
        <v>23466.518</v>
      </c>
      <c r="AO4698" s="39">
        <v>36301.743999999999</v>
      </c>
      <c r="AP4698" s="39">
        <v>786.84799999999996</v>
      </c>
      <c r="AQ4698" s="39">
        <v>786.84799999999996</v>
      </c>
      <c r="AR4698" s="39">
        <v>786.84799999999996</v>
      </c>
      <c r="AS4698" s="41">
        <v>786.84799999999996</v>
      </c>
    </row>
    <row r="4699" spans="1:45">
      <c r="A4699" s="51" t="s">
        <v>607</v>
      </c>
      <c r="B4699" s="19" t="s">
        <v>608</v>
      </c>
      <c r="C4699" s="15" t="s">
        <v>57</v>
      </c>
      <c r="D4699" s="15" t="s">
        <v>58</v>
      </c>
      <c r="E4699" s="15" t="s">
        <v>68</v>
      </c>
      <c r="F4699" s="15" t="s">
        <v>69</v>
      </c>
      <c r="G4699" s="15" t="s">
        <v>1148</v>
      </c>
      <c r="H4699" s="45" t="s">
        <v>1132</v>
      </c>
      <c r="I4699" s="39">
        <v>1266150.7080000001</v>
      </c>
      <c r="J4699" s="39">
        <v>1669049.4709999999</v>
      </c>
      <c r="K4699" s="39">
        <v>1674987.655</v>
      </c>
      <c r="L4699" s="39">
        <v>1797459.996</v>
      </c>
      <c r="M4699" s="39">
        <v>1424979.1569999999</v>
      </c>
      <c r="N4699" s="39">
        <v>1424979.1569999999</v>
      </c>
      <c r="O4699" s="39">
        <v>1632799.996</v>
      </c>
      <c r="P4699" s="39">
        <v>1317718.952</v>
      </c>
      <c r="Q4699" s="39"/>
      <c r="R4699" s="39">
        <v>-50960</v>
      </c>
      <c r="S4699" s="39">
        <v>-318321.239</v>
      </c>
      <c r="T4699" s="39">
        <v>2460.1999999999998</v>
      </c>
      <c r="U4699" s="39">
        <v>0</v>
      </c>
      <c r="V4699" s="39">
        <v>661527.424</v>
      </c>
      <c r="W4699" s="39">
        <v>0</v>
      </c>
      <c r="X4699" s="39">
        <v>3533618.2289999998</v>
      </c>
      <c r="Y4699" s="39">
        <v>-273356.80800000002</v>
      </c>
      <c r="Z4699" s="39">
        <v>13194.72</v>
      </c>
      <c r="AA4699" s="39">
        <v>-152238.54999999999</v>
      </c>
      <c r="AB4699" s="39">
        <v>1779356.1640000001</v>
      </c>
      <c r="AC4699" s="39">
        <v>-4139582.2220000001</v>
      </c>
      <c r="AD4699" s="39"/>
      <c r="AE4699" s="39"/>
      <c r="AF4699" s="39"/>
      <c r="AG4699" s="39">
        <v>2460.1999999999998</v>
      </c>
      <c r="AH4699" s="39">
        <v>2460.1999999999998</v>
      </c>
      <c r="AI4699" s="39">
        <v>663987.62399999995</v>
      </c>
      <c r="AJ4699" s="39">
        <v>663987.62399999995</v>
      </c>
      <c r="AK4699" s="39">
        <v>4197605.8530000001</v>
      </c>
      <c r="AL4699" s="39">
        <v>3924249.0449999999</v>
      </c>
      <c r="AM4699" s="39">
        <v>3937443.7650000001</v>
      </c>
      <c r="AN4699" s="39">
        <v>3785205.2149999999</v>
      </c>
      <c r="AO4699" s="39">
        <v>5564561.3789999997</v>
      </c>
      <c r="AP4699" s="39">
        <v>1424979.1569999999</v>
      </c>
      <c r="AQ4699" s="39">
        <v>1424979.1569999999</v>
      </c>
      <c r="AR4699" s="39">
        <v>1424979.1569999999</v>
      </c>
      <c r="AS4699" s="41">
        <v>1424979.1569999999</v>
      </c>
    </row>
    <row r="4700" spans="1:45">
      <c r="A4700" s="51" t="s">
        <v>607</v>
      </c>
      <c r="B4700" s="19" t="s">
        <v>608</v>
      </c>
      <c r="C4700" s="15" t="s">
        <v>57</v>
      </c>
      <c r="D4700" s="15" t="s">
        <v>58</v>
      </c>
      <c r="E4700" s="15" t="s">
        <v>68</v>
      </c>
      <c r="F4700" s="15" t="s">
        <v>69</v>
      </c>
      <c r="G4700" s="15" t="s">
        <v>1157</v>
      </c>
      <c r="H4700" s="45" t="s">
        <v>1158</v>
      </c>
      <c r="I4700" s="39"/>
      <c r="J4700" s="39">
        <v>22.963999999999999</v>
      </c>
      <c r="K4700" s="39">
        <v>22.963999999999999</v>
      </c>
      <c r="L4700" s="39"/>
      <c r="M4700" s="39">
        <v>42.701999999999998</v>
      </c>
      <c r="N4700" s="39">
        <v>42.701999999999998</v>
      </c>
      <c r="O4700" s="39"/>
      <c r="P4700" s="39"/>
      <c r="Q4700" s="39"/>
      <c r="R4700" s="39"/>
      <c r="S4700" s="39"/>
      <c r="T4700" s="39">
        <v>1306.288</v>
      </c>
      <c r="U4700" s="39">
        <v>0</v>
      </c>
      <c r="V4700" s="39">
        <v>-1324.0039999999999</v>
      </c>
      <c r="W4700" s="39">
        <v>0</v>
      </c>
      <c r="X4700" s="39">
        <v>145.005</v>
      </c>
      <c r="Y4700" s="39">
        <v>-108.756</v>
      </c>
      <c r="Z4700" s="39">
        <v>3.0000000000000001E-3</v>
      </c>
      <c r="AA4700" s="39">
        <v>2022.376</v>
      </c>
      <c r="AB4700" s="39">
        <v>1130.856</v>
      </c>
      <c r="AC4700" s="39">
        <v>-3129.0659999999998</v>
      </c>
      <c r="AD4700" s="39"/>
      <c r="AE4700" s="39"/>
      <c r="AF4700" s="39"/>
      <c r="AG4700" s="39">
        <v>1306.288</v>
      </c>
      <c r="AH4700" s="39">
        <v>1306.288</v>
      </c>
      <c r="AI4700" s="39">
        <v>-17.716000000000001</v>
      </c>
      <c r="AJ4700" s="39">
        <v>-17.716000000000001</v>
      </c>
      <c r="AK4700" s="39">
        <v>127.289</v>
      </c>
      <c r="AL4700" s="39">
        <v>18.533000000000001</v>
      </c>
      <c r="AM4700" s="39">
        <v>18.536000000000001</v>
      </c>
      <c r="AN4700" s="39">
        <v>2040.912</v>
      </c>
      <c r="AO4700" s="39">
        <v>3171.768</v>
      </c>
      <c r="AP4700" s="39">
        <v>42.701999999999998</v>
      </c>
      <c r="AQ4700" s="39">
        <v>42.701999999999998</v>
      </c>
      <c r="AR4700" s="39">
        <v>42.701999999999998</v>
      </c>
      <c r="AS4700" s="41">
        <v>42.701999999999998</v>
      </c>
    </row>
    <row r="4701" spans="1:45">
      <c r="A4701" s="51" t="s">
        <v>607</v>
      </c>
      <c r="B4701" s="19" t="s">
        <v>608</v>
      </c>
      <c r="C4701" s="15" t="s">
        <v>57</v>
      </c>
      <c r="D4701" s="15" t="s">
        <v>58</v>
      </c>
      <c r="E4701" s="15" t="s">
        <v>68</v>
      </c>
      <c r="F4701" s="15" t="s">
        <v>69</v>
      </c>
      <c r="G4701" s="15" t="s">
        <v>1159</v>
      </c>
      <c r="H4701" s="45" t="s">
        <v>1160</v>
      </c>
      <c r="I4701" s="39"/>
      <c r="J4701" s="39">
        <v>29248.343000000001</v>
      </c>
      <c r="K4701" s="39">
        <v>29248.343000000001</v>
      </c>
      <c r="L4701" s="39">
        <v>5980.5</v>
      </c>
      <c r="M4701" s="39">
        <v>46849.942000000003</v>
      </c>
      <c r="N4701" s="39">
        <v>46849.942000000003</v>
      </c>
      <c r="O4701" s="39">
        <v>1329</v>
      </c>
      <c r="P4701" s="39"/>
      <c r="Q4701" s="39"/>
      <c r="R4701" s="39">
        <v>1329</v>
      </c>
      <c r="S4701" s="39"/>
      <c r="T4701" s="39">
        <v>1306.288</v>
      </c>
      <c r="U4701" s="39">
        <v>0</v>
      </c>
      <c r="V4701" s="39">
        <v>7604.424</v>
      </c>
      <c r="W4701" s="39">
        <v>0</v>
      </c>
      <c r="X4701" s="39">
        <v>-6551.3159999999998</v>
      </c>
      <c r="Y4701" s="39">
        <v>203.595</v>
      </c>
      <c r="Z4701" s="39">
        <v>27921.884999999998</v>
      </c>
      <c r="AA4701" s="39">
        <v>3449.4319999999998</v>
      </c>
      <c r="AB4701" s="39">
        <v>3527.3820000000001</v>
      </c>
      <c r="AC4701" s="39">
        <v>9388.2520000000004</v>
      </c>
      <c r="AD4701" s="39"/>
      <c r="AE4701" s="39"/>
      <c r="AF4701" s="39"/>
      <c r="AG4701" s="39">
        <v>1306.288</v>
      </c>
      <c r="AH4701" s="39">
        <v>1306.288</v>
      </c>
      <c r="AI4701" s="39">
        <v>8910.7119999999995</v>
      </c>
      <c r="AJ4701" s="39">
        <v>8910.7119999999995</v>
      </c>
      <c r="AK4701" s="39">
        <v>2359.3960000000002</v>
      </c>
      <c r="AL4701" s="39">
        <v>2562.991</v>
      </c>
      <c r="AM4701" s="39">
        <v>30484.876</v>
      </c>
      <c r="AN4701" s="39">
        <v>33934.307999999997</v>
      </c>
      <c r="AO4701" s="39">
        <v>37461.69</v>
      </c>
      <c r="AP4701" s="39">
        <v>46849.942000000003</v>
      </c>
      <c r="AQ4701" s="39">
        <v>46849.942000000003</v>
      </c>
      <c r="AR4701" s="39">
        <v>46849.942000000003</v>
      </c>
      <c r="AS4701" s="41">
        <v>46849.942000000003</v>
      </c>
    </row>
    <row r="4702" spans="1:45">
      <c r="A4702" s="51" t="s">
        <v>607</v>
      </c>
      <c r="B4702" s="19" t="s">
        <v>608</v>
      </c>
      <c r="C4702" s="15" t="s">
        <v>57</v>
      </c>
      <c r="D4702" s="15" t="s">
        <v>58</v>
      </c>
      <c r="E4702" s="15" t="s">
        <v>68</v>
      </c>
      <c r="F4702" s="15" t="s">
        <v>69</v>
      </c>
      <c r="G4702" s="15" t="s">
        <v>1163</v>
      </c>
      <c r="H4702" s="45" t="s">
        <v>1164</v>
      </c>
      <c r="I4702" s="39"/>
      <c r="J4702" s="39">
        <v>6304049.9390000002</v>
      </c>
      <c r="K4702" s="39">
        <v>323549.93900000001</v>
      </c>
      <c r="L4702" s="39">
        <v>9995978.5759999994</v>
      </c>
      <c r="M4702" s="39">
        <v>647097.87699999998</v>
      </c>
      <c r="N4702" s="39">
        <v>647097.87699999998</v>
      </c>
      <c r="O4702" s="39">
        <v>9995978.5759999994</v>
      </c>
      <c r="P4702" s="39"/>
      <c r="Q4702" s="39"/>
      <c r="R4702" s="39"/>
      <c r="S4702" s="39"/>
      <c r="T4702" s="39">
        <v>805.572</v>
      </c>
      <c r="U4702" s="39">
        <v>0</v>
      </c>
      <c r="V4702" s="39">
        <v>-816.47199999999998</v>
      </c>
      <c r="W4702" s="39"/>
      <c r="X4702" s="39">
        <v>89.418000000000006</v>
      </c>
      <c r="Y4702" s="39">
        <v>-67.064999999999998</v>
      </c>
      <c r="Z4702" s="39">
        <v>0</v>
      </c>
      <c r="AA4702" s="39">
        <v>1247.1300000000001</v>
      </c>
      <c r="AB4702" s="39">
        <v>647768.88600000006</v>
      </c>
      <c r="AC4702" s="39">
        <v>-1929.5920000000001</v>
      </c>
      <c r="AD4702" s="39"/>
      <c r="AE4702" s="39"/>
      <c r="AF4702" s="39"/>
      <c r="AG4702" s="39">
        <v>805.572</v>
      </c>
      <c r="AH4702" s="39">
        <v>805.572</v>
      </c>
      <c r="AI4702" s="39">
        <v>-10.9</v>
      </c>
      <c r="AJ4702" s="39">
        <v>-10.9</v>
      </c>
      <c r="AK4702" s="39">
        <v>78.518000000000001</v>
      </c>
      <c r="AL4702" s="39">
        <v>11.452999999999999</v>
      </c>
      <c r="AM4702" s="39">
        <v>11.452999999999999</v>
      </c>
      <c r="AN4702" s="39">
        <v>1258.5830000000001</v>
      </c>
      <c r="AO4702" s="39">
        <v>649027.46900000004</v>
      </c>
      <c r="AP4702" s="39">
        <v>647097.87699999998</v>
      </c>
      <c r="AQ4702" s="39">
        <v>647097.87699999998</v>
      </c>
      <c r="AR4702" s="39">
        <v>647097.87699999998</v>
      </c>
      <c r="AS4702" s="41">
        <v>647097.87699999998</v>
      </c>
    </row>
    <row r="4703" spans="1:45">
      <c r="A4703" s="51" t="s">
        <v>607</v>
      </c>
      <c r="B4703" s="19" t="s">
        <v>608</v>
      </c>
      <c r="C4703" s="15" t="s">
        <v>57</v>
      </c>
      <c r="D4703" s="15" t="s">
        <v>58</v>
      </c>
      <c r="E4703" s="15" t="s">
        <v>68</v>
      </c>
      <c r="F4703" s="15" t="s">
        <v>69</v>
      </c>
      <c r="G4703" s="15" t="s">
        <v>1165</v>
      </c>
      <c r="H4703" s="45" t="s">
        <v>1134</v>
      </c>
      <c r="I4703" s="39">
        <v>1287670.23</v>
      </c>
      <c r="J4703" s="39">
        <v>20481641.677000001</v>
      </c>
      <c r="K4703" s="39">
        <v>20075526.846000001</v>
      </c>
      <c r="L4703" s="39">
        <v>18345892.912</v>
      </c>
      <c r="M4703" s="39">
        <v>11377941.741</v>
      </c>
      <c r="N4703" s="39">
        <v>11377941.741</v>
      </c>
      <c r="O4703" s="39">
        <v>15115224.736</v>
      </c>
      <c r="P4703" s="39">
        <v>677175.08900000004</v>
      </c>
      <c r="Q4703" s="39"/>
      <c r="R4703" s="39">
        <v>2066219.4790000001</v>
      </c>
      <c r="S4703" s="39">
        <v>39177.481</v>
      </c>
      <c r="T4703" s="39">
        <v>3497973.84</v>
      </c>
      <c r="U4703" s="39">
        <v>0</v>
      </c>
      <c r="V4703" s="39">
        <v>10112378.604</v>
      </c>
      <c r="W4703" s="39">
        <v>1763005.8559999999</v>
      </c>
      <c r="X4703" s="39">
        <v>8201457.1770000001</v>
      </c>
      <c r="Y4703" s="39">
        <v>-9118447.2060000002</v>
      </c>
      <c r="Z4703" s="39">
        <v>-1927284.96</v>
      </c>
      <c r="AA4703" s="39">
        <v>3442005.36</v>
      </c>
      <c r="AB4703" s="39">
        <v>-1313547.7679999999</v>
      </c>
      <c r="AC4703" s="39">
        <v>-3279599.162</v>
      </c>
      <c r="AD4703" s="39"/>
      <c r="AE4703" s="39"/>
      <c r="AF4703" s="39"/>
      <c r="AG4703" s="39">
        <v>3497973.84</v>
      </c>
      <c r="AH4703" s="39">
        <v>3497973.84</v>
      </c>
      <c r="AI4703" s="39">
        <v>13610352.444</v>
      </c>
      <c r="AJ4703" s="39">
        <v>15373358.300000001</v>
      </c>
      <c r="AK4703" s="39">
        <v>23574815.477000002</v>
      </c>
      <c r="AL4703" s="39">
        <v>14456368.271</v>
      </c>
      <c r="AM4703" s="39">
        <v>12529083.311000001</v>
      </c>
      <c r="AN4703" s="39">
        <v>15971088.671</v>
      </c>
      <c r="AO4703" s="39">
        <v>14657540.903000001</v>
      </c>
      <c r="AP4703" s="39">
        <v>11377941.741</v>
      </c>
      <c r="AQ4703" s="39">
        <v>11377941.741</v>
      </c>
      <c r="AR4703" s="39">
        <v>11377941.741</v>
      </c>
      <c r="AS4703" s="41">
        <v>11377941.741</v>
      </c>
    </row>
    <row r="4704" spans="1:45">
      <c r="A4704" s="51" t="s">
        <v>607</v>
      </c>
      <c r="B4704" s="19" t="s">
        <v>608</v>
      </c>
      <c r="C4704" s="15" t="s">
        <v>57</v>
      </c>
      <c r="D4704" s="15" t="s">
        <v>58</v>
      </c>
      <c r="E4704" s="15" t="s">
        <v>68</v>
      </c>
      <c r="F4704" s="15" t="s">
        <v>69</v>
      </c>
      <c r="G4704" s="15" t="s">
        <v>1166</v>
      </c>
      <c r="H4704" s="45" t="s">
        <v>1167</v>
      </c>
      <c r="I4704" s="39">
        <v>3148643.6940000001</v>
      </c>
      <c r="J4704" s="39">
        <v>2311323.4580000001</v>
      </c>
      <c r="K4704" s="39">
        <v>3337902.736</v>
      </c>
      <c r="L4704" s="39">
        <v>3627237.5329999998</v>
      </c>
      <c r="M4704" s="39">
        <v>410065.26500000001</v>
      </c>
      <c r="N4704" s="39">
        <v>410065.26500000001</v>
      </c>
      <c r="O4704" s="39">
        <v>2862082.5329999998</v>
      </c>
      <c r="P4704" s="39">
        <v>3276882.7930000001</v>
      </c>
      <c r="Q4704" s="39"/>
      <c r="R4704" s="39">
        <v>229330</v>
      </c>
      <c r="S4704" s="39">
        <v>-791596.25899999996</v>
      </c>
      <c r="T4704" s="39">
        <v>2166242.5279999999</v>
      </c>
      <c r="U4704" s="39">
        <v>0</v>
      </c>
      <c r="V4704" s="39">
        <v>-1140454.5360000001</v>
      </c>
      <c r="W4704" s="39">
        <v>-671683.97600000002</v>
      </c>
      <c r="X4704" s="39">
        <v>1032004.113</v>
      </c>
      <c r="Y4704" s="39">
        <v>131452.50899999999</v>
      </c>
      <c r="Z4704" s="39">
        <v>-860464.79099999997</v>
      </c>
      <c r="AA4704" s="39">
        <v>304080.12800000003</v>
      </c>
      <c r="AB4704" s="39">
        <v>-117388.482</v>
      </c>
      <c r="AC4704" s="39">
        <v>-433722.228</v>
      </c>
      <c r="AD4704" s="39"/>
      <c r="AE4704" s="39"/>
      <c r="AF4704" s="39"/>
      <c r="AG4704" s="39">
        <v>2166242.5279999999</v>
      </c>
      <c r="AH4704" s="39">
        <v>2166242.5279999999</v>
      </c>
      <c r="AI4704" s="39">
        <v>1025787.992</v>
      </c>
      <c r="AJ4704" s="39">
        <v>354104.016</v>
      </c>
      <c r="AK4704" s="39">
        <v>1386108.129</v>
      </c>
      <c r="AL4704" s="39">
        <v>1517560.638</v>
      </c>
      <c r="AM4704" s="39">
        <v>657095.84699999995</v>
      </c>
      <c r="AN4704" s="39">
        <v>961175.97499999998</v>
      </c>
      <c r="AO4704" s="39">
        <v>843787.49300000002</v>
      </c>
      <c r="AP4704" s="39">
        <v>410065.26500000001</v>
      </c>
      <c r="AQ4704" s="39">
        <v>410065.26500000001</v>
      </c>
      <c r="AR4704" s="39">
        <v>410065.26500000001</v>
      </c>
      <c r="AS4704" s="41">
        <v>410065.26500000001</v>
      </c>
    </row>
    <row r="4705" spans="1:45">
      <c r="A4705" s="51" t="s">
        <v>607</v>
      </c>
      <c r="B4705" s="19" t="s">
        <v>608</v>
      </c>
      <c r="C4705" s="15" t="s">
        <v>57</v>
      </c>
      <c r="D4705" s="15" t="s">
        <v>58</v>
      </c>
      <c r="E4705" s="15" t="s">
        <v>68</v>
      </c>
      <c r="F4705" s="15" t="s">
        <v>69</v>
      </c>
      <c r="G4705" s="15" t="s">
        <v>1168</v>
      </c>
      <c r="H4705" s="45" t="s">
        <v>1169</v>
      </c>
      <c r="I4705" s="39"/>
      <c r="J4705" s="39">
        <v>906485.4</v>
      </c>
      <c r="K4705" s="39">
        <v>1345544.899</v>
      </c>
      <c r="L4705" s="39">
        <v>3614603.55</v>
      </c>
      <c r="M4705" s="39"/>
      <c r="N4705" s="39"/>
      <c r="O4705" s="39">
        <v>3212980.9339999999</v>
      </c>
      <c r="P4705" s="39"/>
      <c r="Q4705" s="39"/>
      <c r="R4705" s="39">
        <v>803245.23400000005</v>
      </c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41"/>
    </row>
    <row r="4706" spans="1:45">
      <c r="A4706" s="51" t="s">
        <v>607</v>
      </c>
      <c r="B4706" s="19" t="s">
        <v>608</v>
      </c>
      <c r="C4706" s="15" t="s">
        <v>57</v>
      </c>
      <c r="D4706" s="15" t="s">
        <v>58</v>
      </c>
      <c r="E4706" s="15" t="s">
        <v>68</v>
      </c>
      <c r="F4706" s="15" t="s">
        <v>69</v>
      </c>
      <c r="G4706" s="15" t="s">
        <v>1170</v>
      </c>
      <c r="H4706" s="45" t="s">
        <v>1171</v>
      </c>
      <c r="I4706" s="39">
        <v>105127.433</v>
      </c>
      <c r="J4706" s="39">
        <v>14.177</v>
      </c>
      <c r="K4706" s="39">
        <v>14.177</v>
      </c>
      <c r="L4706" s="39">
        <v>0</v>
      </c>
      <c r="M4706" s="39">
        <v>26.353000000000002</v>
      </c>
      <c r="N4706" s="39">
        <v>26.353000000000002</v>
      </c>
      <c r="O4706" s="39">
        <v>0</v>
      </c>
      <c r="P4706" s="39">
        <v>55285.648000000001</v>
      </c>
      <c r="Q4706" s="39"/>
      <c r="R4706" s="39"/>
      <c r="S4706" s="39">
        <v>3198.509</v>
      </c>
      <c r="T4706" s="39">
        <v>805.572</v>
      </c>
      <c r="U4706" s="39">
        <v>0</v>
      </c>
      <c r="V4706" s="39">
        <v>-816.47199999999998</v>
      </c>
      <c r="W4706" s="39"/>
      <c r="X4706" s="39">
        <v>89.418000000000006</v>
      </c>
      <c r="Y4706" s="39">
        <v>-67.064999999999998</v>
      </c>
      <c r="Z4706" s="39">
        <v>0</v>
      </c>
      <c r="AA4706" s="39">
        <v>1247.1300000000001</v>
      </c>
      <c r="AB4706" s="39">
        <v>697.36199999999997</v>
      </c>
      <c r="AC4706" s="39">
        <v>-1929.5920000000001</v>
      </c>
      <c r="AD4706" s="39"/>
      <c r="AE4706" s="39"/>
      <c r="AF4706" s="39"/>
      <c r="AG4706" s="39">
        <v>805.572</v>
      </c>
      <c r="AH4706" s="39">
        <v>805.572</v>
      </c>
      <c r="AI4706" s="39">
        <v>-10.9</v>
      </c>
      <c r="AJ4706" s="39">
        <v>-10.9</v>
      </c>
      <c r="AK4706" s="39">
        <v>78.518000000000001</v>
      </c>
      <c r="AL4706" s="39">
        <v>11.452999999999999</v>
      </c>
      <c r="AM4706" s="39">
        <v>11.452999999999999</v>
      </c>
      <c r="AN4706" s="39">
        <v>1258.5830000000001</v>
      </c>
      <c r="AO4706" s="39">
        <v>1955.9449999999999</v>
      </c>
      <c r="AP4706" s="39">
        <v>26.353000000000002</v>
      </c>
      <c r="AQ4706" s="39">
        <v>26.353000000000002</v>
      </c>
      <c r="AR4706" s="39">
        <v>26.353000000000002</v>
      </c>
      <c r="AS4706" s="41">
        <v>26.353000000000002</v>
      </c>
    </row>
    <row r="4707" spans="1:45">
      <c r="A4707" s="51" t="s">
        <v>607</v>
      </c>
      <c r="B4707" s="19" t="s">
        <v>608</v>
      </c>
      <c r="C4707" s="15" t="s">
        <v>57</v>
      </c>
      <c r="D4707" s="15" t="s">
        <v>58</v>
      </c>
      <c r="E4707" s="15" t="s">
        <v>68</v>
      </c>
      <c r="F4707" s="15" t="s">
        <v>69</v>
      </c>
      <c r="G4707" s="15" t="s">
        <v>1172</v>
      </c>
      <c r="H4707" s="45" t="s">
        <v>1173</v>
      </c>
      <c r="I4707" s="39">
        <v>16177119.257999999</v>
      </c>
      <c r="J4707" s="39">
        <v>18941126.934</v>
      </c>
      <c r="K4707" s="39">
        <v>22066041.471000001</v>
      </c>
      <c r="L4707" s="39">
        <v>8507658.4879999999</v>
      </c>
      <c r="M4707" s="39">
        <v>22502715.513999999</v>
      </c>
      <c r="N4707" s="39">
        <v>22502715.513999999</v>
      </c>
      <c r="O4707" s="39">
        <v>5786427.0199999996</v>
      </c>
      <c r="P4707" s="39">
        <v>6481919.5140000004</v>
      </c>
      <c r="Q4707" s="39"/>
      <c r="R4707" s="39">
        <v>777494.70499999996</v>
      </c>
      <c r="S4707" s="39">
        <v>3331593</v>
      </c>
      <c r="T4707" s="39">
        <v>56239681.343999997</v>
      </c>
      <c r="U4707" s="39">
        <v>0</v>
      </c>
      <c r="V4707" s="39">
        <v>-36884126.636</v>
      </c>
      <c r="W4707" s="39">
        <v>4619073.068</v>
      </c>
      <c r="X4707" s="39">
        <v>-14515950.732000001</v>
      </c>
      <c r="Y4707" s="39">
        <v>-2591886.375</v>
      </c>
      <c r="Z4707" s="39">
        <v>2085012.051</v>
      </c>
      <c r="AA4707" s="39">
        <v>10870191.778000001</v>
      </c>
      <c r="AB4707" s="39">
        <v>1782648.2139999999</v>
      </c>
      <c r="AC4707" s="39">
        <v>898072.80200000003</v>
      </c>
      <c r="AD4707" s="39"/>
      <c r="AE4707" s="39"/>
      <c r="AF4707" s="39"/>
      <c r="AG4707" s="39">
        <v>56239681.343999997</v>
      </c>
      <c r="AH4707" s="39">
        <v>56239681.343999997</v>
      </c>
      <c r="AI4707" s="39">
        <v>19355554.708000001</v>
      </c>
      <c r="AJ4707" s="39">
        <v>23974627.776000001</v>
      </c>
      <c r="AK4707" s="39">
        <v>9458677.0439999998</v>
      </c>
      <c r="AL4707" s="39">
        <v>6866790.6689999998</v>
      </c>
      <c r="AM4707" s="39">
        <v>8951802.7200000007</v>
      </c>
      <c r="AN4707" s="39">
        <v>19821994.498</v>
      </c>
      <c r="AO4707" s="39">
        <v>21604642.712000001</v>
      </c>
      <c r="AP4707" s="39">
        <v>22502715.513999999</v>
      </c>
      <c r="AQ4707" s="39">
        <v>22502715.513999999</v>
      </c>
      <c r="AR4707" s="39">
        <v>22502715.513999999</v>
      </c>
      <c r="AS4707" s="41">
        <v>22502715.513999999</v>
      </c>
    </row>
    <row r="4708" spans="1:45">
      <c r="A4708" s="49" t="s">
        <v>609</v>
      </c>
      <c r="B4708" s="18" t="s">
        <v>610</v>
      </c>
      <c r="C4708" s="15" t="s">
        <v>57</v>
      </c>
      <c r="D4708" s="15" t="s">
        <v>58</v>
      </c>
      <c r="E4708" s="15" t="s">
        <v>59</v>
      </c>
      <c r="F4708" s="15" t="s">
        <v>60</v>
      </c>
      <c r="G4708" s="15" t="s">
        <v>1135</v>
      </c>
      <c r="H4708" s="45" t="s">
        <v>61</v>
      </c>
      <c r="I4708" s="39">
        <v>-4</v>
      </c>
      <c r="J4708" s="39"/>
      <c r="K4708" s="39"/>
      <c r="L4708" s="39">
        <v>0</v>
      </c>
      <c r="M4708" s="39"/>
      <c r="N4708" s="39"/>
      <c r="O4708" s="39">
        <v>0</v>
      </c>
      <c r="P4708" s="39">
        <v>-4</v>
      </c>
      <c r="Q4708" s="39"/>
      <c r="R4708" s="39"/>
      <c r="S4708" s="39">
        <v>0</v>
      </c>
      <c r="T4708" s="39"/>
      <c r="U4708" s="39"/>
      <c r="V4708" s="39"/>
      <c r="W4708" s="39"/>
      <c r="X4708" s="39"/>
      <c r="Y4708" s="39"/>
      <c r="Z4708" s="39"/>
      <c r="AA4708" s="39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41"/>
    </row>
    <row r="4709" spans="1:45">
      <c r="A4709" s="49" t="s">
        <v>609</v>
      </c>
      <c r="B4709" s="18" t="s">
        <v>610</v>
      </c>
      <c r="C4709" s="15" t="s">
        <v>57</v>
      </c>
      <c r="D4709" s="15" t="s">
        <v>58</v>
      </c>
      <c r="E4709" s="15" t="s">
        <v>59</v>
      </c>
      <c r="F4709" s="15" t="s">
        <v>60</v>
      </c>
      <c r="G4709" s="15" t="s">
        <v>1136</v>
      </c>
      <c r="H4709" s="45" t="s">
        <v>1137</v>
      </c>
      <c r="I4709" s="39"/>
      <c r="J4709" s="39">
        <v>308968.80499999999</v>
      </c>
      <c r="K4709" s="39">
        <v>247713.68799999999</v>
      </c>
      <c r="L4709" s="39"/>
      <c r="M4709" s="39">
        <v>300555.005</v>
      </c>
      <c r="N4709" s="39">
        <v>247713.68799999999</v>
      </c>
      <c r="O4709" s="39"/>
      <c r="P4709" s="39"/>
      <c r="Q4709" s="39">
        <v>-52841.317000000003</v>
      </c>
      <c r="R4709" s="39"/>
      <c r="S4709" s="39"/>
      <c r="T4709" s="39"/>
      <c r="U4709" s="39"/>
      <c r="V4709" s="39"/>
      <c r="W4709" s="39">
        <v>363840.74800000002</v>
      </c>
      <c r="X4709" s="39">
        <v>-272880.56099999999</v>
      </c>
      <c r="Y4709" s="39"/>
      <c r="Z4709" s="39">
        <v>311736.55200000003</v>
      </c>
      <c r="AA4709" s="39">
        <v>-207824.36799999999</v>
      </c>
      <c r="AB4709" s="39"/>
      <c r="AC4709" s="39">
        <v>105682.63400000001</v>
      </c>
      <c r="AD4709" s="39">
        <v>-52841.317000000003</v>
      </c>
      <c r="AE4709" s="39"/>
      <c r="AF4709" s="39"/>
      <c r="AG4709" s="39"/>
      <c r="AH4709" s="39"/>
      <c r="AI4709" s="39"/>
      <c r="AJ4709" s="39">
        <v>363840.74800000002</v>
      </c>
      <c r="AK4709" s="39">
        <v>90960.187000000005</v>
      </c>
      <c r="AL4709" s="39">
        <v>90960.187000000005</v>
      </c>
      <c r="AM4709" s="39">
        <v>402696.739</v>
      </c>
      <c r="AN4709" s="39">
        <v>194872.37100000001</v>
      </c>
      <c r="AO4709" s="39">
        <v>194872.37100000001</v>
      </c>
      <c r="AP4709" s="39">
        <v>300555.005</v>
      </c>
      <c r="AQ4709" s="39">
        <v>247713.68799999999</v>
      </c>
      <c r="AR4709" s="39">
        <v>247713.68799999999</v>
      </c>
      <c r="AS4709" s="41">
        <v>247713.68799999999</v>
      </c>
    </row>
    <row r="4710" spans="1:45">
      <c r="A4710" s="49" t="s">
        <v>609</v>
      </c>
      <c r="B4710" s="18" t="s">
        <v>610</v>
      </c>
      <c r="C4710" s="15" t="s">
        <v>57</v>
      </c>
      <c r="D4710" s="15" t="s">
        <v>58</v>
      </c>
      <c r="E4710" s="15" t="s">
        <v>64</v>
      </c>
      <c r="F4710" s="15" t="s">
        <v>65</v>
      </c>
      <c r="G4710" s="15" t="s">
        <v>1159</v>
      </c>
      <c r="H4710" s="45" t="s">
        <v>1160</v>
      </c>
      <c r="I4710" s="39">
        <v>54959629.309</v>
      </c>
      <c r="J4710" s="39">
        <v>28503201.754000001</v>
      </c>
      <c r="K4710" s="39">
        <v>28505502.309</v>
      </c>
      <c r="L4710" s="39">
        <v>18753702.815000001</v>
      </c>
      <c r="M4710" s="39">
        <v>29641612.576000001</v>
      </c>
      <c r="N4710" s="39">
        <v>29641612.576000001</v>
      </c>
      <c r="O4710" s="39">
        <v>18811525.919</v>
      </c>
      <c r="P4710" s="39">
        <v>56196196.531000003</v>
      </c>
      <c r="Q4710" s="39"/>
      <c r="R4710" s="39">
        <v>-27771.233</v>
      </c>
      <c r="S4710" s="39">
        <v>-731256.43500000006</v>
      </c>
      <c r="T4710" s="39">
        <v>41507346.276000001</v>
      </c>
      <c r="U4710" s="39">
        <v>0</v>
      </c>
      <c r="V4710" s="39">
        <v>-9019335.3719999995</v>
      </c>
      <c r="W4710" s="39">
        <v>2559066.8360000001</v>
      </c>
      <c r="X4710" s="39">
        <v>-1083993.8400000001</v>
      </c>
      <c r="Y4710" s="39">
        <v>-690438.07200000004</v>
      </c>
      <c r="Z4710" s="39">
        <v>-708304.10400000005</v>
      </c>
      <c r="AA4710" s="39">
        <v>-707909.62800000003</v>
      </c>
      <c r="AB4710" s="39">
        <v>-1059759.128</v>
      </c>
      <c r="AC4710" s="39">
        <v>-1155060.392</v>
      </c>
      <c r="AD4710" s="39"/>
      <c r="AE4710" s="39"/>
      <c r="AF4710" s="39"/>
      <c r="AG4710" s="39">
        <v>41507346.276000001</v>
      </c>
      <c r="AH4710" s="39">
        <v>41507346.276000001</v>
      </c>
      <c r="AI4710" s="39">
        <v>32488010.903999999</v>
      </c>
      <c r="AJ4710" s="39">
        <v>35047077.740000002</v>
      </c>
      <c r="AK4710" s="39">
        <v>33963083.899999999</v>
      </c>
      <c r="AL4710" s="39">
        <v>33272645.828000002</v>
      </c>
      <c r="AM4710" s="39">
        <v>32564341.723999999</v>
      </c>
      <c r="AN4710" s="39">
        <v>31856432.096000001</v>
      </c>
      <c r="AO4710" s="39">
        <v>30796672.967999998</v>
      </c>
      <c r="AP4710" s="39">
        <v>29641612.576000001</v>
      </c>
      <c r="AQ4710" s="39">
        <v>29641612.576000001</v>
      </c>
      <c r="AR4710" s="39">
        <v>29641612.576000001</v>
      </c>
      <c r="AS4710" s="41">
        <v>29641612.576000001</v>
      </c>
    </row>
    <row r="4711" spans="1:45">
      <c r="A4711" s="49" t="s">
        <v>609</v>
      </c>
      <c r="B4711" s="18" t="s">
        <v>610</v>
      </c>
      <c r="C4711" s="15" t="s">
        <v>57</v>
      </c>
      <c r="D4711" s="15" t="s">
        <v>58</v>
      </c>
      <c r="E4711" s="15" t="s">
        <v>66</v>
      </c>
      <c r="F4711" s="15" t="s">
        <v>67</v>
      </c>
      <c r="G4711" s="15" t="s">
        <v>1131</v>
      </c>
      <c r="H4711" s="45" t="s">
        <v>1132</v>
      </c>
      <c r="I4711" s="39">
        <v>0</v>
      </c>
      <c r="J4711" s="39"/>
      <c r="K4711" s="39"/>
      <c r="L4711" s="39"/>
      <c r="M4711" s="39"/>
      <c r="N4711" s="39"/>
      <c r="O4711" s="39"/>
      <c r="P4711" s="39">
        <v>0</v>
      </c>
      <c r="Q4711" s="39"/>
      <c r="R4711" s="39"/>
      <c r="S4711" s="39">
        <v>0</v>
      </c>
      <c r="T4711" s="39"/>
      <c r="U4711" s="39"/>
      <c r="V4711" s="39"/>
      <c r="W4711" s="39"/>
      <c r="X4711" s="39"/>
      <c r="Y4711" s="39"/>
      <c r="Z4711" s="39"/>
      <c r="AA4711" s="39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41"/>
    </row>
    <row r="4712" spans="1:45">
      <c r="A4712" s="49" t="s">
        <v>609</v>
      </c>
      <c r="B4712" s="18" t="s">
        <v>610</v>
      </c>
      <c r="C4712" s="15" t="s">
        <v>57</v>
      </c>
      <c r="D4712" s="15" t="s">
        <v>58</v>
      </c>
      <c r="E4712" s="15" t="s">
        <v>66</v>
      </c>
      <c r="F4712" s="15" t="s">
        <v>67</v>
      </c>
      <c r="G4712" s="15" t="s">
        <v>1133</v>
      </c>
      <c r="H4712" s="45" t="s">
        <v>1134</v>
      </c>
      <c r="I4712" s="39">
        <v>0</v>
      </c>
      <c r="J4712" s="39"/>
      <c r="K4712" s="39"/>
      <c r="L4712" s="39"/>
      <c r="M4712" s="39"/>
      <c r="N4712" s="39"/>
      <c r="O4712" s="39"/>
      <c r="P4712" s="39">
        <v>0</v>
      </c>
      <c r="Q4712" s="39"/>
      <c r="R4712" s="39"/>
      <c r="S4712" s="39">
        <v>0</v>
      </c>
      <c r="T4712" s="39"/>
      <c r="U4712" s="39"/>
      <c r="V4712" s="39"/>
      <c r="W4712" s="39"/>
      <c r="X4712" s="39"/>
      <c r="Y4712" s="39"/>
      <c r="Z4712" s="39"/>
      <c r="AA4712" s="39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41"/>
    </row>
    <row r="4713" spans="1:45">
      <c r="A4713" s="49" t="s">
        <v>609</v>
      </c>
      <c r="B4713" s="18" t="s">
        <v>610</v>
      </c>
      <c r="C4713" s="15" t="s">
        <v>57</v>
      </c>
      <c r="D4713" s="15" t="s">
        <v>58</v>
      </c>
      <c r="E4713" s="15" t="s">
        <v>66</v>
      </c>
      <c r="F4713" s="15" t="s">
        <v>67</v>
      </c>
      <c r="G4713" s="15" t="s">
        <v>1220</v>
      </c>
      <c r="H4713" s="45" t="s">
        <v>1221</v>
      </c>
      <c r="I4713" s="39"/>
      <c r="J4713" s="39">
        <v>0</v>
      </c>
      <c r="K4713" s="39">
        <v>0</v>
      </c>
      <c r="L4713" s="39"/>
      <c r="M4713" s="39">
        <v>0</v>
      </c>
      <c r="N4713" s="39">
        <v>0</v>
      </c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>
        <v>180364.02799999999</v>
      </c>
      <c r="AC4713" s="39">
        <v>-180364.02799999999</v>
      </c>
      <c r="AD4713" s="39"/>
      <c r="AE4713" s="39"/>
      <c r="AF4713" s="39"/>
      <c r="AG4713" s="39"/>
      <c r="AH4713" s="39"/>
      <c r="AI4713" s="39"/>
      <c r="AJ4713" s="39"/>
      <c r="AK4713" s="39"/>
      <c r="AL4713" s="39"/>
      <c r="AM4713" s="39"/>
      <c r="AN4713" s="39"/>
      <c r="AO4713" s="39">
        <v>180364.02799999999</v>
      </c>
      <c r="AP4713" s="39">
        <v>0</v>
      </c>
      <c r="AQ4713" s="39">
        <v>0</v>
      </c>
      <c r="AR4713" s="39">
        <v>0</v>
      </c>
      <c r="AS4713" s="41">
        <v>0</v>
      </c>
    </row>
    <row r="4714" spans="1:45">
      <c r="A4714" s="49" t="s">
        <v>609</v>
      </c>
      <c r="B4714" s="18" t="s">
        <v>610</v>
      </c>
      <c r="C4714" s="15" t="s">
        <v>57</v>
      </c>
      <c r="D4714" s="15" t="s">
        <v>58</v>
      </c>
      <c r="E4714" s="15" t="s">
        <v>66</v>
      </c>
      <c r="F4714" s="15" t="s">
        <v>67</v>
      </c>
      <c r="G4714" s="15" t="s">
        <v>1146</v>
      </c>
      <c r="H4714" s="45" t="s">
        <v>1147</v>
      </c>
      <c r="I4714" s="39">
        <v>10058448.82</v>
      </c>
      <c r="J4714" s="39">
        <v>5862528.4560000002</v>
      </c>
      <c r="K4714" s="39">
        <v>5968979.9160000002</v>
      </c>
      <c r="L4714" s="39">
        <v>9401114.5189999994</v>
      </c>
      <c r="M4714" s="39">
        <v>6393067.0829999996</v>
      </c>
      <c r="N4714" s="39">
        <v>6393067.0829999996</v>
      </c>
      <c r="O4714" s="39">
        <v>9556272.2090000007</v>
      </c>
      <c r="P4714" s="39">
        <v>10786689.411</v>
      </c>
      <c r="Q4714" s="39"/>
      <c r="R4714" s="39">
        <v>-53179.828999999998</v>
      </c>
      <c r="S4714" s="39">
        <v>-129248.34299999999</v>
      </c>
      <c r="T4714" s="39">
        <v>8105401.6639999999</v>
      </c>
      <c r="U4714" s="39">
        <v>0</v>
      </c>
      <c r="V4714" s="39">
        <v>965094.14800000004</v>
      </c>
      <c r="W4714" s="39">
        <v>-1621274</v>
      </c>
      <c r="X4714" s="39">
        <v>-67232.769</v>
      </c>
      <c r="Y4714" s="39">
        <v>-1004614.926</v>
      </c>
      <c r="Z4714" s="39">
        <v>-289200.22200000001</v>
      </c>
      <c r="AA4714" s="39">
        <v>-127254.21799999999</v>
      </c>
      <c r="AB4714" s="39">
        <v>-110030.414</v>
      </c>
      <c r="AC4714" s="39">
        <v>542177.81999999995</v>
      </c>
      <c r="AD4714" s="39"/>
      <c r="AE4714" s="39"/>
      <c r="AF4714" s="39"/>
      <c r="AG4714" s="39">
        <v>8105401.6639999999</v>
      </c>
      <c r="AH4714" s="39">
        <v>8105401.6639999999</v>
      </c>
      <c r="AI4714" s="39">
        <v>9070495.8120000008</v>
      </c>
      <c r="AJ4714" s="39">
        <v>7449221.8119999999</v>
      </c>
      <c r="AK4714" s="39">
        <v>7381989.0429999996</v>
      </c>
      <c r="AL4714" s="39">
        <v>6377374.1169999996</v>
      </c>
      <c r="AM4714" s="39">
        <v>6088173.8949999996</v>
      </c>
      <c r="AN4714" s="39">
        <v>5960919.6770000001</v>
      </c>
      <c r="AO4714" s="39">
        <v>5850889.2630000003</v>
      </c>
      <c r="AP4714" s="39">
        <v>6393067.0829999996</v>
      </c>
      <c r="AQ4714" s="39">
        <v>6393067.0829999996</v>
      </c>
      <c r="AR4714" s="39">
        <v>6393067.0829999996</v>
      </c>
      <c r="AS4714" s="41">
        <v>6393067.0829999996</v>
      </c>
    </row>
    <row r="4715" spans="1:45">
      <c r="A4715" s="49" t="s">
        <v>609</v>
      </c>
      <c r="B4715" s="18" t="s">
        <v>610</v>
      </c>
      <c r="C4715" s="15" t="s">
        <v>57</v>
      </c>
      <c r="D4715" s="15" t="s">
        <v>58</v>
      </c>
      <c r="E4715" s="15" t="s">
        <v>66</v>
      </c>
      <c r="F4715" s="15" t="s">
        <v>67</v>
      </c>
      <c r="G4715" s="15" t="s">
        <v>1149</v>
      </c>
      <c r="H4715" s="45" t="s">
        <v>1150</v>
      </c>
      <c r="I4715" s="39">
        <v>5231283.17</v>
      </c>
      <c r="J4715" s="39">
        <v>4869588.1239999998</v>
      </c>
      <c r="K4715" s="39">
        <v>5028866.2640000004</v>
      </c>
      <c r="L4715" s="39">
        <v>3278059.5610000002</v>
      </c>
      <c r="M4715" s="39">
        <v>5252527.2390000001</v>
      </c>
      <c r="N4715" s="39">
        <v>5252527.2390000001</v>
      </c>
      <c r="O4715" s="39">
        <v>3477417.514</v>
      </c>
      <c r="P4715" s="39">
        <v>5070596.0420000004</v>
      </c>
      <c r="Q4715" s="39"/>
      <c r="R4715" s="39">
        <v>-36384.034</v>
      </c>
      <c r="S4715" s="39">
        <v>-264673.51</v>
      </c>
      <c r="T4715" s="39">
        <v>4549475.6919999998</v>
      </c>
      <c r="U4715" s="39">
        <v>0</v>
      </c>
      <c r="V4715" s="39">
        <v>-62081.044000000002</v>
      </c>
      <c r="W4715" s="39">
        <v>309494.22399999999</v>
      </c>
      <c r="X4715" s="39">
        <v>757059.58799999999</v>
      </c>
      <c r="Y4715" s="39">
        <v>-1383097.5630000001</v>
      </c>
      <c r="Z4715" s="39">
        <v>221634.3</v>
      </c>
      <c r="AA4715" s="39">
        <v>110371.89599999999</v>
      </c>
      <c r="AB4715" s="39">
        <v>282765.46399999998</v>
      </c>
      <c r="AC4715" s="39">
        <v>466904.68199999997</v>
      </c>
      <c r="AD4715" s="39"/>
      <c r="AE4715" s="39"/>
      <c r="AF4715" s="39"/>
      <c r="AG4715" s="39">
        <v>4549475.6919999998</v>
      </c>
      <c r="AH4715" s="39">
        <v>4549475.6919999998</v>
      </c>
      <c r="AI4715" s="39">
        <v>4487394.648</v>
      </c>
      <c r="AJ4715" s="39">
        <v>4796888.8720000004</v>
      </c>
      <c r="AK4715" s="39">
        <v>5553948.46</v>
      </c>
      <c r="AL4715" s="39">
        <v>4170850.8969999999</v>
      </c>
      <c r="AM4715" s="39">
        <v>4392485.1969999997</v>
      </c>
      <c r="AN4715" s="39">
        <v>4502857.0930000003</v>
      </c>
      <c r="AO4715" s="39">
        <v>4785622.557</v>
      </c>
      <c r="AP4715" s="39">
        <v>5252527.2390000001</v>
      </c>
      <c r="AQ4715" s="39">
        <v>5252527.2390000001</v>
      </c>
      <c r="AR4715" s="39">
        <v>5252527.2390000001</v>
      </c>
      <c r="AS4715" s="41">
        <v>5252527.2390000001</v>
      </c>
    </row>
    <row r="4716" spans="1:45">
      <c r="A4716" s="49" t="s">
        <v>609</v>
      </c>
      <c r="B4716" s="18" t="s">
        <v>610</v>
      </c>
      <c r="C4716" s="15" t="s">
        <v>57</v>
      </c>
      <c r="D4716" s="15" t="s">
        <v>58</v>
      </c>
      <c r="E4716" s="15" t="s">
        <v>66</v>
      </c>
      <c r="F4716" s="15" t="s">
        <v>67</v>
      </c>
      <c r="G4716" s="15" t="s">
        <v>1151</v>
      </c>
      <c r="H4716" s="45" t="s">
        <v>1152</v>
      </c>
      <c r="I4716" s="39">
        <v>263407583.009</v>
      </c>
      <c r="J4716" s="39">
        <v>275303138.35399997</v>
      </c>
      <c r="K4716" s="39">
        <v>277272589.66900003</v>
      </c>
      <c r="L4716" s="39">
        <v>252591472.484</v>
      </c>
      <c r="M4716" s="39">
        <v>286721139.67400002</v>
      </c>
      <c r="N4716" s="39">
        <v>286721139.67400002</v>
      </c>
      <c r="O4716" s="39">
        <v>254123298.484</v>
      </c>
      <c r="P4716" s="39">
        <v>263412568.98500001</v>
      </c>
      <c r="Q4716" s="39"/>
      <c r="R4716" s="39">
        <v>-451633.06099999999</v>
      </c>
      <c r="S4716" s="39">
        <v>1607561.8370000001</v>
      </c>
      <c r="T4716" s="39">
        <v>268484002.74000001</v>
      </c>
      <c r="U4716" s="39">
        <v>0</v>
      </c>
      <c r="V4716" s="39">
        <v>9037053.3159999996</v>
      </c>
      <c r="W4716" s="39">
        <v>6064106.2640000004</v>
      </c>
      <c r="X4716" s="39">
        <v>2831058.2850000001</v>
      </c>
      <c r="Y4716" s="39">
        <v>-8270569.6169999996</v>
      </c>
      <c r="Z4716" s="39">
        <v>441164.946</v>
      </c>
      <c r="AA4716" s="39">
        <v>-2485973.7960000001</v>
      </c>
      <c r="AB4716" s="39">
        <v>123418.29399999999</v>
      </c>
      <c r="AC4716" s="39">
        <v>10496879.242000001</v>
      </c>
      <c r="AD4716" s="39"/>
      <c r="AE4716" s="39"/>
      <c r="AF4716" s="39"/>
      <c r="AG4716" s="39">
        <v>268484002.74000001</v>
      </c>
      <c r="AH4716" s="39">
        <v>268484002.74000001</v>
      </c>
      <c r="AI4716" s="39">
        <v>277521056.05599999</v>
      </c>
      <c r="AJ4716" s="39">
        <v>283585162.31999999</v>
      </c>
      <c r="AK4716" s="39">
        <v>286416220.60500002</v>
      </c>
      <c r="AL4716" s="39">
        <v>278145650.98799998</v>
      </c>
      <c r="AM4716" s="39">
        <v>278586815.93400002</v>
      </c>
      <c r="AN4716" s="39">
        <v>276100842.13800001</v>
      </c>
      <c r="AO4716" s="39">
        <v>276224260.43199998</v>
      </c>
      <c r="AP4716" s="39">
        <v>286721139.67400002</v>
      </c>
      <c r="AQ4716" s="39">
        <v>286721139.67400002</v>
      </c>
      <c r="AR4716" s="39">
        <v>286721139.67400002</v>
      </c>
      <c r="AS4716" s="41">
        <v>286721139.67400002</v>
      </c>
    </row>
    <row r="4717" spans="1:45">
      <c r="A4717" s="49" t="s">
        <v>609</v>
      </c>
      <c r="B4717" s="18" t="s">
        <v>610</v>
      </c>
      <c r="C4717" s="15" t="s">
        <v>57</v>
      </c>
      <c r="D4717" s="15" t="s">
        <v>58</v>
      </c>
      <c r="E4717" s="15" t="s">
        <v>66</v>
      </c>
      <c r="F4717" s="15" t="s">
        <v>67</v>
      </c>
      <c r="G4717" s="15" t="s">
        <v>1153</v>
      </c>
      <c r="H4717" s="45" t="s">
        <v>1154</v>
      </c>
      <c r="I4717" s="39">
        <v>77238618.714000002</v>
      </c>
      <c r="J4717" s="39">
        <v>96328841.193000004</v>
      </c>
      <c r="K4717" s="39">
        <v>95527569.346000001</v>
      </c>
      <c r="L4717" s="39">
        <v>73880065.686000004</v>
      </c>
      <c r="M4717" s="39">
        <v>97811489.484999999</v>
      </c>
      <c r="N4717" s="39">
        <v>97811489.484999999</v>
      </c>
      <c r="O4717" s="39">
        <v>74256702.931999996</v>
      </c>
      <c r="P4717" s="39">
        <v>76193386.427000001</v>
      </c>
      <c r="Q4717" s="39"/>
      <c r="R4717" s="39">
        <v>-190229.66699999999</v>
      </c>
      <c r="S4717" s="39">
        <v>1805886.541</v>
      </c>
      <c r="T4717" s="39">
        <v>90949282.980000004</v>
      </c>
      <c r="U4717" s="39">
        <v>0</v>
      </c>
      <c r="V4717" s="39">
        <v>867502.20400000003</v>
      </c>
      <c r="W4717" s="39">
        <v>1775768.08</v>
      </c>
      <c r="X4717" s="39">
        <v>4089475.179</v>
      </c>
      <c r="Y4717" s="39">
        <v>-142891.038</v>
      </c>
      <c r="Z4717" s="39">
        <v>251128.212</v>
      </c>
      <c r="AA4717" s="39">
        <v>-99706.168000000005</v>
      </c>
      <c r="AB4717" s="39">
        <v>-1528243.7379999999</v>
      </c>
      <c r="AC4717" s="39">
        <v>1649173.774</v>
      </c>
      <c r="AD4717" s="39"/>
      <c r="AE4717" s="39"/>
      <c r="AF4717" s="39"/>
      <c r="AG4717" s="39">
        <v>90949282.980000004</v>
      </c>
      <c r="AH4717" s="39">
        <v>90949282.980000004</v>
      </c>
      <c r="AI4717" s="39">
        <v>91816785.184</v>
      </c>
      <c r="AJ4717" s="39">
        <v>93592553.263999999</v>
      </c>
      <c r="AK4717" s="39">
        <v>97682028.443000004</v>
      </c>
      <c r="AL4717" s="39">
        <v>97539137.405000001</v>
      </c>
      <c r="AM4717" s="39">
        <v>97790265.616999999</v>
      </c>
      <c r="AN4717" s="39">
        <v>97690559.449000001</v>
      </c>
      <c r="AO4717" s="39">
        <v>96162315.710999995</v>
      </c>
      <c r="AP4717" s="39">
        <v>97811489.484999999</v>
      </c>
      <c r="AQ4717" s="39">
        <v>97811489.484999999</v>
      </c>
      <c r="AR4717" s="39">
        <v>97811489.484999999</v>
      </c>
      <c r="AS4717" s="41">
        <v>97811489.484999999</v>
      </c>
    </row>
    <row r="4718" spans="1:45">
      <c r="A4718" s="49" t="s">
        <v>609</v>
      </c>
      <c r="B4718" s="18" t="s">
        <v>610</v>
      </c>
      <c r="C4718" s="15" t="s">
        <v>57</v>
      </c>
      <c r="D4718" s="15" t="s">
        <v>58</v>
      </c>
      <c r="E4718" s="15" t="s">
        <v>66</v>
      </c>
      <c r="F4718" s="15" t="s">
        <v>67</v>
      </c>
      <c r="G4718" s="15" t="s">
        <v>1155</v>
      </c>
      <c r="H4718" s="45" t="s">
        <v>1156</v>
      </c>
      <c r="I4718" s="39">
        <v>128701285.987</v>
      </c>
      <c r="J4718" s="39">
        <v>117896053.38600001</v>
      </c>
      <c r="K4718" s="39">
        <v>117187438.11</v>
      </c>
      <c r="L4718" s="39">
        <v>90299081.724999994</v>
      </c>
      <c r="M4718" s="39">
        <v>137395850.92199999</v>
      </c>
      <c r="N4718" s="39">
        <v>137395850.92199999</v>
      </c>
      <c r="O4718" s="39">
        <v>93260536.253999993</v>
      </c>
      <c r="P4718" s="39">
        <v>127515120.331</v>
      </c>
      <c r="Q4718" s="39"/>
      <c r="R4718" s="39">
        <v>-1421275.879</v>
      </c>
      <c r="S4718" s="39">
        <v>1947320.0530000001</v>
      </c>
      <c r="T4718" s="39">
        <v>148456903.00799999</v>
      </c>
      <c r="U4718" s="39">
        <v>0</v>
      </c>
      <c r="V4718" s="39">
        <v>10012704.823999999</v>
      </c>
      <c r="W4718" s="39">
        <v>3898267.4</v>
      </c>
      <c r="X4718" s="39">
        <v>8369857.926</v>
      </c>
      <c r="Y4718" s="39">
        <v>-15344778.416999999</v>
      </c>
      <c r="Z4718" s="39">
        <v>-3899968.773</v>
      </c>
      <c r="AA4718" s="39">
        <v>-4675206.2939999998</v>
      </c>
      <c r="AB4718" s="39">
        <v>-10029150.434</v>
      </c>
      <c r="AC4718" s="39">
        <v>607221.68200000003</v>
      </c>
      <c r="AD4718" s="39"/>
      <c r="AE4718" s="39"/>
      <c r="AF4718" s="39"/>
      <c r="AG4718" s="39">
        <v>148456903.00799999</v>
      </c>
      <c r="AH4718" s="39">
        <v>148456903.00799999</v>
      </c>
      <c r="AI4718" s="39">
        <v>158469607.83199999</v>
      </c>
      <c r="AJ4718" s="39">
        <v>162367875.23199999</v>
      </c>
      <c r="AK4718" s="39">
        <v>170737733.15799999</v>
      </c>
      <c r="AL4718" s="39">
        <v>155392954.741</v>
      </c>
      <c r="AM4718" s="39">
        <v>151492985.96799999</v>
      </c>
      <c r="AN4718" s="39">
        <v>146817779.67399999</v>
      </c>
      <c r="AO4718" s="39">
        <v>136788629.24000001</v>
      </c>
      <c r="AP4718" s="39">
        <v>137395850.92199999</v>
      </c>
      <c r="AQ4718" s="39">
        <v>137395850.92199999</v>
      </c>
      <c r="AR4718" s="39">
        <v>137395850.92199999</v>
      </c>
      <c r="AS4718" s="41">
        <v>137395850.92199999</v>
      </c>
    </row>
    <row r="4719" spans="1:45">
      <c r="A4719" s="49" t="s">
        <v>609</v>
      </c>
      <c r="B4719" s="18" t="s">
        <v>610</v>
      </c>
      <c r="C4719" s="15" t="s">
        <v>57</v>
      </c>
      <c r="D4719" s="15" t="s">
        <v>58</v>
      </c>
      <c r="E4719" s="15" t="s">
        <v>66</v>
      </c>
      <c r="F4719" s="15" t="s">
        <v>67</v>
      </c>
      <c r="G4719" s="15" t="s">
        <v>1159</v>
      </c>
      <c r="H4719" s="45" t="s">
        <v>1160</v>
      </c>
      <c r="I4719" s="39">
        <v>6790228.5420000004</v>
      </c>
      <c r="J4719" s="39">
        <v>13816692.286</v>
      </c>
      <c r="K4719" s="39">
        <v>14098069.389</v>
      </c>
      <c r="L4719" s="39">
        <v>8115275.8990000002</v>
      </c>
      <c r="M4719" s="39">
        <v>16245396.191</v>
      </c>
      <c r="N4719" s="39">
        <v>16245396.191</v>
      </c>
      <c r="O4719" s="39">
        <v>8387839.2860000003</v>
      </c>
      <c r="P4719" s="39">
        <v>5968586.6830000002</v>
      </c>
      <c r="Q4719" s="39"/>
      <c r="R4719" s="39">
        <v>-56211.33</v>
      </c>
      <c r="S4719" s="39">
        <v>120415.969</v>
      </c>
      <c r="T4719" s="39">
        <v>11745094.284</v>
      </c>
      <c r="U4719" s="39">
        <v>0</v>
      </c>
      <c r="V4719" s="39">
        <v>3106160.9479999999</v>
      </c>
      <c r="W4719" s="39">
        <v>119126.708</v>
      </c>
      <c r="X4719" s="39">
        <v>807447.91799999995</v>
      </c>
      <c r="Y4719" s="39">
        <v>-2131123.1430000002</v>
      </c>
      <c r="Z4719" s="39">
        <v>-38147.832000000002</v>
      </c>
      <c r="AA4719" s="39">
        <v>-225477.69200000001</v>
      </c>
      <c r="AB4719" s="39">
        <v>-176707.954</v>
      </c>
      <c r="AC4719" s="39">
        <v>3039022.9539999999</v>
      </c>
      <c r="AD4719" s="39"/>
      <c r="AE4719" s="39"/>
      <c r="AF4719" s="39"/>
      <c r="AG4719" s="39">
        <v>11745094.284</v>
      </c>
      <c r="AH4719" s="39">
        <v>11745094.284</v>
      </c>
      <c r="AI4719" s="39">
        <v>14851255.232000001</v>
      </c>
      <c r="AJ4719" s="39">
        <v>14970381.939999999</v>
      </c>
      <c r="AK4719" s="39">
        <v>15777829.857999999</v>
      </c>
      <c r="AL4719" s="39">
        <v>13646706.715</v>
      </c>
      <c r="AM4719" s="39">
        <v>13608558.882999999</v>
      </c>
      <c r="AN4719" s="39">
        <v>13383081.191</v>
      </c>
      <c r="AO4719" s="39">
        <v>13206373.237</v>
      </c>
      <c r="AP4719" s="39">
        <v>16245396.191</v>
      </c>
      <c r="AQ4719" s="39">
        <v>16245396.191</v>
      </c>
      <c r="AR4719" s="39">
        <v>16245396.191</v>
      </c>
      <c r="AS4719" s="41">
        <v>16245396.191</v>
      </c>
    </row>
    <row r="4720" spans="1:45">
      <c r="A4720" s="49" t="s">
        <v>609</v>
      </c>
      <c r="B4720" s="18" t="s">
        <v>610</v>
      </c>
      <c r="C4720" s="15" t="s">
        <v>57</v>
      </c>
      <c r="D4720" s="15" t="s">
        <v>58</v>
      </c>
      <c r="E4720" s="15" t="s">
        <v>66</v>
      </c>
      <c r="F4720" s="15" t="s">
        <v>67</v>
      </c>
      <c r="G4720" s="15" t="s">
        <v>1161</v>
      </c>
      <c r="H4720" s="45" t="s">
        <v>1162</v>
      </c>
      <c r="I4720" s="39">
        <v>0</v>
      </c>
      <c r="J4720" s="39">
        <v>0</v>
      </c>
      <c r="K4720" s="39">
        <v>0</v>
      </c>
      <c r="L4720" s="39"/>
      <c r="M4720" s="39">
        <v>0</v>
      </c>
      <c r="N4720" s="39">
        <v>0</v>
      </c>
      <c r="O4720" s="39"/>
      <c r="P4720" s="39">
        <v>0</v>
      </c>
      <c r="Q4720" s="39"/>
      <c r="R4720" s="39"/>
      <c r="S4720" s="39">
        <v>0</v>
      </c>
      <c r="T4720" s="39">
        <v>0</v>
      </c>
      <c r="U4720" s="39">
        <v>0</v>
      </c>
      <c r="V4720" s="39"/>
      <c r="W4720" s="39"/>
      <c r="X4720" s="39"/>
      <c r="Y4720" s="39"/>
      <c r="Z4720" s="39"/>
      <c r="AA4720" s="39"/>
      <c r="AB4720" s="39"/>
      <c r="AC4720" s="39"/>
      <c r="AD4720" s="39"/>
      <c r="AE4720" s="39"/>
      <c r="AF4720" s="39"/>
      <c r="AG4720" s="39">
        <v>0</v>
      </c>
      <c r="AH4720" s="39">
        <v>0</v>
      </c>
      <c r="AI4720" s="39">
        <v>0</v>
      </c>
      <c r="AJ4720" s="39">
        <v>0</v>
      </c>
      <c r="AK4720" s="39">
        <v>0</v>
      </c>
      <c r="AL4720" s="39">
        <v>0</v>
      </c>
      <c r="AM4720" s="39">
        <v>0</v>
      </c>
      <c r="AN4720" s="39">
        <v>0</v>
      </c>
      <c r="AO4720" s="39">
        <v>0</v>
      </c>
      <c r="AP4720" s="39">
        <v>0</v>
      </c>
      <c r="AQ4720" s="39">
        <v>0</v>
      </c>
      <c r="AR4720" s="39">
        <v>0</v>
      </c>
      <c r="AS4720" s="41">
        <v>0</v>
      </c>
    </row>
    <row r="4721" spans="1:45">
      <c r="A4721" s="49" t="s">
        <v>609</v>
      </c>
      <c r="B4721" s="18" t="s">
        <v>610</v>
      </c>
      <c r="C4721" s="15" t="s">
        <v>57</v>
      </c>
      <c r="D4721" s="15" t="s">
        <v>58</v>
      </c>
      <c r="E4721" s="15" t="s">
        <v>66</v>
      </c>
      <c r="F4721" s="15" t="s">
        <v>67</v>
      </c>
      <c r="G4721" s="15" t="s">
        <v>1163</v>
      </c>
      <c r="H4721" s="45" t="s">
        <v>1164</v>
      </c>
      <c r="I4721" s="39">
        <v>0</v>
      </c>
      <c r="J4721" s="39">
        <v>28533093.024</v>
      </c>
      <c r="K4721" s="39">
        <v>22948979.092</v>
      </c>
      <c r="L4721" s="39">
        <v>30943310.368000001</v>
      </c>
      <c r="M4721" s="39">
        <v>2888810.3480000002</v>
      </c>
      <c r="N4721" s="39">
        <v>2888810.3480000002</v>
      </c>
      <c r="O4721" s="39">
        <v>56856476.472999997</v>
      </c>
      <c r="P4721" s="39">
        <v>11591364.026000001</v>
      </c>
      <c r="Q4721" s="39"/>
      <c r="R4721" s="39">
        <v>-32780.019999999997</v>
      </c>
      <c r="S4721" s="39">
        <v>11591364.026000001</v>
      </c>
      <c r="T4721" s="39">
        <v>2976955.852</v>
      </c>
      <c r="U4721" s="39">
        <v>0</v>
      </c>
      <c r="V4721" s="39">
        <v>-2306425.696</v>
      </c>
      <c r="W4721" s="39">
        <v>21447.204000000002</v>
      </c>
      <c r="X4721" s="39">
        <v>422514.43800000002</v>
      </c>
      <c r="Y4721" s="39">
        <v>1542542.8589999999</v>
      </c>
      <c r="Z4721" s="39">
        <v>-207956.66099999999</v>
      </c>
      <c r="AA4721" s="39">
        <v>339754.72399999999</v>
      </c>
      <c r="AB4721" s="39">
        <v>59431.553999999996</v>
      </c>
      <c r="AC4721" s="39">
        <v>40546.074000000001</v>
      </c>
      <c r="AD4721" s="39"/>
      <c r="AE4721" s="39"/>
      <c r="AF4721" s="39"/>
      <c r="AG4721" s="39">
        <v>2976955.852</v>
      </c>
      <c r="AH4721" s="39">
        <v>2976955.852</v>
      </c>
      <c r="AI4721" s="39">
        <v>670530.15599999996</v>
      </c>
      <c r="AJ4721" s="39">
        <v>691977.36</v>
      </c>
      <c r="AK4721" s="39">
        <v>1114491.798</v>
      </c>
      <c r="AL4721" s="39">
        <v>2657034.6570000001</v>
      </c>
      <c r="AM4721" s="39">
        <v>2449077.9959999998</v>
      </c>
      <c r="AN4721" s="39">
        <v>2788832.72</v>
      </c>
      <c r="AO4721" s="39">
        <v>2848264.2740000002</v>
      </c>
      <c r="AP4721" s="39">
        <v>2888810.3480000002</v>
      </c>
      <c r="AQ4721" s="39">
        <v>2888810.3480000002</v>
      </c>
      <c r="AR4721" s="39">
        <v>2888810.3480000002</v>
      </c>
      <c r="AS4721" s="41">
        <v>2888810.3480000002</v>
      </c>
    </row>
    <row r="4722" spans="1:45">
      <c r="A4722" s="49" t="s">
        <v>609</v>
      </c>
      <c r="B4722" s="18" t="s">
        <v>610</v>
      </c>
      <c r="C4722" s="15" t="s">
        <v>57</v>
      </c>
      <c r="D4722" s="15" t="s">
        <v>58</v>
      </c>
      <c r="E4722" s="15" t="s">
        <v>66</v>
      </c>
      <c r="F4722" s="15" t="s">
        <v>67</v>
      </c>
      <c r="G4722" s="15" t="s">
        <v>1165</v>
      </c>
      <c r="H4722" s="45" t="s">
        <v>1134</v>
      </c>
      <c r="I4722" s="39">
        <v>173840884.16100001</v>
      </c>
      <c r="J4722" s="39">
        <v>216767909.05899999</v>
      </c>
      <c r="K4722" s="39">
        <v>219723223.264</v>
      </c>
      <c r="L4722" s="39">
        <v>184891776.991</v>
      </c>
      <c r="M4722" s="39">
        <v>223612218.32300001</v>
      </c>
      <c r="N4722" s="39">
        <v>223612218.32300001</v>
      </c>
      <c r="O4722" s="39">
        <v>183313443.928</v>
      </c>
      <c r="P4722" s="39">
        <v>172811741.243</v>
      </c>
      <c r="Q4722" s="39"/>
      <c r="R4722" s="39">
        <v>1118233.0919999999</v>
      </c>
      <c r="S4722" s="39">
        <v>4457403.8119999999</v>
      </c>
      <c r="T4722" s="39">
        <v>241477479.68399999</v>
      </c>
      <c r="U4722" s="39">
        <v>0</v>
      </c>
      <c r="V4722" s="39">
        <v>-26963494.912</v>
      </c>
      <c r="W4722" s="39">
        <v>-4727636.3839999996</v>
      </c>
      <c r="X4722" s="39">
        <v>9979419.3359999992</v>
      </c>
      <c r="Y4722" s="39">
        <v>428086.72499999998</v>
      </c>
      <c r="Z4722" s="39">
        <v>475017.61200000002</v>
      </c>
      <c r="AA4722" s="39">
        <v>-7762961.1260000002</v>
      </c>
      <c r="AB4722" s="39">
        <v>-8350890.4680000003</v>
      </c>
      <c r="AC4722" s="39">
        <v>19057197.855999999</v>
      </c>
      <c r="AD4722" s="39"/>
      <c r="AE4722" s="39"/>
      <c r="AF4722" s="39"/>
      <c r="AG4722" s="39">
        <v>241477479.68399999</v>
      </c>
      <c r="AH4722" s="39">
        <v>241477479.68399999</v>
      </c>
      <c r="AI4722" s="39">
        <v>214513984.77200001</v>
      </c>
      <c r="AJ4722" s="39">
        <v>209786348.38800001</v>
      </c>
      <c r="AK4722" s="39">
        <v>219765767.72400001</v>
      </c>
      <c r="AL4722" s="39">
        <v>220193854.449</v>
      </c>
      <c r="AM4722" s="39">
        <v>220668872.06099999</v>
      </c>
      <c r="AN4722" s="39">
        <v>212905910.935</v>
      </c>
      <c r="AO4722" s="39">
        <v>204555020.46700001</v>
      </c>
      <c r="AP4722" s="39">
        <v>223612218.32300001</v>
      </c>
      <c r="AQ4722" s="39">
        <v>223612218.32300001</v>
      </c>
      <c r="AR4722" s="39">
        <v>223612218.32300001</v>
      </c>
      <c r="AS4722" s="41">
        <v>223612218.32300001</v>
      </c>
    </row>
    <row r="4723" spans="1:45">
      <c r="A4723" s="49" t="s">
        <v>609</v>
      </c>
      <c r="B4723" s="18" t="s">
        <v>610</v>
      </c>
      <c r="C4723" s="15" t="s">
        <v>57</v>
      </c>
      <c r="D4723" s="15" t="s">
        <v>58</v>
      </c>
      <c r="E4723" s="15" t="s">
        <v>66</v>
      </c>
      <c r="F4723" s="15" t="s">
        <v>67</v>
      </c>
      <c r="G4723" s="15" t="s">
        <v>1166</v>
      </c>
      <c r="H4723" s="45" t="s">
        <v>1167</v>
      </c>
      <c r="I4723" s="39">
        <v>78558572.890000001</v>
      </c>
      <c r="J4723" s="39">
        <v>88109683.910999998</v>
      </c>
      <c r="K4723" s="39">
        <v>87692718.561000004</v>
      </c>
      <c r="L4723" s="39">
        <v>75697449.643999994</v>
      </c>
      <c r="M4723" s="39">
        <v>93013496.548999995</v>
      </c>
      <c r="N4723" s="39">
        <v>93013496.548999995</v>
      </c>
      <c r="O4723" s="39">
        <v>79757311.890000001</v>
      </c>
      <c r="P4723" s="39">
        <v>81662928.101999998</v>
      </c>
      <c r="Q4723" s="39"/>
      <c r="R4723" s="39">
        <v>116538.137</v>
      </c>
      <c r="S4723" s="39">
        <v>2159983.8829999999</v>
      </c>
      <c r="T4723" s="39">
        <v>76076792.376000002</v>
      </c>
      <c r="U4723" s="39">
        <v>0</v>
      </c>
      <c r="V4723" s="39">
        <v>4721165.7280000001</v>
      </c>
      <c r="W4723" s="39">
        <v>6864291.0080000004</v>
      </c>
      <c r="X4723" s="39">
        <v>2519399.6639999999</v>
      </c>
      <c r="Y4723" s="39">
        <v>-8383145.9069999997</v>
      </c>
      <c r="Z4723" s="39">
        <v>1865744.28</v>
      </c>
      <c r="AA4723" s="39">
        <v>-746588.098</v>
      </c>
      <c r="AB4723" s="39">
        <v>-398709.42599999998</v>
      </c>
      <c r="AC4723" s="39">
        <v>10494546.924000001</v>
      </c>
      <c r="AD4723" s="39"/>
      <c r="AE4723" s="39"/>
      <c r="AF4723" s="39"/>
      <c r="AG4723" s="39">
        <v>76076792.376000002</v>
      </c>
      <c r="AH4723" s="39">
        <v>76076792.376000002</v>
      </c>
      <c r="AI4723" s="39">
        <v>80797958.104000002</v>
      </c>
      <c r="AJ4723" s="39">
        <v>87662249.112000003</v>
      </c>
      <c r="AK4723" s="39">
        <v>90181648.775999993</v>
      </c>
      <c r="AL4723" s="39">
        <v>81798502.869000003</v>
      </c>
      <c r="AM4723" s="39">
        <v>83664247.149000004</v>
      </c>
      <c r="AN4723" s="39">
        <v>82917659.050999999</v>
      </c>
      <c r="AO4723" s="39">
        <v>82518949.625</v>
      </c>
      <c r="AP4723" s="39">
        <v>93013496.548999995</v>
      </c>
      <c r="AQ4723" s="39">
        <v>93013496.548999995</v>
      </c>
      <c r="AR4723" s="39">
        <v>93013496.548999995</v>
      </c>
      <c r="AS4723" s="41">
        <v>93013496.548999995</v>
      </c>
    </row>
    <row r="4724" spans="1:45">
      <c r="A4724" s="49" t="s">
        <v>609</v>
      </c>
      <c r="B4724" s="18" t="s">
        <v>610</v>
      </c>
      <c r="C4724" s="15" t="s">
        <v>57</v>
      </c>
      <c r="D4724" s="15" t="s">
        <v>58</v>
      </c>
      <c r="E4724" s="15" t="s">
        <v>66</v>
      </c>
      <c r="F4724" s="15" t="s">
        <v>67</v>
      </c>
      <c r="G4724" s="15" t="s">
        <v>1168</v>
      </c>
      <c r="H4724" s="45" t="s">
        <v>1169</v>
      </c>
      <c r="I4724" s="39"/>
      <c r="J4724" s="39">
        <v>185771.43400000001</v>
      </c>
      <c r="K4724" s="39">
        <v>1181347.602</v>
      </c>
      <c r="L4724" s="39">
        <v>43982.557999999997</v>
      </c>
      <c r="M4724" s="39">
        <v>283793.86800000002</v>
      </c>
      <c r="N4724" s="39">
        <v>283793.86800000002</v>
      </c>
      <c r="O4724" s="39">
        <v>78945.523000000001</v>
      </c>
      <c r="P4724" s="39"/>
      <c r="Q4724" s="39"/>
      <c r="R4724" s="39">
        <v>-4870.9269999999997</v>
      </c>
      <c r="S4724" s="39"/>
      <c r="T4724" s="39">
        <v>442358.86800000002</v>
      </c>
      <c r="U4724" s="39">
        <v>0</v>
      </c>
      <c r="V4724" s="39">
        <v>-343048.772</v>
      </c>
      <c r="W4724" s="39">
        <v>1297.5360000000001</v>
      </c>
      <c r="X4724" s="39">
        <v>-11715.993</v>
      </c>
      <c r="Y4724" s="39">
        <v>5888.9520000000002</v>
      </c>
      <c r="Z4724" s="39">
        <v>-14534.277</v>
      </c>
      <c r="AA4724" s="39">
        <v>194252.28200000001</v>
      </c>
      <c r="AB4724" s="39">
        <v>60843.616000000002</v>
      </c>
      <c r="AC4724" s="39">
        <v>-51548.343999999997</v>
      </c>
      <c r="AD4724" s="39"/>
      <c r="AE4724" s="39"/>
      <c r="AF4724" s="39"/>
      <c r="AG4724" s="39">
        <v>442358.86800000002</v>
      </c>
      <c r="AH4724" s="39">
        <v>442358.86800000002</v>
      </c>
      <c r="AI4724" s="39">
        <v>99310.096000000005</v>
      </c>
      <c r="AJ4724" s="39">
        <v>100607.632</v>
      </c>
      <c r="AK4724" s="39">
        <v>88891.638999999996</v>
      </c>
      <c r="AL4724" s="39">
        <v>94780.591</v>
      </c>
      <c r="AM4724" s="39">
        <v>80246.313999999998</v>
      </c>
      <c r="AN4724" s="39">
        <v>274498.59600000002</v>
      </c>
      <c r="AO4724" s="39">
        <v>335342.212</v>
      </c>
      <c r="AP4724" s="39">
        <v>283793.86800000002</v>
      </c>
      <c r="AQ4724" s="39">
        <v>283793.86800000002</v>
      </c>
      <c r="AR4724" s="39">
        <v>283793.86800000002</v>
      </c>
      <c r="AS4724" s="41">
        <v>283793.86800000002</v>
      </c>
    </row>
    <row r="4725" spans="1:45">
      <c r="A4725" s="49" t="s">
        <v>609</v>
      </c>
      <c r="B4725" s="18" t="s">
        <v>610</v>
      </c>
      <c r="C4725" s="15" t="s">
        <v>57</v>
      </c>
      <c r="D4725" s="15" t="s">
        <v>58</v>
      </c>
      <c r="E4725" s="15" t="s">
        <v>66</v>
      </c>
      <c r="F4725" s="15" t="s">
        <v>67</v>
      </c>
      <c r="G4725" s="15" t="s">
        <v>1172</v>
      </c>
      <c r="H4725" s="45" t="s">
        <v>1173</v>
      </c>
      <c r="I4725" s="39">
        <v>71001007.328999996</v>
      </c>
      <c r="J4725" s="39">
        <v>118520718.78200001</v>
      </c>
      <c r="K4725" s="39">
        <v>113518228.68099999</v>
      </c>
      <c r="L4725" s="39">
        <v>112638075.366</v>
      </c>
      <c r="M4725" s="39">
        <v>132414473.16500001</v>
      </c>
      <c r="N4725" s="39">
        <v>132414473.16500001</v>
      </c>
      <c r="O4725" s="39">
        <v>112591937.516</v>
      </c>
      <c r="P4725" s="39">
        <v>70937627.981000006</v>
      </c>
      <c r="Q4725" s="39"/>
      <c r="R4725" s="39">
        <v>109810.649</v>
      </c>
      <c r="S4725" s="39">
        <v>2504323.0639999998</v>
      </c>
      <c r="T4725" s="39">
        <v>38891208.843999997</v>
      </c>
      <c r="U4725" s="39">
        <v>0</v>
      </c>
      <c r="V4725" s="39">
        <v>23851649.760000002</v>
      </c>
      <c r="W4725" s="39">
        <v>23901654.328000002</v>
      </c>
      <c r="X4725" s="39">
        <v>19561413.537</v>
      </c>
      <c r="Y4725" s="39">
        <v>-178356.351</v>
      </c>
      <c r="Z4725" s="39">
        <v>-6099292.0290000001</v>
      </c>
      <c r="AA4725" s="39">
        <v>14556828.774</v>
      </c>
      <c r="AB4725" s="39">
        <v>2993561.878</v>
      </c>
      <c r="AC4725" s="39">
        <v>14935804.424000001</v>
      </c>
      <c r="AD4725" s="39"/>
      <c r="AE4725" s="39"/>
      <c r="AF4725" s="39"/>
      <c r="AG4725" s="39">
        <v>38891208.843999997</v>
      </c>
      <c r="AH4725" s="39">
        <v>38891208.843999997</v>
      </c>
      <c r="AI4725" s="39">
        <v>62742858.604000002</v>
      </c>
      <c r="AJ4725" s="39">
        <v>86644512.931999996</v>
      </c>
      <c r="AK4725" s="39">
        <v>106205926.469</v>
      </c>
      <c r="AL4725" s="39">
        <v>106027570.118</v>
      </c>
      <c r="AM4725" s="39">
        <v>99928278.089000002</v>
      </c>
      <c r="AN4725" s="39">
        <v>114485106.86300001</v>
      </c>
      <c r="AO4725" s="39">
        <v>117478668.741</v>
      </c>
      <c r="AP4725" s="39">
        <v>132414473.16500001</v>
      </c>
      <c r="AQ4725" s="39">
        <v>132414473.16500001</v>
      </c>
      <c r="AR4725" s="39">
        <v>132414473.16500001</v>
      </c>
      <c r="AS4725" s="41">
        <v>132414473.16500001</v>
      </c>
    </row>
    <row r="4726" spans="1:45">
      <c r="A4726" s="49" t="s">
        <v>609</v>
      </c>
      <c r="B4726" s="18" t="s">
        <v>610</v>
      </c>
      <c r="C4726" s="15" t="s">
        <v>57</v>
      </c>
      <c r="D4726" s="15" t="s">
        <v>58</v>
      </c>
      <c r="E4726" s="15" t="s">
        <v>68</v>
      </c>
      <c r="F4726" s="15" t="s">
        <v>69</v>
      </c>
      <c r="G4726" s="15" t="s">
        <v>1131</v>
      </c>
      <c r="H4726" s="45" t="s">
        <v>1132</v>
      </c>
      <c r="I4726" s="39">
        <v>0</v>
      </c>
      <c r="J4726" s="39"/>
      <c r="K4726" s="39"/>
      <c r="L4726" s="39"/>
      <c r="M4726" s="39"/>
      <c r="N4726" s="39"/>
      <c r="O4726" s="39"/>
      <c r="P4726" s="39">
        <v>0</v>
      </c>
      <c r="Q4726" s="39"/>
      <c r="R4726" s="39"/>
      <c r="S4726" s="39">
        <v>0</v>
      </c>
      <c r="T4726" s="39"/>
      <c r="U4726" s="39"/>
      <c r="V4726" s="39"/>
      <c r="W4726" s="39"/>
      <c r="X4726" s="39"/>
      <c r="Y4726" s="39"/>
      <c r="Z4726" s="39"/>
      <c r="AA4726" s="39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41"/>
    </row>
    <row r="4727" spans="1:45">
      <c r="A4727" s="49" t="s">
        <v>609</v>
      </c>
      <c r="B4727" s="18" t="s">
        <v>610</v>
      </c>
      <c r="C4727" s="15" t="s">
        <v>57</v>
      </c>
      <c r="D4727" s="15" t="s">
        <v>58</v>
      </c>
      <c r="E4727" s="15" t="s">
        <v>68</v>
      </c>
      <c r="F4727" s="15" t="s">
        <v>69</v>
      </c>
      <c r="G4727" s="15" t="s">
        <v>1133</v>
      </c>
      <c r="H4727" s="45" t="s">
        <v>1134</v>
      </c>
      <c r="I4727" s="39">
        <v>0</v>
      </c>
      <c r="J4727" s="39"/>
      <c r="K4727" s="39"/>
      <c r="L4727" s="39"/>
      <c r="M4727" s="39"/>
      <c r="N4727" s="39"/>
      <c r="O4727" s="39"/>
      <c r="P4727" s="39">
        <v>0</v>
      </c>
      <c r="Q4727" s="39"/>
      <c r="R4727" s="39"/>
      <c r="S4727" s="39">
        <v>0</v>
      </c>
      <c r="T4727" s="39"/>
      <c r="U4727" s="39"/>
      <c r="V4727" s="39"/>
      <c r="W4727" s="39"/>
      <c r="X4727" s="39"/>
      <c r="Y4727" s="39"/>
      <c r="Z4727" s="39"/>
      <c r="AA4727" s="39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41"/>
    </row>
    <row r="4728" spans="1:45">
      <c r="A4728" s="49" t="s">
        <v>609</v>
      </c>
      <c r="B4728" s="18" t="s">
        <v>610</v>
      </c>
      <c r="C4728" s="15" t="s">
        <v>57</v>
      </c>
      <c r="D4728" s="15" t="s">
        <v>58</v>
      </c>
      <c r="E4728" s="15" t="s">
        <v>68</v>
      </c>
      <c r="F4728" s="15" t="s">
        <v>69</v>
      </c>
      <c r="G4728" s="15" t="s">
        <v>1136</v>
      </c>
      <c r="H4728" s="45" t="s">
        <v>1137</v>
      </c>
      <c r="I4728" s="39">
        <v>3137886.41</v>
      </c>
      <c r="J4728" s="39">
        <v>3670676.94</v>
      </c>
      <c r="K4728" s="39">
        <v>3670676.94</v>
      </c>
      <c r="L4728" s="39">
        <v>1033331.686</v>
      </c>
      <c r="M4728" s="39">
        <v>4466099.6689999998</v>
      </c>
      <c r="N4728" s="39">
        <v>4466099.6689999998</v>
      </c>
      <c r="O4728" s="39">
        <v>1091549.916</v>
      </c>
      <c r="P4728" s="39">
        <v>3290105.6779999998</v>
      </c>
      <c r="Q4728" s="39"/>
      <c r="R4728" s="39">
        <v>-28172.386999999999</v>
      </c>
      <c r="S4728" s="39">
        <v>44483.14</v>
      </c>
      <c r="T4728" s="39">
        <v>2847635.4040000001</v>
      </c>
      <c r="U4728" s="39">
        <v>0</v>
      </c>
      <c r="V4728" s="39">
        <v>976980.44799999997</v>
      </c>
      <c r="W4728" s="39">
        <v>224871.78</v>
      </c>
      <c r="X4728" s="39">
        <v>-981844.85100000002</v>
      </c>
      <c r="Y4728" s="39">
        <v>-40824.767999999996</v>
      </c>
      <c r="Z4728" s="39">
        <v>351000.114</v>
      </c>
      <c r="AA4728" s="39">
        <v>199384.83</v>
      </c>
      <c r="AB4728" s="39">
        <v>587529.14199999999</v>
      </c>
      <c r="AC4728" s="39">
        <v>301367.57</v>
      </c>
      <c r="AD4728" s="39"/>
      <c r="AE4728" s="39"/>
      <c r="AF4728" s="39"/>
      <c r="AG4728" s="39">
        <v>2847635.4040000001</v>
      </c>
      <c r="AH4728" s="39">
        <v>2847635.4040000001</v>
      </c>
      <c r="AI4728" s="39">
        <v>3824615.852</v>
      </c>
      <c r="AJ4728" s="39">
        <v>4049487.6320000002</v>
      </c>
      <c r="AK4728" s="39">
        <v>3067642.781</v>
      </c>
      <c r="AL4728" s="39">
        <v>3026818.0129999998</v>
      </c>
      <c r="AM4728" s="39">
        <v>3377818.1269999999</v>
      </c>
      <c r="AN4728" s="39">
        <v>3577202.9569999999</v>
      </c>
      <c r="AO4728" s="39">
        <v>4164732.0989999999</v>
      </c>
      <c r="AP4728" s="39">
        <v>4466099.6689999998</v>
      </c>
      <c r="AQ4728" s="39">
        <v>4466099.6689999998</v>
      </c>
      <c r="AR4728" s="39">
        <v>4466099.6689999998</v>
      </c>
      <c r="AS4728" s="41">
        <v>4466099.6689999998</v>
      </c>
    </row>
    <row r="4729" spans="1:45">
      <c r="A4729" s="49" t="s">
        <v>609</v>
      </c>
      <c r="B4729" s="18" t="s">
        <v>610</v>
      </c>
      <c r="C4729" s="15" t="s">
        <v>57</v>
      </c>
      <c r="D4729" s="15" t="s">
        <v>58</v>
      </c>
      <c r="E4729" s="15" t="s">
        <v>68</v>
      </c>
      <c r="F4729" s="15" t="s">
        <v>69</v>
      </c>
      <c r="G4729" s="15" t="s">
        <v>1140</v>
      </c>
      <c r="H4729" s="45" t="s">
        <v>1141</v>
      </c>
      <c r="I4729" s="39"/>
      <c r="J4729" s="39">
        <v>1102376.9010000001</v>
      </c>
      <c r="K4729" s="39">
        <v>1098994.2350000001</v>
      </c>
      <c r="L4729" s="39">
        <v>135607.16399999999</v>
      </c>
      <c r="M4729" s="39">
        <v>1312132.673</v>
      </c>
      <c r="N4729" s="39">
        <v>1312132.673</v>
      </c>
      <c r="O4729" s="39">
        <v>218762.32399999999</v>
      </c>
      <c r="P4729" s="39"/>
      <c r="Q4729" s="39"/>
      <c r="R4729" s="39">
        <v>-11584.906999999999</v>
      </c>
      <c r="S4729" s="39"/>
      <c r="T4729" s="39">
        <v>1052096.888</v>
      </c>
      <c r="U4729" s="39">
        <v>0</v>
      </c>
      <c r="V4729" s="39">
        <v>367192.81599999999</v>
      </c>
      <c r="W4729" s="39">
        <v>-136907.024</v>
      </c>
      <c r="X4729" s="39">
        <v>-557935.94700000004</v>
      </c>
      <c r="Y4729" s="39">
        <v>12017.576999999999</v>
      </c>
      <c r="Z4729" s="39">
        <v>246815.03700000001</v>
      </c>
      <c r="AA4729" s="39">
        <v>178844.1</v>
      </c>
      <c r="AB4729" s="39">
        <v>21968.002</v>
      </c>
      <c r="AC4729" s="39">
        <v>128041.224</v>
      </c>
      <c r="AD4729" s="39"/>
      <c r="AE4729" s="39"/>
      <c r="AF4729" s="39"/>
      <c r="AG4729" s="39">
        <v>1052096.888</v>
      </c>
      <c r="AH4729" s="39">
        <v>1052096.888</v>
      </c>
      <c r="AI4729" s="39">
        <v>1419289.7039999999</v>
      </c>
      <c r="AJ4729" s="39">
        <v>1282382.68</v>
      </c>
      <c r="AK4729" s="39">
        <v>724446.73300000001</v>
      </c>
      <c r="AL4729" s="39">
        <v>736464.31</v>
      </c>
      <c r="AM4729" s="39">
        <v>983279.34699999995</v>
      </c>
      <c r="AN4729" s="39">
        <v>1162123.4469999999</v>
      </c>
      <c r="AO4729" s="39">
        <v>1184091.449</v>
      </c>
      <c r="AP4729" s="39">
        <v>1312132.673</v>
      </c>
      <c r="AQ4729" s="39">
        <v>1312132.673</v>
      </c>
      <c r="AR4729" s="39">
        <v>1312132.673</v>
      </c>
      <c r="AS4729" s="41">
        <v>1312132.673</v>
      </c>
    </row>
    <row r="4730" spans="1:45">
      <c r="A4730" s="49" t="s">
        <v>609</v>
      </c>
      <c r="B4730" s="18" t="s">
        <v>610</v>
      </c>
      <c r="C4730" s="15" t="s">
        <v>57</v>
      </c>
      <c r="D4730" s="15" t="s">
        <v>58</v>
      </c>
      <c r="E4730" s="15" t="s">
        <v>68</v>
      </c>
      <c r="F4730" s="15" t="s">
        <v>69</v>
      </c>
      <c r="G4730" s="15" t="s">
        <v>1142</v>
      </c>
      <c r="H4730" s="45" t="s">
        <v>1143</v>
      </c>
      <c r="I4730" s="39">
        <v>9617059.7569999993</v>
      </c>
      <c r="J4730" s="39">
        <v>7736825.9689999996</v>
      </c>
      <c r="K4730" s="39">
        <v>7728600.0729999999</v>
      </c>
      <c r="L4730" s="39">
        <v>2389935.5780000002</v>
      </c>
      <c r="M4730" s="39">
        <v>8146744.8480000002</v>
      </c>
      <c r="N4730" s="39">
        <v>8146744.8480000002</v>
      </c>
      <c r="O4730" s="39">
        <v>2592153.8080000002</v>
      </c>
      <c r="P4730" s="39">
        <v>10425844.433</v>
      </c>
      <c r="Q4730" s="39"/>
      <c r="R4730" s="39">
        <v>-28172.386999999999</v>
      </c>
      <c r="S4730" s="39">
        <v>60879.860999999997</v>
      </c>
      <c r="T4730" s="39">
        <v>7189621.3720000004</v>
      </c>
      <c r="U4730" s="39">
        <v>0</v>
      </c>
      <c r="V4730" s="39">
        <v>1525981.132</v>
      </c>
      <c r="W4730" s="39">
        <v>-470391.74400000001</v>
      </c>
      <c r="X4730" s="39">
        <v>-1647545.2169999999</v>
      </c>
      <c r="Y4730" s="39">
        <v>345983.571</v>
      </c>
      <c r="Z4730" s="39">
        <v>358001.99400000001</v>
      </c>
      <c r="AA4730" s="39">
        <v>229677.78400000001</v>
      </c>
      <c r="AB4730" s="39">
        <v>278370.97399999999</v>
      </c>
      <c r="AC4730" s="39">
        <v>337044.98200000002</v>
      </c>
      <c r="AD4730" s="39"/>
      <c r="AE4730" s="39"/>
      <c r="AF4730" s="39"/>
      <c r="AG4730" s="39">
        <v>7189621.3720000004</v>
      </c>
      <c r="AH4730" s="39">
        <v>7189621.3720000004</v>
      </c>
      <c r="AI4730" s="39">
        <v>8715602.5040000007</v>
      </c>
      <c r="AJ4730" s="39">
        <v>8245210.7599999998</v>
      </c>
      <c r="AK4730" s="39">
        <v>6597665.5429999996</v>
      </c>
      <c r="AL4730" s="39">
        <v>6943649.1140000001</v>
      </c>
      <c r="AM4730" s="39">
        <v>7301651.108</v>
      </c>
      <c r="AN4730" s="39">
        <v>7531328.892</v>
      </c>
      <c r="AO4730" s="39">
        <v>7809699.8660000004</v>
      </c>
      <c r="AP4730" s="39">
        <v>8146744.8480000002</v>
      </c>
      <c r="AQ4730" s="39">
        <v>8146744.8480000002</v>
      </c>
      <c r="AR4730" s="39">
        <v>8146744.8480000002</v>
      </c>
      <c r="AS4730" s="41">
        <v>8146744.8480000002</v>
      </c>
    </row>
    <row r="4731" spans="1:45">
      <c r="A4731" s="49" t="s">
        <v>609</v>
      </c>
      <c r="B4731" s="18" t="s">
        <v>610</v>
      </c>
      <c r="C4731" s="15" t="s">
        <v>57</v>
      </c>
      <c r="D4731" s="15" t="s">
        <v>58</v>
      </c>
      <c r="E4731" s="15" t="s">
        <v>68</v>
      </c>
      <c r="F4731" s="15" t="s">
        <v>69</v>
      </c>
      <c r="G4731" s="15" t="s">
        <v>1144</v>
      </c>
      <c r="H4731" s="45" t="s">
        <v>1145</v>
      </c>
      <c r="I4731" s="39">
        <v>10404991.476</v>
      </c>
      <c r="J4731" s="39">
        <v>17414359.526999999</v>
      </c>
      <c r="K4731" s="39">
        <v>17205933.142999999</v>
      </c>
      <c r="L4731" s="39">
        <v>4769488.0429999996</v>
      </c>
      <c r="M4731" s="39">
        <v>17023874.991</v>
      </c>
      <c r="N4731" s="39">
        <v>17023874.991</v>
      </c>
      <c r="O4731" s="39">
        <v>5831413.5880000005</v>
      </c>
      <c r="P4731" s="39">
        <v>7727712.8490000004</v>
      </c>
      <c r="Q4731" s="39"/>
      <c r="R4731" s="39">
        <v>-92309.38</v>
      </c>
      <c r="S4731" s="39">
        <v>491168.03100000002</v>
      </c>
      <c r="T4731" s="39">
        <v>18274165.572000001</v>
      </c>
      <c r="U4731" s="39">
        <v>0</v>
      </c>
      <c r="V4731" s="39">
        <v>1536388.716</v>
      </c>
      <c r="W4731" s="39">
        <v>-2863074.76</v>
      </c>
      <c r="X4731" s="39">
        <v>-3178356.3420000002</v>
      </c>
      <c r="Y4731" s="39">
        <v>1071249.7560000001</v>
      </c>
      <c r="Z4731" s="39">
        <v>1127945.439</v>
      </c>
      <c r="AA4731" s="39">
        <v>-91287.64</v>
      </c>
      <c r="AB4731" s="39">
        <v>275791.15999999997</v>
      </c>
      <c r="AC4731" s="39">
        <v>871053.09</v>
      </c>
      <c r="AD4731" s="39"/>
      <c r="AE4731" s="39"/>
      <c r="AF4731" s="39"/>
      <c r="AG4731" s="39">
        <v>18274165.572000001</v>
      </c>
      <c r="AH4731" s="39">
        <v>18274165.572000001</v>
      </c>
      <c r="AI4731" s="39">
        <v>19810554.287999999</v>
      </c>
      <c r="AJ4731" s="39">
        <v>16947479.528000001</v>
      </c>
      <c r="AK4731" s="39">
        <v>13769123.186000001</v>
      </c>
      <c r="AL4731" s="39">
        <v>14840372.942</v>
      </c>
      <c r="AM4731" s="39">
        <v>15968318.380999999</v>
      </c>
      <c r="AN4731" s="39">
        <v>15877030.741</v>
      </c>
      <c r="AO4731" s="39">
        <v>16152821.901000001</v>
      </c>
      <c r="AP4731" s="39">
        <v>17023874.991</v>
      </c>
      <c r="AQ4731" s="39">
        <v>17023874.991</v>
      </c>
      <c r="AR4731" s="39">
        <v>17023874.991</v>
      </c>
      <c r="AS4731" s="41">
        <v>17023874.991</v>
      </c>
    </row>
    <row r="4732" spans="1:45">
      <c r="A4732" s="49" t="s">
        <v>609</v>
      </c>
      <c r="B4732" s="18" t="s">
        <v>610</v>
      </c>
      <c r="C4732" s="15" t="s">
        <v>57</v>
      </c>
      <c r="D4732" s="15" t="s">
        <v>58</v>
      </c>
      <c r="E4732" s="15" t="s">
        <v>68</v>
      </c>
      <c r="F4732" s="15" t="s">
        <v>69</v>
      </c>
      <c r="G4732" s="15" t="s">
        <v>1148</v>
      </c>
      <c r="H4732" s="45" t="s">
        <v>1132</v>
      </c>
      <c r="I4732" s="39">
        <v>1001088.403</v>
      </c>
      <c r="J4732" s="39">
        <v>792574.84299999999</v>
      </c>
      <c r="K4732" s="39">
        <v>790018.45700000005</v>
      </c>
      <c r="L4732" s="39">
        <v>321272.51500000001</v>
      </c>
      <c r="M4732" s="39">
        <v>881796.14099999995</v>
      </c>
      <c r="N4732" s="39">
        <v>881796.14099999995</v>
      </c>
      <c r="O4732" s="39">
        <v>428051.3</v>
      </c>
      <c r="P4732" s="39">
        <v>1109701.628</v>
      </c>
      <c r="Q4732" s="39"/>
      <c r="R4732" s="39">
        <v>-14876.073</v>
      </c>
      <c r="S4732" s="39">
        <v>2275.8649999999998</v>
      </c>
      <c r="T4732" s="39">
        <v>1350988.0360000001</v>
      </c>
      <c r="U4732" s="39">
        <v>0</v>
      </c>
      <c r="V4732" s="39">
        <v>-501171.82799999998</v>
      </c>
      <c r="W4732" s="39">
        <v>75896.712</v>
      </c>
      <c r="X4732" s="39">
        <v>-280486.65899999999</v>
      </c>
      <c r="Y4732" s="39">
        <v>-49167.936000000002</v>
      </c>
      <c r="Z4732" s="39">
        <v>104204.60400000001</v>
      </c>
      <c r="AA4732" s="39">
        <v>550.81200000000001</v>
      </c>
      <c r="AB4732" s="39">
        <v>8282.348</v>
      </c>
      <c r="AC4732" s="39">
        <v>172700.052</v>
      </c>
      <c r="AD4732" s="39"/>
      <c r="AE4732" s="39"/>
      <c r="AF4732" s="39"/>
      <c r="AG4732" s="39">
        <v>1350988.0360000001</v>
      </c>
      <c r="AH4732" s="39">
        <v>1350988.0360000001</v>
      </c>
      <c r="AI4732" s="39">
        <v>849816.20799999998</v>
      </c>
      <c r="AJ4732" s="39">
        <v>925712.92</v>
      </c>
      <c r="AK4732" s="39">
        <v>645226.26100000006</v>
      </c>
      <c r="AL4732" s="39">
        <v>596058.32499999995</v>
      </c>
      <c r="AM4732" s="39">
        <v>700262.929</v>
      </c>
      <c r="AN4732" s="39">
        <v>700813.74100000004</v>
      </c>
      <c r="AO4732" s="39">
        <v>709096.08900000004</v>
      </c>
      <c r="AP4732" s="39">
        <v>881796.14099999995</v>
      </c>
      <c r="AQ4732" s="39">
        <v>881796.14099999995</v>
      </c>
      <c r="AR4732" s="39">
        <v>881796.14099999995</v>
      </c>
      <c r="AS4732" s="41">
        <v>881796.14099999995</v>
      </c>
    </row>
    <row r="4733" spans="1:45">
      <c r="A4733" s="49" t="s">
        <v>609</v>
      </c>
      <c r="B4733" s="18" t="s">
        <v>610</v>
      </c>
      <c r="C4733" s="15" t="s">
        <v>57</v>
      </c>
      <c r="D4733" s="15" t="s">
        <v>58</v>
      </c>
      <c r="E4733" s="15" t="s">
        <v>68</v>
      </c>
      <c r="F4733" s="15" t="s">
        <v>69</v>
      </c>
      <c r="G4733" s="15" t="s">
        <v>1151</v>
      </c>
      <c r="H4733" s="45" t="s">
        <v>1152</v>
      </c>
      <c r="I4733" s="39">
        <v>0</v>
      </c>
      <c r="J4733" s="39"/>
      <c r="K4733" s="39"/>
      <c r="L4733" s="39"/>
      <c r="M4733" s="39"/>
      <c r="N4733" s="39"/>
      <c r="O4733" s="39"/>
      <c r="P4733" s="39">
        <v>0</v>
      </c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41"/>
    </row>
    <row r="4734" spans="1:45">
      <c r="A4734" s="49" t="s">
        <v>609</v>
      </c>
      <c r="B4734" s="18" t="s">
        <v>610</v>
      </c>
      <c r="C4734" s="15" t="s">
        <v>57</v>
      </c>
      <c r="D4734" s="15" t="s">
        <v>58</v>
      </c>
      <c r="E4734" s="15" t="s">
        <v>68</v>
      </c>
      <c r="F4734" s="15" t="s">
        <v>69</v>
      </c>
      <c r="G4734" s="15" t="s">
        <v>1157</v>
      </c>
      <c r="H4734" s="45" t="s">
        <v>1158</v>
      </c>
      <c r="I4734" s="39"/>
      <c r="J4734" s="39">
        <v>583718.81200000003</v>
      </c>
      <c r="K4734" s="39">
        <v>597334.57499999995</v>
      </c>
      <c r="L4734" s="39">
        <v>71323.066000000006</v>
      </c>
      <c r="M4734" s="39">
        <v>457963.78</v>
      </c>
      <c r="N4734" s="39">
        <v>457963.78</v>
      </c>
      <c r="O4734" s="39">
        <v>128019.766</v>
      </c>
      <c r="P4734" s="39"/>
      <c r="Q4734" s="39"/>
      <c r="R4734" s="39">
        <v>-7898.8</v>
      </c>
      <c r="S4734" s="39"/>
      <c r="T4734" s="39">
        <v>717338.75199999998</v>
      </c>
      <c r="U4734" s="39">
        <v>0</v>
      </c>
      <c r="V4734" s="39">
        <v>-253158.788</v>
      </c>
      <c r="W4734" s="39">
        <v>52608.256000000001</v>
      </c>
      <c r="X4734" s="39">
        <v>-152283.27299999999</v>
      </c>
      <c r="Y4734" s="39">
        <v>-1135.386</v>
      </c>
      <c r="Z4734" s="39">
        <v>54230.366999999998</v>
      </c>
      <c r="AA4734" s="39">
        <v>16229.794</v>
      </c>
      <c r="AB4734" s="39">
        <v>-8662.7559999999994</v>
      </c>
      <c r="AC4734" s="39">
        <v>32796.813999999998</v>
      </c>
      <c r="AD4734" s="39"/>
      <c r="AE4734" s="39"/>
      <c r="AF4734" s="39"/>
      <c r="AG4734" s="39">
        <v>717338.75199999998</v>
      </c>
      <c r="AH4734" s="39">
        <v>717338.75199999998</v>
      </c>
      <c r="AI4734" s="39">
        <v>464179.96399999998</v>
      </c>
      <c r="AJ4734" s="39">
        <v>516788.22</v>
      </c>
      <c r="AK4734" s="39">
        <v>364504.94699999999</v>
      </c>
      <c r="AL4734" s="39">
        <v>363369.56099999999</v>
      </c>
      <c r="AM4734" s="39">
        <v>417599.92800000001</v>
      </c>
      <c r="AN4734" s="39">
        <v>433829.72200000001</v>
      </c>
      <c r="AO4734" s="39">
        <v>425166.96600000001</v>
      </c>
      <c r="AP4734" s="39">
        <v>457963.78</v>
      </c>
      <c r="AQ4734" s="39">
        <v>457963.78</v>
      </c>
      <c r="AR4734" s="39">
        <v>457963.78</v>
      </c>
      <c r="AS4734" s="41">
        <v>457963.78</v>
      </c>
    </row>
    <row r="4735" spans="1:45">
      <c r="A4735" s="49" t="s">
        <v>609</v>
      </c>
      <c r="B4735" s="18" t="s">
        <v>610</v>
      </c>
      <c r="C4735" s="15" t="s">
        <v>57</v>
      </c>
      <c r="D4735" s="15" t="s">
        <v>58</v>
      </c>
      <c r="E4735" s="15" t="s">
        <v>68</v>
      </c>
      <c r="F4735" s="15" t="s">
        <v>69</v>
      </c>
      <c r="G4735" s="15" t="s">
        <v>1159</v>
      </c>
      <c r="H4735" s="45" t="s">
        <v>1160</v>
      </c>
      <c r="I4735" s="39"/>
      <c r="J4735" s="39">
        <v>487320.69900000002</v>
      </c>
      <c r="K4735" s="39">
        <v>490213.21100000001</v>
      </c>
      <c r="L4735" s="39">
        <v>76823.066000000006</v>
      </c>
      <c r="M4735" s="39">
        <v>558364.28799999994</v>
      </c>
      <c r="N4735" s="39">
        <v>558364.28799999994</v>
      </c>
      <c r="O4735" s="39">
        <v>133519.766</v>
      </c>
      <c r="P4735" s="39"/>
      <c r="Q4735" s="39"/>
      <c r="R4735" s="39">
        <v>-7898.8</v>
      </c>
      <c r="S4735" s="39"/>
      <c r="T4735" s="39">
        <v>717338.75199999998</v>
      </c>
      <c r="U4735" s="39">
        <v>0</v>
      </c>
      <c r="V4735" s="39">
        <v>-319165.38400000002</v>
      </c>
      <c r="W4735" s="39">
        <v>30234.768</v>
      </c>
      <c r="X4735" s="39">
        <v>-115894.113</v>
      </c>
      <c r="Y4735" s="39">
        <v>-16176.477000000001</v>
      </c>
      <c r="Z4735" s="39">
        <v>13840.932000000001</v>
      </c>
      <c r="AA4735" s="39">
        <v>17624.562000000002</v>
      </c>
      <c r="AB4735" s="39">
        <v>15505.444</v>
      </c>
      <c r="AC4735" s="39">
        <v>215055.804</v>
      </c>
      <c r="AD4735" s="39"/>
      <c r="AE4735" s="39"/>
      <c r="AF4735" s="39"/>
      <c r="AG4735" s="39">
        <v>717338.75199999998</v>
      </c>
      <c r="AH4735" s="39">
        <v>717338.75199999998</v>
      </c>
      <c r="AI4735" s="39">
        <v>398173.36800000002</v>
      </c>
      <c r="AJ4735" s="39">
        <v>428408.136</v>
      </c>
      <c r="AK4735" s="39">
        <v>312514.02299999999</v>
      </c>
      <c r="AL4735" s="39">
        <v>296337.54599999997</v>
      </c>
      <c r="AM4735" s="39">
        <v>310178.478</v>
      </c>
      <c r="AN4735" s="39">
        <v>327803.03999999998</v>
      </c>
      <c r="AO4735" s="39">
        <v>343308.484</v>
      </c>
      <c r="AP4735" s="39">
        <v>558364.28799999994</v>
      </c>
      <c r="AQ4735" s="39">
        <v>558364.28799999994</v>
      </c>
      <c r="AR4735" s="39">
        <v>558364.28799999994</v>
      </c>
      <c r="AS4735" s="41">
        <v>558364.28799999994</v>
      </c>
    </row>
    <row r="4736" spans="1:45">
      <c r="A4736" s="49" t="s">
        <v>609</v>
      </c>
      <c r="B4736" s="18" t="s">
        <v>610</v>
      </c>
      <c r="C4736" s="15" t="s">
        <v>57</v>
      </c>
      <c r="D4736" s="15" t="s">
        <v>58</v>
      </c>
      <c r="E4736" s="15" t="s">
        <v>68</v>
      </c>
      <c r="F4736" s="15" t="s">
        <v>69</v>
      </c>
      <c r="G4736" s="15" t="s">
        <v>1163</v>
      </c>
      <c r="H4736" s="45" t="s">
        <v>1164</v>
      </c>
      <c r="I4736" s="39"/>
      <c r="J4736" s="39">
        <v>819611.20400000003</v>
      </c>
      <c r="K4736" s="39">
        <v>823654.70499999996</v>
      </c>
      <c r="L4736" s="39">
        <v>43982.557999999997</v>
      </c>
      <c r="M4736" s="39">
        <v>1391421.2039999999</v>
      </c>
      <c r="N4736" s="39">
        <v>1391421.2039999999</v>
      </c>
      <c r="O4736" s="39">
        <v>78945.523000000001</v>
      </c>
      <c r="P4736" s="39"/>
      <c r="Q4736" s="39"/>
      <c r="R4736" s="39">
        <v>-4870.9269999999997</v>
      </c>
      <c r="S4736" s="39"/>
      <c r="T4736" s="39">
        <v>442358.86800000002</v>
      </c>
      <c r="U4736" s="39">
        <v>0</v>
      </c>
      <c r="V4736" s="39">
        <v>-285690.772</v>
      </c>
      <c r="W4736" s="39">
        <v>16893.632000000001</v>
      </c>
      <c r="X4736" s="39">
        <v>664722.47699999996</v>
      </c>
      <c r="Y4736" s="39">
        <v>-690608.74199999997</v>
      </c>
      <c r="Z4736" s="39">
        <v>60542.415000000001</v>
      </c>
      <c r="AA4736" s="39">
        <v>127083.54399999999</v>
      </c>
      <c r="AB4736" s="39">
        <v>47541.934000000001</v>
      </c>
      <c r="AC4736" s="39">
        <v>1008577.848</v>
      </c>
      <c r="AD4736" s="39"/>
      <c r="AE4736" s="39"/>
      <c r="AF4736" s="39"/>
      <c r="AG4736" s="39">
        <v>442358.86800000002</v>
      </c>
      <c r="AH4736" s="39">
        <v>442358.86800000002</v>
      </c>
      <c r="AI4736" s="39">
        <v>156668.09599999999</v>
      </c>
      <c r="AJ4736" s="39">
        <v>173561.728</v>
      </c>
      <c r="AK4736" s="39">
        <v>838284.20499999996</v>
      </c>
      <c r="AL4736" s="39">
        <v>147675.46299999999</v>
      </c>
      <c r="AM4736" s="39">
        <v>208217.878</v>
      </c>
      <c r="AN4736" s="39">
        <v>335301.42200000002</v>
      </c>
      <c r="AO4736" s="39">
        <v>382843.35600000003</v>
      </c>
      <c r="AP4736" s="39">
        <v>1391421.2039999999</v>
      </c>
      <c r="AQ4736" s="39">
        <v>1391421.2039999999</v>
      </c>
      <c r="AR4736" s="39">
        <v>1391421.2039999999</v>
      </c>
      <c r="AS4736" s="41">
        <v>1391421.2039999999</v>
      </c>
    </row>
    <row r="4737" spans="1:45">
      <c r="A4737" s="49" t="s">
        <v>609</v>
      </c>
      <c r="B4737" s="18" t="s">
        <v>610</v>
      </c>
      <c r="C4737" s="15" t="s">
        <v>57</v>
      </c>
      <c r="D4737" s="15" t="s">
        <v>58</v>
      </c>
      <c r="E4737" s="15" t="s">
        <v>68</v>
      </c>
      <c r="F4737" s="15" t="s">
        <v>69</v>
      </c>
      <c r="G4737" s="15" t="s">
        <v>1165</v>
      </c>
      <c r="H4737" s="45" t="s">
        <v>1134</v>
      </c>
      <c r="I4737" s="39">
        <v>5605644.0290000001</v>
      </c>
      <c r="J4737" s="39">
        <v>4563891.0619999999</v>
      </c>
      <c r="K4737" s="39">
        <v>4574943.9689999996</v>
      </c>
      <c r="L4737" s="39">
        <v>2672548.4939999999</v>
      </c>
      <c r="M4737" s="39">
        <v>5599539.2970000003</v>
      </c>
      <c r="N4737" s="39">
        <v>5599539.2970000003</v>
      </c>
      <c r="O4737" s="39">
        <v>2707511.4589999998</v>
      </c>
      <c r="P4737" s="39">
        <v>6179248.409</v>
      </c>
      <c r="Q4737" s="39"/>
      <c r="R4737" s="39">
        <v>-4870.9269999999997</v>
      </c>
      <c r="S4737" s="39">
        <v>42532.504000000001</v>
      </c>
      <c r="T4737" s="39">
        <v>3354014.216</v>
      </c>
      <c r="U4737" s="39">
        <v>0</v>
      </c>
      <c r="V4737" s="39">
        <v>2641424.1519999998</v>
      </c>
      <c r="W4737" s="39">
        <v>-378977.99200000003</v>
      </c>
      <c r="X4737" s="39">
        <v>399730.962</v>
      </c>
      <c r="Y4737" s="39">
        <v>-305304.342</v>
      </c>
      <c r="Z4737" s="39">
        <v>-53434.497000000003</v>
      </c>
      <c r="AA4737" s="39">
        <v>-142577.128</v>
      </c>
      <c r="AB4737" s="39">
        <v>26927.637999999999</v>
      </c>
      <c r="AC4737" s="39">
        <v>57736.288</v>
      </c>
      <c r="AD4737" s="39"/>
      <c r="AE4737" s="39"/>
      <c r="AF4737" s="39"/>
      <c r="AG4737" s="39">
        <v>3354014.216</v>
      </c>
      <c r="AH4737" s="39">
        <v>3354014.216</v>
      </c>
      <c r="AI4737" s="39">
        <v>5995438.3679999998</v>
      </c>
      <c r="AJ4737" s="39">
        <v>5616460.3760000002</v>
      </c>
      <c r="AK4737" s="39">
        <v>6016191.3380000005</v>
      </c>
      <c r="AL4737" s="39">
        <v>5710886.9960000003</v>
      </c>
      <c r="AM4737" s="39">
        <v>5657452.4989999998</v>
      </c>
      <c r="AN4737" s="39">
        <v>5514875.3710000003</v>
      </c>
      <c r="AO4737" s="39">
        <v>5541803.0089999996</v>
      </c>
      <c r="AP4737" s="39">
        <v>5599539.2970000003</v>
      </c>
      <c r="AQ4737" s="39">
        <v>5599539.2970000003</v>
      </c>
      <c r="AR4737" s="39">
        <v>5599539.2970000003</v>
      </c>
      <c r="AS4737" s="41">
        <v>5599539.2970000003</v>
      </c>
    </row>
    <row r="4738" spans="1:45">
      <c r="A4738" s="49" t="s">
        <v>609</v>
      </c>
      <c r="B4738" s="18" t="s">
        <v>610</v>
      </c>
      <c r="C4738" s="15" t="s">
        <v>57</v>
      </c>
      <c r="D4738" s="15" t="s">
        <v>58</v>
      </c>
      <c r="E4738" s="15" t="s">
        <v>68</v>
      </c>
      <c r="F4738" s="15" t="s">
        <v>69</v>
      </c>
      <c r="G4738" s="15" t="s">
        <v>1166</v>
      </c>
      <c r="H4738" s="45" t="s">
        <v>1167</v>
      </c>
      <c r="I4738" s="39">
        <v>2489490.946</v>
      </c>
      <c r="J4738" s="39">
        <v>1413491.2309999999</v>
      </c>
      <c r="K4738" s="39">
        <v>1426412.662</v>
      </c>
      <c r="L4738" s="39">
        <v>533223.946</v>
      </c>
      <c r="M4738" s="39">
        <v>1284307.594</v>
      </c>
      <c r="N4738" s="39">
        <v>1284307.594</v>
      </c>
      <c r="O4738" s="39">
        <v>568186.91099999996</v>
      </c>
      <c r="P4738" s="39">
        <v>2759588.6060000001</v>
      </c>
      <c r="Q4738" s="39"/>
      <c r="R4738" s="39">
        <v>-4870.9269999999997</v>
      </c>
      <c r="S4738" s="39">
        <v>5659.5870000000004</v>
      </c>
      <c r="T4738" s="39">
        <v>1292385.3559999999</v>
      </c>
      <c r="U4738" s="39">
        <v>0</v>
      </c>
      <c r="V4738" s="39">
        <v>-2710.6640000000002</v>
      </c>
      <c r="W4738" s="39">
        <v>-2941.0639999999999</v>
      </c>
      <c r="X4738" s="39">
        <v>37378.334999999999</v>
      </c>
      <c r="Y4738" s="39">
        <v>-48108.822</v>
      </c>
      <c r="Z4738" s="39">
        <v>-26174.312999999998</v>
      </c>
      <c r="AA4738" s="39">
        <v>4028.6880000000001</v>
      </c>
      <c r="AB4738" s="39">
        <v>-3799.2779999999998</v>
      </c>
      <c r="AC4738" s="39">
        <v>34249.356</v>
      </c>
      <c r="AD4738" s="39"/>
      <c r="AE4738" s="39"/>
      <c r="AF4738" s="39"/>
      <c r="AG4738" s="39">
        <v>1292385.3559999999</v>
      </c>
      <c r="AH4738" s="39">
        <v>1292385.3559999999</v>
      </c>
      <c r="AI4738" s="39">
        <v>1289674.692</v>
      </c>
      <c r="AJ4738" s="39">
        <v>1286733.628</v>
      </c>
      <c r="AK4738" s="39">
        <v>1324111.963</v>
      </c>
      <c r="AL4738" s="39">
        <v>1276003.1410000001</v>
      </c>
      <c r="AM4738" s="39">
        <v>1249828.828</v>
      </c>
      <c r="AN4738" s="39">
        <v>1253857.5160000001</v>
      </c>
      <c r="AO4738" s="39">
        <v>1250058.2379999999</v>
      </c>
      <c r="AP4738" s="39">
        <v>1284307.594</v>
      </c>
      <c r="AQ4738" s="39">
        <v>1284307.594</v>
      </c>
      <c r="AR4738" s="39">
        <v>1284307.594</v>
      </c>
      <c r="AS4738" s="41">
        <v>1284307.594</v>
      </c>
    </row>
    <row r="4739" spans="1:45">
      <c r="A4739" s="49" t="s">
        <v>609</v>
      </c>
      <c r="B4739" s="18" t="s">
        <v>610</v>
      </c>
      <c r="C4739" s="15" t="s">
        <v>57</v>
      </c>
      <c r="D4739" s="15" t="s">
        <v>58</v>
      </c>
      <c r="E4739" s="15" t="s">
        <v>68</v>
      </c>
      <c r="F4739" s="15" t="s">
        <v>69</v>
      </c>
      <c r="G4739" s="15" t="s">
        <v>1168</v>
      </c>
      <c r="H4739" s="45" t="s">
        <v>1169</v>
      </c>
      <c r="I4739" s="39"/>
      <c r="J4739" s="39">
        <v>126914.77800000001</v>
      </c>
      <c r="K4739" s="39">
        <v>129932.083</v>
      </c>
      <c r="L4739" s="39"/>
      <c r="M4739" s="39">
        <v>131551.272</v>
      </c>
      <c r="N4739" s="39">
        <v>131551.272</v>
      </c>
      <c r="O4739" s="39"/>
      <c r="P4739" s="39"/>
      <c r="Q4739" s="39"/>
      <c r="R4739" s="39"/>
      <c r="S4739" s="39"/>
      <c r="T4739" s="39"/>
      <c r="U4739" s="39"/>
      <c r="V4739" s="39">
        <v>96066.78</v>
      </c>
      <c r="W4739" s="39">
        <v>42037.22</v>
      </c>
      <c r="X4739" s="39">
        <v>135709.43400000001</v>
      </c>
      <c r="Y4739" s="39">
        <v>-27309.69</v>
      </c>
      <c r="Z4739" s="39">
        <v>-122996.292</v>
      </c>
      <c r="AA4739" s="39">
        <v>-13446.44</v>
      </c>
      <c r="AB4739" s="39">
        <v>-1719.19</v>
      </c>
      <c r="AC4739" s="39">
        <v>23209.45</v>
      </c>
      <c r="AD4739" s="39"/>
      <c r="AE4739" s="39"/>
      <c r="AF4739" s="39"/>
      <c r="AG4739" s="39"/>
      <c r="AH4739" s="39"/>
      <c r="AI4739" s="39">
        <v>96066.78</v>
      </c>
      <c r="AJ4739" s="39">
        <v>138104</v>
      </c>
      <c r="AK4739" s="39">
        <v>273813.43400000001</v>
      </c>
      <c r="AL4739" s="39">
        <v>246503.74400000001</v>
      </c>
      <c r="AM4739" s="39">
        <v>123507.452</v>
      </c>
      <c r="AN4739" s="39">
        <v>110061.012</v>
      </c>
      <c r="AO4739" s="39">
        <v>108341.822</v>
      </c>
      <c r="AP4739" s="39">
        <v>131551.272</v>
      </c>
      <c r="AQ4739" s="39">
        <v>131551.272</v>
      </c>
      <c r="AR4739" s="39">
        <v>131551.272</v>
      </c>
      <c r="AS4739" s="41">
        <v>131551.272</v>
      </c>
    </row>
    <row r="4740" spans="1:45">
      <c r="A4740" s="49" t="s">
        <v>609</v>
      </c>
      <c r="B4740" s="18" t="s">
        <v>610</v>
      </c>
      <c r="C4740" s="15" t="s">
        <v>57</v>
      </c>
      <c r="D4740" s="15" t="s">
        <v>58</v>
      </c>
      <c r="E4740" s="15" t="s">
        <v>68</v>
      </c>
      <c r="F4740" s="15" t="s">
        <v>69</v>
      </c>
      <c r="G4740" s="15" t="s">
        <v>1170</v>
      </c>
      <c r="H4740" s="45" t="s">
        <v>1171</v>
      </c>
      <c r="I4740" s="39">
        <v>457653.62099999998</v>
      </c>
      <c r="J4740" s="39">
        <v>92222.486999999994</v>
      </c>
      <c r="K4740" s="39">
        <v>90800.255000000005</v>
      </c>
      <c r="L4740" s="39">
        <v>75257.509999999995</v>
      </c>
      <c r="M4740" s="39">
        <v>95141.312999999995</v>
      </c>
      <c r="N4740" s="39">
        <v>95141.312999999995</v>
      </c>
      <c r="O4740" s="39">
        <v>110220.47500000001</v>
      </c>
      <c r="P4740" s="39">
        <v>504483.58799999999</v>
      </c>
      <c r="Q4740" s="39"/>
      <c r="R4740" s="39">
        <v>-4870.9269999999997</v>
      </c>
      <c r="S4740" s="39">
        <v>3472.4250000000002</v>
      </c>
      <c r="T4740" s="39">
        <v>442358.86800000002</v>
      </c>
      <c r="U4740" s="39">
        <v>0</v>
      </c>
      <c r="V4740" s="39">
        <v>-343048.772</v>
      </c>
      <c r="W4740" s="39">
        <v>1297.5360000000001</v>
      </c>
      <c r="X4740" s="39">
        <v>-12634.227000000001</v>
      </c>
      <c r="Y4740" s="39">
        <v>6875.2560000000003</v>
      </c>
      <c r="Z4740" s="39">
        <v>-14019.636</v>
      </c>
      <c r="AA4740" s="39">
        <v>264.41000000000003</v>
      </c>
      <c r="AB4740" s="39">
        <v>-901.24599999999998</v>
      </c>
      <c r="AC4740" s="39">
        <v>14949.124</v>
      </c>
      <c r="AD4740" s="39"/>
      <c r="AE4740" s="39"/>
      <c r="AF4740" s="39"/>
      <c r="AG4740" s="39">
        <v>442358.86800000002</v>
      </c>
      <c r="AH4740" s="39">
        <v>442358.86800000002</v>
      </c>
      <c r="AI4740" s="39">
        <v>99310.096000000005</v>
      </c>
      <c r="AJ4740" s="39">
        <v>100607.632</v>
      </c>
      <c r="AK4740" s="39">
        <v>87973.404999999999</v>
      </c>
      <c r="AL4740" s="39">
        <v>94848.660999999993</v>
      </c>
      <c r="AM4740" s="39">
        <v>80829.024999999994</v>
      </c>
      <c r="AN4740" s="39">
        <v>81093.434999999998</v>
      </c>
      <c r="AO4740" s="39">
        <v>80192.188999999998</v>
      </c>
      <c r="AP4740" s="39">
        <v>95141.312999999995</v>
      </c>
      <c r="AQ4740" s="39">
        <v>95141.312999999995</v>
      </c>
      <c r="AR4740" s="39">
        <v>95141.312999999995</v>
      </c>
      <c r="AS4740" s="41">
        <v>95141.312999999995</v>
      </c>
    </row>
    <row r="4741" spans="1:45">
      <c r="A4741" s="49" t="s">
        <v>609</v>
      </c>
      <c r="B4741" s="18" t="s">
        <v>610</v>
      </c>
      <c r="C4741" s="15" t="s">
        <v>57</v>
      </c>
      <c r="D4741" s="15" t="s">
        <v>58</v>
      </c>
      <c r="E4741" s="15" t="s">
        <v>68</v>
      </c>
      <c r="F4741" s="15" t="s">
        <v>69</v>
      </c>
      <c r="G4741" s="15" t="s">
        <v>1172</v>
      </c>
      <c r="H4741" s="45" t="s">
        <v>1173</v>
      </c>
      <c r="I4741" s="39">
        <v>5358126.5109999999</v>
      </c>
      <c r="J4741" s="39">
        <v>4039176.9550000001</v>
      </c>
      <c r="K4741" s="39">
        <v>4040620.8650000002</v>
      </c>
      <c r="L4741" s="39">
        <v>15345.701999999999</v>
      </c>
      <c r="M4741" s="39">
        <v>5284157.3159999996</v>
      </c>
      <c r="N4741" s="39">
        <v>5284157.3159999996</v>
      </c>
      <c r="O4741" s="39">
        <v>50308.667000000001</v>
      </c>
      <c r="P4741" s="39">
        <v>4305151.0410000002</v>
      </c>
      <c r="Q4741" s="39"/>
      <c r="R4741" s="39">
        <v>-4870.9269999999997</v>
      </c>
      <c r="S4741" s="39">
        <v>-473311.57500000001</v>
      </c>
      <c r="T4741" s="39">
        <v>8362220.784</v>
      </c>
      <c r="U4741" s="39">
        <v>0</v>
      </c>
      <c r="V4741" s="39">
        <v>-4083022.96</v>
      </c>
      <c r="W4741" s="39">
        <v>752438.58799999999</v>
      </c>
      <c r="X4741" s="39">
        <v>504739.21500000003</v>
      </c>
      <c r="Y4741" s="39">
        <v>-2994149.787</v>
      </c>
      <c r="Z4741" s="39">
        <v>2793418.2659999998</v>
      </c>
      <c r="AA4741" s="39">
        <v>-175819.51199999999</v>
      </c>
      <c r="AB4741" s="39">
        <v>-222655.57800000001</v>
      </c>
      <c r="AC4741" s="39">
        <v>346988.3</v>
      </c>
      <c r="AD4741" s="39"/>
      <c r="AE4741" s="39"/>
      <c r="AF4741" s="39"/>
      <c r="AG4741" s="39">
        <v>8362220.784</v>
      </c>
      <c r="AH4741" s="39">
        <v>8362220.784</v>
      </c>
      <c r="AI4741" s="39">
        <v>4279197.824</v>
      </c>
      <c r="AJ4741" s="39">
        <v>5031636.4119999995</v>
      </c>
      <c r="AK4741" s="39">
        <v>5536375.6270000003</v>
      </c>
      <c r="AL4741" s="39">
        <v>2542225.84</v>
      </c>
      <c r="AM4741" s="39">
        <v>5335644.1059999997</v>
      </c>
      <c r="AN4741" s="39">
        <v>5159824.5939999996</v>
      </c>
      <c r="AO4741" s="39">
        <v>4937169.0159999998</v>
      </c>
      <c r="AP4741" s="39">
        <v>5284157.3159999996</v>
      </c>
      <c r="AQ4741" s="39">
        <v>5284157.3159999996</v>
      </c>
      <c r="AR4741" s="39">
        <v>5284157.3159999996</v>
      </c>
      <c r="AS4741" s="41">
        <v>5284157.3159999996</v>
      </c>
    </row>
    <row r="4742" spans="1:45">
      <c r="A4742" s="51" t="s">
        <v>611</v>
      </c>
      <c r="B4742" s="19" t="s">
        <v>612</v>
      </c>
      <c r="C4742" s="15" t="s">
        <v>57</v>
      </c>
      <c r="D4742" s="15" t="s">
        <v>58</v>
      </c>
      <c r="E4742" s="15" t="s">
        <v>64</v>
      </c>
      <c r="F4742" s="15" t="s">
        <v>65</v>
      </c>
      <c r="G4742" s="15" t="s">
        <v>1159</v>
      </c>
      <c r="H4742" s="45" t="s">
        <v>1160</v>
      </c>
      <c r="I4742" s="39">
        <v>54139791.223999999</v>
      </c>
      <c r="J4742" s="39">
        <v>28013529.127</v>
      </c>
      <c r="K4742" s="39">
        <v>28013529.127</v>
      </c>
      <c r="L4742" s="39">
        <v>18483319.713</v>
      </c>
      <c r="M4742" s="39">
        <v>29128173.219000001</v>
      </c>
      <c r="N4742" s="39">
        <v>29128173.219000001</v>
      </c>
      <c r="O4742" s="39">
        <v>18525645.293000001</v>
      </c>
      <c r="P4742" s="39">
        <v>55365447.943999998</v>
      </c>
      <c r="Q4742" s="39"/>
      <c r="R4742" s="39">
        <v>-20391.152999999998</v>
      </c>
      <c r="S4742" s="39">
        <v>-725892.87800000003</v>
      </c>
      <c r="T4742" s="39">
        <v>40778962.284000002</v>
      </c>
      <c r="U4742" s="39">
        <v>0</v>
      </c>
      <c r="V4742" s="39">
        <v>-8916324.4240000006</v>
      </c>
      <c r="W4742" s="39">
        <v>2594542.9479999999</v>
      </c>
      <c r="X4742" s="39">
        <v>-1052605.4820000001</v>
      </c>
      <c r="Y4742" s="39">
        <v>-679279.51500000001</v>
      </c>
      <c r="Z4742" s="39">
        <v>-692684.33400000003</v>
      </c>
      <c r="AA4742" s="39">
        <v>-751684.49600000004</v>
      </c>
      <c r="AB4742" s="39">
        <v>-1128412.44</v>
      </c>
      <c r="AC4742" s="39">
        <v>-1024341.322</v>
      </c>
      <c r="AD4742" s="39"/>
      <c r="AE4742" s="39"/>
      <c r="AF4742" s="39"/>
      <c r="AG4742" s="39">
        <v>40778962.284000002</v>
      </c>
      <c r="AH4742" s="39">
        <v>40778962.284000002</v>
      </c>
      <c r="AI4742" s="39">
        <v>31862637.859999999</v>
      </c>
      <c r="AJ4742" s="39">
        <v>34457180.807999998</v>
      </c>
      <c r="AK4742" s="39">
        <v>33404575.326000001</v>
      </c>
      <c r="AL4742" s="39">
        <v>32725295.811000001</v>
      </c>
      <c r="AM4742" s="39">
        <v>32032611.477000002</v>
      </c>
      <c r="AN4742" s="39">
        <v>31280926.980999999</v>
      </c>
      <c r="AO4742" s="39">
        <v>30152514.541000001</v>
      </c>
      <c r="AP4742" s="39">
        <v>29128173.219000001</v>
      </c>
      <c r="AQ4742" s="39">
        <v>29128173.219000001</v>
      </c>
      <c r="AR4742" s="39">
        <v>29128173.219000001</v>
      </c>
      <c r="AS4742" s="41">
        <v>29128173.219000001</v>
      </c>
    </row>
    <row r="4743" spans="1:45">
      <c r="A4743" s="51" t="s">
        <v>611</v>
      </c>
      <c r="B4743" s="19" t="s">
        <v>612</v>
      </c>
      <c r="C4743" s="15" t="s">
        <v>57</v>
      </c>
      <c r="D4743" s="15" t="s">
        <v>58</v>
      </c>
      <c r="E4743" s="15" t="s">
        <v>66</v>
      </c>
      <c r="F4743" s="15" t="s">
        <v>67</v>
      </c>
      <c r="G4743" s="15" t="s">
        <v>1131</v>
      </c>
      <c r="H4743" s="45" t="s">
        <v>1132</v>
      </c>
      <c r="I4743" s="39">
        <v>0</v>
      </c>
      <c r="J4743" s="39"/>
      <c r="K4743" s="39"/>
      <c r="L4743" s="39"/>
      <c r="M4743" s="39"/>
      <c r="N4743" s="39"/>
      <c r="O4743" s="39"/>
      <c r="P4743" s="39">
        <v>0</v>
      </c>
      <c r="Q4743" s="39"/>
      <c r="R4743" s="39"/>
      <c r="S4743" s="39">
        <v>0</v>
      </c>
      <c r="T4743" s="39"/>
      <c r="U4743" s="39"/>
      <c r="V4743" s="39"/>
      <c r="W4743" s="39"/>
      <c r="X4743" s="39"/>
      <c r="Y4743" s="39"/>
      <c r="Z4743" s="39"/>
      <c r="AA4743" s="39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41"/>
    </row>
    <row r="4744" spans="1:45">
      <c r="A4744" s="51" t="s">
        <v>611</v>
      </c>
      <c r="B4744" s="19" t="s">
        <v>612</v>
      </c>
      <c r="C4744" s="15" t="s">
        <v>57</v>
      </c>
      <c r="D4744" s="15" t="s">
        <v>58</v>
      </c>
      <c r="E4744" s="15" t="s">
        <v>66</v>
      </c>
      <c r="F4744" s="15" t="s">
        <v>67</v>
      </c>
      <c r="G4744" s="15" t="s">
        <v>1133</v>
      </c>
      <c r="H4744" s="45" t="s">
        <v>1134</v>
      </c>
      <c r="I4744" s="39">
        <v>0</v>
      </c>
      <c r="J4744" s="39"/>
      <c r="K4744" s="39"/>
      <c r="L4744" s="39"/>
      <c r="M4744" s="39"/>
      <c r="N4744" s="39"/>
      <c r="O4744" s="39"/>
      <c r="P4744" s="39">
        <v>0</v>
      </c>
      <c r="Q4744" s="39"/>
      <c r="R4744" s="39"/>
      <c r="S4744" s="39">
        <v>0</v>
      </c>
      <c r="T4744" s="39"/>
      <c r="U4744" s="39"/>
      <c r="V4744" s="39"/>
      <c r="W4744" s="39"/>
      <c r="X4744" s="39"/>
      <c r="Y4744" s="39"/>
      <c r="Z4744" s="39"/>
      <c r="AA4744" s="39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41"/>
    </row>
    <row r="4745" spans="1:45">
      <c r="A4745" s="51" t="s">
        <v>611</v>
      </c>
      <c r="B4745" s="19" t="s">
        <v>612</v>
      </c>
      <c r="C4745" s="15" t="s">
        <v>57</v>
      </c>
      <c r="D4745" s="15" t="s">
        <v>58</v>
      </c>
      <c r="E4745" s="15" t="s">
        <v>66</v>
      </c>
      <c r="F4745" s="15" t="s">
        <v>67</v>
      </c>
      <c r="G4745" s="15" t="s">
        <v>1220</v>
      </c>
      <c r="H4745" s="45" t="s">
        <v>1221</v>
      </c>
      <c r="I4745" s="39"/>
      <c r="J4745" s="39">
        <v>0</v>
      </c>
      <c r="K4745" s="39">
        <v>0</v>
      </c>
      <c r="L4745" s="39"/>
      <c r="M4745" s="39">
        <v>0</v>
      </c>
      <c r="N4745" s="39">
        <v>0</v>
      </c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>
        <v>180364.02799999999</v>
      </c>
      <c r="AC4745" s="39">
        <v>-180364.02799999999</v>
      </c>
      <c r="AD4745" s="39"/>
      <c r="AE4745" s="39"/>
      <c r="AF4745" s="39"/>
      <c r="AG4745" s="39"/>
      <c r="AH4745" s="39"/>
      <c r="AI4745" s="39"/>
      <c r="AJ4745" s="39"/>
      <c r="AK4745" s="39"/>
      <c r="AL4745" s="39"/>
      <c r="AM4745" s="39"/>
      <c r="AN4745" s="39"/>
      <c r="AO4745" s="39">
        <v>180364.02799999999</v>
      </c>
      <c r="AP4745" s="39">
        <v>0</v>
      </c>
      <c r="AQ4745" s="39">
        <v>0</v>
      </c>
      <c r="AR4745" s="39">
        <v>0</v>
      </c>
      <c r="AS4745" s="41">
        <v>0</v>
      </c>
    </row>
    <row r="4746" spans="1:45">
      <c r="A4746" s="51" t="s">
        <v>611</v>
      </c>
      <c r="B4746" s="19" t="s">
        <v>612</v>
      </c>
      <c r="C4746" s="15" t="s">
        <v>57</v>
      </c>
      <c r="D4746" s="15" t="s">
        <v>58</v>
      </c>
      <c r="E4746" s="15" t="s">
        <v>66</v>
      </c>
      <c r="F4746" s="15" t="s">
        <v>67</v>
      </c>
      <c r="G4746" s="15" t="s">
        <v>1146</v>
      </c>
      <c r="H4746" s="45" t="s">
        <v>1147</v>
      </c>
      <c r="I4746" s="39">
        <v>4707475.5939999996</v>
      </c>
      <c r="J4746" s="39">
        <v>2876208.341</v>
      </c>
      <c r="K4746" s="39">
        <v>2980306.1809999999</v>
      </c>
      <c r="L4746" s="39">
        <v>2575812.1880000001</v>
      </c>
      <c r="M4746" s="39">
        <v>3039125.932</v>
      </c>
      <c r="N4746" s="39">
        <v>3039125.932</v>
      </c>
      <c r="O4746" s="39">
        <v>2729428.4929999998</v>
      </c>
      <c r="P4746" s="39">
        <v>4759123.5159999998</v>
      </c>
      <c r="Q4746" s="39"/>
      <c r="R4746" s="39">
        <v>-52497.540999999997</v>
      </c>
      <c r="S4746" s="39">
        <v>-42447.957999999999</v>
      </c>
      <c r="T4746" s="39">
        <v>5438470.4359999998</v>
      </c>
      <c r="U4746" s="39">
        <v>0</v>
      </c>
      <c r="V4746" s="39">
        <v>-968775.76399999997</v>
      </c>
      <c r="W4746" s="39">
        <v>-965156.67599999998</v>
      </c>
      <c r="X4746" s="39">
        <v>-127296.054</v>
      </c>
      <c r="Y4746" s="39">
        <v>-626523.27899999998</v>
      </c>
      <c r="Z4746" s="39">
        <v>13892.978999999999</v>
      </c>
      <c r="AA4746" s="39">
        <v>-141000.06</v>
      </c>
      <c r="AB4746" s="39">
        <v>-120501.242</v>
      </c>
      <c r="AC4746" s="39">
        <v>536015.59199999995</v>
      </c>
      <c r="AD4746" s="39"/>
      <c r="AE4746" s="39"/>
      <c r="AF4746" s="39"/>
      <c r="AG4746" s="39">
        <v>5438470.4359999998</v>
      </c>
      <c r="AH4746" s="39">
        <v>5438470.4359999998</v>
      </c>
      <c r="AI4746" s="39">
        <v>4469694.6720000003</v>
      </c>
      <c r="AJ4746" s="39">
        <v>3504537.9959999998</v>
      </c>
      <c r="AK4746" s="39">
        <v>3377241.9419999998</v>
      </c>
      <c r="AL4746" s="39">
        <v>2750718.6630000002</v>
      </c>
      <c r="AM4746" s="39">
        <v>2764611.642</v>
      </c>
      <c r="AN4746" s="39">
        <v>2623611.5819999999</v>
      </c>
      <c r="AO4746" s="39">
        <v>2503110.34</v>
      </c>
      <c r="AP4746" s="39">
        <v>3039125.932</v>
      </c>
      <c r="AQ4746" s="39">
        <v>3039125.932</v>
      </c>
      <c r="AR4746" s="39">
        <v>3039125.932</v>
      </c>
      <c r="AS4746" s="41">
        <v>3039125.932</v>
      </c>
    </row>
    <row r="4747" spans="1:45">
      <c r="A4747" s="51" t="s">
        <v>611</v>
      </c>
      <c r="B4747" s="19" t="s">
        <v>612</v>
      </c>
      <c r="C4747" s="15" t="s">
        <v>57</v>
      </c>
      <c r="D4747" s="15" t="s">
        <v>58</v>
      </c>
      <c r="E4747" s="15" t="s">
        <v>66</v>
      </c>
      <c r="F4747" s="15" t="s">
        <v>67</v>
      </c>
      <c r="G4747" s="15" t="s">
        <v>1149</v>
      </c>
      <c r="H4747" s="45" t="s">
        <v>1150</v>
      </c>
      <c r="I4747" s="39">
        <v>3850942.1060000001</v>
      </c>
      <c r="J4747" s="39">
        <v>3838377.247</v>
      </c>
      <c r="K4747" s="39">
        <v>3983148.6239999998</v>
      </c>
      <c r="L4747" s="39">
        <v>1240272.341</v>
      </c>
      <c r="M4747" s="39">
        <v>4395373.2379999999</v>
      </c>
      <c r="N4747" s="39">
        <v>4395373.2379999999</v>
      </c>
      <c r="O4747" s="39">
        <v>1435243.5530000001</v>
      </c>
      <c r="P4747" s="39">
        <v>3694919.4139999999</v>
      </c>
      <c r="Q4747" s="39"/>
      <c r="R4747" s="39">
        <v>-34244.292999999998</v>
      </c>
      <c r="S4747" s="39">
        <v>-131454.552</v>
      </c>
      <c r="T4747" s="39">
        <v>3708217.452</v>
      </c>
      <c r="U4747" s="39">
        <v>0</v>
      </c>
      <c r="V4747" s="39">
        <v>-90342.62</v>
      </c>
      <c r="W4747" s="39">
        <v>223270.272</v>
      </c>
      <c r="X4747" s="39">
        <v>859616.80500000005</v>
      </c>
      <c r="Y4747" s="39">
        <v>-1428377.4480000001</v>
      </c>
      <c r="Z4747" s="39">
        <v>291241.467</v>
      </c>
      <c r="AA4747" s="39">
        <v>100149.10799999999</v>
      </c>
      <c r="AB4747" s="39">
        <v>274242.26</v>
      </c>
      <c r="AC4747" s="39">
        <v>457355.94199999998</v>
      </c>
      <c r="AD4747" s="39"/>
      <c r="AE4747" s="39"/>
      <c r="AF4747" s="39"/>
      <c r="AG4747" s="39">
        <v>3708217.452</v>
      </c>
      <c r="AH4747" s="39">
        <v>3708217.452</v>
      </c>
      <c r="AI4747" s="39">
        <v>3617874.8319999999</v>
      </c>
      <c r="AJ4747" s="39">
        <v>3841145.1039999998</v>
      </c>
      <c r="AK4747" s="39">
        <v>4700761.909</v>
      </c>
      <c r="AL4747" s="39">
        <v>3272384.4610000001</v>
      </c>
      <c r="AM4747" s="39">
        <v>3563625.9279999998</v>
      </c>
      <c r="AN4747" s="39">
        <v>3663775.0359999998</v>
      </c>
      <c r="AO4747" s="39">
        <v>3938017.2960000001</v>
      </c>
      <c r="AP4747" s="39">
        <v>4395373.2379999999</v>
      </c>
      <c r="AQ4747" s="39">
        <v>4395373.2379999999</v>
      </c>
      <c r="AR4747" s="39">
        <v>4395373.2379999999</v>
      </c>
      <c r="AS4747" s="41">
        <v>4395373.2379999999</v>
      </c>
    </row>
    <row r="4748" spans="1:45">
      <c r="A4748" s="51" t="s">
        <v>611</v>
      </c>
      <c r="B4748" s="19" t="s">
        <v>612</v>
      </c>
      <c r="C4748" s="15" t="s">
        <v>57</v>
      </c>
      <c r="D4748" s="15" t="s">
        <v>58</v>
      </c>
      <c r="E4748" s="15" t="s">
        <v>66</v>
      </c>
      <c r="F4748" s="15" t="s">
        <v>67</v>
      </c>
      <c r="G4748" s="15" t="s">
        <v>1151</v>
      </c>
      <c r="H4748" s="45" t="s">
        <v>1152</v>
      </c>
      <c r="I4748" s="39">
        <v>55289887.195</v>
      </c>
      <c r="J4748" s="39">
        <v>65858418.237999998</v>
      </c>
      <c r="K4748" s="39">
        <v>67847536.755999997</v>
      </c>
      <c r="L4748" s="39">
        <v>40362680.116999999</v>
      </c>
      <c r="M4748" s="39">
        <v>77134824.680000007</v>
      </c>
      <c r="N4748" s="39">
        <v>77134824.680000007</v>
      </c>
      <c r="O4748" s="39">
        <v>41918634.748000003</v>
      </c>
      <c r="P4748" s="39">
        <v>55083290.983999997</v>
      </c>
      <c r="Q4748" s="39"/>
      <c r="R4748" s="39">
        <v>-464303.10399999999</v>
      </c>
      <c r="S4748" s="39">
        <v>1797724.1340000001</v>
      </c>
      <c r="T4748" s="39">
        <v>59968276.876000002</v>
      </c>
      <c r="U4748" s="39">
        <v>0</v>
      </c>
      <c r="V4748" s="39">
        <v>9957400.6919999998</v>
      </c>
      <c r="W4748" s="39">
        <v>5220028.5</v>
      </c>
      <c r="X4748" s="39">
        <v>3280094.5559999999</v>
      </c>
      <c r="Y4748" s="39">
        <v>-8625524.0069999993</v>
      </c>
      <c r="Z4748" s="39">
        <v>203159.823</v>
      </c>
      <c r="AA4748" s="39">
        <v>-2875188.8960000002</v>
      </c>
      <c r="AB4748" s="39">
        <v>-199592.364</v>
      </c>
      <c r="AC4748" s="39">
        <v>10206169.5</v>
      </c>
      <c r="AD4748" s="39"/>
      <c r="AE4748" s="39"/>
      <c r="AF4748" s="39"/>
      <c r="AG4748" s="39">
        <v>59968276.876000002</v>
      </c>
      <c r="AH4748" s="39">
        <v>59968276.876000002</v>
      </c>
      <c r="AI4748" s="39">
        <v>69925677.568000004</v>
      </c>
      <c r="AJ4748" s="39">
        <v>75145706.068000004</v>
      </c>
      <c r="AK4748" s="39">
        <v>78425800.623999998</v>
      </c>
      <c r="AL4748" s="39">
        <v>69800276.616999999</v>
      </c>
      <c r="AM4748" s="39">
        <v>70003436.439999998</v>
      </c>
      <c r="AN4748" s="39">
        <v>67128247.544</v>
      </c>
      <c r="AO4748" s="39">
        <v>66928655.18</v>
      </c>
      <c r="AP4748" s="39">
        <v>77134824.680000007</v>
      </c>
      <c r="AQ4748" s="39">
        <v>77134824.680000007</v>
      </c>
      <c r="AR4748" s="39">
        <v>77134824.680000007</v>
      </c>
      <c r="AS4748" s="41">
        <v>77134824.680000007</v>
      </c>
    </row>
    <row r="4749" spans="1:45">
      <c r="A4749" s="51" t="s">
        <v>611</v>
      </c>
      <c r="B4749" s="19" t="s">
        <v>612</v>
      </c>
      <c r="C4749" s="15" t="s">
        <v>57</v>
      </c>
      <c r="D4749" s="15" t="s">
        <v>58</v>
      </c>
      <c r="E4749" s="15" t="s">
        <v>66</v>
      </c>
      <c r="F4749" s="15" t="s">
        <v>67</v>
      </c>
      <c r="G4749" s="15" t="s">
        <v>1153</v>
      </c>
      <c r="H4749" s="45" t="s">
        <v>1154</v>
      </c>
      <c r="I4749" s="39">
        <v>30078560.625</v>
      </c>
      <c r="J4749" s="39">
        <v>49071335.726999998</v>
      </c>
      <c r="K4749" s="39">
        <v>48294982.348999999</v>
      </c>
      <c r="L4749" s="39">
        <v>22613293.331</v>
      </c>
      <c r="M4749" s="39">
        <v>50554767.631999999</v>
      </c>
      <c r="N4749" s="39">
        <v>50554767.631999999</v>
      </c>
      <c r="O4749" s="39">
        <v>23003539.713</v>
      </c>
      <c r="P4749" s="39">
        <v>29170895.138</v>
      </c>
      <c r="Q4749" s="39"/>
      <c r="R4749" s="39">
        <v>-197063.89600000001</v>
      </c>
      <c r="S4749" s="39">
        <v>1778488.8870000001</v>
      </c>
      <c r="T4749" s="39">
        <v>43200957.667999998</v>
      </c>
      <c r="U4749" s="39">
        <v>0</v>
      </c>
      <c r="V4749" s="39">
        <v>1752079.7279999999</v>
      </c>
      <c r="W4749" s="39">
        <v>1531951.0079999999</v>
      </c>
      <c r="X4749" s="39">
        <v>4175542.6979999999</v>
      </c>
      <c r="Y4749" s="39">
        <v>-264861.59100000001</v>
      </c>
      <c r="Z4749" s="39">
        <v>278249.08500000002</v>
      </c>
      <c r="AA4749" s="39">
        <v>-186409.21599999999</v>
      </c>
      <c r="AB4749" s="39">
        <v>-1581471.9720000001</v>
      </c>
      <c r="AC4749" s="39">
        <v>1648730.2239999999</v>
      </c>
      <c r="AD4749" s="39"/>
      <c r="AE4749" s="39"/>
      <c r="AF4749" s="39"/>
      <c r="AG4749" s="39">
        <v>43200957.667999998</v>
      </c>
      <c r="AH4749" s="39">
        <v>43200957.667999998</v>
      </c>
      <c r="AI4749" s="39">
        <v>44953037.395999998</v>
      </c>
      <c r="AJ4749" s="39">
        <v>46484988.403999999</v>
      </c>
      <c r="AK4749" s="39">
        <v>50660531.101999998</v>
      </c>
      <c r="AL4749" s="39">
        <v>50395669.511</v>
      </c>
      <c r="AM4749" s="39">
        <v>50673918.596000001</v>
      </c>
      <c r="AN4749" s="39">
        <v>50487509.380000003</v>
      </c>
      <c r="AO4749" s="39">
        <v>48906037.408</v>
      </c>
      <c r="AP4749" s="39">
        <v>50554767.631999999</v>
      </c>
      <c r="AQ4749" s="39">
        <v>50554767.631999999</v>
      </c>
      <c r="AR4749" s="39">
        <v>50554767.631999999</v>
      </c>
      <c r="AS4749" s="41">
        <v>50554767.631999999</v>
      </c>
    </row>
    <row r="4750" spans="1:45">
      <c r="A4750" s="51" t="s">
        <v>611</v>
      </c>
      <c r="B4750" s="19" t="s">
        <v>612</v>
      </c>
      <c r="C4750" s="15" t="s">
        <v>57</v>
      </c>
      <c r="D4750" s="15" t="s">
        <v>58</v>
      </c>
      <c r="E4750" s="15" t="s">
        <v>66</v>
      </c>
      <c r="F4750" s="15" t="s">
        <v>67</v>
      </c>
      <c r="G4750" s="15" t="s">
        <v>1155</v>
      </c>
      <c r="H4750" s="45" t="s">
        <v>1156</v>
      </c>
      <c r="I4750" s="39">
        <v>102503257.977</v>
      </c>
      <c r="J4750" s="39">
        <v>94136131.987000003</v>
      </c>
      <c r="K4750" s="39">
        <v>93507264.346000001</v>
      </c>
      <c r="L4750" s="39">
        <v>60473445.178000003</v>
      </c>
      <c r="M4750" s="39">
        <v>112110201.01899999</v>
      </c>
      <c r="N4750" s="39">
        <v>112110201.01899999</v>
      </c>
      <c r="O4750" s="39">
        <v>63446769.443999998</v>
      </c>
      <c r="P4750" s="39">
        <v>100992970.72</v>
      </c>
      <c r="Q4750" s="39"/>
      <c r="R4750" s="39">
        <v>-1428193.838</v>
      </c>
      <c r="S4750" s="39">
        <v>1866507.591</v>
      </c>
      <c r="T4750" s="39">
        <v>124861327.132</v>
      </c>
      <c r="U4750" s="39">
        <v>0</v>
      </c>
      <c r="V4750" s="39">
        <v>13195631.075999999</v>
      </c>
      <c r="W4750" s="39">
        <v>626009.31599999999</v>
      </c>
      <c r="X4750" s="39">
        <v>8826298.6079999991</v>
      </c>
      <c r="Y4750" s="39">
        <v>-15705855.549000001</v>
      </c>
      <c r="Z4750" s="39">
        <v>-4179717.66</v>
      </c>
      <c r="AA4750" s="39">
        <v>-5030257.7060000002</v>
      </c>
      <c r="AB4750" s="39">
        <v>-10897869.954</v>
      </c>
      <c r="AC4750" s="39">
        <v>414635.75599999999</v>
      </c>
      <c r="AD4750" s="39"/>
      <c r="AE4750" s="39"/>
      <c r="AF4750" s="39"/>
      <c r="AG4750" s="39">
        <v>124861327.132</v>
      </c>
      <c r="AH4750" s="39">
        <v>124861327.132</v>
      </c>
      <c r="AI4750" s="39">
        <v>138056958.208</v>
      </c>
      <c r="AJ4750" s="39">
        <v>138682967.52399999</v>
      </c>
      <c r="AK4750" s="39">
        <v>147509266.132</v>
      </c>
      <c r="AL4750" s="39">
        <v>131803410.583</v>
      </c>
      <c r="AM4750" s="39">
        <v>127623692.92299999</v>
      </c>
      <c r="AN4750" s="39">
        <v>122593435.21699999</v>
      </c>
      <c r="AO4750" s="39">
        <v>111695565.263</v>
      </c>
      <c r="AP4750" s="39">
        <v>112110201.01899999</v>
      </c>
      <c r="AQ4750" s="39">
        <v>112110201.01899999</v>
      </c>
      <c r="AR4750" s="39">
        <v>112110201.01899999</v>
      </c>
      <c r="AS4750" s="41">
        <v>112110201.01899999</v>
      </c>
    </row>
    <row r="4751" spans="1:45">
      <c r="A4751" s="51" t="s">
        <v>611</v>
      </c>
      <c r="B4751" s="19" t="s">
        <v>612</v>
      </c>
      <c r="C4751" s="15" t="s">
        <v>57</v>
      </c>
      <c r="D4751" s="15" t="s">
        <v>58</v>
      </c>
      <c r="E4751" s="15" t="s">
        <v>66</v>
      </c>
      <c r="F4751" s="15" t="s">
        <v>67</v>
      </c>
      <c r="G4751" s="15" t="s">
        <v>1159</v>
      </c>
      <c r="H4751" s="45" t="s">
        <v>1160</v>
      </c>
      <c r="I4751" s="39">
        <v>6072700.3329999996</v>
      </c>
      <c r="J4751" s="39">
        <v>12060130.296</v>
      </c>
      <c r="K4751" s="39">
        <v>12311415.051999999</v>
      </c>
      <c r="L4751" s="39">
        <v>7163457.1550000003</v>
      </c>
      <c r="M4751" s="39">
        <v>14370427.294</v>
      </c>
      <c r="N4751" s="39">
        <v>14370427.294</v>
      </c>
      <c r="O4751" s="39">
        <v>7444980.335</v>
      </c>
      <c r="P4751" s="39">
        <v>5419880.5690000001</v>
      </c>
      <c r="Q4751" s="39"/>
      <c r="R4751" s="39">
        <v>-60585.025999999998</v>
      </c>
      <c r="S4751" s="39">
        <v>114106.76300000001</v>
      </c>
      <c r="T4751" s="39">
        <v>10597430.696</v>
      </c>
      <c r="U4751" s="39">
        <v>0</v>
      </c>
      <c r="V4751" s="39">
        <v>2672239.952</v>
      </c>
      <c r="W4751" s="39">
        <v>3748.056</v>
      </c>
      <c r="X4751" s="39">
        <v>804958.96499999997</v>
      </c>
      <c r="Y4751" s="39">
        <v>-2199036.6209999998</v>
      </c>
      <c r="Z4751" s="39">
        <v>-49628.478000000003</v>
      </c>
      <c r="AA4751" s="39">
        <v>-271947.72399999999</v>
      </c>
      <c r="AB4751" s="39">
        <v>-211573.7</v>
      </c>
      <c r="AC4751" s="39">
        <v>3024236.148</v>
      </c>
      <c r="AD4751" s="39"/>
      <c r="AE4751" s="39"/>
      <c r="AF4751" s="39"/>
      <c r="AG4751" s="39">
        <v>10597430.696</v>
      </c>
      <c r="AH4751" s="39">
        <v>10597430.696</v>
      </c>
      <c r="AI4751" s="39">
        <v>13269670.648</v>
      </c>
      <c r="AJ4751" s="39">
        <v>13273418.704</v>
      </c>
      <c r="AK4751" s="39">
        <v>14078377.669</v>
      </c>
      <c r="AL4751" s="39">
        <v>11879341.048</v>
      </c>
      <c r="AM4751" s="39">
        <v>11829712.57</v>
      </c>
      <c r="AN4751" s="39">
        <v>11557764.846000001</v>
      </c>
      <c r="AO4751" s="39">
        <v>11346191.146</v>
      </c>
      <c r="AP4751" s="39">
        <v>14370427.294</v>
      </c>
      <c r="AQ4751" s="39">
        <v>14370427.294</v>
      </c>
      <c r="AR4751" s="39">
        <v>14370427.294</v>
      </c>
      <c r="AS4751" s="41">
        <v>14370427.294</v>
      </c>
    </row>
    <row r="4752" spans="1:45">
      <c r="A4752" s="51" t="s">
        <v>611</v>
      </c>
      <c r="B4752" s="19" t="s">
        <v>612</v>
      </c>
      <c r="C4752" s="15" t="s">
        <v>57</v>
      </c>
      <c r="D4752" s="15" t="s">
        <v>58</v>
      </c>
      <c r="E4752" s="15" t="s">
        <v>66</v>
      </c>
      <c r="F4752" s="15" t="s">
        <v>67</v>
      </c>
      <c r="G4752" s="15" t="s">
        <v>1161</v>
      </c>
      <c r="H4752" s="45" t="s">
        <v>1162</v>
      </c>
      <c r="I4752" s="39">
        <v>0</v>
      </c>
      <c r="J4752" s="39"/>
      <c r="K4752" s="39"/>
      <c r="L4752" s="39"/>
      <c r="M4752" s="39"/>
      <c r="N4752" s="39"/>
      <c r="O4752" s="39"/>
      <c r="P4752" s="39">
        <v>0</v>
      </c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41"/>
    </row>
    <row r="4753" spans="1:45">
      <c r="A4753" s="51" t="s">
        <v>611</v>
      </c>
      <c r="B4753" s="19" t="s">
        <v>612</v>
      </c>
      <c r="C4753" s="15" t="s">
        <v>57</v>
      </c>
      <c r="D4753" s="15" t="s">
        <v>58</v>
      </c>
      <c r="E4753" s="15" t="s">
        <v>66</v>
      </c>
      <c r="F4753" s="15" t="s">
        <v>67</v>
      </c>
      <c r="G4753" s="15" t="s">
        <v>1163</v>
      </c>
      <c r="H4753" s="45" t="s">
        <v>1164</v>
      </c>
      <c r="I4753" s="39">
        <v>0</v>
      </c>
      <c r="J4753" s="39">
        <v>28138393.861000001</v>
      </c>
      <c r="K4753" s="39">
        <v>22554279.929000001</v>
      </c>
      <c r="L4753" s="39">
        <v>30590811.524</v>
      </c>
      <c r="M4753" s="39">
        <v>2464804.3960000002</v>
      </c>
      <c r="N4753" s="39">
        <v>2464804.3960000002</v>
      </c>
      <c r="O4753" s="39">
        <v>56503977.629000001</v>
      </c>
      <c r="P4753" s="39">
        <v>11591364.026000001</v>
      </c>
      <c r="Q4753" s="39"/>
      <c r="R4753" s="39">
        <v>-32780.019999999997</v>
      </c>
      <c r="S4753" s="39">
        <v>11591364.026000001</v>
      </c>
      <c r="T4753" s="39">
        <v>1221944.7239999999</v>
      </c>
      <c r="U4753" s="39">
        <v>0</v>
      </c>
      <c r="V4753" s="39">
        <v>-914402.70799999998</v>
      </c>
      <c r="W4753" s="39">
        <v>-101118.976</v>
      </c>
      <c r="X4753" s="39">
        <v>557016.49800000002</v>
      </c>
      <c r="Y4753" s="39">
        <v>1460857.014</v>
      </c>
      <c r="Z4753" s="39">
        <v>-123036.29399999999</v>
      </c>
      <c r="AA4753" s="39">
        <v>303196.93400000001</v>
      </c>
      <c r="AB4753" s="39">
        <v>5497.9120000000003</v>
      </c>
      <c r="AC4753" s="39">
        <v>54849.292000000001</v>
      </c>
      <c r="AD4753" s="39"/>
      <c r="AE4753" s="39"/>
      <c r="AF4753" s="39"/>
      <c r="AG4753" s="39">
        <v>1221944.7239999999</v>
      </c>
      <c r="AH4753" s="39">
        <v>1221944.7239999999</v>
      </c>
      <c r="AI4753" s="39">
        <v>307542.016</v>
      </c>
      <c r="AJ4753" s="39">
        <v>206423.04000000001</v>
      </c>
      <c r="AK4753" s="39">
        <v>763439.53799999994</v>
      </c>
      <c r="AL4753" s="39">
        <v>2224296.5520000001</v>
      </c>
      <c r="AM4753" s="39">
        <v>2101260.2579999999</v>
      </c>
      <c r="AN4753" s="39">
        <v>2404457.1919999998</v>
      </c>
      <c r="AO4753" s="39">
        <v>2409955.1039999998</v>
      </c>
      <c r="AP4753" s="39">
        <v>2464804.3960000002</v>
      </c>
      <c r="AQ4753" s="39">
        <v>2464804.3960000002</v>
      </c>
      <c r="AR4753" s="39">
        <v>2464804.3960000002</v>
      </c>
      <c r="AS4753" s="41">
        <v>2464804.3960000002</v>
      </c>
    </row>
    <row r="4754" spans="1:45">
      <c r="A4754" s="51" t="s">
        <v>611</v>
      </c>
      <c r="B4754" s="19" t="s">
        <v>612</v>
      </c>
      <c r="C4754" s="15" t="s">
        <v>57</v>
      </c>
      <c r="D4754" s="15" t="s">
        <v>58</v>
      </c>
      <c r="E4754" s="15" t="s">
        <v>66</v>
      </c>
      <c r="F4754" s="15" t="s">
        <v>67</v>
      </c>
      <c r="G4754" s="15" t="s">
        <v>1165</v>
      </c>
      <c r="H4754" s="45" t="s">
        <v>1134</v>
      </c>
      <c r="I4754" s="39">
        <v>114180116.23199999</v>
      </c>
      <c r="J4754" s="39">
        <v>165414429.68700001</v>
      </c>
      <c r="K4754" s="39">
        <v>168404259.98100001</v>
      </c>
      <c r="L4754" s="39">
        <v>107084753.604</v>
      </c>
      <c r="M4754" s="39">
        <v>170481880.35100001</v>
      </c>
      <c r="N4754" s="39">
        <v>170481880.35100001</v>
      </c>
      <c r="O4754" s="39">
        <v>105568723.68700001</v>
      </c>
      <c r="P4754" s="39">
        <v>113212583.23</v>
      </c>
      <c r="Q4754" s="39"/>
      <c r="R4754" s="39">
        <v>1090102.602</v>
      </c>
      <c r="S4754" s="39">
        <v>6439698.9610000001</v>
      </c>
      <c r="T4754" s="39">
        <v>193228267.78400001</v>
      </c>
      <c r="U4754" s="39">
        <v>0</v>
      </c>
      <c r="V4754" s="39">
        <v>-25536216.535999998</v>
      </c>
      <c r="W4754" s="39">
        <v>-7050616.3279999997</v>
      </c>
      <c r="X4754" s="39">
        <v>11160971.538000001</v>
      </c>
      <c r="Y4754" s="39">
        <v>-5704079.3760000002</v>
      </c>
      <c r="Z4754" s="39">
        <v>376841.93099999998</v>
      </c>
      <c r="AA4754" s="39">
        <v>-8289188.2180000003</v>
      </c>
      <c r="AB4754" s="39">
        <v>-8321021.5219999999</v>
      </c>
      <c r="AC4754" s="39">
        <v>20616921.078000002</v>
      </c>
      <c r="AD4754" s="39"/>
      <c r="AE4754" s="39"/>
      <c r="AF4754" s="39"/>
      <c r="AG4754" s="39">
        <v>193228267.78400001</v>
      </c>
      <c r="AH4754" s="39">
        <v>193228267.78400001</v>
      </c>
      <c r="AI4754" s="39">
        <v>167692051.248</v>
      </c>
      <c r="AJ4754" s="39">
        <v>160641434.91999999</v>
      </c>
      <c r="AK4754" s="39">
        <v>171802406.458</v>
      </c>
      <c r="AL4754" s="39">
        <v>166098327.08199999</v>
      </c>
      <c r="AM4754" s="39">
        <v>166475169.01300001</v>
      </c>
      <c r="AN4754" s="39">
        <v>158185980.79499999</v>
      </c>
      <c r="AO4754" s="39">
        <v>149864959.273</v>
      </c>
      <c r="AP4754" s="39">
        <v>170481880.35100001</v>
      </c>
      <c r="AQ4754" s="39">
        <v>170481880.35100001</v>
      </c>
      <c r="AR4754" s="39">
        <v>170481880.35100001</v>
      </c>
      <c r="AS4754" s="41">
        <v>170481880.35100001</v>
      </c>
    </row>
    <row r="4755" spans="1:45">
      <c r="A4755" s="51" t="s">
        <v>611</v>
      </c>
      <c r="B4755" s="19" t="s">
        <v>612</v>
      </c>
      <c r="C4755" s="15" t="s">
        <v>57</v>
      </c>
      <c r="D4755" s="15" t="s">
        <v>58</v>
      </c>
      <c r="E4755" s="15" t="s">
        <v>66</v>
      </c>
      <c r="F4755" s="15" t="s">
        <v>67</v>
      </c>
      <c r="G4755" s="15" t="s">
        <v>1166</v>
      </c>
      <c r="H4755" s="45" t="s">
        <v>1167</v>
      </c>
      <c r="I4755" s="39">
        <v>48338665.581</v>
      </c>
      <c r="J4755" s="39">
        <v>66511012.932999998</v>
      </c>
      <c r="K4755" s="39">
        <v>66096705.588</v>
      </c>
      <c r="L4755" s="39">
        <v>48394792.071999997</v>
      </c>
      <c r="M4755" s="39">
        <v>70048785.353</v>
      </c>
      <c r="N4755" s="39">
        <v>70048785.353</v>
      </c>
      <c r="O4755" s="39">
        <v>52478536.342</v>
      </c>
      <c r="P4755" s="39">
        <v>46167924.342</v>
      </c>
      <c r="Q4755" s="39"/>
      <c r="R4755" s="39">
        <v>105106.891</v>
      </c>
      <c r="S4755" s="39">
        <v>2073620.672</v>
      </c>
      <c r="T4755" s="39">
        <v>58806133.876000002</v>
      </c>
      <c r="U4755" s="39">
        <v>0</v>
      </c>
      <c r="V4755" s="39">
        <v>2355737.08</v>
      </c>
      <c r="W4755" s="39">
        <v>5711001.8159999996</v>
      </c>
      <c r="X4755" s="39">
        <v>2403054.7710000002</v>
      </c>
      <c r="Y4755" s="39">
        <v>-9431215.4069999997</v>
      </c>
      <c r="Z4755" s="39">
        <v>1656027.5970000001</v>
      </c>
      <c r="AA4755" s="39">
        <v>-1103601.916</v>
      </c>
      <c r="AB4755" s="39">
        <v>-684189.24</v>
      </c>
      <c r="AC4755" s="39">
        <v>10335836.776000001</v>
      </c>
      <c r="AD4755" s="39"/>
      <c r="AE4755" s="39"/>
      <c r="AF4755" s="39"/>
      <c r="AG4755" s="39">
        <v>58806133.876000002</v>
      </c>
      <c r="AH4755" s="39">
        <v>58806133.876000002</v>
      </c>
      <c r="AI4755" s="39">
        <v>61161870.956</v>
      </c>
      <c r="AJ4755" s="39">
        <v>66872872.772</v>
      </c>
      <c r="AK4755" s="39">
        <v>69275927.542999998</v>
      </c>
      <c r="AL4755" s="39">
        <v>59844712.136</v>
      </c>
      <c r="AM4755" s="39">
        <v>61500739.733000003</v>
      </c>
      <c r="AN4755" s="39">
        <v>60397137.817000002</v>
      </c>
      <c r="AO4755" s="39">
        <v>59712948.577</v>
      </c>
      <c r="AP4755" s="39">
        <v>70048785.353</v>
      </c>
      <c r="AQ4755" s="39">
        <v>70048785.353</v>
      </c>
      <c r="AR4755" s="39">
        <v>70048785.353</v>
      </c>
      <c r="AS4755" s="41">
        <v>70048785.353</v>
      </c>
    </row>
    <row r="4756" spans="1:45">
      <c r="A4756" s="51" t="s">
        <v>611</v>
      </c>
      <c r="B4756" s="19" t="s">
        <v>612</v>
      </c>
      <c r="C4756" s="15" t="s">
        <v>57</v>
      </c>
      <c r="D4756" s="15" t="s">
        <v>58</v>
      </c>
      <c r="E4756" s="15" t="s">
        <v>66</v>
      </c>
      <c r="F4756" s="15" t="s">
        <v>67</v>
      </c>
      <c r="G4756" s="15" t="s">
        <v>1168</v>
      </c>
      <c r="H4756" s="45" t="s">
        <v>1169</v>
      </c>
      <c r="I4756" s="39"/>
      <c r="J4756" s="39">
        <v>135273.5</v>
      </c>
      <c r="K4756" s="39">
        <v>1130849.6680000001</v>
      </c>
      <c r="L4756" s="39">
        <v>43982.557999999997</v>
      </c>
      <c r="M4756" s="39">
        <v>232795.74900000001</v>
      </c>
      <c r="N4756" s="39">
        <v>232795.74900000001</v>
      </c>
      <c r="O4756" s="39">
        <v>78945.523000000001</v>
      </c>
      <c r="P4756" s="39"/>
      <c r="Q4756" s="39"/>
      <c r="R4756" s="39">
        <v>-4870.9269999999997</v>
      </c>
      <c r="S4756" s="39"/>
      <c r="T4756" s="39">
        <v>181574.08799999999</v>
      </c>
      <c r="U4756" s="39">
        <v>0</v>
      </c>
      <c r="V4756" s="39">
        <v>-136202</v>
      </c>
      <c r="W4756" s="39">
        <v>-16915.099999999999</v>
      </c>
      <c r="X4756" s="39">
        <v>9687.9809999999998</v>
      </c>
      <c r="Y4756" s="39">
        <v>-6303.9</v>
      </c>
      <c r="Z4756" s="39">
        <v>1027.5899999999999</v>
      </c>
      <c r="AA4756" s="39">
        <v>192032.598</v>
      </c>
      <c r="AB4756" s="39">
        <v>60306.675999999999</v>
      </c>
      <c r="AC4756" s="39">
        <v>-52412.184000000001</v>
      </c>
      <c r="AD4756" s="39"/>
      <c r="AE4756" s="39"/>
      <c r="AF4756" s="39"/>
      <c r="AG4756" s="39">
        <v>181574.08799999999</v>
      </c>
      <c r="AH4756" s="39">
        <v>181574.08799999999</v>
      </c>
      <c r="AI4756" s="39">
        <v>45372.088000000003</v>
      </c>
      <c r="AJ4756" s="39">
        <v>28456.988000000001</v>
      </c>
      <c r="AK4756" s="39">
        <v>38144.968999999997</v>
      </c>
      <c r="AL4756" s="39">
        <v>31841.069</v>
      </c>
      <c r="AM4756" s="39">
        <v>32868.659</v>
      </c>
      <c r="AN4756" s="39">
        <v>224901.25700000001</v>
      </c>
      <c r="AO4756" s="39">
        <v>285207.93300000002</v>
      </c>
      <c r="AP4756" s="39">
        <v>232795.74900000001</v>
      </c>
      <c r="AQ4756" s="39">
        <v>232795.74900000001</v>
      </c>
      <c r="AR4756" s="39">
        <v>232795.74900000001</v>
      </c>
      <c r="AS4756" s="41">
        <v>232795.74900000001</v>
      </c>
    </row>
    <row r="4757" spans="1:45">
      <c r="A4757" s="51" t="s">
        <v>611</v>
      </c>
      <c r="B4757" s="19" t="s">
        <v>612</v>
      </c>
      <c r="C4757" s="15" t="s">
        <v>57</v>
      </c>
      <c r="D4757" s="15" t="s">
        <v>58</v>
      </c>
      <c r="E4757" s="15" t="s">
        <v>66</v>
      </c>
      <c r="F4757" s="15" t="s">
        <v>67</v>
      </c>
      <c r="G4757" s="15" t="s">
        <v>1172</v>
      </c>
      <c r="H4757" s="45" t="s">
        <v>1173</v>
      </c>
      <c r="I4757" s="39">
        <v>59278720.004000001</v>
      </c>
      <c r="J4757" s="39">
        <v>102099454.07700001</v>
      </c>
      <c r="K4757" s="39">
        <v>97227857.254999995</v>
      </c>
      <c r="L4757" s="39">
        <v>105699349.763</v>
      </c>
      <c r="M4757" s="39">
        <v>106878987.81999999</v>
      </c>
      <c r="N4757" s="39">
        <v>106878987.81999999</v>
      </c>
      <c r="O4757" s="39">
        <v>105735514.154</v>
      </c>
      <c r="P4757" s="39">
        <v>58974388.913999997</v>
      </c>
      <c r="Q4757" s="39"/>
      <c r="R4757" s="39">
        <v>66921.900999999998</v>
      </c>
      <c r="S4757" s="39">
        <v>3127042.145</v>
      </c>
      <c r="T4757" s="39">
        <v>29086057.34</v>
      </c>
      <c r="U4757" s="39">
        <v>0</v>
      </c>
      <c r="V4757" s="39">
        <v>28895461.627999999</v>
      </c>
      <c r="W4757" s="39">
        <v>23053276.875999998</v>
      </c>
      <c r="X4757" s="39">
        <v>19993129.232999999</v>
      </c>
      <c r="Y4757" s="39">
        <v>-1360917.6540000001</v>
      </c>
      <c r="Z4757" s="39">
        <v>-8407843.4910000004</v>
      </c>
      <c r="AA4757" s="39">
        <v>6818087.3940000003</v>
      </c>
      <c r="AB4757" s="39">
        <v>-775293.24600000004</v>
      </c>
      <c r="AC4757" s="39">
        <v>9577029.7400000002</v>
      </c>
      <c r="AD4757" s="39"/>
      <c r="AE4757" s="39"/>
      <c r="AF4757" s="39"/>
      <c r="AG4757" s="39">
        <v>29086057.34</v>
      </c>
      <c r="AH4757" s="39">
        <v>29086057.34</v>
      </c>
      <c r="AI4757" s="39">
        <v>57981518.968000002</v>
      </c>
      <c r="AJ4757" s="39">
        <v>81034795.843999997</v>
      </c>
      <c r="AK4757" s="39">
        <v>101027925.07700001</v>
      </c>
      <c r="AL4757" s="39">
        <v>99667007.422999993</v>
      </c>
      <c r="AM4757" s="39">
        <v>91259163.931999996</v>
      </c>
      <c r="AN4757" s="39">
        <v>98077251.326000005</v>
      </c>
      <c r="AO4757" s="39">
        <v>97301958.079999998</v>
      </c>
      <c r="AP4757" s="39">
        <v>106878987.81999999</v>
      </c>
      <c r="AQ4757" s="39">
        <v>106878987.81999999</v>
      </c>
      <c r="AR4757" s="39">
        <v>106878987.81999999</v>
      </c>
      <c r="AS4757" s="41">
        <v>106878987.81999999</v>
      </c>
    </row>
    <row r="4758" spans="1:45">
      <c r="A4758" s="51" t="s">
        <v>611</v>
      </c>
      <c r="B4758" s="19" t="s">
        <v>612</v>
      </c>
      <c r="C4758" s="15" t="s">
        <v>57</v>
      </c>
      <c r="D4758" s="15" t="s">
        <v>58</v>
      </c>
      <c r="E4758" s="15" t="s">
        <v>68</v>
      </c>
      <c r="F4758" s="15" t="s">
        <v>69</v>
      </c>
      <c r="G4758" s="15" t="s">
        <v>1131</v>
      </c>
      <c r="H4758" s="45" t="s">
        <v>1132</v>
      </c>
      <c r="I4758" s="39">
        <v>0</v>
      </c>
      <c r="J4758" s="39"/>
      <c r="K4758" s="39"/>
      <c r="L4758" s="39"/>
      <c r="M4758" s="39"/>
      <c r="N4758" s="39"/>
      <c r="O4758" s="39"/>
      <c r="P4758" s="39">
        <v>0</v>
      </c>
      <c r="Q4758" s="39"/>
      <c r="R4758" s="39"/>
      <c r="S4758" s="39">
        <v>0</v>
      </c>
      <c r="T4758" s="39"/>
      <c r="U4758" s="39"/>
      <c r="V4758" s="39"/>
      <c r="W4758" s="39"/>
      <c r="X4758" s="39"/>
      <c r="Y4758" s="39"/>
      <c r="Z4758" s="39"/>
      <c r="AA4758" s="39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41"/>
    </row>
    <row r="4759" spans="1:45">
      <c r="A4759" s="51" t="s">
        <v>611</v>
      </c>
      <c r="B4759" s="19" t="s">
        <v>612</v>
      </c>
      <c r="C4759" s="15" t="s">
        <v>57</v>
      </c>
      <c r="D4759" s="15" t="s">
        <v>58</v>
      </c>
      <c r="E4759" s="15" t="s">
        <v>68</v>
      </c>
      <c r="F4759" s="15" t="s">
        <v>69</v>
      </c>
      <c r="G4759" s="15" t="s">
        <v>1133</v>
      </c>
      <c r="H4759" s="45" t="s">
        <v>1134</v>
      </c>
      <c r="I4759" s="39">
        <v>0</v>
      </c>
      <c r="J4759" s="39"/>
      <c r="K4759" s="39"/>
      <c r="L4759" s="39"/>
      <c r="M4759" s="39"/>
      <c r="N4759" s="39"/>
      <c r="O4759" s="39"/>
      <c r="P4759" s="39">
        <v>0</v>
      </c>
      <c r="Q4759" s="39"/>
      <c r="R4759" s="39"/>
      <c r="S4759" s="39">
        <v>0</v>
      </c>
      <c r="T4759" s="39"/>
      <c r="U4759" s="39"/>
      <c r="V4759" s="39"/>
      <c r="W4759" s="39"/>
      <c r="X4759" s="39"/>
      <c r="Y4759" s="39"/>
      <c r="Z4759" s="39"/>
      <c r="AA4759" s="3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41"/>
    </row>
    <row r="4760" spans="1:45">
      <c r="A4760" s="51" t="s">
        <v>611</v>
      </c>
      <c r="B4760" s="19" t="s">
        <v>612</v>
      </c>
      <c r="C4760" s="15" t="s">
        <v>57</v>
      </c>
      <c r="D4760" s="15" t="s">
        <v>58</v>
      </c>
      <c r="E4760" s="15" t="s">
        <v>68</v>
      </c>
      <c r="F4760" s="15" t="s">
        <v>69</v>
      </c>
      <c r="G4760" s="15" t="s">
        <v>1136</v>
      </c>
      <c r="H4760" s="45" t="s">
        <v>1137</v>
      </c>
      <c r="I4760" s="39">
        <v>1229224.6299999999</v>
      </c>
      <c r="J4760" s="39">
        <v>1023142.344</v>
      </c>
      <c r="K4760" s="39">
        <v>1023142.344</v>
      </c>
      <c r="L4760" s="39">
        <v>710385.60199999996</v>
      </c>
      <c r="M4760" s="39">
        <v>1612292.4439999999</v>
      </c>
      <c r="N4760" s="39">
        <v>1612292.4439999999</v>
      </c>
      <c r="O4760" s="39">
        <v>768603.83200000005</v>
      </c>
      <c r="P4760" s="39">
        <v>1278216.365</v>
      </c>
      <c r="Q4760" s="39"/>
      <c r="R4760" s="39">
        <v>-28172.386999999999</v>
      </c>
      <c r="S4760" s="39">
        <v>-2248.3719999999998</v>
      </c>
      <c r="T4760" s="39">
        <v>1051822.0160000001</v>
      </c>
      <c r="U4760" s="39">
        <v>0</v>
      </c>
      <c r="V4760" s="39">
        <v>-290138.62400000001</v>
      </c>
      <c r="W4760" s="39">
        <v>2119.58</v>
      </c>
      <c r="X4760" s="39">
        <v>58129.449000000001</v>
      </c>
      <c r="Y4760" s="39">
        <v>-34320.036</v>
      </c>
      <c r="Z4760" s="39">
        <v>132462.861</v>
      </c>
      <c r="AA4760" s="39">
        <v>47432.421999999999</v>
      </c>
      <c r="AB4760" s="39">
        <v>449177.446</v>
      </c>
      <c r="AC4760" s="39">
        <v>195607.33</v>
      </c>
      <c r="AD4760" s="39"/>
      <c r="AE4760" s="39"/>
      <c r="AF4760" s="39"/>
      <c r="AG4760" s="39">
        <v>1051822.0160000001</v>
      </c>
      <c r="AH4760" s="39">
        <v>1051822.0160000001</v>
      </c>
      <c r="AI4760" s="39">
        <v>761683.39199999999</v>
      </c>
      <c r="AJ4760" s="39">
        <v>763802.97199999995</v>
      </c>
      <c r="AK4760" s="39">
        <v>821932.42099999997</v>
      </c>
      <c r="AL4760" s="39">
        <v>787612.38500000001</v>
      </c>
      <c r="AM4760" s="39">
        <v>920075.24600000004</v>
      </c>
      <c r="AN4760" s="39">
        <v>967507.66799999995</v>
      </c>
      <c r="AO4760" s="39">
        <v>1416685.1140000001</v>
      </c>
      <c r="AP4760" s="39">
        <v>1612292.4439999999</v>
      </c>
      <c r="AQ4760" s="39">
        <v>1612292.4439999999</v>
      </c>
      <c r="AR4760" s="39">
        <v>1612292.4439999999</v>
      </c>
      <c r="AS4760" s="41">
        <v>1612292.4439999999</v>
      </c>
    </row>
    <row r="4761" spans="1:45">
      <c r="A4761" s="51" t="s">
        <v>611</v>
      </c>
      <c r="B4761" s="19" t="s">
        <v>612</v>
      </c>
      <c r="C4761" s="15" t="s">
        <v>57</v>
      </c>
      <c r="D4761" s="15" t="s">
        <v>58</v>
      </c>
      <c r="E4761" s="15" t="s">
        <v>68</v>
      </c>
      <c r="F4761" s="15" t="s">
        <v>69</v>
      </c>
      <c r="G4761" s="15" t="s">
        <v>1140</v>
      </c>
      <c r="H4761" s="45" t="s">
        <v>1141</v>
      </c>
      <c r="I4761" s="39"/>
      <c r="J4761" s="39">
        <v>223504.24299999999</v>
      </c>
      <c r="K4761" s="39">
        <v>220121.57699999999</v>
      </c>
      <c r="L4761" s="39">
        <v>135607.16399999999</v>
      </c>
      <c r="M4761" s="39">
        <v>303624.75900000002</v>
      </c>
      <c r="N4761" s="39">
        <v>303624.75900000002</v>
      </c>
      <c r="O4761" s="39">
        <v>218762.32399999999</v>
      </c>
      <c r="P4761" s="39"/>
      <c r="Q4761" s="39"/>
      <c r="R4761" s="39">
        <v>-11584.906999999999</v>
      </c>
      <c r="S4761" s="39"/>
      <c r="T4761" s="39">
        <v>431851.984</v>
      </c>
      <c r="U4761" s="39">
        <v>0</v>
      </c>
      <c r="V4761" s="39">
        <v>-277356.73200000002</v>
      </c>
      <c r="W4761" s="39">
        <v>-60076.04</v>
      </c>
      <c r="X4761" s="39">
        <v>34547.034</v>
      </c>
      <c r="Y4761" s="39">
        <v>-4738.5450000000001</v>
      </c>
      <c r="Z4761" s="39">
        <v>101368.07399999999</v>
      </c>
      <c r="AA4761" s="39">
        <v>91305.528000000006</v>
      </c>
      <c r="AB4761" s="39">
        <v>-60353.23</v>
      </c>
      <c r="AC4761" s="39">
        <v>47076.686000000002</v>
      </c>
      <c r="AD4761" s="39"/>
      <c r="AE4761" s="39"/>
      <c r="AF4761" s="39"/>
      <c r="AG4761" s="39">
        <v>431851.984</v>
      </c>
      <c r="AH4761" s="39">
        <v>431851.984</v>
      </c>
      <c r="AI4761" s="39">
        <v>154495.25200000001</v>
      </c>
      <c r="AJ4761" s="39">
        <v>94419.212</v>
      </c>
      <c r="AK4761" s="39">
        <v>128966.246</v>
      </c>
      <c r="AL4761" s="39">
        <v>124227.701</v>
      </c>
      <c r="AM4761" s="39">
        <v>225595.77499999999</v>
      </c>
      <c r="AN4761" s="39">
        <v>316901.30300000001</v>
      </c>
      <c r="AO4761" s="39">
        <v>256548.073</v>
      </c>
      <c r="AP4761" s="39">
        <v>303624.75900000002</v>
      </c>
      <c r="AQ4761" s="39">
        <v>303624.75900000002</v>
      </c>
      <c r="AR4761" s="39">
        <v>303624.75900000002</v>
      </c>
      <c r="AS4761" s="41">
        <v>303624.75900000002</v>
      </c>
    </row>
    <row r="4762" spans="1:45">
      <c r="A4762" s="51" t="s">
        <v>611</v>
      </c>
      <c r="B4762" s="19" t="s">
        <v>612</v>
      </c>
      <c r="C4762" s="15" t="s">
        <v>57</v>
      </c>
      <c r="D4762" s="15" t="s">
        <v>58</v>
      </c>
      <c r="E4762" s="15" t="s">
        <v>68</v>
      </c>
      <c r="F4762" s="15" t="s">
        <v>69</v>
      </c>
      <c r="G4762" s="15" t="s">
        <v>1142</v>
      </c>
      <c r="H4762" s="45" t="s">
        <v>1143</v>
      </c>
      <c r="I4762" s="39">
        <v>1167226.446</v>
      </c>
      <c r="J4762" s="39">
        <v>326208.315</v>
      </c>
      <c r="K4762" s="39">
        <v>317982.41899999999</v>
      </c>
      <c r="L4762" s="39">
        <v>254385.60200000001</v>
      </c>
      <c r="M4762" s="39">
        <v>405762.71899999998</v>
      </c>
      <c r="N4762" s="39">
        <v>405762.71899999998</v>
      </c>
      <c r="O4762" s="39">
        <v>456603.83199999999</v>
      </c>
      <c r="P4762" s="39">
        <v>1022890.8810000001</v>
      </c>
      <c r="Q4762" s="39"/>
      <c r="R4762" s="39">
        <v>-28172.386999999999</v>
      </c>
      <c r="S4762" s="39">
        <v>-634.66800000000001</v>
      </c>
      <c r="T4762" s="39">
        <v>1353965.996</v>
      </c>
      <c r="U4762" s="39">
        <v>0</v>
      </c>
      <c r="V4762" s="39">
        <v>-310947.11599999998</v>
      </c>
      <c r="W4762" s="39">
        <v>-828426.61199999996</v>
      </c>
      <c r="X4762" s="39">
        <v>92476.542000000001</v>
      </c>
      <c r="Y4762" s="39">
        <v>183810.76500000001</v>
      </c>
      <c r="Z4762" s="39">
        <v>-240849.576</v>
      </c>
      <c r="AA4762" s="39">
        <v>14115.296</v>
      </c>
      <c r="AB4762" s="39">
        <v>13013.103999999999</v>
      </c>
      <c r="AC4762" s="39">
        <v>128604.32</v>
      </c>
      <c r="AD4762" s="39"/>
      <c r="AE4762" s="39"/>
      <c r="AF4762" s="39"/>
      <c r="AG4762" s="39">
        <v>1353965.996</v>
      </c>
      <c r="AH4762" s="39">
        <v>1353965.996</v>
      </c>
      <c r="AI4762" s="39">
        <v>1043018.88</v>
      </c>
      <c r="AJ4762" s="39">
        <v>214592.26800000001</v>
      </c>
      <c r="AK4762" s="39">
        <v>307068.81</v>
      </c>
      <c r="AL4762" s="39">
        <v>490879.57500000001</v>
      </c>
      <c r="AM4762" s="39">
        <v>250029.99900000001</v>
      </c>
      <c r="AN4762" s="39">
        <v>264145.29499999998</v>
      </c>
      <c r="AO4762" s="39">
        <v>277158.39899999998</v>
      </c>
      <c r="AP4762" s="39">
        <v>405762.71899999998</v>
      </c>
      <c r="AQ4762" s="39">
        <v>405762.71899999998</v>
      </c>
      <c r="AR4762" s="39">
        <v>405762.71899999998</v>
      </c>
      <c r="AS4762" s="41">
        <v>405762.71899999998</v>
      </c>
    </row>
    <row r="4763" spans="1:45">
      <c r="A4763" s="51" t="s">
        <v>611</v>
      </c>
      <c r="B4763" s="19" t="s">
        <v>612</v>
      </c>
      <c r="C4763" s="15" t="s">
        <v>57</v>
      </c>
      <c r="D4763" s="15" t="s">
        <v>58</v>
      </c>
      <c r="E4763" s="15" t="s">
        <v>68</v>
      </c>
      <c r="F4763" s="15" t="s">
        <v>69</v>
      </c>
      <c r="G4763" s="15" t="s">
        <v>1144</v>
      </c>
      <c r="H4763" s="45" t="s">
        <v>1145</v>
      </c>
      <c r="I4763" s="39">
        <v>3270730.6889999998</v>
      </c>
      <c r="J4763" s="39">
        <v>4211141.8389999997</v>
      </c>
      <c r="K4763" s="39">
        <v>4002715.4550000001</v>
      </c>
      <c r="L4763" s="39">
        <v>3776610.2990000001</v>
      </c>
      <c r="M4763" s="39">
        <v>2864432.9380000001</v>
      </c>
      <c r="N4763" s="39">
        <v>2864432.9380000001</v>
      </c>
      <c r="O4763" s="39">
        <v>4838535.8439999996</v>
      </c>
      <c r="P4763" s="39">
        <v>1192409.2919999999</v>
      </c>
      <c r="Q4763" s="39"/>
      <c r="R4763" s="39">
        <v>-92309.38</v>
      </c>
      <c r="S4763" s="39">
        <v>94848.587</v>
      </c>
      <c r="T4763" s="39">
        <v>8480805.1359999999</v>
      </c>
      <c r="U4763" s="39">
        <v>0</v>
      </c>
      <c r="V4763" s="39">
        <v>-2312531.0920000002</v>
      </c>
      <c r="W4763" s="39">
        <v>-4188544.4240000001</v>
      </c>
      <c r="X4763" s="39">
        <v>628834.326</v>
      </c>
      <c r="Y4763" s="39">
        <v>1219435.101</v>
      </c>
      <c r="Z4763" s="39">
        <v>-163690.43700000001</v>
      </c>
      <c r="AA4763" s="39">
        <v>-769961.90399999998</v>
      </c>
      <c r="AB4763" s="39">
        <v>-458409.66399999999</v>
      </c>
      <c r="AC4763" s="39">
        <v>428495.89600000001</v>
      </c>
      <c r="AD4763" s="39"/>
      <c r="AE4763" s="39"/>
      <c r="AF4763" s="39"/>
      <c r="AG4763" s="39">
        <v>8480805.1359999999</v>
      </c>
      <c r="AH4763" s="39">
        <v>8480805.1359999999</v>
      </c>
      <c r="AI4763" s="39">
        <v>6168274.0439999998</v>
      </c>
      <c r="AJ4763" s="39">
        <v>1979729.62</v>
      </c>
      <c r="AK4763" s="39">
        <v>2608563.946</v>
      </c>
      <c r="AL4763" s="39">
        <v>3827999.0469999998</v>
      </c>
      <c r="AM4763" s="39">
        <v>3664308.61</v>
      </c>
      <c r="AN4763" s="39">
        <v>2894346.7059999998</v>
      </c>
      <c r="AO4763" s="39">
        <v>2435937.0419999999</v>
      </c>
      <c r="AP4763" s="39">
        <v>2864432.9380000001</v>
      </c>
      <c r="AQ4763" s="39">
        <v>2864432.9380000001</v>
      </c>
      <c r="AR4763" s="39">
        <v>2864432.9380000001</v>
      </c>
      <c r="AS4763" s="41">
        <v>2864432.9380000001</v>
      </c>
    </row>
    <row r="4764" spans="1:45">
      <c r="A4764" s="51" t="s">
        <v>611</v>
      </c>
      <c r="B4764" s="19" t="s">
        <v>612</v>
      </c>
      <c r="C4764" s="15" t="s">
        <v>57</v>
      </c>
      <c r="D4764" s="15" t="s">
        <v>58</v>
      </c>
      <c r="E4764" s="15" t="s">
        <v>68</v>
      </c>
      <c r="F4764" s="15" t="s">
        <v>69</v>
      </c>
      <c r="G4764" s="15" t="s">
        <v>1148</v>
      </c>
      <c r="H4764" s="45" t="s">
        <v>1132</v>
      </c>
      <c r="I4764" s="39">
        <v>-22354.406999999999</v>
      </c>
      <c r="J4764" s="39">
        <v>264341.05200000003</v>
      </c>
      <c r="K4764" s="39">
        <v>261784.666</v>
      </c>
      <c r="L4764" s="39">
        <v>134325.10699999999</v>
      </c>
      <c r="M4764" s="39">
        <v>344142.27500000002</v>
      </c>
      <c r="N4764" s="39">
        <v>344142.27500000002</v>
      </c>
      <c r="O4764" s="39">
        <v>241103.89199999999</v>
      </c>
      <c r="P4764" s="39">
        <v>-63217.466</v>
      </c>
      <c r="Q4764" s="39"/>
      <c r="R4764" s="39">
        <v>-14876.073</v>
      </c>
      <c r="S4764" s="39">
        <v>-1768.0119999999999</v>
      </c>
      <c r="T4764" s="39">
        <v>554537.20799999998</v>
      </c>
      <c r="U4764" s="39">
        <v>0</v>
      </c>
      <c r="V4764" s="39">
        <v>-371259.17599999998</v>
      </c>
      <c r="W4764" s="39">
        <v>-68944.535999999993</v>
      </c>
      <c r="X4764" s="39">
        <v>81520.839000000007</v>
      </c>
      <c r="Y4764" s="39">
        <v>-69275.066999999995</v>
      </c>
      <c r="Z4764" s="39">
        <v>64603.071000000004</v>
      </c>
      <c r="AA4764" s="39">
        <v>-39883.614000000001</v>
      </c>
      <c r="AB4764" s="39">
        <v>28993.498</v>
      </c>
      <c r="AC4764" s="39">
        <v>163850.052</v>
      </c>
      <c r="AD4764" s="39"/>
      <c r="AE4764" s="39"/>
      <c r="AF4764" s="39"/>
      <c r="AG4764" s="39">
        <v>554537.20799999998</v>
      </c>
      <c r="AH4764" s="39">
        <v>554537.20799999998</v>
      </c>
      <c r="AI4764" s="39">
        <v>183278.03200000001</v>
      </c>
      <c r="AJ4764" s="39">
        <v>114333.496</v>
      </c>
      <c r="AK4764" s="39">
        <v>195854.33499999999</v>
      </c>
      <c r="AL4764" s="39">
        <v>126579.268</v>
      </c>
      <c r="AM4764" s="39">
        <v>191182.33900000001</v>
      </c>
      <c r="AN4764" s="39">
        <v>151298.72500000001</v>
      </c>
      <c r="AO4764" s="39">
        <v>180292.223</v>
      </c>
      <c r="AP4764" s="39">
        <v>344142.27500000002</v>
      </c>
      <c r="AQ4764" s="39">
        <v>344142.27500000002</v>
      </c>
      <c r="AR4764" s="39">
        <v>344142.27500000002</v>
      </c>
      <c r="AS4764" s="41">
        <v>344142.27500000002</v>
      </c>
    </row>
    <row r="4765" spans="1:45">
      <c r="A4765" s="51" t="s">
        <v>611</v>
      </c>
      <c r="B4765" s="19" t="s">
        <v>612</v>
      </c>
      <c r="C4765" s="15" t="s">
        <v>57</v>
      </c>
      <c r="D4765" s="15" t="s">
        <v>58</v>
      </c>
      <c r="E4765" s="15" t="s">
        <v>68</v>
      </c>
      <c r="F4765" s="15" t="s">
        <v>69</v>
      </c>
      <c r="G4765" s="15" t="s">
        <v>1157</v>
      </c>
      <c r="H4765" s="45" t="s">
        <v>1158</v>
      </c>
      <c r="I4765" s="39"/>
      <c r="J4765" s="39">
        <v>233320.666</v>
      </c>
      <c r="K4765" s="39">
        <v>246936.429</v>
      </c>
      <c r="L4765" s="39">
        <v>71323.066000000006</v>
      </c>
      <c r="M4765" s="39">
        <v>85493.346000000005</v>
      </c>
      <c r="N4765" s="39">
        <v>85493.346000000005</v>
      </c>
      <c r="O4765" s="39">
        <v>128019.766</v>
      </c>
      <c r="P4765" s="39"/>
      <c r="Q4765" s="39"/>
      <c r="R4765" s="39">
        <v>-7898.8</v>
      </c>
      <c r="S4765" s="39"/>
      <c r="T4765" s="39">
        <v>294444.5</v>
      </c>
      <c r="U4765" s="39">
        <v>0</v>
      </c>
      <c r="V4765" s="39">
        <v>-199599.81200000001</v>
      </c>
      <c r="W4765" s="39">
        <v>-45626.656000000003</v>
      </c>
      <c r="X4765" s="39">
        <v>13547.832</v>
      </c>
      <c r="Y4765" s="39">
        <v>-8831.9490000000005</v>
      </c>
      <c r="Z4765" s="39">
        <v>37981.226999999999</v>
      </c>
      <c r="AA4765" s="39">
        <v>-2626.7220000000002</v>
      </c>
      <c r="AB4765" s="39">
        <v>-24957.696</v>
      </c>
      <c r="AC4765" s="39">
        <v>21162.621999999999</v>
      </c>
      <c r="AD4765" s="39"/>
      <c r="AE4765" s="39"/>
      <c r="AF4765" s="39"/>
      <c r="AG4765" s="39">
        <v>294444.5</v>
      </c>
      <c r="AH4765" s="39">
        <v>294444.5</v>
      </c>
      <c r="AI4765" s="39">
        <v>94844.687999999995</v>
      </c>
      <c r="AJ4765" s="39">
        <v>49218.031999999999</v>
      </c>
      <c r="AK4765" s="39">
        <v>62765.864000000001</v>
      </c>
      <c r="AL4765" s="39">
        <v>53933.915000000001</v>
      </c>
      <c r="AM4765" s="39">
        <v>91915.142000000007</v>
      </c>
      <c r="AN4765" s="39">
        <v>89288.42</v>
      </c>
      <c r="AO4765" s="39">
        <v>64330.724000000002</v>
      </c>
      <c r="AP4765" s="39">
        <v>85493.346000000005</v>
      </c>
      <c r="AQ4765" s="39">
        <v>85493.346000000005</v>
      </c>
      <c r="AR4765" s="39">
        <v>85493.346000000005</v>
      </c>
      <c r="AS4765" s="41">
        <v>85493.346000000005</v>
      </c>
    </row>
    <row r="4766" spans="1:45">
      <c r="A4766" s="51" t="s">
        <v>611</v>
      </c>
      <c r="B4766" s="19" t="s">
        <v>612</v>
      </c>
      <c r="C4766" s="15" t="s">
        <v>57</v>
      </c>
      <c r="D4766" s="15" t="s">
        <v>58</v>
      </c>
      <c r="E4766" s="15" t="s">
        <v>68</v>
      </c>
      <c r="F4766" s="15" t="s">
        <v>69</v>
      </c>
      <c r="G4766" s="15" t="s">
        <v>1159</v>
      </c>
      <c r="H4766" s="45" t="s">
        <v>1160</v>
      </c>
      <c r="I4766" s="39"/>
      <c r="J4766" s="39">
        <v>213232.28599999999</v>
      </c>
      <c r="K4766" s="39">
        <v>216124.79800000001</v>
      </c>
      <c r="L4766" s="39">
        <v>76823.066000000006</v>
      </c>
      <c r="M4766" s="39">
        <v>262011.15700000001</v>
      </c>
      <c r="N4766" s="39">
        <v>262011.15700000001</v>
      </c>
      <c r="O4766" s="39">
        <v>133519.766</v>
      </c>
      <c r="P4766" s="39"/>
      <c r="Q4766" s="39"/>
      <c r="R4766" s="39">
        <v>-7898.8</v>
      </c>
      <c r="S4766" s="39"/>
      <c r="T4766" s="39">
        <v>294444.5</v>
      </c>
      <c r="U4766" s="39">
        <v>0</v>
      </c>
      <c r="V4766" s="39">
        <v>-213726.32399999999</v>
      </c>
      <c r="W4766" s="39">
        <v>-30946.436000000002</v>
      </c>
      <c r="X4766" s="39">
        <v>37309.472999999998</v>
      </c>
      <c r="Y4766" s="39">
        <v>-17641.971000000001</v>
      </c>
      <c r="Z4766" s="39">
        <v>-8537.0669999999991</v>
      </c>
      <c r="AA4766" s="39">
        <v>-1308.6559999999999</v>
      </c>
      <c r="AB4766" s="39">
        <v>-1821.1859999999999</v>
      </c>
      <c r="AC4766" s="39">
        <v>204238.82399999999</v>
      </c>
      <c r="AD4766" s="39"/>
      <c r="AE4766" s="39"/>
      <c r="AF4766" s="39"/>
      <c r="AG4766" s="39">
        <v>294444.5</v>
      </c>
      <c r="AH4766" s="39">
        <v>294444.5</v>
      </c>
      <c r="AI4766" s="39">
        <v>80718.176000000007</v>
      </c>
      <c r="AJ4766" s="39">
        <v>49771.74</v>
      </c>
      <c r="AK4766" s="39">
        <v>87081.213000000003</v>
      </c>
      <c r="AL4766" s="39">
        <v>69439.241999999998</v>
      </c>
      <c r="AM4766" s="39">
        <v>60902.175000000003</v>
      </c>
      <c r="AN4766" s="39">
        <v>59593.519</v>
      </c>
      <c r="AO4766" s="39">
        <v>57772.332999999999</v>
      </c>
      <c r="AP4766" s="39">
        <v>262011.15700000001</v>
      </c>
      <c r="AQ4766" s="39">
        <v>262011.15700000001</v>
      </c>
      <c r="AR4766" s="39">
        <v>262011.15700000001</v>
      </c>
      <c r="AS4766" s="41">
        <v>262011.15700000001</v>
      </c>
    </row>
    <row r="4767" spans="1:45">
      <c r="A4767" s="51" t="s">
        <v>611</v>
      </c>
      <c r="B4767" s="19" t="s">
        <v>612</v>
      </c>
      <c r="C4767" s="15" t="s">
        <v>57</v>
      </c>
      <c r="D4767" s="15" t="s">
        <v>58</v>
      </c>
      <c r="E4767" s="15" t="s">
        <v>68</v>
      </c>
      <c r="F4767" s="15" t="s">
        <v>69</v>
      </c>
      <c r="G4767" s="15" t="s">
        <v>1163</v>
      </c>
      <c r="H4767" s="45" t="s">
        <v>1164</v>
      </c>
      <c r="I4767" s="39"/>
      <c r="J4767" s="39">
        <v>746301.52599999995</v>
      </c>
      <c r="K4767" s="39">
        <v>750345.027</v>
      </c>
      <c r="L4767" s="39">
        <v>43982.557999999997</v>
      </c>
      <c r="M4767" s="39">
        <v>1313593.959</v>
      </c>
      <c r="N4767" s="39">
        <v>1313593.959</v>
      </c>
      <c r="O4767" s="39">
        <v>78945.523000000001</v>
      </c>
      <c r="P4767" s="39"/>
      <c r="Q4767" s="39"/>
      <c r="R4767" s="39">
        <v>-4870.9269999999997</v>
      </c>
      <c r="S4767" s="39"/>
      <c r="T4767" s="39">
        <v>181574.08799999999</v>
      </c>
      <c r="U4767" s="39">
        <v>0</v>
      </c>
      <c r="V4767" s="39">
        <v>-122107.34</v>
      </c>
      <c r="W4767" s="39">
        <v>-30613.912</v>
      </c>
      <c r="X4767" s="39">
        <v>738524.93700000003</v>
      </c>
      <c r="Y4767" s="39">
        <v>-710703.28799999994</v>
      </c>
      <c r="Z4767" s="39">
        <v>84061.775999999998</v>
      </c>
      <c r="AA4767" s="39">
        <v>124691.72</v>
      </c>
      <c r="AB4767" s="39">
        <v>43528.336000000003</v>
      </c>
      <c r="AC4767" s="39">
        <v>1004637.642</v>
      </c>
      <c r="AD4767" s="39"/>
      <c r="AE4767" s="39"/>
      <c r="AF4767" s="39"/>
      <c r="AG4767" s="39">
        <v>181574.08799999999</v>
      </c>
      <c r="AH4767" s="39">
        <v>181574.08799999999</v>
      </c>
      <c r="AI4767" s="39">
        <v>59466.748</v>
      </c>
      <c r="AJ4767" s="39">
        <v>28852.835999999999</v>
      </c>
      <c r="AK4767" s="39">
        <v>767377.77300000004</v>
      </c>
      <c r="AL4767" s="39">
        <v>56674.485000000001</v>
      </c>
      <c r="AM4767" s="39">
        <v>140736.261</v>
      </c>
      <c r="AN4767" s="39">
        <v>265427.98100000003</v>
      </c>
      <c r="AO4767" s="39">
        <v>308956.31699999998</v>
      </c>
      <c r="AP4767" s="39">
        <v>1313593.959</v>
      </c>
      <c r="AQ4767" s="39">
        <v>1313593.959</v>
      </c>
      <c r="AR4767" s="39">
        <v>1313593.959</v>
      </c>
      <c r="AS4767" s="41">
        <v>1313593.959</v>
      </c>
    </row>
    <row r="4768" spans="1:45">
      <c r="A4768" s="51" t="s">
        <v>611</v>
      </c>
      <c r="B4768" s="19" t="s">
        <v>612</v>
      </c>
      <c r="C4768" s="15" t="s">
        <v>57</v>
      </c>
      <c r="D4768" s="15" t="s">
        <v>58</v>
      </c>
      <c r="E4768" s="15" t="s">
        <v>68</v>
      </c>
      <c r="F4768" s="15" t="s">
        <v>69</v>
      </c>
      <c r="G4768" s="15" t="s">
        <v>1165</v>
      </c>
      <c r="H4768" s="45" t="s">
        <v>1134</v>
      </c>
      <c r="I4768" s="39">
        <v>2117252.0010000002</v>
      </c>
      <c r="J4768" s="39">
        <v>3671885.9569999999</v>
      </c>
      <c r="K4768" s="39">
        <v>3682938.8640000001</v>
      </c>
      <c r="L4768" s="39">
        <v>43982.557999999997</v>
      </c>
      <c r="M4768" s="39">
        <v>4707201.7450000001</v>
      </c>
      <c r="N4768" s="39">
        <v>4707201.7450000001</v>
      </c>
      <c r="O4768" s="39">
        <v>78945.523000000001</v>
      </c>
      <c r="P4768" s="39">
        <v>2052252.4879999999</v>
      </c>
      <c r="Q4768" s="39"/>
      <c r="R4768" s="39">
        <v>-4870.9269999999997</v>
      </c>
      <c r="S4768" s="39">
        <v>21019.491000000002</v>
      </c>
      <c r="T4768" s="39">
        <v>2284087.4840000002</v>
      </c>
      <c r="U4768" s="39">
        <v>0</v>
      </c>
      <c r="V4768" s="39">
        <v>2809791.0959999999</v>
      </c>
      <c r="W4768" s="39">
        <v>-391296.49200000003</v>
      </c>
      <c r="X4768" s="39">
        <v>421078.45500000002</v>
      </c>
      <c r="Y4768" s="39">
        <v>-310209.94799999997</v>
      </c>
      <c r="Z4768" s="39">
        <v>-41751.131999999998</v>
      </c>
      <c r="AA4768" s="39">
        <v>-142927.35999999999</v>
      </c>
      <c r="AB4768" s="39">
        <v>25622.794000000002</v>
      </c>
      <c r="AC4768" s="39">
        <v>52806.847999999998</v>
      </c>
      <c r="AD4768" s="39"/>
      <c r="AE4768" s="39"/>
      <c r="AF4768" s="39"/>
      <c r="AG4768" s="39">
        <v>2284087.4840000002</v>
      </c>
      <c r="AH4768" s="39">
        <v>2284087.4840000002</v>
      </c>
      <c r="AI4768" s="39">
        <v>5093878.58</v>
      </c>
      <c r="AJ4768" s="39">
        <v>4702582.0880000005</v>
      </c>
      <c r="AK4768" s="39">
        <v>5123660.5429999996</v>
      </c>
      <c r="AL4768" s="39">
        <v>4813450.5949999997</v>
      </c>
      <c r="AM4768" s="39">
        <v>4771699.4630000005</v>
      </c>
      <c r="AN4768" s="39">
        <v>4628772.1030000001</v>
      </c>
      <c r="AO4768" s="39">
        <v>4654394.8969999999</v>
      </c>
      <c r="AP4768" s="39">
        <v>4707201.7450000001</v>
      </c>
      <c r="AQ4768" s="39">
        <v>4707201.7450000001</v>
      </c>
      <c r="AR4768" s="39">
        <v>4707201.7450000001</v>
      </c>
      <c r="AS4768" s="41">
        <v>4707201.7450000001</v>
      </c>
    </row>
    <row r="4769" spans="1:45">
      <c r="A4769" s="51" t="s">
        <v>611</v>
      </c>
      <c r="B4769" s="19" t="s">
        <v>612</v>
      </c>
      <c r="C4769" s="15" t="s">
        <v>57</v>
      </c>
      <c r="D4769" s="15" t="s">
        <v>58</v>
      </c>
      <c r="E4769" s="15" t="s">
        <v>68</v>
      </c>
      <c r="F4769" s="15" t="s">
        <v>69</v>
      </c>
      <c r="G4769" s="15" t="s">
        <v>1166</v>
      </c>
      <c r="H4769" s="45" t="s">
        <v>1167</v>
      </c>
      <c r="I4769" s="39">
        <v>-55590.58</v>
      </c>
      <c r="J4769" s="39">
        <v>200074.00200000001</v>
      </c>
      <c r="K4769" s="39">
        <v>212995.43299999999</v>
      </c>
      <c r="L4769" s="39">
        <v>43982.557999999997</v>
      </c>
      <c r="M4769" s="39">
        <v>77723.092000000004</v>
      </c>
      <c r="N4769" s="39">
        <v>77723.092000000004</v>
      </c>
      <c r="O4769" s="39">
        <v>78945.523000000001</v>
      </c>
      <c r="P4769" s="39">
        <v>-157208.19699999999</v>
      </c>
      <c r="Q4769" s="39"/>
      <c r="R4769" s="39">
        <v>-4870.9269999999997</v>
      </c>
      <c r="S4769" s="39">
        <v>-4396.665</v>
      </c>
      <c r="T4769" s="39">
        <v>-73053.436000000002</v>
      </c>
      <c r="U4769" s="39">
        <v>0</v>
      </c>
      <c r="V4769" s="39">
        <v>155126.64000000001</v>
      </c>
      <c r="W4769" s="39">
        <v>-29972.1</v>
      </c>
      <c r="X4769" s="39">
        <v>14353.155000000001</v>
      </c>
      <c r="Y4769" s="39">
        <v>-8838.7199999999993</v>
      </c>
      <c r="Z4769" s="39">
        <v>-11027.355</v>
      </c>
      <c r="AA4769" s="39">
        <v>1612.4939999999999</v>
      </c>
      <c r="AB4769" s="39">
        <v>-3863.1019999999999</v>
      </c>
      <c r="AC4769" s="39">
        <v>33385.516000000003</v>
      </c>
      <c r="AD4769" s="39"/>
      <c r="AE4769" s="39"/>
      <c r="AF4769" s="39"/>
      <c r="AG4769" s="39">
        <v>-73053.436000000002</v>
      </c>
      <c r="AH4769" s="39">
        <v>-73053.436000000002</v>
      </c>
      <c r="AI4769" s="39">
        <v>82073.203999999998</v>
      </c>
      <c r="AJ4769" s="39">
        <v>52101.103999999999</v>
      </c>
      <c r="AK4769" s="39">
        <v>66454.259000000005</v>
      </c>
      <c r="AL4769" s="39">
        <v>57615.538999999997</v>
      </c>
      <c r="AM4769" s="39">
        <v>46588.184000000001</v>
      </c>
      <c r="AN4769" s="39">
        <v>48200.678</v>
      </c>
      <c r="AO4769" s="39">
        <v>44337.576000000001</v>
      </c>
      <c r="AP4769" s="39">
        <v>77723.092000000004</v>
      </c>
      <c r="AQ4769" s="39">
        <v>77723.092000000004</v>
      </c>
      <c r="AR4769" s="39">
        <v>77723.092000000004</v>
      </c>
      <c r="AS4769" s="41">
        <v>77723.092000000004</v>
      </c>
    </row>
    <row r="4770" spans="1:45">
      <c r="A4770" s="51" t="s">
        <v>611</v>
      </c>
      <c r="B4770" s="19" t="s">
        <v>612</v>
      </c>
      <c r="C4770" s="15" t="s">
        <v>57</v>
      </c>
      <c r="D4770" s="15" t="s">
        <v>58</v>
      </c>
      <c r="E4770" s="15" t="s">
        <v>68</v>
      </c>
      <c r="F4770" s="15" t="s">
        <v>69</v>
      </c>
      <c r="G4770" s="15" t="s">
        <v>1168</v>
      </c>
      <c r="H4770" s="45" t="s">
        <v>1169</v>
      </c>
      <c r="I4770" s="39"/>
      <c r="J4770" s="39">
        <v>125995.788</v>
      </c>
      <c r="K4770" s="39">
        <v>129013.09299999999</v>
      </c>
      <c r="L4770" s="39"/>
      <c r="M4770" s="39">
        <v>130269.192</v>
      </c>
      <c r="N4770" s="39">
        <v>130269.192</v>
      </c>
      <c r="O4770" s="39"/>
      <c r="P4770" s="39"/>
      <c r="Q4770" s="39"/>
      <c r="R4770" s="39"/>
      <c r="S4770" s="39"/>
      <c r="T4770" s="39"/>
      <c r="U4770" s="39"/>
      <c r="V4770" s="39">
        <v>95962.3</v>
      </c>
      <c r="W4770" s="39">
        <v>40219.699999999997</v>
      </c>
      <c r="X4770" s="39">
        <v>136104.054</v>
      </c>
      <c r="Y4770" s="39">
        <v>-26262.81</v>
      </c>
      <c r="Z4770" s="39">
        <v>-123222.492</v>
      </c>
      <c r="AA4770" s="39">
        <v>-13617.183999999999</v>
      </c>
      <c r="AB4770" s="39">
        <v>-1533.566</v>
      </c>
      <c r="AC4770" s="39">
        <v>22619.19</v>
      </c>
      <c r="AD4770" s="39"/>
      <c r="AE4770" s="39"/>
      <c r="AF4770" s="39"/>
      <c r="AG4770" s="39"/>
      <c r="AH4770" s="39"/>
      <c r="AI4770" s="39">
        <v>95962.3</v>
      </c>
      <c r="AJ4770" s="39">
        <v>136182</v>
      </c>
      <c r="AK4770" s="39">
        <v>272286.054</v>
      </c>
      <c r="AL4770" s="39">
        <v>246023.24400000001</v>
      </c>
      <c r="AM4770" s="39">
        <v>122800.75199999999</v>
      </c>
      <c r="AN4770" s="39">
        <v>109183.568</v>
      </c>
      <c r="AO4770" s="39">
        <v>107650.00199999999</v>
      </c>
      <c r="AP4770" s="39">
        <v>130269.192</v>
      </c>
      <c r="AQ4770" s="39">
        <v>130269.192</v>
      </c>
      <c r="AR4770" s="39">
        <v>130269.192</v>
      </c>
      <c r="AS4770" s="41">
        <v>130269.192</v>
      </c>
    </row>
    <row r="4771" spans="1:45">
      <c r="A4771" s="51" t="s">
        <v>611</v>
      </c>
      <c r="B4771" s="19" t="s">
        <v>612</v>
      </c>
      <c r="C4771" s="15" t="s">
        <v>57</v>
      </c>
      <c r="D4771" s="15" t="s">
        <v>58</v>
      </c>
      <c r="E4771" s="15" t="s">
        <v>68</v>
      </c>
      <c r="F4771" s="15" t="s">
        <v>69</v>
      </c>
      <c r="G4771" s="15" t="s">
        <v>1170</v>
      </c>
      <c r="H4771" s="45" t="s">
        <v>1171</v>
      </c>
      <c r="I4771" s="39">
        <v>172855.79500000001</v>
      </c>
      <c r="J4771" s="39">
        <v>40802.641000000003</v>
      </c>
      <c r="K4771" s="39">
        <v>39380.409</v>
      </c>
      <c r="L4771" s="39">
        <v>43982.557999999997</v>
      </c>
      <c r="M4771" s="39">
        <v>43901.493999999999</v>
      </c>
      <c r="N4771" s="39">
        <v>43901.493999999999</v>
      </c>
      <c r="O4771" s="39">
        <v>78945.523000000001</v>
      </c>
      <c r="P4771" s="39">
        <v>167549.13200000001</v>
      </c>
      <c r="Q4771" s="39"/>
      <c r="R4771" s="39">
        <v>-4870.9269999999997</v>
      </c>
      <c r="S4771" s="39">
        <v>1716.0650000000001</v>
      </c>
      <c r="T4771" s="39">
        <v>181574.08799999999</v>
      </c>
      <c r="U4771" s="39">
        <v>0</v>
      </c>
      <c r="V4771" s="39">
        <v>-136202</v>
      </c>
      <c r="W4771" s="39">
        <v>-16915.099999999999</v>
      </c>
      <c r="X4771" s="39">
        <v>8769.7469999999994</v>
      </c>
      <c r="Y4771" s="39">
        <v>-5385.6660000000002</v>
      </c>
      <c r="Z4771" s="39">
        <v>885.20100000000002</v>
      </c>
      <c r="AA4771" s="39">
        <v>-1471.874</v>
      </c>
      <c r="AB4771" s="39">
        <v>-1438.1859999999999</v>
      </c>
      <c r="AC4771" s="39">
        <v>14085.284</v>
      </c>
      <c r="AD4771" s="39"/>
      <c r="AE4771" s="39"/>
      <c r="AF4771" s="39"/>
      <c r="AG4771" s="39">
        <v>181574.08799999999</v>
      </c>
      <c r="AH4771" s="39">
        <v>181574.08799999999</v>
      </c>
      <c r="AI4771" s="39">
        <v>45372.088000000003</v>
      </c>
      <c r="AJ4771" s="39">
        <v>28456.988000000001</v>
      </c>
      <c r="AK4771" s="39">
        <v>37226.735000000001</v>
      </c>
      <c r="AL4771" s="39">
        <v>31841.069</v>
      </c>
      <c r="AM4771" s="39">
        <v>32726.27</v>
      </c>
      <c r="AN4771" s="39">
        <v>31254.396000000001</v>
      </c>
      <c r="AO4771" s="39">
        <v>29816.21</v>
      </c>
      <c r="AP4771" s="39">
        <v>43901.493999999999</v>
      </c>
      <c r="AQ4771" s="39">
        <v>43901.493999999999</v>
      </c>
      <c r="AR4771" s="39">
        <v>43901.493999999999</v>
      </c>
      <c r="AS4771" s="41">
        <v>43901.493999999999</v>
      </c>
    </row>
    <row r="4772" spans="1:45">
      <c r="A4772" s="51" t="s">
        <v>611</v>
      </c>
      <c r="B4772" s="19" t="s">
        <v>612</v>
      </c>
      <c r="C4772" s="15" t="s">
        <v>57</v>
      </c>
      <c r="D4772" s="15" t="s">
        <v>58</v>
      </c>
      <c r="E4772" s="15" t="s">
        <v>68</v>
      </c>
      <c r="F4772" s="15" t="s">
        <v>69</v>
      </c>
      <c r="G4772" s="15" t="s">
        <v>1172</v>
      </c>
      <c r="H4772" s="45" t="s">
        <v>1173</v>
      </c>
      <c r="I4772" s="39">
        <v>5188521.4400000004</v>
      </c>
      <c r="J4772" s="39">
        <v>3829471.4049999998</v>
      </c>
      <c r="K4772" s="39">
        <v>3830915.3149999999</v>
      </c>
      <c r="L4772" s="39">
        <v>43982.557999999997</v>
      </c>
      <c r="M4772" s="39">
        <v>5073319.2510000002</v>
      </c>
      <c r="N4772" s="39">
        <v>5073319.2510000002</v>
      </c>
      <c r="O4772" s="39">
        <v>78945.523000000001</v>
      </c>
      <c r="P4772" s="39">
        <v>4236311.9160000002</v>
      </c>
      <c r="Q4772" s="39"/>
      <c r="R4772" s="39">
        <v>-4870.9269999999997</v>
      </c>
      <c r="S4772" s="39">
        <v>-442926.20899999997</v>
      </c>
      <c r="T4772" s="39">
        <v>7500603.6119999997</v>
      </c>
      <c r="U4772" s="39">
        <v>0</v>
      </c>
      <c r="V4772" s="39">
        <v>-3433105.0559999999</v>
      </c>
      <c r="W4772" s="39">
        <v>729165.82799999998</v>
      </c>
      <c r="X4772" s="39">
        <v>531091.22699999996</v>
      </c>
      <c r="Y4772" s="39">
        <v>-3006727.2689999999</v>
      </c>
      <c r="Z4772" s="39">
        <v>2805790.1430000002</v>
      </c>
      <c r="AA4772" s="39">
        <v>-175606.796</v>
      </c>
      <c r="AB4772" s="39">
        <v>-223004.038</v>
      </c>
      <c r="AC4772" s="39">
        <v>345111.6</v>
      </c>
      <c r="AD4772" s="39"/>
      <c r="AE4772" s="39"/>
      <c r="AF4772" s="39"/>
      <c r="AG4772" s="39">
        <v>7500603.6119999997</v>
      </c>
      <c r="AH4772" s="39">
        <v>7500603.6119999997</v>
      </c>
      <c r="AI4772" s="39">
        <v>4067498.5559999999</v>
      </c>
      <c r="AJ4772" s="39">
        <v>4796664.3839999996</v>
      </c>
      <c r="AK4772" s="39">
        <v>5327755.6109999996</v>
      </c>
      <c r="AL4772" s="39">
        <v>2321028.3420000002</v>
      </c>
      <c r="AM4772" s="39">
        <v>5126818.4850000003</v>
      </c>
      <c r="AN4772" s="39">
        <v>4951211.6890000002</v>
      </c>
      <c r="AO4772" s="39">
        <v>4728207.6509999996</v>
      </c>
      <c r="AP4772" s="39">
        <v>5073319.2510000002</v>
      </c>
      <c r="AQ4772" s="39">
        <v>5073319.2510000002</v>
      </c>
      <c r="AR4772" s="39">
        <v>5073319.2510000002</v>
      </c>
      <c r="AS4772" s="41">
        <v>5073319.2510000002</v>
      </c>
    </row>
    <row r="4773" spans="1:45">
      <c r="A4773" s="51" t="s">
        <v>613</v>
      </c>
      <c r="B4773" s="19" t="s">
        <v>614</v>
      </c>
      <c r="C4773" s="15" t="s">
        <v>57</v>
      </c>
      <c r="D4773" s="15" t="s">
        <v>58</v>
      </c>
      <c r="E4773" s="15" t="s">
        <v>59</v>
      </c>
      <c r="F4773" s="15" t="s">
        <v>60</v>
      </c>
      <c r="G4773" s="15" t="s">
        <v>1135</v>
      </c>
      <c r="H4773" s="45" t="s">
        <v>61</v>
      </c>
      <c r="I4773" s="39">
        <v>-4</v>
      </c>
      <c r="J4773" s="39"/>
      <c r="K4773" s="39"/>
      <c r="L4773" s="39">
        <v>0</v>
      </c>
      <c r="M4773" s="39"/>
      <c r="N4773" s="39"/>
      <c r="O4773" s="39">
        <v>0</v>
      </c>
      <c r="P4773" s="39">
        <v>-4</v>
      </c>
      <c r="Q4773" s="39"/>
      <c r="R4773" s="39"/>
      <c r="S4773" s="39">
        <v>0</v>
      </c>
      <c r="T4773" s="39"/>
      <c r="U4773" s="39"/>
      <c r="V4773" s="39"/>
      <c r="W4773" s="39"/>
      <c r="X4773" s="39"/>
      <c r="Y4773" s="39"/>
      <c r="Z4773" s="39"/>
      <c r="AA4773" s="39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41"/>
    </row>
    <row r="4774" spans="1:45">
      <c r="A4774" s="51" t="s">
        <v>613</v>
      </c>
      <c r="B4774" s="19" t="s">
        <v>614</v>
      </c>
      <c r="C4774" s="15" t="s">
        <v>57</v>
      </c>
      <c r="D4774" s="15" t="s">
        <v>58</v>
      </c>
      <c r="E4774" s="15" t="s">
        <v>59</v>
      </c>
      <c r="F4774" s="15" t="s">
        <v>60</v>
      </c>
      <c r="G4774" s="15" t="s">
        <v>1136</v>
      </c>
      <c r="H4774" s="45" t="s">
        <v>1137</v>
      </c>
      <c r="I4774" s="39"/>
      <c r="J4774" s="39">
        <v>308968.80499999999</v>
      </c>
      <c r="K4774" s="39">
        <v>247713.68799999999</v>
      </c>
      <c r="L4774" s="39"/>
      <c r="M4774" s="39">
        <v>300555.005</v>
      </c>
      <c r="N4774" s="39">
        <v>247713.68799999999</v>
      </c>
      <c r="O4774" s="39"/>
      <c r="P4774" s="39"/>
      <c r="Q4774" s="39">
        <v>-52841.317000000003</v>
      </c>
      <c r="R4774" s="39"/>
      <c r="S4774" s="39"/>
      <c r="T4774" s="39"/>
      <c r="U4774" s="39"/>
      <c r="V4774" s="39"/>
      <c r="W4774" s="39">
        <v>363840.74800000002</v>
      </c>
      <c r="X4774" s="39">
        <v>-272880.56099999999</v>
      </c>
      <c r="Y4774" s="39"/>
      <c r="Z4774" s="39">
        <v>311736.55200000003</v>
      </c>
      <c r="AA4774" s="39">
        <v>-207824.36799999999</v>
      </c>
      <c r="AB4774" s="39"/>
      <c r="AC4774" s="39">
        <v>105682.63400000001</v>
      </c>
      <c r="AD4774" s="39">
        <v>-52841.317000000003</v>
      </c>
      <c r="AE4774" s="39"/>
      <c r="AF4774" s="39"/>
      <c r="AG4774" s="39"/>
      <c r="AH4774" s="39"/>
      <c r="AI4774" s="39"/>
      <c r="AJ4774" s="39">
        <v>363840.74800000002</v>
      </c>
      <c r="AK4774" s="39">
        <v>90960.187000000005</v>
      </c>
      <c r="AL4774" s="39">
        <v>90960.187000000005</v>
      </c>
      <c r="AM4774" s="39">
        <v>402696.739</v>
      </c>
      <c r="AN4774" s="39">
        <v>194872.37100000001</v>
      </c>
      <c r="AO4774" s="39">
        <v>194872.37100000001</v>
      </c>
      <c r="AP4774" s="39">
        <v>300555.005</v>
      </c>
      <c r="AQ4774" s="39">
        <v>247713.68799999999</v>
      </c>
      <c r="AR4774" s="39">
        <v>247713.68799999999</v>
      </c>
      <c r="AS4774" s="41">
        <v>247713.68799999999</v>
      </c>
    </row>
    <row r="4775" spans="1:45">
      <c r="A4775" s="51" t="s">
        <v>613</v>
      </c>
      <c r="B4775" s="19" t="s">
        <v>614</v>
      </c>
      <c r="C4775" s="15" t="s">
        <v>57</v>
      </c>
      <c r="D4775" s="15" t="s">
        <v>58</v>
      </c>
      <c r="E4775" s="15" t="s">
        <v>64</v>
      </c>
      <c r="F4775" s="15" t="s">
        <v>65</v>
      </c>
      <c r="G4775" s="15" t="s">
        <v>1159</v>
      </c>
      <c r="H4775" s="45" t="s">
        <v>1160</v>
      </c>
      <c r="I4775" s="39">
        <v>819838.08499999996</v>
      </c>
      <c r="J4775" s="39">
        <v>489672.62699999998</v>
      </c>
      <c r="K4775" s="39">
        <v>491973.18199999997</v>
      </c>
      <c r="L4775" s="39">
        <v>270383.10200000001</v>
      </c>
      <c r="M4775" s="39">
        <v>513439.35700000002</v>
      </c>
      <c r="N4775" s="39">
        <v>513439.35700000002</v>
      </c>
      <c r="O4775" s="39">
        <v>285880.62599999999</v>
      </c>
      <c r="P4775" s="39">
        <v>830748.58700000006</v>
      </c>
      <c r="Q4775" s="39"/>
      <c r="R4775" s="39">
        <v>-7380.08</v>
      </c>
      <c r="S4775" s="39">
        <v>-5363.5569999999998</v>
      </c>
      <c r="T4775" s="39">
        <v>728383.99199999997</v>
      </c>
      <c r="U4775" s="39">
        <v>0</v>
      </c>
      <c r="V4775" s="39">
        <v>-103010.948</v>
      </c>
      <c r="W4775" s="39">
        <v>-35476.112000000001</v>
      </c>
      <c r="X4775" s="39">
        <v>-31388.358</v>
      </c>
      <c r="Y4775" s="39">
        <v>-11158.557000000001</v>
      </c>
      <c r="Z4775" s="39">
        <v>-15619.77</v>
      </c>
      <c r="AA4775" s="39">
        <v>43774.868000000002</v>
      </c>
      <c r="AB4775" s="39">
        <v>68653.312000000005</v>
      </c>
      <c r="AC4775" s="39">
        <v>-130719.07</v>
      </c>
      <c r="AD4775" s="39"/>
      <c r="AE4775" s="39"/>
      <c r="AF4775" s="39"/>
      <c r="AG4775" s="39">
        <v>728383.99199999997</v>
      </c>
      <c r="AH4775" s="39">
        <v>728383.99199999997</v>
      </c>
      <c r="AI4775" s="39">
        <v>625373.04399999999</v>
      </c>
      <c r="AJ4775" s="39">
        <v>589896.93200000003</v>
      </c>
      <c r="AK4775" s="39">
        <v>558508.57400000002</v>
      </c>
      <c r="AL4775" s="39">
        <v>547350.01699999999</v>
      </c>
      <c r="AM4775" s="39">
        <v>531730.24699999997</v>
      </c>
      <c r="AN4775" s="39">
        <v>575505.11499999999</v>
      </c>
      <c r="AO4775" s="39">
        <v>644158.42700000003</v>
      </c>
      <c r="AP4775" s="39">
        <v>513439.35700000002</v>
      </c>
      <c r="AQ4775" s="39">
        <v>513439.35700000002</v>
      </c>
      <c r="AR4775" s="39">
        <v>513439.35700000002</v>
      </c>
      <c r="AS4775" s="41">
        <v>513439.35700000002</v>
      </c>
    </row>
    <row r="4776" spans="1:45">
      <c r="A4776" s="51" t="s">
        <v>613</v>
      </c>
      <c r="B4776" s="19" t="s">
        <v>614</v>
      </c>
      <c r="C4776" s="15" t="s">
        <v>57</v>
      </c>
      <c r="D4776" s="15" t="s">
        <v>58</v>
      </c>
      <c r="E4776" s="15" t="s">
        <v>66</v>
      </c>
      <c r="F4776" s="15" t="s">
        <v>67</v>
      </c>
      <c r="G4776" s="15" t="s">
        <v>1131</v>
      </c>
      <c r="H4776" s="45" t="s">
        <v>1132</v>
      </c>
      <c r="I4776" s="39">
        <v>0</v>
      </c>
      <c r="J4776" s="39"/>
      <c r="K4776" s="39"/>
      <c r="L4776" s="39"/>
      <c r="M4776" s="39"/>
      <c r="N4776" s="39"/>
      <c r="O4776" s="39"/>
      <c r="P4776" s="39">
        <v>0</v>
      </c>
      <c r="Q4776" s="39"/>
      <c r="R4776" s="39"/>
      <c r="S4776" s="39">
        <v>0</v>
      </c>
      <c r="T4776" s="39"/>
      <c r="U4776" s="39"/>
      <c r="V4776" s="39"/>
      <c r="W4776" s="39"/>
      <c r="X4776" s="39"/>
      <c r="Y4776" s="39"/>
      <c r="Z4776" s="39"/>
      <c r="AA4776" s="39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41"/>
    </row>
    <row r="4777" spans="1:45">
      <c r="A4777" s="51" t="s">
        <v>613</v>
      </c>
      <c r="B4777" s="19" t="s">
        <v>614</v>
      </c>
      <c r="C4777" s="15" t="s">
        <v>57</v>
      </c>
      <c r="D4777" s="15" t="s">
        <v>58</v>
      </c>
      <c r="E4777" s="15" t="s">
        <v>66</v>
      </c>
      <c r="F4777" s="15" t="s">
        <v>67</v>
      </c>
      <c r="G4777" s="15" t="s">
        <v>1133</v>
      </c>
      <c r="H4777" s="45" t="s">
        <v>1134</v>
      </c>
      <c r="I4777" s="39">
        <v>0</v>
      </c>
      <c r="J4777" s="39"/>
      <c r="K4777" s="39"/>
      <c r="L4777" s="39"/>
      <c r="M4777" s="39"/>
      <c r="N4777" s="39"/>
      <c r="O4777" s="39"/>
      <c r="P4777" s="39">
        <v>0</v>
      </c>
      <c r="Q4777" s="39"/>
      <c r="R4777" s="39"/>
      <c r="S4777" s="39">
        <v>0</v>
      </c>
      <c r="T4777" s="39"/>
      <c r="U4777" s="39"/>
      <c r="V4777" s="39"/>
      <c r="W4777" s="39"/>
      <c r="X4777" s="39"/>
      <c r="Y4777" s="39"/>
      <c r="Z4777" s="39"/>
      <c r="AA4777" s="39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41"/>
    </row>
    <row r="4778" spans="1:45">
      <c r="A4778" s="51" t="s">
        <v>613</v>
      </c>
      <c r="B4778" s="19" t="s">
        <v>614</v>
      </c>
      <c r="C4778" s="15" t="s">
        <v>57</v>
      </c>
      <c r="D4778" s="15" t="s">
        <v>58</v>
      </c>
      <c r="E4778" s="15" t="s">
        <v>66</v>
      </c>
      <c r="F4778" s="15" t="s">
        <v>67</v>
      </c>
      <c r="G4778" s="15" t="s">
        <v>1146</v>
      </c>
      <c r="H4778" s="45" t="s">
        <v>1147</v>
      </c>
      <c r="I4778" s="39">
        <v>5350973.2259999998</v>
      </c>
      <c r="J4778" s="39">
        <v>2986320.1150000002</v>
      </c>
      <c r="K4778" s="39">
        <v>2988673.7349999999</v>
      </c>
      <c r="L4778" s="39">
        <v>6825302.3310000002</v>
      </c>
      <c r="M4778" s="39">
        <v>3353941.1510000001</v>
      </c>
      <c r="N4778" s="39">
        <v>3353941.1510000001</v>
      </c>
      <c r="O4778" s="39">
        <v>6826843.716</v>
      </c>
      <c r="P4778" s="39">
        <v>6027565.8949999996</v>
      </c>
      <c r="Q4778" s="39"/>
      <c r="R4778" s="39">
        <v>-682.28800000000001</v>
      </c>
      <c r="S4778" s="39">
        <v>-86800.384999999995</v>
      </c>
      <c r="T4778" s="39">
        <v>2666931.2280000001</v>
      </c>
      <c r="U4778" s="39">
        <v>0</v>
      </c>
      <c r="V4778" s="39">
        <v>1933869.912</v>
      </c>
      <c r="W4778" s="39">
        <v>-656117.32400000002</v>
      </c>
      <c r="X4778" s="39">
        <v>60063.285000000003</v>
      </c>
      <c r="Y4778" s="39">
        <v>-378091.647</v>
      </c>
      <c r="Z4778" s="39">
        <v>-303093.201</v>
      </c>
      <c r="AA4778" s="39">
        <v>13745.842000000001</v>
      </c>
      <c r="AB4778" s="39">
        <v>10470.828</v>
      </c>
      <c r="AC4778" s="39">
        <v>6162.2280000000001</v>
      </c>
      <c r="AD4778" s="39"/>
      <c r="AE4778" s="39"/>
      <c r="AF4778" s="39"/>
      <c r="AG4778" s="39">
        <v>2666931.2280000001</v>
      </c>
      <c r="AH4778" s="39">
        <v>2666931.2280000001</v>
      </c>
      <c r="AI4778" s="39">
        <v>4600801.1399999997</v>
      </c>
      <c r="AJ4778" s="39">
        <v>3944683.8160000001</v>
      </c>
      <c r="AK4778" s="39">
        <v>4004747.1009999998</v>
      </c>
      <c r="AL4778" s="39">
        <v>3626655.4539999999</v>
      </c>
      <c r="AM4778" s="39">
        <v>3323562.253</v>
      </c>
      <c r="AN4778" s="39">
        <v>3337308.0950000002</v>
      </c>
      <c r="AO4778" s="39">
        <v>3347778.923</v>
      </c>
      <c r="AP4778" s="39">
        <v>3353941.1510000001</v>
      </c>
      <c r="AQ4778" s="39">
        <v>3353941.1510000001</v>
      </c>
      <c r="AR4778" s="39">
        <v>3353941.1510000001</v>
      </c>
      <c r="AS4778" s="41">
        <v>3353941.1510000001</v>
      </c>
    </row>
    <row r="4779" spans="1:45">
      <c r="A4779" s="51" t="s">
        <v>613</v>
      </c>
      <c r="B4779" s="19" t="s">
        <v>614</v>
      </c>
      <c r="C4779" s="15" t="s">
        <v>57</v>
      </c>
      <c r="D4779" s="15" t="s">
        <v>58</v>
      </c>
      <c r="E4779" s="15" t="s">
        <v>66</v>
      </c>
      <c r="F4779" s="15" t="s">
        <v>67</v>
      </c>
      <c r="G4779" s="15" t="s">
        <v>1149</v>
      </c>
      <c r="H4779" s="45" t="s">
        <v>1150</v>
      </c>
      <c r="I4779" s="39">
        <v>1380341.064</v>
      </c>
      <c r="J4779" s="39">
        <v>1031210.877</v>
      </c>
      <c r="K4779" s="39">
        <v>1045717.64</v>
      </c>
      <c r="L4779" s="39">
        <v>2037787.22</v>
      </c>
      <c r="M4779" s="39">
        <v>857154.00100000005</v>
      </c>
      <c r="N4779" s="39">
        <v>857154.00100000005</v>
      </c>
      <c r="O4779" s="39">
        <v>2042173.9609999999</v>
      </c>
      <c r="P4779" s="39">
        <v>1375676.628</v>
      </c>
      <c r="Q4779" s="39"/>
      <c r="R4779" s="39">
        <v>-2139.741</v>
      </c>
      <c r="S4779" s="39">
        <v>-133218.95800000001</v>
      </c>
      <c r="T4779" s="39">
        <v>841258.24</v>
      </c>
      <c r="U4779" s="39">
        <v>0</v>
      </c>
      <c r="V4779" s="39">
        <v>28261.576000000001</v>
      </c>
      <c r="W4779" s="39">
        <v>86223.952000000005</v>
      </c>
      <c r="X4779" s="39">
        <v>-102557.217</v>
      </c>
      <c r="Y4779" s="39">
        <v>45279.885000000002</v>
      </c>
      <c r="Z4779" s="39">
        <v>-69607.167000000001</v>
      </c>
      <c r="AA4779" s="39">
        <v>10222.788</v>
      </c>
      <c r="AB4779" s="39">
        <v>8523.2039999999997</v>
      </c>
      <c r="AC4779" s="39">
        <v>9548.74</v>
      </c>
      <c r="AD4779" s="39"/>
      <c r="AE4779" s="39"/>
      <c r="AF4779" s="39"/>
      <c r="AG4779" s="39">
        <v>841258.24</v>
      </c>
      <c r="AH4779" s="39">
        <v>841258.24</v>
      </c>
      <c r="AI4779" s="39">
        <v>869519.81599999999</v>
      </c>
      <c r="AJ4779" s="39">
        <v>955743.76800000004</v>
      </c>
      <c r="AK4779" s="39">
        <v>853186.55099999998</v>
      </c>
      <c r="AL4779" s="39">
        <v>898466.43599999999</v>
      </c>
      <c r="AM4779" s="39">
        <v>828859.26899999997</v>
      </c>
      <c r="AN4779" s="39">
        <v>839082.05700000003</v>
      </c>
      <c r="AO4779" s="39">
        <v>847605.26100000006</v>
      </c>
      <c r="AP4779" s="39">
        <v>857154.00100000005</v>
      </c>
      <c r="AQ4779" s="39">
        <v>857154.00100000005</v>
      </c>
      <c r="AR4779" s="39">
        <v>857154.00100000005</v>
      </c>
      <c r="AS4779" s="41">
        <v>857154.00100000005</v>
      </c>
    </row>
    <row r="4780" spans="1:45">
      <c r="A4780" s="51" t="s">
        <v>613</v>
      </c>
      <c r="B4780" s="19" t="s">
        <v>614</v>
      </c>
      <c r="C4780" s="15" t="s">
        <v>57</v>
      </c>
      <c r="D4780" s="15" t="s">
        <v>58</v>
      </c>
      <c r="E4780" s="15" t="s">
        <v>66</v>
      </c>
      <c r="F4780" s="15" t="s">
        <v>67</v>
      </c>
      <c r="G4780" s="15" t="s">
        <v>1151</v>
      </c>
      <c r="H4780" s="45" t="s">
        <v>1152</v>
      </c>
      <c r="I4780" s="39">
        <v>208117695.81400001</v>
      </c>
      <c r="J4780" s="39">
        <v>209444720.116</v>
      </c>
      <c r="K4780" s="39">
        <v>209425052.91299999</v>
      </c>
      <c r="L4780" s="39">
        <v>212228792.36700001</v>
      </c>
      <c r="M4780" s="39">
        <v>209586314.99399999</v>
      </c>
      <c r="N4780" s="39">
        <v>209586314.99399999</v>
      </c>
      <c r="O4780" s="39">
        <v>212204663.736</v>
      </c>
      <c r="P4780" s="39">
        <v>208329278.00099999</v>
      </c>
      <c r="Q4780" s="39"/>
      <c r="R4780" s="39">
        <v>12670.043</v>
      </c>
      <c r="S4780" s="39">
        <v>-190162.29699999999</v>
      </c>
      <c r="T4780" s="39">
        <v>208515725.86399999</v>
      </c>
      <c r="U4780" s="39">
        <v>0</v>
      </c>
      <c r="V4780" s="39">
        <v>-920347.37600000005</v>
      </c>
      <c r="W4780" s="39">
        <v>844077.76399999997</v>
      </c>
      <c r="X4780" s="39">
        <v>-449036.27100000001</v>
      </c>
      <c r="Y4780" s="39">
        <v>354954.39</v>
      </c>
      <c r="Z4780" s="39">
        <v>238005.12299999999</v>
      </c>
      <c r="AA4780" s="39">
        <v>389215.1</v>
      </c>
      <c r="AB4780" s="39">
        <v>323010.658</v>
      </c>
      <c r="AC4780" s="39">
        <v>290709.74200000003</v>
      </c>
      <c r="AD4780" s="39"/>
      <c r="AE4780" s="39"/>
      <c r="AF4780" s="39"/>
      <c r="AG4780" s="39">
        <v>208515725.86399999</v>
      </c>
      <c r="AH4780" s="39">
        <v>208515725.86399999</v>
      </c>
      <c r="AI4780" s="39">
        <v>207595378.48800001</v>
      </c>
      <c r="AJ4780" s="39">
        <v>208439456.252</v>
      </c>
      <c r="AK4780" s="39">
        <v>207990419.98100001</v>
      </c>
      <c r="AL4780" s="39">
        <v>208345374.37099999</v>
      </c>
      <c r="AM4780" s="39">
        <v>208583379.49399999</v>
      </c>
      <c r="AN4780" s="39">
        <v>208972594.59400001</v>
      </c>
      <c r="AO4780" s="39">
        <v>209295605.252</v>
      </c>
      <c r="AP4780" s="39">
        <v>209586314.99399999</v>
      </c>
      <c r="AQ4780" s="39">
        <v>209586314.99399999</v>
      </c>
      <c r="AR4780" s="39">
        <v>209586314.99399999</v>
      </c>
      <c r="AS4780" s="41">
        <v>209586314.99399999</v>
      </c>
    </row>
    <row r="4781" spans="1:45">
      <c r="A4781" s="51" t="s">
        <v>613</v>
      </c>
      <c r="B4781" s="19" t="s">
        <v>614</v>
      </c>
      <c r="C4781" s="15" t="s">
        <v>57</v>
      </c>
      <c r="D4781" s="15" t="s">
        <v>58</v>
      </c>
      <c r="E4781" s="15" t="s">
        <v>66</v>
      </c>
      <c r="F4781" s="15" t="s">
        <v>67</v>
      </c>
      <c r="G4781" s="15" t="s">
        <v>1153</v>
      </c>
      <c r="H4781" s="45" t="s">
        <v>1154</v>
      </c>
      <c r="I4781" s="39">
        <v>47160058.089000002</v>
      </c>
      <c r="J4781" s="39">
        <v>47257505.465999998</v>
      </c>
      <c r="K4781" s="39">
        <v>47232586.997000001</v>
      </c>
      <c r="L4781" s="39">
        <v>51266772.354999997</v>
      </c>
      <c r="M4781" s="39">
        <v>47256721.853</v>
      </c>
      <c r="N4781" s="39">
        <v>47256721.853</v>
      </c>
      <c r="O4781" s="39">
        <v>51253163.218999997</v>
      </c>
      <c r="P4781" s="39">
        <v>47022491.288999997</v>
      </c>
      <c r="Q4781" s="39"/>
      <c r="R4781" s="39">
        <v>6834.2290000000003</v>
      </c>
      <c r="S4781" s="39">
        <v>27397.653999999999</v>
      </c>
      <c r="T4781" s="39">
        <v>47748325.311999999</v>
      </c>
      <c r="U4781" s="39">
        <v>0</v>
      </c>
      <c r="V4781" s="39">
        <v>-884577.52399999998</v>
      </c>
      <c r="W4781" s="39">
        <v>243817.07199999999</v>
      </c>
      <c r="X4781" s="39">
        <v>-86067.519</v>
      </c>
      <c r="Y4781" s="39">
        <v>121970.553</v>
      </c>
      <c r="Z4781" s="39">
        <v>-27120.873</v>
      </c>
      <c r="AA4781" s="39">
        <v>86703.047999999995</v>
      </c>
      <c r="AB4781" s="39">
        <v>53228.233999999997</v>
      </c>
      <c r="AC4781" s="39">
        <v>443.55</v>
      </c>
      <c r="AD4781" s="39"/>
      <c r="AE4781" s="39"/>
      <c r="AF4781" s="39"/>
      <c r="AG4781" s="39">
        <v>47748325.311999999</v>
      </c>
      <c r="AH4781" s="39">
        <v>47748325.311999999</v>
      </c>
      <c r="AI4781" s="39">
        <v>46863747.788000003</v>
      </c>
      <c r="AJ4781" s="39">
        <v>47107564.859999999</v>
      </c>
      <c r="AK4781" s="39">
        <v>47021497.340999998</v>
      </c>
      <c r="AL4781" s="39">
        <v>47143467.894000001</v>
      </c>
      <c r="AM4781" s="39">
        <v>47116347.020999998</v>
      </c>
      <c r="AN4781" s="39">
        <v>47203050.068999998</v>
      </c>
      <c r="AO4781" s="39">
        <v>47256278.303000003</v>
      </c>
      <c r="AP4781" s="39">
        <v>47256721.853</v>
      </c>
      <c r="AQ4781" s="39">
        <v>47256721.853</v>
      </c>
      <c r="AR4781" s="39">
        <v>47256721.853</v>
      </c>
      <c r="AS4781" s="41">
        <v>47256721.853</v>
      </c>
    </row>
    <row r="4782" spans="1:45">
      <c r="A4782" s="51" t="s">
        <v>613</v>
      </c>
      <c r="B4782" s="19" t="s">
        <v>614</v>
      </c>
      <c r="C4782" s="15" t="s">
        <v>57</v>
      </c>
      <c r="D4782" s="15" t="s">
        <v>58</v>
      </c>
      <c r="E4782" s="15" t="s">
        <v>66</v>
      </c>
      <c r="F4782" s="15" t="s">
        <v>67</v>
      </c>
      <c r="G4782" s="15" t="s">
        <v>1155</v>
      </c>
      <c r="H4782" s="45" t="s">
        <v>1156</v>
      </c>
      <c r="I4782" s="39">
        <v>26198028.010000002</v>
      </c>
      <c r="J4782" s="39">
        <v>23759921.399</v>
      </c>
      <c r="K4782" s="39">
        <v>23680173.763999999</v>
      </c>
      <c r="L4782" s="39">
        <v>29825636.546999998</v>
      </c>
      <c r="M4782" s="39">
        <v>25285649.903000001</v>
      </c>
      <c r="N4782" s="39">
        <v>25285649.903000001</v>
      </c>
      <c r="O4782" s="39">
        <v>29813766.809999999</v>
      </c>
      <c r="P4782" s="39">
        <v>26522149.611000001</v>
      </c>
      <c r="Q4782" s="39"/>
      <c r="R4782" s="39">
        <v>6917.9589999999998</v>
      </c>
      <c r="S4782" s="39">
        <v>80812.462</v>
      </c>
      <c r="T4782" s="39">
        <v>23595575.875999998</v>
      </c>
      <c r="U4782" s="39">
        <v>0</v>
      </c>
      <c r="V4782" s="39">
        <v>-3182926.2519999999</v>
      </c>
      <c r="W4782" s="39">
        <v>3272258.0839999998</v>
      </c>
      <c r="X4782" s="39">
        <v>-456440.68199999997</v>
      </c>
      <c r="Y4782" s="39">
        <v>361077.13199999998</v>
      </c>
      <c r="Z4782" s="39">
        <v>279748.88699999999</v>
      </c>
      <c r="AA4782" s="39">
        <v>355051.41200000001</v>
      </c>
      <c r="AB4782" s="39">
        <v>868719.52</v>
      </c>
      <c r="AC4782" s="39">
        <v>192585.92600000001</v>
      </c>
      <c r="AD4782" s="39"/>
      <c r="AE4782" s="39"/>
      <c r="AF4782" s="39"/>
      <c r="AG4782" s="39">
        <v>23595575.875999998</v>
      </c>
      <c r="AH4782" s="39">
        <v>23595575.875999998</v>
      </c>
      <c r="AI4782" s="39">
        <v>20412649.624000002</v>
      </c>
      <c r="AJ4782" s="39">
        <v>23684907.708000001</v>
      </c>
      <c r="AK4782" s="39">
        <v>23228467.026000001</v>
      </c>
      <c r="AL4782" s="39">
        <v>23589544.158</v>
      </c>
      <c r="AM4782" s="39">
        <v>23869293.045000002</v>
      </c>
      <c r="AN4782" s="39">
        <v>24224344.456999999</v>
      </c>
      <c r="AO4782" s="39">
        <v>25093063.977000002</v>
      </c>
      <c r="AP4782" s="39">
        <v>25285649.903000001</v>
      </c>
      <c r="AQ4782" s="39">
        <v>25285649.903000001</v>
      </c>
      <c r="AR4782" s="39">
        <v>25285649.903000001</v>
      </c>
      <c r="AS4782" s="41">
        <v>25285649.903000001</v>
      </c>
    </row>
    <row r="4783" spans="1:45">
      <c r="A4783" s="51" t="s">
        <v>613</v>
      </c>
      <c r="B4783" s="19" t="s">
        <v>614</v>
      </c>
      <c r="C4783" s="15" t="s">
        <v>57</v>
      </c>
      <c r="D4783" s="15" t="s">
        <v>58</v>
      </c>
      <c r="E4783" s="15" t="s">
        <v>66</v>
      </c>
      <c r="F4783" s="15" t="s">
        <v>67</v>
      </c>
      <c r="G4783" s="15" t="s">
        <v>1159</v>
      </c>
      <c r="H4783" s="45" t="s">
        <v>1160</v>
      </c>
      <c r="I4783" s="39">
        <v>717528.20900000003</v>
      </c>
      <c r="J4783" s="39">
        <v>1756561.99</v>
      </c>
      <c r="K4783" s="39">
        <v>1786654.3370000001</v>
      </c>
      <c r="L4783" s="39">
        <v>951818.74399999995</v>
      </c>
      <c r="M4783" s="39">
        <v>1874968.8970000001</v>
      </c>
      <c r="N4783" s="39">
        <v>1874968.8970000001</v>
      </c>
      <c r="O4783" s="39">
        <v>942858.951</v>
      </c>
      <c r="P4783" s="39">
        <v>548706.11399999994</v>
      </c>
      <c r="Q4783" s="39"/>
      <c r="R4783" s="39">
        <v>4373.6959999999999</v>
      </c>
      <c r="S4783" s="39">
        <v>6309.2060000000001</v>
      </c>
      <c r="T4783" s="39">
        <v>1147663.588</v>
      </c>
      <c r="U4783" s="39">
        <v>0</v>
      </c>
      <c r="V4783" s="39">
        <v>433920.99599999998</v>
      </c>
      <c r="W4783" s="39">
        <v>115378.652</v>
      </c>
      <c r="X4783" s="39">
        <v>2488.953</v>
      </c>
      <c r="Y4783" s="39">
        <v>67913.478000000003</v>
      </c>
      <c r="Z4783" s="39">
        <v>11480.646000000001</v>
      </c>
      <c r="AA4783" s="39">
        <v>46470.031999999999</v>
      </c>
      <c r="AB4783" s="39">
        <v>34865.745999999999</v>
      </c>
      <c r="AC4783" s="39">
        <v>14786.806</v>
      </c>
      <c r="AD4783" s="39"/>
      <c r="AE4783" s="39"/>
      <c r="AF4783" s="39"/>
      <c r="AG4783" s="39">
        <v>1147663.588</v>
      </c>
      <c r="AH4783" s="39">
        <v>1147663.588</v>
      </c>
      <c r="AI4783" s="39">
        <v>1581584.584</v>
      </c>
      <c r="AJ4783" s="39">
        <v>1696963.236</v>
      </c>
      <c r="AK4783" s="39">
        <v>1699452.189</v>
      </c>
      <c r="AL4783" s="39">
        <v>1767365.6669999999</v>
      </c>
      <c r="AM4783" s="39">
        <v>1778846.3130000001</v>
      </c>
      <c r="AN4783" s="39">
        <v>1825316.345</v>
      </c>
      <c r="AO4783" s="39">
        <v>1860182.091</v>
      </c>
      <c r="AP4783" s="39">
        <v>1874968.8970000001</v>
      </c>
      <c r="AQ4783" s="39">
        <v>1874968.8970000001</v>
      </c>
      <c r="AR4783" s="39">
        <v>1874968.8970000001</v>
      </c>
      <c r="AS4783" s="41">
        <v>1874968.8970000001</v>
      </c>
    </row>
    <row r="4784" spans="1:45">
      <c r="A4784" s="51" t="s">
        <v>613</v>
      </c>
      <c r="B4784" s="19" t="s">
        <v>614</v>
      </c>
      <c r="C4784" s="15" t="s">
        <v>57</v>
      </c>
      <c r="D4784" s="15" t="s">
        <v>58</v>
      </c>
      <c r="E4784" s="15" t="s">
        <v>66</v>
      </c>
      <c r="F4784" s="15" t="s">
        <v>67</v>
      </c>
      <c r="G4784" s="15" t="s">
        <v>1161</v>
      </c>
      <c r="H4784" s="45" t="s">
        <v>1162</v>
      </c>
      <c r="I4784" s="39">
        <v>0</v>
      </c>
      <c r="J4784" s="39">
        <v>0</v>
      </c>
      <c r="K4784" s="39">
        <v>0</v>
      </c>
      <c r="L4784" s="39"/>
      <c r="M4784" s="39">
        <v>0</v>
      </c>
      <c r="N4784" s="39">
        <v>0</v>
      </c>
      <c r="O4784" s="39"/>
      <c r="P4784" s="39">
        <v>0</v>
      </c>
      <c r="Q4784" s="39"/>
      <c r="R4784" s="39"/>
      <c r="S4784" s="39">
        <v>0</v>
      </c>
      <c r="T4784" s="39">
        <v>0</v>
      </c>
      <c r="U4784" s="39">
        <v>0</v>
      </c>
      <c r="V4784" s="39"/>
      <c r="W4784" s="39"/>
      <c r="X4784" s="39"/>
      <c r="Y4784" s="39"/>
      <c r="Z4784" s="39"/>
      <c r="AA4784" s="39"/>
      <c r="AB4784" s="39"/>
      <c r="AC4784" s="39"/>
      <c r="AD4784" s="39"/>
      <c r="AE4784" s="39"/>
      <c r="AF4784" s="39"/>
      <c r="AG4784" s="39">
        <v>0</v>
      </c>
      <c r="AH4784" s="39">
        <v>0</v>
      </c>
      <c r="AI4784" s="39">
        <v>0</v>
      </c>
      <c r="AJ4784" s="39">
        <v>0</v>
      </c>
      <c r="AK4784" s="39">
        <v>0</v>
      </c>
      <c r="AL4784" s="39">
        <v>0</v>
      </c>
      <c r="AM4784" s="39">
        <v>0</v>
      </c>
      <c r="AN4784" s="39">
        <v>0</v>
      </c>
      <c r="AO4784" s="39">
        <v>0</v>
      </c>
      <c r="AP4784" s="39">
        <v>0</v>
      </c>
      <c r="AQ4784" s="39">
        <v>0</v>
      </c>
      <c r="AR4784" s="39">
        <v>0</v>
      </c>
      <c r="AS4784" s="41">
        <v>0</v>
      </c>
    </row>
    <row r="4785" spans="1:45">
      <c r="A4785" s="51" t="s">
        <v>613</v>
      </c>
      <c r="B4785" s="19" t="s">
        <v>614</v>
      </c>
      <c r="C4785" s="15" t="s">
        <v>57</v>
      </c>
      <c r="D4785" s="15" t="s">
        <v>58</v>
      </c>
      <c r="E4785" s="15" t="s">
        <v>66</v>
      </c>
      <c r="F4785" s="15" t="s">
        <v>67</v>
      </c>
      <c r="G4785" s="15" t="s">
        <v>1163</v>
      </c>
      <c r="H4785" s="45" t="s">
        <v>1164</v>
      </c>
      <c r="I4785" s="39"/>
      <c r="J4785" s="39">
        <v>394699.163</v>
      </c>
      <c r="K4785" s="39">
        <v>394699.163</v>
      </c>
      <c r="L4785" s="39">
        <v>352498.84399999998</v>
      </c>
      <c r="M4785" s="39">
        <v>424005.95199999999</v>
      </c>
      <c r="N4785" s="39">
        <v>424005.95199999999</v>
      </c>
      <c r="O4785" s="39">
        <v>352498.84399999998</v>
      </c>
      <c r="P4785" s="39"/>
      <c r="Q4785" s="39"/>
      <c r="R4785" s="39"/>
      <c r="S4785" s="39"/>
      <c r="T4785" s="39">
        <v>1755011.128</v>
      </c>
      <c r="U4785" s="39">
        <v>0</v>
      </c>
      <c r="V4785" s="39">
        <v>-1392022.9879999999</v>
      </c>
      <c r="W4785" s="39">
        <v>122566.18</v>
      </c>
      <c r="X4785" s="39">
        <v>-134502.06</v>
      </c>
      <c r="Y4785" s="39">
        <v>81685.845000000001</v>
      </c>
      <c r="Z4785" s="39">
        <v>-84920.366999999998</v>
      </c>
      <c r="AA4785" s="39">
        <v>36557.79</v>
      </c>
      <c r="AB4785" s="39">
        <v>53933.642</v>
      </c>
      <c r="AC4785" s="39">
        <v>-14303.218000000001</v>
      </c>
      <c r="AD4785" s="39"/>
      <c r="AE4785" s="39"/>
      <c r="AF4785" s="39"/>
      <c r="AG4785" s="39">
        <v>1755011.128</v>
      </c>
      <c r="AH4785" s="39">
        <v>1755011.128</v>
      </c>
      <c r="AI4785" s="39">
        <v>362988.14</v>
      </c>
      <c r="AJ4785" s="39">
        <v>485554.32</v>
      </c>
      <c r="AK4785" s="39">
        <v>351052.26</v>
      </c>
      <c r="AL4785" s="39">
        <v>432738.10499999998</v>
      </c>
      <c r="AM4785" s="39">
        <v>347817.73800000001</v>
      </c>
      <c r="AN4785" s="39">
        <v>384375.52799999999</v>
      </c>
      <c r="AO4785" s="39">
        <v>438309.17</v>
      </c>
      <c r="AP4785" s="39">
        <v>424005.95199999999</v>
      </c>
      <c r="AQ4785" s="39">
        <v>424005.95199999999</v>
      </c>
      <c r="AR4785" s="39">
        <v>424005.95199999999</v>
      </c>
      <c r="AS4785" s="41">
        <v>424005.95199999999</v>
      </c>
    </row>
    <row r="4786" spans="1:45">
      <c r="A4786" s="51" t="s">
        <v>613</v>
      </c>
      <c r="B4786" s="19" t="s">
        <v>614</v>
      </c>
      <c r="C4786" s="15" t="s">
        <v>57</v>
      </c>
      <c r="D4786" s="15" t="s">
        <v>58</v>
      </c>
      <c r="E4786" s="15" t="s">
        <v>66</v>
      </c>
      <c r="F4786" s="15" t="s">
        <v>67</v>
      </c>
      <c r="G4786" s="15" t="s">
        <v>1165</v>
      </c>
      <c r="H4786" s="45" t="s">
        <v>1134</v>
      </c>
      <c r="I4786" s="39">
        <v>59660767.928999998</v>
      </c>
      <c r="J4786" s="39">
        <v>51353479.372000001</v>
      </c>
      <c r="K4786" s="39">
        <v>51318963.283</v>
      </c>
      <c r="L4786" s="39">
        <v>77807023.386999995</v>
      </c>
      <c r="M4786" s="39">
        <v>53130337.972000003</v>
      </c>
      <c r="N4786" s="39">
        <v>53130337.972000003</v>
      </c>
      <c r="O4786" s="39">
        <v>77744720.240999997</v>
      </c>
      <c r="P4786" s="39">
        <v>59599158.012999997</v>
      </c>
      <c r="Q4786" s="39"/>
      <c r="R4786" s="39">
        <v>28130.49</v>
      </c>
      <c r="S4786" s="39">
        <v>-1982295.149</v>
      </c>
      <c r="T4786" s="39">
        <v>48249211.899999999</v>
      </c>
      <c r="U4786" s="39">
        <v>0</v>
      </c>
      <c r="V4786" s="39">
        <v>-1427278.3759999999</v>
      </c>
      <c r="W4786" s="39">
        <v>2322979.9440000001</v>
      </c>
      <c r="X4786" s="39">
        <v>-1181552.202</v>
      </c>
      <c r="Y4786" s="39">
        <v>6132166.1009999998</v>
      </c>
      <c r="Z4786" s="39">
        <v>98175.680999999997</v>
      </c>
      <c r="AA4786" s="39">
        <v>526227.09199999995</v>
      </c>
      <c r="AB4786" s="39">
        <v>-29868.946</v>
      </c>
      <c r="AC4786" s="39">
        <v>-1559723.2220000001</v>
      </c>
      <c r="AD4786" s="39"/>
      <c r="AE4786" s="39"/>
      <c r="AF4786" s="39"/>
      <c r="AG4786" s="39">
        <v>48249211.899999999</v>
      </c>
      <c r="AH4786" s="39">
        <v>48249211.899999999</v>
      </c>
      <c r="AI4786" s="39">
        <v>46821933.523999996</v>
      </c>
      <c r="AJ4786" s="39">
        <v>49144913.468000002</v>
      </c>
      <c r="AK4786" s="39">
        <v>47963361.266000003</v>
      </c>
      <c r="AL4786" s="39">
        <v>54095527.366999999</v>
      </c>
      <c r="AM4786" s="39">
        <v>54193703.048</v>
      </c>
      <c r="AN4786" s="39">
        <v>54719930.140000001</v>
      </c>
      <c r="AO4786" s="39">
        <v>54690061.193999998</v>
      </c>
      <c r="AP4786" s="39">
        <v>53130337.972000003</v>
      </c>
      <c r="AQ4786" s="39">
        <v>53130337.972000003</v>
      </c>
      <c r="AR4786" s="39">
        <v>53130337.972000003</v>
      </c>
      <c r="AS4786" s="41">
        <v>53130337.972000003</v>
      </c>
    </row>
    <row r="4787" spans="1:45">
      <c r="A4787" s="51" t="s">
        <v>613</v>
      </c>
      <c r="B4787" s="19" t="s">
        <v>614</v>
      </c>
      <c r="C4787" s="15" t="s">
        <v>57</v>
      </c>
      <c r="D4787" s="15" t="s">
        <v>58</v>
      </c>
      <c r="E4787" s="15" t="s">
        <v>66</v>
      </c>
      <c r="F4787" s="15" t="s">
        <v>67</v>
      </c>
      <c r="G4787" s="15" t="s">
        <v>1166</v>
      </c>
      <c r="H4787" s="45" t="s">
        <v>1167</v>
      </c>
      <c r="I4787" s="39">
        <v>30219907.309</v>
      </c>
      <c r="J4787" s="39">
        <v>21598670.978</v>
      </c>
      <c r="K4787" s="39">
        <v>21596012.973000001</v>
      </c>
      <c r="L4787" s="39">
        <v>27302657.572000001</v>
      </c>
      <c r="M4787" s="39">
        <v>22964711.195999999</v>
      </c>
      <c r="N4787" s="39">
        <v>22964711.195999999</v>
      </c>
      <c r="O4787" s="39">
        <v>27278775.548</v>
      </c>
      <c r="P4787" s="39">
        <v>35495003.759999998</v>
      </c>
      <c r="Q4787" s="39"/>
      <c r="R4787" s="39">
        <v>11431.245999999999</v>
      </c>
      <c r="S4787" s="39">
        <v>86363.210999999996</v>
      </c>
      <c r="T4787" s="39">
        <v>17270658.5</v>
      </c>
      <c r="U4787" s="39">
        <v>0</v>
      </c>
      <c r="V4787" s="39">
        <v>2365428.648</v>
      </c>
      <c r="W4787" s="39">
        <v>1153289.192</v>
      </c>
      <c r="X4787" s="39">
        <v>116344.893</v>
      </c>
      <c r="Y4787" s="39">
        <v>1048069.5</v>
      </c>
      <c r="Z4787" s="39">
        <v>209716.68299999999</v>
      </c>
      <c r="AA4787" s="39">
        <v>357013.81800000003</v>
      </c>
      <c r="AB4787" s="39">
        <v>285479.81400000001</v>
      </c>
      <c r="AC4787" s="39">
        <v>158710.14799999999</v>
      </c>
      <c r="AD4787" s="39"/>
      <c r="AE4787" s="39"/>
      <c r="AF4787" s="39"/>
      <c r="AG4787" s="39">
        <v>17270658.5</v>
      </c>
      <c r="AH4787" s="39">
        <v>17270658.5</v>
      </c>
      <c r="AI4787" s="39">
        <v>19636087.147999998</v>
      </c>
      <c r="AJ4787" s="39">
        <v>20789376.34</v>
      </c>
      <c r="AK4787" s="39">
        <v>20905721.232999999</v>
      </c>
      <c r="AL4787" s="39">
        <v>21953790.732999999</v>
      </c>
      <c r="AM4787" s="39">
        <v>22163507.416000001</v>
      </c>
      <c r="AN4787" s="39">
        <v>22520521.234000001</v>
      </c>
      <c r="AO4787" s="39">
        <v>22806001.048</v>
      </c>
      <c r="AP4787" s="39">
        <v>22964711.195999999</v>
      </c>
      <c r="AQ4787" s="39">
        <v>22964711.195999999</v>
      </c>
      <c r="AR4787" s="39">
        <v>22964711.195999999</v>
      </c>
      <c r="AS4787" s="41">
        <v>22964711.195999999</v>
      </c>
    </row>
    <row r="4788" spans="1:45">
      <c r="A4788" s="51" t="s">
        <v>613</v>
      </c>
      <c r="B4788" s="19" t="s">
        <v>614</v>
      </c>
      <c r="C4788" s="15" t="s">
        <v>57</v>
      </c>
      <c r="D4788" s="15" t="s">
        <v>58</v>
      </c>
      <c r="E4788" s="15" t="s">
        <v>66</v>
      </c>
      <c r="F4788" s="15" t="s">
        <v>67</v>
      </c>
      <c r="G4788" s="15" t="s">
        <v>1168</v>
      </c>
      <c r="H4788" s="45" t="s">
        <v>1169</v>
      </c>
      <c r="I4788" s="39"/>
      <c r="J4788" s="39">
        <v>50497.934000000001</v>
      </c>
      <c r="K4788" s="39">
        <v>50497.934000000001</v>
      </c>
      <c r="L4788" s="39"/>
      <c r="M4788" s="39">
        <v>50998.118999999999</v>
      </c>
      <c r="N4788" s="39">
        <v>50998.118999999999</v>
      </c>
      <c r="O4788" s="39"/>
      <c r="P4788" s="39"/>
      <c r="Q4788" s="39"/>
      <c r="R4788" s="39"/>
      <c r="S4788" s="39"/>
      <c r="T4788" s="39">
        <v>260784.78</v>
      </c>
      <c r="U4788" s="39">
        <v>0</v>
      </c>
      <c r="V4788" s="39">
        <v>-206846.772</v>
      </c>
      <c r="W4788" s="39">
        <v>18212.635999999999</v>
      </c>
      <c r="X4788" s="39">
        <v>-21403.973999999998</v>
      </c>
      <c r="Y4788" s="39">
        <v>12192.852000000001</v>
      </c>
      <c r="Z4788" s="39">
        <v>-15561.867</v>
      </c>
      <c r="AA4788" s="39">
        <v>2219.6840000000002</v>
      </c>
      <c r="AB4788" s="39">
        <v>536.94000000000005</v>
      </c>
      <c r="AC4788" s="39">
        <v>863.84</v>
      </c>
      <c r="AD4788" s="39"/>
      <c r="AE4788" s="39"/>
      <c r="AF4788" s="39"/>
      <c r="AG4788" s="39">
        <v>260784.78</v>
      </c>
      <c r="AH4788" s="39">
        <v>260784.78</v>
      </c>
      <c r="AI4788" s="39">
        <v>53938.008000000002</v>
      </c>
      <c r="AJ4788" s="39">
        <v>72150.644</v>
      </c>
      <c r="AK4788" s="39">
        <v>50746.67</v>
      </c>
      <c r="AL4788" s="39">
        <v>62939.521999999997</v>
      </c>
      <c r="AM4788" s="39">
        <v>47377.654999999999</v>
      </c>
      <c r="AN4788" s="39">
        <v>49597.339</v>
      </c>
      <c r="AO4788" s="39">
        <v>50134.279000000002</v>
      </c>
      <c r="AP4788" s="39">
        <v>50998.118999999999</v>
      </c>
      <c r="AQ4788" s="39">
        <v>50998.118999999999</v>
      </c>
      <c r="AR4788" s="39">
        <v>50998.118999999999</v>
      </c>
      <c r="AS4788" s="41">
        <v>50998.118999999999</v>
      </c>
    </row>
    <row r="4789" spans="1:45">
      <c r="A4789" s="51" t="s">
        <v>613</v>
      </c>
      <c r="B4789" s="19" t="s">
        <v>614</v>
      </c>
      <c r="C4789" s="15" t="s">
        <v>57</v>
      </c>
      <c r="D4789" s="15" t="s">
        <v>58</v>
      </c>
      <c r="E4789" s="15" t="s">
        <v>66</v>
      </c>
      <c r="F4789" s="15" t="s">
        <v>67</v>
      </c>
      <c r="G4789" s="15" t="s">
        <v>1172</v>
      </c>
      <c r="H4789" s="45" t="s">
        <v>1173</v>
      </c>
      <c r="I4789" s="39">
        <v>11722287.324999999</v>
      </c>
      <c r="J4789" s="39">
        <v>16421264.705</v>
      </c>
      <c r="K4789" s="39">
        <v>16290371.426000001</v>
      </c>
      <c r="L4789" s="39">
        <v>6938725.6030000001</v>
      </c>
      <c r="M4789" s="39">
        <v>25535485.344999999</v>
      </c>
      <c r="N4789" s="39">
        <v>25535485.344999999</v>
      </c>
      <c r="O4789" s="39">
        <v>6856423.3619999997</v>
      </c>
      <c r="P4789" s="39">
        <v>11963239.067</v>
      </c>
      <c r="Q4789" s="39"/>
      <c r="R4789" s="39">
        <v>42888.748</v>
      </c>
      <c r="S4789" s="39">
        <v>-622719.08100000001</v>
      </c>
      <c r="T4789" s="39">
        <v>9805151.5040000007</v>
      </c>
      <c r="U4789" s="39">
        <v>0</v>
      </c>
      <c r="V4789" s="39">
        <v>-5043811.8679999998</v>
      </c>
      <c r="W4789" s="39">
        <v>848377.45200000005</v>
      </c>
      <c r="X4789" s="39">
        <v>-431715.696</v>
      </c>
      <c r="Y4789" s="39">
        <v>1182561.3030000001</v>
      </c>
      <c r="Z4789" s="39">
        <v>2308551.4619999998</v>
      </c>
      <c r="AA4789" s="39">
        <v>7738741.3799999999</v>
      </c>
      <c r="AB4789" s="39">
        <v>3768855.1239999998</v>
      </c>
      <c r="AC4789" s="39">
        <v>5358774.6840000004</v>
      </c>
      <c r="AD4789" s="39"/>
      <c r="AE4789" s="39"/>
      <c r="AF4789" s="39"/>
      <c r="AG4789" s="39">
        <v>9805151.5040000007</v>
      </c>
      <c r="AH4789" s="39">
        <v>9805151.5040000007</v>
      </c>
      <c r="AI4789" s="39">
        <v>4761339.6359999999</v>
      </c>
      <c r="AJ4789" s="39">
        <v>5609717.0880000005</v>
      </c>
      <c r="AK4789" s="39">
        <v>5178001.392</v>
      </c>
      <c r="AL4789" s="39">
        <v>6360562.6950000003</v>
      </c>
      <c r="AM4789" s="39">
        <v>8669114.1569999997</v>
      </c>
      <c r="AN4789" s="39">
        <v>16407855.537</v>
      </c>
      <c r="AO4789" s="39">
        <v>20176710.660999998</v>
      </c>
      <c r="AP4789" s="39">
        <v>25535485.344999999</v>
      </c>
      <c r="AQ4789" s="39">
        <v>25535485.344999999</v>
      </c>
      <c r="AR4789" s="39">
        <v>25535485.344999999</v>
      </c>
      <c r="AS4789" s="41">
        <v>25535485.344999999</v>
      </c>
    </row>
    <row r="4790" spans="1:45">
      <c r="A4790" s="51" t="s">
        <v>613</v>
      </c>
      <c r="B4790" s="19" t="s">
        <v>614</v>
      </c>
      <c r="C4790" s="15" t="s">
        <v>57</v>
      </c>
      <c r="D4790" s="15" t="s">
        <v>58</v>
      </c>
      <c r="E4790" s="15" t="s">
        <v>68</v>
      </c>
      <c r="F4790" s="15" t="s">
        <v>69</v>
      </c>
      <c r="G4790" s="15" t="s">
        <v>1131</v>
      </c>
      <c r="H4790" s="45" t="s">
        <v>1132</v>
      </c>
      <c r="I4790" s="39">
        <v>0</v>
      </c>
      <c r="J4790" s="39"/>
      <c r="K4790" s="39"/>
      <c r="L4790" s="39"/>
      <c r="M4790" s="39"/>
      <c r="N4790" s="39"/>
      <c r="O4790" s="39"/>
      <c r="P4790" s="39">
        <v>0</v>
      </c>
      <c r="Q4790" s="39"/>
      <c r="R4790" s="39"/>
      <c r="S4790" s="39">
        <v>0</v>
      </c>
      <c r="T4790" s="39"/>
      <c r="U4790" s="39"/>
      <c r="V4790" s="39"/>
      <c r="W4790" s="39"/>
      <c r="X4790" s="39"/>
      <c r="Y4790" s="39"/>
      <c r="Z4790" s="39"/>
      <c r="AA4790" s="39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41"/>
    </row>
    <row r="4791" spans="1:45">
      <c r="A4791" s="51" t="s">
        <v>613</v>
      </c>
      <c r="B4791" s="19" t="s">
        <v>614</v>
      </c>
      <c r="C4791" s="15" t="s">
        <v>57</v>
      </c>
      <c r="D4791" s="15" t="s">
        <v>58</v>
      </c>
      <c r="E4791" s="15" t="s">
        <v>68</v>
      </c>
      <c r="F4791" s="15" t="s">
        <v>69</v>
      </c>
      <c r="G4791" s="15" t="s">
        <v>1133</v>
      </c>
      <c r="H4791" s="45" t="s">
        <v>1134</v>
      </c>
      <c r="I4791" s="39">
        <v>0</v>
      </c>
      <c r="J4791" s="39"/>
      <c r="K4791" s="39"/>
      <c r="L4791" s="39"/>
      <c r="M4791" s="39"/>
      <c r="N4791" s="39"/>
      <c r="O4791" s="39"/>
      <c r="P4791" s="39">
        <v>0</v>
      </c>
      <c r="Q4791" s="39"/>
      <c r="R4791" s="39"/>
      <c r="S4791" s="39">
        <v>0</v>
      </c>
      <c r="T4791" s="39"/>
      <c r="U4791" s="39"/>
      <c r="V4791" s="39"/>
      <c r="W4791" s="39"/>
      <c r="X4791" s="39"/>
      <c r="Y4791" s="39"/>
      <c r="Z4791" s="39"/>
      <c r="AA4791" s="39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41"/>
    </row>
    <row r="4792" spans="1:45">
      <c r="A4792" s="51" t="s">
        <v>613</v>
      </c>
      <c r="B4792" s="19" t="s">
        <v>614</v>
      </c>
      <c r="C4792" s="15" t="s">
        <v>57</v>
      </c>
      <c r="D4792" s="15" t="s">
        <v>58</v>
      </c>
      <c r="E4792" s="15" t="s">
        <v>68</v>
      </c>
      <c r="F4792" s="15" t="s">
        <v>69</v>
      </c>
      <c r="G4792" s="15" t="s">
        <v>1136</v>
      </c>
      <c r="H4792" s="45" t="s">
        <v>1137</v>
      </c>
      <c r="I4792" s="39">
        <v>1908661.78</v>
      </c>
      <c r="J4792" s="39">
        <v>2647534.5959999999</v>
      </c>
      <c r="K4792" s="39">
        <v>2647534.5959999999</v>
      </c>
      <c r="L4792" s="39">
        <v>322946.08399999997</v>
      </c>
      <c r="M4792" s="39">
        <v>2853807.2250000001</v>
      </c>
      <c r="N4792" s="39">
        <v>2853807.2250000001</v>
      </c>
      <c r="O4792" s="39">
        <v>322946.08399999997</v>
      </c>
      <c r="P4792" s="39">
        <v>2011889.3130000001</v>
      </c>
      <c r="Q4792" s="39"/>
      <c r="R4792" s="39"/>
      <c r="S4792" s="39">
        <v>46731.512000000002</v>
      </c>
      <c r="T4792" s="39">
        <v>1795813.388</v>
      </c>
      <c r="U4792" s="39">
        <v>0</v>
      </c>
      <c r="V4792" s="39">
        <v>1267119.0719999999</v>
      </c>
      <c r="W4792" s="39">
        <v>222752.2</v>
      </c>
      <c r="X4792" s="39">
        <v>-1039974.3</v>
      </c>
      <c r="Y4792" s="39">
        <v>-6504.732</v>
      </c>
      <c r="Z4792" s="39">
        <v>218537.253</v>
      </c>
      <c r="AA4792" s="39">
        <v>151952.408</v>
      </c>
      <c r="AB4792" s="39">
        <v>138351.696</v>
      </c>
      <c r="AC4792" s="39">
        <v>105760.24</v>
      </c>
      <c r="AD4792" s="39"/>
      <c r="AE4792" s="39"/>
      <c r="AF4792" s="39"/>
      <c r="AG4792" s="39">
        <v>1795813.388</v>
      </c>
      <c r="AH4792" s="39">
        <v>1795813.388</v>
      </c>
      <c r="AI4792" s="39">
        <v>3062932.46</v>
      </c>
      <c r="AJ4792" s="39">
        <v>3285684.66</v>
      </c>
      <c r="AK4792" s="39">
        <v>2245710.36</v>
      </c>
      <c r="AL4792" s="39">
        <v>2239205.628</v>
      </c>
      <c r="AM4792" s="39">
        <v>2457742.8810000001</v>
      </c>
      <c r="AN4792" s="39">
        <v>2609695.2889999999</v>
      </c>
      <c r="AO4792" s="39">
        <v>2748046.9849999999</v>
      </c>
      <c r="AP4792" s="39">
        <v>2853807.2250000001</v>
      </c>
      <c r="AQ4792" s="39">
        <v>2853807.2250000001</v>
      </c>
      <c r="AR4792" s="39">
        <v>2853807.2250000001</v>
      </c>
      <c r="AS4792" s="41">
        <v>2853807.2250000001</v>
      </c>
    </row>
    <row r="4793" spans="1:45">
      <c r="A4793" s="51" t="s">
        <v>613</v>
      </c>
      <c r="B4793" s="19" t="s">
        <v>614</v>
      </c>
      <c r="C4793" s="15" t="s">
        <v>57</v>
      </c>
      <c r="D4793" s="15" t="s">
        <v>58</v>
      </c>
      <c r="E4793" s="15" t="s">
        <v>68</v>
      </c>
      <c r="F4793" s="15" t="s">
        <v>69</v>
      </c>
      <c r="G4793" s="15" t="s">
        <v>1140</v>
      </c>
      <c r="H4793" s="45" t="s">
        <v>1141</v>
      </c>
      <c r="I4793" s="39"/>
      <c r="J4793" s="39">
        <v>878872.65800000005</v>
      </c>
      <c r="K4793" s="39">
        <v>878872.65800000005</v>
      </c>
      <c r="L4793" s="39"/>
      <c r="M4793" s="39">
        <v>1008507.914</v>
      </c>
      <c r="N4793" s="39">
        <v>1008507.914</v>
      </c>
      <c r="O4793" s="39"/>
      <c r="P4793" s="39"/>
      <c r="Q4793" s="39"/>
      <c r="R4793" s="39"/>
      <c r="S4793" s="39"/>
      <c r="T4793" s="39">
        <v>620244.90399999998</v>
      </c>
      <c r="U4793" s="39">
        <v>0</v>
      </c>
      <c r="V4793" s="39">
        <v>644549.54799999995</v>
      </c>
      <c r="W4793" s="39">
        <v>-76830.983999999997</v>
      </c>
      <c r="X4793" s="39">
        <v>-592482.98100000003</v>
      </c>
      <c r="Y4793" s="39">
        <v>16756.121999999999</v>
      </c>
      <c r="Z4793" s="39">
        <v>145446.96299999999</v>
      </c>
      <c r="AA4793" s="39">
        <v>87538.572</v>
      </c>
      <c r="AB4793" s="39">
        <v>82321.232000000004</v>
      </c>
      <c r="AC4793" s="39">
        <v>80964.538</v>
      </c>
      <c r="AD4793" s="39"/>
      <c r="AE4793" s="39"/>
      <c r="AF4793" s="39"/>
      <c r="AG4793" s="39">
        <v>620244.90399999998</v>
      </c>
      <c r="AH4793" s="39">
        <v>620244.90399999998</v>
      </c>
      <c r="AI4793" s="39">
        <v>1264794.452</v>
      </c>
      <c r="AJ4793" s="39">
        <v>1187963.4680000001</v>
      </c>
      <c r="AK4793" s="39">
        <v>595480.48699999996</v>
      </c>
      <c r="AL4793" s="39">
        <v>612236.60900000005</v>
      </c>
      <c r="AM4793" s="39">
        <v>757683.57200000004</v>
      </c>
      <c r="AN4793" s="39">
        <v>845222.14399999997</v>
      </c>
      <c r="AO4793" s="39">
        <v>927543.37600000005</v>
      </c>
      <c r="AP4793" s="39">
        <v>1008507.914</v>
      </c>
      <c r="AQ4793" s="39">
        <v>1008507.914</v>
      </c>
      <c r="AR4793" s="39">
        <v>1008507.914</v>
      </c>
      <c r="AS4793" s="41">
        <v>1008507.914</v>
      </c>
    </row>
    <row r="4794" spans="1:45">
      <c r="A4794" s="51" t="s">
        <v>613</v>
      </c>
      <c r="B4794" s="19" t="s">
        <v>614</v>
      </c>
      <c r="C4794" s="15" t="s">
        <v>57</v>
      </c>
      <c r="D4794" s="15" t="s">
        <v>58</v>
      </c>
      <c r="E4794" s="15" t="s">
        <v>68</v>
      </c>
      <c r="F4794" s="15" t="s">
        <v>69</v>
      </c>
      <c r="G4794" s="15" t="s">
        <v>1142</v>
      </c>
      <c r="H4794" s="45" t="s">
        <v>1143</v>
      </c>
      <c r="I4794" s="39">
        <v>8449833.3110000007</v>
      </c>
      <c r="J4794" s="39">
        <v>7410617.6540000001</v>
      </c>
      <c r="K4794" s="39">
        <v>7410617.6540000001</v>
      </c>
      <c r="L4794" s="39">
        <v>2135549.9759999998</v>
      </c>
      <c r="M4794" s="39">
        <v>7740982.1289999997</v>
      </c>
      <c r="N4794" s="39">
        <v>7740982.1289999997</v>
      </c>
      <c r="O4794" s="39">
        <v>2135549.9759999998</v>
      </c>
      <c r="P4794" s="39">
        <v>9402953.5519999992</v>
      </c>
      <c r="Q4794" s="39"/>
      <c r="R4794" s="39"/>
      <c r="S4794" s="39">
        <v>61514.529000000002</v>
      </c>
      <c r="T4794" s="39">
        <v>5835655.3760000002</v>
      </c>
      <c r="U4794" s="39">
        <v>0</v>
      </c>
      <c r="V4794" s="39">
        <v>1836928.2479999999</v>
      </c>
      <c r="W4794" s="39">
        <v>358034.86800000002</v>
      </c>
      <c r="X4794" s="39">
        <v>-1740021.7590000001</v>
      </c>
      <c r="Y4794" s="39">
        <v>162172.80600000001</v>
      </c>
      <c r="Z4794" s="39">
        <v>598851.56999999995</v>
      </c>
      <c r="AA4794" s="39">
        <v>215562.48800000001</v>
      </c>
      <c r="AB4794" s="39">
        <v>265357.87</v>
      </c>
      <c r="AC4794" s="39">
        <v>208440.66200000001</v>
      </c>
      <c r="AD4794" s="39"/>
      <c r="AE4794" s="39"/>
      <c r="AF4794" s="39"/>
      <c r="AG4794" s="39">
        <v>5835655.3760000002</v>
      </c>
      <c r="AH4794" s="39">
        <v>5835655.3760000002</v>
      </c>
      <c r="AI4794" s="39">
        <v>7672583.6239999998</v>
      </c>
      <c r="AJ4794" s="39">
        <v>8030618.4919999996</v>
      </c>
      <c r="AK4794" s="39">
        <v>6290596.733</v>
      </c>
      <c r="AL4794" s="39">
        <v>6452769.5389999999</v>
      </c>
      <c r="AM4794" s="39">
        <v>7051621.1090000002</v>
      </c>
      <c r="AN4794" s="39">
        <v>7267183.5970000001</v>
      </c>
      <c r="AO4794" s="39">
        <v>7532541.4670000002</v>
      </c>
      <c r="AP4794" s="39">
        <v>7740982.1289999997</v>
      </c>
      <c r="AQ4794" s="39">
        <v>7740982.1289999997</v>
      </c>
      <c r="AR4794" s="39">
        <v>7740982.1289999997</v>
      </c>
      <c r="AS4794" s="41">
        <v>7740982.1289999997</v>
      </c>
    </row>
    <row r="4795" spans="1:45">
      <c r="A4795" s="51" t="s">
        <v>613</v>
      </c>
      <c r="B4795" s="19" t="s">
        <v>614</v>
      </c>
      <c r="C4795" s="15" t="s">
        <v>57</v>
      </c>
      <c r="D4795" s="15" t="s">
        <v>58</v>
      </c>
      <c r="E4795" s="15" t="s">
        <v>68</v>
      </c>
      <c r="F4795" s="15" t="s">
        <v>69</v>
      </c>
      <c r="G4795" s="15" t="s">
        <v>1144</v>
      </c>
      <c r="H4795" s="45" t="s">
        <v>1145</v>
      </c>
      <c r="I4795" s="39">
        <v>7134260.7869999995</v>
      </c>
      <c r="J4795" s="39">
        <v>13203217.687999999</v>
      </c>
      <c r="K4795" s="39">
        <v>13203217.687999999</v>
      </c>
      <c r="L4795" s="39">
        <v>992877.74399999995</v>
      </c>
      <c r="M4795" s="39">
        <v>14159442.052999999</v>
      </c>
      <c r="N4795" s="39">
        <v>14159442.052999999</v>
      </c>
      <c r="O4795" s="39">
        <v>992877.74399999995</v>
      </c>
      <c r="P4795" s="39">
        <v>6535303.557</v>
      </c>
      <c r="Q4795" s="39"/>
      <c r="R4795" s="39"/>
      <c r="S4795" s="39">
        <v>396319.44400000002</v>
      </c>
      <c r="T4795" s="39">
        <v>9793360.4360000007</v>
      </c>
      <c r="U4795" s="39">
        <v>0</v>
      </c>
      <c r="V4795" s="39">
        <v>3848919.8080000002</v>
      </c>
      <c r="W4795" s="39">
        <v>1325469.6640000001</v>
      </c>
      <c r="X4795" s="39">
        <v>-3807190.6680000001</v>
      </c>
      <c r="Y4795" s="39">
        <v>-148185.345</v>
      </c>
      <c r="Z4795" s="39">
        <v>1291635.8759999999</v>
      </c>
      <c r="AA4795" s="39">
        <v>678674.26399999997</v>
      </c>
      <c r="AB4795" s="39">
        <v>734200.82400000002</v>
      </c>
      <c r="AC4795" s="39">
        <v>442557.19400000002</v>
      </c>
      <c r="AD4795" s="39"/>
      <c r="AE4795" s="39"/>
      <c r="AF4795" s="39"/>
      <c r="AG4795" s="39">
        <v>9793360.4360000007</v>
      </c>
      <c r="AH4795" s="39">
        <v>9793360.4360000007</v>
      </c>
      <c r="AI4795" s="39">
        <v>13642280.244000001</v>
      </c>
      <c r="AJ4795" s="39">
        <v>14967749.908</v>
      </c>
      <c r="AK4795" s="39">
        <v>11160559.24</v>
      </c>
      <c r="AL4795" s="39">
        <v>11012373.895</v>
      </c>
      <c r="AM4795" s="39">
        <v>12304009.771</v>
      </c>
      <c r="AN4795" s="39">
        <v>12982684.035</v>
      </c>
      <c r="AO4795" s="39">
        <v>13716884.858999999</v>
      </c>
      <c r="AP4795" s="39">
        <v>14159442.052999999</v>
      </c>
      <c r="AQ4795" s="39">
        <v>14159442.052999999</v>
      </c>
      <c r="AR4795" s="39">
        <v>14159442.052999999</v>
      </c>
      <c r="AS4795" s="41">
        <v>14159442.052999999</v>
      </c>
    </row>
    <row r="4796" spans="1:45">
      <c r="A4796" s="51" t="s">
        <v>613</v>
      </c>
      <c r="B4796" s="19" t="s">
        <v>614</v>
      </c>
      <c r="C4796" s="15" t="s">
        <v>57</v>
      </c>
      <c r="D4796" s="15" t="s">
        <v>58</v>
      </c>
      <c r="E4796" s="15" t="s">
        <v>68</v>
      </c>
      <c r="F4796" s="15" t="s">
        <v>69</v>
      </c>
      <c r="G4796" s="15" t="s">
        <v>1148</v>
      </c>
      <c r="H4796" s="45" t="s">
        <v>1132</v>
      </c>
      <c r="I4796" s="39">
        <v>1023442.81</v>
      </c>
      <c r="J4796" s="39">
        <v>528233.79099999997</v>
      </c>
      <c r="K4796" s="39">
        <v>528233.79099999997</v>
      </c>
      <c r="L4796" s="39">
        <v>186947.408</v>
      </c>
      <c r="M4796" s="39">
        <v>537653.86600000004</v>
      </c>
      <c r="N4796" s="39">
        <v>537653.86600000004</v>
      </c>
      <c r="O4796" s="39">
        <v>186947.408</v>
      </c>
      <c r="P4796" s="39">
        <v>1172919.094</v>
      </c>
      <c r="Q4796" s="39"/>
      <c r="R4796" s="39"/>
      <c r="S4796" s="39">
        <v>4043.877</v>
      </c>
      <c r="T4796" s="39">
        <v>796450.82799999998</v>
      </c>
      <c r="U4796" s="39">
        <v>0</v>
      </c>
      <c r="V4796" s="39">
        <v>-129912.652</v>
      </c>
      <c r="W4796" s="39">
        <v>144841.24799999999</v>
      </c>
      <c r="X4796" s="39">
        <v>-362007.49800000002</v>
      </c>
      <c r="Y4796" s="39">
        <v>20107.131000000001</v>
      </c>
      <c r="Z4796" s="39">
        <v>39601.533000000003</v>
      </c>
      <c r="AA4796" s="39">
        <v>40434.425999999999</v>
      </c>
      <c r="AB4796" s="39">
        <v>-20711.150000000001</v>
      </c>
      <c r="AC4796" s="39">
        <v>8850</v>
      </c>
      <c r="AD4796" s="39"/>
      <c r="AE4796" s="39"/>
      <c r="AF4796" s="39"/>
      <c r="AG4796" s="39">
        <v>796450.82799999998</v>
      </c>
      <c r="AH4796" s="39">
        <v>796450.82799999998</v>
      </c>
      <c r="AI4796" s="39">
        <v>666538.17599999998</v>
      </c>
      <c r="AJ4796" s="39">
        <v>811379.424</v>
      </c>
      <c r="AK4796" s="39">
        <v>449371.92599999998</v>
      </c>
      <c r="AL4796" s="39">
        <v>469479.05699999997</v>
      </c>
      <c r="AM4796" s="39">
        <v>509080.59</v>
      </c>
      <c r="AN4796" s="39">
        <v>549515.01599999995</v>
      </c>
      <c r="AO4796" s="39">
        <v>528803.86600000004</v>
      </c>
      <c r="AP4796" s="39">
        <v>537653.86600000004</v>
      </c>
      <c r="AQ4796" s="39">
        <v>537653.86600000004</v>
      </c>
      <c r="AR4796" s="39">
        <v>537653.86600000004</v>
      </c>
      <c r="AS4796" s="41">
        <v>537653.86600000004</v>
      </c>
    </row>
    <row r="4797" spans="1:45">
      <c r="A4797" s="51" t="s">
        <v>613</v>
      </c>
      <c r="B4797" s="19" t="s">
        <v>614</v>
      </c>
      <c r="C4797" s="15" t="s">
        <v>57</v>
      </c>
      <c r="D4797" s="15" t="s">
        <v>58</v>
      </c>
      <c r="E4797" s="15" t="s">
        <v>68</v>
      </c>
      <c r="F4797" s="15" t="s">
        <v>69</v>
      </c>
      <c r="G4797" s="15" t="s">
        <v>1151</v>
      </c>
      <c r="H4797" s="45" t="s">
        <v>1152</v>
      </c>
      <c r="I4797" s="39">
        <v>0</v>
      </c>
      <c r="J4797" s="39"/>
      <c r="K4797" s="39"/>
      <c r="L4797" s="39"/>
      <c r="M4797" s="39"/>
      <c r="N4797" s="39"/>
      <c r="O4797" s="39"/>
      <c r="P4797" s="39">
        <v>0</v>
      </c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41"/>
    </row>
    <row r="4798" spans="1:45">
      <c r="A4798" s="51" t="s">
        <v>613</v>
      </c>
      <c r="B4798" s="19" t="s">
        <v>614</v>
      </c>
      <c r="C4798" s="15" t="s">
        <v>57</v>
      </c>
      <c r="D4798" s="15" t="s">
        <v>58</v>
      </c>
      <c r="E4798" s="15" t="s">
        <v>68</v>
      </c>
      <c r="F4798" s="15" t="s">
        <v>69</v>
      </c>
      <c r="G4798" s="15" t="s">
        <v>1157</v>
      </c>
      <c r="H4798" s="45" t="s">
        <v>1158</v>
      </c>
      <c r="I4798" s="39"/>
      <c r="J4798" s="39">
        <v>350398.14600000001</v>
      </c>
      <c r="K4798" s="39">
        <v>350398.14600000001</v>
      </c>
      <c r="L4798" s="39"/>
      <c r="M4798" s="39">
        <v>372470.43400000001</v>
      </c>
      <c r="N4798" s="39">
        <v>372470.43400000001</v>
      </c>
      <c r="O4798" s="39"/>
      <c r="P4798" s="39"/>
      <c r="Q4798" s="39"/>
      <c r="R4798" s="39"/>
      <c r="S4798" s="39"/>
      <c r="T4798" s="39">
        <v>422894.25199999998</v>
      </c>
      <c r="U4798" s="39">
        <v>0</v>
      </c>
      <c r="V4798" s="39">
        <v>-53558.976000000002</v>
      </c>
      <c r="W4798" s="39">
        <v>98234.911999999997</v>
      </c>
      <c r="X4798" s="39">
        <v>-165831.10500000001</v>
      </c>
      <c r="Y4798" s="39">
        <v>7696.5630000000001</v>
      </c>
      <c r="Z4798" s="39">
        <v>16249.14</v>
      </c>
      <c r="AA4798" s="39">
        <v>18856.516</v>
      </c>
      <c r="AB4798" s="39">
        <v>16294.94</v>
      </c>
      <c r="AC4798" s="39">
        <v>11634.191999999999</v>
      </c>
      <c r="AD4798" s="39"/>
      <c r="AE4798" s="39"/>
      <c r="AF4798" s="39"/>
      <c r="AG4798" s="39">
        <v>422894.25199999998</v>
      </c>
      <c r="AH4798" s="39">
        <v>422894.25199999998</v>
      </c>
      <c r="AI4798" s="39">
        <v>369335.27600000001</v>
      </c>
      <c r="AJ4798" s="39">
        <v>467570.18800000002</v>
      </c>
      <c r="AK4798" s="39">
        <v>301739.08299999998</v>
      </c>
      <c r="AL4798" s="39">
        <v>309435.64600000001</v>
      </c>
      <c r="AM4798" s="39">
        <v>325684.78600000002</v>
      </c>
      <c r="AN4798" s="39">
        <v>344541.30200000003</v>
      </c>
      <c r="AO4798" s="39">
        <v>360836.24200000003</v>
      </c>
      <c r="AP4798" s="39">
        <v>372470.43400000001</v>
      </c>
      <c r="AQ4798" s="39">
        <v>372470.43400000001</v>
      </c>
      <c r="AR4798" s="39">
        <v>372470.43400000001</v>
      </c>
      <c r="AS4798" s="41">
        <v>372470.43400000001</v>
      </c>
    </row>
    <row r="4799" spans="1:45">
      <c r="A4799" s="51" t="s">
        <v>613</v>
      </c>
      <c r="B4799" s="19" t="s">
        <v>614</v>
      </c>
      <c r="C4799" s="15" t="s">
        <v>57</v>
      </c>
      <c r="D4799" s="15" t="s">
        <v>58</v>
      </c>
      <c r="E4799" s="15" t="s">
        <v>68</v>
      </c>
      <c r="F4799" s="15" t="s">
        <v>69</v>
      </c>
      <c r="G4799" s="15" t="s">
        <v>1159</v>
      </c>
      <c r="H4799" s="45" t="s">
        <v>1160</v>
      </c>
      <c r="I4799" s="39"/>
      <c r="J4799" s="39">
        <v>274088.413</v>
      </c>
      <c r="K4799" s="39">
        <v>274088.413</v>
      </c>
      <c r="L4799" s="39"/>
      <c r="M4799" s="39">
        <v>296353.13099999999</v>
      </c>
      <c r="N4799" s="39">
        <v>296353.13099999999</v>
      </c>
      <c r="O4799" s="39"/>
      <c r="P4799" s="39"/>
      <c r="Q4799" s="39"/>
      <c r="R4799" s="39"/>
      <c r="S4799" s="39"/>
      <c r="T4799" s="39">
        <v>422894.25199999998</v>
      </c>
      <c r="U4799" s="39">
        <v>0</v>
      </c>
      <c r="V4799" s="39">
        <v>-105439.06</v>
      </c>
      <c r="W4799" s="39">
        <v>61181.203999999998</v>
      </c>
      <c r="X4799" s="39">
        <v>-153203.58600000001</v>
      </c>
      <c r="Y4799" s="39">
        <v>1465.4939999999999</v>
      </c>
      <c r="Z4799" s="39">
        <v>22377.999</v>
      </c>
      <c r="AA4799" s="39">
        <v>18933.218000000001</v>
      </c>
      <c r="AB4799" s="39">
        <v>17326.63</v>
      </c>
      <c r="AC4799" s="39">
        <v>10816.98</v>
      </c>
      <c r="AD4799" s="39"/>
      <c r="AE4799" s="39"/>
      <c r="AF4799" s="39"/>
      <c r="AG4799" s="39">
        <v>422894.25199999998</v>
      </c>
      <c r="AH4799" s="39">
        <v>422894.25199999998</v>
      </c>
      <c r="AI4799" s="39">
        <v>317455.19199999998</v>
      </c>
      <c r="AJ4799" s="39">
        <v>378636.39600000001</v>
      </c>
      <c r="AK4799" s="39">
        <v>225432.81</v>
      </c>
      <c r="AL4799" s="39">
        <v>226898.304</v>
      </c>
      <c r="AM4799" s="39">
        <v>249276.30300000001</v>
      </c>
      <c r="AN4799" s="39">
        <v>268209.52100000001</v>
      </c>
      <c r="AO4799" s="39">
        <v>285536.15100000001</v>
      </c>
      <c r="AP4799" s="39">
        <v>296353.13099999999</v>
      </c>
      <c r="AQ4799" s="39">
        <v>296353.13099999999</v>
      </c>
      <c r="AR4799" s="39">
        <v>296353.13099999999</v>
      </c>
      <c r="AS4799" s="41">
        <v>296353.13099999999</v>
      </c>
    </row>
    <row r="4800" spans="1:45">
      <c r="A4800" s="51" t="s">
        <v>613</v>
      </c>
      <c r="B4800" s="19" t="s">
        <v>614</v>
      </c>
      <c r="C4800" s="15" t="s">
        <v>57</v>
      </c>
      <c r="D4800" s="15" t="s">
        <v>58</v>
      </c>
      <c r="E4800" s="15" t="s">
        <v>68</v>
      </c>
      <c r="F4800" s="15" t="s">
        <v>69</v>
      </c>
      <c r="G4800" s="15" t="s">
        <v>1163</v>
      </c>
      <c r="H4800" s="45" t="s">
        <v>1164</v>
      </c>
      <c r="I4800" s="39"/>
      <c r="J4800" s="39">
        <v>73309.678</v>
      </c>
      <c r="K4800" s="39">
        <v>73309.678</v>
      </c>
      <c r="L4800" s="39"/>
      <c r="M4800" s="39">
        <v>77827.244999999995</v>
      </c>
      <c r="N4800" s="39">
        <v>77827.244999999995</v>
      </c>
      <c r="O4800" s="39"/>
      <c r="P4800" s="39"/>
      <c r="Q4800" s="39"/>
      <c r="R4800" s="39"/>
      <c r="S4800" s="39"/>
      <c r="T4800" s="39">
        <v>260784.78</v>
      </c>
      <c r="U4800" s="39">
        <v>0</v>
      </c>
      <c r="V4800" s="39">
        <v>-163583.432</v>
      </c>
      <c r="W4800" s="39">
        <v>47507.544000000002</v>
      </c>
      <c r="X4800" s="39">
        <v>-73802.460000000006</v>
      </c>
      <c r="Y4800" s="39">
        <v>20094.545999999998</v>
      </c>
      <c r="Z4800" s="39">
        <v>-23519.361000000001</v>
      </c>
      <c r="AA4800" s="39">
        <v>2391.8240000000001</v>
      </c>
      <c r="AB4800" s="39">
        <v>4013.598</v>
      </c>
      <c r="AC4800" s="39">
        <v>3940.2060000000001</v>
      </c>
      <c r="AD4800" s="39"/>
      <c r="AE4800" s="39"/>
      <c r="AF4800" s="39"/>
      <c r="AG4800" s="39">
        <v>260784.78</v>
      </c>
      <c r="AH4800" s="39">
        <v>260784.78</v>
      </c>
      <c r="AI4800" s="39">
        <v>97201.347999999998</v>
      </c>
      <c r="AJ4800" s="39">
        <v>144708.89199999999</v>
      </c>
      <c r="AK4800" s="39">
        <v>70906.432000000001</v>
      </c>
      <c r="AL4800" s="39">
        <v>91000.978000000003</v>
      </c>
      <c r="AM4800" s="39">
        <v>67481.616999999998</v>
      </c>
      <c r="AN4800" s="39">
        <v>69873.441000000006</v>
      </c>
      <c r="AO4800" s="39">
        <v>73887.039000000004</v>
      </c>
      <c r="AP4800" s="39">
        <v>77827.244999999995</v>
      </c>
      <c r="AQ4800" s="39">
        <v>77827.244999999995</v>
      </c>
      <c r="AR4800" s="39">
        <v>77827.244999999995</v>
      </c>
      <c r="AS4800" s="41">
        <v>77827.244999999995</v>
      </c>
    </row>
    <row r="4801" spans="1:45">
      <c r="A4801" s="51" t="s">
        <v>613</v>
      </c>
      <c r="B4801" s="19" t="s">
        <v>614</v>
      </c>
      <c r="C4801" s="15" t="s">
        <v>57</v>
      </c>
      <c r="D4801" s="15" t="s">
        <v>58</v>
      </c>
      <c r="E4801" s="15" t="s">
        <v>68</v>
      </c>
      <c r="F4801" s="15" t="s">
        <v>69</v>
      </c>
      <c r="G4801" s="15" t="s">
        <v>1165</v>
      </c>
      <c r="H4801" s="45" t="s">
        <v>1134</v>
      </c>
      <c r="I4801" s="39">
        <v>3488392.0279999999</v>
      </c>
      <c r="J4801" s="39">
        <v>892005.10499999998</v>
      </c>
      <c r="K4801" s="39">
        <v>892005.10499999998</v>
      </c>
      <c r="L4801" s="39">
        <v>2628565.9360000002</v>
      </c>
      <c r="M4801" s="39">
        <v>892337.55200000003</v>
      </c>
      <c r="N4801" s="39">
        <v>892337.55200000003</v>
      </c>
      <c r="O4801" s="39">
        <v>2628565.9360000002</v>
      </c>
      <c r="P4801" s="39">
        <v>4126995.9210000001</v>
      </c>
      <c r="Q4801" s="39"/>
      <c r="R4801" s="39"/>
      <c r="S4801" s="39">
        <v>21513.012999999999</v>
      </c>
      <c r="T4801" s="39">
        <v>1069926.7320000001</v>
      </c>
      <c r="U4801" s="39">
        <v>0</v>
      </c>
      <c r="V4801" s="39">
        <v>-168366.94399999999</v>
      </c>
      <c r="W4801" s="39">
        <v>12318.5</v>
      </c>
      <c r="X4801" s="39">
        <v>-21347.492999999999</v>
      </c>
      <c r="Y4801" s="39">
        <v>4905.6059999999998</v>
      </c>
      <c r="Z4801" s="39">
        <v>-11683.365</v>
      </c>
      <c r="AA4801" s="39">
        <v>350.23200000000003</v>
      </c>
      <c r="AB4801" s="39">
        <v>1304.8440000000001</v>
      </c>
      <c r="AC4801" s="39">
        <v>4929.4399999999996</v>
      </c>
      <c r="AD4801" s="39"/>
      <c r="AE4801" s="39"/>
      <c r="AF4801" s="39"/>
      <c r="AG4801" s="39">
        <v>1069926.7320000001</v>
      </c>
      <c r="AH4801" s="39">
        <v>1069926.7320000001</v>
      </c>
      <c r="AI4801" s="39">
        <v>901559.78799999994</v>
      </c>
      <c r="AJ4801" s="39">
        <v>913878.28799999994</v>
      </c>
      <c r="AK4801" s="39">
        <v>892530.79500000004</v>
      </c>
      <c r="AL4801" s="39">
        <v>897436.40099999995</v>
      </c>
      <c r="AM4801" s="39">
        <v>885753.03599999996</v>
      </c>
      <c r="AN4801" s="39">
        <v>886103.26800000004</v>
      </c>
      <c r="AO4801" s="39">
        <v>887408.11199999996</v>
      </c>
      <c r="AP4801" s="39">
        <v>892337.55200000003</v>
      </c>
      <c r="AQ4801" s="39">
        <v>892337.55200000003</v>
      </c>
      <c r="AR4801" s="39">
        <v>892337.55200000003</v>
      </c>
      <c r="AS4801" s="41">
        <v>892337.55200000003</v>
      </c>
    </row>
    <row r="4802" spans="1:45">
      <c r="A4802" s="51" t="s">
        <v>613</v>
      </c>
      <c r="B4802" s="19" t="s">
        <v>614</v>
      </c>
      <c r="C4802" s="15" t="s">
        <v>57</v>
      </c>
      <c r="D4802" s="15" t="s">
        <v>58</v>
      </c>
      <c r="E4802" s="15" t="s">
        <v>68</v>
      </c>
      <c r="F4802" s="15" t="s">
        <v>69</v>
      </c>
      <c r="G4802" s="15" t="s">
        <v>1166</v>
      </c>
      <c r="H4802" s="45" t="s">
        <v>1167</v>
      </c>
      <c r="I4802" s="39">
        <v>2545081.5260000001</v>
      </c>
      <c r="J4802" s="39">
        <v>1213417.2290000001</v>
      </c>
      <c r="K4802" s="39">
        <v>1213417.2290000001</v>
      </c>
      <c r="L4802" s="39">
        <v>489241.38799999998</v>
      </c>
      <c r="M4802" s="39">
        <v>1206584.5020000001</v>
      </c>
      <c r="N4802" s="39">
        <v>1206584.5020000001</v>
      </c>
      <c r="O4802" s="39">
        <v>489241.38799999998</v>
      </c>
      <c r="P4802" s="39">
        <v>2916796.8029999998</v>
      </c>
      <c r="Q4802" s="39"/>
      <c r="R4802" s="39"/>
      <c r="S4802" s="39">
        <v>10056.252</v>
      </c>
      <c r="T4802" s="39">
        <v>1365438.7919999999</v>
      </c>
      <c r="U4802" s="39">
        <v>0</v>
      </c>
      <c r="V4802" s="39">
        <v>-157837.304</v>
      </c>
      <c r="W4802" s="39">
        <v>27031.036</v>
      </c>
      <c r="X4802" s="39">
        <v>23025.18</v>
      </c>
      <c r="Y4802" s="39">
        <v>-39270.101999999999</v>
      </c>
      <c r="Z4802" s="39">
        <v>-15146.958000000001</v>
      </c>
      <c r="AA4802" s="39">
        <v>2416.194</v>
      </c>
      <c r="AB4802" s="39">
        <v>63.823999999999998</v>
      </c>
      <c r="AC4802" s="39">
        <v>863.84</v>
      </c>
      <c r="AD4802" s="39"/>
      <c r="AE4802" s="39"/>
      <c r="AF4802" s="39"/>
      <c r="AG4802" s="39">
        <v>1365438.7919999999</v>
      </c>
      <c r="AH4802" s="39">
        <v>1365438.7919999999</v>
      </c>
      <c r="AI4802" s="39">
        <v>1207601.4879999999</v>
      </c>
      <c r="AJ4802" s="39">
        <v>1234632.524</v>
      </c>
      <c r="AK4802" s="39">
        <v>1257657.7039999999</v>
      </c>
      <c r="AL4802" s="39">
        <v>1218387.602</v>
      </c>
      <c r="AM4802" s="39">
        <v>1203240.6440000001</v>
      </c>
      <c r="AN4802" s="39">
        <v>1205656.838</v>
      </c>
      <c r="AO4802" s="39">
        <v>1205720.662</v>
      </c>
      <c r="AP4802" s="39">
        <v>1206584.5020000001</v>
      </c>
      <c r="AQ4802" s="39">
        <v>1206584.5020000001</v>
      </c>
      <c r="AR4802" s="39">
        <v>1206584.5020000001</v>
      </c>
      <c r="AS4802" s="41">
        <v>1206584.5020000001</v>
      </c>
    </row>
    <row r="4803" spans="1:45">
      <c r="A4803" s="51" t="s">
        <v>613</v>
      </c>
      <c r="B4803" s="19" t="s">
        <v>614</v>
      </c>
      <c r="C4803" s="15" t="s">
        <v>57</v>
      </c>
      <c r="D4803" s="15" t="s">
        <v>58</v>
      </c>
      <c r="E4803" s="15" t="s">
        <v>68</v>
      </c>
      <c r="F4803" s="15" t="s">
        <v>69</v>
      </c>
      <c r="G4803" s="15" t="s">
        <v>1168</v>
      </c>
      <c r="H4803" s="45" t="s">
        <v>1169</v>
      </c>
      <c r="I4803" s="39"/>
      <c r="J4803" s="39">
        <v>918.99</v>
      </c>
      <c r="K4803" s="39">
        <v>918.99</v>
      </c>
      <c r="L4803" s="39"/>
      <c r="M4803" s="39">
        <v>1282.08</v>
      </c>
      <c r="N4803" s="39">
        <v>1282.08</v>
      </c>
      <c r="O4803" s="39"/>
      <c r="P4803" s="39"/>
      <c r="Q4803" s="39"/>
      <c r="R4803" s="39"/>
      <c r="S4803" s="39"/>
      <c r="T4803" s="39"/>
      <c r="U4803" s="39"/>
      <c r="V4803" s="39">
        <v>104.48</v>
      </c>
      <c r="W4803" s="39">
        <v>1817.52</v>
      </c>
      <c r="X4803" s="39">
        <v>-394.62</v>
      </c>
      <c r="Y4803" s="39">
        <v>-1046.8800000000001</v>
      </c>
      <c r="Z4803" s="39">
        <v>226.2</v>
      </c>
      <c r="AA4803" s="39">
        <v>170.744</v>
      </c>
      <c r="AB4803" s="39">
        <v>-185.624</v>
      </c>
      <c r="AC4803" s="39">
        <v>590.26</v>
      </c>
      <c r="AD4803" s="39"/>
      <c r="AE4803" s="39"/>
      <c r="AF4803" s="39"/>
      <c r="AG4803" s="39"/>
      <c r="AH4803" s="39"/>
      <c r="AI4803" s="39">
        <v>104.48</v>
      </c>
      <c r="AJ4803" s="39">
        <v>1922</v>
      </c>
      <c r="AK4803" s="39">
        <v>1527.38</v>
      </c>
      <c r="AL4803" s="39">
        <v>480.5</v>
      </c>
      <c r="AM4803" s="39">
        <v>706.7</v>
      </c>
      <c r="AN4803" s="39">
        <v>877.44399999999996</v>
      </c>
      <c r="AO4803" s="39">
        <v>691.82</v>
      </c>
      <c r="AP4803" s="39">
        <v>1282.08</v>
      </c>
      <c r="AQ4803" s="39">
        <v>1282.08</v>
      </c>
      <c r="AR4803" s="39">
        <v>1282.08</v>
      </c>
      <c r="AS4803" s="41">
        <v>1282.08</v>
      </c>
    </row>
    <row r="4804" spans="1:45">
      <c r="A4804" s="51" t="s">
        <v>613</v>
      </c>
      <c r="B4804" s="19" t="s">
        <v>614</v>
      </c>
      <c r="C4804" s="15" t="s">
        <v>57</v>
      </c>
      <c r="D4804" s="15" t="s">
        <v>58</v>
      </c>
      <c r="E4804" s="15" t="s">
        <v>68</v>
      </c>
      <c r="F4804" s="15" t="s">
        <v>69</v>
      </c>
      <c r="G4804" s="15" t="s">
        <v>1170</v>
      </c>
      <c r="H4804" s="45" t="s">
        <v>1171</v>
      </c>
      <c r="I4804" s="39">
        <v>284797.826</v>
      </c>
      <c r="J4804" s="39">
        <v>51419.845999999998</v>
      </c>
      <c r="K4804" s="39">
        <v>51419.845999999998</v>
      </c>
      <c r="L4804" s="39">
        <v>31274.952000000001</v>
      </c>
      <c r="M4804" s="39">
        <v>51239.819000000003</v>
      </c>
      <c r="N4804" s="39">
        <v>51239.819000000003</v>
      </c>
      <c r="O4804" s="39">
        <v>31274.952000000001</v>
      </c>
      <c r="P4804" s="39">
        <v>336934.45600000001</v>
      </c>
      <c r="Q4804" s="39"/>
      <c r="R4804" s="39"/>
      <c r="S4804" s="39">
        <v>1756.36</v>
      </c>
      <c r="T4804" s="39">
        <v>260784.78</v>
      </c>
      <c r="U4804" s="39">
        <v>0</v>
      </c>
      <c r="V4804" s="39">
        <v>-206846.772</v>
      </c>
      <c r="W4804" s="39">
        <v>18212.635999999999</v>
      </c>
      <c r="X4804" s="39">
        <v>-21403.973999999998</v>
      </c>
      <c r="Y4804" s="39">
        <v>12260.922</v>
      </c>
      <c r="Z4804" s="39">
        <v>-14904.837</v>
      </c>
      <c r="AA4804" s="39">
        <v>1736.2840000000001</v>
      </c>
      <c r="AB4804" s="39">
        <v>536.94000000000005</v>
      </c>
      <c r="AC4804" s="39">
        <v>863.84</v>
      </c>
      <c r="AD4804" s="39"/>
      <c r="AE4804" s="39"/>
      <c r="AF4804" s="39"/>
      <c r="AG4804" s="39">
        <v>260784.78</v>
      </c>
      <c r="AH4804" s="39">
        <v>260784.78</v>
      </c>
      <c r="AI4804" s="39">
        <v>53938.008000000002</v>
      </c>
      <c r="AJ4804" s="39">
        <v>72150.644</v>
      </c>
      <c r="AK4804" s="39">
        <v>50746.67</v>
      </c>
      <c r="AL4804" s="39">
        <v>63007.591999999997</v>
      </c>
      <c r="AM4804" s="39">
        <v>48102.754999999997</v>
      </c>
      <c r="AN4804" s="39">
        <v>49839.038999999997</v>
      </c>
      <c r="AO4804" s="39">
        <v>50375.978999999999</v>
      </c>
      <c r="AP4804" s="39">
        <v>51239.819000000003</v>
      </c>
      <c r="AQ4804" s="39">
        <v>51239.819000000003</v>
      </c>
      <c r="AR4804" s="39">
        <v>51239.819000000003</v>
      </c>
      <c r="AS4804" s="41">
        <v>51239.819000000003</v>
      </c>
    </row>
    <row r="4805" spans="1:45">
      <c r="A4805" s="51" t="s">
        <v>613</v>
      </c>
      <c r="B4805" s="19" t="s">
        <v>614</v>
      </c>
      <c r="C4805" s="15" t="s">
        <v>57</v>
      </c>
      <c r="D4805" s="15" t="s">
        <v>58</v>
      </c>
      <c r="E4805" s="15" t="s">
        <v>68</v>
      </c>
      <c r="F4805" s="15" t="s">
        <v>69</v>
      </c>
      <c r="G4805" s="15" t="s">
        <v>1172</v>
      </c>
      <c r="H4805" s="45" t="s">
        <v>1173</v>
      </c>
      <c r="I4805" s="39">
        <v>169605.071</v>
      </c>
      <c r="J4805" s="39">
        <v>209705.55</v>
      </c>
      <c r="K4805" s="39">
        <v>209705.55</v>
      </c>
      <c r="L4805" s="39">
        <v>-28636.856</v>
      </c>
      <c r="M4805" s="39">
        <v>210838.065</v>
      </c>
      <c r="N4805" s="39">
        <v>210838.065</v>
      </c>
      <c r="O4805" s="39">
        <v>-28636.856</v>
      </c>
      <c r="P4805" s="39">
        <v>68839.125</v>
      </c>
      <c r="Q4805" s="39"/>
      <c r="R4805" s="39"/>
      <c r="S4805" s="39">
        <v>-30385.366000000002</v>
      </c>
      <c r="T4805" s="39">
        <v>861617.17200000002</v>
      </c>
      <c r="U4805" s="39">
        <v>0</v>
      </c>
      <c r="V4805" s="39">
        <v>-649917.90399999998</v>
      </c>
      <c r="W4805" s="39">
        <v>23272.76</v>
      </c>
      <c r="X4805" s="39">
        <v>-26352.011999999999</v>
      </c>
      <c r="Y4805" s="39">
        <v>12577.482</v>
      </c>
      <c r="Z4805" s="39">
        <v>-12371.877</v>
      </c>
      <c r="AA4805" s="39">
        <v>-212.71600000000001</v>
      </c>
      <c r="AB4805" s="39">
        <v>348.46</v>
      </c>
      <c r="AC4805" s="39">
        <v>1876.7</v>
      </c>
      <c r="AD4805" s="39"/>
      <c r="AE4805" s="39"/>
      <c r="AF4805" s="39"/>
      <c r="AG4805" s="39">
        <v>861617.17200000002</v>
      </c>
      <c r="AH4805" s="39">
        <v>861617.17200000002</v>
      </c>
      <c r="AI4805" s="39">
        <v>211699.26800000001</v>
      </c>
      <c r="AJ4805" s="39">
        <v>234972.02799999999</v>
      </c>
      <c r="AK4805" s="39">
        <v>208620.016</v>
      </c>
      <c r="AL4805" s="39">
        <v>221197.49799999999</v>
      </c>
      <c r="AM4805" s="39">
        <v>208825.62100000001</v>
      </c>
      <c r="AN4805" s="39">
        <v>208612.905</v>
      </c>
      <c r="AO4805" s="39">
        <v>208961.36499999999</v>
      </c>
      <c r="AP4805" s="39">
        <v>210838.065</v>
      </c>
      <c r="AQ4805" s="39">
        <v>210838.065</v>
      </c>
      <c r="AR4805" s="39">
        <v>210838.065</v>
      </c>
      <c r="AS4805" s="41">
        <v>210838.065</v>
      </c>
    </row>
    <row r="4806" spans="1:45">
      <c r="A4806" s="48" t="s">
        <v>615</v>
      </c>
      <c r="B4806" s="17" t="s">
        <v>616</v>
      </c>
      <c r="C4806" s="15" t="s">
        <v>57</v>
      </c>
      <c r="D4806" s="15" t="s">
        <v>58</v>
      </c>
      <c r="E4806" s="15" t="s">
        <v>64</v>
      </c>
      <c r="F4806" s="15" t="s">
        <v>65</v>
      </c>
      <c r="G4806" s="15" t="s">
        <v>1159</v>
      </c>
      <c r="H4806" s="45" t="s">
        <v>1160</v>
      </c>
      <c r="I4806" s="39">
        <v>5024620.0630000001</v>
      </c>
      <c r="J4806" s="39">
        <v>5111016.0520000001</v>
      </c>
      <c r="K4806" s="39">
        <v>2441041.2119999998</v>
      </c>
      <c r="L4806" s="39">
        <v>-962124.924</v>
      </c>
      <c r="M4806" s="39">
        <v>1962626.3810000001</v>
      </c>
      <c r="N4806" s="39">
        <v>1962626.3810000001</v>
      </c>
      <c r="O4806" s="39">
        <v>-801478.90599999996</v>
      </c>
      <c r="P4806" s="39">
        <v>4203619.32</v>
      </c>
      <c r="Q4806" s="39"/>
      <c r="R4806" s="39">
        <v>-80318.127999999997</v>
      </c>
      <c r="S4806" s="39">
        <v>23307.273000000001</v>
      </c>
      <c r="T4806" s="39"/>
      <c r="U4806" s="39"/>
      <c r="V4806" s="39">
        <v>302654.81400000001</v>
      </c>
      <c r="W4806" s="39">
        <v>411013.15100000001</v>
      </c>
      <c r="X4806" s="39">
        <v>243070.26300000001</v>
      </c>
      <c r="Y4806" s="39">
        <v>375047.63299999997</v>
      </c>
      <c r="Z4806" s="39">
        <v>190521.43299999999</v>
      </c>
      <c r="AA4806" s="39">
        <v>193907.61799999999</v>
      </c>
      <c r="AB4806" s="39">
        <v>106822.53599999999</v>
      </c>
      <c r="AC4806" s="39">
        <v>139588.93299999999</v>
      </c>
      <c r="AD4806" s="39"/>
      <c r="AE4806" s="39"/>
      <c r="AF4806" s="39"/>
      <c r="AG4806" s="39"/>
      <c r="AH4806" s="39"/>
      <c r="AI4806" s="39">
        <v>302654.81400000001</v>
      </c>
      <c r="AJ4806" s="39">
        <v>713667.96499999997</v>
      </c>
      <c r="AK4806" s="39">
        <v>956738.228</v>
      </c>
      <c r="AL4806" s="39">
        <v>1331785.861</v>
      </c>
      <c r="AM4806" s="39">
        <v>1522307.294</v>
      </c>
      <c r="AN4806" s="39">
        <v>1716214.912</v>
      </c>
      <c r="AO4806" s="39">
        <v>1823037.4480000001</v>
      </c>
      <c r="AP4806" s="39">
        <v>1962626.3810000001</v>
      </c>
      <c r="AQ4806" s="39">
        <v>1962626.3810000001</v>
      </c>
      <c r="AR4806" s="39">
        <v>1962626.3810000001</v>
      </c>
      <c r="AS4806" s="41">
        <v>1962626.3810000001</v>
      </c>
    </row>
    <row r="4807" spans="1:45">
      <c r="A4807" s="48" t="s">
        <v>615</v>
      </c>
      <c r="B4807" s="17" t="s">
        <v>616</v>
      </c>
      <c r="C4807" s="15" t="s">
        <v>57</v>
      </c>
      <c r="D4807" s="15" t="s">
        <v>58</v>
      </c>
      <c r="E4807" s="15" t="s">
        <v>66</v>
      </c>
      <c r="F4807" s="15" t="s">
        <v>67</v>
      </c>
      <c r="G4807" s="15" t="s">
        <v>1131</v>
      </c>
      <c r="H4807" s="45" t="s">
        <v>1132</v>
      </c>
      <c r="I4807" s="39">
        <v>0</v>
      </c>
      <c r="J4807" s="39"/>
      <c r="K4807" s="39"/>
      <c r="L4807" s="39"/>
      <c r="M4807" s="39"/>
      <c r="N4807" s="39"/>
      <c r="O4807" s="39"/>
      <c r="P4807" s="39">
        <v>0</v>
      </c>
      <c r="Q4807" s="39"/>
      <c r="R4807" s="39"/>
      <c r="S4807" s="39">
        <v>0</v>
      </c>
      <c r="T4807" s="39"/>
      <c r="U4807" s="39"/>
      <c r="V4807" s="39"/>
      <c r="W4807" s="39"/>
      <c r="X4807" s="39"/>
      <c r="Y4807" s="39"/>
      <c r="Z4807" s="39"/>
      <c r="AA4807" s="39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41"/>
    </row>
    <row r="4808" spans="1:45">
      <c r="A4808" s="48" t="s">
        <v>615</v>
      </c>
      <c r="B4808" s="17" t="s">
        <v>616</v>
      </c>
      <c r="C4808" s="15" t="s">
        <v>57</v>
      </c>
      <c r="D4808" s="15" t="s">
        <v>58</v>
      </c>
      <c r="E4808" s="15" t="s">
        <v>66</v>
      </c>
      <c r="F4808" s="15" t="s">
        <v>67</v>
      </c>
      <c r="G4808" s="15" t="s">
        <v>1133</v>
      </c>
      <c r="H4808" s="45" t="s">
        <v>1134</v>
      </c>
      <c r="I4808" s="39">
        <v>0</v>
      </c>
      <c r="J4808" s="39"/>
      <c r="K4808" s="39"/>
      <c r="L4808" s="39"/>
      <c r="M4808" s="39"/>
      <c r="N4808" s="39"/>
      <c r="O4808" s="39"/>
      <c r="P4808" s="39">
        <v>0</v>
      </c>
      <c r="Q4808" s="39"/>
      <c r="R4808" s="39"/>
      <c r="S4808" s="39">
        <v>0</v>
      </c>
      <c r="T4808" s="39"/>
      <c r="U4808" s="39"/>
      <c r="V4808" s="39"/>
      <c r="W4808" s="39"/>
      <c r="X4808" s="39"/>
      <c r="Y4808" s="39"/>
      <c r="Z4808" s="39"/>
      <c r="AA4808" s="39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41"/>
    </row>
    <row r="4809" spans="1:45">
      <c r="A4809" s="48" t="s">
        <v>615</v>
      </c>
      <c r="B4809" s="17" t="s">
        <v>616</v>
      </c>
      <c r="C4809" s="15" t="s">
        <v>57</v>
      </c>
      <c r="D4809" s="15" t="s">
        <v>58</v>
      </c>
      <c r="E4809" s="15" t="s">
        <v>66</v>
      </c>
      <c r="F4809" s="15" t="s">
        <v>67</v>
      </c>
      <c r="G4809" s="15" t="s">
        <v>1146</v>
      </c>
      <c r="H4809" s="45" t="s">
        <v>1147</v>
      </c>
      <c r="I4809" s="39">
        <v>-220734.12299999999</v>
      </c>
      <c r="J4809" s="39">
        <v>-1205191.956</v>
      </c>
      <c r="K4809" s="39">
        <v>-1078275.352</v>
      </c>
      <c r="L4809" s="39">
        <v>-1115209.6059999999</v>
      </c>
      <c r="M4809" s="39">
        <v>-442224.45600000001</v>
      </c>
      <c r="N4809" s="39">
        <v>-442224.45600000001</v>
      </c>
      <c r="O4809" s="39">
        <v>-937518.32299999997</v>
      </c>
      <c r="P4809" s="39">
        <v>-1013800.128</v>
      </c>
      <c r="Q4809" s="39"/>
      <c r="R4809" s="39">
        <v>-86632.142999999996</v>
      </c>
      <c r="S4809" s="39">
        <v>506135.74200000003</v>
      </c>
      <c r="T4809" s="39"/>
      <c r="U4809" s="39"/>
      <c r="V4809" s="39">
        <v>-60392.546999999999</v>
      </c>
      <c r="W4809" s="39">
        <v>-132720.60200000001</v>
      </c>
      <c r="X4809" s="39">
        <v>-122676.428</v>
      </c>
      <c r="Y4809" s="39">
        <v>30191.567999999999</v>
      </c>
      <c r="Z4809" s="39">
        <v>-28676.508999999998</v>
      </c>
      <c r="AA4809" s="39">
        <v>-71140.913</v>
      </c>
      <c r="AB4809" s="39">
        <v>-81497.225000000006</v>
      </c>
      <c r="AC4809" s="39">
        <v>24688.2</v>
      </c>
      <c r="AD4809" s="39"/>
      <c r="AE4809" s="39"/>
      <c r="AF4809" s="39"/>
      <c r="AG4809" s="39"/>
      <c r="AH4809" s="39"/>
      <c r="AI4809" s="39">
        <v>-60392.546999999999</v>
      </c>
      <c r="AJ4809" s="39">
        <v>-193113.149</v>
      </c>
      <c r="AK4809" s="39">
        <v>-315789.57699999999</v>
      </c>
      <c r="AL4809" s="39">
        <v>-285598.00900000002</v>
      </c>
      <c r="AM4809" s="39">
        <v>-314274.51799999998</v>
      </c>
      <c r="AN4809" s="39">
        <v>-385415.43099999998</v>
      </c>
      <c r="AO4809" s="39">
        <v>-466912.65600000002</v>
      </c>
      <c r="AP4809" s="39">
        <v>-442224.45600000001</v>
      </c>
      <c r="AQ4809" s="39">
        <v>-442224.45600000001</v>
      </c>
      <c r="AR4809" s="39">
        <v>-442224.45600000001</v>
      </c>
      <c r="AS4809" s="41">
        <v>-442224.45600000001</v>
      </c>
    </row>
    <row r="4810" spans="1:45">
      <c r="A4810" s="48" t="s">
        <v>615</v>
      </c>
      <c r="B4810" s="17" t="s">
        <v>616</v>
      </c>
      <c r="C4810" s="15" t="s">
        <v>57</v>
      </c>
      <c r="D4810" s="15" t="s">
        <v>58</v>
      </c>
      <c r="E4810" s="15" t="s">
        <v>66</v>
      </c>
      <c r="F4810" s="15" t="s">
        <v>67</v>
      </c>
      <c r="G4810" s="15" t="s">
        <v>1149</v>
      </c>
      <c r="H4810" s="45" t="s">
        <v>1150</v>
      </c>
      <c r="I4810" s="39">
        <v>5431333.2810000004</v>
      </c>
      <c r="J4810" s="39">
        <v>12847690.169</v>
      </c>
      <c r="K4810" s="39">
        <v>14649402.039999999</v>
      </c>
      <c r="L4810" s="39">
        <v>-655069.46200000006</v>
      </c>
      <c r="M4810" s="39">
        <v>7905283.4129999997</v>
      </c>
      <c r="N4810" s="39">
        <v>7905283.4129999997</v>
      </c>
      <c r="O4810" s="39">
        <v>-545277.67799999996</v>
      </c>
      <c r="P4810" s="39">
        <v>5089581.18</v>
      </c>
      <c r="Q4810" s="39"/>
      <c r="R4810" s="39">
        <v>-54344.735000000001</v>
      </c>
      <c r="S4810" s="39">
        <v>275860.80599999998</v>
      </c>
      <c r="T4810" s="39"/>
      <c r="U4810" s="39"/>
      <c r="V4810" s="39">
        <v>2075786.1510000001</v>
      </c>
      <c r="W4810" s="39">
        <v>1583783.388</v>
      </c>
      <c r="X4810" s="39">
        <v>313933.82799999998</v>
      </c>
      <c r="Y4810" s="39">
        <v>448138.44099999999</v>
      </c>
      <c r="Z4810" s="39">
        <v>1074736.28</v>
      </c>
      <c r="AA4810" s="39">
        <v>429542.03600000002</v>
      </c>
      <c r="AB4810" s="39">
        <v>1582916.1880000001</v>
      </c>
      <c r="AC4810" s="39">
        <v>396447.10100000002</v>
      </c>
      <c r="AD4810" s="39"/>
      <c r="AE4810" s="39"/>
      <c r="AF4810" s="39"/>
      <c r="AG4810" s="39"/>
      <c r="AH4810" s="39"/>
      <c r="AI4810" s="39">
        <v>2075786.1510000001</v>
      </c>
      <c r="AJ4810" s="39">
        <v>3659569.5389999999</v>
      </c>
      <c r="AK4810" s="39">
        <v>3973503.3670000001</v>
      </c>
      <c r="AL4810" s="39">
        <v>4421641.8080000002</v>
      </c>
      <c r="AM4810" s="39">
        <v>5496378.0880000005</v>
      </c>
      <c r="AN4810" s="39">
        <v>5925920.1239999998</v>
      </c>
      <c r="AO4810" s="39">
        <v>7508836.3119999999</v>
      </c>
      <c r="AP4810" s="39">
        <v>7905283.4129999997</v>
      </c>
      <c r="AQ4810" s="39">
        <v>7905283.4129999997</v>
      </c>
      <c r="AR4810" s="39">
        <v>7905283.4129999997</v>
      </c>
      <c r="AS4810" s="41">
        <v>7905283.4129999997</v>
      </c>
    </row>
    <row r="4811" spans="1:45">
      <c r="A4811" s="48" t="s">
        <v>615</v>
      </c>
      <c r="B4811" s="17" t="s">
        <v>616</v>
      </c>
      <c r="C4811" s="15" t="s">
        <v>57</v>
      </c>
      <c r="D4811" s="15" t="s">
        <v>58</v>
      </c>
      <c r="E4811" s="15" t="s">
        <v>66</v>
      </c>
      <c r="F4811" s="15" t="s">
        <v>67</v>
      </c>
      <c r="G4811" s="15" t="s">
        <v>1151</v>
      </c>
      <c r="H4811" s="45" t="s">
        <v>1152</v>
      </c>
      <c r="I4811" s="39">
        <v>1371363.9720000001</v>
      </c>
      <c r="J4811" s="39">
        <v>-7874551.3190000001</v>
      </c>
      <c r="K4811" s="39">
        <v>6431490.7640000004</v>
      </c>
      <c r="L4811" s="39">
        <v>-8735604.7300000004</v>
      </c>
      <c r="M4811" s="39">
        <v>5794147.1540000001</v>
      </c>
      <c r="N4811" s="39">
        <v>5794147.1540000001</v>
      </c>
      <c r="O4811" s="39">
        <v>-7299093.3899999997</v>
      </c>
      <c r="P4811" s="39">
        <v>-1547363.82</v>
      </c>
      <c r="Q4811" s="39"/>
      <c r="R4811" s="39">
        <v>-719593.16200000001</v>
      </c>
      <c r="S4811" s="39">
        <v>-499873.98599999998</v>
      </c>
      <c r="T4811" s="39"/>
      <c r="U4811" s="39"/>
      <c r="V4811" s="39">
        <v>323077.50799999997</v>
      </c>
      <c r="W4811" s="39">
        <v>569364.45299999998</v>
      </c>
      <c r="X4811" s="39">
        <v>-278879.93699999998</v>
      </c>
      <c r="Y4811" s="39">
        <v>568378.25199999998</v>
      </c>
      <c r="Z4811" s="39">
        <v>699777.09100000001</v>
      </c>
      <c r="AA4811" s="39">
        <v>1427715.9650000001</v>
      </c>
      <c r="AB4811" s="39">
        <v>1465710.1540000001</v>
      </c>
      <c r="AC4811" s="39">
        <v>1019003.6679999999</v>
      </c>
      <c r="AD4811" s="39"/>
      <c r="AE4811" s="39"/>
      <c r="AF4811" s="39"/>
      <c r="AG4811" s="39"/>
      <c r="AH4811" s="39"/>
      <c r="AI4811" s="39">
        <v>323077.50799999997</v>
      </c>
      <c r="AJ4811" s="39">
        <v>892441.96100000001</v>
      </c>
      <c r="AK4811" s="39">
        <v>613562.02399999998</v>
      </c>
      <c r="AL4811" s="39">
        <v>1181940.2760000001</v>
      </c>
      <c r="AM4811" s="39">
        <v>1881717.3670000001</v>
      </c>
      <c r="AN4811" s="39">
        <v>3309433.3319999999</v>
      </c>
      <c r="AO4811" s="39">
        <v>4775143.4859999996</v>
      </c>
      <c r="AP4811" s="39">
        <v>5794147.1540000001</v>
      </c>
      <c r="AQ4811" s="39">
        <v>5794147.1540000001</v>
      </c>
      <c r="AR4811" s="39">
        <v>5794147.1540000001</v>
      </c>
      <c r="AS4811" s="41">
        <v>5794147.1540000001</v>
      </c>
    </row>
    <row r="4812" spans="1:45">
      <c r="A4812" s="48" t="s">
        <v>615</v>
      </c>
      <c r="B4812" s="17" t="s">
        <v>616</v>
      </c>
      <c r="C4812" s="15" t="s">
        <v>57</v>
      </c>
      <c r="D4812" s="15" t="s">
        <v>58</v>
      </c>
      <c r="E4812" s="15" t="s">
        <v>66</v>
      </c>
      <c r="F4812" s="15" t="s">
        <v>67</v>
      </c>
      <c r="G4812" s="15" t="s">
        <v>1153</v>
      </c>
      <c r="H4812" s="45" t="s">
        <v>1154</v>
      </c>
      <c r="I4812" s="39">
        <v>6312351.8729999997</v>
      </c>
      <c r="J4812" s="39">
        <v>2615422.3130000001</v>
      </c>
      <c r="K4812" s="39">
        <v>2214253.466</v>
      </c>
      <c r="L4812" s="39">
        <v>-2864723.443</v>
      </c>
      <c r="M4812" s="39">
        <v>3027333.5950000002</v>
      </c>
      <c r="N4812" s="39">
        <v>3027333.5950000002</v>
      </c>
      <c r="O4812" s="39">
        <v>-2264792.7259999998</v>
      </c>
      <c r="P4812" s="39">
        <v>3337465.176</v>
      </c>
      <c r="Q4812" s="39"/>
      <c r="R4812" s="39">
        <v>-231307.658</v>
      </c>
      <c r="S4812" s="39">
        <v>710496.54399999999</v>
      </c>
      <c r="T4812" s="39"/>
      <c r="U4812" s="39"/>
      <c r="V4812" s="39">
        <v>-215060.815</v>
      </c>
      <c r="W4812" s="39">
        <v>1045084.755</v>
      </c>
      <c r="X4812" s="39">
        <v>730352.54599999997</v>
      </c>
      <c r="Y4812" s="39">
        <v>636747.69299999997</v>
      </c>
      <c r="Z4812" s="39">
        <v>484181.74699999997</v>
      </c>
      <c r="AA4812" s="39">
        <v>328467.81400000001</v>
      </c>
      <c r="AB4812" s="39">
        <v>24975.624</v>
      </c>
      <c r="AC4812" s="39">
        <v>-7415.7690000000002</v>
      </c>
      <c r="AD4812" s="39"/>
      <c r="AE4812" s="39"/>
      <c r="AF4812" s="39"/>
      <c r="AG4812" s="39"/>
      <c r="AH4812" s="39"/>
      <c r="AI4812" s="39">
        <v>-215060.815</v>
      </c>
      <c r="AJ4812" s="39">
        <v>830023.94</v>
      </c>
      <c r="AK4812" s="39">
        <v>1560376.486</v>
      </c>
      <c r="AL4812" s="39">
        <v>2197124.179</v>
      </c>
      <c r="AM4812" s="39">
        <v>2681305.926</v>
      </c>
      <c r="AN4812" s="39">
        <v>3009773.74</v>
      </c>
      <c r="AO4812" s="39">
        <v>3034749.3640000001</v>
      </c>
      <c r="AP4812" s="39">
        <v>3027333.5950000002</v>
      </c>
      <c r="AQ4812" s="39">
        <v>3027333.5950000002</v>
      </c>
      <c r="AR4812" s="39">
        <v>3027333.5950000002</v>
      </c>
      <c r="AS4812" s="41">
        <v>3027333.5950000002</v>
      </c>
    </row>
    <row r="4813" spans="1:45">
      <c r="A4813" s="48" t="s">
        <v>615</v>
      </c>
      <c r="B4813" s="17" t="s">
        <v>616</v>
      </c>
      <c r="C4813" s="15" t="s">
        <v>57</v>
      </c>
      <c r="D4813" s="15" t="s">
        <v>58</v>
      </c>
      <c r="E4813" s="15" t="s">
        <v>66</v>
      </c>
      <c r="F4813" s="15" t="s">
        <v>67</v>
      </c>
      <c r="G4813" s="15" t="s">
        <v>1155</v>
      </c>
      <c r="H4813" s="45" t="s">
        <v>1156</v>
      </c>
      <c r="I4813" s="39">
        <v>14717338.799000001</v>
      </c>
      <c r="J4813" s="39">
        <v>-9791682.4489999991</v>
      </c>
      <c r="K4813" s="39">
        <v>-7337395.2879999997</v>
      </c>
      <c r="L4813" s="39">
        <v>-9915260.6999999993</v>
      </c>
      <c r="M4813" s="39">
        <v>-2616218.9169999999</v>
      </c>
      <c r="N4813" s="39">
        <v>-2616218.9169999999</v>
      </c>
      <c r="O4813" s="39">
        <v>-8293674.1370000001</v>
      </c>
      <c r="P4813" s="39">
        <v>7280305.1430000002</v>
      </c>
      <c r="Q4813" s="39"/>
      <c r="R4813" s="39">
        <v>-819496.62199999997</v>
      </c>
      <c r="S4813" s="39">
        <v>2359824.8369999998</v>
      </c>
      <c r="T4813" s="39"/>
      <c r="U4813" s="39"/>
      <c r="V4813" s="39">
        <v>-2554753.5240000002</v>
      </c>
      <c r="W4813" s="39">
        <v>-2692443.6209999998</v>
      </c>
      <c r="X4813" s="39">
        <v>-2533042.4750000001</v>
      </c>
      <c r="Y4813" s="39">
        <v>-1388938.149</v>
      </c>
      <c r="Z4813" s="39">
        <v>-219934.45699999999</v>
      </c>
      <c r="AA4813" s="39">
        <v>6099831.4390000002</v>
      </c>
      <c r="AB4813" s="39">
        <v>-456268.77899999998</v>
      </c>
      <c r="AC4813" s="39">
        <v>1129330.649</v>
      </c>
      <c r="AD4813" s="39"/>
      <c r="AE4813" s="39"/>
      <c r="AF4813" s="39"/>
      <c r="AG4813" s="39"/>
      <c r="AH4813" s="39"/>
      <c r="AI4813" s="39">
        <v>-2554753.5240000002</v>
      </c>
      <c r="AJ4813" s="39">
        <v>-5247197.1449999996</v>
      </c>
      <c r="AK4813" s="39">
        <v>-7780239.6200000001</v>
      </c>
      <c r="AL4813" s="39">
        <v>-9169177.7689999994</v>
      </c>
      <c r="AM4813" s="39">
        <v>-9389112.2259999998</v>
      </c>
      <c r="AN4813" s="39">
        <v>-3289280.787</v>
      </c>
      <c r="AO4813" s="39">
        <v>-3745549.5660000001</v>
      </c>
      <c r="AP4813" s="39">
        <v>-2616218.9169999999</v>
      </c>
      <c r="AQ4813" s="39">
        <v>-2616218.9169999999</v>
      </c>
      <c r="AR4813" s="39">
        <v>-2616218.9169999999</v>
      </c>
      <c r="AS4813" s="41">
        <v>-2616218.9169999999</v>
      </c>
    </row>
    <row r="4814" spans="1:45">
      <c r="A4814" s="48" t="s">
        <v>615</v>
      </c>
      <c r="B4814" s="17" t="s">
        <v>616</v>
      </c>
      <c r="C4814" s="15" t="s">
        <v>57</v>
      </c>
      <c r="D4814" s="15" t="s">
        <v>58</v>
      </c>
      <c r="E4814" s="15" t="s">
        <v>66</v>
      </c>
      <c r="F4814" s="15" t="s">
        <v>67</v>
      </c>
      <c r="G4814" s="15" t="s">
        <v>1159</v>
      </c>
      <c r="H4814" s="45" t="s">
        <v>1160</v>
      </c>
      <c r="I4814" s="39">
        <v>-5172102.0360000003</v>
      </c>
      <c r="J4814" s="39">
        <v>3349445.8930000002</v>
      </c>
      <c r="K4814" s="39">
        <v>3314075.3059999999</v>
      </c>
      <c r="L4814" s="39">
        <v>-1460008.4550000001</v>
      </c>
      <c r="M4814" s="39">
        <v>1899315.11</v>
      </c>
      <c r="N4814" s="39">
        <v>1899315.11</v>
      </c>
      <c r="O4814" s="39">
        <v>-1209085.818</v>
      </c>
      <c r="P4814" s="39">
        <v>-4751531.3779999996</v>
      </c>
      <c r="Q4814" s="39"/>
      <c r="R4814" s="39">
        <v>-122707.12</v>
      </c>
      <c r="S4814" s="39">
        <v>172867.95499999999</v>
      </c>
      <c r="T4814" s="39"/>
      <c r="U4814" s="39"/>
      <c r="V4814" s="39">
        <v>124340.03200000001</v>
      </c>
      <c r="W4814" s="39">
        <v>201484.40900000001</v>
      </c>
      <c r="X4814" s="39">
        <v>404456.32500000001</v>
      </c>
      <c r="Y4814" s="39">
        <v>121407.74800000001</v>
      </c>
      <c r="Z4814" s="39">
        <v>330664.93400000001</v>
      </c>
      <c r="AA4814" s="39">
        <v>80761.028000000006</v>
      </c>
      <c r="AB4814" s="39">
        <v>22793.746999999999</v>
      </c>
      <c r="AC4814" s="39">
        <v>613406.88699999999</v>
      </c>
      <c r="AD4814" s="39"/>
      <c r="AE4814" s="39"/>
      <c r="AF4814" s="39"/>
      <c r="AG4814" s="39"/>
      <c r="AH4814" s="39"/>
      <c r="AI4814" s="39">
        <v>124340.03200000001</v>
      </c>
      <c r="AJ4814" s="39">
        <v>325824.44099999999</v>
      </c>
      <c r="AK4814" s="39">
        <v>730280.76599999995</v>
      </c>
      <c r="AL4814" s="39">
        <v>851688.51399999997</v>
      </c>
      <c r="AM4814" s="39">
        <v>1182353.4480000001</v>
      </c>
      <c r="AN4814" s="39">
        <v>1263114.476</v>
      </c>
      <c r="AO4814" s="39">
        <v>1285908.223</v>
      </c>
      <c r="AP4814" s="39">
        <v>1899315.11</v>
      </c>
      <c r="AQ4814" s="39">
        <v>1899315.11</v>
      </c>
      <c r="AR4814" s="39">
        <v>1899315.11</v>
      </c>
      <c r="AS4814" s="41">
        <v>1899315.11</v>
      </c>
    </row>
    <row r="4815" spans="1:45">
      <c r="A4815" s="48" t="s">
        <v>615</v>
      </c>
      <c r="B4815" s="17" t="s">
        <v>616</v>
      </c>
      <c r="C4815" s="15" t="s">
        <v>57</v>
      </c>
      <c r="D4815" s="15" t="s">
        <v>58</v>
      </c>
      <c r="E4815" s="15" t="s">
        <v>66</v>
      </c>
      <c r="F4815" s="15" t="s">
        <v>67</v>
      </c>
      <c r="G4815" s="15" t="s">
        <v>1163</v>
      </c>
      <c r="H4815" s="45" t="s">
        <v>1164</v>
      </c>
      <c r="I4815" s="39"/>
      <c r="J4815" s="39">
        <v>-3596707.7370000002</v>
      </c>
      <c r="K4815" s="39">
        <v>-1615382.41</v>
      </c>
      <c r="L4815" s="39">
        <v>-3979254.094</v>
      </c>
      <c r="M4815" s="39">
        <v>-768300.92799999996</v>
      </c>
      <c r="N4815" s="39">
        <v>-768300.92799999996</v>
      </c>
      <c r="O4815" s="39">
        <v>-2469078.6519999998</v>
      </c>
      <c r="P4815" s="39"/>
      <c r="Q4815" s="39"/>
      <c r="R4815" s="39">
        <v>-749651.51599999995</v>
      </c>
      <c r="S4815" s="39"/>
      <c r="T4815" s="39"/>
      <c r="U4815" s="39"/>
      <c r="V4815" s="39">
        <v>-149390.88500000001</v>
      </c>
      <c r="W4815" s="39">
        <v>-94301.396999999997</v>
      </c>
      <c r="X4815" s="39">
        <v>-93167.27</v>
      </c>
      <c r="Y4815" s="39">
        <v>-102009.935</v>
      </c>
      <c r="Z4815" s="39">
        <v>-134569.60800000001</v>
      </c>
      <c r="AA4815" s="39">
        <v>-80643.597999999998</v>
      </c>
      <c r="AB4815" s="39">
        <v>-60541.133000000002</v>
      </c>
      <c r="AC4815" s="39">
        <v>-53677.101999999999</v>
      </c>
      <c r="AD4815" s="39"/>
      <c r="AE4815" s="39"/>
      <c r="AF4815" s="39"/>
      <c r="AG4815" s="39"/>
      <c r="AH4815" s="39"/>
      <c r="AI4815" s="39">
        <v>-149390.88500000001</v>
      </c>
      <c r="AJ4815" s="39">
        <v>-243692.28200000001</v>
      </c>
      <c r="AK4815" s="39">
        <v>-336859.55200000003</v>
      </c>
      <c r="AL4815" s="39">
        <v>-438869.48700000002</v>
      </c>
      <c r="AM4815" s="39">
        <v>-573439.09499999997</v>
      </c>
      <c r="AN4815" s="39">
        <v>-654082.69299999997</v>
      </c>
      <c r="AO4815" s="39">
        <v>-714623.826</v>
      </c>
      <c r="AP4815" s="39">
        <v>-768300.92799999996</v>
      </c>
      <c r="AQ4815" s="39">
        <v>-768300.92799999996</v>
      </c>
      <c r="AR4815" s="39">
        <v>-768300.92799999996</v>
      </c>
      <c r="AS4815" s="41">
        <v>-768300.92799999996</v>
      </c>
    </row>
    <row r="4816" spans="1:45">
      <c r="A4816" s="48" t="s">
        <v>615</v>
      </c>
      <c r="B4816" s="17" t="s">
        <v>616</v>
      </c>
      <c r="C4816" s="15" t="s">
        <v>57</v>
      </c>
      <c r="D4816" s="15" t="s">
        <v>58</v>
      </c>
      <c r="E4816" s="15" t="s">
        <v>66</v>
      </c>
      <c r="F4816" s="15" t="s">
        <v>67</v>
      </c>
      <c r="G4816" s="15" t="s">
        <v>1165</v>
      </c>
      <c r="H4816" s="45" t="s">
        <v>1134</v>
      </c>
      <c r="I4816" s="39">
        <v>8367035.6859999998</v>
      </c>
      <c r="J4816" s="39">
        <v>62381378.667999998</v>
      </c>
      <c r="K4816" s="39">
        <v>55382185.487999998</v>
      </c>
      <c r="L4816" s="39">
        <v>-25006598.423</v>
      </c>
      <c r="M4816" s="39">
        <v>34429271.285999998</v>
      </c>
      <c r="N4816" s="39">
        <v>34429271.285999998</v>
      </c>
      <c r="O4816" s="39">
        <v>-20789569.011999998</v>
      </c>
      <c r="P4816" s="39">
        <v>1217605.2239999999</v>
      </c>
      <c r="Q4816" s="39"/>
      <c r="R4816" s="39">
        <v>-2076879.9620000001</v>
      </c>
      <c r="S4816" s="39">
        <v>3926650.2009999999</v>
      </c>
      <c r="T4816" s="39"/>
      <c r="U4816" s="39"/>
      <c r="V4816" s="39">
        <v>-5835261.3559999997</v>
      </c>
      <c r="W4816" s="39">
        <v>560713.42599999998</v>
      </c>
      <c r="X4816" s="39">
        <v>27982.467000000001</v>
      </c>
      <c r="Y4816" s="39">
        <v>9133256.6099999994</v>
      </c>
      <c r="Z4816" s="39">
        <v>10682167.937000001</v>
      </c>
      <c r="AA4816" s="39">
        <v>8670758.2650000006</v>
      </c>
      <c r="AB4816" s="39">
        <v>4589938.3439999996</v>
      </c>
      <c r="AC4816" s="39">
        <v>6599715.5930000003</v>
      </c>
      <c r="AD4816" s="39"/>
      <c r="AE4816" s="39"/>
      <c r="AF4816" s="39"/>
      <c r="AG4816" s="39"/>
      <c r="AH4816" s="39"/>
      <c r="AI4816" s="39">
        <v>-5835261.3559999997</v>
      </c>
      <c r="AJ4816" s="39">
        <v>-5274547.93</v>
      </c>
      <c r="AK4816" s="39">
        <v>-5246565.4630000005</v>
      </c>
      <c r="AL4816" s="39">
        <v>3886691.1469999999</v>
      </c>
      <c r="AM4816" s="39">
        <v>14568859.084000001</v>
      </c>
      <c r="AN4816" s="39">
        <v>23239617.348999999</v>
      </c>
      <c r="AO4816" s="39">
        <v>27829555.693</v>
      </c>
      <c r="AP4816" s="39">
        <v>34429271.285999998</v>
      </c>
      <c r="AQ4816" s="39">
        <v>34429271.285999998</v>
      </c>
      <c r="AR4816" s="39">
        <v>34429271.285999998</v>
      </c>
      <c r="AS4816" s="41">
        <v>34429271.285999998</v>
      </c>
    </row>
    <row r="4817" spans="1:45">
      <c r="A4817" s="48" t="s">
        <v>615</v>
      </c>
      <c r="B4817" s="17" t="s">
        <v>616</v>
      </c>
      <c r="C4817" s="15" t="s">
        <v>57</v>
      </c>
      <c r="D4817" s="15" t="s">
        <v>58</v>
      </c>
      <c r="E4817" s="15" t="s">
        <v>66</v>
      </c>
      <c r="F4817" s="15" t="s">
        <v>67</v>
      </c>
      <c r="G4817" s="15" t="s">
        <v>1166</v>
      </c>
      <c r="H4817" s="45" t="s">
        <v>1167</v>
      </c>
      <c r="I4817" s="39">
        <v>-36995803.945</v>
      </c>
      <c r="J4817" s="39">
        <v>4893000.9720000001</v>
      </c>
      <c r="K4817" s="39">
        <v>6854249.3540000003</v>
      </c>
      <c r="L4817" s="39">
        <v>-15459409.935000001</v>
      </c>
      <c r="M4817" s="39">
        <v>12789190.159</v>
      </c>
      <c r="N4817" s="39">
        <v>12789190.159</v>
      </c>
      <c r="O4817" s="39">
        <v>-12822050.231000001</v>
      </c>
      <c r="P4817" s="39">
        <v>-33400903.866999999</v>
      </c>
      <c r="Q4817" s="39"/>
      <c r="R4817" s="39">
        <v>-1311468.3940000001</v>
      </c>
      <c r="S4817" s="39">
        <v>-1561990.186</v>
      </c>
      <c r="T4817" s="39"/>
      <c r="U4817" s="39"/>
      <c r="V4817" s="39">
        <v>479568.77100000001</v>
      </c>
      <c r="W4817" s="39">
        <v>2471447.7889999999</v>
      </c>
      <c r="X4817" s="39">
        <v>-297881.891</v>
      </c>
      <c r="Y4817" s="39">
        <v>4064139.449</v>
      </c>
      <c r="Z4817" s="39">
        <v>3145091.0049999999</v>
      </c>
      <c r="AA4817" s="39">
        <v>514509.81400000001</v>
      </c>
      <c r="AB4817" s="39">
        <v>1724119.808</v>
      </c>
      <c r="AC4817" s="39">
        <v>688195.41399999999</v>
      </c>
      <c r="AD4817" s="39"/>
      <c r="AE4817" s="39"/>
      <c r="AF4817" s="39"/>
      <c r="AG4817" s="39"/>
      <c r="AH4817" s="39"/>
      <c r="AI4817" s="39">
        <v>479568.77100000001</v>
      </c>
      <c r="AJ4817" s="39">
        <v>2951016.56</v>
      </c>
      <c r="AK4817" s="39">
        <v>2653134.6690000002</v>
      </c>
      <c r="AL4817" s="39">
        <v>6717274.1179999998</v>
      </c>
      <c r="AM4817" s="39">
        <v>9862365.1229999997</v>
      </c>
      <c r="AN4817" s="39">
        <v>10376874.937000001</v>
      </c>
      <c r="AO4817" s="39">
        <v>12100994.744999999</v>
      </c>
      <c r="AP4817" s="39">
        <v>12789190.159</v>
      </c>
      <c r="AQ4817" s="39">
        <v>12789190.159</v>
      </c>
      <c r="AR4817" s="39">
        <v>12789190.159</v>
      </c>
      <c r="AS4817" s="41">
        <v>12789190.159</v>
      </c>
    </row>
    <row r="4818" spans="1:45">
      <c r="A4818" s="48" t="s">
        <v>615</v>
      </c>
      <c r="B4818" s="17" t="s">
        <v>616</v>
      </c>
      <c r="C4818" s="15" t="s">
        <v>57</v>
      </c>
      <c r="D4818" s="15" t="s">
        <v>58</v>
      </c>
      <c r="E4818" s="15" t="s">
        <v>66</v>
      </c>
      <c r="F4818" s="15" t="s">
        <v>67</v>
      </c>
      <c r="G4818" s="15" t="s">
        <v>1168</v>
      </c>
      <c r="H4818" s="45" t="s">
        <v>1169</v>
      </c>
      <c r="I4818" s="39"/>
      <c r="J4818" s="39">
        <v>-94617.841</v>
      </c>
      <c r="K4818" s="39">
        <v>-94665.657000000007</v>
      </c>
      <c r="L4818" s="39">
        <v>-97003.907999999996</v>
      </c>
      <c r="M4818" s="39">
        <v>-66505.792000000001</v>
      </c>
      <c r="N4818" s="39">
        <v>-66505.792000000001</v>
      </c>
      <c r="O4818" s="39">
        <v>-80686.379000000001</v>
      </c>
      <c r="P4818" s="39"/>
      <c r="Q4818" s="39"/>
      <c r="R4818" s="39">
        <v>-8142.6189999999997</v>
      </c>
      <c r="S4818" s="39"/>
      <c r="T4818" s="39"/>
      <c r="U4818" s="39"/>
      <c r="V4818" s="39">
        <v>-14384.495999999999</v>
      </c>
      <c r="W4818" s="39">
        <v>-7387.9080000000004</v>
      </c>
      <c r="X4818" s="39">
        <v>-6769.3680000000004</v>
      </c>
      <c r="Y4818" s="39">
        <v>-6967.5320000000002</v>
      </c>
      <c r="Z4818" s="39">
        <v>-8938.0290000000005</v>
      </c>
      <c r="AA4818" s="39">
        <v>-7598.5259999999998</v>
      </c>
      <c r="AB4818" s="39">
        <v>-7310.3450000000003</v>
      </c>
      <c r="AC4818" s="39">
        <v>-7149.5879999999997</v>
      </c>
      <c r="AD4818" s="39"/>
      <c r="AE4818" s="39"/>
      <c r="AF4818" s="39"/>
      <c r="AG4818" s="39"/>
      <c r="AH4818" s="39"/>
      <c r="AI4818" s="39">
        <v>-14384.495999999999</v>
      </c>
      <c r="AJ4818" s="39">
        <v>-21772.403999999999</v>
      </c>
      <c r="AK4818" s="39">
        <v>-28541.772000000001</v>
      </c>
      <c r="AL4818" s="39">
        <v>-35509.303999999996</v>
      </c>
      <c r="AM4818" s="39">
        <v>-44447.332999999999</v>
      </c>
      <c r="AN4818" s="39">
        <v>-52045.858999999997</v>
      </c>
      <c r="AO4818" s="39">
        <v>-59356.203999999998</v>
      </c>
      <c r="AP4818" s="39">
        <v>-66505.792000000001</v>
      </c>
      <c r="AQ4818" s="39">
        <v>-66505.792000000001</v>
      </c>
      <c r="AR4818" s="39">
        <v>-66505.792000000001</v>
      </c>
      <c r="AS4818" s="41">
        <v>-66505.792000000001</v>
      </c>
    </row>
    <row r="4819" spans="1:45">
      <c r="A4819" s="48" t="s">
        <v>615</v>
      </c>
      <c r="B4819" s="17" t="s">
        <v>616</v>
      </c>
      <c r="C4819" s="15" t="s">
        <v>57</v>
      </c>
      <c r="D4819" s="15" t="s">
        <v>58</v>
      </c>
      <c r="E4819" s="15" t="s">
        <v>66</v>
      </c>
      <c r="F4819" s="15" t="s">
        <v>67</v>
      </c>
      <c r="G4819" s="15" t="s">
        <v>1172</v>
      </c>
      <c r="H4819" s="45" t="s">
        <v>1173</v>
      </c>
      <c r="I4819" s="39">
        <v>1805998.692</v>
      </c>
      <c r="J4819" s="39">
        <v>-13988738.751</v>
      </c>
      <c r="K4819" s="39">
        <v>-33028340.004000001</v>
      </c>
      <c r="L4819" s="39">
        <v>-16436717.346999999</v>
      </c>
      <c r="M4819" s="39">
        <v>-15641928.651000001</v>
      </c>
      <c r="N4819" s="39">
        <v>-15641928.651000001</v>
      </c>
      <c r="O4819" s="39">
        <v>-13798424.341</v>
      </c>
      <c r="P4819" s="39">
        <v>-1698544.5279999999</v>
      </c>
      <c r="Q4819" s="39"/>
      <c r="R4819" s="39">
        <v>-1316334.1569999999</v>
      </c>
      <c r="S4819" s="39">
        <v>885389.28399999999</v>
      </c>
      <c r="T4819" s="39"/>
      <c r="U4819" s="39"/>
      <c r="V4819" s="39">
        <v>-6531471.2589999996</v>
      </c>
      <c r="W4819" s="39">
        <v>-5170591.3310000002</v>
      </c>
      <c r="X4819" s="39">
        <v>-1583167.1440000001</v>
      </c>
      <c r="Y4819" s="39">
        <v>-1338850.58</v>
      </c>
      <c r="Z4819" s="39">
        <v>87021.459000000003</v>
      </c>
      <c r="AA4819" s="39">
        <v>1472250.4580000001</v>
      </c>
      <c r="AB4819" s="39">
        <v>-1778552.2390000001</v>
      </c>
      <c r="AC4819" s="39">
        <v>-798568.01500000001</v>
      </c>
      <c r="AD4819" s="39"/>
      <c r="AE4819" s="39"/>
      <c r="AF4819" s="39"/>
      <c r="AG4819" s="39"/>
      <c r="AH4819" s="39"/>
      <c r="AI4819" s="39">
        <v>-6531471.2589999996</v>
      </c>
      <c r="AJ4819" s="39">
        <v>-11702062.59</v>
      </c>
      <c r="AK4819" s="39">
        <v>-13285229.733999999</v>
      </c>
      <c r="AL4819" s="39">
        <v>-14624080.313999999</v>
      </c>
      <c r="AM4819" s="39">
        <v>-14537058.855</v>
      </c>
      <c r="AN4819" s="39">
        <v>-13064808.397</v>
      </c>
      <c r="AO4819" s="39">
        <v>-14843360.636</v>
      </c>
      <c r="AP4819" s="39">
        <v>-15641928.651000001</v>
      </c>
      <c r="AQ4819" s="39">
        <v>-15641928.651000001</v>
      </c>
      <c r="AR4819" s="39">
        <v>-15641928.651000001</v>
      </c>
      <c r="AS4819" s="41">
        <v>-15641928.651000001</v>
      </c>
    </row>
    <row r="4820" spans="1:45">
      <c r="A4820" s="53" t="s">
        <v>617</v>
      </c>
      <c r="B4820" s="18" t="s">
        <v>618</v>
      </c>
      <c r="C4820" s="15" t="s">
        <v>57</v>
      </c>
      <c r="D4820" s="15" t="s">
        <v>58</v>
      </c>
      <c r="E4820" s="15" t="s">
        <v>64</v>
      </c>
      <c r="F4820" s="15" t="s">
        <v>65</v>
      </c>
      <c r="G4820" s="15" t="s">
        <v>1159</v>
      </c>
      <c r="H4820" s="45" t="s">
        <v>1160</v>
      </c>
      <c r="I4820" s="39">
        <v>0</v>
      </c>
      <c r="J4820" s="39">
        <v>0</v>
      </c>
      <c r="K4820" s="39">
        <v>0</v>
      </c>
      <c r="L4820" s="39">
        <v>-1579.164</v>
      </c>
      <c r="M4820" s="39"/>
      <c r="N4820" s="39"/>
      <c r="O4820" s="39">
        <v>-1315.97</v>
      </c>
      <c r="P4820" s="39">
        <v>0</v>
      </c>
      <c r="Q4820" s="39"/>
      <c r="R4820" s="39">
        <v>-131.59700000000001</v>
      </c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41"/>
    </row>
    <row r="4821" spans="1:45">
      <c r="A4821" s="53" t="s">
        <v>617</v>
      </c>
      <c r="B4821" s="18" t="s">
        <v>618</v>
      </c>
      <c r="C4821" s="15" t="s">
        <v>57</v>
      </c>
      <c r="D4821" s="15" t="s">
        <v>58</v>
      </c>
      <c r="E4821" s="15" t="s">
        <v>66</v>
      </c>
      <c r="F4821" s="15" t="s">
        <v>67</v>
      </c>
      <c r="G4821" s="15" t="s">
        <v>1131</v>
      </c>
      <c r="H4821" s="45" t="s">
        <v>1132</v>
      </c>
      <c r="I4821" s="39">
        <v>0</v>
      </c>
      <c r="J4821" s="39"/>
      <c r="K4821" s="39"/>
      <c r="L4821" s="39"/>
      <c r="M4821" s="39"/>
      <c r="N4821" s="39"/>
      <c r="O4821" s="39"/>
      <c r="P4821" s="39">
        <v>0</v>
      </c>
      <c r="Q4821" s="39"/>
      <c r="R4821" s="39"/>
      <c r="S4821" s="39">
        <v>0</v>
      </c>
      <c r="T4821" s="39"/>
      <c r="U4821" s="39"/>
      <c r="V4821" s="39"/>
      <c r="W4821" s="39"/>
      <c r="X4821" s="39"/>
      <c r="Y4821" s="39"/>
      <c r="Z4821" s="39"/>
      <c r="AA4821" s="39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41"/>
    </row>
    <row r="4822" spans="1:45">
      <c r="A4822" s="53" t="s">
        <v>617</v>
      </c>
      <c r="B4822" s="18" t="s">
        <v>618</v>
      </c>
      <c r="C4822" s="15" t="s">
        <v>57</v>
      </c>
      <c r="D4822" s="15" t="s">
        <v>58</v>
      </c>
      <c r="E4822" s="15" t="s">
        <v>66</v>
      </c>
      <c r="F4822" s="15" t="s">
        <v>67</v>
      </c>
      <c r="G4822" s="15" t="s">
        <v>1133</v>
      </c>
      <c r="H4822" s="45" t="s">
        <v>1134</v>
      </c>
      <c r="I4822" s="39">
        <v>0</v>
      </c>
      <c r="J4822" s="39"/>
      <c r="K4822" s="39"/>
      <c r="L4822" s="39"/>
      <c r="M4822" s="39"/>
      <c r="N4822" s="39"/>
      <c r="O4822" s="39"/>
      <c r="P4822" s="39">
        <v>0</v>
      </c>
      <c r="Q4822" s="39"/>
      <c r="R4822" s="39"/>
      <c r="S4822" s="39">
        <v>0</v>
      </c>
      <c r="T4822" s="39"/>
      <c r="U4822" s="39"/>
      <c r="V4822" s="39"/>
      <c r="W4822" s="39"/>
      <c r="X4822" s="39"/>
      <c r="Y4822" s="39"/>
      <c r="Z4822" s="39"/>
      <c r="AA4822" s="39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41"/>
    </row>
    <row r="4823" spans="1:45">
      <c r="A4823" s="53" t="s">
        <v>617</v>
      </c>
      <c r="B4823" s="18" t="s">
        <v>618</v>
      </c>
      <c r="C4823" s="15" t="s">
        <v>57</v>
      </c>
      <c r="D4823" s="15" t="s">
        <v>58</v>
      </c>
      <c r="E4823" s="15" t="s">
        <v>66</v>
      </c>
      <c r="F4823" s="15" t="s">
        <v>67</v>
      </c>
      <c r="G4823" s="15" t="s">
        <v>1146</v>
      </c>
      <c r="H4823" s="45" t="s">
        <v>1147</v>
      </c>
      <c r="I4823" s="39">
        <v>-71556.239000000001</v>
      </c>
      <c r="J4823" s="39">
        <v>-36104.091999999997</v>
      </c>
      <c r="K4823" s="39">
        <v>-26950.112000000001</v>
      </c>
      <c r="L4823" s="39">
        <v>-49305.040999999997</v>
      </c>
      <c r="M4823" s="39">
        <v>-20089.841</v>
      </c>
      <c r="N4823" s="39">
        <v>-20089.841</v>
      </c>
      <c r="O4823" s="39">
        <v>-41911.122000000003</v>
      </c>
      <c r="P4823" s="39">
        <v>-62250.781000000003</v>
      </c>
      <c r="Q4823" s="39"/>
      <c r="R4823" s="39">
        <v>-3957.779</v>
      </c>
      <c r="S4823" s="39">
        <v>-32814.894</v>
      </c>
      <c r="T4823" s="39"/>
      <c r="U4823" s="39"/>
      <c r="V4823" s="39">
        <v>-4968.6189999999997</v>
      </c>
      <c r="W4823" s="39">
        <v>23611.915000000001</v>
      </c>
      <c r="X4823" s="39">
        <v>-28342.687999999998</v>
      </c>
      <c r="Y4823" s="39">
        <v>-1830.047</v>
      </c>
      <c r="Z4823" s="39">
        <v>-2402.1010000000001</v>
      </c>
      <c r="AA4823" s="39">
        <v>-1468.404</v>
      </c>
      <c r="AB4823" s="39">
        <v>-2659.944</v>
      </c>
      <c r="AC4823" s="39">
        <v>-2029.953</v>
      </c>
      <c r="AD4823" s="39"/>
      <c r="AE4823" s="39"/>
      <c r="AF4823" s="39"/>
      <c r="AG4823" s="39"/>
      <c r="AH4823" s="39"/>
      <c r="AI4823" s="39">
        <v>-4968.6189999999997</v>
      </c>
      <c r="AJ4823" s="39">
        <v>18643.295999999998</v>
      </c>
      <c r="AK4823" s="39">
        <v>-9699.3919999999998</v>
      </c>
      <c r="AL4823" s="39">
        <v>-11529.439</v>
      </c>
      <c r="AM4823" s="39">
        <v>-13931.54</v>
      </c>
      <c r="AN4823" s="39">
        <v>-15399.944</v>
      </c>
      <c r="AO4823" s="39">
        <v>-18059.887999999999</v>
      </c>
      <c r="AP4823" s="39">
        <v>-20089.841</v>
      </c>
      <c r="AQ4823" s="39">
        <v>-20089.841</v>
      </c>
      <c r="AR4823" s="39">
        <v>-20089.841</v>
      </c>
      <c r="AS4823" s="41">
        <v>-20089.841</v>
      </c>
    </row>
    <row r="4824" spans="1:45">
      <c r="A4824" s="53" t="s">
        <v>617</v>
      </c>
      <c r="B4824" s="18" t="s">
        <v>618</v>
      </c>
      <c r="C4824" s="15" t="s">
        <v>57</v>
      </c>
      <c r="D4824" s="15" t="s">
        <v>58</v>
      </c>
      <c r="E4824" s="15" t="s">
        <v>66</v>
      </c>
      <c r="F4824" s="15" t="s">
        <v>67</v>
      </c>
      <c r="G4824" s="15" t="s">
        <v>1149</v>
      </c>
      <c r="H4824" s="45" t="s">
        <v>1150</v>
      </c>
      <c r="I4824" s="39">
        <v>-6.84</v>
      </c>
      <c r="J4824" s="39">
        <v>-26051.723999999998</v>
      </c>
      <c r="K4824" s="39">
        <v>-21860.243999999999</v>
      </c>
      <c r="L4824" s="39">
        <v>-23682.831999999999</v>
      </c>
      <c r="M4824" s="39">
        <v>-17623.717000000001</v>
      </c>
      <c r="N4824" s="39">
        <v>-17623.717000000001</v>
      </c>
      <c r="O4824" s="39">
        <v>-20370.972000000002</v>
      </c>
      <c r="P4824" s="39">
        <v>-65118.025999999998</v>
      </c>
      <c r="Q4824" s="39"/>
      <c r="R4824" s="39">
        <v>-1865.93</v>
      </c>
      <c r="S4824" s="39">
        <v>-4971.1469999999999</v>
      </c>
      <c r="T4824" s="39"/>
      <c r="U4824" s="39"/>
      <c r="V4824" s="39">
        <v>-4969.9219999999996</v>
      </c>
      <c r="W4824" s="39">
        <v>-2145.2260000000001</v>
      </c>
      <c r="X4824" s="39">
        <v>-1406.335</v>
      </c>
      <c r="Y4824" s="39">
        <v>-1542.191</v>
      </c>
      <c r="Z4824" s="39">
        <v>-3435.9290000000001</v>
      </c>
      <c r="AA4824" s="39">
        <v>-1434.4359999999999</v>
      </c>
      <c r="AB4824" s="39">
        <v>-1705.6089999999999</v>
      </c>
      <c r="AC4824" s="39">
        <v>-984.06899999999996</v>
      </c>
      <c r="AD4824" s="39"/>
      <c r="AE4824" s="39"/>
      <c r="AF4824" s="39"/>
      <c r="AG4824" s="39"/>
      <c r="AH4824" s="39"/>
      <c r="AI4824" s="39">
        <v>-4969.9219999999996</v>
      </c>
      <c r="AJ4824" s="39">
        <v>-7115.1480000000001</v>
      </c>
      <c r="AK4824" s="39">
        <v>-8521.4830000000002</v>
      </c>
      <c r="AL4824" s="39">
        <v>-10063.674000000001</v>
      </c>
      <c r="AM4824" s="39">
        <v>-13499.602999999999</v>
      </c>
      <c r="AN4824" s="39">
        <v>-14934.039000000001</v>
      </c>
      <c r="AO4824" s="39">
        <v>-16639.648000000001</v>
      </c>
      <c r="AP4824" s="39">
        <v>-17623.717000000001</v>
      </c>
      <c r="AQ4824" s="39">
        <v>-17623.717000000001</v>
      </c>
      <c r="AR4824" s="39">
        <v>-17623.717000000001</v>
      </c>
      <c r="AS4824" s="41">
        <v>-17623.717000000001</v>
      </c>
    </row>
    <row r="4825" spans="1:45">
      <c r="A4825" s="53" t="s">
        <v>617</v>
      </c>
      <c r="B4825" s="18" t="s">
        <v>618</v>
      </c>
      <c r="C4825" s="15" t="s">
        <v>57</v>
      </c>
      <c r="D4825" s="15" t="s">
        <v>58</v>
      </c>
      <c r="E4825" s="15" t="s">
        <v>66</v>
      </c>
      <c r="F4825" s="15" t="s">
        <v>67</v>
      </c>
      <c r="G4825" s="15" t="s">
        <v>1151</v>
      </c>
      <c r="H4825" s="45" t="s">
        <v>1152</v>
      </c>
      <c r="I4825" s="39">
        <v>-389924.64799999999</v>
      </c>
      <c r="J4825" s="39">
        <v>-434033.73599999998</v>
      </c>
      <c r="K4825" s="39">
        <v>-471552.52500000002</v>
      </c>
      <c r="L4825" s="39">
        <v>-396867.85499999998</v>
      </c>
      <c r="M4825" s="39">
        <v>-383323.44900000002</v>
      </c>
      <c r="N4825" s="39">
        <v>-383323.44900000002</v>
      </c>
      <c r="O4825" s="39">
        <v>-343975.66399999999</v>
      </c>
      <c r="P4825" s="39">
        <v>-290496.614</v>
      </c>
      <c r="Q4825" s="39"/>
      <c r="R4825" s="39">
        <v>-36953.356</v>
      </c>
      <c r="S4825" s="39">
        <v>-60176.777000000002</v>
      </c>
      <c r="T4825" s="39"/>
      <c r="U4825" s="39"/>
      <c r="V4825" s="39">
        <v>-99250.4</v>
      </c>
      <c r="W4825" s="39">
        <v>-36569.120999999999</v>
      </c>
      <c r="X4825" s="39">
        <v>-26367.493999999999</v>
      </c>
      <c r="Y4825" s="39">
        <v>-31160.097000000002</v>
      </c>
      <c r="Z4825" s="39">
        <v>-42505.137999999999</v>
      </c>
      <c r="AA4825" s="39">
        <v>-26310.44</v>
      </c>
      <c r="AB4825" s="39">
        <v>-68887.040999999997</v>
      </c>
      <c r="AC4825" s="39">
        <v>-52273.718000000001</v>
      </c>
      <c r="AD4825" s="39"/>
      <c r="AE4825" s="39"/>
      <c r="AF4825" s="39"/>
      <c r="AG4825" s="39"/>
      <c r="AH4825" s="39"/>
      <c r="AI4825" s="39">
        <v>-99250.4</v>
      </c>
      <c r="AJ4825" s="39">
        <v>-135819.52100000001</v>
      </c>
      <c r="AK4825" s="39">
        <v>-162187.01500000001</v>
      </c>
      <c r="AL4825" s="39">
        <v>-193347.11199999999</v>
      </c>
      <c r="AM4825" s="39">
        <v>-235852.25</v>
      </c>
      <c r="AN4825" s="39">
        <v>-262162.69</v>
      </c>
      <c r="AO4825" s="39">
        <v>-331049.73100000003</v>
      </c>
      <c r="AP4825" s="39">
        <v>-383323.44900000002</v>
      </c>
      <c r="AQ4825" s="39">
        <v>-383323.44900000002</v>
      </c>
      <c r="AR4825" s="39">
        <v>-383323.44900000002</v>
      </c>
      <c r="AS4825" s="41">
        <v>-383323.44900000002</v>
      </c>
    </row>
    <row r="4826" spans="1:45">
      <c r="A4826" s="53" t="s">
        <v>617</v>
      </c>
      <c r="B4826" s="18" t="s">
        <v>618</v>
      </c>
      <c r="C4826" s="15" t="s">
        <v>57</v>
      </c>
      <c r="D4826" s="15" t="s">
        <v>58</v>
      </c>
      <c r="E4826" s="15" t="s">
        <v>66</v>
      </c>
      <c r="F4826" s="15" t="s">
        <v>67</v>
      </c>
      <c r="G4826" s="15" t="s">
        <v>1153</v>
      </c>
      <c r="H4826" s="45" t="s">
        <v>1154</v>
      </c>
      <c r="I4826" s="39">
        <v>-84556.68</v>
      </c>
      <c r="J4826" s="39">
        <v>-120829.05</v>
      </c>
      <c r="K4826" s="39">
        <v>-117411.795</v>
      </c>
      <c r="L4826" s="39">
        <v>-195281.196</v>
      </c>
      <c r="M4826" s="39">
        <v>-94190.138999999996</v>
      </c>
      <c r="N4826" s="39">
        <v>-94190.138999999996</v>
      </c>
      <c r="O4826" s="39">
        <v>-169588.13</v>
      </c>
      <c r="P4826" s="39">
        <v>-54241.203999999998</v>
      </c>
      <c r="Q4826" s="39"/>
      <c r="R4826" s="39">
        <v>-18096.532999999999</v>
      </c>
      <c r="S4826" s="39">
        <v>-8638.44</v>
      </c>
      <c r="T4826" s="39"/>
      <c r="U4826" s="39"/>
      <c r="V4826" s="39">
        <v>-20499.705999999998</v>
      </c>
      <c r="W4826" s="39">
        <v>-6518.7759999999998</v>
      </c>
      <c r="X4826" s="39">
        <v>-6717.8469999999998</v>
      </c>
      <c r="Y4826" s="39">
        <v>-9476.1560000000009</v>
      </c>
      <c r="Z4826" s="39">
        <v>-11617.601000000001</v>
      </c>
      <c r="AA4826" s="39">
        <v>-8256.7360000000008</v>
      </c>
      <c r="AB4826" s="39">
        <v>-19966.958999999999</v>
      </c>
      <c r="AC4826" s="39">
        <v>-11136.358</v>
      </c>
      <c r="AD4826" s="39"/>
      <c r="AE4826" s="39"/>
      <c r="AF4826" s="39"/>
      <c r="AG4826" s="39"/>
      <c r="AH4826" s="39"/>
      <c r="AI4826" s="39">
        <v>-20499.705999999998</v>
      </c>
      <c r="AJ4826" s="39">
        <v>-27018.482</v>
      </c>
      <c r="AK4826" s="39">
        <v>-33736.328999999998</v>
      </c>
      <c r="AL4826" s="39">
        <v>-43212.485000000001</v>
      </c>
      <c r="AM4826" s="39">
        <v>-54830.086000000003</v>
      </c>
      <c r="AN4826" s="39">
        <v>-63086.822</v>
      </c>
      <c r="AO4826" s="39">
        <v>-83053.781000000003</v>
      </c>
      <c r="AP4826" s="39">
        <v>-94190.138999999996</v>
      </c>
      <c r="AQ4826" s="39">
        <v>-94190.138999999996</v>
      </c>
      <c r="AR4826" s="39">
        <v>-94190.138999999996</v>
      </c>
      <c r="AS4826" s="41">
        <v>-94190.138999999996</v>
      </c>
    </row>
    <row r="4827" spans="1:45">
      <c r="A4827" s="53" t="s">
        <v>617</v>
      </c>
      <c r="B4827" s="18" t="s">
        <v>618</v>
      </c>
      <c r="C4827" s="15" t="s">
        <v>57</v>
      </c>
      <c r="D4827" s="15" t="s">
        <v>58</v>
      </c>
      <c r="E4827" s="15" t="s">
        <v>66</v>
      </c>
      <c r="F4827" s="15" t="s">
        <v>67</v>
      </c>
      <c r="G4827" s="15" t="s">
        <v>1155</v>
      </c>
      <c r="H4827" s="45" t="s">
        <v>1156</v>
      </c>
      <c r="I4827" s="39">
        <v>-607317.82400000002</v>
      </c>
      <c r="J4827" s="39">
        <v>-544160.10400000005</v>
      </c>
      <c r="K4827" s="39">
        <v>-479254.62400000001</v>
      </c>
      <c r="L4827" s="39">
        <v>-676149.63399999996</v>
      </c>
      <c r="M4827" s="39">
        <v>-403337.62099999998</v>
      </c>
      <c r="N4827" s="39">
        <v>-403337.62099999998</v>
      </c>
      <c r="O4827" s="39">
        <v>-589566.18599999999</v>
      </c>
      <c r="P4827" s="39">
        <v>-409582.11800000002</v>
      </c>
      <c r="Q4827" s="39"/>
      <c r="R4827" s="39">
        <v>-62290.837</v>
      </c>
      <c r="S4827" s="39">
        <v>-50378.01</v>
      </c>
      <c r="T4827" s="39"/>
      <c r="U4827" s="39"/>
      <c r="V4827" s="39">
        <v>-196405.79</v>
      </c>
      <c r="W4827" s="39">
        <v>29588.937999999998</v>
      </c>
      <c r="X4827" s="39">
        <v>-33350.035000000003</v>
      </c>
      <c r="Y4827" s="39">
        <v>-39836.360999999997</v>
      </c>
      <c r="Z4827" s="39">
        <v>-46129.366999999998</v>
      </c>
      <c r="AA4827" s="39">
        <v>-30371.74</v>
      </c>
      <c r="AB4827" s="39">
        <v>-57578.137999999999</v>
      </c>
      <c r="AC4827" s="39">
        <v>-29255.128000000001</v>
      </c>
      <c r="AD4827" s="39"/>
      <c r="AE4827" s="39"/>
      <c r="AF4827" s="39"/>
      <c r="AG4827" s="39"/>
      <c r="AH4827" s="39"/>
      <c r="AI4827" s="39">
        <v>-196405.79</v>
      </c>
      <c r="AJ4827" s="39">
        <v>-166816.85200000001</v>
      </c>
      <c r="AK4827" s="39">
        <v>-200166.88699999999</v>
      </c>
      <c r="AL4827" s="39">
        <v>-240003.24799999999</v>
      </c>
      <c r="AM4827" s="39">
        <v>-286132.61499999999</v>
      </c>
      <c r="AN4827" s="39">
        <v>-316504.35499999998</v>
      </c>
      <c r="AO4827" s="39">
        <v>-374082.49300000002</v>
      </c>
      <c r="AP4827" s="39">
        <v>-403337.62099999998</v>
      </c>
      <c r="AQ4827" s="39">
        <v>-403337.62099999998</v>
      </c>
      <c r="AR4827" s="39">
        <v>-403337.62099999998</v>
      </c>
      <c r="AS4827" s="41">
        <v>-403337.62099999998</v>
      </c>
    </row>
    <row r="4828" spans="1:45">
      <c r="A4828" s="53" t="s">
        <v>617</v>
      </c>
      <c r="B4828" s="18" t="s">
        <v>618</v>
      </c>
      <c r="C4828" s="15" t="s">
        <v>57</v>
      </c>
      <c r="D4828" s="15" t="s">
        <v>58</v>
      </c>
      <c r="E4828" s="15" t="s">
        <v>66</v>
      </c>
      <c r="F4828" s="15" t="s">
        <v>67</v>
      </c>
      <c r="G4828" s="15" t="s">
        <v>1159</v>
      </c>
      <c r="H4828" s="45" t="s">
        <v>1160</v>
      </c>
      <c r="I4828" s="39">
        <v>-50107.192000000003</v>
      </c>
      <c r="J4828" s="39">
        <v>-72598.528999999995</v>
      </c>
      <c r="K4828" s="39">
        <v>-132917.65299999999</v>
      </c>
      <c r="L4828" s="39">
        <v>-81298.581999999995</v>
      </c>
      <c r="M4828" s="39">
        <v>-108191.82399999999</v>
      </c>
      <c r="N4828" s="39">
        <v>-108191.82399999999</v>
      </c>
      <c r="O4828" s="39">
        <v>-68839.428</v>
      </c>
      <c r="P4828" s="39">
        <v>-30508.99</v>
      </c>
      <c r="Q4828" s="39"/>
      <c r="R4828" s="39">
        <v>-7695.6779999999999</v>
      </c>
      <c r="S4828" s="39">
        <v>-7730.2290000000003</v>
      </c>
      <c r="T4828" s="39"/>
      <c r="U4828" s="39"/>
      <c r="V4828" s="39">
        <v>-18375.602999999999</v>
      </c>
      <c r="W4828" s="39">
        <v>11280.896000000001</v>
      </c>
      <c r="X4828" s="39">
        <v>-19124.441999999999</v>
      </c>
      <c r="Y4828" s="39">
        <v>-11220.393</v>
      </c>
      <c r="Z4828" s="39">
        <v>-27811.386999999999</v>
      </c>
      <c r="AA4828" s="39">
        <v>-7676.7560000000003</v>
      </c>
      <c r="AB4828" s="39">
        <v>-20969.412</v>
      </c>
      <c r="AC4828" s="39">
        <v>-14294.727000000001</v>
      </c>
      <c r="AD4828" s="39"/>
      <c r="AE4828" s="39"/>
      <c r="AF4828" s="39"/>
      <c r="AG4828" s="39"/>
      <c r="AH4828" s="39"/>
      <c r="AI4828" s="39">
        <v>-18375.602999999999</v>
      </c>
      <c r="AJ4828" s="39">
        <v>-7094.7070000000003</v>
      </c>
      <c r="AK4828" s="39">
        <v>-26219.149000000001</v>
      </c>
      <c r="AL4828" s="39">
        <v>-37439.542000000001</v>
      </c>
      <c r="AM4828" s="39">
        <v>-65250.928999999996</v>
      </c>
      <c r="AN4828" s="39">
        <v>-72927.684999999998</v>
      </c>
      <c r="AO4828" s="39">
        <v>-93897.096999999994</v>
      </c>
      <c r="AP4828" s="39">
        <v>-108191.82399999999</v>
      </c>
      <c r="AQ4828" s="39">
        <v>-108191.82399999999</v>
      </c>
      <c r="AR4828" s="39">
        <v>-108191.82399999999</v>
      </c>
      <c r="AS4828" s="41">
        <v>-108191.82399999999</v>
      </c>
    </row>
    <row r="4829" spans="1:45">
      <c r="A4829" s="53" t="s">
        <v>617</v>
      </c>
      <c r="B4829" s="18" t="s">
        <v>618</v>
      </c>
      <c r="C4829" s="15" t="s">
        <v>57</v>
      </c>
      <c r="D4829" s="15" t="s">
        <v>58</v>
      </c>
      <c r="E4829" s="15" t="s">
        <v>66</v>
      </c>
      <c r="F4829" s="15" t="s">
        <v>67</v>
      </c>
      <c r="G4829" s="15" t="s">
        <v>1163</v>
      </c>
      <c r="H4829" s="45" t="s">
        <v>1164</v>
      </c>
      <c r="I4829" s="39"/>
      <c r="J4829" s="39">
        <v>-182252.14799999999</v>
      </c>
      <c r="K4829" s="39">
        <v>-90117.19</v>
      </c>
      <c r="L4829" s="39">
        <v>-317115.06</v>
      </c>
      <c r="M4829" s="39">
        <v>-12223.949000000001</v>
      </c>
      <c r="N4829" s="39">
        <v>-12223.949000000001</v>
      </c>
      <c r="O4829" s="39">
        <v>-267228.89399999997</v>
      </c>
      <c r="P4829" s="39"/>
      <c r="Q4829" s="39"/>
      <c r="R4829" s="39">
        <v>-24655.297999999999</v>
      </c>
      <c r="S4829" s="39"/>
      <c r="T4829" s="39"/>
      <c r="U4829" s="39"/>
      <c r="V4829" s="39">
        <v>-1774.029</v>
      </c>
      <c r="W4829" s="39">
        <v>-614.17499999999995</v>
      </c>
      <c r="X4829" s="39">
        <v>-7185.1469999999999</v>
      </c>
      <c r="Y4829" s="39">
        <v>-4946.29</v>
      </c>
      <c r="Z4829" s="39">
        <v>-10150.898999999999</v>
      </c>
      <c r="AA4829" s="39">
        <v>5510.05</v>
      </c>
      <c r="AB4829" s="39">
        <v>6936.5410000000002</v>
      </c>
      <c r="AC4829" s="39">
        <v>0</v>
      </c>
      <c r="AD4829" s="39"/>
      <c r="AE4829" s="39"/>
      <c r="AF4829" s="39"/>
      <c r="AG4829" s="39"/>
      <c r="AH4829" s="39"/>
      <c r="AI4829" s="39">
        <v>-1774.029</v>
      </c>
      <c r="AJ4829" s="39">
        <v>-2388.2040000000002</v>
      </c>
      <c r="AK4829" s="39">
        <v>-9573.3510000000006</v>
      </c>
      <c r="AL4829" s="39">
        <v>-14519.641</v>
      </c>
      <c r="AM4829" s="39">
        <v>-24670.54</v>
      </c>
      <c r="AN4829" s="39">
        <v>-19160.490000000002</v>
      </c>
      <c r="AO4829" s="39">
        <v>-12223.949000000001</v>
      </c>
      <c r="AP4829" s="39">
        <v>-12223.949000000001</v>
      </c>
      <c r="AQ4829" s="39">
        <v>-12223.949000000001</v>
      </c>
      <c r="AR4829" s="39">
        <v>-12223.949000000001</v>
      </c>
      <c r="AS4829" s="41">
        <v>-12223.949000000001</v>
      </c>
    </row>
    <row r="4830" spans="1:45">
      <c r="A4830" s="53" t="s">
        <v>617</v>
      </c>
      <c r="B4830" s="18" t="s">
        <v>618</v>
      </c>
      <c r="C4830" s="15" t="s">
        <v>57</v>
      </c>
      <c r="D4830" s="15" t="s">
        <v>58</v>
      </c>
      <c r="E4830" s="15" t="s">
        <v>66</v>
      </c>
      <c r="F4830" s="15" t="s">
        <v>67</v>
      </c>
      <c r="G4830" s="15" t="s">
        <v>1165</v>
      </c>
      <c r="H4830" s="45" t="s">
        <v>1134</v>
      </c>
      <c r="I4830" s="39">
        <v>-703747.37399999995</v>
      </c>
      <c r="J4830" s="39">
        <v>-1072644.763</v>
      </c>
      <c r="K4830" s="39">
        <v>-1050163.9639999999</v>
      </c>
      <c r="L4830" s="39">
        <v>-1043577.669</v>
      </c>
      <c r="M4830" s="39">
        <v>-787461.59900000005</v>
      </c>
      <c r="N4830" s="39">
        <v>-787461.59900000005</v>
      </c>
      <c r="O4830" s="39">
        <v>-880103.88399999996</v>
      </c>
      <c r="P4830" s="39">
        <v>-552803.652</v>
      </c>
      <c r="Q4830" s="39"/>
      <c r="R4830" s="39">
        <v>-86883.26</v>
      </c>
      <c r="S4830" s="39">
        <v>-82439.941999999995</v>
      </c>
      <c r="T4830" s="39"/>
      <c r="U4830" s="39"/>
      <c r="V4830" s="39">
        <v>-174898.64799999999</v>
      </c>
      <c r="W4830" s="39">
        <v>-87712.335999999996</v>
      </c>
      <c r="X4830" s="39">
        <v>-70758.063999999998</v>
      </c>
      <c r="Y4830" s="39">
        <v>-90803.701000000001</v>
      </c>
      <c r="Z4830" s="39">
        <v>-131024.302</v>
      </c>
      <c r="AA4830" s="39">
        <v>-71604.565000000002</v>
      </c>
      <c r="AB4830" s="39">
        <v>-51838.154999999999</v>
      </c>
      <c r="AC4830" s="39">
        <v>-108821.82799999999</v>
      </c>
      <c r="AD4830" s="39"/>
      <c r="AE4830" s="39"/>
      <c r="AF4830" s="39"/>
      <c r="AG4830" s="39"/>
      <c r="AH4830" s="39"/>
      <c r="AI4830" s="39">
        <v>-174898.64799999999</v>
      </c>
      <c r="AJ4830" s="39">
        <v>-262610.984</v>
      </c>
      <c r="AK4830" s="39">
        <v>-333369.04800000001</v>
      </c>
      <c r="AL4830" s="39">
        <v>-424172.74900000001</v>
      </c>
      <c r="AM4830" s="39">
        <v>-555197.05099999998</v>
      </c>
      <c r="AN4830" s="39">
        <v>-626801.61600000004</v>
      </c>
      <c r="AO4830" s="39">
        <v>-678639.77099999995</v>
      </c>
      <c r="AP4830" s="39">
        <v>-787461.59900000005</v>
      </c>
      <c r="AQ4830" s="39">
        <v>-787461.59900000005</v>
      </c>
      <c r="AR4830" s="39">
        <v>-787461.59900000005</v>
      </c>
      <c r="AS4830" s="41">
        <v>-787461.59900000005</v>
      </c>
    </row>
    <row r="4831" spans="1:45">
      <c r="A4831" s="53" t="s">
        <v>617</v>
      </c>
      <c r="B4831" s="18" t="s">
        <v>618</v>
      </c>
      <c r="C4831" s="15" t="s">
        <v>57</v>
      </c>
      <c r="D4831" s="15" t="s">
        <v>58</v>
      </c>
      <c r="E4831" s="15" t="s">
        <v>66</v>
      </c>
      <c r="F4831" s="15" t="s">
        <v>67</v>
      </c>
      <c r="G4831" s="15" t="s">
        <v>1166</v>
      </c>
      <c r="H4831" s="45" t="s">
        <v>1167</v>
      </c>
      <c r="I4831" s="39">
        <v>-271219.63299999997</v>
      </c>
      <c r="J4831" s="39">
        <v>-412366.842</v>
      </c>
      <c r="K4831" s="39">
        <v>-437742.57199999999</v>
      </c>
      <c r="L4831" s="39">
        <v>-378873.53700000001</v>
      </c>
      <c r="M4831" s="39">
        <v>-337287.47</v>
      </c>
      <c r="N4831" s="39">
        <v>-337287.47</v>
      </c>
      <c r="O4831" s="39">
        <v>-323041.84899999999</v>
      </c>
      <c r="P4831" s="39">
        <v>-223092.103</v>
      </c>
      <c r="Q4831" s="39"/>
      <c r="R4831" s="39">
        <v>-32523.059000000001</v>
      </c>
      <c r="S4831" s="39">
        <v>-33783.262999999999</v>
      </c>
      <c r="T4831" s="39"/>
      <c r="U4831" s="39"/>
      <c r="V4831" s="39">
        <v>-64663.088000000003</v>
      </c>
      <c r="W4831" s="39">
        <v>-32385.537</v>
      </c>
      <c r="X4831" s="39">
        <v>-28862.909</v>
      </c>
      <c r="Y4831" s="39">
        <v>-29910.944</v>
      </c>
      <c r="Z4831" s="39">
        <v>-31646.816999999999</v>
      </c>
      <c r="AA4831" s="39">
        <v>-27363.401999999998</v>
      </c>
      <c r="AB4831" s="39">
        <v>-80833.876999999993</v>
      </c>
      <c r="AC4831" s="39">
        <v>-41620.896000000001</v>
      </c>
      <c r="AD4831" s="39"/>
      <c r="AE4831" s="39"/>
      <c r="AF4831" s="39"/>
      <c r="AG4831" s="39"/>
      <c r="AH4831" s="39"/>
      <c r="AI4831" s="39">
        <v>-64663.088000000003</v>
      </c>
      <c r="AJ4831" s="39">
        <v>-97048.625</v>
      </c>
      <c r="AK4831" s="39">
        <v>-125911.534</v>
      </c>
      <c r="AL4831" s="39">
        <v>-155822.478</v>
      </c>
      <c r="AM4831" s="39">
        <v>-187469.29500000001</v>
      </c>
      <c r="AN4831" s="39">
        <v>-214832.69699999999</v>
      </c>
      <c r="AO4831" s="39">
        <v>-295666.57400000002</v>
      </c>
      <c r="AP4831" s="39">
        <v>-337287.47</v>
      </c>
      <c r="AQ4831" s="39">
        <v>-337287.47</v>
      </c>
      <c r="AR4831" s="39">
        <v>-337287.47</v>
      </c>
      <c r="AS4831" s="41">
        <v>-337287.47</v>
      </c>
    </row>
    <row r="4832" spans="1:45">
      <c r="A4832" s="53" t="s">
        <v>617</v>
      </c>
      <c r="B4832" s="18" t="s">
        <v>618</v>
      </c>
      <c r="C4832" s="15" t="s">
        <v>57</v>
      </c>
      <c r="D4832" s="15" t="s">
        <v>58</v>
      </c>
      <c r="E4832" s="15" t="s">
        <v>66</v>
      </c>
      <c r="F4832" s="15" t="s">
        <v>67</v>
      </c>
      <c r="G4832" s="15" t="s">
        <v>1168</v>
      </c>
      <c r="H4832" s="45" t="s">
        <v>1169</v>
      </c>
      <c r="I4832" s="39"/>
      <c r="J4832" s="39">
        <v>-1152.2660000000001</v>
      </c>
      <c r="K4832" s="39">
        <v>-1044.4259999999999</v>
      </c>
      <c r="L4832" s="39"/>
      <c r="M4832" s="39">
        <v>-689.85599999999999</v>
      </c>
      <c r="N4832" s="39">
        <v>-689.85599999999999</v>
      </c>
      <c r="O4832" s="39"/>
      <c r="P4832" s="39"/>
      <c r="Q4832" s="39"/>
      <c r="R4832" s="39"/>
      <c r="S4832" s="39"/>
      <c r="T4832" s="39"/>
      <c r="U4832" s="39"/>
      <c r="V4832" s="39"/>
      <c r="W4832" s="39">
        <v>-227.42500000000001</v>
      </c>
      <c r="X4832" s="39">
        <v>-75.808999999999997</v>
      </c>
      <c r="Y4832" s="39">
        <v>-78.334999999999994</v>
      </c>
      <c r="Z4832" s="39">
        <v>-75.808000000000007</v>
      </c>
      <c r="AA4832" s="39">
        <v>-78.334999999999994</v>
      </c>
      <c r="AB4832" s="39">
        <v>-6997.8450000000003</v>
      </c>
      <c r="AC4832" s="39">
        <v>6843.701</v>
      </c>
      <c r="AD4832" s="39"/>
      <c r="AE4832" s="39"/>
      <c r="AF4832" s="39"/>
      <c r="AG4832" s="39"/>
      <c r="AH4832" s="39"/>
      <c r="AI4832" s="39"/>
      <c r="AJ4832" s="39">
        <v>-227.42500000000001</v>
      </c>
      <c r="AK4832" s="39">
        <v>-303.23399999999998</v>
      </c>
      <c r="AL4832" s="39">
        <v>-381.56900000000002</v>
      </c>
      <c r="AM4832" s="39">
        <v>-457.37700000000001</v>
      </c>
      <c r="AN4832" s="39">
        <v>-535.71199999999999</v>
      </c>
      <c r="AO4832" s="39">
        <v>-7533.5569999999998</v>
      </c>
      <c r="AP4832" s="39">
        <v>-689.85599999999999</v>
      </c>
      <c r="AQ4832" s="39">
        <v>-689.85599999999999</v>
      </c>
      <c r="AR4832" s="39">
        <v>-689.85599999999999</v>
      </c>
      <c r="AS4832" s="41">
        <v>-689.85599999999999</v>
      </c>
    </row>
    <row r="4833" spans="1:45">
      <c r="A4833" s="53" t="s">
        <v>617</v>
      </c>
      <c r="B4833" s="18" t="s">
        <v>618</v>
      </c>
      <c r="C4833" s="15" t="s">
        <v>57</v>
      </c>
      <c r="D4833" s="15" t="s">
        <v>58</v>
      </c>
      <c r="E4833" s="15" t="s">
        <v>66</v>
      </c>
      <c r="F4833" s="15" t="s">
        <v>67</v>
      </c>
      <c r="G4833" s="15" t="s">
        <v>1172</v>
      </c>
      <c r="H4833" s="45" t="s">
        <v>1173</v>
      </c>
      <c r="I4833" s="39">
        <v>-557708.33799999999</v>
      </c>
      <c r="J4833" s="39">
        <v>-247726.40700000001</v>
      </c>
      <c r="K4833" s="39">
        <v>-137485.856</v>
      </c>
      <c r="L4833" s="39">
        <v>-296596.239</v>
      </c>
      <c r="M4833" s="39">
        <v>-133085.823</v>
      </c>
      <c r="N4833" s="39">
        <v>-133085.823</v>
      </c>
      <c r="O4833" s="39">
        <v>-256414.15299999999</v>
      </c>
      <c r="P4833" s="39">
        <v>-430951.49300000002</v>
      </c>
      <c r="Q4833" s="39"/>
      <c r="R4833" s="39">
        <v>-30133.806</v>
      </c>
      <c r="S4833" s="39">
        <v>-66025.232999999993</v>
      </c>
      <c r="T4833" s="39"/>
      <c r="U4833" s="39"/>
      <c r="V4833" s="39">
        <v>-182423.571</v>
      </c>
      <c r="W4833" s="39">
        <v>143354.18599999999</v>
      </c>
      <c r="X4833" s="39">
        <v>-20699.388999999999</v>
      </c>
      <c r="Y4833" s="39">
        <v>-21442.999</v>
      </c>
      <c r="Z4833" s="39">
        <v>-24411.600999999999</v>
      </c>
      <c r="AA4833" s="39">
        <v>-26240.597000000002</v>
      </c>
      <c r="AB4833" s="39">
        <v>-48638.75</v>
      </c>
      <c r="AC4833" s="39">
        <v>47416.898000000001</v>
      </c>
      <c r="AD4833" s="39"/>
      <c r="AE4833" s="39"/>
      <c r="AF4833" s="39"/>
      <c r="AG4833" s="39"/>
      <c r="AH4833" s="39"/>
      <c r="AI4833" s="39">
        <v>-182423.571</v>
      </c>
      <c r="AJ4833" s="39">
        <v>-39069.385000000002</v>
      </c>
      <c r="AK4833" s="39">
        <v>-59768.773999999998</v>
      </c>
      <c r="AL4833" s="39">
        <v>-81211.773000000001</v>
      </c>
      <c r="AM4833" s="39">
        <v>-105623.374</v>
      </c>
      <c r="AN4833" s="39">
        <v>-131863.97099999999</v>
      </c>
      <c r="AO4833" s="39">
        <v>-180502.72099999999</v>
      </c>
      <c r="AP4833" s="39">
        <v>-133085.823</v>
      </c>
      <c r="AQ4833" s="39">
        <v>-133085.823</v>
      </c>
      <c r="AR4833" s="39">
        <v>-133085.823</v>
      </c>
      <c r="AS4833" s="41">
        <v>-133085.823</v>
      </c>
    </row>
    <row r="4834" spans="1:45">
      <c r="A4834" s="53" t="s">
        <v>619</v>
      </c>
      <c r="B4834" s="18" t="s">
        <v>620</v>
      </c>
      <c r="C4834" s="15" t="s">
        <v>57</v>
      </c>
      <c r="D4834" s="15" t="s">
        <v>58</v>
      </c>
      <c r="E4834" s="15" t="s">
        <v>66</v>
      </c>
      <c r="F4834" s="15" t="s">
        <v>67</v>
      </c>
      <c r="G4834" s="15" t="s">
        <v>1131</v>
      </c>
      <c r="H4834" s="45" t="s">
        <v>1132</v>
      </c>
      <c r="I4834" s="39">
        <v>0</v>
      </c>
      <c r="J4834" s="39"/>
      <c r="K4834" s="39"/>
      <c r="L4834" s="39"/>
      <c r="M4834" s="39"/>
      <c r="N4834" s="39"/>
      <c r="O4834" s="39"/>
      <c r="P4834" s="39">
        <v>0</v>
      </c>
      <c r="Q4834" s="39"/>
      <c r="R4834" s="39"/>
      <c r="S4834" s="39">
        <v>0</v>
      </c>
      <c r="T4834" s="39"/>
      <c r="U4834" s="39"/>
      <c r="V4834" s="39"/>
      <c r="W4834" s="39"/>
      <c r="X4834" s="39"/>
      <c r="Y4834" s="39"/>
      <c r="Z4834" s="39"/>
      <c r="AA4834" s="39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41"/>
    </row>
    <row r="4835" spans="1:45">
      <c r="A4835" s="53" t="s">
        <v>619</v>
      </c>
      <c r="B4835" s="18" t="s">
        <v>620</v>
      </c>
      <c r="C4835" s="15" t="s">
        <v>57</v>
      </c>
      <c r="D4835" s="15" t="s">
        <v>58</v>
      </c>
      <c r="E4835" s="15" t="s">
        <v>66</v>
      </c>
      <c r="F4835" s="15" t="s">
        <v>67</v>
      </c>
      <c r="G4835" s="15" t="s">
        <v>1133</v>
      </c>
      <c r="H4835" s="45" t="s">
        <v>1134</v>
      </c>
      <c r="I4835" s="39">
        <v>0</v>
      </c>
      <c r="J4835" s="39"/>
      <c r="K4835" s="39"/>
      <c r="L4835" s="39"/>
      <c r="M4835" s="39"/>
      <c r="N4835" s="39"/>
      <c r="O4835" s="39"/>
      <c r="P4835" s="39">
        <v>0</v>
      </c>
      <c r="Q4835" s="39"/>
      <c r="R4835" s="39"/>
      <c r="S4835" s="39">
        <v>0</v>
      </c>
      <c r="T4835" s="39"/>
      <c r="U4835" s="39"/>
      <c r="V4835" s="39"/>
      <c r="W4835" s="39"/>
      <c r="X4835" s="39"/>
      <c r="Y4835" s="39"/>
      <c r="Z4835" s="39"/>
      <c r="AA4835" s="39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41"/>
    </row>
    <row r="4836" spans="1:45">
      <c r="A4836" s="53" t="s">
        <v>619</v>
      </c>
      <c r="B4836" s="18" t="s">
        <v>620</v>
      </c>
      <c r="C4836" s="15" t="s">
        <v>57</v>
      </c>
      <c r="D4836" s="15" t="s">
        <v>58</v>
      </c>
      <c r="E4836" s="15" t="s">
        <v>66</v>
      </c>
      <c r="F4836" s="15" t="s">
        <v>67</v>
      </c>
      <c r="G4836" s="15" t="s">
        <v>1146</v>
      </c>
      <c r="H4836" s="45" t="s">
        <v>1147</v>
      </c>
      <c r="I4836" s="39">
        <v>0</v>
      </c>
      <c r="J4836" s="39">
        <v>-62571.408000000003</v>
      </c>
      <c r="K4836" s="39">
        <v>-47571.408000000003</v>
      </c>
      <c r="L4836" s="39">
        <v>-63127.5</v>
      </c>
      <c r="M4836" s="39">
        <v>-47571.408000000003</v>
      </c>
      <c r="N4836" s="39">
        <v>-47571.408000000003</v>
      </c>
      <c r="O4836" s="39">
        <v>-63127.5</v>
      </c>
      <c r="P4836" s="39">
        <v>0</v>
      </c>
      <c r="Q4836" s="39"/>
      <c r="R4836" s="39"/>
      <c r="S4836" s="39">
        <v>26513.905999999999</v>
      </c>
      <c r="T4836" s="39"/>
      <c r="U4836" s="39"/>
      <c r="V4836" s="39"/>
      <c r="W4836" s="39"/>
      <c r="X4836" s="39">
        <v>-47574.108</v>
      </c>
      <c r="Y4836" s="39">
        <v>2.7</v>
      </c>
      <c r="Z4836" s="39">
        <v>0</v>
      </c>
      <c r="AA4836" s="39">
        <v>0</v>
      </c>
      <c r="AB4836" s="39">
        <v>0</v>
      </c>
      <c r="AC4836" s="39">
        <v>0</v>
      </c>
      <c r="AD4836" s="39"/>
      <c r="AE4836" s="39"/>
      <c r="AF4836" s="39"/>
      <c r="AG4836" s="39"/>
      <c r="AH4836" s="39"/>
      <c r="AI4836" s="39"/>
      <c r="AJ4836" s="39"/>
      <c r="AK4836" s="39">
        <v>-47574.108</v>
      </c>
      <c r="AL4836" s="39">
        <v>-47571.408000000003</v>
      </c>
      <c r="AM4836" s="39">
        <v>-47571.408000000003</v>
      </c>
      <c r="AN4836" s="39">
        <v>-47571.408000000003</v>
      </c>
      <c r="AO4836" s="39">
        <v>-47571.408000000003</v>
      </c>
      <c r="AP4836" s="39">
        <v>-47571.408000000003</v>
      </c>
      <c r="AQ4836" s="39">
        <v>-47571.408000000003</v>
      </c>
      <c r="AR4836" s="39">
        <v>-47571.408000000003</v>
      </c>
      <c r="AS4836" s="41">
        <v>-47571.408000000003</v>
      </c>
    </row>
    <row r="4837" spans="1:45">
      <c r="A4837" s="53" t="s">
        <v>619</v>
      </c>
      <c r="B4837" s="18" t="s">
        <v>620</v>
      </c>
      <c r="C4837" s="15" t="s">
        <v>57</v>
      </c>
      <c r="D4837" s="15" t="s">
        <v>58</v>
      </c>
      <c r="E4837" s="15" t="s">
        <v>66</v>
      </c>
      <c r="F4837" s="15" t="s">
        <v>67</v>
      </c>
      <c r="G4837" s="15" t="s">
        <v>1151</v>
      </c>
      <c r="H4837" s="45" t="s">
        <v>1152</v>
      </c>
      <c r="I4837" s="39">
        <v>-4800</v>
      </c>
      <c r="J4837" s="39">
        <v>-127.29</v>
      </c>
      <c r="K4837" s="39">
        <v>0</v>
      </c>
      <c r="L4837" s="39"/>
      <c r="M4837" s="39"/>
      <c r="N4837" s="39"/>
      <c r="O4837" s="39"/>
      <c r="P4837" s="39">
        <v>-4800</v>
      </c>
      <c r="Q4837" s="39"/>
      <c r="R4837" s="39"/>
      <c r="S4837" s="39">
        <v>0</v>
      </c>
      <c r="T4837" s="39"/>
      <c r="U4837" s="39"/>
      <c r="V4837" s="39"/>
      <c r="W4837" s="39"/>
      <c r="X4837" s="39"/>
      <c r="Y4837" s="39"/>
      <c r="Z4837" s="39"/>
      <c r="AA4837" s="39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41"/>
    </row>
    <row r="4838" spans="1:45">
      <c r="A4838" s="53" t="s">
        <v>619</v>
      </c>
      <c r="B4838" s="18" t="s">
        <v>620</v>
      </c>
      <c r="C4838" s="15" t="s">
        <v>57</v>
      </c>
      <c r="D4838" s="15" t="s">
        <v>58</v>
      </c>
      <c r="E4838" s="15" t="s">
        <v>66</v>
      </c>
      <c r="F4838" s="15" t="s">
        <v>67</v>
      </c>
      <c r="G4838" s="15" t="s">
        <v>1155</v>
      </c>
      <c r="H4838" s="45" t="s">
        <v>1156</v>
      </c>
      <c r="I4838" s="39">
        <v>0</v>
      </c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41"/>
    </row>
    <row r="4839" spans="1:45">
      <c r="A4839" s="53" t="s">
        <v>619</v>
      </c>
      <c r="B4839" s="18" t="s">
        <v>620</v>
      </c>
      <c r="C4839" s="15" t="s">
        <v>57</v>
      </c>
      <c r="D4839" s="15" t="s">
        <v>58</v>
      </c>
      <c r="E4839" s="15" t="s">
        <v>66</v>
      </c>
      <c r="F4839" s="15" t="s">
        <v>67</v>
      </c>
      <c r="G4839" s="15" t="s">
        <v>1159</v>
      </c>
      <c r="H4839" s="45" t="s">
        <v>1160</v>
      </c>
      <c r="I4839" s="39">
        <v>-82695.37</v>
      </c>
      <c r="J4839" s="39">
        <v>-26635.040000000001</v>
      </c>
      <c r="K4839" s="39">
        <v>-26635.040000000001</v>
      </c>
      <c r="L4839" s="39"/>
      <c r="M4839" s="39">
        <v>-26635.040000000001</v>
      </c>
      <c r="N4839" s="39">
        <v>-26635.040000000001</v>
      </c>
      <c r="O4839" s="39"/>
      <c r="P4839" s="39">
        <v>-47824.1</v>
      </c>
      <c r="Q4839" s="39"/>
      <c r="R4839" s="39"/>
      <c r="S4839" s="39">
        <v>0</v>
      </c>
      <c r="T4839" s="39"/>
      <c r="U4839" s="39"/>
      <c r="V4839" s="39">
        <v>-24341</v>
      </c>
      <c r="W4839" s="39">
        <v>0</v>
      </c>
      <c r="X4839" s="39">
        <v>-2100.7399999999998</v>
      </c>
      <c r="Y4839" s="39">
        <v>-193.3</v>
      </c>
      <c r="Z4839" s="39">
        <v>0</v>
      </c>
      <c r="AA4839" s="39">
        <v>0</v>
      </c>
      <c r="AB4839" s="39">
        <v>0</v>
      </c>
      <c r="AC4839" s="39">
        <v>0</v>
      </c>
      <c r="AD4839" s="39"/>
      <c r="AE4839" s="39"/>
      <c r="AF4839" s="39"/>
      <c r="AG4839" s="39"/>
      <c r="AH4839" s="39"/>
      <c r="AI4839" s="39">
        <v>-24341</v>
      </c>
      <c r="AJ4839" s="39">
        <v>-24341</v>
      </c>
      <c r="AK4839" s="39">
        <v>-26441.74</v>
      </c>
      <c r="AL4839" s="39">
        <v>-26635.040000000001</v>
      </c>
      <c r="AM4839" s="39">
        <v>-26635.040000000001</v>
      </c>
      <c r="AN4839" s="39">
        <v>-26635.040000000001</v>
      </c>
      <c r="AO4839" s="39">
        <v>-26635.040000000001</v>
      </c>
      <c r="AP4839" s="39">
        <v>-26635.040000000001</v>
      </c>
      <c r="AQ4839" s="39">
        <v>-26635.040000000001</v>
      </c>
      <c r="AR4839" s="39">
        <v>-26635.040000000001</v>
      </c>
      <c r="AS4839" s="41">
        <v>-26635.040000000001</v>
      </c>
    </row>
    <row r="4840" spans="1:45">
      <c r="A4840" s="53" t="s">
        <v>619</v>
      </c>
      <c r="B4840" s="18" t="s">
        <v>620</v>
      </c>
      <c r="C4840" s="15" t="s">
        <v>57</v>
      </c>
      <c r="D4840" s="15" t="s">
        <v>58</v>
      </c>
      <c r="E4840" s="15" t="s">
        <v>66</v>
      </c>
      <c r="F4840" s="15" t="s">
        <v>67</v>
      </c>
      <c r="G4840" s="15" t="s">
        <v>1163</v>
      </c>
      <c r="H4840" s="45" t="s">
        <v>1164</v>
      </c>
      <c r="I4840" s="39"/>
      <c r="J4840" s="39">
        <v>-691080</v>
      </c>
      <c r="K4840" s="39">
        <v>-181773</v>
      </c>
      <c r="L4840" s="39">
        <v>-691080</v>
      </c>
      <c r="M4840" s="39">
        <v>-6150</v>
      </c>
      <c r="N4840" s="39">
        <v>-6150</v>
      </c>
      <c r="O4840" s="39">
        <v>-420850</v>
      </c>
      <c r="P4840" s="39"/>
      <c r="Q4840" s="39"/>
      <c r="R4840" s="39">
        <v>-135115</v>
      </c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39">
        <v>-6150</v>
      </c>
      <c r="AD4840" s="39"/>
      <c r="AE4840" s="39"/>
      <c r="AF4840" s="39"/>
      <c r="AG4840" s="39"/>
      <c r="AH4840" s="39"/>
      <c r="AI4840" s="39"/>
      <c r="AJ4840" s="39"/>
      <c r="AK4840" s="39"/>
      <c r="AL4840" s="39"/>
      <c r="AM4840" s="39"/>
      <c r="AN4840" s="39"/>
      <c r="AO4840" s="39"/>
      <c r="AP4840" s="39">
        <v>-6150</v>
      </c>
      <c r="AQ4840" s="39">
        <v>-6150</v>
      </c>
      <c r="AR4840" s="39">
        <v>-6150</v>
      </c>
      <c r="AS4840" s="41">
        <v>-6150</v>
      </c>
    </row>
    <row r="4841" spans="1:45">
      <c r="A4841" s="53" t="s">
        <v>619</v>
      </c>
      <c r="B4841" s="18" t="s">
        <v>620</v>
      </c>
      <c r="C4841" s="15" t="s">
        <v>57</v>
      </c>
      <c r="D4841" s="15" t="s">
        <v>58</v>
      </c>
      <c r="E4841" s="15" t="s">
        <v>66</v>
      </c>
      <c r="F4841" s="15" t="s">
        <v>67</v>
      </c>
      <c r="G4841" s="15" t="s">
        <v>1165</v>
      </c>
      <c r="H4841" s="45" t="s">
        <v>1134</v>
      </c>
      <c r="I4841" s="39">
        <v>-46561.785000000003</v>
      </c>
      <c r="J4841" s="39">
        <v>-152794.823</v>
      </c>
      <c r="K4841" s="39">
        <v>-133856.04500000001</v>
      </c>
      <c r="L4841" s="39">
        <v>-84989.135999999999</v>
      </c>
      <c r="M4841" s="39">
        <v>-63008.934999999998</v>
      </c>
      <c r="N4841" s="39">
        <v>-63008.934999999998</v>
      </c>
      <c r="O4841" s="39">
        <v>-70824.28</v>
      </c>
      <c r="P4841" s="39">
        <v>-39363.466</v>
      </c>
      <c r="Q4841" s="39"/>
      <c r="R4841" s="39">
        <v>-7082.4279999999999</v>
      </c>
      <c r="S4841" s="39">
        <v>-2117.1509999999998</v>
      </c>
      <c r="T4841" s="39"/>
      <c r="U4841" s="39"/>
      <c r="V4841" s="39">
        <v>-20671.683000000001</v>
      </c>
      <c r="W4841" s="39">
        <v>-17575.896000000001</v>
      </c>
      <c r="X4841" s="39">
        <v>-3256.7310000000002</v>
      </c>
      <c r="Y4841" s="39">
        <v>-9535.3369999999995</v>
      </c>
      <c r="Z4841" s="39">
        <v>-2695</v>
      </c>
      <c r="AA4841" s="39">
        <v>-9274.2880000000005</v>
      </c>
      <c r="AB4841" s="39">
        <v>0</v>
      </c>
      <c r="AC4841" s="39">
        <v>0</v>
      </c>
      <c r="AD4841" s="39"/>
      <c r="AE4841" s="39"/>
      <c r="AF4841" s="39"/>
      <c r="AG4841" s="39"/>
      <c r="AH4841" s="39"/>
      <c r="AI4841" s="39">
        <v>-20671.683000000001</v>
      </c>
      <c r="AJ4841" s="39">
        <v>-38247.578999999998</v>
      </c>
      <c r="AK4841" s="39">
        <v>-41504.31</v>
      </c>
      <c r="AL4841" s="39">
        <v>-51039.646999999997</v>
      </c>
      <c r="AM4841" s="39">
        <v>-53734.646999999997</v>
      </c>
      <c r="AN4841" s="39">
        <v>-63008.934999999998</v>
      </c>
      <c r="AO4841" s="39">
        <v>-63008.934999999998</v>
      </c>
      <c r="AP4841" s="39">
        <v>-63008.934999999998</v>
      </c>
      <c r="AQ4841" s="39">
        <v>-63008.934999999998</v>
      </c>
      <c r="AR4841" s="39">
        <v>-63008.934999999998</v>
      </c>
      <c r="AS4841" s="41">
        <v>-63008.934999999998</v>
      </c>
    </row>
    <row r="4842" spans="1:45">
      <c r="A4842" s="53" t="s">
        <v>619</v>
      </c>
      <c r="B4842" s="18" t="s">
        <v>620</v>
      </c>
      <c r="C4842" s="15" t="s">
        <v>57</v>
      </c>
      <c r="D4842" s="15" t="s">
        <v>58</v>
      </c>
      <c r="E4842" s="15" t="s">
        <v>66</v>
      </c>
      <c r="F4842" s="15" t="s">
        <v>67</v>
      </c>
      <c r="G4842" s="15" t="s">
        <v>1166</v>
      </c>
      <c r="H4842" s="45" t="s">
        <v>1167</v>
      </c>
      <c r="I4842" s="39">
        <v>-22318.684000000001</v>
      </c>
      <c r="J4842" s="39">
        <v>0</v>
      </c>
      <c r="K4842" s="39">
        <v>0</v>
      </c>
      <c r="L4842" s="39">
        <v>-18950.903999999999</v>
      </c>
      <c r="M4842" s="39">
        <v>0</v>
      </c>
      <c r="N4842" s="39">
        <v>0</v>
      </c>
      <c r="O4842" s="39">
        <v>-15792.42</v>
      </c>
      <c r="P4842" s="39">
        <v>-21395.817999999999</v>
      </c>
      <c r="Q4842" s="39"/>
      <c r="R4842" s="39">
        <v>-1579.242</v>
      </c>
      <c r="S4842" s="39">
        <v>0</v>
      </c>
      <c r="T4842" s="39"/>
      <c r="U4842" s="39"/>
      <c r="V4842" s="39"/>
      <c r="W4842" s="39">
        <v>-47571.408000000003</v>
      </c>
      <c r="X4842" s="39">
        <v>47571.408000000003</v>
      </c>
      <c r="Y4842" s="39"/>
      <c r="Z4842" s="39"/>
      <c r="AA4842" s="39"/>
      <c r="AB4842" s="39"/>
      <c r="AC4842" s="39"/>
      <c r="AD4842" s="39"/>
      <c r="AE4842" s="39"/>
      <c r="AF4842" s="39"/>
      <c r="AG4842" s="39"/>
      <c r="AH4842" s="39"/>
      <c r="AI4842" s="39"/>
      <c r="AJ4842" s="39">
        <v>-47571.408000000003</v>
      </c>
      <c r="AK4842" s="39">
        <v>0</v>
      </c>
      <c r="AL4842" s="39">
        <v>0</v>
      </c>
      <c r="AM4842" s="39">
        <v>0</v>
      </c>
      <c r="AN4842" s="39">
        <v>0</v>
      </c>
      <c r="AO4842" s="39">
        <v>0</v>
      </c>
      <c r="AP4842" s="39">
        <v>0</v>
      </c>
      <c r="AQ4842" s="39">
        <v>0</v>
      </c>
      <c r="AR4842" s="39">
        <v>0</v>
      </c>
      <c r="AS4842" s="41">
        <v>0</v>
      </c>
    </row>
    <row r="4843" spans="1:45">
      <c r="A4843" s="53" t="s">
        <v>619</v>
      </c>
      <c r="B4843" s="18" t="s">
        <v>620</v>
      </c>
      <c r="C4843" s="15" t="s">
        <v>57</v>
      </c>
      <c r="D4843" s="15" t="s">
        <v>58</v>
      </c>
      <c r="E4843" s="15" t="s">
        <v>66</v>
      </c>
      <c r="F4843" s="15" t="s">
        <v>67</v>
      </c>
      <c r="G4843" s="15" t="s">
        <v>1168</v>
      </c>
      <c r="H4843" s="45" t="s">
        <v>1169</v>
      </c>
      <c r="I4843" s="39"/>
      <c r="J4843" s="39"/>
      <c r="K4843" s="39"/>
      <c r="L4843" s="39"/>
      <c r="M4843" s="39">
        <v>0</v>
      </c>
      <c r="N4843" s="39">
        <v>0</v>
      </c>
      <c r="O4843" s="39"/>
      <c r="P4843" s="39"/>
      <c r="Q4843" s="39"/>
      <c r="R4843" s="39"/>
      <c r="S4843" s="39"/>
      <c r="T4843" s="39"/>
      <c r="U4843" s="39"/>
      <c r="V4843" s="39">
        <v>-149.09</v>
      </c>
      <c r="W4843" s="39">
        <v>149.09</v>
      </c>
      <c r="X4843" s="39"/>
      <c r="Y4843" s="39"/>
      <c r="Z4843" s="39"/>
      <c r="AA4843" s="39"/>
      <c r="AB4843" s="39"/>
      <c r="AC4843" s="39"/>
      <c r="AD4843" s="39"/>
      <c r="AE4843" s="39"/>
      <c r="AF4843" s="39"/>
      <c r="AG4843" s="39"/>
      <c r="AH4843" s="39"/>
      <c r="AI4843" s="39">
        <v>-149.09</v>
      </c>
      <c r="AJ4843" s="39">
        <v>0</v>
      </c>
      <c r="AK4843" s="39">
        <v>0</v>
      </c>
      <c r="AL4843" s="39">
        <v>0</v>
      </c>
      <c r="AM4843" s="39">
        <v>0</v>
      </c>
      <c r="AN4843" s="39">
        <v>0</v>
      </c>
      <c r="AO4843" s="39">
        <v>0</v>
      </c>
      <c r="AP4843" s="39">
        <v>0</v>
      </c>
      <c r="AQ4843" s="39">
        <v>0</v>
      </c>
      <c r="AR4843" s="39">
        <v>0</v>
      </c>
      <c r="AS4843" s="41">
        <v>0</v>
      </c>
    </row>
    <row r="4844" spans="1:45">
      <c r="A4844" s="53" t="s">
        <v>619</v>
      </c>
      <c r="B4844" s="18" t="s">
        <v>620</v>
      </c>
      <c r="C4844" s="15" t="s">
        <v>57</v>
      </c>
      <c r="D4844" s="15" t="s">
        <v>58</v>
      </c>
      <c r="E4844" s="15" t="s">
        <v>66</v>
      </c>
      <c r="F4844" s="15" t="s">
        <v>67</v>
      </c>
      <c r="G4844" s="15" t="s">
        <v>1172</v>
      </c>
      <c r="H4844" s="45" t="s">
        <v>1173</v>
      </c>
      <c r="I4844" s="39">
        <v>-338799.68900000001</v>
      </c>
      <c r="J4844" s="39">
        <v>-289947.94799999997</v>
      </c>
      <c r="K4844" s="39">
        <v>-185052.394</v>
      </c>
      <c r="L4844" s="39">
        <v>-252510</v>
      </c>
      <c r="M4844" s="39">
        <v>-221392.742</v>
      </c>
      <c r="N4844" s="39">
        <v>-221392.742</v>
      </c>
      <c r="O4844" s="39">
        <v>-270230</v>
      </c>
      <c r="P4844" s="39">
        <v>-243157</v>
      </c>
      <c r="Q4844" s="39"/>
      <c r="R4844" s="39">
        <v>8860</v>
      </c>
      <c r="S4844" s="39">
        <v>-21833.014999999999</v>
      </c>
      <c r="T4844" s="39"/>
      <c r="U4844" s="39"/>
      <c r="V4844" s="39">
        <v>-34894.269999999997</v>
      </c>
      <c r="W4844" s="39">
        <v>-62166.063999999998</v>
      </c>
      <c r="X4844" s="39">
        <v>-68459.17</v>
      </c>
      <c r="Y4844" s="39">
        <v>-7308</v>
      </c>
      <c r="Z4844" s="39">
        <v>0</v>
      </c>
      <c r="AA4844" s="39">
        <v>-5655</v>
      </c>
      <c r="AB4844" s="39">
        <v>-25926.420999999998</v>
      </c>
      <c r="AC4844" s="39">
        <v>-16983.816999999999</v>
      </c>
      <c r="AD4844" s="39"/>
      <c r="AE4844" s="39"/>
      <c r="AF4844" s="39"/>
      <c r="AG4844" s="39"/>
      <c r="AH4844" s="39"/>
      <c r="AI4844" s="39">
        <v>-34894.269999999997</v>
      </c>
      <c r="AJ4844" s="39">
        <v>-97060.334000000003</v>
      </c>
      <c r="AK4844" s="39">
        <v>-165519.50399999999</v>
      </c>
      <c r="AL4844" s="39">
        <v>-172827.50399999999</v>
      </c>
      <c r="AM4844" s="39">
        <v>-172827.50399999999</v>
      </c>
      <c r="AN4844" s="39">
        <v>-178482.50399999999</v>
      </c>
      <c r="AO4844" s="39">
        <v>-204408.92499999999</v>
      </c>
      <c r="AP4844" s="39">
        <v>-221392.742</v>
      </c>
      <c r="AQ4844" s="39">
        <v>-221392.742</v>
      </c>
      <c r="AR4844" s="39">
        <v>-221392.742</v>
      </c>
      <c r="AS4844" s="41">
        <v>-221392.742</v>
      </c>
    </row>
    <row r="4845" spans="1:45">
      <c r="A4845" s="53" t="s">
        <v>621</v>
      </c>
      <c r="B4845" s="18" t="s">
        <v>622</v>
      </c>
      <c r="C4845" s="15" t="s">
        <v>57</v>
      </c>
      <c r="D4845" s="15" t="s">
        <v>58</v>
      </c>
      <c r="E4845" s="15" t="s">
        <v>66</v>
      </c>
      <c r="F4845" s="15" t="s">
        <v>67</v>
      </c>
      <c r="G4845" s="15" t="s">
        <v>1131</v>
      </c>
      <c r="H4845" s="45" t="s">
        <v>1132</v>
      </c>
      <c r="I4845" s="39">
        <v>0</v>
      </c>
      <c r="J4845" s="39"/>
      <c r="K4845" s="39"/>
      <c r="L4845" s="39"/>
      <c r="M4845" s="39"/>
      <c r="N4845" s="39"/>
      <c r="O4845" s="39"/>
      <c r="P4845" s="39">
        <v>0</v>
      </c>
      <c r="Q4845" s="39"/>
      <c r="R4845" s="39"/>
      <c r="S4845" s="39">
        <v>0</v>
      </c>
      <c r="T4845" s="39"/>
      <c r="U4845" s="39"/>
      <c r="V4845" s="39"/>
      <c r="W4845" s="39"/>
      <c r="X4845" s="39"/>
      <c r="Y4845" s="39"/>
      <c r="Z4845" s="39"/>
      <c r="AA4845" s="39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41"/>
    </row>
    <row r="4846" spans="1:45">
      <c r="A4846" s="53" t="s">
        <v>621</v>
      </c>
      <c r="B4846" s="18" t="s">
        <v>622</v>
      </c>
      <c r="C4846" s="15" t="s">
        <v>57</v>
      </c>
      <c r="D4846" s="15" t="s">
        <v>58</v>
      </c>
      <c r="E4846" s="15" t="s">
        <v>66</v>
      </c>
      <c r="F4846" s="15" t="s">
        <v>67</v>
      </c>
      <c r="G4846" s="15" t="s">
        <v>1133</v>
      </c>
      <c r="H4846" s="45" t="s">
        <v>1134</v>
      </c>
      <c r="I4846" s="39">
        <v>0</v>
      </c>
      <c r="J4846" s="39"/>
      <c r="K4846" s="39"/>
      <c r="L4846" s="39"/>
      <c r="M4846" s="39"/>
      <c r="N4846" s="39"/>
      <c r="O4846" s="39"/>
      <c r="P4846" s="39">
        <v>0</v>
      </c>
      <c r="Q4846" s="39"/>
      <c r="R4846" s="39"/>
      <c r="S4846" s="39">
        <v>0</v>
      </c>
      <c r="T4846" s="39"/>
      <c r="U4846" s="39"/>
      <c r="V4846" s="39"/>
      <c r="W4846" s="39"/>
      <c r="X4846" s="39"/>
      <c r="Y4846" s="39"/>
      <c r="Z4846" s="39"/>
      <c r="AA4846" s="39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41"/>
    </row>
    <row r="4847" spans="1:45">
      <c r="A4847" s="53" t="s">
        <v>621</v>
      </c>
      <c r="B4847" s="18" t="s">
        <v>622</v>
      </c>
      <c r="C4847" s="15" t="s">
        <v>57</v>
      </c>
      <c r="D4847" s="15" t="s">
        <v>58</v>
      </c>
      <c r="E4847" s="15" t="s">
        <v>66</v>
      </c>
      <c r="F4847" s="15" t="s">
        <v>67</v>
      </c>
      <c r="G4847" s="15" t="s">
        <v>1146</v>
      </c>
      <c r="H4847" s="45" t="s">
        <v>1147</v>
      </c>
      <c r="I4847" s="39">
        <v>-32140.182000000001</v>
      </c>
      <c r="J4847" s="39">
        <v>-64999.998</v>
      </c>
      <c r="K4847" s="39">
        <v>-65000</v>
      </c>
      <c r="L4847" s="39">
        <v>-106242.02</v>
      </c>
      <c r="M4847" s="39">
        <v>-4669.7420000000002</v>
      </c>
      <c r="N4847" s="39">
        <v>-4669.7420000000002</v>
      </c>
      <c r="O4847" s="39">
        <v>-88535.02</v>
      </c>
      <c r="P4847" s="39">
        <v>-25851.038</v>
      </c>
      <c r="Q4847" s="39"/>
      <c r="R4847" s="39">
        <v>-8853.5020000000004</v>
      </c>
      <c r="S4847" s="39">
        <v>-5835.3220000000001</v>
      </c>
      <c r="T4847" s="39"/>
      <c r="U4847" s="39"/>
      <c r="V4847" s="39"/>
      <c r="W4847" s="39">
        <v>-26560.506000000001</v>
      </c>
      <c r="X4847" s="39">
        <v>26560.506000000001</v>
      </c>
      <c r="Y4847" s="39"/>
      <c r="Z4847" s="39"/>
      <c r="AA4847" s="39"/>
      <c r="AB4847" s="39"/>
      <c r="AC4847" s="39">
        <v>-4669.7420000000002</v>
      </c>
      <c r="AD4847" s="39"/>
      <c r="AE4847" s="39"/>
      <c r="AF4847" s="39"/>
      <c r="AG4847" s="39"/>
      <c r="AH4847" s="39"/>
      <c r="AI4847" s="39"/>
      <c r="AJ4847" s="39">
        <v>-26560.506000000001</v>
      </c>
      <c r="AK4847" s="39">
        <v>0</v>
      </c>
      <c r="AL4847" s="39">
        <v>0</v>
      </c>
      <c r="AM4847" s="39">
        <v>0</v>
      </c>
      <c r="AN4847" s="39">
        <v>0</v>
      </c>
      <c r="AO4847" s="39">
        <v>0</v>
      </c>
      <c r="AP4847" s="39">
        <v>-4669.7420000000002</v>
      </c>
      <c r="AQ4847" s="39">
        <v>-4669.7420000000002</v>
      </c>
      <c r="AR4847" s="39">
        <v>-4669.7420000000002</v>
      </c>
      <c r="AS4847" s="41">
        <v>-4669.7420000000002</v>
      </c>
    </row>
    <row r="4848" spans="1:45">
      <c r="A4848" s="53" t="s">
        <v>621</v>
      </c>
      <c r="B4848" s="18" t="s">
        <v>622</v>
      </c>
      <c r="C4848" s="15" t="s">
        <v>57</v>
      </c>
      <c r="D4848" s="15" t="s">
        <v>58</v>
      </c>
      <c r="E4848" s="15" t="s">
        <v>66</v>
      </c>
      <c r="F4848" s="15" t="s">
        <v>67</v>
      </c>
      <c r="G4848" s="15" t="s">
        <v>1151</v>
      </c>
      <c r="H4848" s="45" t="s">
        <v>1152</v>
      </c>
      <c r="I4848" s="39">
        <v>-310708.20500000002</v>
      </c>
      <c r="J4848" s="39">
        <v>-201159.185</v>
      </c>
      <c r="K4848" s="39">
        <v>-278283.36599999998</v>
      </c>
      <c r="L4848" s="39">
        <v>-395335.56</v>
      </c>
      <c r="M4848" s="39">
        <v>-179449.476</v>
      </c>
      <c r="N4848" s="39">
        <v>-179449.476</v>
      </c>
      <c r="O4848" s="39">
        <v>-329446.3</v>
      </c>
      <c r="P4848" s="39">
        <v>-264001.58100000001</v>
      </c>
      <c r="Q4848" s="39"/>
      <c r="R4848" s="39">
        <v>-32944.629999999997</v>
      </c>
      <c r="S4848" s="39">
        <v>-22363.127</v>
      </c>
      <c r="T4848" s="39"/>
      <c r="U4848" s="39"/>
      <c r="V4848" s="39"/>
      <c r="W4848" s="39">
        <v>-30204.962</v>
      </c>
      <c r="X4848" s="39">
        <v>-16272.699000000001</v>
      </c>
      <c r="Y4848" s="39">
        <v>-45164.898000000001</v>
      </c>
      <c r="Z4848" s="39">
        <v>-26527.973000000002</v>
      </c>
      <c r="AA4848" s="39">
        <v>-19936.081999999999</v>
      </c>
      <c r="AB4848" s="39">
        <v>-20980.952000000001</v>
      </c>
      <c r="AC4848" s="39">
        <v>-20361.91</v>
      </c>
      <c r="AD4848" s="39"/>
      <c r="AE4848" s="39"/>
      <c r="AF4848" s="39"/>
      <c r="AG4848" s="39"/>
      <c r="AH4848" s="39"/>
      <c r="AI4848" s="39"/>
      <c r="AJ4848" s="39">
        <v>-30204.962</v>
      </c>
      <c r="AK4848" s="39">
        <v>-46477.661</v>
      </c>
      <c r="AL4848" s="39">
        <v>-91642.558999999994</v>
      </c>
      <c r="AM4848" s="39">
        <v>-118170.53200000001</v>
      </c>
      <c r="AN4848" s="39">
        <v>-138106.614</v>
      </c>
      <c r="AO4848" s="39">
        <v>-159087.56599999999</v>
      </c>
      <c r="AP4848" s="39">
        <v>-179449.476</v>
      </c>
      <c r="AQ4848" s="39">
        <v>-179449.476</v>
      </c>
      <c r="AR4848" s="39">
        <v>-179449.476</v>
      </c>
      <c r="AS4848" s="41">
        <v>-179449.476</v>
      </c>
    </row>
    <row r="4849" spans="1:45">
      <c r="A4849" s="53" t="s">
        <v>621</v>
      </c>
      <c r="B4849" s="18" t="s">
        <v>622</v>
      </c>
      <c r="C4849" s="15" t="s">
        <v>57</v>
      </c>
      <c r="D4849" s="15" t="s">
        <v>58</v>
      </c>
      <c r="E4849" s="15" t="s">
        <v>66</v>
      </c>
      <c r="F4849" s="15" t="s">
        <v>67</v>
      </c>
      <c r="G4849" s="15" t="s">
        <v>1153</v>
      </c>
      <c r="H4849" s="45" t="s">
        <v>1154</v>
      </c>
      <c r="I4849" s="39">
        <v>-63760.2</v>
      </c>
      <c r="J4849" s="39">
        <v>-49286.19</v>
      </c>
      <c r="K4849" s="39">
        <v>-57294.186000000002</v>
      </c>
      <c r="L4849" s="39">
        <v>-66192.983999999997</v>
      </c>
      <c r="M4849" s="39">
        <v>-40745.94</v>
      </c>
      <c r="N4849" s="39">
        <v>-40745.94</v>
      </c>
      <c r="O4849" s="39">
        <v>-55160.82</v>
      </c>
      <c r="P4849" s="39">
        <v>-55680.879000000001</v>
      </c>
      <c r="Q4849" s="39"/>
      <c r="R4849" s="39">
        <v>-5516.0820000000003</v>
      </c>
      <c r="S4849" s="39">
        <v>-3232.3240000000001</v>
      </c>
      <c r="T4849" s="39"/>
      <c r="U4849" s="39"/>
      <c r="V4849" s="39"/>
      <c r="W4849" s="39">
        <v>-4819.076</v>
      </c>
      <c r="X4849" s="39">
        <v>0</v>
      </c>
      <c r="Y4849" s="39">
        <v>-15990</v>
      </c>
      <c r="Z4849" s="39">
        <v>-482.50900000000001</v>
      </c>
      <c r="AA4849" s="39">
        <v>-8351.0689999999995</v>
      </c>
      <c r="AB4849" s="39">
        <v>-8958.5439999999999</v>
      </c>
      <c r="AC4849" s="39">
        <v>-2144.7420000000002</v>
      </c>
      <c r="AD4849" s="39"/>
      <c r="AE4849" s="39"/>
      <c r="AF4849" s="39"/>
      <c r="AG4849" s="39"/>
      <c r="AH4849" s="39"/>
      <c r="AI4849" s="39"/>
      <c r="AJ4849" s="39">
        <v>-4819.076</v>
      </c>
      <c r="AK4849" s="39">
        <v>-4819.076</v>
      </c>
      <c r="AL4849" s="39">
        <v>-20809.076000000001</v>
      </c>
      <c r="AM4849" s="39">
        <v>-21291.584999999999</v>
      </c>
      <c r="AN4849" s="39">
        <v>-29642.653999999999</v>
      </c>
      <c r="AO4849" s="39">
        <v>-38601.197999999997</v>
      </c>
      <c r="AP4849" s="39">
        <v>-40745.94</v>
      </c>
      <c r="AQ4849" s="39">
        <v>-40745.94</v>
      </c>
      <c r="AR4849" s="39">
        <v>-40745.94</v>
      </c>
      <c r="AS4849" s="41">
        <v>-40745.94</v>
      </c>
    </row>
    <row r="4850" spans="1:45">
      <c r="A4850" s="53" t="s">
        <v>621</v>
      </c>
      <c r="B4850" s="18" t="s">
        <v>622</v>
      </c>
      <c r="C4850" s="15" t="s">
        <v>57</v>
      </c>
      <c r="D4850" s="15" t="s">
        <v>58</v>
      </c>
      <c r="E4850" s="15" t="s">
        <v>66</v>
      </c>
      <c r="F4850" s="15" t="s">
        <v>67</v>
      </c>
      <c r="G4850" s="15" t="s">
        <v>1155</v>
      </c>
      <c r="H4850" s="45" t="s">
        <v>1156</v>
      </c>
      <c r="I4850" s="39">
        <v>-1013217.3370000001</v>
      </c>
      <c r="J4850" s="39">
        <v>-206303.747</v>
      </c>
      <c r="K4850" s="39">
        <v>-616073.48400000005</v>
      </c>
      <c r="L4850" s="39">
        <v>-382210.87199999997</v>
      </c>
      <c r="M4850" s="39">
        <v>-520520.76500000001</v>
      </c>
      <c r="N4850" s="39">
        <v>-520520.76500000001</v>
      </c>
      <c r="O4850" s="39">
        <v>-318509.06</v>
      </c>
      <c r="P4850" s="39">
        <v>-772496.83799999999</v>
      </c>
      <c r="Q4850" s="39"/>
      <c r="R4850" s="39">
        <v>-31850.905999999999</v>
      </c>
      <c r="S4850" s="39">
        <v>-79065.520999999993</v>
      </c>
      <c r="T4850" s="39"/>
      <c r="U4850" s="39"/>
      <c r="V4850" s="39"/>
      <c r="W4850" s="39">
        <v>-156726.826</v>
      </c>
      <c r="X4850" s="39">
        <v>-68224.486000000004</v>
      </c>
      <c r="Y4850" s="39">
        <v>-40922.69</v>
      </c>
      <c r="Z4850" s="39">
        <v>-59251.453000000001</v>
      </c>
      <c r="AA4850" s="39">
        <v>-66150.402000000002</v>
      </c>
      <c r="AB4850" s="39">
        <v>-70304.225000000006</v>
      </c>
      <c r="AC4850" s="39">
        <v>-58940.682999999997</v>
      </c>
      <c r="AD4850" s="39"/>
      <c r="AE4850" s="39"/>
      <c r="AF4850" s="39"/>
      <c r="AG4850" s="39"/>
      <c r="AH4850" s="39"/>
      <c r="AI4850" s="39"/>
      <c r="AJ4850" s="39">
        <v>-156726.826</v>
      </c>
      <c r="AK4850" s="39">
        <v>-224951.31200000001</v>
      </c>
      <c r="AL4850" s="39">
        <v>-265874.00199999998</v>
      </c>
      <c r="AM4850" s="39">
        <v>-325125.45500000002</v>
      </c>
      <c r="AN4850" s="39">
        <v>-391275.85700000002</v>
      </c>
      <c r="AO4850" s="39">
        <v>-461580.08199999999</v>
      </c>
      <c r="AP4850" s="39">
        <v>-520520.76500000001</v>
      </c>
      <c r="AQ4850" s="39">
        <v>-520520.76500000001</v>
      </c>
      <c r="AR4850" s="39">
        <v>-520520.76500000001</v>
      </c>
      <c r="AS4850" s="41">
        <v>-520520.76500000001</v>
      </c>
    </row>
    <row r="4851" spans="1:45">
      <c r="A4851" s="53" t="s">
        <v>621</v>
      </c>
      <c r="B4851" s="18" t="s">
        <v>622</v>
      </c>
      <c r="C4851" s="15" t="s">
        <v>57</v>
      </c>
      <c r="D4851" s="15" t="s">
        <v>58</v>
      </c>
      <c r="E4851" s="15" t="s">
        <v>66</v>
      </c>
      <c r="F4851" s="15" t="s">
        <v>67</v>
      </c>
      <c r="G4851" s="15" t="s">
        <v>1159</v>
      </c>
      <c r="H4851" s="45" t="s">
        <v>1160</v>
      </c>
      <c r="I4851" s="39">
        <v>-29439.151000000002</v>
      </c>
      <c r="J4851" s="39">
        <v>0</v>
      </c>
      <c r="K4851" s="39">
        <v>0</v>
      </c>
      <c r="L4851" s="39">
        <v>-44603.603999999999</v>
      </c>
      <c r="M4851" s="39">
        <v>-7921.7730000000001</v>
      </c>
      <c r="N4851" s="39">
        <v>-7921.7730000000001</v>
      </c>
      <c r="O4851" s="39">
        <v>-37169.67</v>
      </c>
      <c r="P4851" s="39">
        <v>-28446.606</v>
      </c>
      <c r="Q4851" s="39"/>
      <c r="R4851" s="39">
        <v>-3716.9670000000001</v>
      </c>
      <c r="S4851" s="39">
        <v>-293.82600000000002</v>
      </c>
      <c r="T4851" s="39"/>
      <c r="U4851" s="39"/>
      <c r="V4851" s="39"/>
      <c r="W4851" s="39">
        <v>-17216.22</v>
      </c>
      <c r="X4851" s="39">
        <v>11150.901</v>
      </c>
      <c r="Y4851" s="39">
        <v>0</v>
      </c>
      <c r="Z4851" s="39">
        <v>0</v>
      </c>
      <c r="AA4851" s="39">
        <v>0</v>
      </c>
      <c r="AB4851" s="39">
        <v>0</v>
      </c>
      <c r="AC4851" s="39">
        <v>-1856.454</v>
      </c>
      <c r="AD4851" s="39"/>
      <c r="AE4851" s="39"/>
      <c r="AF4851" s="39"/>
      <c r="AG4851" s="39"/>
      <c r="AH4851" s="39"/>
      <c r="AI4851" s="39"/>
      <c r="AJ4851" s="39">
        <v>-17216.22</v>
      </c>
      <c r="AK4851" s="39">
        <v>-6065.3190000000004</v>
      </c>
      <c r="AL4851" s="39">
        <v>-6065.3190000000004</v>
      </c>
      <c r="AM4851" s="39">
        <v>-6065.3190000000004</v>
      </c>
      <c r="AN4851" s="39">
        <v>-6065.3190000000004</v>
      </c>
      <c r="AO4851" s="39">
        <v>-6065.3190000000004</v>
      </c>
      <c r="AP4851" s="39">
        <v>-7921.7730000000001</v>
      </c>
      <c r="AQ4851" s="39">
        <v>-7921.7730000000001</v>
      </c>
      <c r="AR4851" s="39">
        <v>-7921.7730000000001</v>
      </c>
      <c r="AS4851" s="41">
        <v>-7921.7730000000001</v>
      </c>
    </row>
    <row r="4852" spans="1:45">
      <c r="A4852" s="53" t="s">
        <v>621</v>
      </c>
      <c r="B4852" s="18" t="s">
        <v>622</v>
      </c>
      <c r="C4852" s="15" t="s">
        <v>57</v>
      </c>
      <c r="D4852" s="15" t="s">
        <v>58</v>
      </c>
      <c r="E4852" s="15" t="s">
        <v>66</v>
      </c>
      <c r="F4852" s="15" t="s">
        <v>67</v>
      </c>
      <c r="G4852" s="15" t="s">
        <v>1163</v>
      </c>
      <c r="H4852" s="45" t="s">
        <v>1164</v>
      </c>
      <c r="I4852" s="39"/>
      <c r="J4852" s="39">
        <v>-332250</v>
      </c>
      <c r="K4852" s="39">
        <v>-332250</v>
      </c>
      <c r="L4852" s="39">
        <v>-332250</v>
      </c>
      <c r="M4852" s="39"/>
      <c r="N4852" s="39"/>
      <c r="O4852" s="39">
        <v>-276875</v>
      </c>
      <c r="P4852" s="39"/>
      <c r="Q4852" s="39"/>
      <c r="R4852" s="39">
        <v>-27687.5</v>
      </c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41"/>
    </row>
    <row r="4853" spans="1:45">
      <c r="A4853" s="53" t="s">
        <v>621</v>
      </c>
      <c r="B4853" s="18" t="s">
        <v>622</v>
      </c>
      <c r="C4853" s="15" t="s">
        <v>57</v>
      </c>
      <c r="D4853" s="15" t="s">
        <v>58</v>
      </c>
      <c r="E4853" s="15" t="s">
        <v>66</v>
      </c>
      <c r="F4853" s="15" t="s">
        <v>67</v>
      </c>
      <c r="G4853" s="15" t="s">
        <v>1165</v>
      </c>
      <c r="H4853" s="45" t="s">
        <v>1134</v>
      </c>
      <c r="I4853" s="39">
        <v>-1022285.525</v>
      </c>
      <c r="J4853" s="39">
        <v>-756865.5</v>
      </c>
      <c r="K4853" s="39">
        <v>-756865.5</v>
      </c>
      <c r="L4853" s="39">
        <v>-689181.06</v>
      </c>
      <c r="M4853" s="39">
        <v>-555622.103</v>
      </c>
      <c r="N4853" s="39">
        <v>-555622.103</v>
      </c>
      <c r="O4853" s="39">
        <v>-574317.55000000005</v>
      </c>
      <c r="P4853" s="39">
        <v>-919202.91899999999</v>
      </c>
      <c r="Q4853" s="39"/>
      <c r="R4853" s="39">
        <v>-57431.754999999997</v>
      </c>
      <c r="S4853" s="39">
        <v>-37477.076999999997</v>
      </c>
      <c r="T4853" s="39"/>
      <c r="U4853" s="39"/>
      <c r="V4853" s="39">
        <v>-122256.9</v>
      </c>
      <c r="W4853" s="39">
        <v>-57379.972000000002</v>
      </c>
      <c r="X4853" s="39">
        <v>-76622.559999999998</v>
      </c>
      <c r="Y4853" s="39">
        <v>-71825.606</v>
      </c>
      <c r="Z4853" s="39">
        <v>-68203.472999999998</v>
      </c>
      <c r="AA4853" s="39">
        <v>-34175.718000000001</v>
      </c>
      <c r="AB4853" s="39">
        <v>-43687.110999999997</v>
      </c>
      <c r="AC4853" s="39">
        <v>-81470.763000000006</v>
      </c>
      <c r="AD4853" s="39"/>
      <c r="AE4853" s="39"/>
      <c r="AF4853" s="39"/>
      <c r="AG4853" s="39"/>
      <c r="AH4853" s="39"/>
      <c r="AI4853" s="39">
        <v>-122256.9</v>
      </c>
      <c r="AJ4853" s="39">
        <v>-179636.872</v>
      </c>
      <c r="AK4853" s="39">
        <v>-256259.432</v>
      </c>
      <c r="AL4853" s="39">
        <v>-328085.038</v>
      </c>
      <c r="AM4853" s="39">
        <v>-396288.511</v>
      </c>
      <c r="AN4853" s="39">
        <v>-430464.22899999999</v>
      </c>
      <c r="AO4853" s="39">
        <v>-474151.34</v>
      </c>
      <c r="AP4853" s="39">
        <v>-555622.103</v>
      </c>
      <c r="AQ4853" s="39">
        <v>-555622.103</v>
      </c>
      <c r="AR4853" s="39">
        <v>-555622.103</v>
      </c>
      <c r="AS4853" s="41">
        <v>-555622.103</v>
      </c>
    </row>
    <row r="4854" spans="1:45">
      <c r="A4854" s="53" t="s">
        <v>621</v>
      </c>
      <c r="B4854" s="18" t="s">
        <v>622</v>
      </c>
      <c r="C4854" s="15" t="s">
        <v>57</v>
      </c>
      <c r="D4854" s="15" t="s">
        <v>58</v>
      </c>
      <c r="E4854" s="15" t="s">
        <v>66</v>
      </c>
      <c r="F4854" s="15" t="s">
        <v>67</v>
      </c>
      <c r="G4854" s="15" t="s">
        <v>1166</v>
      </c>
      <c r="H4854" s="45" t="s">
        <v>1167</v>
      </c>
      <c r="I4854" s="39">
        <v>-457123.59499999997</v>
      </c>
      <c r="J4854" s="39">
        <v>-133213.386</v>
      </c>
      <c r="K4854" s="39">
        <v>-133213.386</v>
      </c>
      <c r="L4854" s="39">
        <v>-133213.38</v>
      </c>
      <c r="M4854" s="39">
        <v>-113880.21</v>
      </c>
      <c r="N4854" s="39">
        <v>-113880.21</v>
      </c>
      <c r="O4854" s="39">
        <v>-111011.15</v>
      </c>
      <c r="P4854" s="39">
        <v>-383642.75799999997</v>
      </c>
      <c r="Q4854" s="39"/>
      <c r="R4854" s="39">
        <v>-11101.115</v>
      </c>
      <c r="S4854" s="39">
        <v>-23052.580999999998</v>
      </c>
      <c r="T4854" s="39"/>
      <c r="U4854" s="39"/>
      <c r="V4854" s="39">
        <v>-7676.2960000000003</v>
      </c>
      <c r="W4854" s="39">
        <v>-2769.53</v>
      </c>
      <c r="X4854" s="39">
        <v>-1060.5409999999999</v>
      </c>
      <c r="Y4854" s="39">
        <v>-11418.004000000001</v>
      </c>
      <c r="Z4854" s="39">
        <v>-33074.974000000002</v>
      </c>
      <c r="AA4854" s="39">
        <v>-18272.736000000001</v>
      </c>
      <c r="AB4854" s="39">
        <v>-10840.395</v>
      </c>
      <c r="AC4854" s="39">
        <v>-28767.734</v>
      </c>
      <c r="AD4854" s="39"/>
      <c r="AE4854" s="39"/>
      <c r="AF4854" s="39"/>
      <c r="AG4854" s="39"/>
      <c r="AH4854" s="39"/>
      <c r="AI4854" s="39">
        <v>-7676.2960000000003</v>
      </c>
      <c r="AJ4854" s="39">
        <v>-10445.825999999999</v>
      </c>
      <c r="AK4854" s="39">
        <v>-11506.367</v>
      </c>
      <c r="AL4854" s="39">
        <v>-22924.370999999999</v>
      </c>
      <c r="AM4854" s="39">
        <v>-55999.345000000001</v>
      </c>
      <c r="AN4854" s="39">
        <v>-74272.081000000006</v>
      </c>
      <c r="AO4854" s="39">
        <v>-85112.475999999995</v>
      </c>
      <c r="AP4854" s="39">
        <v>-113880.21</v>
      </c>
      <c r="AQ4854" s="39">
        <v>-113880.21</v>
      </c>
      <c r="AR4854" s="39">
        <v>-113880.21</v>
      </c>
      <c r="AS4854" s="41">
        <v>-113880.21</v>
      </c>
    </row>
    <row r="4855" spans="1:45">
      <c r="A4855" s="53" t="s">
        <v>621</v>
      </c>
      <c r="B4855" s="18" t="s">
        <v>622</v>
      </c>
      <c r="C4855" s="15" t="s">
        <v>57</v>
      </c>
      <c r="D4855" s="15" t="s">
        <v>58</v>
      </c>
      <c r="E4855" s="15" t="s">
        <v>66</v>
      </c>
      <c r="F4855" s="15" t="s">
        <v>67</v>
      </c>
      <c r="G4855" s="15" t="s">
        <v>1172</v>
      </c>
      <c r="H4855" s="45" t="s">
        <v>1173</v>
      </c>
      <c r="I4855" s="39">
        <v>-805972.48699999996</v>
      </c>
      <c r="J4855" s="39">
        <v>-1082078.1270000001</v>
      </c>
      <c r="K4855" s="39">
        <v>-1070000</v>
      </c>
      <c r="L4855" s="39">
        <v>-698762.83200000005</v>
      </c>
      <c r="M4855" s="39">
        <v>-1256738.2660000001</v>
      </c>
      <c r="N4855" s="39">
        <v>-1256738.2660000001</v>
      </c>
      <c r="O4855" s="39">
        <v>-582302.36</v>
      </c>
      <c r="P4855" s="39">
        <v>-335884.66499999998</v>
      </c>
      <c r="Q4855" s="39"/>
      <c r="R4855" s="39">
        <v>-58230.235999999997</v>
      </c>
      <c r="S4855" s="39">
        <v>-14822.308999999999</v>
      </c>
      <c r="T4855" s="39"/>
      <c r="U4855" s="39"/>
      <c r="V4855" s="39"/>
      <c r="W4855" s="39">
        <v>-247753.77799999999</v>
      </c>
      <c r="X4855" s="39">
        <v>-68160.543999999994</v>
      </c>
      <c r="Y4855" s="39">
        <v>-743579.55299999996</v>
      </c>
      <c r="Z4855" s="39">
        <v>-93000.975999999995</v>
      </c>
      <c r="AA4855" s="39">
        <v>-35976.222999999998</v>
      </c>
      <c r="AB4855" s="39">
        <v>-36190.695</v>
      </c>
      <c r="AC4855" s="39">
        <v>-32076.496999999999</v>
      </c>
      <c r="AD4855" s="39"/>
      <c r="AE4855" s="39"/>
      <c r="AF4855" s="39"/>
      <c r="AG4855" s="39"/>
      <c r="AH4855" s="39"/>
      <c r="AI4855" s="39"/>
      <c r="AJ4855" s="39">
        <v>-247753.77799999999</v>
      </c>
      <c r="AK4855" s="39">
        <v>-315914.32199999999</v>
      </c>
      <c r="AL4855" s="39">
        <v>-1059493.875</v>
      </c>
      <c r="AM4855" s="39">
        <v>-1152494.851</v>
      </c>
      <c r="AN4855" s="39">
        <v>-1188471.074</v>
      </c>
      <c r="AO4855" s="39">
        <v>-1224661.7690000001</v>
      </c>
      <c r="AP4855" s="39">
        <v>-1256738.2660000001</v>
      </c>
      <c r="AQ4855" s="39">
        <v>-1256738.2660000001</v>
      </c>
      <c r="AR4855" s="39">
        <v>-1256738.2660000001</v>
      </c>
      <c r="AS4855" s="41">
        <v>-1256738.2660000001</v>
      </c>
    </row>
    <row r="4856" spans="1:45">
      <c r="A4856" s="53" t="s">
        <v>623</v>
      </c>
      <c r="B4856" s="18" t="s">
        <v>624</v>
      </c>
      <c r="C4856" s="15" t="s">
        <v>57</v>
      </c>
      <c r="D4856" s="15" t="s">
        <v>58</v>
      </c>
      <c r="E4856" s="15" t="s">
        <v>64</v>
      </c>
      <c r="F4856" s="15" t="s">
        <v>65</v>
      </c>
      <c r="G4856" s="15" t="s">
        <v>1159</v>
      </c>
      <c r="H4856" s="45" t="s">
        <v>1160</v>
      </c>
      <c r="I4856" s="39">
        <v>0</v>
      </c>
      <c r="J4856" s="39"/>
      <c r="K4856" s="39"/>
      <c r="L4856" s="39"/>
      <c r="M4856" s="39"/>
      <c r="N4856" s="39"/>
      <c r="O4856" s="39"/>
      <c r="P4856" s="39">
        <v>0</v>
      </c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41"/>
    </row>
    <row r="4857" spans="1:45">
      <c r="A4857" s="53" t="s">
        <v>623</v>
      </c>
      <c r="B4857" s="18" t="s">
        <v>624</v>
      </c>
      <c r="C4857" s="15" t="s">
        <v>57</v>
      </c>
      <c r="D4857" s="15" t="s">
        <v>58</v>
      </c>
      <c r="E4857" s="15" t="s">
        <v>66</v>
      </c>
      <c r="F4857" s="15" t="s">
        <v>67</v>
      </c>
      <c r="G4857" s="15" t="s">
        <v>1131</v>
      </c>
      <c r="H4857" s="45" t="s">
        <v>1132</v>
      </c>
      <c r="I4857" s="39">
        <v>0</v>
      </c>
      <c r="J4857" s="39"/>
      <c r="K4857" s="39"/>
      <c r="L4857" s="39"/>
      <c r="M4857" s="39"/>
      <c r="N4857" s="39"/>
      <c r="O4857" s="39"/>
      <c r="P4857" s="39">
        <v>0</v>
      </c>
      <c r="Q4857" s="39"/>
      <c r="R4857" s="39"/>
      <c r="S4857" s="39">
        <v>0</v>
      </c>
      <c r="T4857" s="39"/>
      <c r="U4857" s="39"/>
      <c r="V4857" s="39"/>
      <c r="W4857" s="39"/>
      <c r="X4857" s="39"/>
      <c r="Y4857" s="39"/>
      <c r="Z4857" s="39"/>
      <c r="AA4857" s="39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41"/>
    </row>
    <row r="4858" spans="1:45">
      <c r="A4858" s="53" t="s">
        <v>623</v>
      </c>
      <c r="B4858" s="18" t="s">
        <v>624</v>
      </c>
      <c r="C4858" s="15" t="s">
        <v>57</v>
      </c>
      <c r="D4858" s="15" t="s">
        <v>58</v>
      </c>
      <c r="E4858" s="15" t="s">
        <v>66</v>
      </c>
      <c r="F4858" s="15" t="s">
        <v>67</v>
      </c>
      <c r="G4858" s="15" t="s">
        <v>1133</v>
      </c>
      <c r="H4858" s="45" t="s">
        <v>1134</v>
      </c>
      <c r="I4858" s="39">
        <v>0</v>
      </c>
      <c r="J4858" s="39"/>
      <c r="K4858" s="39"/>
      <c r="L4858" s="39"/>
      <c r="M4858" s="39"/>
      <c r="N4858" s="39"/>
      <c r="O4858" s="39"/>
      <c r="P4858" s="39">
        <v>0</v>
      </c>
      <c r="Q4858" s="39"/>
      <c r="R4858" s="39"/>
      <c r="S4858" s="39">
        <v>0</v>
      </c>
      <c r="T4858" s="39"/>
      <c r="U4858" s="39"/>
      <c r="V4858" s="39"/>
      <c r="W4858" s="39"/>
      <c r="X4858" s="39"/>
      <c r="Y4858" s="39"/>
      <c r="Z4858" s="39"/>
      <c r="AA4858" s="39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41"/>
    </row>
    <row r="4859" spans="1:45">
      <c r="A4859" s="53" t="s">
        <v>623</v>
      </c>
      <c r="B4859" s="18" t="s">
        <v>624</v>
      </c>
      <c r="C4859" s="15" t="s">
        <v>57</v>
      </c>
      <c r="D4859" s="15" t="s">
        <v>58</v>
      </c>
      <c r="E4859" s="15" t="s">
        <v>66</v>
      </c>
      <c r="F4859" s="15" t="s">
        <v>67</v>
      </c>
      <c r="G4859" s="15" t="s">
        <v>1146</v>
      </c>
      <c r="H4859" s="45" t="s">
        <v>1147</v>
      </c>
      <c r="I4859" s="39">
        <v>-25766.268</v>
      </c>
      <c r="J4859" s="39">
        <v>-53454.78</v>
      </c>
      <c r="K4859" s="39">
        <v>-51999.464999999997</v>
      </c>
      <c r="L4859" s="39">
        <v>-62011.26</v>
      </c>
      <c r="M4859" s="39">
        <v>-37903.699000000001</v>
      </c>
      <c r="N4859" s="39">
        <v>-37903.699000000001</v>
      </c>
      <c r="O4859" s="39">
        <v>-49784.536</v>
      </c>
      <c r="P4859" s="39">
        <v>-18452.333999999999</v>
      </c>
      <c r="Q4859" s="39"/>
      <c r="R4859" s="39">
        <v>-6113.3639999999996</v>
      </c>
      <c r="S4859" s="39">
        <v>-3656.9659999999999</v>
      </c>
      <c r="T4859" s="39"/>
      <c r="U4859" s="39"/>
      <c r="V4859" s="39">
        <v>-8423.0450000000001</v>
      </c>
      <c r="W4859" s="39">
        <v>-4211.5219999999999</v>
      </c>
      <c r="X4859" s="39">
        <v>-4211.5200000000004</v>
      </c>
      <c r="Y4859" s="39">
        <v>-4211.5230000000001</v>
      </c>
      <c r="Z4859" s="39">
        <v>-4211.5219999999999</v>
      </c>
      <c r="AA4859" s="39">
        <v>-4211.5209999999997</v>
      </c>
      <c r="AB4859" s="39">
        <v>-4211.5230000000001</v>
      </c>
      <c r="AC4859" s="39">
        <v>-4211.5230000000001</v>
      </c>
      <c r="AD4859" s="39"/>
      <c r="AE4859" s="39"/>
      <c r="AF4859" s="39"/>
      <c r="AG4859" s="39"/>
      <c r="AH4859" s="39"/>
      <c r="AI4859" s="39">
        <v>-8423.0450000000001</v>
      </c>
      <c r="AJ4859" s="39">
        <v>-12634.566999999999</v>
      </c>
      <c r="AK4859" s="39">
        <v>-16846.087</v>
      </c>
      <c r="AL4859" s="39">
        <v>-21057.61</v>
      </c>
      <c r="AM4859" s="39">
        <v>-25269.132000000001</v>
      </c>
      <c r="AN4859" s="39">
        <v>-29480.652999999998</v>
      </c>
      <c r="AO4859" s="39">
        <v>-33692.175999999999</v>
      </c>
      <c r="AP4859" s="39">
        <v>-37903.699000000001</v>
      </c>
      <c r="AQ4859" s="39">
        <v>-37903.699000000001</v>
      </c>
      <c r="AR4859" s="39">
        <v>-37903.699000000001</v>
      </c>
      <c r="AS4859" s="41">
        <v>-37903.699000000001</v>
      </c>
    </row>
    <row r="4860" spans="1:45">
      <c r="A4860" s="53" t="s">
        <v>623</v>
      </c>
      <c r="B4860" s="18" t="s">
        <v>624</v>
      </c>
      <c r="C4860" s="15" t="s">
        <v>57</v>
      </c>
      <c r="D4860" s="15" t="s">
        <v>58</v>
      </c>
      <c r="E4860" s="15" t="s">
        <v>66</v>
      </c>
      <c r="F4860" s="15" t="s">
        <v>67</v>
      </c>
      <c r="G4860" s="15" t="s">
        <v>1149</v>
      </c>
      <c r="H4860" s="45" t="s">
        <v>1150</v>
      </c>
      <c r="I4860" s="39">
        <v>-72831.673999999999</v>
      </c>
      <c r="J4860" s="39">
        <v>-1544.462</v>
      </c>
      <c r="K4860" s="39">
        <v>-1253.1859999999999</v>
      </c>
      <c r="L4860" s="39">
        <v>-1253.184</v>
      </c>
      <c r="M4860" s="39">
        <v>-1088.2280000000001</v>
      </c>
      <c r="N4860" s="39">
        <v>-1088.2280000000001</v>
      </c>
      <c r="O4860" s="39">
        <v>-1044.32</v>
      </c>
      <c r="P4860" s="39">
        <v>-10171.379000000001</v>
      </c>
      <c r="Q4860" s="39"/>
      <c r="R4860" s="39">
        <v>-104.432</v>
      </c>
      <c r="S4860" s="39">
        <v>-405.61399999999998</v>
      </c>
      <c r="T4860" s="39"/>
      <c r="U4860" s="39"/>
      <c r="V4860" s="39">
        <v>-509.14499999999998</v>
      </c>
      <c r="W4860" s="39">
        <v>-103.53100000000001</v>
      </c>
      <c r="X4860" s="39">
        <v>-103.53100000000001</v>
      </c>
      <c r="Y4860" s="39">
        <v>-103.53100000000001</v>
      </c>
      <c r="Z4860" s="39">
        <v>-103.532</v>
      </c>
      <c r="AA4860" s="39">
        <v>-54.985999999999997</v>
      </c>
      <c r="AB4860" s="39">
        <v>-54.985999999999997</v>
      </c>
      <c r="AC4860" s="39">
        <v>-54.985999999999997</v>
      </c>
      <c r="AD4860" s="39"/>
      <c r="AE4860" s="39"/>
      <c r="AF4860" s="39"/>
      <c r="AG4860" s="39"/>
      <c r="AH4860" s="39"/>
      <c r="AI4860" s="39">
        <v>-509.14499999999998</v>
      </c>
      <c r="AJ4860" s="39">
        <v>-612.67600000000004</v>
      </c>
      <c r="AK4860" s="39">
        <v>-716.20699999999999</v>
      </c>
      <c r="AL4860" s="39">
        <v>-819.73800000000006</v>
      </c>
      <c r="AM4860" s="39">
        <v>-923.27</v>
      </c>
      <c r="AN4860" s="39">
        <v>-978.25599999999997</v>
      </c>
      <c r="AO4860" s="39">
        <v>-1033.242</v>
      </c>
      <c r="AP4860" s="39">
        <v>-1088.2280000000001</v>
      </c>
      <c r="AQ4860" s="39">
        <v>-1088.2280000000001</v>
      </c>
      <c r="AR4860" s="39">
        <v>-1088.2280000000001</v>
      </c>
      <c r="AS4860" s="41">
        <v>-1088.2280000000001</v>
      </c>
    </row>
    <row r="4861" spans="1:45">
      <c r="A4861" s="53" t="s">
        <v>623</v>
      </c>
      <c r="B4861" s="18" t="s">
        <v>624</v>
      </c>
      <c r="C4861" s="15" t="s">
        <v>57</v>
      </c>
      <c r="D4861" s="15" t="s">
        <v>58</v>
      </c>
      <c r="E4861" s="15" t="s">
        <v>66</v>
      </c>
      <c r="F4861" s="15" t="s">
        <v>67</v>
      </c>
      <c r="G4861" s="15" t="s">
        <v>1151</v>
      </c>
      <c r="H4861" s="45" t="s">
        <v>1152</v>
      </c>
      <c r="I4861" s="39">
        <v>-2549775.6039999998</v>
      </c>
      <c r="J4861" s="39">
        <v>-2023462.824</v>
      </c>
      <c r="K4861" s="39">
        <v>-2015328.9680000001</v>
      </c>
      <c r="L4861" s="39">
        <v>-2053377.9140000001</v>
      </c>
      <c r="M4861" s="39">
        <v>-1525012.5290000001</v>
      </c>
      <c r="N4861" s="39">
        <v>-1525012.5290000001</v>
      </c>
      <c r="O4861" s="39">
        <v>-1711148.26</v>
      </c>
      <c r="P4861" s="39">
        <v>-2142212.0109999999</v>
      </c>
      <c r="Q4861" s="39"/>
      <c r="R4861" s="39">
        <v>-171114.826</v>
      </c>
      <c r="S4861" s="39">
        <v>-204187.69</v>
      </c>
      <c r="T4861" s="39"/>
      <c r="U4861" s="39"/>
      <c r="V4861" s="39">
        <v>-357593.86099999998</v>
      </c>
      <c r="W4861" s="39">
        <v>-171123.48</v>
      </c>
      <c r="X4861" s="39">
        <v>-170330.511</v>
      </c>
      <c r="Y4861" s="39">
        <v>-169649.96900000001</v>
      </c>
      <c r="Z4861" s="39">
        <v>-164966.429</v>
      </c>
      <c r="AA4861" s="39">
        <v>-164382.033</v>
      </c>
      <c r="AB4861" s="39">
        <v>-163527.43299999999</v>
      </c>
      <c r="AC4861" s="39">
        <v>-163438.81299999999</v>
      </c>
      <c r="AD4861" s="39"/>
      <c r="AE4861" s="39"/>
      <c r="AF4861" s="39"/>
      <c r="AG4861" s="39"/>
      <c r="AH4861" s="39"/>
      <c r="AI4861" s="39">
        <v>-357593.86099999998</v>
      </c>
      <c r="AJ4861" s="39">
        <v>-528717.34100000001</v>
      </c>
      <c r="AK4861" s="39">
        <v>-699047.85199999996</v>
      </c>
      <c r="AL4861" s="39">
        <v>-868697.821</v>
      </c>
      <c r="AM4861" s="39">
        <v>-1033664.25</v>
      </c>
      <c r="AN4861" s="39">
        <v>-1198046.2830000001</v>
      </c>
      <c r="AO4861" s="39">
        <v>-1361573.716</v>
      </c>
      <c r="AP4861" s="39">
        <v>-1525012.5290000001</v>
      </c>
      <c r="AQ4861" s="39">
        <v>-1525012.5290000001</v>
      </c>
      <c r="AR4861" s="39">
        <v>-1525012.5290000001</v>
      </c>
      <c r="AS4861" s="41">
        <v>-1525012.5290000001</v>
      </c>
    </row>
    <row r="4862" spans="1:45">
      <c r="A4862" s="53" t="s">
        <v>623</v>
      </c>
      <c r="B4862" s="18" t="s">
        <v>624</v>
      </c>
      <c r="C4862" s="15" t="s">
        <v>57</v>
      </c>
      <c r="D4862" s="15" t="s">
        <v>58</v>
      </c>
      <c r="E4862" s="15" t="s">
        <v>66</v>
      </c>
      <c r="F4862" s="15" t="s">
        <v>67</v>
      </c>
      <c r="G4862" s="15" t="s">
        <v>1153</v>
      </c>
      <c r="H4862" s="45" t="s">
        <v>1154</v>
      </c>
      <c r="I4862" s="39">
        <v>-493277.30300000001</v>
      </c>
      <c r="J4862" s="39">
        <v>-654947.88199999998</v>
      </c>
      <c r="K4862" s="39">
        <v>-651404.11899999995</v>
      </c>
      <c r="L4862" s="39">
        <v>-673353.29200000002</v>
      </c>
      <c r="M4862" s="39">
        <v>-490065.48700000002</v>
      </c>
      <c r="N4862" s="39">
        <v>-490065.48700000002</v>
      </c>
      <c r="O4862" s="39">
        <v>-435628.14600000001</v>
      </c>
      <c r="P4862" s="39">
        <v>-411947.11700000003</v>
      </c>
      <c r="Q4862" s="39"/>
      <c r="R4862" s="39">
        <v>-52384.296000000002</v>
      </c>
      <c r="S4862" s="39">
        <v>-40701.125</v>
      </c>
      <c r="T4862" s="39"/>
      <c r="U4862" s="39"/>
      <c r="V4862" s="39">
        <v>-111086.231</v>
      </c>
      <c r="W4862" s="39">
        <v>-54450.163</v>
      </c>
      <c r="X4862" s="39">
        <v>-54450.159</v>
      </c>
      <c r="Y4862" s="39">
        <v>-54370.16</v>
      </c>
      <c r="Z4862" s="39">
        <v>-54370.167000000001</v>
      </c>
      <c r="AA4862" s="39">
        <v>-53779.53</v>
      </c>
      <c r="AB4862" s="39">
        <v>-53779.533000000003</v>
      </c>
      <c r="AC4862" s="39">
        <v>-53779.544000000002</v>
      </c>
      <c r="AD4862" s="39"/>
      <c r="AE4862" s="39"/>
      <c r="AF4862" s="39"/>
      <c r="AG4862" s="39"/>
      <c r="AH4862" s="39"/>
      <c r="AI4862" s="39">
        <v>-111086.231</v>
      </c>
      <c r="AJ4862" s="39">
        <v>-165536.394</v>
      </c>
      <c r="AK4862" s="39">
        <v>-219986.55300000001</v>
      </c>
      <c r="AL4862" s="39">
        <v>-274356.71299999999</v>
      </c>
      <c r="AM4862" s="39">
        <v>-328726.88</v>
      </c>
      <c r="AN4862" s="39">
        <v>-382506.41</v>
      </c>
      <c r="AO4862" s="39">
        <v>-436285.94300000003</v>
      </c>
      <c r="AP4862" s="39">
        <v>-490065.48700000002</v>
      </c>
      <c r="AQ4862" s="39">
        <v>-490065.48700000002</v>
      </c>
      <c r="AR4862" s="39">
        <v>-490065.48700000002</v>
      </c>
      <c r="AS4862" s="41">
        <v>-490065.48700000002</v>
      </c>
    </row>
    <row r="4863" spans="1:45">
      <c r="A4863" s="53" t="s">
        <v>623</v>
      </c>
      <c r="B4863" s="18" t="s">
        <v>624</v>
      </c>
      <c r="C4863" s="15" t="s">
        <v>57</v>
      </c>
      <c r="D4863" s="15" t="s">
        <v>58</v>
      </c>
      <c r="E4863" s="15" t="s">
        <v>66</v>
      </c>
      <c r="F4863" s="15" t="s">
        <v>67</v>
      </c>
      <c r="G4863" s="15" t="s">
        <v>1155</v>
      </c>
      <c r="H4863" s="45" t="s">
        <v>1156</v>
      </c>
      <c r="I4863" s="39">
        <v>-3009959.7990000001</v>
      </c>
      <c r="J4863" s="39">
        <v>-2162069.682</v>
      </c>
      <c r="K4863" s="39">
        <v>-2322701.7400000002</v>
      </c>
      <c r="L4863" s="39">
        <v>-1889513.5</v>
      </c>
      <c r="M4863" s="39">
        <v>-1873497.8770000001</v>
      </c>
      <c r="N4863" s="39">
        <v>-1873497.8770000001</v>
      </c>
      <c r="O4863" s="39">
        <v>-1574594.59</v>
      </c>
      <c r="P4863" s="39">
        <v>-2539768.67</v>
      </c>
      <c r="Q4863" s="39"/>
      <c r="R4863" s="39">
        <v>-157459.459</v>
      </c>
      <c r="S4863" s="39">
        <v>-235597.891</v>
      </c>
      <c r="T4863" s="39"/>
      <c r="U4863" s="39"/>
      <c r="V4863" s="39">
        <v>-458183.114</v>
      </c>
      <c r="W4863" s="39">
        <v>-222161.891</v>
      </c>
      <c r="X4863" s="39">
        <v>-222161.864</v>
      </c>
      <c r="Y4863" s="39">
        <v>-212909.34700000001</v>
      </c>
      <c r="Z4863" s="39">
        <v>-209800.74400000001</v>
      </c>
      <c r="AA4863" s="39">
        <v>-208360.73800000001</v>
      </c>
      <c r="AB4863" s="39">
        <v>-190185.55799999999</v>
      </c>
      <c r="AC4863" s="39">
        <v>-149734.62100000001</v>
      </c>
      <c r="AD4863" s="39"/>
      <c r="AE4863" s="39"/>
      <c r="AF4863" s="39"/>
      <c r="AG4863" s="39"/>
      <c r="AH4863" s="39"/>
      <c r="AI4863" s="39">
        <v>-458183.114</v>
      </c>
      <c r="AJ4863" s="39">
        <v>-680345.005</v>
      </c>
      <c r="AK4863" s="39">
        <v>-902506.86899999995</v>
      </c>
      <c r="AL4863" s="39">
        <v>-1115416.216</v>
      </c>
      <c r="AM4863" s="39">
        <v>-1325216.96</v>
      </c>
      <c r="AN4863" s="39">
        <v>-1533577.6980000001</v>
      </c>
      <c r="AO4863" s="39">
        <v>-1723763.2560000001</v>
      </c>
      <c r="AP4863" s="39">
        <v>-1873497.8770000001</v>
      </c>
      <c r="AQ4863" s="39">
        <v>-1873497.8770000001</v>
      </c>
      <c r="AR4863" s="39">
        <v>-1873497.8770000001</v>
      </c>
      <c r="AS4863" s="41">
        <v>-1873497.8770000001</v>
      </c>
    </row>
    <row r="4864" spans="1:45">
      <c r="A4864" s="53" t="s">
        <v>623</v>
      </c>
      <c r="B4864" s="18" t="s">
        <v>624</v>
      </c>
      <c r="C4864" s="15" t="s">
        <v>57</v>
      </c>
      <c r="D4864" s="15" t="s">
        <v>58</v>
      </c>
      <c r="E4864" s="15" t="s">
        <v>66</v>
      </c>
      <c r="F4864" s="15" t="s">
        <v>67</v>
      </c>
      <c r="G4864" s="15" t="s">
        <v>1159</v>
      </c>
      <c r="H4864" s="45" t="s">
        <v>1160</v>
      </c>
      <c r="I4864" s="39">
        <v>-80138.327000000005</v>
      </c>
      <c r="J4864" s="39">
        <v>-124876.879</v>
      </c>
      <c r="K4864" s="39">
        <v>-124876.88099999999</v>
      </c>
      <c r="L4864" s="39">
        <v>-153857.92800000001</v>
      </c>
      <c r="M4864" s="39">
        <v>-96614.907000000007</v>
      </c>
      <c r="N4864" s="39">
        <v>-96614.907000000007</v>
      </c>
      <c r="O4864" s="39">
        <v>-124119.49800000001</v>
      </c>
      <c r="P4864" s="39">
        <v>-64159.165000000001</v>
      </c>
      <c r="Q4864" s="39"/>
      <c r="R4864" s="39">
        <v>-14869.215</v>
      </c>
      <c r="S4864" s="39">
        <v>-8477.1759999999995</v>
      </c>
      <c r="T4864" s="39"/>
      <c r="U4864" s="39"/>
      <c r="V4864" s="39">
        <v>-23117.473999999998</v>
      </c>
      <c r="W4864" s="39">
        <v>-10728.602999999999</v>
      </c>
      <c r="X4864" s="39">
        <v>-10521.064</v>
      </c>
      <c r="Y4864" s="39">
        <v>-10521.066999999999</v>
      </c>
      <c r="Z4864" s="39">
        <v>-10521.075000000001</v>
      </c>
      <c r="AA4864" s="39">
        <v>-10521.066000000001</v>
      </c>
      <c r="AB4864" s="39">
        <v>-10342.278</v>
      </c>
      <c r="AC4864" s="39">
        <v>-10342.280000000001</v>
      </c>
      <c r="AD4864" s="39"/>
      <c r="AE4864" s="39"/>
      <c r="AF4864" s="39"/>
      <c r="AG4864" s="39"/>
      <c r="AH4864" s="39"/>
      <c r="AI4864" s="39">
        <v>-23117.473999999998</v>
      </c>
      <c r="AJ4864" s="39">
        <v>-33846.076999999997</v>
      </c>
      <c r="AK4864" s="39">
        <v>-44367.141000000003</v>
      </c>
      <c r="AL4864" s="39">
        <v>-54888.207999999999</v>
      </c>
      <c r="AM4864" s="39">
        <v>-65409.283000000003</v>
      </c>
      <c r="AN4864" s="39">
        <v>-75930.349000000002</v>
      </c>
      <c r="AO4864" s="39">
        <v>-86272.626999999993</v>
      </c>
      <c r="AP4864" s="39">
        <v>-96614.907000000007</v>
      </c>
      <c r="AQ4864" s="39">
        <v>-96614.907000000007</v>
      </c>
      <c r="AR4864" s="39">
        <v>-96614.907000000007</v>
      </c>
      <c r="AS4864" s="41">
        <v>-96614.907000000007</v>
      </c>
    </row>
    <row r="4865" spans="1:45">
      <c r="A4865" s="53" t="s">
        <v>623</v>
      </c>
      <c r="B4865" s="18" t="s">
        <v>624</v>
      </c>
      <c r="C4865" s="15" t="s">
        <v>57</v>
      </c>
      <c r="D4865" s="15" t="s">
        <v>58</v>
      </c>
      <c r="E4865" s="15" t="s">
        <v>66</v>
      </c>
      <c r="F4865" s="15" t="s">
        <v>67</v>
      </c>
      <c r="G4865" s="15" t="s">
        <v>1163</v>
      </c>
      <c r="H4865" s="45" t="s">
        <v>1164</v>
      </c>
      <c r="I4865" s="39"/>
      <c r="J4865" s="39">
        <v>-1364519.58</v>
      </c>
      <c r="K4865" s="39">
        <v>0</v>
      </c>
      <c r="L4865" s="39">
        <v>-1364519.581</v>
      </c>
      <c r="M4865" s="39"/>
      <c r="N4865" s="39"/>
      <c r="O4865" s="39">
        <v>-454839.86</v>
      </c>
      <c r="P4865" s="39"/>
      <c r="Q4865" s="39"/>
      <c r="R4865" s="39">
        <v>-454839.86</v>
      </c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41"/>
    </row>
    <row r="4866" spans="1:45">
      <c r="A4866" s="53" t="s">
        <v>623</v>
      </c>
      <c r="B4866" s="18" t="s">
        <v>624</v>
      </c>
      <c r="C4866" s="15" t="s">
        <v>57</v>
      </c>
      <c r="D4866" s="15" t="s">
        <v>58</v>
      </c>
      <c r="E4866" s="15" t="s">
        <v>66</v>
      </c>
      <c r="F4866" s="15" t="s">
        <v>67</v>
      </c>
      <c r="G4866" s="15" t="s">
        <v>1165</v>
      </c>
      <c r="H4866" s="45" t="s">
        <v>1134</v>
      </c>
      <c r="I4866" s="39">
        <v>-2816332.8990000002</v>
      </c>
      <c r="J4866" s="39">
        <v>-2984699.2930000001</v>
      </c>
      <c r="K4866" s="39">
        <v>-2959987.6209999998</v>
      </c>
      <c r="L4866" s="39">
        <v>-3018957.324</v>
      </c>
      <c r="M4866" s="39">
        <v>-2164129.5329999998</v>
      </c>
      <c r="N4866" s="39">
        <v>-2164129.5329999998</v>
      </c>
      <c r="O4866" s="39">
        <v>-2468865.92</v>
      </c>
      <c r="P4866" s="39">
        <v>-2257939.7030000002</v>
      </c>
      <c r="Q4866" s="39"/>
      <c r="R4866" s="39">
        <v>-263638.45299999998</v>
      </c>
      <c r="S4866" s="39">
        <v>-261204.05100000001</v>
      </c>
      <c r="T4866" s="39"/>
      <c r="U4866" s="39"/>
      <c r="V4866" s="39">
        <v>-499012.29800000001</v>
      </c>
      <c r="W4866" s="39">
        <v>-243688.014</v>
      </c>
      <c r="X4866" s="39">
        <v>-235724.212</v>
      </c>
      <c r="Y4866" s="39">
        <v>-234717.87400000001</v>
      </c>
      <c r="Z4866" s="39">
        <v>-237030.405</v>
      </c>
      <c r="AA4866" s="39">
        <v>-233392.32399999999</v>
      </c>
      <c r="AB4866" s="39">
        <v>-239295.05799999999</v>
      </c>
      <c r="AC4866" s="39">
        <v>-241269.348</v>
      </c>
      <c r="AD4866" s="39"/>
      <c r="AE4866" s="39"/>
      <c r="AF4866" s="39"/>
      <c r="AG4866" s="39"/>
      <c r="AH4866" s="39"/>
      <c r="AI4866" s="39">
        <v>-499012.29800000001</v>
      </c>
      <c r="AJ4866" s="39">
        <v>-742700.31200000003</v>
      </c>
      <c r="AK4866" s="39">
        <v>-978424.52399999998</v>
      </c>
      <c r="AL4866" s="39">
        <v>-1213142.398</v>
      </c>
      <c r="AM4866" s="39">
        <v>-1450172.8030000001</v>
      </c>
      <c r="AN4866" s="39">
        <v>-1683565.1270000001</v>
      </c>
      <c r="AO4866" s="39">
        <v>-1922860.1850000001</v>
      </c>
      <c r="AP4866" s="39">
        <v>-2164129.5329999998</v>
      </c>
      <c r="AQ4866" s="39">
        <v>-2164129.5329999998</v>
      </c>
      <c r="AR4866" s="39">
        <v>-2164129.5329999998</v>
      </c>
      <c r="AS4866" s="41">
        <v>-2164129.5329999998</v>
      </c>
    </row>
    <row r="4867" spans="1:45">
      <c r="A4867" s="53" t="s">
        <v>623</v>
      </c>
      <c r="B4867" s="18" t="s">
        <v>624</v>
      </c>
      <c r="C4867" s="15" t="s">
        <v>57</v>
      </c>
      <c r="D4867" s="15" t="s">
        <v>58</v>
      </c>
      <c r="E4867" s="15" t="s">
        <v>66</v>
      </c>
      <c r="F4867" s="15" t="s">
        <v>67</v>
      </c>
      <c r="G4867" s="15" t="s">
        <v>1166</v>
      </c>
      <c r="H4867" s="45" t="s">
        <v>1167</v>
      </c>
      <c r="I4867" s="39">
        <v>-4192443.642</v>
      </c>
      <c r="J4867" s="39">
        <v>-4014285.0150000001</v>
      </c>
      <c r="K4867" s="39">
        <v>-4019421.406</v>
      </c>
      <c r="L4867" s="39">
        <v>-4455742.9060000004</v>
      </c>
      <c r="M4867" s="39">
        <v>-3064180.8309999998</v>
      </c>
      <c r="N4867" s="39">
        <v>-3064180.8309999998</v>
      </c>
      <c r="O4867" s="39">
        <v>-3650513.0359999998</v>
      </c>
      <c r="P4867" s="39">
        <v>-3490466.3059999999</v>
      </c>
      <c r="Q4867" s="39"/>
      <c r="R4867" s="39">
        <v>-400123.06</v>
      </c>
      <c r="S4867" s="39">
        <v>-343886.84399999998</v>
      </c>
      <c r="T4867" s="39"/>
      <c r="U4867" s="39"/>
      <c r="V4867" s="39">
        <v>-684478.74699999997</v>
      </c>
      <c r="W4867" s="39">
        <v>-339395.00400000002</v>
      </c>
      <c r="X4867" s="39">
        <v>-340394.97499999998</v>
      </c>
      <c r="Y4867" s="39">
        <v>-339894.99099999998</v>
      </c>
      <c r="Z4867" s="39">
        <v>-340575.02</v>
      </c>
      <c r="AA4867" s="39">
        <v>-338200.53700000001</v>
      </c>
      <c r="AB4867" s="39">
        <v>-338533.89199999999</v>
      </c>
      <c r="AC4867" s="39">
        <v>-342707.66499999998</v>
      </c>
      <c r="AD4867" s="39"/>
      <c r="AE4867" s="39"/>
      <c r="AF4867" s="39"/>
      <c r="AG4867" s="39"/>
      <c r="AH4867" s="39"/>
      <c r="AI4867" s="39">
        <v>-684478.74699999997</v>
      </c>
      <c r="AJ4867" s="39">
        <v>-1023873.751</v>
      </c>
      <c r="AK4867" s="39">
        <v>-1364268.726</v>
      </c>
      <c r="AL4867" s="39">
        <v>-1704163.7169999999</v>
      </c>
      <c r="AM4867" s="39">
        <v>-2044738.737</v>
      </c>
      <c r="AN4867" s="39">
        <v>-2382939.2740000002</v>
      </c>
      <c r="AO4867" s="39">
        <v>-2721473.1660000002</v>
      </c>
      <c r="AP4867" s="39">
        <v>-3064180.8309999998</v>
      </c>
      <c r="AQ4867" s="39">
        <v>-3064180.8309999998</v>
      </c>
      <c r="AR4867" s="39">
        <v>-3064180.8309999998</v>
      </c>
      <c r="AS4867" s="41">
        <v>-3064180.8309999998</v>
      </c>
    </row>
    <row r="4868" spans="1:45">
      <c r="A4868" s="53" t="s">
        <v>623</v>
      </c>
      <c r="B4868" s="18" t="s">
        <v>624</v>
      </c>
      <c r="C4868" s="15" t="s">
        <v>57</v>
      </c>
      <c r="D4868" s="15" t="s">
        <v>58</v>
      </c>
      <c r="E4868" s="15" t="s">
        <v>66</v>
      </c>
      <c r="F4868" s="15" t="s">
        <v>67</v>
      </c>
      <c r="G4868" s="15" t="s">
        <v>1168</v>
      </c>
      <c r="H4868" s="45" t="s">
        <v>1169</v>
      </c>
      <c r="I4868" s="39"/>
      <c r="J4868" s="39"/>
      <c r="K4868" s="39"/>
      <c r="L4868" s="39"/>
      <c r="M4868" s="39">
        <v>0</v>
      </c>
      <c r="N4868" s="39">
        <v>0</v>
      </c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>
        <v>-312.5</v>
      </c>
      <c r="AC4868" s="39">
        <v>312.5</v>
      </c>
      <c r="AD4868" s="39"/>
      <c r="AE4868" s="39"/>
      <c r="AF4868" s="39"/>
      <c r="AG4868" s="39"/>
      <c r="AH4868" s="39"/>
      <c r="AI4868" s="39"/>
      <c r="AJ4868" s="39"/>
      <c r="AK4868" s="39"/>
      <c r="AL4868" s="39"/>
      <c r="AM4868" s="39"/>
      <c r="AN4868" s="39"/>
      <c r="AO4868" s="39">
        <v>-312.5</v>
      </c>
      <c r="AP4868" s="39">
        <v>0</v>
      </c>
      <c r="AQ4868" s="39">
        <v>0</v>
      </c>
      <c r="AR4868" s="39">
        <v>0</v>
      </c>
      <c r="AS4868" s="41">
        <v>0</v>
      </c>
    </row>
    <row r="4869" spans="1:45">
      <c r="A4869" s="53" t="s">
        <v>623</v>
      </c>
      <c r="B4869" s="18" t="s">
        <v>624</v>
      </c>
      <c r="C4869" s="15" t="s">
        <v>57</v>
      </c>
      <c r="D4869" s="15" t="s">
        <v>58</v>
      </c>
      <c r="E4869" s="15" t="s">
        <v>66</v>
      </c>
      <c r="F4869" s="15" t="s">
        <v>67</v>
      </c>
      <c r="G4869" s="15" t="s">
        <v>1172</v>
      </c>
      <c r="H4869" s="45" t="s">
        <v>1173</v>
      </c>
      <c r="I4869" s="39">
        <v>-1083086.7590000001</v>
      </c>
      <c r="J4869" s="39">
        <v>-4081080.892</v>
      </c>
      <c r="K4869" s="39">
        <v>-3828216.3480000002</v>
      </c>
      <c r="L4869" s="39">
        <v>-4825986.8310000002</v>
      </c>
      <c r="M4869" s="39">
        <v>-2266098.3760000002</v>
      </c>
      <c r="N4869" s="39">
        <v>-2266098.3760000002</v>
      </c>
      <c r="O4869" s="39">
        <v>-4064290.0649999999</v>
      </c>
      <c r="P4869" s="39">
        <v>-871723.44499999995</v>
      </c>
      <c r="Q4869" s="39"/>
      <c r="R4869" s="39">
        <v>-380848.38299999997</v>
      </c>
      <c r="S4869" s="39">
        <v>-87120.224000000002</v>
      </c>
      <c r="T4869" s="39"/>
      <c r="U4869" s="39"/>
      <c r="V4869" s="39">
        <v>-308957.88799999998</v>
      </c>
      <c r="W4869" s="39">
        <v>-155489.17300000001</v>
      </c>
      <c r="X4869" s="39">
        <v>-264529.92300000001</v>
      </c>
      <c r="Y4869" s="39">
        <v>-264529.94</v>
      </c>
      <c r="Z4869" s="39">
        <v>-267430.62900000002</v>
      </c>
      <c r="AA4869" s="39">
        <v>-267003.29499999998</v>
      </c>
      <c r="AB4869" s="39">
        <v>-305448.17599999998</v>
      </c>
      <c r="AC4869" s="39">
        <v>-432709.35200000001</v>
      </c>
      <c r="AD4869" s="39"/>
      <c r="AE4869" s="39"/>
      <c r="AF4869" s="39"/>
      <c r="AG4869" s="39"/>
      <c r="AH4869" s="39"/>
      <c r="AI4869" s="39">
        <v>-308957.88799999998</v>
      </c>
      <c r="AJ4869" s="39">
        <v>-464447.06099999999</v>
      </c>
      <c r="AK4869" s="39">
        <v>-728976.98400000005</v>
      </c>
      <c r="AL4869" s="39">
        <v>-993506.924</v>
      </c>
      <c r="AM4869" s="39">
        <v>-1260937.5530000001</v>
      </c>
      <c r="AN4869" s="39">
        <v>-1527940.848</v>
      </c>
      <c r="AO4869" s="39">
        <v>-1833389.024</v>
      </c>
      <c r="AP4869" s="39">
        <v>-2266098.3760000002</v>
      </c>
      <c r="AQ4869" s="39">
        <v>-2266098.3760000002</v>
      </c>
      <c r="AR4869" s="39">
        <v>-2266098.3760000002</v>
      </c>
      <c r="AS4869" s="41">
        <v>-2266098.3760000002</v>
      </c>
    </row>
    <row r="4870" spans="1:45">
      <c r="A4870" s="53" t="s">
        <v>625</v>
      </c>
      <c r="B4870" s="18" t="s">
        <v>626</v>
      </c>
      <c r="C4870" s="15" t="s">
        <v>57</v>
      </c>
      <c r="D4870" s="15" t="s">
        <v>58</v>
      </c>
      <c r="E4870" s="15" t="s">
        <v>64</v>
      </c>
      <c r="F4870" s="15" t="s">
        <v>65</v>
      </c>
      <c r="G4870" s="15" t="s">
        <v>1159</v>
      </c>
      <c r="H4870" s="45" t="s">
        <v>1160</v>
      </c>
      <c r="I4870" s="39">
        <v>-668800</v>
      </c>
      <c r="J4870" s="39">
        <v>-668799.99800000002</v>
      </c>
      <c r="K4870" s="39">
        <v>-668799.99600000004</v>
      </c>
      <c r="L4870" s="39">
        <v>-668799.99600000004</v>
      </c>
      <c r="M4870" s="39">
        <v>-501600</v>
      </c>
      <c r="N4870" s="39">
        <v>-501600</v>
      </c>
      <c r="O4870" s="39">
        <v>-557333.32999999996</v>
      </c>
      <c r="P4870" s="39">
        <v>-557333.33299999998</v>
      </c>
      <c r="Q4870" s="39"/>
      <c r="R4870" s="39">
        <v>-55733.332999999999</v>
      </c>
      <c r="S4870" s="39">
        <v>-55733.332999999999</v>
      </c>
      <c r="T4870" s="39"/>
      <c r="U4870" s="39"/>
      <c r="V4870" s="39">
        <v>-111466.667</v>
      </c>
      <c r="W4870" s="39">
        <v>-55733.332999999999</v>
      </c>
      <c r="X4870" s="39">
        <v>-55733.332999999999</v>
      </c>
      <c r="Y4870" s="39">
        <v>-55733.334000000003</v>
      </c>
      <c r="Z4870" s="39">
        <v>-55733.332999999999</v>
      </c>
      <c r="AA4870" s="39">
        <v>-55733.332999999999</v>
      </c>
      <c r="AB4870" s="39">
        <v>-55733.334000000003</v>
      </c>
      <c r="AC4870" s="39">
        <v>-55733.332999999999</v>
      </c>
      <c r="AD4870" s="39"/>
      <c r="AE4870" s="39"/>
      <c r="AF4870" s="39"/>
      <c r="AG4870" s="39"/>
      <c r="AH4870" s="39"/>
      <c r="AI4870" s="39">
        <v>-111466.667</v>
      </c>
      <c r="AJ4870" s="39">
        <v>-167200</v>
      </c>
      <c r="AK4870" s="39">
        <v>-222933.33300000001</v>
      </c>
      <c r="AL4870" s="39">
        <v>-278666.66700000002</v>
      </c>
      <c r="AM4870" s="39">
        <v>-334400</v>
      </c>
      <c r="AN4870" s="39">
        <v>-390133.33299999998</v>
      </c>
      <c r="AO4870" s="39">
        <v>-445866.66700000002</v>
      </c>
      <c r="AP4870" s="39">
        <v>-501600</v>
      </c>
      <c r="AQ4870" s="39">
        <v>-501600</v>
      </c>
      <c r="AR4870" s="39">
        <v>-501600</v>
      </c>
      <c r="AS4870" s="41">
        <v>-501600</v>
      </c>
    </row>
    <row r="4871" spans="1:45">
      <c r="A4871" s="53" t="s">
        <v>625</v>
      </c>
      <c r="B4871" s="18" t="s">
        <v>626</v>
      </c>
      <c r="C4871" s="15" t="s">
        <v>57</v>
      </c>
      <c r="D4871" s="15" t="s">
        <v>58</v>
      </c>
      <c r="E4871" s="15" t="s">
        <v>66</v>
      </c>
      <c r="F4871" s="15" t="s">
        <v>67</v>
      </c>
      <c r="G4871" s="15" t="s">
        <v>1131</v>
      </c>
      <c r="H4871" s="45" t="s">
        <v>1132</v>
      </c>
      <c r="I4871" s="39">
        <v>0</v>
      </c>
      <c r="J4871" s="39"/>
      <c r="K4871" s="39"/>
      <c r="L4871" s="39"/>
      <c r="M4871" s="39"/>
      <c r="N4871" s="39"/>
      <c r="O4871" s="39"/>
      <c r="P4871" s="39">
        <v>0</v>
      </c>
      <c r="Q4871" s="39"/>
      <c r="R4871" s="39"/>
      <c r="S4871" s="39">
        <v>0</v>
      </c>
      <c r="T4871" s="39"/>
      <c r="U4871" s="39"/>
      <c r="V4871" s="39"/>
      <c r="W4871" s="39"/>
      <c r="X4871" s="39"/>
      <c r="Y4871" s="39"/>
      <c r="Z4871" s="39"/>
      <c r="AA4871" s="39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41"/>
    </row>
    <row r="4872" spans="1:45">
      <c r="A4872" s="53" t="s">
        <v>625</v>
      </c>
      <c r="B4872" s="18" t="s">
        <v>626</v>
      </c>
      <c r="C4872" s="15" t="s">
        <v>57</v>
      </c>
      <c r="D4872" s="15" t="s">
        <v>58</v>
      </c>
      <c r="E4872" s="15" t="s">
        <v>66</v>
      </c>
      <c r="F4872" s="15" t="s">
        <v>67</v>
      </c>
      <c r="G4872" s="15" t="s">
        <v>1133</v>
      </c>
      <c r="H4872" s="45" t="s">
        <v>1134</v>
      </c>
      <c r="I4872" s="39">
        <v>0</v>
      </c>
      <c r="J4872" s="39"/>
      <c r="K4872" s="39"/>
      <c r="L4872" s="39"/>
      <c r="M4872" s="39"/>
      <c r="N4872" s="39"/>
      <c r="O4872" s="39"/>
      <c r="P4872" s="39">
        <v>0</v>
      </c>
      <c r="Q4872" s="39"/>
      <c r="R4872" s="39"/>
      <c r="S4872" s="39">
        <v>0</v>
      </c>
      <c r="T4872" s="39"/>
      <c r="U4872" s="39"/>
      <c r="V4872" s="39"/>
      <c r="W4872" s="39"/>
      <c r="X4872" s="39"/>
      <c r="Y4872" s="39"/>
      <c r="Z4872" s="39"/>
      <c r="AA4872" s="39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41"/>
    </row>
    <row r="4873" spans="1:45">
      <c r="A4873" s="53" t="s">
        <v>625</v>
      </c>
      <c r="B4873" s="18" t="s">
        <v>626</v>
      </c>
      <c r="C4873" s="15" t="s">
        <v>57</v>
      </c>
      <c r="D4873" s="15" t="s">
        <v>58</v>
      </c>
      <c r="E4873" s="15" t="s">
        <v>66</v>
      </c>
      <c r="F4873" s="15" t="s">
        <v>67</v>
      </c>
      <c r="G4873" s="15" t="s">
        <v>1149</v>
      </c>
      <c r="H4873" s="45" t="s">
        <v>1150</v>
      </c>
      <c r="I4873" s="39">
        <v>-10982.608</v>
      </c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41"/>
    </row>
    <row r="4874" spans="1:45">
      <c r="A4874" s="53" t="s">
        <v>625</v>
      </c>
      <c r="B4874" s="18" t="s">
        <v>626</v>
      </c>
      <c r="C4874" s="15" t="s">
        <v>57</v>
      </c>
      <c r="D4874" s="15" t="s">
        <v>58</v>
      </c>
      <c r="E4874" s="15" t="s">
        <v>66</v>
      </c>
      <c r="F4874" s="15" t="s">
        <v>67</v>
      </c>
      <c r="G4874" s="15" t="s">
        <v>1155</v>
      </c>
      <c r="H4874" s="45" t="s">
        <v>1156</v>
      </c>
      <c r="I4874" s="39">
        <v>0</v>
      </c>
      <c r="J4874" s="39"/>
      <c r="K4874" s="39"/>
      <c r="L4874" s="39"/>
      <c r="M4874" s="39"/>
      <c r="N4874" s="39"/>
      <c r="O4874" s="39"/>
      <c r="P4874" s="39">
        <v>0</v>
      </c>
      <c r="Q4874" s="39"/>
      <c r="R4874" s="39"/>
      <c r="S4874" s="39">
        <v>67.849999999999994</v>
      </c>
      <c r="T4874" s="39"/>
      <c r="U4874" s="39"/>
      <c r="V4874" s="39"/>
      <c r="W4874" s="39"/>
      <c r="X4874" s="39"/>
      <c r="Y4874" s="39"/>
      <c r="Z4874" s="39"/>
      <c r="AA4874" s="39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41"/>
    </row>
    <row r="4875" spans="1:45">
      <c r="A4875" s="53" t="s">
        <v>625</v>
      </c>
      <c r="B4875" s="18" t="s">
        <v>626</v>
      </c>
      <c r="C4875" s="15" t="s">
        <v>57</v>
      </c>
      <c r="D4875" s="15" t="s">
        <v>58</v>
      </c>
      <c r="E4875" s="15" t="s">
        <v>66</v>
      </c>
      <c r="F4875" s="15" t="s">
        <v>67</v>
      </c>
      <c r="G4875" s="15" t="s">
        <v>1165</v>
      </c>
      <c r="H4875" s="45" t="s">
        <v>1134</v>
      </c>
      <c r="I4875" s="39">
        <v>-2297524.5419999999</v>
      </c>
      <c r="J4875" s="39">
        <v>-3092809.605</v>
      </c>
      <c r="K4875" s="39">
        <v>-3092809.6030000001</v>
      </c>
      <c r="L4875" s="39">
        <v>-3092809.5959999999</v>
      </c>
      <c r="M4875" s="39">
        <v>-2319607.2009999999</v>
      </c>
      <c r="N4875" s="39">
        <v>-2319607.2009999999</v>
      </c>
      <c r="O4875" s="39">
        <v>-2577341.33</v>
      </c>
      <c r="P4875" s="39">
        <v>-1914603.7849999999</v>
      </c>
      <c r="Q4875" s="39"/>
      <c r="R4875" s="39">
        <v>-257734.133</v>
      </c>
      <c r="S4875" s="39">
        <v>-191460.378</v>
      </c>
      <c r="T4875" s="39"/>
      <c r="U4875" s="39"/>
      <c r="V4875" s="39">
        <v>-515468.26699999999</v>
      </c>
      <c r="W4875" s="39">
        <v>-257734.133</v>
      </c>
      <c r="X4875" s="39">
        <v>-257734.13399999999</v>
      </c>
      <c r="Y4875" s="39">
        <v>-257734.133</v>
      </c>
      <c r="Z4875" s="39">
        <v>-257734.13399999999</v>
      </c>
      <c r="AA4875" s="39">
        <v>-257734.133</v>
      </c>
      <c r="AB4875" s="39">
        <v>-257734.133</v>
      </c>
      <c r="AC4875" s="39">
        <v>-257734.13399999999</v>
      </c>
      <c r="AD4875" s="39"/>
      <c r="AE4875" s="39"/>
      <c r="AF4875" s="39"/>
      <c r="AG4875" s="39"/>
      <c r="AH4875" s="39"/>
      <c r="AI4875" s="39">
        <v>-515468.26699999999</v>
      </c>
      <c r="AJ4875" s="39">
        <v>-773202.4</v>
      </c>
      <c r="AK4875" s="39">
        <v>-1030936.534</v>
      </c>
      <c r="AL4875" s="39">
        <v>-1288670.6669999999</v>
      </c>
      <c r="AM4875" s="39">
        <v>-1546404.801</v>
      </c>
      <c r="AN4875" s="39">
        <v>-1804138.9339999999</v>
      </c>
      <c r="AO4875" s="39">
        <v>-2061873.067</v>
      </c>
      <c r="AP4875" s="39">
        <v>-2319607.2009999999</v>
      </c>
      <c r="AQ4875" s="39">
        <v>-2319607.2009999999</v>
      </c>
      <c r="AR4875" s="39">
        <v>-2319607.2009999999</v>
      </c>
      <c r="AS4875" s="41">
        <v>-2319607.2009999999</v>
      </c>
    </row>
    <row r="4876" spans="1:45">
      <c r="A4876" s="53" t="s">
        <v>625</v>
      </c>
      <c r="B4876" s="18" t="s">
        <v>626</v>
      </c>
      <c r="C4876" s="15" t="s">
        <v>57</v>
      </c>
      <c r="D4876" s="15" t="s">
        <v>58</v>
      </c>
      <c r="E4876" s="15" t="s">
        <v>66</v>
      </c>
      <c r="F4876" s="15" t="s">
        <v>67</v>
      </c>
      <c r="G4876" s="15" t="s">
        <v>1166</v>
      </c>
      <c r="H4876" s="45" t="s">
        <v>1167</v>
      </c>
      <c r="I4876" s="39">
        <v>-2308253.7059999998</v>
      </c>
      <c r="J4876" s="39">
        <v>-2308253.7089999998</v>
      </c>
      <c r="K4876" s="39">
        <v>-2308253.7069999999</v>
      </c>
      <c r="L4876" s="39">
        <v>-2308253.7000000002</v>
      </c>
      <c r="M4876" s="39">
        <v>-1731190.2790000001</v>
      </c>
      <c r="N4876" s="39">
        <v>-1731190.2790000001</v>
      </c>
      <c r="O4876" s="39">
        <v>-1923544.75</v>
      </c>
      <c r="P4876" s="39">
        <v>-1923544.7549999999</v>
      </c>
      <c r="Q4876" s="39"/>
      <c r="R4876" s="39">
        <v>-192354.47500000001</v>
      </c>
      <c r="S4876" s="39">
        <v>-192354.47500000001</v>
      </c>
      <c r="T4876" s="39"/>
      <c r="U4876" s="39"/>
      <c r="V4876" s="39">
        <v>-384708.951</v>
      </c>
      <c r="W4876" s="39">
        <v>-192354.47500000001</v>
      </c>
      <c r="X4876" s="39">
        <v>-192354.476</v>
      </c>
      <c r="Y4876" s="39">
        <v>-192354.47500000001</v>
      </c>
      <c r="Z4876" s="39">
        <v>-192354.476</v>
      </c>
      <c r="AA4876" s="39">
        <v>-192354.47500000001</v>
      </c>
      <c r="AB4876" s="39">
        <v>-192354.47500000001</v>
      </c>
      <c r="AC4876" s="39">
        <v>-192354.476</v>
      </c>
      <c r="AD4876" s="39"/>
      <c r="AE4876" s="39"/>
      <c r="AF4876" s="39"/>
      <c r="AG4876" s="39"/>
      <c r="AH4876" s="39"/>
      <c r="AI4876" s="39">
        <v>-384708.951</v>
      </c>
      <c r="AJ4876" s="39">
        <v>-577063.42599999998</v>
      </c>
      <c r="AK4876" s="39">
        <v>-769417.902</v>
      </c>
      <c r="AL4876" s="39">
        <v>-961772.37699999998</v>
      </c>
      <c r="AM4876" s="39">
        <v>-1154126.8529999999</v>
      </c>
      <c r="AN4876" s="39">
        <v>-1346481.328</v>
      </c>
      <c r="AO4876" s="39">
        <v>-1538835.8030000001</v>
      </c>
      <c r="AP4876" s="39">
        <v>-1731190.2790000001</v>
      </c>
      <c r="AQ4876" s="39">
        <v>-1731190.2790000001</v>
      </c>
      <c r="AR4876" s="39">
        <v>-1731190.2790000001</v>
      </c>
      <c r="AS4876" s="41">
        <v>-1731190.2790000001</v>
      </c>
    </row>
    <row r="4877" spans="1:45">
      <c r="A4877" s="53" t="s">
        <v>625</v>
      </c>
      <c r="B4877" s="18" t="s">
        <v>626</v>
      </c>
      <c r="C4877" s="15" t="s">
        <v>57</v>
      </c>
      <c r="D4877" s="15" t="s">
        <v>58</v>
      </c>
      <c r="E4877" s="15" t="s">
        <v>66</v>
      </c>
      <c r="F4877" s="15" t="s">
        <v>67</v>
      </c>
      <c r="G4877" s="15" t="s">
        <v>1172</v>
      </c>
      <c r="H4877" s="45" t="s">
        <v>1173</v>
      </c>
      <c r="I4877" s="39">
        <v>-795285.06099999999</v>
      </c>
      <c r="J4877" s="39"/>
      <c r="K4877" s="39"/>
      <c r="L4877" s="39"/>
      <c r="M4877" s="39"/>
      <c r="N4877" s="39"/>
      <c r="O4877" s="39"/>
      <c r="P4877" s="39">
        <v>-662737.55099999998</v>
      </c>
      <c r="Q4877" s="39"/>
      <c r="R4877" s="39"/>
      <c r="S4877" s="39">
        <v>-66273.755000000005</v>
      </c>
      <c r="T4877" s="39"/>
      <c r="U4877" s="39"/>
      <c r="V4877" s="39"/>
      <c r="W4877" s="39"/>
      <c r="X4877" s="39"/>
      <c r="Y4877" s="39"/>
      <c r="Z4877" s="39"/>
      <c r="AA4877" s="39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41"/>
    </row>
    <row r="4878" spans="1:45">
      <c r="A4878" s="53" t="s">
        <v>627</v>
      </c>
      <c r="B4878" s="18" t="s">
        <v>628</v>
      </c>
      <c r="C4878" s="15" t="s">
        <v>57</v>
      </c>
      <c r="D4878" s="15" t="s">
        <v>58</v>
      </c>
      <c r="E4878" s="15" t="s">
        <v>66</v>
      </c>
      <c r="F4878" s="15" t="s">
        <v>67</v>
      </c>
      <c r="G4878" s="15" t="s">
        <v>1131</v>
      </c>
      <c r="H4878" s="45" t="s">
        <v>1132</v>
      </c>
      <c r="I4878" s="39">
        <v>0</v>
      </c>
      <c r="J4878" s="39"/>
      <c r="K4878" s="39"/>
      <c r="L4878" s="39"/>
      <c r="M4878" s="39"/>
      <c r="N4878" s="39"/>
      <c r="O4878" s="39"/>
      <c r="P4878" s="39">
        <v>0</v>
      </c>
      <c r="Q4878" s="39"/>
      <c r="R4878" s="39"/>
      <c r="S4878" s="39">
        <v>0</v>
      </c>
      <c r="T4878" s="39"/>
      <c r="U4878" s="39"/>
      <c r="V4878" s="39"/>
      <c r="W4878" s="39"/>
      <c r="X4878" s="39"/>
      <c r="Y4878" s="39"/>
      <c r="Z4878" s="39"/>
      <c r="AA4878" s="39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41"/>
    </row>
    <row r="4879" spans="1:45">
      <c r="A4879" s="53" t="s">
        <v>627</v>
      </c>
      <c r="B4879" s="18" t="s">
        <v>628</v>
      </c>
      <c r="C4879" s="15" t="s">
        <v>57</v>
      </c>
      <c r="D4879" s="15" t="s">
        <v>58</v>
      </c>
      <c r="E4879" s="15" t="s">
        <v>66</v>
      </c>
      <c r="F4879" s="15" t="s">
        <v>67</v>
      </c>
      <c r="G4879" s="15" t="s">
        <v>1133</v>
      </c>
      <c r="H4879" s="45" t="s">
        <v>1134</v>
      </c>
      <c r="I4879" s="39">
        <v>0</v>
      </c>
      <c r="J4879" s="39"/>
      <c r="K4879" s="39"/>
      <c r="L4879" s="39"/>
      <c r="M4879" s="39"/>
      <c r="N4879" s="39"/>
      <c r="O4879" s="39"/>
      <c r="P4879" s="39">
        <v>0</v>
      </c>
      <c r="Q4879" s="39"/>
      <c r="R4879" s="39"/>
      <c r="S4879" s="39">
        <v>0</v>
      </c>
      <c r="T4879" s="39"/>
      <c r="U4879" s="39"/>
      <c r="V4879" s="39"/>
      <c r="W4879" s="39"/>
      <c r="X4879" s="39"/>
      <c r="Y4879" s="39"/>
      <c r="Z4879" s="39"/>
      <c r="AA4879" s="3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41"/>
    </row>
    <row r="4880" spans="1:45">
      <c r="A4880" s="53" t="s">
        <v>627</v>
      </c>
      <c r="B4880" s="18" t="s">
        <v>628</v>
      </c>
      <c r="C4880" s="15" t="s">
        <v>57</v>
      </c>
      <c r="D4880" s="15" t="s">
        <v>58</v>
      </c>
      <c r="E4880" s="15" t="s">
        <v>66</v>
      </c>
      <c r="F4880" s="15" t="s">
        <v>67</v>
      </c>
      <c r="G4880" s="15" t="s">
        <v>1151</v>
      </c>
      <c r="H4880" s="45" t="s">
        <v>1152</v>
      </c>
      <c r="I4880" s="39">
        <v>-1082.07</v>
      </c>
      <c r="J4880" s="39">
        <v>-39483.898000000001</v>
      </c>
      <c r="K4880" s="39">
        <v>-7708.8980000000001</v>
      </c>
      <c r="L4880" s="39">
        <v>-43000</v>
      </c>
      <c r="M4880" s="39">
        <v>-5308.8980000000001</v>
      </c>
      <c r="N4880" s="39">
        <v>-5308.8980000000001</v>
      </c>
      <c r="O4880" s="39">
        <v>-43000</v>
      </c>
      <c r="P4880" s="39"/>
      <c r="Q4880" s="39"/>
      <c r="R4880" s="39"/>
      <c r="S4880" s="39"/>
      <c r="T4880" s="39"/>
      <c r="U4880" s="39"/>
      <c r="V4880" s="39">
        <v>-1037</v>
      </c>
      <c r="W4880" s="39">
        <v>-1277.8979999999999</v>
      </c>
      <c r="X4880" s="39">
        <v>0</v>
      </c>
      <c r="Y4880" s="39">
        <v>-920.5</v>
      </c>
      <c r="Z4880" s="39">
        <v>-248.5</v>
      </c>
      <c r="AA4880" s="39">
        <v>-458.75</v>
      </c>
      <c r="AB4880" s="39">
        <v>-445.25</v>
      </c>
      <c r="AC4880" s="39">
        <v>-921</v>
      </c>
      <c r="AD4880" s="39"/>
      <c r="AE4880" s="39"/>
      <c r="AF4880" s="39"/>
      <c r="AG4880" s="39"/>
      <c r="AH4880" s="39"/>
      <c r="AI4880" s="39">
        <v>-1037</v>
      </c>
      <c r="AJ4880" s="39">
        <v>-2314.8980000000001</v>
      </c>
      <c r="AK4880" s="39">
        <v>-2314.8980000000001</v>
      </c>
      <c r="AL4880" s="39">
        <v>-3235.3980000000001</v>
      </c>
      <c r="AM4880" s="39">
        <v>-3483.8980000000001</v>
      </c>
      <c r="AN4880" s="39">
        <v>-3942.6480000000001</v>
      </c>
      <c r="AO4880" s="39">
        <v>-4387.8980000000001</v>
      </c>
      <c r="AP4880" s="39">
        <v>-5308.8980000000001</v>
      </c>
      <c r="AQ4880" s="39">
        <v>-5308.8980000000001</v>
      </c>
      <c r="AR4880" s="39">
        <v>-5308.8980000000001</v>
      </c>
      <c r="AS4880" s="41">
        <v>-5308.8980000000001</v>
      </c>
    </row>
    <row r="4881" spans="1:45">
      <c r="A4881" s="53" t="s">
        <v>627</v>
      </c>
      <c r="B4881" s="18" t="s">
        <v>628</v>
      </c>
      <c r="C4881" s="15" t="s">
        <v>57</v>
      </c>
      <c r="D4881" s="15" t="s">
        <v>58</v>
      </c>
      <c r="E4881" s="15" t="s">
        <v>66</v>
      </c>
      <c r="F4881" s="15" t="s">
        <v>67</v>
      </c>
      <c r="G4881" s="15" t="s">
        <v>1153</v>
      </c>
      <c r="H4881" s="45" t="s">
        <v>1154</v>
      </c>
      <c r="I4881" s="39"/>
      <c r="J4881" s="39">
        <v>-9079</v>
      </c>
      <c r="K4881" s="39">
        <v>-299.10000000000002</v>
      </c>
      <c r="L4881" s="39">
        <v>-11600</v>
      </c>
      <c r="M4881" s="39">
        <v>-299.10000000000002</v>
      </c>
      <c r="N4881" s="39">
        <v>-299.10000000000002</v>
      </c>
      <c r="O4881" s="39">
        <v>-8600</v>
      </c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>
        <v>-57</v>
      </c>
      <c r="AA4881" s="39">
        <v>-31.5</v>
      </c>
      <c r="AB4881" s="39">
        <v>-198.6</v>
      </c>
      <c r="AC4881" s="39">
        <v>-12</v>
      </c>
      <c r="AD4881" s="39"/>
      <c r="AE4881" s="39"/>
      <c r="AF4881" s="39"/>
      <c r="AG4881" s="39"/>
      <c r="AH4881" s="39"/>
      <c r="AI4881" s="39"/>
      <c r="AJ4881" s="39"/>
      <c r="AK4881" s="39"/>
      <c r="AL4881" s="39"/>
      <c r="AM4881" s="39">
        <v>-57</v>
      </c>
      <c r="AN4881" s="39">
        <v>-88.5</v>
      </c>
      <c r="AO4881" s="39">
        <v>-287.10000000000002</v>
      </c>
      <c r="AP4881" s="39">
        <v>-299.10000000000002</v>
      </c>
      <c r="AQ4881" s="39">
        <v>-299.10000000000002</v>
      </c>
      <c r="AR4881" s="39">
        <v>-299.10000000000002</v>
      </c>
      <c r="AS4881" s="41">
        <v>-299.10000000000002</v>
      </c>
    </row>
    <row r="4882" spans="1:45">
      <c r="A4882" s="53" t="s">
        <v>627</v>
      </c>
      <c r="B4882" s="18" t="s">
        <v>628</v>
      </c>
      <c r="C4882" s="15" t="s">
        <v>57</v>
      </c>
      <c r="D4882" s="15" t="s">
        <v>58</v>
      </c>
      <c r="E4882" s="15" t="s">
        <v>66</v>
      </c>
      <c r="F4882" s="15" t="s">
        <v>67</v>
      </c>
      <c r="G4882" s="15" t="s">
        <v>1155</v>
      </c>
      <c r="H4882" s="45" t="s">
        <v>1156</v>
      </c>
      <c r="I4882" s="39">
        <v>-400.69099999999997</v>
      </c>
      <c r="J4882" s="39">
        <v>-60537.163</v>
      </c>
      <c r="K4882" s="39">
        <v>-7858.66</v>
      </c>
      <c r="L4882" s="39">
        <v>-74000</v>
      </c>
      <c r="M4882" s="39">
        <v>-5965.6360000000004</v>
      </c>
      <c r="N4882" s="39">
        <v>-5965.6360000000004</v>
      </c>
      <c r="O4882" s="39">
        <v>-69000</v>
      </c>
      <c r="P4882" s="39">
        <v>-202.779</v>
      </c>
      <c r="Q4882" s="39"/>
      <c r="R4882" s="39">
        <v>-4000</v>
      </c>
      <c r="S4882" s="39">
        <v>-202.779</v>
      </c>
      <c r="T4882" s="39"/>
      <c r="U4882" s="39"/>
      <c r="V4882" s="39">
        <v>-78.662999999999997</v>
      </c>
      <c r="W4882" s="39">
        <v>-3200</v>
      </c>
      <c r="X4882" s="39">
        <v>-480</v>
      </c>
      <c r="Y4882" s="39">
        <v>-80.5</v>
      </c>
      <c r="Z4882" s="39">
        <v>-698</v>
      </c>
      <c r="AA4882" s="39">
        <v>-404.85</v>
      </c>
      <c r="AB4882" s="39">
        <v>-303.60000000000002</v>
      </c>
      <c r="AC4882" s="39">
        <v>-720.02300000000002</v>
      </c>
      <c r="AD4882" s="39"/>
      <c r="AE4882" s="39"/>
      <c r="AF4882" s="39"/>
      <c r="AG4882" s="39"/>
      <c r="AH4882" s="39"/>
      <c r="AI4882" s="39">
        <v>-78.662999999999997</v>
      </c>
      <c r="AJ4882" s="39">
        <v>-3278.663</v>
      </c>
      <c r="AK4882" s="39">
        <v>-3758.663</v>
      </c>
      <c r="AL4882" s="39">
        <v>-3839.163</v>
      </c>
      <c r="AM4882" s="39">
        <v>-4537.1629999999996</v>
      </c>
      <c r="AN4882" s="39">
        <v>-4942.0129999999999</v>
      </c>
      <c r="AO4882" s="39">
        <v>-5245.6130000000003</v>
      </c>
      <c r="AP4882" s="39">
        <v>-5965.6360000000004</v>
      </c>
      <c r="AQ4882" s="39">
        <v>-5965.6360000000004</v>
      </c>
      <c r="AR4882" s="39">
        <v>-5965.6360000000004</v>
      </c>
      <c r="AS4882" s="41">
        <v>-5965.6360000000004</v>
      </c>
    </row>
    <row r="4883" spans="1:45">
      <c r="A4883" s="53" t="s">
        <v>627</v>
      </c>
      <c r="B4883" s="18" t="s">
        <v>628</v>
      </c>
      <c r="C4883" s="15" t="s">
        <v>57</v>
      </c>
      <c r="D4883" s="15" t="s">
        <v>58</v>
      </c>
      <c r="E4883" s="15" t="s">
        <v>66</v>
      </c>
      <c r="F4883" s="15" t="s">
        <v>67</v>
      </c>
      <c r="G4883" s="15" t="s">
        <v>1159</v>
      </c>
      <c r="H4883" s="45" t="s">
        <v>1160</v>
      </c>
      <c r="I4883" s="39">
        <v>0</v>
      </c>
      <c r="J4883" s="39">
        <v>-1600</v>
      </c>
      <c r="K4883" s="39">
        <v>-19610.001</v>
      </c>
      <c r="L4883" s="39"/>
      <c r="M4883" s="39">
        <v>-14707.5</v>
      </c>
      <c r="N4883" s="39">
        <v>-14707.5</v>
      </c>
      <c r="O4883" s="39"/>
      <c r="P4883" s="39">
        <v>0</v>
      </c>
      <c r="Q4883" s="39"/>
      <c r="R4883" s="39"/>
      <c r="S4883" s="39"/>
      <c r="T4883" s="39"/>
      <c r="U4883" s="39"/>
      <c r="V4883" s="39">
        <v>-1600</v>
      </c>
      <c r="W4883" s="39">
        <v>0</v>
      </c>
      <c r="X4883" s="39">
        <v>0</v>
      </c>
      <c r="Y4883" s="39">
        <v>0</v>
      </c>
      <c r="Z4883" s="39">
        <v>0</v>
      </c>
      <c r="AA4883" s="39">
        <v>0</v>
      </c>
      <c r="AB4883" s="39">
        <v>-5197.5</v>
      </c>
      <c r="AC4883" s="39">
        <v>-7910</v>
      </c>
      <c r="AD4883" s="39"/>
      <c r="AE4883" s="39"/>
      <c r="AF4883" s="39"/>
      <c r="AG4883" s="39"/>
      <c r="AH4883" s="39"/>
      <c r="AI4883" s="39">
        <v>-1600</v>
      </c>
      <c r="AJ4883" s="39">
        <v>-1600</v>
      </c>
      <c r="AK4883" s="39">
        <v>-1600</v>
      </c>
      <c r="AL4883" s="39">
        <v>-1600</v>
      </c>
      <c r="AM4883" s="39">
        <v>-1600</v>
      </c>
      <c r="AN4883" s="39">
        <v>-1600</v>
      </c>
      <c r="AO4883" s="39">
        <v>-6797.5</v>
      </c>
      <c r="AP4883" s="39">
        <v>-14707.5</v>
      </c>
      <c r="AQ4883" s="39">
        <v>-14707.5</v>
      </c>
      <c r="AR4883" s="39">
        <v>-14707.5</v>
      </c>
      <c r="AS4883" s="41">
        <v>-14707.5</v>
      </c>
    </row>
    <row r="4884" spans="1:45">
      <c r="A4884" s="53" t="s">
        <v>627</v>
      </c>
      <c r="B4884" s="18" t="s">
        <v>628</v>
      </c>
      <c r="C4884" s="15" t="s">
        <v>57</v>
      </c>
      <c r="D4884" s="15" t="s">
        <v>58</v>
      </c>
      <c r="E4884" s="15" t="s">
        <v>66</v>
      </c>
      <c r="F4884" s="15" t="s">
        <v>67</v>
      </c>
      <c r="G4884" s="15" t="s">
        <v>1163</v>
      </c>
      <c r="H4884" s="45" t="s">
        <v>1164</v>
      </c>
      <c r="I4884" s="39"/>
      <c r="J4884" s="39">
        <v>-15000</v>
      </c>
      <c r="K4884" s="39">
        <v>0</v>
      </c>
      <c r="L4884" s="39">
        <v>-18000</v>
      </c>
      <c r="M4884" s="39"/>
      <c r="N4884" s="39"/>
      <c r="O4884" s="39">
        <v>-12000</v>
      </c>
      <c r="P4884" s="39"/>
      <c r="Q4884" s="39"/>
      <c r="R4884" s="39">
        <v>-3000</v>
      </c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41"/>
    </row>
    <row r="4885" spans="1:45">
      <c r="A4885" s="53" t="s">
        <v>627</v>
      </c>
      <c r="B4885" s="18" t="s">
        <v>628</v>
      </c>
      <c r="C4885" s="15" t="s">
        <v>57</v>
      </c>
      <c r="D4885" s="15" t="s">
        <v>58</v>
      </c>
      <c r="E4885" s="15" t="s">
        <v>66</v>
      </c>
      <c r="F4885" s="15" t="s">
        <v>67</v>
      </c>
      <c r="G4885" s="15" t="s">
        <v>1165</v>
      </c>
      <c r="H4885" s="45" t="s">
        <v>1134</v>
      </c>
      <c r="I4885" s="39">
        <v>-7488.0290000000005</v>
      </c>
      <c r="J4885" s="39">
        <v>-12462.715</v>
      </c>
      <c r="K4885" s="39">
        <v>-11663.481</v>
      </c>
      <c r="L4885" s="39">
        <v>-54794.063999999998</v>
      </c>
      <c r="M4885" s="39">
        <v>-10631.138999999999</v>
      </c>
      <c r="N4885" s="39">
        <v>-10631.138999999999</v>
      </c>
      <c r="O4885" s="39">
        <v>-48661.72</v>
      </c>
      <c r="P4885" s="39">
        <v>-7488.0290000000005</v>
      </c>
      <c r="Q4885" s="39"/>
      <c r="R4885" s="39">
        <v>-3066.172</v>
      </c>
      <c r="S4885" s="39">
        <v>-5942.88</v>
      </c>
      <c r="T4885" s="39"/>
      <c r="U4885" s="39"/>
      <c r="V4885" s="39">
        <v>-1695.5060000000001</v>
      </c>
      <c r="W4885" s="39">
        <v>-2003.7329999999999</v>
      </c>
      <c r="X4885" s="39">
        <v>-455</v>
      </c>
      <c r="Y4885" s="39">
        <v>-1490</v>
      </c>
      <c r="Z4885" s="39">
        <v>-3050</v>
      </c>
      <c r="AA4885" s="39">
        <v>-1107.9000000000001</v>
      </c>
      <c r="AB4885" s="39">
        <v>-86</v>
      </c>
      <c r="AC4885" s="39">
        <v>-743</v>
      </c>
      <c r="AD4885" s="39"/>
      <c r="AE4885" s="39"/>
      <c r="AF4885" s="39"/>
      <c r="AG4885" s="39"/>
      <c r="AH4885" s="39"/>
      <c r="AI4885" s="39">
        <v>-1695.5060000000001</v>
      </c>
      <c r="AJ4885" s="39">
        <v>-3699.239</v>
      </c>
      <c r="AK4885" s="39">
        <v>-4154.2389999999996</v>
      </c>
      <c r="AL4885" s="39">
        <v>-5644.2389999999996</v>
      </c>
      <c r="AM4885" s="39">
        <v>-8694.2389999999996</v>
      </c>
      <c r="AN4885" s="39">
        <v>-9802.1389999999992</v>
      </c>
      <c r="AO4885" s="39">
        <v>-9888.1389999999992</v>
      </c>
      <c r="AP4885" s="39">
        <v>-10631.138999999999</v>
      </c>
      <c r="AQ4885" s="39">
        <v>-10631.138999999999</v>
      </c>
      <c r="AR4885" s="39">
        <v>-10631.138999999999</v>
      </c>
      <c r="AS4885" s="41">
        <v>-10631.138999999999</v>
      </c>
    </row>
    <row r="4886" spans="1:45">
      <c r="A4886" s="53" t="s">
        <v>627</v>
      </c>
      <c r="B4886" s="18" t="s">
        <v>628</v>
      </c>
      <c r="C4886" s="15" t="s">
        <v>57</v>
      </c>
      <c r="D4886" s="15" t="s">
        <v>58</v>
      </c>
      <c r="E4886" s="15" t="s">
        <v>66</v>
      </c>
      <c r="F4886" s="15" t="s">
        <v>67</v>
      </c>
      <c r="G4886" s="15" t="s">
        <v>1166</v>
      </c>
      <c r="H4886" s="45" t="s">
        <v>1167</v>
      </c>
      <c r="I4886" s="39">
        <v>-720</v>
      </c>
      <c r="J4886" s="39">
        <v>-3729.6039999999998</v>
      </c>
      <c r="K4886" s="39">
        <v>-3336.5140000000001</v>
      </c>
      <c r="L4886" s="39">
        <v>-28711.565999999999</v>
      </c>
      <c r="M4886" s="39">
        <v>-3041.2</v>
      </c>
      <c r="N4886" s="39">
        <v>-3041.2</v>
      </c>
      <c r="O4886" s="39">
        <v>-27206.2</v>
      </c>
      <c r="P4886" s="39">
        <v>-720</v>
      </c>
      <c r="Q4886" s="39"/>
      <c r="R4886" s="39">
        <v>-752.68299999999999</v>
      </c>
      <c r="S4886" s="39">
        <v>0</v>
      </c>
      <c r="T4886" s="39"/>
      <c r="U4886" s="39"/>
      <c r="V4886" s="39">
        <v>-1003.2</v>
      </c>
      <c r="W4886" s="39">
        <v>0</v>
      </c>
      <c r="X4886" s="39">
        <v>-240</v>
      </c>
      <c r="Y4886" s="39">
        <v>-1200</v>
      </c>
      <c r="Z4886" s="39">
        <v>0</v>
      </c>
      <c r="AA4886" s="39">
        <v>-525</v>
      </c>
      <c r="AB4886" s="39">
        <v>-50</v>
      </c>
      <c r="AC4886" s="39">
        <v>-23</v>
      </c>
      <c r="AD4886" s="39"/>
      <c r="AE4886" s="39"/>
      <c r="AF4886" s="39"/>
      <c r="AG4886" s="39"/>
      <c r="AH4886" s="39"/>
      <c r="AI4886" s="39">
        <v>-1003.2</v>
      </c>
      <c r="AJ4886" s="39">
        <v>-1003.2</v>
      </c>
      <c r="AK4886" s="39">
        <v>-1243.2</v>
      </c>
      <c r="AL4886" s="39">
        <v>-2443.1999999999998</v>
      </c>
      <c r="AM4886" s="39">
        <v>-2443.1999999999998</v>
      </c>
      <c r="AN4886" s="39">
        <v>-2968.2</v>
      </c>
      <c r="AO4886" s="39">
        <v>-3018.2</v>
      </c>
      <c r="AP4886" s="39">
        <v>-3041.2</v>
      </c>
      <c r="AQ4886" s="39">
        <v>-3041.2</v>
      </c>
      <c r="AR4886" s="39">
        <v>-3041.2</v>
      </c>
      <c r="AS4886" s="41">
        <v>-3041.2</v>
      </c>
    </row>
    <row r="4887" spans="1:45">
      <c r="A4887" s="53" t="s">
        <v>627</v>
      </c>
      <c r="B4887" s="18" t="s">
        <v>628</v>
      </c>
      <c r="C4887" s="15" t="s">
        <v>57</v>
      </c>
      <c r="D4887" s="15" t="s">
        <v>58</v>
      </c>
      <c r="E4887" s="15" t="s">
        <v>66</v>
      </c>
      <c r="F4887" s="15" t="s">
        <v>67</v>
      </c>
      <c r="G4887" s="15" t="s">
        <v>1172</v>
      </c>
      <c r="H4887" s="45" t="s">
        <v>1173</v>
      </c>
      <c r="I4887" s="39">
        <v>-2591.971</v>
      </c>
      <c r="J4887" s="39">
        <v>-17500.001</v>
      </c>
      <c r="K4887" s="39">
        <v>-15905.715</v>
      </c>
      <c r="L4887" s="39">
        <v>-17500</v>
      </c>
      <c r="M4887" s="39">
        <v>-12905.715</v>
      </c>
      <c r="N4887" s="39">
        <v>-12905.715</v>
      </c>
      <c r="O4887" s="39">
        <v>-17500</v>
      </c>
      <c r="P4887" s="39">
        <v>-2591.971</v>
      </c>
      <c r="Q4887" s="39"/>
      <c r="R4887" s="39"/>
      <c r="S4887" s="39">
        <v>-2057.12</v>
      </c>
      <c r="T4887" s="39"/>
      <c r="U4887" s="39"/>
      <c r="V4887" s="39"/>
      <c r="W4887" s="39">
        <v>-2198</v>
      </c>
      <c r="X4887" s="39">
        <v>-1535</v>
      </c>
      <c r="Y4887" s="39">
        <v>-1015.615</v>
      </c>
      <c r="Z4887" s="39">
        <v>-3485.4</v>
      </c>
      <c r="AA4887" s="39">
        <v>-662.8</v>
      </c>
      <c r="AB4887" s="39">
        <v>-1049.5</v>
      </c>
      <c r="AC4887" s="39">
        <v>-2959.4</v>
      </c>
      <c r="AD4887" s="39"/>
      <c r="AE4887" s="39"/>
      <c r="AF4887" s="39"/>
      <c r="AG4887" s="39"/>
      <c r="AH4887" s="39"/>
      <c r="AI4887" s="39"/>
      <c r="AJ4887" s="39">
        <v>-2198</v>
      </c>
      <c r="AK4887" s="39">
        <v>-3733</v>
      </c>
      <c r="AL4887" s="39">
        <v>-4748.6149999999998</v>
      </c>
      <c r="AM4887" s="39">
        <v>-8234.0149999999994</v>
      </c>
      <c r="AN4887" s="39">
        <v>-8896.8150000000005</v>
      </c>
      <c r="AO4887" s="39">
        <v>-9946.3150000000005</v>
      </c>
      <c r="AP4887" s="39">
        <v>-12905.715</v>
      </c>
      <c r="AQ4887" s="39">
        <v>-12905.715</v>
      </c>
      <c r="AR4887" s="39">
        <v>-12905.715</v>
      </c>
      <c r="AS4887" s="41">
        <v>-12905.715</v>
      </c>
    </row>
    <row r="4888" spans="1:45">
      <c r="A4888" s="53" t="s">
        <v>629</v>
      </c>
      <c r="B4888" s="18" t="s">
        <v>630</v>
      </c>
      <c r="C4888" s="15" t="s">
        <v>57</v>
      </c>
      <c r="D4888" s="15" t="s">
        <v>58</v>
      </c>
      <c r="E4888" s="15" t="s">
        <v>66</v>
      </c>
      <c r="F4888" s="15" t="s">
        <v>67</v>
      </c>
      <c r="G4888" s="15" t="s">
        <v>1131</v>
      </c>
      <c r="H4888" s="45" t="s">
        <v>1132</v>
      </c>
      <c r="I4888" s="39">
        <v>0</v>
      </c>
      <c r="J4888" s="39"/>
      <c r="K4888" s="39"/>
      <c r="L4888" s="39"/>
      <c r="M4888" s="39"/>
      <c r="N4888" s="39"/>
      <c r="O4888" s="39"/>
      <c r="P4888" s="39">
        <v>0</v>
      </c>
      <c r="Q4888" s="39"/>
      <c r="R4888" s="39"/>
      <c r="S4888" s="39">
        <v>0</v>
      </c>
      <c r="T4888" s="39"/>
      <c r="U4888" s="39"/>
      <c r="V4888" s="39"/>
      <c r="W4888" s="39"/>
      <c r="X4888" s="39"/>
      <c r="Y4888" s="39"/>
      <c r="Z4888" s="39"/>
      <c r="AA4888" s="39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41"/>
    </row>
    <row r="4889" spans="1:45">
      <c r="A4889" s="53" t="s">
        <v>629</v>
      </c>
      <c r="B4889" s="18" t="s">
        <v>630</v>
      </c>
      <c r="C4889" s="15" t="s">
        <v>57</v>
      </c>
      <c r="D4889" s="15" t="s">
        <v>58</v>
      </c>
      <c r="E4889" s="15" t="s">
        <v>66</v>
      </c>
      <c r="F4889" s="15" t="s">
        <v>67</v>
      </c>
      <c r="G4889" s="15" t="s">
        <v>1133</v>
      </c>
      <c r="H4889" s="45" t="s">
        <v>1134</v>
      </c>
      <c r="I4889" s="39">
        <v>0</v>
      </c>
      <c r="J4889" s="39"/>
      <c r="K4889" s="39"/>
      <c r="L4889" s="39"/>
      <c r="M4889" s="39"/>
      <c r="N4889" s="39"/>
      <c r="O4889" s="39"/>
      <c r="P4889" s="39">
        <v>0</v>
      </c>
      <c r="Q4889" s="39"/>
      <c r="R4889" s="39"/>
      <c r="S4889" s="39">
        <v>0</v>
      </c>
      <c r="T4889" s="39"/>
      <c r="U4889" s="39"/>
      <c r="V4889" s="39"/>
      <c r="W4889" s="39"/>
      <c r="X4889" s="39"/>
      <c r="Y4889" s="39"/>
      <c r="Z4889" s="39"/>
      <c r="AA4889" s="3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41"/>
    </row>
    <row r="4890" spans="1:45">
      <c r="A4890" s="53" t="s">
        <v>629</v>
      </c>
      <c r="B4890" s="18" t="s">
        <v>630</v>
      </c>
      <c r="C4890" s="15" t="s">
        <v>57</v>
      </c>
      <c r="D4890" s="15" t="s">
        <v>58</v>
      </c>
      <c r="E4890" s="15" t="s">
        <v>66</v>
      </c>
      <c r="F4890" s="15" t="s">
        <v>67</v>
      </c>
      <c r="G4890" s="15" t="s">
        <v>1146</v>
      </c>
      <c r="H4890" s="45" t="s">
        <v>1147</v>
      </c>
      <c r="I4890" s="39">
        <v>-230136.79300000001</v>
      </c>
      <c r="J4890" s="39">
        <v>-83762.267000000007</v>
      </c>
      <c r="K4890" s="39">
        <v>-81382.061000000002</v>
      </c>
      <c r="L4890" s="39">
        <v>-176338.29500000001</v>
      </c>
      <c r="M4890" s="39">
        <v>-55513.582999999999</v>
      </c>
      <c r="N4890" s="39">
        <v>-55513.582999999999</v>
      </c>
      <c r="O4890" s="39">
        <v>-150492.44899999999</v>
      </c>
      <c r="P4890" s="39">
        <v>-199371.071</v>
      </c>
      <c r="Q4890" s="39"/>
      <c r="R4890" s="39">
        <v>-12922.923000000001</v>
      </c>
      <c r="S4890" s="39">
        <v>-19617.173999999999</v>
      </c>
      <c r="T4890" s="39"/>
      <c r="U4890" s="39"/>
      <c r="V4890" s="39">
        <v>-38134.273000000001</v>
      </c>
      <c r="W4890" s="39">
        <v>-15313.841</v>
      </c>
      <c r="X4890" s="39">
        <v>1519.5070000000001</v>
      </c>
      <c r="Y4890" s="39">
        <v>-5032.34</v>
      </c>
      <c r="Z4890" s="39">
        <v>2949.2060000000001</v>
      </c>
      <c r="AA4890" s="39">
        <v>2102.4450000000002</v>
      </c>
      <c r="AB4890" s="39">
        <v>-1611.933</v>
      </c>
      <c r="AC4890" s="39">
        <v>-1992.354</v>
      </c>
      <c r="AD4890" s="39"/>
      <c r="AE4890" s="39"/>
      <c r="AF4890" s="39"/>
      <c r="AG4890" s="39"/>
      <c r="AH4890" s="39"/>
      <c r="AI4890" s="39">
        <v>-38134.273000000001</v>
      </c>
      <c r="AJ4890" s="39">
        <v>-53448.114000000001</v>
      </c>
      <c r="AK4890" s="39">
        <v>-51928.607000000004</v>
      </c>
      <c r="AL4890" s="39">
        <v>-56960.947</v>
      </c>
      <c r="AM4890" s="39">
        <v>-54011.741000000002</v>
      </c>
      <c r="AN4890" s="39">
        <v>-51909.296000000002</v>
      </c>
      <c r="AO4890" s="39">
        <v>-53521.228999999999</v>
      </c>
      <c r="AP4890" s="39">
        <v>-55513.582999999999</v>
      </c>
      <c r="AQ4890" s="39">
        <v>-55513.582999999999</v>
      </c>
      <c r="AR4890" s="39">
        <v>-55513.582999999999</v>
      </c>
      <c r="AS4890" s="41">
        <v>-55513.582999999999</v>
      </c>
    </row>
    <row r="4891" spans="1:45">
      <c r="A4891" s="53" t="s">
        <v>629</v>
      </c>
      <c r="B4891" s="18" t="s">
        <v>630</v>
      </c>
      <c r="C4891" s="15" t="s">
        <v>57</v>
      </c>
      <c r="D4891" s="15" t="s">
        <v>58</v>
      </c>
      <c r="E4891" s="15" t="s">
        <v>66</v>
      </c>
      <c r="F4891" s="15" t="s">
        <v>67</v>
      </c>
      <c r="G4891" s="15" t="s">
        <v>1149</v>
      </c>
      <c r="H4891" s="45" t="s">
        <v>1150</v>
      </c>
      <c r="I4891" s="39">
        <v>-93600.67</v>
      </c>
      <c r="J4891" s="39">
        <v>-32035.557000000001</v>
      </c>
      <c r="K4891" s="39">
        <v>-36705.553999999996</v>
      </c>
      <c r="L4891" s="39">
        <v>-19795.060000000001</v>
      </c>
      <c r="M4891" s="39">
        <v>-28812.585999999999</v>
      </c>
      <c r="N4891" s="39">
        <v>-28812.585999999999</v>
      </c>
      <c r="O4891" s="39">
        <v>-17364.315999999999</v>
      </c>
      <c r="P4891" s="39">
        <v>-75563.517000000007</v>
      </c>
      <c r="Q4891" s="39"/>
      <c r="R4891" s="39">
        <v>-1215.3720000000001</v>
      </c>
      <c r="S4891" s="39">
        <v>-8132.5940000000001</v>
      </c>
      <c r="T4891" s="39"/>
      <c r="U4891" s="39"/>
      <c r="V4891" s="39">
        <v>-19853.065999999999</v>
      </c>
      <c r="W4891" s="39">
        <v>-4535.0479999999998</v>
      </c>
      <c r="X4891" s="39">
        <v>1022.568</v>
      </c>
      <c r="Y4891" s="39">
        <v>-1526.249</v>
      </c>
      <c r="Z4891" s="39">
        <v>-405.26400000000001</v>
      </c>
      <c r="AA4891" s="39">
        <v>-243.21799999999999</v>
      </c>
      <c r="AB4891" s="39">
        <v>-937.93299999999999</v>
      </c>
      <c r="AC4891" s="39">
        <v>-2334.3760000000002</v>
      </c>
      <c r="AD4891" s="39"/>
      <c r="AE4891" s="39"/>
      <c r="AF4891" s="39"/>
      <c r="AG4891" s="39"/>
      <c r="AH4891" s="39"/>
      <c r="AI4891" s="39">
        <v>-19853.065999999999</v>
      </c>
      <c r="AJ4891" s="39">
        <v>-24388.114000000001</v>
      </c>
      <c r="AK4891" s="39">
        <v>-23365.545999999998</v>
      </c>
      <c r="AL4891" s="39">
        <v>-24891.794999999998</v>
      </c>
      <c r="AM4891" s="39">
        <v>-25297.059000000001</v>
      </c>
      <c r="AN4891" s="39">
        <v>-25540.276999999998</v>
      </c>
      <c r="AO4891" s="39">
        <v>-26478.21</v>
      </c>
      <c r="AP4891" s="39">
        <v>-28812.585999999999</v>
      </c>
      <c r="AQ4891" s="39">
        <v>-28812.585999999999</v>
      </c>
      <c r="AR4891" s="39">
        <v>-28812.585999999999</v>
      </c>
      <c r="AS4891" s="41">
        <v>-28812.585999999999</v>
      </c>
    </row>
    <row r="4892" spans="1:45">
      <c r="A4892" s="53" t="s">
        <v>629</v>
      </c>
      <c r="B4892" s="18" t="s">
        <v>630</v>
      </c>
      <c r="C4892" s="15" t="s">
        <v>57</v>
      </c>
      <c r="D4892" s="15" t="s">
        <v>58</v>
      </c>
      <c r="E4892" s="15" t="s">
        <v>66</v>
      </c>
      <c r="F4892" s="15" t="s">
        <v>67</v>
      </c>
      <c r="G4892" s="15" t="s">
        <v>1151</v>
      </c>
      <c r="H4892" s="45" t="s">
        <v>1152</v>
      </c>
      <c r="I4892" s="39">
        <v>-1476101.169</v>
      </c>
      <c r="J4892" s="39">
        <v>-1613009.59</v>
      </c>
      <c r="K4892" s="39">
        <v>-1591371.91</v>
      </c>
      <c r="L4892" s="39">
        <v>-1045095.4939999999</v>
      </c>
      <c r="M4892" s="39">
        <v>-1187239.0390000001</v>
      </c>
      <c r="N4892" s="39">
        <v>-1187239.0390000001</v>
      </c>
      <c r="O4892" s="39">
        <v>-892477.05799999996</v>
      </c>
      <c r="P4892" s="39">
        <v>-1305836.0859999999</v>
      </c>
      <c r="Q4892" s="39"/>
      <c r="R4892" s="39">
        <v>-76109.217999999993</v>
      </c>
      <c r="S4892" s="39">
        <v>-127274.72900000001</v>
      </c>
      <c r="T4892" s="39"/>
      <c r="U4892" s="39"/>
      <c r="V4892" s="39">
        <v>-286394.86499999999</v>
      </c>
      <c r="W4892" s="39">
        <v>-103007.004</v>
      </c>
      <c r="X4892" s="39">
        <v>-129673.929</v>
      </c>
      <c r="Y4892" s="39">
        <v>-115738.402</v>
      </c>
      <c r="Z4892" s="39">
        <v>-181486.66399999999</v>
      </c>
      <c r="AA4892" s="39">
        <v>-106847.507</v>
      </c>
      <c r="AB4892" s="39">
        <v>-121916.91099999999</v>
      </c>
      <c r="AC4892" s="39">
        <v>-142173.75700000001</v>
      </c>
      <c r="AD4892" s="39"/>
      <c r="AE4892" s="39"/>
      <c r="AF4892" s="39"/>
      <c r="AG4892" s="39"/>
      <c r="AH4892" s="39"/>
      <c r="AI4892" s="39">
        <v>-286394.86499999999</v>
      </c>
      <c r="AJ4892" s="39">
        <v>-389401.86900000001</v>
      </c>
      <c r="AK4892" s="39">
        <v>-519075.79800000001</v>
      </c>
      <c r="AL4892" s="39">
        <v>-634814.19999999995</v>
      </c>
      <c r="AM4892" s="39">
        <v>-816300.86399999994</v>
      </c>
      <c r="AN4892" s="39">
        <v>-923148.37100000004</v>
      </c>
      <c r="AO4892" s="39">
        <v>-1045065.282</v>
      </c>
      <c r="AP4892" s="39">
        <v>-1187239.0390000001</v>
      </c>
      <c r="AQ4892" s="39">
        <v>-1187239.0390000001</v>
      </c>
      <c r="AR4892" s="39">
        <v>-1187239.0390000001</v>
      </c>
      <c r="AS4892" s="41">
        <v>-1187239.0390000001</v>
      </c>
    </row>
    <row r="4893" spans="1:45">
      <c r="A4893" s="53" t="s">
        <v>629</v>
      </c>
      <c r="B4893" s="18" t="s">
        <v>630</v>
      </c>
      <c r="C4893" s="15" t="s">
        <v>57</v>
      </c>
      <c r="D4893" s="15" t="s">
        <v>58</v>
      </c>
      <c r="E4893" s="15" t="s">
        <v>66</v>
      </c>
      <c r="F4893" s="15" t="s">
        <v>67</v>
      </c>
      <c r="G4893" s="15" t="s">
        <v>1153</v>
      </c>
      <c r="H4893" s="45" t="s">
        <v>1154</v>
      </c>
      <c r="I4893" s="39">
        <v>-344389.44300000003</v>
      </c>
      <c r="J4893" s="39">
        <v>-169578.09700000001</v>
      </c>
      <c r="K4893" s="39">
        <v>-183164.125</v>
      </c>
      <c r="L4893" s="39">
        <v>-183433.80499999999</v>
      </c>
      <c r="M4893" s="39">
        <v>-141614.57199999999</v>
      </c>
      <c r="N4893" s="39">
        <v>-141614.57199999999</v>
      </c>
      <c r="O4893" s="39">
        <v>-160269.503</v>
      </c>
      <c r="P4893" s="39">
        <v>-311065.65100000001</v>
      </c>
      <c r="Q4893" s="39"/>
      <c r="R4893" s="39">
        <v>-11082.151</v>
      </c>
      <c r="S4893" s="39">
        <v>-28893.58</v>
      </c>
      <c r="T4893" s="39"/>
      <c r="U4893" s="39"/>
      <c r="V4893" s="39">
        <v>-94331.438999999998</v>
      </c>
      <c r="W4893" s="39">
        <v>8066.2610000000004</v>
      </c>
      <c r="X4893" s="39">
        <v>-14765.284</v>
      </c>
      <c r="Y4893" s="39">
        <v>-8015.8339999999998</v>
      </c>
      <c r="Z4893" s="39">
        <v>-22499.339</v>
      </c>
      <c r="AA4893" s="39">
        <v>15796.763999999999</v>
      </c>
      <c r="AB4893" s="39">
        <v>-7382.4480000000003</v>
      </c>
      <c r="AC4893" s="39">
        <v>-18483.253000000001</v>
      </c>
      <c r="AD4893" s="39"/>
      <c r="AE4893" s="39"/>
      <c r="AF4893" s="39"/>
      <c r="AG4893" s="39"/>
      <c r="AH4893" s="39"/>
      <c r="AI4893" s="39">
        <v>-94331.438999999998</v>
      </c>
      <c r="AJ4893" s="39">
        <v>-86265.178</v>
      </c>
      <c r="AK4893" s="39">
        <v>-101030.462</v>
      </c>
      <c r="AL4893" s="39">
        <v>-109046.296</v>
      </c>
      <c r="AM4893" s="39">
        <v>-131545.63500000001</v>
      </c>
      <c r="AN4893" s="39">
        <v>-115748.871</v>
      </c>
      <c r="AO4893" s="39">
        <v>-123131.319</v>
      </c>
      <c r="AP4893" s="39">
        <v>-141614.57199999999</v>
      </c>
      <c r="AQ4893" s="39">
        <v>-141614.57199999999</v>
      </c>
      <c r="AR4893" s="39">
        <v>-141614.57199999999</v>
      </c>
      <c r="AS4893" s="41">
        <v>-141614.57199999999</v>
      </c>
    </row>
    <row r="4894" spans="1:45">
      <c r="A4894" s="53" t="s">
        <v>629</v>
      </c>
      <c r="B4894" s="18" t="s">
        <v>630</v>
      </c>
      <c r="C4894" s="15" t="s">
        <v>57</v>
      </c>
      <c r="D4894" s="15" t="s">
        <v>58</v>
      </c>
      <c r="E4894" s="15" t="s">
        <v>66</v>
      </c>
      <c r="F4894" s="15" t="s">
        <v>67</v>
      </c>
      <c r="G4894" s="15" t="s">
        <v>1155</v>
      </c>
      <c r="H4894" s="45" t="s">
        <v>1156</v>
      </c>
      <c r="I4894" s="39">
        <v>-2843662.088</v>
      </c>
      <c r="J4894" s="39">
        <v>-1080481.051</v>
      </c>
      <c r="K4894" s="39">
        <v>-1129905.648</v>
      </c>
      <c r="L4894" s="39">
        <v>-1246609.7620000001</v>
      </c>
      <c r="M4894" s="39">
        <v>-1000891.4449999999</v>
      </c>
      <c r="N4894" s="39">
        <v>-1000891.4449999999</v>
      </c>
      <c r="O4894" s="39">
        <v>-1061250.064</v>
      </c>
      <c r="P4894" s="39">
        <v>-2515522.801</v>
      </c>
      <c r="Q4894" s="39"/>
      <c r="R4894" s="39">
        <v>-92479.849000000002</v>
      </c>
      <c r="S4894" s="39">
        <v>-253617.75700000001</v>
      </c>
      <c r="T4894" s="39"/>
      <c r="U4894" s="39"/>
      <c r="V4894" s="39">
        <v>-432768.68199999997</v>
      </c>
      <c r="W4894" s="39">
        <v>-121791.69500000001</v>
      </c>
      <c r="X4894" s="39">
        <v>-76969.297999999995</v>
      </c>
      <c r="Y4894" s="39">
        <v>-82027.990999999995</v>
      </c>
      <c r="Z4894" s="39">
        <v>-92370.142999999996</v>
      </c>
      <c r="AA4894" s="39">
        <v>-45498.966999999997</v>
      </c>
      <c r="AB4894" s="39">
        <v>-68872.032000000007</v>
      </c>
      <c r="AC4894" s="39">
        <v>-80592.637000000002</v>
      </c>
      <c r="AD4894" s="39"/>
      <c r="AE4894" s="39"/>
      <c r="AF4894" s="39"/>
      <c r="AG4894" s="39"/>
      <c r="AH4894" s="39"/>
      <c r="AI4894" s="39">
        <v>-432768.68199999997</v>
      </c>
      <c r="AJ4894" s="39">
        <v>-554560.37699999998</v>
      </c>
      <c r="AK4894" s="39">
        <v>-631529.67500000005</v>
      </c>
      <c r="AL4894" s="39">
        <v>-713557.66599999997</v>
      </c>
      <c r="AM4894" s="39">
        <v>-805927.80900000001</v>
      </c>
      <c r="AN4894" s="39">
        <v>-851426.77599999995</v>
      </c>
      <c r="AO4894" s="39">
        <v>-920298.80799999996</v>
      </c>
      <c r="AP4894" s="39">
        <v>-1000891.4449999999</v>
      </c>
      <c r="AQ4894" s="39">
        <v>-1000891.4449999999</v>
      </c>
      <c r="AR4894" s="39">
        <v>-1000891.4449999999</v>
      </c>
      <c r="AS4894" s="41">
        <v>-1000891.4449999999</v>
      </c>
    </row>
    <row r="4895" spans="1:45">
      <c r="A4895" s="53" t="s">
        <v>629</v>
      </c>
      <c r="B4895" s="18" t="s">
        <v>630</v>
      </c>
      <c r="C4895" s="15" t="s">
        <v>57</v>
      </c>
      <c r="D4895" s="15" t="s">
        <v>58</v>
      </c>
      <c r="E4895" s="15" t="s">
        <v>66</v>
      </c>
      <c r="F4895" s="15" t="s">
        <v>67</v>
      </c>
      <c r="G4895" s="15" t="s">
        <v>1159</v>
      </c>
      <c r="H4895" s="45" t="s">
        <v>1160</v>
      </c>
      <c r="I4895" s="39">
        <v>-59401.646000000001</v>
      </c>
      <c r="J4895" s="39">
        <v>-189182.473</v>
      </c>
      <c r="K4895" s="39">
        <v>-192594.56</v>
      </c>
      <c r="L4895" s="39">
        <v>-129995.848</v>
      </c>
      <c r="M4895" s="39">
        <v>-163982.08100000001</v>
      </c>
      <c r="N4895" s="39">
        <v>-163982.08100000001</v>
      </c>
      <c r="O4895" s="39">
        <v>-111177.198</v>
      </c>
      <c r="P4895" s="39">
        <v>-23225.723000000002</v>
      </c>
      <c r="Q4895" s="39"/>
      <c r="R4895" s="39">
        <v>-9409.3250000000007</v>
      </c>
      <c r="S4895" s="39">
        <v>-18204.088</v>
      </c>
      <c r="T4895" s="39"/>
      <c r="U4895" s="39"/>
      <c r="V4895" s="39">
        <v>-66472.232999999993</v>
      </c>
      <c r="W4895" s="39">
        <v>-10889.300999999999</v>
      </c>
      <c r="X4895" s="39">
        <v>-10381.328</v>
      </c>
      <c r="Y4895" s="39">
        <v>-10490.805</v>
      </c>
      <c r="Z4895" s="39">
        <v>-17242.441999999999</v>
      </c>
      <c r="AA4895" s="39">
        <v>-13163.102999999999</v>
      </c>
      <c r="AB4895" s="39">
        <v>-16564.561000000002</v>
      </c>
      <c r="AC4895" s="39">
        <v>-18778.308000000001</v>
      </c>
      <c r="AD4895" s="39"/>
      <c r="AE4895" s="39"/>
      <c r="AF4895" s="39"/>
      <c r="AG4895" s="39"/>
      <c r="AH4895" s="39"/>
      <c r="AI4895" s="39">
        <v>-66472.232999999993</v>
      </c>
      <c r="AJ4895" s="39">
        <v>-77361.534</v>
      </c>
      <c r="AK4895" s="39">
        <v>-87742.861999999994</v>
      </c>
      <c r="AL4895" s="39">
        <v>-98233.667000000001</v>
      </c>
      <c r="AM4895" s="39">
        <v>-115476.109</v>
      </c>
      <c r="AN4895" s="39">
        <v>-128639.212</v>
      </c>
      <c r="AO4895" s="39">
        <v>-145203.77299999999</v>
      </c>
      <c r="AP4895" s="39">
        <v>-163982.08100000001</v>
      </c>
      <c r="AQ4895" s="39">
        <v>-163982.08100000001</v>
      </c>
      <c r="AR4895" s="39">
        <v>-163982.08100000001</v>
      </c>
      <c r="AS4895" s="41">
        <v>-163982.08100000001</v>
      </c>
    </row>
    <row r="4896" spans="1:45">
      <c r="A4896" s="53" t="s">
        <v>629</v>
      </c>
      <c r="B4896" s="18" t="s">
        <v>630</v>
      </c>
      <c r="C4896" s="15" t="s">
        <v>57</v>
      </c>
      <c r="D4896" s="15" t="s">
        <v>58</v>
      </c>
      <c r="E4896" s="15" t="s">
        <v>66</v>
      </c>
      <c r="F4896" s="15" t="s">
        <v>67</v>
      </c>
      <c r="G4896" s="15" t="s">
        <v>1163</v>
      </c>
      <c r="H4896" s="45" t="s">
        <v>1164</v>
      </c>
      <c r="I4896" s="39"/>
      <c r="J4896" s="39">
        <v>-150253.81899999999</v>
      </c>
      <c r="K4896" s="39">
        <v>-183737.49799999999</v>
      </c>
      <c r="L4896" s="39">
        <v>-306072.20899999997</v>
      </c>
      <c r="M4896" s="39">
        <v>-53013.332999999999</v>
      </c>
      <c r="N4896" s="39">
        <v>-53013.332999999999</v>
      </c>
      <c r="O4896" s="39">
        <v>-256884.66699999999</v>
      </c>
      <c r="P4896" s="39"/>
      <c r="Q4896" s="39"/>
      <c r="R4896" s="39">
        <v>-24593.771000000001</v>
      </c>
      <c r="S4896" s="39"/>
      <c r="T4896" s="39"/>
      <c r="U4896" s="39"/>
      <c r="V4896" s="39"/>
      <c r="W4896" s="39"/>
      <c r="X4896" s="39">
        <v>-9028.8269999999993</v>
      </c>
      <c r="Y4896" s="39">
        <v>-16601.589</v>
      </c>
      <c r="Z4896" s="39">
        <v>-14393.017</v>
      </c>
      <c r="AA4896" s="39">
        <v>-18740.249</v>
      </c>
      <c r="AB4896" s="39">
        <v>124.25</v>
      </c>
      <c r="AC4896" s="39">
        <v>5626.0990000000002</v>
      </c>
      <c r="AD4896" s="39"/>
      <c r="AE4896" s="39"/>
      <c r="AF4896" s="39"/>
      <c r="AG4896" s="39"/>
      <c r="AH4896" s="39"/>
      <c r="AI4896" s="39"/>
      <c r="AJ4896" s="39"/>
      <c r="AK4896" s="39">
        <v>-9028.8269999999993</v>
      </c>
      <c r="AL4896" s="39">
        <v>-25630.416000000001</v>
      </c>
      <c r="AM4896" s="39">
        <v>-40023.432999999997</v>
      </c>
      <c r="AN4896" s="39">
        <v>-58763.682000000001</v>
      </c>
      <c r="AO4896" s="39">
        <v>-58639.432000000001</v>
      </c>
      <c r="AP4896" s="39">
        <v>-53013.332999999999</v>
      </c>
      <c r="AQ4896" s="39">
        <v>-53013.332999999999</v>
      </c>
      <c r="AR4896" s="39">
        <v>-53013.332999999999</v>
      </c>
      <c r="AS4896" s="41">
        <v>-53013.332999999999</v>
      </c>
    </row>
    <row r="4897" spans="1:45">
      <c r="A4897" s="53" t="s">
        <v>629</v>
      </c>
      <c r="B4897" s="18" t="s">
        <v>630</v>
      </c>
      <c r="C4897" s="15" t="s">
        <v>57</v>
      </c>
      <c r="D4897" s="15" t="s">
        <v>58</v>
      </c>
      <c r="E4897" s="15" t="s">
        <v>66</v>
      </c>
      <c r="F4897" s="15" t="s">
        <v>67</v>
      </c>
      <c r="G4897" s="15" t="s">
        <v>1165</v>
      </c>
      <c r="H4897" s="45" t="s">
        <v>1134</v>
      </c>
      <c r="I4897" s="39">
        <v>-2051898.2320000001</v>
      </c>
      <c r="J4897" s="39">
        <v>-2542681.469</v>
      </c>
      <c r="K4897" s="39">
        <v>-2413723.0970000001</v>
      </c>
      <c r="L4897" s="39">
        <v>-1674900.1370000001</v>
      </c>
      <c r="M4897" s="39">
        <v>-1845755.9410000001</v>
      </c>
      <c r="N4897" s="39">
        <v>-1845755.9410000001</v>
      </c>
      <c r="O4897" s="39">
        <v>-1431411.503</v>
      </c>
      <c r="P4897" s="39">
        <v>-1837221.811</v>
      </c>
      <c r="Q4897" s="39"/>
      <c r="R4897" s="39">
        <v>-121744.317</v>
      </c>
      <c r="S4897" s="39">
        <v>-153056.86900000001</v>
      </c>
      <c r="T4897" s="39"/>
      <c r="U4897" s="39"/>
      <c r="V4897" s="39">
        <v>-543762.85400000005</v>
      </c>
      <c r="W4897" s="39">
        <v>-130801.107</v>
      </c>
      <c r="X4897" s="39">
        <v>-225495.6</v>
      </c>
      <c r="Y4897" s="39">
        <v>-186071.033</v>
      </c>
      <c r="Z4897" s="39">
        <v>-253806.889</v>
      </c>
      <c r="AA4897" s="39">
        <v>-129208.27499999999</v>
      </c>
      <c r="AB4897" s="39">
        <v>-181780.97500000001</v>
      </c>
      <c r="AC4897" s="39">
        <v>-194829.20800000001</v>
      </c>
      <c r="AD4897" s="39"/>
      <c r="AE4897" s="39"/>
      <c r="AF4897" s="39"/>
      <c r="AG4897" s="39"/>
      <c r="AH4897" s="39"/>
      <c r="AI4897" s="39">
        <v>-543762.85400000005</v>
      </c>
      <c r="AJ4897" s="39">
        <v>-674563.96100000001</v>
      </c>
      <c r="AK4897" s="39">
        <v>-900059.56099999999</v>
      </c>
      <c r="AL4897" s="39">
        <v>-1086130.594</v>
      </c>
      <c r="AM4897" s="39">
        <v>-1339937.483</v>
      </c>
      <c r="AN4897" s="39">
        <v>-1469145.7579999999</v>
      </c>
      <c r="AO4897" s="39">
        <v>-1650926.733</v>
      </c>
      <c r="AP4897" s="39">
        <v>-1845755.9410000001</v>
      </c>
      <c r="AQ4897" s="39">
        <v>-1845755.9410000001</v>
      </c>
      <c r="AR4897" s="39">
        <v>-1845755.9410000001</v>
      </c>
      <c r="AS4897" s="41">
        <v>-1845755.9410000001</v>
      </c>
    </row>
    <row r="4898" spans="1:45">
      <c r="A4898" s="53" t="s">
        <v>629</v>
      </c>
      <c r="B4898" s="18" t="s">
        <v>630</v>
      </c>
      <c r="C4898" s="15" t="s">
        <v>57</v>
      </c>
      <c r="D4898" s="15" t="s">
        <v>58</v>
      </c>
      <c r="E4898" s="15" t="s">
        <v>66</v>
      </c>
      <c r="F4898" s="15" t="s">
        <v>67</v>
      </c>
      <c r="G4898" s="15" t="s">
        <v>1166</v>
      </c>
      <c r="H4898" s="45" t="s">
        <v>1167</v>
      </c>
      <c r="I4898" s="39">
        <v>-1053251.2960000001</v>
      </c>
      <c r="J4898" s="39">
        <v>-454794.04800000001</v>
      </c>
      <c r="K4898" s="39">
        <v>-567146.69700000004</v>
      </c>
      <c r="L4898" s="39">
        <v>-567972.348</v>
      </c>
      <c r="M4898" s="39">
        <v>-442395.266</v>
      </c>
      <c r="N4898" s="39">
        <v>-442395.266</v>
      </c>
      <c r="O4898" s="39">
        <v>-486545.96600000001</v>
      </c>
      <c r="P4898" s="39">
        <v>-920165.76599999995</v>
      </c>
      <c r="Q4898" s="39"/>
      <c r="R4898" s="39">
        <v>-40713.190999999999</v>
      </c>
      <c r="S4898" s="39">
        <v>-96558.87</v>
      </c>
      <c r="T4898" s="39"/>
      <c r="U4898" s="39"/>
      <c r="V4898" s="39">
        <v>-239367.13699999999</v>
      </c>
      <c r="W4898" s="39">
        <v>-39408.17</v>
      </c>
      <c r="X4898" s="39">
        <v>-15391.217000000001</v>
      </c>
      <c r="Y4898" s="39">
        <v>-28989.87</v>
      </c>
      <c r="Z4898" s="39">
        <v>-18608.259999999998</v>
      </c>
      <c r="AA4898" s="39">
        <v>-20464.728999999999</v>
      </c>
      <c r="AB4898" s="39">
        <v>-32204.419000000002</v>
      </c>
      <c r="AC4898" s="39">
        <v>-47961.464</v>
      </c>
      <c r="AD4898" s="39"/>
      <c r="AE4898" s="39"/>
      <c r="AF4898" s="39"/>
      <c r="AG4898" s="39"/>
      <c r="AH4898" s="39"/>
      <c r="AI4898" s="39">
        <v>-239367.13699999999</v>
      </c>
      <c r="AJ4898" s="39">
        <v>-278775.30699999997</v>
      </c>
      <c r="AK4898" s="39">
        <v>-294166.52399999998</v>
      </c>
      <c r="AL4898" s="39">
        <v>-323156.39399999997</v>
      </c>
      <c r="AM4898" s="39">
        <v>-341764.65399999998</v>
      </c>
      <c r="AN4898" s="39">
        <v>-362229.38299999997</v>
      </c>
      <c r="AO4898" s="39">
        <v>-394433.80200000003</v>
      </c>
      <c r="AP4898" s="39">
        <v>-442395.266</v>
      </c>
      <c r="AQ4898" s="39">
        <v>-442395.266</v>
      </c>
      <c r="AR4898" s="39">
        <v>-442395.266</v>
      </c>
      <c r="AS4898" s="41">
        <v>-442395.266</v>
      </c>
    </row>
    <row r="4899" spans="1:45">
      <c r="A4899" s="53" t="s">
        <v>629</v>
      </c>
      <c r="B4899" s="18" t="s">
        <v>630</v>
      </c>
      <c r="C4899" s="15" t="s">
        <v>57</v>
      </c>
      <c r="D4899" s="15" t="s">
        <v>58</v>
      </c>
      <c r="E4899" s="15" t="s">
        <v>66</v>
      </c>
      <c r="F4899" s="15" t="s">
        <v>67</v>
      </c>
      <c r="G4899" s="15" t="s">
        <v>1168</v>
      </c>
      <c r="H4899" s="45" t="s">
        <v>1169</v>
      </c>
      <c r="I4899" s="39"/>
      <c r="J4899" s="39">
        <v>-3824.364</v>
      </c>
      <c r="K4899" s="39">
        <v>0</v>
      </c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41"/>
    </row>
    <row r="4900" spans="1:45">
      <c r="A4900" s="53" t="s">
        <v>629</v>
      </c>
      <c r="B4900" s="18" t="s">
        <v>630</v>
      </c>
      <c r="C4900" s="15" t="s">
        <v>57</v>
      </c>
      <c r="D4900" s="15" t="s">
        <v>58</v>
      </c>
      <c r="E4900" s="15" t="s">
        <v>66</v>
      </c>
      <c r="F4900" s="15" t="s">
        <v>67</v>
      </c>
      <c r="G4900" s="15" t="s">
        <v>1172</v>
      </c>
      <c r="H4900" s="45" t="s">
        <v>1173</v>
      </c>
      <c r="I4900" s="39">
        <v>-1526408.216</v>
      </c>
      <c r="J4900" s="39">
        <v>-1035484.872</v>
      </c>
      <c r="K4900" s="39">
        <v>-929867.96200000006</v>
      </c>
      <c r="L4900" s="39">
        <v>-929345.902</v>
      </c>
      <c r="M4900" s="39">
        <v>-681564.01500000001</v>
      </c>
      <c r="N4900" s="39">
        <v>-681564.01500000001</v>
      </c>
      <c r="O4900" s="39">
        <v>-790772.89399999997</v>
      </c>
      <c r="P4900" s="39">
        <v>-1252504.6540000001</v>
      </c>
      <c r="Q4900" s="39"/>
      <c r="R4900" s="39">
        <v>-69086.504000000001</v>
      </c>
      <c r="S4900" s="39">
        <v>-164837.71400000001</v>
      </c>
      <c r="T4900" s="39"/>
      <c r="U4900" s="39"/>
      <c r="V4900" s="39">
        <v>-166916.603</v>
      </c>
      <c r="W4900" s="39">
        <v>-74789.354000000007</v>
      </c>
      <c r="X4900" s="39">
        <v>-82483.418000000005</v>
      </c>
      <c r="Y4900" s="39">
        <v>-71378.694000000003</v>
      </c>
      <c r="Z4900" s="39">
        <v>-100948.72500000001</v>
      </c>
      <c r="AA4900" s="39">
        <v>-50301.207000000002</v>
      </c>
      <c r="AB4900" s="39">
        <v>-58885.108999999997</v>
      </c>
      <c r="AC4900" s="39">
        <v>-75860.904999999999</v>
      </c>
      <c r="AD4900" s="39"/>
      <c r="AE4900" s="39"/>
      <c r="AF4900" s="39"/>
      <c r="AG4900" s="39"/>
      <c r="AH4900" s="39"/>
      <c r="AI4900" s="39">
        <v>-166916.603</v>
      </c>
      <c r="AJ4900" s="39">
        <v>-241705.95699999999</v>
      </c>
      <c r="AK4900" s="39">
        <v>-324189.375</v>
      </c>
      <c r="AL4900" s="39">
        <v>-395568.06900000002</v>
      </c>
      <c r="AM4900" s="39">
        <v>-496516.79399999999</v>
      </c>
      <c r="AN4900" s="39">
        <v>-546818.00100000005</v>
      </c>
      <c r="AO4900" s="39">
        <v>-605703.11</v>
      </c>
      <c r="AP4900" s="39">
        <v>-681564.01500000001</v>
      </c>
      <c r="AQ4900" s="39">
        <v>-681564.01500000001</v>
      </c>
      <c r="AR4900" s="39">
        <v>-681564.01500000001</v>
      </c>
      <c r="AS4900" s="41">
        <v>-681564.01500000001</v>
      </c>
    </row>
    <row r="4901" spans="1:45">
      <c r="A4901" s="53" t="s">
        <v>631</v>
      </c>
      <c r="B4901" s="18" t="s">
        <v>632</v>
      </c>
      <c r="C4901" s="15" t="s">
        <v>57</v>
      </c>
      <c r="D4901" s="15" t="s">
        <v>58</v>
      </c>
      <c r="E4901" s="15" t="s">
        <v>66</v>
      </c>
      <c r="F4901" s="15" t="s">
        <v>67</v>
      </c>
      <c r="G4901" s="15" t="s">
        <v>1131</v>
      </c>
      <c r="H4901" s="45" t="s">
        <v>1132</v>
      </c>
      <c r="I4901" s="39">
        <v>0</v>
      </c>
      <c r="J4901" s="39"/>
      <c r="K4901" s="39"/>
      <c r="L4901" s="39"/>
      <c r="M4901" s="39"/>
      <c r="N4901" s="39"/>
      <c r="O4901" s="39"/>
      <c r="P4901" s="39">
        <v>0</v>
      </c>
      <c r="Q4901" s="39"/>
      <c r="R4901" s="39"/>
      <c r="S4901" s="39">
        <v>0</v>
      </c>
      <c r="T4901" s="39"/>
      <c r="U4901" s="39"/>
      <c r="V4901" s="39"/>
      <c r="W4901" s="39"/>
      <c r="X4901" s="39"/>
      <c r="Y4901" s="39"/>
      <c r="Z4901" s="39"/>
      <c r="AA4901" s="39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41"/>
    </row>
    <row r="4902" spans="1:45">
      <c r="A4902" s="53" t="s">
        <v>631</v>
      </c>
      <c r="B4902" s="18" t="s">
        <v>632</v>
      </c>
      <c r="C4902" s="15" t="s">
        <v>57</v>
      </c>
      <c r="D4902" s="15" t="s">
        <v>58</v>
      </c>
      <c r="E4902" s="15" t="s">
        <v>66</v>
      </c>
      <c r="F4902" s="15" t="s">
        <v>67</v>
      </c>
      <c r="G4902" s="15" t="s">
        <v>1133</v>
      </c>
      <c r="H4902" s="45" t="s">
        <v>1134</v>
      </c>
      <c r="I4902" s="39">
        <v>0</v>
      </c>
      <c r="J4902" s="39"/>
      <c r="K4902" s="39"/>
      <c r="L4902" s="39"/>
      <c r="M4902" s="39"/>
      <c r="N4902" s="39"/>
      <c r="O4902" s="39"/>
      <c r="P4902" s="39">
        <v>0</v>
      </c>
      <c r="Q4902" s="39"/>
      <c r="R4902" s="39"/>
      <c r="S4902" s="39">
        <v>0</v>
      </c>
      <c r="T4902" s="39"/>
      <c r="U4902" s="39"/>
      <c r="V4902" s="39"/>
      <c r="W4902" s="39"/>
      <c r="X4902" s="39"/>
      <c r="Y4902" s="39"/>
      <c r="Z4902" s="39"/>
      <c r="AA4902" s="39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41"/>
    </row>
    <row r="4903" spans="1:45">
      <c r="A4903" s="53" t="s">
        <v>631</v>
      </c>
      <c r="B4903" s="18" t="s">
        <v>632</v>
      </c>
      <c r="C4903" s="15" t="s">
        <v>57</v>
      </c>
      <c r="D4903" s="15" t="s">
        <v>58</v>
      </c>
      <c r="E4903" s="15" t="s">
        <v>66</v>
      </c>
      <c r="F4903" s="15" t="s">
        <v>67</v>
      </c>
      <c r="G4903" s="15" t="s">
        <v>1146</v>
      </c>
      <c r="H4903" s="45" t="s">
        <v>1147</v>
      </c>
      <c r="I4903" s="39">
        <v>693.20399999999995</v>
      </c>
      <c r="J4903" s="39">
        <v>-72957.769</v>
      </c>
      <c r="K4903" s="39">
        <v>-72957.769</v>
      </c>
      <c r="L4903" s="39">
        <v>-72957.767999999996</v>
      </c>
      <c r="M4903" s="39">
        <v>-54718.326000000001</v>
      </c>
      <c r="N4903" s="39">
        <v>-54718.326000000001</v>
      </c>
      <c r="O4903" s="39">
        <v>-60798.14</v>
      </c>
      <c r="P4903" s="39">
        <v>577.66999999999996</v>
      </c>
      <c r="Q4903" s="39"/>
      <c r="R4903" s="39">
        <v>-6079.8140000000003</v>
      </c>
      <c r="S4903" s="39">
        <v>57.767000000000003</v>
      </c>
      <c r="T4903" s="39"/>
      <c r="U4903" s="39"/>
      <c r="V4903" s="39">
        <v>-12159.628000000001</v>
      </c>
      <c r="W4903" s="39">
        <v>-6079.8140000000003</v>
      </c>
      <c r="X4903" s="39">
        <v>-6079.8140000000003</v>
      </c>
      <c r="Y4903" s="39">
        <v>-6079.8140000000003</v>
      </c>
      <c r="Z4903" s="39">
        <v>-6079.8140000000003</v>
      </c>
      <c r="AA4903" s="39">
        <v>-6079.8140000000003</v>
      </c>
      <c r="AB4903" s="39">
        <v>-6079.8140000000003</v>
      </c>
      <c r="AC4903" s="39">
        <v>-6079.8140000000003</v>
      </c>
      <c r="AD4903" s="39"/>
      <c r="AE4903" s="39"/>
      <c r="AF4903" s="39"/>
      <c r="AG4903" s="39"/>
      <c r="AH4903" s="39"/>
      <c r="AI4903" s="39">
        <v>-12159.628000000001</v>
      </c>
      <c r="AJ4903" s="39">
        <v>-18239.441999999999</v>
      </c>
      <c r="AK4903" s="39">
        <v>-24319.256000000001</v>
      </c>
      <c r="AL4903" s="39">
        <v>-30399.07</v>
      </c>
      <c r="AM4903" s="39">
        <v>-36478.883999999998</v>
      </c>
      <c r="AN4903" s="39">
        <v>-42558.697999999997</v>
      </c>
      <c r="AO4903" s="39">
        <v>-48638.512000000002</v>
      </c>
      <c r="AP4903" s="39">
        <v>-54718.326000000001</v>
      </c>
      <c r="AQ4903" s="39">
        <v>-54718.326000000001</v>
      </c>
      <c r="AR4903" s="39">
        <v>-54718.326000000001</v>
      </c>
      <c r="AS4903" s="41">
        <v>-54718.326000000001</v>
      </c>
    </row>
    <row r="4904" spans="1:45">
      <c r="A4904" s="53" t="s">
        <v>631</v>
      </c>
      <c r="B4904" s="18" t="s">
        <v>632</v>
      </c>
      <c r="C4904" s="15" t="s">
        <v>57</v>
      </c>
      <c r="D4904" s="15" t="s">
        <v>58</v>
      </c>
      <c r="E4904" s="15" t="s">
        <v>66</v>
      </c>
      <c r="F4904" s="15" t="s">
        <v>67</v>
      </c>
      <c r="G4904" s="15" t="s">
        <v>1151</v>
      </c>
      <c r="H4904" s="45" t="s">
        <v>1152</v>
      </c>
      <c r="I4904" s="39">
        <v>496724.97600000002</v>
      </c>
      <c r="J4904" s="39">
        <v>-69087.899999999994</v>
      </c>
      <c r="K4904" s="39">
        <v>-69087.899999999994</v>
      </c>
      <c r="L4904" s="39">
        <v>-69087.898000000001</v>
      </c>
      <c r="M4904" s="39">
        <v>-51815.925000000003</v>
      </c>
      <c r="N4904" s="39">
        <v>-51815.925000000003</v>
      </c>
      <c r="O4904" s="39">
        <v>-57573.25</v>
      </c>
      <c r="P4904" s="39">
        <v>413937.48</v>
      </c>
      <c r="Q4904" s="39"/>
      <c r="R4904" s="39">
        <v>-5757.3249999999998</v>
      </c>
      <c r="S4904" s="39">
        <v>41393.748</v>
      </c>
      <c r="T4904" s="39"/>
      <c r="U4904" s="39"/>
      <c r="V4904" s="39">
        <v>-11514.65</v>
      </c>
      <c r="W4904" s="39">
        <v>-5757.3249999999998</v>
      </c>
      <c r="X4904" s="39">
        <v>-5757.3249999999998</v>
      </c>
      <c r="Y4904" s="39">
        <v>-5757.3249999999998</v>
      </c>
      <c r="Z4904" s="39">
        <v>-5757.3249999999998</v>
      </c>
      <c r="AA4904" s="39">
        <v>-5757.3249999999998</v>
      </c>
      <c r="AB4904" s="39">
        <v>-5757.3249999999998</v>
      </c>
      <c r="AC4904" s="39">
        <v>-5757.3249999999998</v>
      </c>
      <c r="AD4904" s="39"/>
      <c r="AE4904" s="39"/>
      <c r="AF4904" s="39"/>
      <c r="AG4904" s="39"/>
      <c r="AH4904" s="39"/>
      <c r="AI4904" s="39">
        <v>-11514.65</v>
      </c>
      <c r="AJ4904" s="39">
        <v>-17271.974999999999</v>
      </c>
      <c r="AK4904" s="39">
        <v>-23029.3</v>
      </c>
      <c r="AL4904" s="39">
        <v>-28786.625</v>
      </c>
      <c r="AM4904" s="39">
        <v>-34543.949999999997</v>
      </c>
      <c r="AN4904" s="39">
        <v>-40301.275000000001</v>
      </c>
      <c r="AO4904" s="39">
        <v>-46058.6</v>
      </c>
      <c r="AP4904" s="39">
        <v>-51815.925000000003</v>
      </c>
      <c r="AQ4904" s="39">
        <v>-51815.925000000003</v>
      </c>
      <c r="AR4904" s="39">
        <v>-51815.925000000003</v>
      </c>
      <c r="AS4904" s="41">
        <v>-51815.925000000003</v>
      </c>
    </row>
    <row r="4905" spans="1:45">
      <c r="A4905" s="53" t="s">
        <v>631</v>
      </c>
      <c r="B4905" s="18" t="s">
        <v>632</v>
      </c>
      <c r="C4905" s="15" t="s">
        <v>57</v>
      </c>
      <c r="D4905" s="15" t="s">
        <v>58</v>
      </c>
      <c r="E4905" s="15" t="s">
        <v>66</v>
      </c>
      <c r="F4905" s="15" t="s">
        <v>67</v>
      </c>
      <c r="G4905" s="15" t="s">
        <v>1153</v>
      </c>
      <c r="H4905" s="45" t="s">
        <v>1154</v>
      </c>
      <c r="I4905" s="39">
        <v>-582309.84</v>
      </c>
      <c r="J4905" s="39">
        <v>24140.795999999998</v>
      </c>
      <c r="K4905" s="39">
        <v>24140.795999999998</v>
      </c>
      <c r="L4905" s="39">
        <v>24140.802</v>
      </c>
      <c r="M4905" s="39">
        <v>18105.597000000002</v>
      </c>
      <c r="N4905" s="39">
        <v>18105.597000000002</v>
      </c>
      <c r="O4905" s="39">
        <v>20117.34</v>
      </c>
      <c r="P4905" s="39">
        <v>-485258.2</v>
      </c>
      <c r="Q4905" s="39"/>
      <c r="R4905" s="39">
        <v>2011.7339999999999</v>
      </c>
      <c r="S4905" s="39">
        <v>-48525.82</v>
      </c>
      <c r="T4905" s="39"/>
      <c r="U4905" s="39"/>
      <c r="V4905" s="39"/>
      <c r="W4905" s="39">
        <v>2011.7329999999999</v>
      </c>
      <c r="X4905" s="39">
        <v>2011.7329999999999</v>
      </c>
      <c r="Y4905" s="39">
        <v>2011.7329999999999</v>
      </c>
      <c r="Z4905" s="39">
        <v>2011.7329999999999</v>
      </c>
      <c r="AA4905" s="39">
        <v>2011.7329999999999</v>
      </c>
      <c r="AB4905" s="39">
        <v>6035.1989999999996</v>
      </c>
      <c r="AC4905" s="39">
        <v>2011.7329999999999</v>
      </c>
      <c r="AD4905" s="39"/>
      <c r="AE4905" s="39"/>
      <c r="AF4905" s="39"/>
      <c r="AG4905" s="39"/>
      <c r="AH4905" s="39"/>
      <c r="AI4905" s="39"/>
      <c r="AJ4905" s="39">
        <v>2011.7329999999999</v>
      </c>
      <c r="AK4905" s="39">
        <v>4023.4659999999999</v>
      </c>
      <c r="AL4905" s="39">
        <v>6035.1989999999996</v>
      </c>
      <c r="AM4905" s="39">
        <v>8046.9319999999998</v>
      </c>
      <c r="AN4905" s="39">
        <v>10058.665000000001</v>
      </c>
      <c r="AO4905" s="39">
        <v>16093.864</v>
      </c>
      <c r="AP4905" s="39">
        <v>18105.597000000002</v>
      </c>
      <c r="AQ4905" s="39">
        <v>18105.597000000002</v>
      </c>
      <c r="AR4905" s="39">
        <v>18105.597000000002</v>
      </c>
      <c r="AS4905" s="41">
        <v>18105.597000000002</v>
      </c>
    </row>
    <row r="4906" spans="1:45">
      <c r="A4906" s="53" t="s">
        <v>631</v>
      </c>
      <c r="B4906" s="18" t="s">
        <v>632</v>
      </c>
      <c r="C4906" s="15" t="s">
        <v>57</v>
      </c>
      <c r="D4906" s="15" t="s">
        <v>58</v>
      </c>
      <c r="E4906" s="15" t="s">
        <v>66</v>
      </c>
      <c r="F4906" s="15" t="s">
        <v>67</v>
      </c>
      <c r="G4906" s="15" t="s">
        <v>1155</v>
      </c>
      <c r="H4906" s="45" t="s">
        <v>1156</v>
      </c>
      <c r="I4906" s="39">
        <v>-73605.971999999994</v>
      </c>
      <c r="J4906" s="39">
        <v>-1555.56</v>
      </c>
      <c r="K4906" s="39">
        <v>-1555.56</v>
      </c>
      <c r="L4906" s="39">
        <v>-1555.559</v>
      </c>
      <c r="M4906" s="39">
        <v>-1166.67</v>
      </c>
      <c r="N4906" s="39">
        <v>-1166.67</v>
      </c>
      <c r="O4906" s="39">
        <v>-1296.3</v>
      </c>
      <c r="P4906" s="39">
        <v>-61338.31</v>
      </c>
      <c r="Q4906" s="39"/>
      <c r="R4906" s="39">
        <v>-129.63</v>
      </c>
      <c r="S4906" s="39">
        <v>-6133.8310000000001</v>
      </c>
      <c r="T4906" s="39"/>
      <c r="U4906" s="39"/>
      <c r="V4906" s="39">
        <v>-259.26</v>
      </c>
      <c r="W4906" s="39">
        <v>-129.63</v>
      </c>
      <c r="X4906" s="39">
        <v>-129.63</v>
      </c>
      <c r="Y4906" s="39">
        <v>-129.63</v>
      </c>
      <c r="Z4906" s="39">
        <v>-129.63</v>
      </c>
      <c r="AA4906" s="39">
        <v>-129.63</v>
      </c>
      <c r="AB4906" s="39">
        <v>-129.63</v>
      </c>
      <c r="AC4906" s="39">
        <v>-129.63</v>
      </c>
      <c r="AD4906" s="39"/>
      <c r="AE4906" s="39"/>
      <c r="AF4906" s="39"/>
      <c r="AG4906" s="39"/>
      <c r="AH4906" s="39"/>
      <c r="AI4906" s="39">
        <v>-259.26</v>
      </c>
      <c r="AJ4906" s="39">
        <v>-388.89</v>
      </c>
      <c r="AK4906" s="39">
        <v>-518.52</v>
      </c>
      <c r="AL4906" s="39">
        <v>-648.15</v>
      </c>
      <c r="AM4906" s="39">
        <v>-777.78</v>
      </c>
      <c r="AN4906" s="39">
        <v>-907.41</v>
      </c>
      <c r="AO4906" s="39">
        <v>-1037.04</v>
      </c>
      <c r="AP4906" s="39">
        <v>-1166.67</v>
      </c>
      <c r="AQ4906" s="39">
        <v>-1166.67</v>
      </c>
      <c r="AR4906" s="39">
        <v>-1166.67</v>
      </c>
      <c r="AS4906" s="41">
        <v>-1166.67</v>
      </c>
    </row>
    <row r="4907" spans="1:45">
      <c r="A4907" s="53" t="s">
        <v>631</v>
      </c>
      <c r="B4907" s="18" t="s">
        <v>632</v>
      </c>
      <c r="C4907" s="15" t="s">
        <v>57</v>
      </c>
      <c r="D4907" s="15" t="s">
        <v>58</v>
      </c>
      <c r="E4907" s="15" t="s">
        <v>66</v>
      </c>
      <c r="F4907" s="15" t="s">
        <v>67</v>
      </c>
      <c r="G4907" s="15" t="s">
        <v>1165</v>
      </c>
      <c r="H4907" s="45" t="s">
        <v>1134</v>
      </c>
      <c r="I4907" s="39">
        <v>421469.58399999997</v>
      </c>
      <c r="J4907" s="39">
        <v>179156.02799999999</v>
      </c>
      <c r="K4907" s="39">
        <v>179156.02799999999</v>
      </c>
      <c r="L4907" s="39">
        <v>179156.02799999999</v>
      </c>
      <c r="M4907" s="39">
        <v>134367.02100000001</v>
      </c>
      <c r="N4907" s="39">
        <v>134367.02100000001</v>
      </c>
      <c r="O4907" s="39">
        <v>149296.69</v>
      </c>
      <c r="P4907" s="39">
        <v>351224.65399999998</v>
      </c>
      <c r="Q4907" s="39"/>
      <c r="R4907" s="39">
        <v>14929.669</v>
      </c>
      <c r="S4907" s="39">
        <v>35122.466</v>
      </c>
      <c r="T4907" s="39"/>
      <c r="U4907" s="39"/>
      <c r="V4907" s="39">
        <v>29859.338</v>
      </c>
      <c r="W4907" s="39">
        <v>14929.669</v>
      </c>
      <c r="X4907" s="39">
        <v>14929.669</v>
      </c>
      <c r="Y4907" s="39">
        <v>14929.669</v>
      </c>
      <c r="Z4907" s="39">
        <v>14929.669</v>
      </c>
      <c r="AA4907" s="39">
        <v>14929.669</v>
      </c>
      <c r="AB4907" s="39">
        <v>14929.669</v>
      </c>
      <c r="AC4907" s="39">
        <v>14929.669</v>
      </c>
      <c r="AD4907" s="39"/>
      <c r="AE4907" s="39"/>
      <c r="AF4907" s="39"/>
      <c r="AG4907" s="39"/>
      <c r="AH4907" s="39"/>
      <c r="AI4907" s="39">
        <v>29859.338</v>
      </c>
      <c r="AJ4907" s="39">
        <v>44789.006999999998</v>
      </c>
      <c r="AK4907" s="39">
        <v>59718.675999999999</v>
      </c>
      <c r="AL4907" s="39">
        <v>74648.345000000001</v>
      </c>
      <c r="AM4907" s="39">
        <v>89578.013999999996</v>
      </c>
      <c r="AN4907" s="39">
        <v>104507.683</v>
      </c>
      <c r="AO4907" s="39">
        <v>119437.352</v>
      </c>
      <c r="AP4907" s="39">
        <v>134367.02100000001</v>
      </c>
      <c r="AQ4907" s="39">
        <v>134367.02100000001</v>
      </c>
      <c r="AR4907" s="39">
        <v>134367.02100000001</v>
      </c>
      <c r="AS4907" s="41">
        <v>134367.02100000001</v>
      </c>
    </row>
    <row r="4908" spans="1:45">
      <c r="A4908" s="53" t="s">
        <v>631</v>
      </c>
      <c r="B4908" s="18" t="s">
        <v>632</v>
      </c>
      <c r="C4908" s="15" t="s">
        <v>57</v>
      </c>
      <c r="D4908" s="15" t="s">
        <v>58</v>
      </c>
      <c r="E4908" s="15" t="s">
        <v>66</v>
      </c>
      <c r="F4908" s="15" t="s">
        <v>67</v>
      </c>
      <c r="G4908" s="15" t="s">
        <v>1166</v>
      </c>
      <c r="H4908" s="45" t="s">
        <v>1167</v>
      </c>
      <c r="I4908" s="39">
        <v>-408863.08799999999</v>
      </c>
      <c r="J4908" s="39">
        <v>39326.807999999997</v>
      </c>
      <c r="K4908" s="39">
        <v>39326.807999999997</v>
      </c>
      <c r="L4908" s="39">
        <v>39326.807999999997</v>
      </c>
      <c r="M4908" s="39">
        <v>29495.106</v>
      </c>
      <c r="N4908" s="39">
        <v>29495.106</v>
      </c>
      <c r="O4908" s="39">
        <v>32772.339999999997</v>
      </c>
      <c r="P4908" s="39">
        <v>-340719.24</v>
      </c>
      <c r="Q4908" s="39"/>
      <c r="R4908" s="39">
        <v>3277.2339999999999</v>
      </c>
      <c r="S4908" s="39">
        <v>-34071.923999999999</v>
      </c>
      <c r="T4908" s="39"/>
      <c r="U4908" s="39"/>
      <c r="V4908" s="39">
        <v>6554.4679999999998</v>
      </c>
      <c r="W4908" s="39">
        <v>3277.2339999999999</v>
      </c>
      <c r="X4908" s="39">
        <v>3277.2339999999999</v>
      </c>
      <c r="Y4908" s="39">
        <v>3277.2339999999999</v>
      </c>
      <c r="Z4908" s="39">
        <v>3277.2339999999999</v>
      </c>
      <c r="AA4908" s="39">
        <v>3277.2339999999999</v>
      </c>
      <c r="AB4908" s="39">
        <v>3277.2339999999999</v>
      </c>
      <c r="AC4908" s="39">
        <v>3277.2339999999999</v>
      </c>
      <c r="AD4908" s="39"/>
      <c r="AE4908" s="39"/>
      <c r="AF4908" s="39"/>
      <c r="AG4908" s="39"/>
      <c r="AH4908" s="39"/>
      <c r="AI4908" s="39">
        <v>6554.4679999999998</v>
      </c>
      <c r="AJ4908" s="39">
        <v>9831.7019999999993</v>
      </c>
      <c r="AK4908" s="39">
        <v>13108.936</v>
      </c>
      <c r="AL4908" s="39">
        <v>16386.169999999998</v>
      </c>
      <c r="AM4908" s="39">
        <v>19663.403999999999</v>
      </c>
      <c r="AN4908" s="39">
        <v>22940.637999999999</v>
      </c>
      <c r="AO4908" s="39">
        <v>26217.871999999999</v>
      </c>
      <c r="AP4908" s="39">
        <v>29495.106</v>
      </c>
      <c r="AQ4908" s="39">
        <v>29495.106</v>
      </c>
      <c r="AR4908" s="39">
        <v>29495.106</v>
      </c>
      <c r="AS4908" s="41">
        <v>29495.106</v>
      </c>
    </row>
    <row r="4909" spans="1:45">
      <c r="A4909" s="53" t="s">
        <v>631</v>
      </c>
      <c r="B4909" s="18" t="s">
        <v>632</v>
      </c>
      <c r="C4909" s="15" t="s">
        <v>57</v>
      </c>
      <c r="D4909" s="15" t="s">
        <v>58</v>
      </c>
      <c r="E4909" s="15" t="s">
        <v>66</v>
      </c>
      <c r="F4909" s="15" t="s">
        <v>67</v>
      </c>
      <c r="G4909" s="15" t="s">
        <v>1172</v>
      </c>
      <c r="H4909" s="45" t="s">
        <v>1173</v>
      </c>
      <c r="I4909" s="39">
        <v>145891.136</v>
      </c>
      <c r="J4909" s="39">
        <v>-99022.403999999995</v>
      </c>
      <c r="K4909" s="39">
        <v>-99022.403999999995</v>
      </c>
      <c r="L4909" s="39">
        <v>-99022.407999999996</v>
      </c>
      <c r="M4909" s="39">
        <v>-74266.803</v>
      </c>
      <c r="N4909" s="39">
        <v>-74266.803</v>
      </c>
      <c r="O4909" s="39">
        <v>-82518.67</v>
      </c>
      <c r="P4909" s="39">
        <v>121575.946</v>
      </c>
      <c r="Q4909" s="39"/>
      <c r="R4909" s="39">
        <v>-8251.8670000000002</v>
      </c>
      <c r="S4909" s="39">
        <v>12157.593999999999</v>
      </c>
      <c r="T4909" s="39"/>
      <c r="U4909" s="39"/>
      <c r="V4909" s="39"/>
      <c r="W4909" s="39">
        <v>-24755.600999999999</v>
      </c>
      <c r="X4909" s="39">
        <v>-8251.8670000000002</v>
      </c>
      <c r="Y4909" s="39">
        <v>-8251.8670000000002</v>
      </c>
      <c r="Z4909" s="39">
        <v>-8251.8670000000002</v>
      </c>
      <c r="AA4909" s="39">
        <v>-8251.8670000000002</v>
      </c>
      <c r="AB4909" s="39">
        <v>-8251.8670000000002</v>
      </c>
      <c r="AC4909" s="39">
        <v>-8251.8670000000002</v>
      </c>
      <c r="AD4909" s="39"/>
      <c r="AE4909" s="39"/>
      <c r="AF4909" s="39"/>
      <c r="AG4909" s="39"/>
      <c r="AH4909" s="39"/>
      <c r="AI4909" s="39"/>
      <c r="AJ4909" s="39">
        <v>-24755.600999999999</v>
      </c>
      <c r="AK4909" s="39">
        <v>-33007.468000000001</v>
      </c>
      <c r="AL4909" s="39">
        <v>-41259.334999999999</v>
      </c>
      <c r="AM4909" s="39">
        <v>-49511.201999999997</v>
      </c>
      <c r="AN4909" s="39">
        <v>-57763.069000000003</v>
      </c>
      <c r="AO4909" s="39">
        <v>-66014.936000000002</v>
      </c>
      <c r="AP4909" s="39">
        <v>-74266.803</v>
      </c>
      <c r="AQ4909" s="39">
        <v>-74266.803</v>
      </c>
      <c r="AR4909" s="39">
        <v>-74266.803</v>
      </c>
      <c r="AS4909" s="41">
        <v>-74266.803</v>
      </c>
    </row>
    <row r="4910" spans="1:45">
      <c r="A4910" s="53" t="s">
        <v>1188</v>
      </c>
      <c r="B4910" s="18" t="s">
        <v>1189</v>
      </c>
      <c r="C4910" s="15" t="s">
        <v>57</v>
      </c>
      <c r="D4910" s="15" t="s">
        <v>58</v>
      </c>
      <c r="E4910" s="15" t="s">
        <v>66</v>
      </c>
      <c r="F4910" s="15" t="s">
        <v>67</v>
      </c>
      <c r="G4910" s="15" t="s">
        <v>1146</v>
      </c>
      <c r="H4910" s="45" t="s">
        <v>1147</v>
      </c>
      <c r="I4910" s="39"/>
      <c r="J4910" s="39">
        <v>-24467.427</v>
      </c>
      <c r="K4910" s="39">
        <v>-26734.252</v>
      </c>
      <c r="L4910" s="39"/>
      <c r="M4910" s="39">
        <v>-18095.035</v>
      </c>
      <c r="N4910" s="39">
        <v>-18095.035</v>
      </c>
      <c r="O4910" s="39"/>
      <c r="P4910" s="39"/>
      <c r="Q4910" s="39"/>
      <c r="R4910" s="39"/>
      <c r="S4910" s="39"/>
      <c r="T4910" s="39"/>
      <c r="U4910" s="39"/>
      <c r="V4910" s="39"/>
      <c r="W4910" s="39"/>
      <c r="X4910" s="39">
        <v>-3115.183</v>
      </c>
      <c r="Y4910" s="39">
        <v>-2482.5990000000002</v>
      </c>
      <c r="Z4910" s="39">
        <v>-3958.3969999999999</v>
      </c>
      <c r="AA4910" s="39">
        <v>-2897.8820000000001</v>
      </c>
      <c r="AB4910" s="39">
        <v>-2734.114</v>
      </c>
      <c r="AC4910" s="39">
        <v>-2906.86</v>
      </c>
      <c r="AD4910" s="39"/>
      <c r="AE4910" s="39"/>
      <c r="AF4910" s="39"/>
      <c r="AG4910" s="39"/>
      <c r="AH4910" s="39"/>
      <c r="AI4910" s="39"/>
      <c r="AJ4910" s="39"/>
      <c r="AK4910" s="39">
        <v>-3115.183</v>
      </c>
      <c r="AL4910" s="39">
        <v>-5597.7820000000002</v>
      </c>
      <c r="AM4910" s="39">
        <v>-9556.1790000000001</v>
      </c>
      <c r="AN4910" s="39">
        <v>-12454.061</v>
      </c>
      <c r="AO4910" s="39">
        <v>-15188.174999999999</v>
      </c>
      <c r="AP4910" s="39">
        <v>-18095.035</v>
      </c>
      <c r="AQ4910" s="39">
        <v>-18095.035</v>
      </c>
      <c r="AR4910" s="39">
        <v>-18095.035</v>
      </c>
      <c r="AS4910" s="41">
        <v>-18095.035</v>
      </c>
    </row>
    <row r="4911" spans="1:45">
      <c r="A4911" s="53" t="s">
        <v>1188</v>
      </c>
      <c r="B4911" s="18" t="s">
        <v>1189</v>
      </c>
      <c r="C4911" s="15" t="s">
        <v>57</v>
      </c>
      <c r="D4911" s="15" t="s">
        <v>58</v>
      </c>
      <c r="E4911" s="15" t="s">
        <v>66</v>
      </c>
      <c r="F4911" s="15" t="s">
        <v>67</v>
      </c>
      <c r="G4911" s="15" t="s">
        <v>1149</v>
      </c>
      <c r="H4911" s="45" t="s">
        <v>1150</v>
      </c>
      <c r="I4911" s="39"/>
      <c r="J4911" s="39">
        <v>-23315.874</v>
      </c>
      <c r="K4911" s="39">
        <v>-26181.159</v>
      </c>
      <c r="L4911" s="39"/>
      <c r="M4911" s="39">
        <v>-16451.146000000001</v>
      </c>
      <c r="N4911" s="39">
        <v>-16451.146000000001</v>
      </c>
      <c r="O4911" s="39"/>
      <c r="P4911" s="39"/>
      <c r="Q4911" s="39"/>
      <c r="R4911" s="39"/>
      <c r="S4911" s="39"/>
      <c r="T4911" s="39"/>
      <c r="U4911" s="39"/>
      <c r="V4911" s="39"/>
      <c r="W4911" s="39"/>
      <c r="X4911" s="39">
        <v>-2387.6039999999998</v>
      </c>
      <c r="Y4911" s="39">
        <v>-1892.443</v>
      </c>
      <c r="Z4911" s="39">
        <v>-4095.51</v>
      </c>
      <c r="AA4911" s="39">
        <v>-2551.319</v>
      </c>
      <c r="AB4911" s="39">
        <v>-2677.547</v>
      </c>
      <c r="AC4911" s="39">
        <v>-2846.723</v>
      </c>
      <c r="AD4911" s="39"/>
      <c r="AE4911" s="39"/>
      <c r="AF4911" s="39"/>
      <c r="AG4911" s="39"/>
      <c r="AH4911" s="39"/>
      <c r="AI4911" s="39"/>
      <c r="AJ4911" s="39"/>
      <c r="AK4911" s="39">
        <v>-2387.6039999999998</v>
      </c>
      <c r="AL4911" s="39">
        <v>-4280.0469999999996</v>
      </c>
      <c r="AM4911" s="39">
        <v>-8375.5570000000007</v>
      </c>
      <c r="AN4911" s="39">
        <v>-10926.876</v>
      </c>
      <c r="AO4911" s="39">
        <v>-13604.423000000001</v>
      </c>
      <c r="AP4911" s="39">
        <v>-16451.146000000001</v>
      </c>
      <c r="AQ4911" s="39">
        <v>-16451.146000000001</v>
      </c>
      <c r="AR4911" s="39">
        <v>-16451.146000000001</v>
      </c>
      <c r="AS4911" s="41">
        <v>-16451.146000000001</v>
      </c>
    </row>
    <row r="4912" spans="1:45">
      <c r="A4912" s="53" t="s">
        <v>1188</v>
      </c>
      <c r="B4912" s="18" t="s">
        <v>1189</v>
      </c>
      <c r="C4912" s="15" t="s">
        <v>57</v>
      </c>
      <c r="D4912" s="15" t="s">
        <v>58</v>
      </c>
      <c r="E4912" s="15" t="s">
        <v>66</v>
      </c>
      <c r="F4912" s="15" t="s">
        <v>67</v>
      </c>
      <c r="G4912" s="15" t="s">
        <v>1151</v>
      </c>
      <c r="H4912" s="45" t="s">
        <v>1152</v>
      </c>
      <c r="I4912" s="39"/>
      <c r="J4912" s="39">
        <v>534693.54</v>
      </c>
      <c r="K4912" s="39">
        <v>543378.24399999995</v>
      </c>
      <c r="L4912" s="39"/>
      <c r="M4912" s="39">
        <v>358614.52899999998</v>
      </c>
      <c r="N4912" s="39">
        <v>358614.52899999998</v>
      </c>
      <c r="O4912" s="39"/>
      <c r="P4912" s="39"/>
      <c r="Q4912" s="39"/>
      <c r="R4912" s="39"/>
      <c r="S4912" s="39"/>
      <c r="T4912" s="39"/>
      <c r="U4912" s="39"/>
      <c r="V4912" s="39"/>
      <c r="W4912" s="39"/>
      <c r="X4912" s="39">
        <v>54753.962</v>
      </c>
      <c r="Y4912" s="39">
        <v>43398.637000000002</v>
      </c>
      <c r="Z4912" s="39">
        <v>93920.686000000002</v>
      </c>
      <c r="AA4912" s="39">
        <v>58508.385000000002</v>
      </c>
      <c r="AB4912" s="39">
        <v>53231.283000000003</v>
      </c>
      <c r="AC4912" s="39">
        <v>54801.576000000001</v>
      </c>
      <c r="AD4912" s="39"/>
      <c r="AE4912" s="39"/>
      <c r="AF4912" s="39"/>
      <c r="AG4912" s="39"/>
      <c r="AH4912" s="39"/>
      <c r="AI4912" s="39"/>
      <c r="AJ4912" s="39"/>
      <c r="AK4912" s="39">
        <v>54753.962</v>
      </c>
      <c r="AL4912" s="39">
        <v>98152.599000000002</v>
      </c>
      <c r="AM4912" s="39">
        <v>192073.285</v>
      </c>
      <c r="AN4912" s="39">
        <v>250581.67</v>
      </c>
      <c r="AO4912" s="39">
        <v>303812.95299999998</v>
      </c>
      <c r="AP4912" s="39">
        <v>358614.52899999998</v>
      </c>
      <c r="AQ4912" s="39">
        <v>358614.52899999998</v>
      </c>
      <c r="AR4912" s="39">
        <v>358614.52899999998</v>
      </c>
      <c r="AS4912" s="41">
        <v>358614.52899999998</v>
      </c>
    </row>
    <row r="4913" spans="1:45">
      <c r="A4913" s="53" t="s">
        <v>1188</v>
      </c>
      <c r="B4913" s="18" t="s">
        <v>1189</v>
      </c>
      <c r="C4913" s="15" t="s">
        <v>57</v>
      </c>
      <c r="D4913" s="15" t="s">
        <v>58</v>
      </c>
      <c r="E4913" s="15" t="s">
        <v>66</v>
      </c>
      <c r="F4913" s="15" t="s">
        <v>67</v>
      </c>
      <c r="G4913" s="15" t="s">
        <v>1153</v>
      </c>
      <c r="H4913" s="45" t="s">
        <v>1154</v>
      </c>
      <c r="I4913" s="39"/>
      <c r="J4913" s="39">
        <v>-53186.838000000003</v>
      </c>
      <c r="K4913" s="39">
        <v>-60057.315000000002</v>
      </c>
      <c r="L4913" s="39"/>
      <c r="M4913" s="39">
        <v>-36866.184000000001</v>
      </c>
      <c r="N4913" s="39">
        <v>-36866.184000000001</v>
      </c>
      <c r="O4913" s="39"/>
      <c r="P4913" s="39"/>
      <c r="Q4913" s="39"/>
      <c r="R4913" s="39"/>
      <c r="S4913" s="39"/>
      <c r="T4913" s="39"/>
      <c r="U4913" s="39"/>
      <c r="V4913" s="39"/>
      <c r="W4913" s="39"/>
      <c r="X4913" s="39">
        <v>-5446.4650000000001</v>
      </c>
      <c r="Y4913" s="39">
        <v>-4316.9340000000002</v>
      </c>
      <c r="Z4913" s="39">
        <v>-9342.4429999999993</v>
      </c>
      <c r="AA4913" s="39">
        <v>-5819.9250000000002</v>
      </c>
      <c r="AB4913" s="39">
        <v>-5883.43</v>
      </c>
      <c r="AC4913" s="39">
        <v>-6056.9870000000001</v>
      </c>
      <c r="AD4913" s="39"/>
      <c r="AE4913" s="39"/>
      <c r="AF4913" s="39"/>
      <c r="AG4913" s="39"/>
      <c r="AH4913" s="39"/>
      <c r="AI4913" s="39"/>
      <c r="AJ4913" s="39"/>
      <c r="AK4913" s="39">
        <v>-5446.4650000000001</v>
      </c>
      <c r="AL4913" s="39">
        <v>-9763.3989999999994</v>
      </c>
      <c r="AM4913" s="39">
        <v>-19105.842000000001</v>
      </c>
      <c r="AN4913" s="39">
        <v>-24925.767</v>
      </c>
      <c r="AO4913" s="39">
        <v>-30809.197</v>
      </c>
      <c r="AP4913" s="39">
        <v>-36866.184000000001</v>
      </c>
      <c r="AQ4913" s="39">
        <v>-36866.184000000001</v>
      </c>
      <c r="AR4913" s="39">
        <v>-36866.184000000001</v>
      </c>
      <c r="AS4913" s="41">
        <v>-36866.184000000001</v>
      </c>
    </row>
    <row r="4914" spans="1:45">
      <c r="A4914" s="53" t="s">
        <v>1188</v>
      </c>
      <c r="B4914" s="18" t="s">
        <v>1189</v>
      </c>
      <c r="C4914" s="15" t="s">
        <v>57</v>
      </c>
      <c r="D4914" s="15" t="s">
        <v>58</v>
      </c>
      <c r="E4914" s="15" t="s">
        <v>66</v>
      </c>
      <c r="F4914" s="15" t="s">
        <v>67</v>
      </c>
      <c r="G4914" s="15" t="s">
        <v>1155</v>
      </c>
      <c r="H4914" s="45" t="s">
        <v>1156</v>
      </c>
      <c r="I4914" s="39"/>
      <c r="J4914" s="39">
        <v>-226793.58600000001</v>
      </c>
      <c r="K4914" s="39">
        <v>-258903.67600000001</v>
      </c>
      <c r="L4914" s="39"/>
      <c r="M4914" s="39">
        <v>-157760.236</v>
      </c>
      <c r="N4914" s="39">
        <v>-157760.236</v>
      </c>
      <c r="O4914" s="39"/>
      <c r="P4914" s="39"/>
      <c r="Q4914" s="39"/>
      <c r="R4914" s="39"/>
      <c r="S4914" s="39"/>
      <c r="T4914" s="39"/>
      <c r="U4914" s="39"/>
      <c r="V4914" s="39"/>
      <c r="W4914" s="39"/>
      <c r="X4914" s="39">
        <v>-23224.233</v>
      </c>
      <c r="Y4914" s="39">
        <v>-18407.800999999999</v>
      </c>
      <c r="Z4914" s="39">
        <v>-39837.042000000001</v>
      </c>
      <c r="AA4914" s="39">
        <v>-24816.695</v>
      </c>
      <c r="AB4914" s="39">
        <v>-25363.133000000002</v>
      </c>
      <c r="AC4914" s="39">
        <v>-26111.331999999999</v>
      </c>
      <c r="AD4914" s="39"/>
      <c r="AE4914" s="39"/>
      <c r="AF4914" s="39"/>
      <c r="AG4914" s="39"/>
      <c r="AH4914" s="39"/>
      <c r="AI4914" s="39"/>
      <c r="AJ4914" s="39"/>
      <c r="AK4914" s="39">
        <v>-23224.233</v>
      </c>
      <c r="AL4914" s="39">
        <v>-41632.034</v>
      </c>
      <c r="AM4914" s="39">
        <v>-81469.076000000001</v>
      </c>
      <c r="AN4914" s="39">
        <v>-106285.77099999999</v>
      </c>
      <c r="AO4914" s="39">
        <v>-131648.90400000001</v>
      </c>
      <c r="AP4914" s="39">
        <v>-157760.236</v>
      </c>
      <c r="AQ4914" s="39">
        <v>-157760.236</v>
      </c>
      <c r="AR4914" s="39">
        <v>-157760.236</v>
      </c>
      <c r="AS4914" s="41">
        <v>-157760.236</v>
      </c>
    </row>
    <row r="4915" spans="1:45">
      <c r="A4915" s="53" t="s">
        <v>1188</v>
      </c>
      <c r="B4915" s="18" t="s">
        <v>1189</v>
      </c>
      <c r="C4915" s="15" t="s">
        <v>57</v>
      </c>
      <c r="D4915" s="15" t="s">
        <v>58</v>
      </c>
      <c r="E4915" s="15" t="s">
        <v>66</v>
      </c>
      <c r="F4915" s="15" t="s">
        <v>67</v>
      </c>
      <c r="G4915" s="15" t="s">
        <v>1159</v>
      </c>
      <c r="H4915" s="45" t="s">
        <v>1160</v>
      </c>
      <c r="I4915" s="39"/>
      <c r="J4915" s="39">
        <v>-26914.803</v>
      </c>
      <c r="K4915" s="39">
        <v>-28615.843000000001</v>
      </c>
      <c r="L4915" s="39"/>
      <c r="M4915" s="39">
        <v>-19737.782999999999</v>
      </c>
      <c r="N4915" s="39">
        <v>-19737.782999999999</v>
      </c>
      <c r="O4915" s="39"/>
      <c r="P4915" s="39"/>
      <c r="Q4915" s="39"/>
      <c r="R4915" s="39"/>
      <c r="S4915" s="39"/>
      <c r="T4915" s="39"/>
      <c r="U4915" s="39"/>
      <c r="V4915" s="39"/>
      <c r="W4915" s="39"/>
      <c r="X4915" s="39">
        <v>-3426.7809999999999</v>
      </c>
      <c r="Y4915" s="39">
        <v>-2730.9229999999998</v>
      </c>
      <c r="Z4915" s="39">
        <v>-4354.3389999999999</v>
      </c>
      <c r="AA4915" s="39">
        <v>-3187.7469999999998</v>
      </c>
      <c r="AB4915" s="39">
        <v>-2926.5419999999999</v>
      </c>
      <c r="AC4915" s="39">
        <v>-3111.451</v>
      </c>
      <c r="AD4915" s="39"/>
      <c r="AE4915" s="39"/>
      <c r="AF4915" s="39"/>
      <c r="AG4915" s="39"/>
      <c r="AH4915" s="39"/>
      <c r="AI4915" s="39"/>
      <c r="AJ4915" s="39"/>
      <c r="AK4915" s="39">
        <v>-3426.7809999999999</v>
      </c>
      <c r="AL4915" s="39">
        <v>-6157.7039999999997</v>
      </c>
      <c r="AM4915" s="39">
        <v>-10512.043</v>
      </c>
      <c r="AN4915" s="39">
        <v>-13699.79</v>
      </c>
      <c r="AO4915" s="39">
        <v>-16626.331999999999</v>
      </c>
      <c r="AP4915" s="39">
        <v>-19737.782999999999</v>
      </c>
      <c r="AQ4915" s="39">
        <v>-19737.782999999999</v>
      </c>
      <c r="AR4915" s="39">
        <v>-19737.782999999999</v>
      </c>
      <c r="AS4915" s="41">
        <v>-19737.782999999999</v>
      </c>
    </row>
    <row r="4916" spans="1:45">
      <c r="A4916" s="53" t="s">
        <v>1188</v>
      </c>
      <c r="B4916" s="18" t="s">
        <v>1189</v>
      </c>
      <c r="C4916" s="15" t="s">
        <v>57</v>
      </c>
      <c r="D4916" s="15" t="s">
        <v>58</v>
      </c>
      <c r="E4916" s="15" t="s">
        <v>66</v>
      </c>
      <c r="F4916" s="15" t="s">
        <v>67</v>
      </c>
      <c r="G4916" s="15" t="s">
        <v>1163</v>
      </c>
      <c r="H4916" s="45" t="s">
        <v>1164</v>
      </c>
      <c r="I4916" s="39"/>
      <c r="J4916" s="39">
        <v>-33597.031999999999</v>
      </c>
      <c r="K4916" s="39">
        <v>0</v>
      </c>
      <c r="L4916" s="39"/>
      <c r="M4916" s="39">
        <v>-15745.092000000001</v>
      </c>
      <c r="N4916" s="39">
        <v>-15745.092000000001</v>
      </c>
      <c r="O4916" s="39"/>
      <c r="P4916" s="39"/>
      <c r="Q4916" s="39"/>
      <c r="R4916" s="39"/>
      <c r="S4916" s="39"/>
      <c r="T4916" s="39"/>
      <c r="U4916" s="39"/>
      <c r="V4916" s="39"/>
      <c r="W4916" s="39"/>
      <c r="X4916" s="39">
        <v>-3440.42</v>
      </c>
      <c r="Y4916" s="39">
        <v>-2726.9169999999999</v>
      </c>
      <c r="Z4916" s="39">
        <v>-5901.4290000000001</v>
      </c>
      <c r="AA4916" s="39">
        <v>-3676.326</v>
      </c>
      <c r="AB4916" s="39">
        <v>0</v>
      </c>
      <c r="AC4916" s="39">
        <v>0</v>
      </c>
      <c r="AD4916" s="39"/>
      <c r="AE4916" s="39"/>
      <c r="AF4916" s="39"/>
      <c r="AG4916" s="39"/>
      <c r="AH4916" s="39"/>
      <c r="AI4916" s="39"/>
      <c r="AJ4916" s="39"/>
      <c r="AK4916" s="39">
        <v>-3440.42</v>
      </c>
      <c r="AL4916" s="39">
        <v>-6167.3370000000004</v>
      </c>
      <c r="AM4916" s="39">
        <v>-12068.766</v>
      </c>
      <c r="AN4916" s="39">
        <v>-15745.092000000001</v>
      </c>
      <c r="AO4916" s="39">
        <v>-15745.092000000001</v>
      </c>
      <c r="AP4916" s="39">
        <v>-15745.092000000001</v>
      </c>
      <c r="AQ4916" s="39">
        <v>-15745.092000000001</v>
      </c>
      <c r="AR4916" s="39">
        <v>-15745.092000000001</v>
      </c>
      <c r="AS4916" s="41">
        <v>-15745.092000000001</v>
      </c>
    </row>
    <row r="4917" spans="1:45">
      <c r="A4917" s="53" t="s">
        <v>1188</v>
      </c>
      <c r="B4917" s="18" t="s">
        <v>1189</v>
      </c>
      <c r="C4917" s="15" t="s">
        <v>57</v>
      </c>
      <c r="D4917" s="15" t="s">
        <v>58</v>
      </c>
      <c r="E4917" s="15" t="s">
        <v>66</v>
      </c>
      <c r="F4917" s="15" t="s">
        <v>67</v>
      </c>
      <c r="G4917" s="15" t="s">
        <v>1165</v>
      </c>
      <c r="H4917" s="45" t="s">
        <v>1134</v>
      </c>
      <c r="I4917" s="39"/>
      <c r="J4917" s="39">
        <v>362302.59100000001</v>
      </c>
      <c r="K4917" s="39">
        <v>417202.97600000002</v>
      </c>
      <c r="L4917" s="39"/>
      <c r="M4917" s="39">
        <v>272444.64799999999</v>
      </c>
      <c r="N4917" s="39">
        <v>272444.64799999999</v>
      </c>
      <c r="O4917" s="39"/>
      <c r="P4917" s="39"/>
      <c r="Q4917" s="39"/>
      <c r="R4917" s="39"/>
      <c r="S4917" s="39"/>
      <c r="T4917" s="39"/>
      <c r="U4917" s="39"/>
      <c r="V4917" s="39"/>
      <c r="W4917" s="39"/>
      <c r="X4917" s="39">
        <v>46128.212</v>
      </c>
      <c r="Y4917" s="39">
        <v>36761.195</v>
      </c>
      <c r="Z4917" s="39">
        <v>58614.146000000001</v>
      </c>
      <c r="AA4917" s="39">
        <v>42910.536</v>
      </c>
      <c r="AB4917" s="39">
        <v>42667.353000000003</v>
      </c>
      <c r="AC4917" s="39">
        <v>45363.205999999998</v>
      </c>
      <c r="AD4917" s="39"/>
      <c r="AE4917" s="39"/>
      <c r="AF4917" s="39"/>
      <c r="AG4917" s="39"/>
      <c r="AH4917" s="39"/>
      <c r="AI4917" s="39"/>
      <c r="AJ4917" s="39"/>
      <c r="AK4917" s="39">
        <v>46128.212</v>
      </c>
      <c r="AL4917" s="39">
        <v>82889.407000000007</v>
      </c>
      <c r="AM4917" s="39">
        <v>141503.55300000001</v>
      </c>
      <c r="AN4917" s="39">
        <v>184414.08900000001</v>
      </c>
      <c r="AO4917" s="39">
        <v>227081.44200000001</v>
      </c>
      <c r="AP4917" s="39">
        <v>272444.64799999999</v>
      </c>
      <c r="AQ4917" s="39">
        <v>272444.64799999999</v>
      </c>
      <c r="AR4917" s="39">
        <v>272444.64799999999</v>
      </c>
      <c r="AS4917" s="41">
        <v>272444.64799999999</v>
      </c>
    </row>
    <row r="4918" spans="1:45">
      <c r="A4918" s="53" t="s">
        <v>1188</v>
      </c>
      <c r="B4918" s="18" t="s">
        <v>1189</v>
      </c>
      <c r="C4918" s="15" t="s">
        <v>57</v>
      </c>
      <c r="D4918" s="15" t="s">
        <v>58</v>
      </c>
      <c r="E4918" s="15" t="s">
        <v>66</v>
      </c>
      <c r="F4918" s="15" t="s">
        <v>67</v>
      </c>
      <c r="G4918" s="15" t="s">
        <v>1166</v>
      </c>
      <c r="H4918" s="45" t="s">
        <v>1167</v>
      </c>
      <c r="I4918" s="39"/>
      <c r="J4918" s="39">
        <v>-310920.36099999998</v>
      </c>
      <c r="K4918" s="39">
        <v>-335671.72200000001</v>
      </c>
      <c r="L4918" s="39"/>
      <c r="M4918" s="39">
        <v>-229087.56</v>
      </c>
      <c r="N4918" s="39">
        <v>-229087.56</v>
      </c>
      <c r="O4918" s="39"/>
      <c r="P4918" s="39"/>
      <c r="Q4918" s="39"/>
      <c r="R4918" s="39"/>
      <c r="S4918" s="39"/>
      <c r="T4918" s="39"/>
      <c r="U4918" s="39"/>
      <c r="V4918" s="39"/>
      <c r="W4918" s="39"/>
      <c r="X4918" s="39">
        <v>-39586.248</v>
      </c>
      <c r="Y4918" s="39">
        <v>-31547.672999999999</v>
      </c>
      <c r="Z4918" s="39">
        <v>-50301.41</v>
      </c>
      <c r="AA4918" s="39">
        <v>-36824.906999999999</v>
      </c>
      <c r="AB4918" s="39">
        <v>-34329.15</v>
      </c>
      <c r="AC4918" s="39">
        <v>-36498.171999999999</v>
      </c>
      <c r="AD4918" s="39"/>
      <c r="AE4918" s="39"/>
      <c r="AF4918" s="39"/>
      <c r="AG4918" s="39"/>
      <c r="AH4918" s="39"/>
      <c r="AI4918" s="39"/>
      <c r="AJ4918" s="39"/>
      <c r="AK4918" s="39">
        <v>-39586.248</v>
      </c>
      <c r="AL4918" s="39">
        <v>-71133.921000000002</v>
      </c>
      <c r="AM4918" s="39">
        <v>-121435.33100000001</v>
      </c>
      <c r="AN4918" s="39">
        <v>-158260.23800000001</v>
      </c>
      <c r="AO4918" s="39">
        <v>-192589.38800000001</v>
      </c>
      <c r="AP4918" s="39">
        <v>-229087.56</v>
      </c>
      <c r="AQ4918" s="39">
        <v>-229087.56</v>
      </c>
      <c r="AR4918" s="39">
        <v>-229087.56</v>
      </c>
      <c r="AS4918" s="41">
        <v>-229087.56</v>
      </c>
    </row>
    <row r="4919" spans="1:45">
      <c r="A4919" s="53" t="s">
        <v>1188</v>
      </c>
      <c r="B4919" s="18" t="s">
        <v>1189</v>
      </c>
      <c r="C4919" s="15" t="s">
        <v>57</v>
      </c>
      <c r="D4919" s="15" t="s">
        <v>58</v>
      </c>
      <c r="E4919" s="15" t="s">
        <v>66</v>
      </c>
      <c r="F4919" s="15" t="s">
        <v>67</v>
      </c>
      <c r="G4919" s="15" t="s">
        <v>1172</v>
      </c>
      <c r="H4919" s="45" t="s">
        <v>1173</v>
      </c>
      <c r="I4919" s="39"/>
      <c r="J4919" s="39">
        <v>-197800.21</v>
      </c>
      <c r="K4919" s="39">
        <v>-224417.253</v>
      </c>
      <c r="L4919" s="39"/>
      <c r="M4919" s="39">
        <v>-137316.141</v>
      </c>
      <c r="N4919" s="39">
        <v>-137316.141</v>
      </c>
      <c r="O4919" s="39"/>
      <c r="P4919" s="39"/>
      <c r="Q4919" s="39"/>
      <c r="R4919" s="39"/>
      <c r="S4919" s="39"/>
      <c r="T4919" s="39"/>
      <c r="U4919" s="39"/>
      <c r="V4919" s="39">
        <v>-16503.734</v>
      </c>
      <c r="W4919" s="39">
        <v>16503.734</v>
      </c>
      <c r="X4919" s="39">
        <v>-20255.240000000002</v>
      </c>
      <c r="Y4919" s="39">
        <v>-16054.541999999999</v>
      </c>
      <c r="Z4919" s="39">
        <v>-34744.262000000002</v>
      </c>
      <c r="AA4919" s="39">
        <v>-21644.12</v>
      </c>
      <c r="AB4919" s="39">
        <v>-21984.720000000001</v>
      </c>
      <c r="AC4919" s="39">
        <v>-22633.257000000001</v>
      </c>
      <c r="AD4919" s="39"/>
      <c r="AE4919" s="39"/>
      <c r="AF4919" s="39"/>
      <c r="AG4919" s="39"/>
      <c r="AH4919" s="39"/>
      <c r="AI4919" s="39">
        <v>-16503.734</v>
      </c>
      <c r="AJ4919" s="39">
        <v>0</v>
      </c>
      <c r="AK4919" s="39">
        <v>-20255.240000000002</v>
      </c>
      <c r="AL4919" s="39">
        <v>-36309.781999999999</v>
      </c>
      <c r="AM4919" s="39">
        <v>-71054.043999999994</v>
      </c>
      <c r="AN4919" s="39">
        <v>-92698.164000000004</v>
      </c>
      <c r="AO4919" s="39">
        <v>-114682.88400000001</v>
      </c>
      <c r="AP4919" s="39">
        <v>-137316.141</v>
      </c>
      <c r="AQ4919" s="39">
        <v>-137316.141</v>
      </c>
      <c r="AR4919" s="39">
        <v>-137316.141</v>
      </c>
      <c r="AS4919" s="41">
        <v>-137316.141</v>
      </c>
    </row>
    <row r="4920" spans="1:45">
      <c r="A4920" s="53" t="s">
        <v>633</v>
      </c>
      <c r="B4920" s="18" t="s">
        <v>634</v>
      </c>
      <c r="C4920" s="15" t="s">
        <v>57</v>
      </c>
      <c r="D4920" s="15" t="s">
        <v>58</v>
      </c>
      <c r="E4920" s="15" t="s">
        <v>64</v>
      </c>
      <c r="F4920" s="15" t="s">
        <v>65</v>
      </c>
      <c r="G4920" s="15" t="s">
        <v>1159</v>
      </c>
      <c r="H4920" s="45" t="s">
        <v>1160</v>
      </c>
      <c r="I4920" s="39">
        <v>-313080.973</v>
      </c>
      <c r="J4920" s="39">
        <v>-170767.38099999999</v>
      </c>
      <c r="K4920" s="39">
        <v>-167745.32</v>
      </c>
      <c r="L4920" s="39">
        <v>-180198.38500000001</v>
      </c>
      <c r="M4920" s="39">
        <v>-124142.713</v>
      </c>
      <c r="N4920" s="39">
        <v>-124142.713</v>
      </c>
      <c r="O4920" s="39">
        <v>-149873.45600000001</v>
      </c>
      <c r="P4920" s="39">
        <v>-271673.99800000002</v>
      </c>
      <c r="Q4920" s="39"/>
      <c r="R4920" s="39">
        <v>-15157.583000000001</v>
      </c>
      <c r="S4920" s="39">
        <v>-25867.427</v>
      </c>
      <c r="T4920" s="39"/>
      <c r="U4920" s="39"/>
      <c r="V4920" s="39">
        <v>-26902.466</v>
      </c>
      <c r="W4920" s="39">
        <v>-14101.496999999999</v>
      </c>
      <c r="X4920" s="39">
        <v>-12605.005999999999</v>
      </c>
      <c r="Y4920" s="39">
        <v>-13151.925999999999</v>
      </c>
      <c r="Z4920" s="39">
        <v>-16666.252</v>
      </c>
      <c r="AA4920" s="39">
        <v>-14154.168</v>
      </c>
      <c r="AB4920" s="39">
        <v>-13323.39</v>
      </c>
      <c r="AC4920" s="39">
        <v>-13238.008</v>
      </c>
      <c r="AD4920" s="39"/>
      <c r="AE4920" s="39"/>
      <c r="AF4920" s="39"/>
      <c r="AG4920" s="39"/>
      <c r="AH4920" s="39"/>
      <c r="AI4920" s="39">
        <v>-26902.466</v>
      </c>
      <c r="AJ4920" s="39">
        <v>-41003.963000000003</v>
      </c>
      <c r="AK4920" s="39">
        <v>-53608.968999999997</v>
      </c>
      <c r="AL4920" s="39">
        <v>-66760.895000000004</v>
      </c>
      <c r="AM4920" s="39">
        <v>-83427.146999999997</v>
      </c>
      <c r="AN4920" s="39">
        <v>-97581.315000000002</v>
      </c>
      <c r="AO4920" s="39">
        <v>-110904.705</v>
      </c>
      <c r="AP4920" s="39">
        <v>-124142.713</v>
      </c>
      <c r="AQ4920" s="39">
        <v>-124142.713</v>
      </c>
      <c r="AR4920" s="39">
        <v>-124142.713</v>
      </c>
      <c r="AS4920" s="41">
        <v>-124142.713</v>
      </c>
    </row>
    <row r="4921" spans="1:45">
      <c r="A4921" s="53" t="s">
        <v>633</v>
      </c>
      <c r="B4921" s="18" t="s">
        <v>634</v>
      </c>
      <c r="C4921" s="15" t="s">
        <v>57</v>
      </c>
      <c r="D4921" s="15" t="s">
        <v>58</v>
      </c>
      <c r="E4921" s="15" t="s">
        <v>66</v>
      </c>
      <c r="F4921" s="15" t="s">
        <v>67</v>
      </c>
      <c r="G4921" s="15" t="s">
        <v>1131</v>
      </c>
      <c r="H4921" s="45" t="s">
        <v>1132</v>
      </c>
      <c r="I4921" s="39">
        <v>0</v>
      </c>
      <c r="J4921" s="39"/>
      <c r="K4921" s="39"/>
      <c r="L4921" s="39"/>
      <c r="M4921" s="39"/>
      <c r="N4921" s="39"/>
      <c r="O4921" s="39"/>
      <c r="P4921" s="39">
        <v>0</v>
      </c>
      <c r="Q4921" s="39"/>
      <c r="R4921" s="39"/>
      <c r="S4921" s="39">
        <v>0</v>
      </c>
      <c r="T4921" s="39"/>
      <c r="U4921" s="39"/>
      <c r="V4921" s="39"/>
      <c r="W4921" s="39"/>
      <c r="X4921" s="39"/>
      <c r="Y4921" s="39"/>
      <c r="Z4921" s="39"/>
      <c r="AA4921" s="39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41"/>
    </row>
    <row r="4922" spans="1:45">
      <c r="A4922" s="53" t="s">
        <v>633</v>
      </c>
      <c r="B4922" s="18" t="s">
        <v>634</v>
      </c>
      <c r="C4922" s="15" t="s">
        <v>57</v>
      </c>
      <c r="D4922" s="15" t="s">
        <v>58</v>
      </c>
      <c r="E4922" s="15" t="s">
        <v>66</v>
      </c>
      <c r="F4922" s="15" t="s">
        <v>67</v>
      </c>
      <c r="G4922" s="15" t="s">
        <v>1133</v>
      </c>
      <c r="H4922" s="45" t="s">
        <v>1134</v>
      </c>
      <c r="I4922" s="39">
        <v>0</v>
      </c>
      <c r="J4922" s="39"/>
      <c r="K4922" s="39"/>
      <c r="L4922" s="39"/>
      <c r="M4922" s="39"/>
      <c r="N4922" s="39"/>
      <c r="O4922" s="39"/>
      <c r="P4922" s="39">
        <v>0</v>
      </c>
      <c r="Q4922" s="39"/>
      <c r="R4922" s="39"/>
      <c r="S4922" s="39">
        <v>0</v>
      </c>
      <c r="T4922" s="39"/>
      <c r="U4922" s="39"/>
      <c r="V4922" s="39"/>
      <c r="W4922" s="39"/>
      <c r="X4922" s="39"/>
      <c r="Y4922" s="39"/>
      <c r="Z4922" s="39"/>
      <c r="AA4922" s="39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41"/>
    </row>
    <row r="4923" spans="1:45">
      <c r="A4923" s="53" t="s">
        <v>633</v>
      </c>
      <c r="B4923" s="18" t="s">
        <v>634</v>
      </c>
      <c r="C4923" s="15" t="s">
        <v>57</v>
      </c>
      <c r="D4923" s="15" t="s">
        <v>58</v>
      </c>
      <c r="E4923" s="15" t="s">
        <v>66</v>
      </c>
      <c r="F4923" s="15" t="s">
        <v>67</v>
      </c>
      <c r="G4923" s="15" t="s">
        <v>1146</v>
      </c>
      <c r="H4923" s="45" t="s">
        <v>1147</v>
      </c>
      <c r="I4923" s="39">
        <v>-310404.50799999997</v>
      </c>
      <c r="J4923" s="39">
        <v>-449842.55200000003</v>
      </c>
      <c r="K4923" s="39">
        <v>-444217.55200000003</v>
      </c>
      <c r="L4923" s="39">
        <v>-463246.70799999998</v>
      </c>
      <c r="M4923" s="39">
        <v>-340736.57500000001</v>
      </c>
      <c r="N4923" s="39">
        <v>-340736.57500000001</v>
      </c>
      <c r="O4923" s="39">
        <v>-381218.71600000001</v>
      </c>
      <c r="P4923" s="39">
        <v>-268312.95299999998</v>
      </c>
      <c r="Q4923" s="39"/>
      <c r="R4923" s="39">
        <v>-38539.677000000003</v>
      </c>
      <c r="S4923" s="39">
        <v>-27575.243999999999</v>
      </c>
      <c r="T4923" s="39"/>
      <c r="U4923" s="39"/>
      <c r="V4923" s="39">
        <v>-69895.383000000002</v>
      </c>
      <c r="W4923" s="39">
        <v>-40680.794999999998</v>
      </c>
      <c r="X4923" s="39">
        <v>-33816.396999999997</v>
      </c>
      <c r="Y4923" s="39">
        <v>-36532.339</v>
      </c>
      <c r="Z4923" s="39">
        <v>-46811.538999999997</v>
      </c>
      <c r="AA4923" s="39">
        <v>-39434.817999999999</v>
      </c>
      <c r="AB4923" s="39">
        <v>-38477.345999999998</v>
      </c>
      <c r="AC4923" s="39">
        <v>-35087.957999999999</v>
      </c>
      <c r="AD4923" s="39"/>
      <c r="AE4923" s="39"/>
      <c r="AF4923" s="39"/>
      <c r="AG4923" s="39"/>
      <c r="AH4923" s="39"/>
      <c r="AI4923" s="39">
        <v>-69895.383000000002</v>
      </c>
      <c r="AJ4923" s="39">
        <v>-110576.178</v>
      </c>
      <c r="AK4923" s="39">
        <v>-144392.57500000001</v>
      </c>
      <c r="AL4923" s="39">
        <v>-180924.91399999999</v>
      </c>
      <c r="AM4923" s="39">
        <v>-227736.45300000001</v>
      </c>
      <c r="AN4923" s="39">
        <v>-267171.27100000001</v>
      </c>
      <c r="AO4923" s="39">
        <v>-305648.61700000003</v>
      </c>
      <c r="AP4923" s="39">
        <v>-340736.57500000001</v>
      </c>
      <c r="AQ4923" s="39">
        <v>-340736.57500000001</v>
      </c>
      <c r="AR4923" s="39">
        <v>-340736.57500000001</v>
      </c>
      <c r="AS4923" s="41">
        <v>-340736.57500000001</v>
      </c>
    </row>
    <row r="4924" spans="1:45">
      <c r="A4924" s="53" t="s">
        <v>633</v>
      </c>
      <c r="B4924" s="18" t="s">
        <v>634</v>
      </c>
      <c r="C4924" s="15" t="s">
        <v>57</v>
      </c>
      <c r="D4924" s="15" t="s">
        <v>58</v>
      </c>
      <c r="E4924" s="15" t="s">
        <v>66</v>
      </c>
      <c r="F4924" s="15" t="s">
        <v>67</v>
      </c>
      <c r="G4924" s="15" t="s">
        <v>1149</v>
      </c>
      <c r="H4924" s="45" t="s">
        <v>1150</v>
      </c>
      <c r="I4924" s="39">
        <v>-560637.59699999995</v>
      </c>
      <c r="J4924" s="39">
        <v>-539258.65899999999</v>
      </c>
      <c r="K4924" s="39">
        <v>-525512.30500000005</v>
      </c>
      <c r="L4924" s="39">
        <v>-555969.91099999996</v>
      </c>
      <c r="M4924" s="39">
        <v>-396228.614</v>
      </c>
      <c r="N4924" s="39">
        <v>-396228.614</v>
      </c>
      <c r="O4924" s="39">
        <v>-461191.01</v>
      </c>
      <c r="P4924" s="39">
        <v>-489460.78200000001</v>
      </c>
      <c r="Q4924" s="39"/>
      <c r="R4924" s="39">
        <v>-46628.294999999998</v>
      </c>
      <c r="S4924" s="39">
        <v>-49072.328000000001</v>
      </c>
      <c r="T4924" s="39"/>
      <c r="U4924" s="39"/>
      <c r="V4924" s="39">
        <v>-84787.013999999996</v>
      </c>
      <c r="W4924" s="39">
        <v>-45858.008999999998</v>
      </c>
      <c r="X4924" s="39">
        <v>-40159.478999999999</v>
      </c>
      <c r="Y4924" s="39">
        <v>-42591.686999999998</v>
      </c>
      <c r="Z4924" s="39">
        <v>-52851.57</v>
      </c>
      <c r="AA4924" s="39">
        <v>-45402.786999999997</v>
      </c>
      <c r="AB4924" s="39">
        <v>-43543.682999999997</v>
      </c>
      <c r="AC4924" s="39">
        <v>-41034.385000000002</v>
      </c>
      <c r="AD4924" s="39"/>
      <c r="AE4924" s="39"/>
      <c r="AF4924" s="39"/>
      <c r="AG4924" s="39"/>
      <c r="AH4924" s="39"/>
      <c r="AI4924" s="39">
        <v>-84787.013999999996</v>
      </c>
      <c r="AJ4924" s="39">
        <v>-130645.023</v>
      </c>
      <c r="AK4924" s="39">
        <v>-170804.50200000001</v>
      </c>
      <c r="AL4924" s="39">
        <v>-213396.18900000001</v>
      </c>
      <c r="AM4924" s="39">
        <v>-266247.75900000002</v>
      </c>
      <c r="AN4924" s="39">
        <v>-311650.54599999997</v>
      </c>
      <c r="AO4924" s="39">
        <v>-355194.22899999999</v>
      </c>
      <c r="AP4924" s="39">
        <v>-396228.614</v>
      </c>
      <c r="AQ4924" s="39">
        <v>-396228.614</v>
      </c>
      <c r="AR4924" s="39">
        <v>-396228.614</v>
      </c>
      <c r="AS4924" s="41">
        <v>-396228.614</v>
      </c>
    </row>
    <row r="4925" spans="1:45">
      <c r="A4925" s="53" t="s">
        <v>633</v>
      </c>
      <c r="B4925" s="18" t="s">
        <v>634</v>
      </c>
      <c r="C4925" s="15" t="s">
        <v>57</v>
      </c>
      <c r="D4925" s="15" t="s">
        <v>58</v>
      </c>
      <c r="E4925" s="15" t="s">
        <v>66</v>
      </c>
      <c r="F4925" s="15" t="s">
        <v>67</v>
      </c>
      <c r="G4925" s="15" t="s">
        <v>1151</v>
      </c>
      <c r="H4925" s="45" t="s">
        <v>1152</v>
      </c>
      <c r="I4925" s="39">
        <v>-2855754.5189999999</v>
      </c>
      <c r="J4925" s="39">
        <v>-3490628.2289999998</v>
      </c>
      <c r="K4925" s="39">
        <v>-3388129.923</v>
      </c>
      <c r="L4925" s="39">
        <v>-3589574.0019999999</v>
      </c>
      <c r="M4925" s="39">
        <v>-2612069.3590000002</v>
      </c>
      <c r="N4925" s="39">
        <v>-2612069.3590000002</v>
      </c>
      <c r="O4925" s="39">
        <v>-2968751.1880000001</v>
      </c>
      <c r="P4925" s="39">
        <v>-2472675.2969999998</v>
      </c>
      <c r="Q4925" s="39"/>
      <c r="R4925" s="39">
        <v>-301441.64</v>
      </c>
      <c r="S4925" s="39">
        <v>-255908.40700000001</v>
      </c>
      <c r="T4925" s="39"/>
      <c r="U4925" s="39"/>
      <c r="V4925" s="39">
        <v>-544208.04</v>
      </c>
      <c r="W4925" s="39">
        <v>-317577.41600000003</v>
      </c>
      <c r="X4925" s="39">
        <v>-260511.88699999999</v>
      </c>
      <c r="Y4925" s="39">
        <v>-280197.58799999999</v>
      </c>
      <c r="Z4925" s="39">
        <v>-358947.67099999997</v>
      </c>
      <c r="AA4925" s="39">
        <v>-300082.31099999999</v>
      </c>
      <c r="AB4925" s="39">
        <v>-293213.696</v>
      </c>
      <c r="AC4925" s="39">
        <v>-257330.75</v>
      </c>
      <c r="AD4925" s="39"/>
      <c r="AE4925" s="39"/>
      <c r="AF4925" s="39"/>
      <c r="AG4925" s="39"/>
      <c r="AH4925" s="39"/>
      <c r="AI4925" s="39">
        <v>-544208.04</v>
      </c>
      <c r="AJ4925" s="39">
        <v>-861785.45600000001</v>
      </c>
      <c r="AK4925" s="39">
        <v>-1122297.3430000001</v>
      </c>
      <c r="AL4925" s="39">
        <v>-1402494.9310000001</v>
      </c>
      <c r="AM4925" s="39">
        <v>-1761442.602</v>
      </c>
      <c r="AN4925" s="39">
        <v>-2061524.9129999999</v>
      </c>
      <c r="AO4925" s="39">
        <v>-2354738.6090000002</v>
      </c>
      <c r="AP4925" s="39">
        <v>-2612069.3590000002</v>
      </c>
      <c r="AQ4925" s="39">
        <v>-2612069.3590000002</v>
      </c>
      <c r="AR4925" s="39">
        <v>-2612069.3590000002</v>
      </c>
      <c r="AS4925" s="41">
        <v>-2612069.3590000002</v>
      </c>
    </row>
    <row r="4926" spans="1:45">
      <c r="A4926" s="53" t="s">
        <v>633</v>
      </c>
      <c r="B4926" s="18" t="s">
        <v>634</v>
      </c>
      <c r="C4926" s="15" t="s">
        <v>57</v>
      </c>
      <c r="D4926" s="15" t="s">
        <v>58</v>
      </c>
      <c r="E4926" s="15" t="s">
        <v>66</v>
      </c>
      <c r="F4926" s="15" t="s">
        <v>67</v>
      </c>
      <c r="G4926" s="15" t="s">
        <v>1153</v>
      </c>
      <c r="H4926" s="45" t="s">
        <v>1154</v>
      </c>
      <c r="I4926" s="39">
        <v>-1182522.1740000001</v>
      </c>
      <c r="J4926" s="39">
        <v>-1169951.615</v>
      </c>
      <c r="K4926" s="39">
        <v>-1144509.1969999999</v>
      </c>
      <c r="L4926" s="39">
        <v>-1195889.166</v>
      </c>
      <c r="M4926" s="39">
        <v>-869845.93799999997</v>
      </c>
      <c r="N4926" s="39">
        <v>-869845.93799999997</v>
      </c>
      <c r="O4926" s="39">
        <v>-986401.95700000005</v>
      </c>
      <c r="P4926" s="39">
        <v>-1024658.7879999999</v>
      </c>
      <c r="Q4926" s="39"/>
      <c r="R4926" s="39">
        <v>-99314.179000000004</v>
      </c>
      <c r="S4926" s="39">
        <v>-102976.97900000001</v>
      </c>
      <c r="T4926" s="39"/>
      <c r="U4926" s="39"/>
      <c r="V4926" s="39">
        <v>-181570.568</v>
      </c>
      <c r="W4926" s="39">
        <v>-101806.694</v>
      </c>
      <c r="X4926" s="39">
        <v>-86883.017000000007</v>
      </c>
      <c r="Y4926" s="39">
        <v>-93945.528000000006</v>
      </c>
      <c r="Z4926" s="39">
        <v>-117444.13800000001</v>
      </c>
      <c r="AA4926" s="39">
        <v>-100705.567</v>
      </c>
      <c r="AB4926" s="39">
        <v>-97631.861999999994</v>
      </c>
      <c r="AC4926" s="39">
        <v>-89858.563999999998</v>
      </c>
      <c r="AD4926" s="39"/>
      <c r="AE4926" s="39"/>
      <c r="AF4926" s="39"/>
      <c r="AG4926" s="39"/>
      <c r="AH4926" s="39"/>
      <c r="AI4926" s="39">
        <v>-181570.568</v>
      </c>
      <c r="AJ4926" s="39">
        <v>-283377.26199999999</v>
      </c>
      <c r="AK4926" s="39">
        <v>-370260.27899999998</v>
      </c>
      <c r="AL4926" s="39">
        <v>-464205.80699999997</v>
      </c>
      <c r="AM4926" s="39">
        <v>-581649.94499999995</v>
      </c>
      <c r="AN4926" s="39">
        <v>-682355.51199999999</v>
      </c>
      <c r="AO4926" s="39">
        <v>-779987.37399999995</v>
      </c>
      <c r="AP4926" s="39">
        <v>-869845.93799999997</v>
      </c>
      <c r="AQ4926" s="39">
        <v>-869845.93799999997</v>
      </c>
      <c r="AR4926" s="39">
        <v>-869845.93799999997</v>
      </c>
      <c r="AS4926" s="41">
        <v>-869845.93799999997</v>
      </c>
    </row>
    <row r="4927" spans="1:45">
      <c r="A4927" s="53" t="s">
        <v>633</v>
      </c>
      <c r="B4927" s="18" t="s">
        <v>634</v>
      </c>
      <c r="C4927" s="15" t="s">
        <v>57</v>
      </c>
      <c r="D4927" s="15" t="s">
        <v>58</v>
      </c>
      <c r="E4927" s="15" t="s">
        <v>66</v>
      </c>
      <c r="F4927" s="15" t="s">
        <v>67</v>
      </c>
      <c r="G4927" s="15" t="s">
        <v>1155</v>
      </c>
      <c r="H4927" s="45" t="s">
        <v>1156</v>
      </c>
      <c r="I4927" s="39">
        <v>-4956981.2319999998</v>
      </c>
      <c r="J4927" s="39">
        <v>-3959240.7390000001</v>
      </c>
      <c r="K4927" s="39">
        <v>-3842670.2409999999</v>
      </c>
      <c r="L4927" s="39">
        <v>-4063835.56</v>
      </c>
      <c r="M4927" s="39">
        <v>-2946956.82</v>
      </c>
      <c r="N4927" s="39">
        <v>-2946956.82</v>
      </c>
      <c r="O4927" s="39">
        <v>-3361636.4270000001</v>
      </c>
      <c r="P4927" s="39">
        <v>-4298301.7209999999</v>
      </c>
      <c r="Q4927" s="39"/>
      <c r="R4927" s="39">
        <v>-339503.79</v>
      </c>
      <c r="S4927" s="39">
        <v>-441714.49300000002</v>
      </c>
      <c r="T4927" s="39"/>
      <c r="U4927" s="39"/>
      <c r="V4927" s="39">
        <v>-618031.74100000004</v>
      </c>
      <c r="W4927" s="39">
        <v>-353442.54100000003</v>
      </c>
      <c r="X4927" s="39">
        <v>-295304.304</v>
      </c>
      <c r="Y4927" s="39">
        <v>-317244.20799999998</v>
      </c>
      <c r="Z4927" s="39">
        <v>-400405.86200000002</v>
      </c>
      <c r="AA4927" s="39">
        <v>-339290.37800000003</v>
      </c>
      <c r="AB4927" s="39">
        <v>-329224.24400000001</v>
      </c>
      <c r="AC4927" s="39">
        <v>-294013.54200000002</v>
      </c>
      <c r="AD4927" s="39"/>
      <c r="AE4927" s="39"/>
      <c r="AF4927" s="39"/>
      <c r="AG4927" s="39"/>
      <c r="AH4927" s="39"/>
      <c r="AI4927" s="39">
        <v>-618031.74100000004</v>
      </c>
      <c r="AJ4927" s="39">
        <v>-971474.28200000001</v>
      </c>
      <c r="AK4927" s="39">
        <v>-1266778.5859999999</v>
      </c>
      <c r="AL4927" s="39">
        <v>-1584022.794</v>
      </c>
      <c r="AM4927" s="39">
        <v>-1984428.656</v>
      </c>
      <c r="AN4927" s="39">
        <v>-2323719.034</v>
      </c>
      <c r="AO4927" s="39">
        <v>-2652943.2779999999</v>
      </c>
      <c r="AP4927" s="39">
        <v>-2946956.82</v>
      </c>
      <c r="AQ4927" s="39">
        <v>-2946956.82</v>
      </c>
      <c r="AR4927" s="39">
        <v>-2946956.82</v>
      </c>
      <c r="AS4927" s="41">
        <v>-2946956.82</v>
      </c>
    </row>
    <row r="4928" spans="1:45">
      <c r="A4928" s="53" t="s">
        <v>633</v>
      </c>
      <c r="B4928" s="18" t="s">
        <v>634</v>
      </c>
      <c r="C4928" s="15" t="s">
        <v>57</v>
      </c>
      <c r="D4928" s="15" t="s">
        <v>58</v>
      </c>
      <c r="E4928" s="15" t="s">
        <v>66</v>
      </c>
      <c r="F4928" s="15" t="s">
        <v>67</v>
      </c>
      <c r="G4928" s="15" t="s">
        <v>1159</v>
      </c>
      <c r="H4928" s="45" t="s">
        <v>1160</v>
      </c>
      <c r="I4928" s="39">
        <v>-640552.348</v>
      </c>
      <c r="J4928" s="39">
        <v>-615492.63399999996</v>
      </c>
      <c r="K4928" s="39">
        <v>-607305.51300000004</v>
      </c>
      <c r="L4928" s="39">
        <v>-628094.02800000005</v>
      </c>
      <c r="M4928" s="39">
        <v>-461716.47600000002</v>
      </c>
      <c r="N4928" s="39">
        <v>-461716.47600000002</v>
      </c>
      <c r="O4928" s="39">
        <v>-515981.31400000001</v>
      </c>
      <c r="P4928" s="39">
        <v>-553862.47</v>
      </c>
      <c r="Q4928" s="39"/>
      <c r="R4928" s="39">
        <v>-51836.063999999998</v>
      </c>
      <c r="S4928" s="39">
        <v>-55385.87</v>
      </c>
      <c r="T4928" s="39"/>
      <c r="U4928" s="39"/>
      <c r="V4928" s="39">
        <v>-95145.957999999999</v>
      </c>
      <c r="W4928" s="39">
        <v>-52865.377</v>
      </c>
      <c r="X4928" s="39">
        <v>-45901.158000000003</v>
      </c>
      <c r="Y4928" s="39">
        <v>-50299.796999999999</v>
      </c>
      <c r="Z4928" s="39">
        <v>-61753.576999999997</v>
      </c>
      <c r="AA4928" s="39">
        <v>-54206.404000000002</v>
      </c>
      <c r="AB4928" s="39">
        <v>-52036.49</v>
      </c>
      <c r="AC4928" s="39">
        <v>-49507.714999999997</v>
      </c>
      <c r="AD4928" s="39"/>
      <c r="AE4928" s="39"/>
      <c r="AF4928" s="39"/>
      <c r="AG4928" s="39"/>
      <c r="AH4928" s="39"/>
      <c r="AI4928" s="39">
        <v>-95145.957999999999</v>
      </c>
      <c r="AJ4928" s="39">
        <v>-148011.33499999999</v>
      </c>
      <c r="AK4928" s="39">
        <v>-193912.49299999999</v>
      </c>
      <c r="AL4928" s="39">
        <v>-244212.29</v>
      </c>
      <c r="AM4928" s="39">
        <v>-305965.86700000003</v>
      </c>
      <c r="AN4928" s="39">
        <v>-360172.27100000001</v>
      </c>
      <c r="AO4928" s="39">
        <v>-412208.761</v>
      </c>
      <c r="AP4928" s="39">
        <v>-461716.47600000002</v>
      </c>
      <c r="AQ4928" s="39">
        <v>-461716.47600000002</v>
      </c>
      <c r="AR4928" s="39">
        <v>-461716.47600000002</v>
      </c>
      <c r="AS4928" s="41">
        <v>-461716.47600000002</v>
      </c>
    </row>
    <row r="4929" spans="1:45">
      <c r="A4929" s="53" t="s">
        <v>633</v>
      </c>
      <c r="B4929" s="18" t="s">
        <v>634</v>
      </c>
      <c r="C4929" s="15" t="s">
        <v>57</v>
      </c>
      <c r="D4929" s="15" t="s">
        <v>58</v>
      </c>
      <c r="E4929" s="15" t="s">
        <v>66</v>
      </c>
      <c r="F4929" s="15" t="s">
        <v>67</v>
      </c>
      <c r="G4929" s="15" t="s">
        <v>1163</v>
      </c>
      <c r="H4929" s="45" t="s">
        <v>1164</v>
      </c>
      <c r="I4929" s="39"/>
      <c r="J4929" s="39">
        <v>-827755.16200000001</v>
      </c>
      <c r="K4929" s="39">
        <v>-827504.72600000002</v>
      </c>
      <c r="L4929" s="39">
        <v>-845239.25</v>
      </c>
      <c r="M4929" s="39">
        <v>-653702.19499999995</v>
      </c>
      <c r="N4929" s="39">
        <v>-653702.19499999995</v>
      </c>
      <c r="O4929" s="39">
        <v>-692918.571</v>
      </c>
      <c r="P4929" s="39"/>
      <c r="Q4929" s="39"/>
      <c r="R4929" s="39">
        <v>-71011.921000000002</v>
      </c>
      <c r="S4929" s="39"/>
      <c r="T4929" s="39"/>
      <c r="U4929" s="39"/>
      <c r="V4929" s="39">
        <v>-129895.302</v>
      </c>
      <c r="W4929" s="39">
        <v>-84280.792000000001</v>
      </c>
      <c r="X4929" s="39">
        <v>-64260.92</v>
      </c>
      <c r="Y4929" s="39">
        <v>-68210.959000000003</v>
      </c>
      <c r="Z4929" s="39">
        <v>-94701.985000000001</v>
      </c>
      <c r="AA4929" s="39">
        <v>-73109.777000000002</v>
      </c>
      <c r="AB4929" s="39">
        <v>-76681.687000000005</v>
      </c>
      <c r="AC4929" s="39">
        <v>-62560.773000000001</v>
      </c>
      <c r="AD4929" s="39"/>
      <c r="AE4929" s="39"/>
      <c r="AF4929" s="39"/>
      <c r="AG4929" s="39"/>
      <c r="AH4929" s="39"/>
      <c r="AI4929" s="39">
        <v>-129895.302</v>
      </c>
      <c r="AJ4929" s="39">
        <v>-214176.09400000001</v>
      </c>
      <c r="AK4929" s="39">
        <v>-278437.01400000002</v>
      </c>
      <c r="AL4929" s="39">
        <v>-346647.973</v>
      </c>
      <c r="AM4929" s="39">
        <v>-441349.95799999998</v>
      </c>
      <c r="AN4929" s="39">
        <v>-514459.73499999999</v>
      </c>
      <c r="AO4929" s="39">
        <v>-591141.42200000002</v>
      </c>
      <c r="AP4929" s="39">
        <v>-653702.19499999995</v>
      </c>
      <c r="AQ4929" s="39">
        <v>-653702.19499999995</v>
      </c>
      <c r="AR4929" s="39">
        <v>-653702.19499999995</v>
      </c>
      <c r="AS4929" s="41">
        <v>-653702.19499999995</v>
      </c>
    </row>
    <row r="4930" spans="1:45">
      <c r="A4930" s="53" t="s">
        <v>633</v>
      </c>
      <c r="B4930" s="18" t="s">
        <v>634</v>
      </c>
      <c r="C4930" s="15" t="s">
        <v>57</v>
      </c>
      <c r="D4930" s="15" t="s">
        <v>58</v>
      </c>
      <c r="E4930" s="15" t="s">
        <v>66</v>
      </c>
      <c r="F4930" s="15" t="s">
        <v>67</v>
      </c>
      <c r="G4930" s="15" t="s">
        <v>1165</v>
      </c>
      <c r="H4930" s="45" t="s">
        <v>1134</v>
      </c>
      <c r="I4930" s="39">
        <v>-5147767.8130000001</v>
      </c>
      <c r="J4930" s="39">
        <v>-6762379.7489999998</v>
      </c>
      <c r="K4930" s="39">
        <v>-6584405.432</v>
      </c>
      <c r="L4930" s="39">
        <v>-6912177.9759999998</v>
      </c>
      <c r="M4930" s="39">
        <v>-5047976.9790000003</v>
      </c>
      <c r="N4930" s="39">
        <v>-5047976.9790000003</v>
      </c>
      <c r="O4930" s="39">
        <v>-5708699.9450000003</v>
      </c>
      <c r="P4930" s="39">
        <v>-4471807.2910000002</v>
      </c>
      <c r="Q4930" s="39"/>
      <c r="R4930" s="39">
        <v>-576365.15599999996</v>
      </c>
      <c r="S4930" s="39">
        <v>-463164.48700000002</v>
      </c>
      <c r="T4930" s="39"/>
      <c r="U4930" s="39"/>
      <c r="V4930" s="39">
        <v>-1054436.2479999999</v>
      </c>
      <c r="W4930" s="39">
        <v>-600250.78399999999</v>
      </c>
      <c r="X4930" s="39">
        <v>-505480.33899999998</v>
      </c>
      <c r="Y4930" s="39">
        <v>-545293.04799999995</v>
      </c>
      <c r="Z4930" s="39">
        <v>-682724.04700000002</v>
      </c>
      <c r="AA4930" s="39">
        <v>-582884.67500000005</v>
      </c>
      <c r="AB4930" s="39">
        <v>-566375.86</v>
      </c>
      <c r="AC4930" s="39">
        <v>-510531.978</v>
      </c>
      <c r="AD4930" s="39"/>
      <c r="AE4930" s="39"/>
      <c r="AF4930" s="39"/>
      <c r="AG4930" s="39"/>
      <c r="AH4930" s="39"/>
      <c r="AI4930" s="39">
        <v>-1054436.2479999999</v>
      </c>
      <c r="AJ4930" s="39">
        <v>-1654687.0319999999</v>
      </c>
      <c r="AK4930" s="39">
        <v>-2160167.3709999998</v>
      </c>
      <c r="AL4930" s="39">
        <v>-2705460.4190000002</v>
      </c>
      <c r="AM4930" s="39">
        <v>-3388184.466</v>
      </c>
      <c r="AN4930" s="39">
        <v>-3971069.1409999998</v>
      </c>
      <c r="AO4930" s="39">
        <v>-4537445.0010000002</v>
      </c>
      <c r="AP4930" s="39">
        <v>-5047976.9790000003</v>
      </c>
      <c r="AQ4930" s="39">
        <v>-5047976.9790000003</v>
      </c>
      <c r="AR4930" s="39">
        <v>-5047976.9790000003</v>
      </c>
      <c r="AS4930" s="41">
        <v>-5047976.9790000003</v>
      </c>
    </row>
    <row r="4931" spans="1:45">
      <c r="A4931" s="53" t="s">
        <v>633</v>
      </c>
      <c r="B4931" s="18" t="s">
        <v>634</v>
      </c>
      <c r="C4931" s="15" t="s">
        <v>57</v>
      </c>
      <c r="D4931" s="15" t="s">
        <v>58</v>
      </c>
      <c r="E4931" s="15" t="s">
        <v>66</v>
      </c>
      <c r="F4931" s="15" t="s">
        <v>67</v>
      </c>
      <c r="G4931" s="15" t="s">
        <v>1166</v>
      </c>
      <c r="H4931" s="45" t="s">
        <v>1167</v>
      </c>
      <c r="I4931" s="39">
        <v>-3626564.0989999999</v>
      </c>
      <c r="J4931" s="39">
        <v>-3872603.2790000001</v>
      </c>
      <c r="K4931" s="39">
        <v>-3746399.6230000001</v>
      </c>
      <c r="L4931" s="39">
        <v>-3983038.91</v>
      </c>
      <c r="M4931" s="39">
        <v>-2864251.38</v>
      </c>
      <c r="N4931" s="39">
        <v>-2864251.38</v>
      </c>
      <c r="O4931" s="39">
        <v>-3297184.29</v>
      </c>
      <c r="P4931" s="39">
        <v>-3155015.34</v>
      </c>
      <c r="Q4931" s="39"/>
      <c r="R4931" s="39">
        <v>-333600.51199999999</v>
      </c>
      <c r="S4931" s="39">
        <v>-325540.87800000003</v>
      </c>
      <c r="T4931" s="39"/>
      <c r="U4931" s="39"/>
      <c r="V4931" s="39">
        <v>-602498.34499999997</v>
      </c>
      <c r="W4931" s="39">
        <v>-344263.69</v>
      </c>
      <c r="X4931" s="39">
        <v>-286214.61099999998</v>
      </c>
      <c r="Y4931" s="39">
        <v>-307488.47200000001</v>
      </c>
      <c r="Z4931" s="39">
        <v>-391494.35100000002</v>
      </c>
      <c r="AA4931" s="39">
        <v>-328836.16399999999</v>
      </c>
      <c r="AB4931" s="39">
        <v>-319766.946</v>
      </c>
      <c r="AC4931" s="39">
        <v>-283688.80099999998</v>
      </c>
      <c r="AD4931" s="39"/>
      <c r="AE4931" s="39"/>
      <c r="AF4931" s="39"/>
      <c r="AG4931" s="39"/>
      <c r="AH4931" s="39"/>
      <c r="AI4931" s="39">
        <v>-602498.34499999997</v>
      </c>
      <c r="AJ4931" s="39">
        <v>-946762.03500000003</v>
      </c>
      <c r="AK4931" s="39">
        <v>-1232976.6459999999</v>
      </c>
      <c r="AL4931" s="39">
        <v>-1540465.118</v>
      </c>
      <c r="AM4931" s="39">
        <v>-1931959.469</v>
      </c>
      <c r="AN4931" s="39">
        <v>-2260795.6329999999</v>
      </c>
      <c r="AO4931" s="39">
        <v>-2580562.5789999999</v>
      </c>
      <c r="AP4931" s="39">
        <v>-2864251.38</v>
      </c>
      <c r="AQ4931" s="39">
        <v>-2864251.38</v>
      </c>
      <c r="AR4931" s="39">
        <v>-2864251.38</v>
      </c>
      <c r="AS4931" s="41">
        <v>-2864251.38</v>
      </c>
    </row>
    <row r="4932" spans="1:45">
      <c r="A4932" s="53" t="s">
        <v>633</v>
      </c>
      <c r="B4932" s="18" t="s">
        <v>634</v>
      </c>
      <c r="C4932" s="15" t="s">
        <v>57</v>
      </c>
      <c r="D4932" s="15" t="s">
        <v>58</v>
      </c>
      <c r="E4932" s="15" t="s">
        <v>66</v>
      </c>
      <c r="F4932" s="15" t="s">
        <v>67</v>
      </c>
      <c r="G4932" s="15" t="s">
        <v>1168</v>
      </c>
      <c r="H4932" s="45" t="s">
        <v>1169</v>
      </c>
      <c r="I4932" s="39"/>
      <c r="J4932" s="39">
        <v>-89641.210999999996</v>
      </c>
      <c r="K4932" s="39">
        <v>-93621.231</v>
      </c>
      <c r="L4932" s="39">
        <v>-97003.907999999996</v>
      </c>
      <c r="M4932" s="39">
        <v>-65815.936000000002</v>
      </c>
      <c r="N4932" s="39">
        <v>-65815.936000000002</v>
      </c>
      <c r="O4932" s="39">
        <v>-80686.379000000001</v>
      </c>
      <c r="P4932" s="39"/>
      <c r="Q4932" s="39"/>
      <c r="R4932" s="39">
        <v>-8142.6189999999997</v>
      </c>
      <c r="S4932" s="39"/>
      <c r="T4932" s="39"/>
      <c r="U4932" s="39"/>
      <c r="V4932" s="39">
        <v>-14235.406000000001</v>
      </c>
      <c r="W4932" s="39">
        <v>-7309.5730000000003</v>
      </c>
      <c r="X4932" s="39">
        <v>-6693.5590000000002</v>
      </c>
      <c r="Y4932" s="39">
        <v>-6889.1970000000001</v>
      </c>
      <c r="Z4932" s="39">
        <v>-8862.2209999999995</v>
      </c>
      <c r="AA4932" s="39">
        <v>-7520.1909999999998</v>
      </c>
      <c r="AB4932" s="39">
        <v>0</v>
      </c>
      <c r="AC4932" s="39">
        <v>-14305.789000000001</v>
      </c>
      <c r="AD4932" s="39"/>
      <c r="AE4932" s="39"/>
      <c r="AF4932" s="39"/>
      <c r="AG4932" s="39"/>
      <c r="AH4932" s="39"/>
      <c r="AI4932" s="39">
        <v>-14235.406000000001</v>
      </c>
      <c r="AJ4932" s="39">
        <v>-21544.978999999999</v>
      </c>
      <c r="AK4932" s="39">
        <v>-28238.538</v>
      </c>
      <c r="AL4932" s="39">
        <v>-35127.735000000001</v>
      </c>
      <c r="AM4932" s="39">
        <v>-43989.955999999998</v>
      </c>
      <c r="AN4932" s="39">
        <v>-51510.146999999997</v>
      </c>
      <c r="AO4932" s="39">
        <v>-51510.146999999997</v>
      </c>
      <c r="AP4932" s="39">
        <v>-65815.936000000002</v>
      </c>
      <c r="AQ4932" s="39">
        <v>-65815.936000000002</v>
      </c>
      <c r="AR4932" s="39">
        <v>-65815.936000000002</v>
      </c>
      <c r="AS4932" s="41">
        <v>-65815.936000000002</v>
      </c>
    </row>
    <row r="4933" spans="1:45">
      <c r="A4933" s="53" t="s">
        <v>633</v>
      </c>
      <c r="B4933" s="18" t="s">
        <v>634</v>
      </c>
      <c r="C4933" s="15" t="s">
        <v>57</v>
      </c>
      <c r="D4933" s="15" t="s">
        <v>58</v>
      </c>
      <c r="E4933" s="15" t="s">
        <v>66</v>
      </c>
      <c r="F4933" s="15" t="s">
        <v>67</v>
      </c>
      <c r="G4933" s="15" t="s">
        <v>1172</v>
      </c>
      <c r="H4933" s="45" t="s">
        <v>1173</v>
      </c>
      <c r="I4933" s="39">
        <v>-1781892.9750000001</v>
      </c>
      <c r="J4933" s="39">
        <v>-3829884.7459999998</v>
      </c>
      <c r="K4933" s="39">
        <v>-3742524.3160000001</v>
      </c>
      <c r="L4933" s="39">
        <v>-3912863.5989999999</v>
      </c>
      <c r="M4933" s="39">
        <v>-2872924.409</v>
      </c>
      <c r="N4933" s="39">
        <v>-2872924.409</v>
      </c>
      <c r="O4933" s="39">
        <v>-3230954.9190000002</v>
      </c>
      <c r="P4933" s="39">
        <v>-1547910.14</v>
      </c>
      <c r="Q4933" s="39"/>
      <c r="R4933" s="39">
        <v>-328299.23300000001</v>
      </c>
      <c r="S4933" s="39">
        <v>-160323.76999999999</v>
      </c>
      <c r="T4933" s="39"/>
      <c r="U4933" s="39"/>
      <c r="V4933" s="39">
        <v>-597786.54799999995</v>
      </c>
      <c r="W4933" s="39">
        <v>-348878.783</v>
      </c>
      <c r="X4933" s="39">
        <v>-286752.76299999998</v>
      </c>
      <c r="Y4933" s="39">
        <v>-306246.22600000002</v>
      </c>
      <c r="Z4933" s="39">
        <v>-396783.94699999999</v>
      </c>
      <c r="AA4933" s="39">
        <v>-326592.56099999999</v>
      </c>
      <c r="AB4933" s="39">
        <v>-325527.44099999999</v>
      </c>
      <c r="AC4933" s="39">
        <v>-284356.14</v>
      </c>
      <c r="AD4933" s="39"/>
      <c r="AE4933" s="39"/>
      <c r="AF4933" s="39"/>
      <c r="AG4933" s="39"/>
      <c r="AH4933" s="39"/>
      <c r="AI4933" s="39">
        <v>-597786.54799999995</v>
      </c>
      <c r="AJ4933" s="39">
        <v>-946665.33100000001</v>
      </c>
      <c r="AK4933" s="39">
        <v>-1233418.094</v>
      </c>
      <c r="AL4933" s="39">
        <v>-1539664.32</v>
      </c>
      <c r="AM4933" s="39">
        <v>-1936448.267</v>
      </c>
      <c r="AN4933" s="39">
        <v>-2263040.8280000002</v>
      </c>
      <c r="AO4933" s="39">
        <v>-2588568.2689999999</v>
      </c>
      <c r="AP4933" s="39">
        <v>-2872924.409</v>
      </c>
      <c r="AQ4933" s="39">
        <v>-2872924.409</v>
      </c>
      <c r="AR4933" s="39">
        <v>-2872924.409</v>
      </c>
      <c r="AS4933" s="41">
        <v>-2872924.409</v>
      </c>
    </row>
    <row r="4934" spans="1:45">
      <c r="A4934" s="53" t="s">
        <v>635</v>
      </c>
      <c r="B4934" s="18" t="s">
        <v>636</v>
      </c>
      <c r="C4934" s="15" t="s">
        <v>57</v>
      </c>
      <c r="D4934" s="15" t="s">
        <v>58</v>
      </c>
      <c r="E4934" s="15" t="s">
        <v>64</v>
      </c>
      <c r="F4934" s="15" t="s">
        <v>65</v>
      </c>
      <c r="G4934" s="15" t="s">
        <v>1159</v>
      </c>
      <c r="H4934" s="45" t="s">
        <v>1160</v>
      </c>
      <c r="I4934" s="39">
        <v>-120587.36</v>
      </c>
      <c r="J4934" s="39">
        <v>-42729.303999999996</v>
      </c>
      <c r="K4934" s="39">
        <v>-42729.303</v>
      </c>
      <c r="L4934" s="39">
        <v>-27412.629000000001</v>
      </c>
      <c r="M4934" s="39">
        <v>-29056.344000000001</v>
      </c>
      <c r="N4934" s="39">
        <v>-29056.344000000001</v>
      </c>
      <c r="O4934" s="39">
        <v>-22843.86</v>
      </c>
      <c r="P4934" s="39">
        <v>-75557.070999999996</v>
      </c>
      <c r="Q4934" s="39"/>
      <c r="R4934" s="39">
        <v>-2284.386</v>
      </c>
      <c r="S4934" s="39">
        <v>-5804.8280000000004</v>
      </c>
      <c r="T4934" s="39"/>
      <c r="U4934" s="39"/>
      <c r="V4934" s="39">
        <v>-4627.5789999999997</v>
      </c>
      <c r="W4934" s="39">
        <v>-2456.2750000000001</v>
      </c>
      <c r="X4934" s="39">
        <v>-2415.9389999999999</v>
      </c>
      <c r="Y4934" s="39">
        <v>-2487.0140000000001</v>
      </c>
      <c r="Z4934" s="39">
        <v>-2460.4110000000001</v>
      </c>
      <c r="AA4934" s="39">
        <v>-4914.817</v>
      </c>
      <c r="AB4934" s="39">
        <v>-4761.2020000000002</v>
      </c>
      <c r="AC4934" s="39">
        <v>-4933.107</v>
      </c>
      <c r="AD4934" s="39"/>
      <c r="AE4934" s="39"/>
      <c r="AF4934" s="39"/>
      <c r="AG4934" s="39"/>
      <c r="AH4934" s="39"/>
      <c r="AI4934" s="39">
        <v>-4627.5789999999997</v>
      </c>
      <c r="AJ4934" s="39">
        <v>-7083.8540000000003</v>
      </c>
      <c r="AK4934" s="39">
        <v>-9499.7929999999997</v>
      </c>
      <c r="AL4934" s="39">
        <v>-11986.807000000001</v>
      </c>
      <c r="AM4934" s="39">
        <v>-14447.218000000001</v>
      </c>
      <c r="AN4934" s="39">
        <v>-19362.035</v>
      </c>
      <c r="AO4934" s="39">
        <v>-24123.237000000001</v>
      </c>
      <c r="AP4934" s="39">
        <v>-29056.344000000001</v>
      </c>
      <c r="AQ4934" s="39">
        <v>-29056.344000000001</v>
      </c>
      <c r="AR4934" s="39">
        <v>-29056.344000000001</v>
      </c>
      <c r="AS4934" s="41">
        <v>-29056.344000000001</v>
      </c>
    </row>
    <row r="4935" spans="1:45">
      <c r="A4935" s="53" t="s">
        <v>635</v>
      </c>
      <c r="B4935" s="18" t="s">
        <v>636</v>
      </c>
      <c r="C4935" s="15" t="s">
        <v>57</v>
      </c>
      <c r="D4935" s="15" t="s">
        <v>58</v>
      </c>
      <c r="E4935" s="15" t="s">
        <v>66</v>
      </c>
      <c r="F4935" s="15" t="s">
        <v>67</v>
      </c>
      <c r="G4935" s="15" t="s">
        <v>1131</v>
      </c>
      <c r="H4935" s="45" t="s">
        <v>1132</v>
      </c>
      <c r="I4935" s="39">
        <v>0</v>
      </c>
      <c r="J4935" s="39"/>
      <c r="K4935" s="39"/>
      <c r="L4935" s="39"/>
      <c r="M4935" s="39"/>
      <c r="N4935" s="39"/>
      <c r="O4935" s="39"/>
      <c r="P4935" s="39">
        <v>0</v>
      </c>
      <c r="Q4935" s="39"/>
      <c r="R4935" s="39"/>
      <c r="S4935" s="39">
        <v>0</v>
      </c>
      <c r="T4935" s="39"/>
      <c r="U4935" s="39"/>
      <c r="V4935" s="39"/>
      <c r="W4935" s="39"/>
      <c r="X4935" s="39"/>
      <c r="Y4935" s="39"/>
      <c r="Z4935" s="39"/>
      <c r="AA4935" s="39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41"/>
    </row>
    <row r="4936" spans="1:45">
      <c r="A4936" s="53" t="s">
        <v>635</v>
      </c>
      <c r="B4936" s="18" t="s">
        <v>636</v>
      </c>
      <c r="C4936" s="15" t="s">
        <v>57</v>
      </c>
      <c r="D4936" s="15" t="s">
        <v>58</v>
      </c>
      <c r="E4936" s="15" t="s">
        <v>66</v>
      </c>
      <c r="F4936" s="15" t="s">
        <v>67</v>
      </c>
      <c r="G4936" s="15" t="s">
        <v>1133</v>
      </c>
      <c r="H4936" s="45" t="s">
        <v>1134</v>
      </c>
      <c r="I4936" s="39">
        <v>0</v>
      </c>
      <c r="J4936" s="39"/>
      <c r="K4936" s="39"/>
      <c r="L4936" s="39"/>
      <c r="M4936" s="39"/>
      <c r="N4936" s="39"/>
      <c r="O4936" s="39"/>
      <c r="P4936" s="39">
        <v>0</v>
      </c>
      <c r="Q4936" s="39"/>
      <c r="R4936" s="39"/>
      <c r="S4936" s="39">
        <v>0</v>
      </c>
      <c r="T4936" s="39"/>
      <c r="U4936" s="39"/>
      <c r="V4936" s="39"/>
      <c r="W4936" s="39"/>
      <c r="X4936" s="39"/>
      <c r="Y4936" s="39"/>
      <c r="Z4936" s="39"/>
      <c r="AA4936" s="39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41"/>
    </row>
    <row r="4937" spans="1:45">
      <c r="A4937" s="53" t="s">
        <v>635</v>
      </c>
      <c r="B4937" s="18" t="s">
        <v>636</v>
      </c>
      <c r="C4937" s="15" t="s">
        <v>57</v>
      </c>
      <c r="D4937" s="15" t="s">
        <v>58</v>
      </c>
      <c r="E4937" s="15" t="s">
        <v>66</v>
      </c>
      <c r="F4937" s="15" t="s">
        <v>67</v>
      </c>
      <c r="G4937" s="15" t="s">
        <v>1146</v>
      </c>
      <c r="H4937" s="45" t="s">
        <v>1147</v>
      </c>
      <c r="I4937" s="39">
        <v>-57052.072999999997</v>
      </c>
      <c r="J4937" s="39">
        <v>-30356.749</v>
      </c>
      <c r="K4937" s="39">
        <v>-30356.751</v>
      </c>
      <c r="L4937" s="39">
        <v>-32897.900999999998</v>
      </c>
      <c r="M4937" s="39">
        <v>-24154.991999999998</v>
      </c>
      <c r="N4937" s="39">
        <v>-24154.991999999998</v>
      </c>
      <c r="O4937" s="39">
        <v>-27414.91</v>
      </c>
      <c r="P4937" s="39">
        <v>-27252.258999999998</v>
      </c>
      <c r="Q4937" s="39"/>
      <c r="R4937" s="39">
        <v>-2741.491</v>
      </c>
      <c r="S4937" s="39">
        <v>-368.19900000000001</v>
      </c>
      <c r="T4937" s="39"/>
      <c r="U4937" s="39"/>
      <c r="V4937" s="39">
        <v>-5553.634</v>
      </c>
      <c r="W4937" s="39">
        <v>-2947.8139999999999</v>
      </c>
      <c r="X4937" s="39">
        <v>-2899.422</v>
      </c>
      <c r="Y4937" s="39">
        <v>-2984.7269999999999</v>
      </c>
      <c r="Z4937" s="39">
        <v>-2952.7840000000001</v>
      </c>
      <c r="AA4937" s="39">
        <v>-2293.2489999999998</v>
      </c>
      <c r="AB4937" s="39">
        <v>-2221.5790000000002</v>
      </c>
      <c r="AC4937" s="39">
        <v>-2301.7829999999999</v>
      </c>
      <c r="AD4937" s="39"/>
      <c r="AE4937" s="39"/>
      <c r="AF4937" s="39"/>
      <c r="AG4937" s="39"/>
      <c r="AH4937" s="39"/>
      <c r="AI4937" s="39">
        <v>-5553.634</v>
      </c>
      <c r="AJ4937" s="39">
        <v>-8501.4480000000003</v>
      </c>
      <c r="AK4937" s="39">
        <v>-11400.87</v>
      </c>
      <c r="AL4937" s="39">
        <v>-14385.597</v>
      </c>
      <c r="AM4937" s="39">
        <v>-17338.381000000001</v>
      </c>
      <c r="AN4937" s="39">
        <v>-19631.63</v>
      </c>
      <c r="AO4937" s="39">
        <v>-21853.208999999999</v>
      </c>
      <c r="AP4937" s="39">
        <v>-24154.991999999998</v>
      </c>
      <c r="AQ4937" s="39">
        <v>-24154.991999999998</v>
      </c>
      <c r="AR4937" s="39">
        <v>-24154.991999999998</v>
      </c>
      <c r="AS4937" s="41">
        <v>-24154.991999999998</v>
      </c>
    </row>
    <row r="4938" spans="1:45">
      <c r="A4938" s="53" t="s">
        <v>635</v>
      </c>
      <c r="B4938" s="18" t="s">
        <v>636</v>
      </c>
      <c r="C4938" s="15" t="s">
        <v>57</v>
      </c>
      <c r="D4938" s="15" t="s">
        <v>58</v>
      </c>
      <c r="E4938" s="15" t="s">
        <v>66</v>
      </c>
      <c r="F4938" s="15" t="s">
        <v>67</v>
      </c>
      <c r="G4938" s="15" t="s">
        <v>1149</v>
      </c>
      <c r="H4938" s="45" t="s">
        <v>1150</v>
      </c>
      <c r="I4938" s="39">
        <v>-37513.491000000002</v>
      </c>
      <c r="J4938" s="39">
        <v>-77795.599000000002</v>
      </c>
      <c r="K4938" s="39">
        <v>-77795.599000000002</v>
      </c>
      <c r="L4938" s="39">
        <v>-20151.071</v>
      </c>
      <c r="M4938" s="39">
        <v>-45115.788999999997</v>
      </c>
      <c r="N4938" s="39">
        <v>-45115.788999999997</v>
      </c>
      <c r="O4938" s="39">
        <v>-16792.560000000001</v>
      </c>
      <c r="P4938" s="39">
        <v>-13903.339</v>
      </c>
      <c r="Q4938" s="39"/>
      <c r="R4938" s="39">
        <v>-1679.2560000000001</v>
      </c>
      <c r="S4938" s="39">
        <v>296.46899999999999</v>
      </c>
      <c r="T4938" s="39"/>
      <c r="U4938" s="39"/>
      <c r="V4938" s="39">
        <v>-3401.6990000000001</v>
      </c>
      <c r="W4938" s="39">
        <v>-1805.5909999999999</v>
      </c>
      <c r="X4938" s="39">
        <v>-1775.944</v>
      </c>
      <c r="Y4938" s="39">
        <v>-1828.1969999999999</v>
      </c>
      <c r="Z4938" s="39">
        <v>-1808.636</v>
      </c>
      <c r="AA4938" s="39">
        <v>-11605.093000000001</v>
      </c>
      <c r="AB4938" s="39">
        <v>-11242.376</v>
      </c>
      <c r="AC4938" s="39">
        <v>-11648.253000000001</v>
      </c>
      <c r="AD4938" s="39"/>
      <c r="AE4938" s="39"/>
      <c r="AF4938" s="39"/>
      <c r="AG4938" s="39"/>
      <c r="AH4938" s="39"/>
      <c r="AI4938" s="39">
        <v>-3401.6990000000001</v>
      </c>
      <c r="AJ4938" s="39">
        <v>-5207.29</v>
      </c>
      <c r="AK4938" s="39">
        <v>-6983.2340000000004</v>
      </c>
      <c r="AL4938" s="39">
        <v>-8811.4310000000005</v>
      </c>
      <c r="AM4938" s="39">
        <v>-10620.066999999999</v>
      </c>
      <c r="AN4938" s="39">
        <v>-22225.16</v>
      </c>
      <c r="AO4938" s="39">
        <v>-33467.536</v>
      </c>
      <c r="AP4938" s="39">
        <v>-45115.788999999997</v>
      </c>
      <c r="AQ4938" s="39">
        <v>-45115.788999999997</v>
      </c>
      <c r="AR4938" s="39">
        <v>-45115.788999999997</v>
      </c>
      <c r="AS4938" s="41">
        <v>-45115.788999999997</v>
      </c>
    </row>
    <row r="4939" spans="1:45">
      <c r="A4939" s="53" t="s">
        <v>635</v>
      </c>
      <c r="B4939" s="18" t="s">
        <v>636</v>
      </c>
      <c r="C4939" s="15" t="s">
        <v>57</v>
      </c>
      <c r="D4939" s="15" t="s">
        <v>58</v>
      </c>
      <c r="E4939" s="15" t="s">
        <v>66</v>
      </c>
      <c r="F4939" s="15" t="s">
        <v>67</v>
      </c>
      <c r="G4939" s="15" t="s">
        <v>1151</v>
      </c>
      <c r="H4939" s="45" t="s">
        <v>1152</v>
      </c>
      <c r="I4939" s="39">
        <v>-423844.59299999999</v>
      </c>
      <c r="J4939" s="39">
        <v>-444734.022</v>
      </c>
      <c r="K4939" s="39">
        <v>-444734.022</v>
      </c>
      <c r="L4939" s="39">
        <v>-433234.71899999998</v>
      </c>
      <c r="M4939" s="39">
        <v>-341123.36099999998</v>
      </c>
      <c r="N4939" s="39">
        <v>-341123.36099999998</v>
      </c>
      <c r="O4939" s="39">
        <v>-361028.93</v>
      </c>
      <c r="P4939" s="39">
        <v>-339430.87599999999</v>
      </c>
      <c r="Q4939" s="39"/>
      <c r="R4939" s="39">
        <v>-36102.892999999996</v>
      </c>
      <c r="S4939" s="39">
        <v>-36909.385999999999</v>
      </c>
      <c r="T4939" s="39"/>
      <c r="U4939" s="39"/>
      <c r="V4939" s="39">
        <v>-73135.039000000004</v>
      </c>
      <c r="W4939" s="39">
        <v>-38819.341</v>
      </c>
      <c r="X4939" s="39">
        <v>-38181.85</v>
      </c>
      <c r="Y4939" s="39">
        <v>-39305.279999999999</v>
      </c>
      <c r="Z4939" s="39">
        <v>-38884.758000000002</v>
      </c>
      <c r="AA4939" s="39">
        <v>-37947.305</v>
      </c>
      <c r="AB4939" s="39">
        <v>-36761.269999999997</v>
      </c>
      <c r="AC4939" s="39">
        <v>-38088.517999999996</v>
      </c>
      <c r="AD4939" s="39"/>
      <c r="AE4939" s="39"/>
      <c r="AF4939" s="39"/>
      <c r="AG4939" s="39"/>
      <c r="AH4939" s="39"/>
      <c r="AI4939" s="39">
        <v>-73135.039000000004</v>
      </c>
      <c r="AJ4939" s="39">
        <v>-111954.38</v>
      </c>
      <c r="AK4939" s="39">
        <v>-150136.23000000001</v>
      </c>
      <c r="AL4939" s="39">
        <v>-189441.51</v>
      </c>
      <c r="AM4939" s="39">
        <v>-228326.26800000001</v>
      </c>
      <c r="AN4939" s="39">
        <v>-266273.57299999997</v>
      </c>
      <c r="AO4939" s="39">
        <v>-303034.84299999999</v>
      </c>
      <c r="AP4939" s="39">
        <v>-341123.36099999998</v>
      </c>
      <c r="AQ4939" s="39">
        <v>-341123.36099999998</v>
      </c>
      <c r="AR4939" s="39">
        <v>-341123.36099999998</v>
      </c>
      <c r="AS4939" s="41">
        <v>-341123.36099999998</v>
      </c>
    </row>
    <row r="4940" spans="1:45">
      <c r="A4940" s="53" t="s">
        <v>635</v>
      </c>
      <c r="B4940" s="18" t="s">
        <v>636</v>
      </c>
      <c r="C4940" s="15" t="s">
        <v>57</v>
      </c>
      <c r="D4940" s="15" t="s">
        <v>58</v>
      </c>
      <c r="E4940" s="15" t="s">
        <v>66</v>
      </c>
      <c r="F4940" s="15" t="s">
        <v>67</v>
      </c>
      <c r="G4940" s="15" t="s">
        <v>1153</v>
      </c>
      <c r="H4940" s="45" t="s">
        <v>1154</v>
      </c>
      <c r="I4940" s="39">
        <v>-187429.14</v>
      </c>
      <c r="J4940" s="39">
        <v>-231085.076</v>
      </c>
      <c r="K4940" s="39">
        <v>-231085.076</v>
      </c>
      <c r="L4940" s="39">
        <v>-213388.95</v>
      </c>
      <c r="M4940" s="39">
        <v>-174182.48300000001</v>
      </c>
      <c r="N4940" s="39">
        <v>-174182.48300000001</v>
      </c>
      <c r="O4940" s="39">
        <v>-177824.13</v>
      </c>
      <c r="P4940" s="39">
        <v>-116976.11199999999</v>
      </c>
      <c r="Q4940" s="39"/>
      <c r="R4940" s="39">
        <v>-17782.413</v>
      </c>
      <c r="S4940" s="39">
        <v>-11642.137000000001</v>
      </c>
      <c r="T4940" s="39"/>
      <c r="U4940" s="39"/>
      <c r="V4940" s="39">
        <v>-36022.635000000002</v>
      </c>
      <c r="W4940" s="39">
        <v>-19120.440999999999</v>
      </c>
      <c r="X4940" s="39">
        <v>-18806.448</v>
      </c>
      <c r="Y4940" s="39">
        <v>-19359.791000000001</v>
      </c>
      <c r="Z4940" s="39">
        <v>-19152.670999999998</v>
      </c>
      <c r="AA4940" s="39">
        <v>-20764.075000000001</v>
      </c>
      <c r="AB4940" s="39">
        <v>-20115.083999999999</v>
      </c>
      <c r="AC4940" s="39">
        <v>-20841.338</v>
      </c>
      <c r="AD4940" s="39"/>
      <c r="AE4940" s="39"/>
      <c r="AF4940" s="39"/>
      <c r="AG4940" s="39"/>
      <c r="AH4940" s="39"/>
      <c r="AI4940" s="39">
        <v>-36022.635000000002</v>
      </c>
      <c r="AJ4940" s="39">
        <v>-55143.076000000001</v>
      </c>
      <c r="AK4940" s="39">
        <v>-73949.524000000005</v>
      </c>
      <c r="AL4940" s="39">
        <v>-93309.315000000002</v>
      </c>
      <c r="AM4940" s="39">
        <v>-112461.986</v>
      </c>
      <c r="AN4940" s="39">
        <v>-133226.06099999999</v>
      </c>
      <c r="AO4940" s="39">
        <v>-153341.14499999999</v>
      </c>
      <c r="AP4940" s="39">
        <v>-174182.48300000001</v>
      </c>
      <c r="AQ4940" s="39">
        <v>-174182.48300000001</v>
      </c>
      <c r="AR4940" s="39">
        <v>-174182.48300000001</v>
      </c>
      <c r="AS4940" s="41">
        <v>-174182.48300000001</v>
      </c>
    </row>
    <row r="4941" spans="1:45">
      <c r="A4941" s="53" t="s">
        <v>635</v>
      </c>
      <c r="B4941" s="18" t="s">
        <v>636</v>
      </c>
      <c r="C4941" s="15" t="s">
        <v>57</v>
      </c>
      <c r="D4941" s="15" t="s">
        <v>58</v>
      </c>
      <c r="E4941" s="15" t="s">
        <v>66</v>
      </c>
      <c r="F4941" s="15" t="s">
        <v>67</v>
      </c>
      <c r="G4941" s="15" t="s">
        <v>1155</v>
      </c>
      <c r="H4941" s="45" t="s">
        <v>1156</v>
      </c>
      <c r="I4941" s="39">
        <v>-794272.39599999995</v>
      </c>
      <c r="J4941" s="39">
        <v>-630739.90599999996</v>
      </c>
      <c r="K4941" s="39">
        <v>-630739.90599999996</v>
      </c>
      <c r="L4941" s="39">
        <v>-599257.946</v>
      </c>
      <c r="M4941" s="39">
        <v>-479825.60499999998</v>
      </c>
      <c r="N4941" s="39">
        <v>-479825.60499999998</v>
      </c>
      <c r="O4941" s="39">
        <v>-499381.62</v>
      </c>
      <c r="P4941" s="39">
        <v>-554003.06799999997</v>
      </c>
      <c r="Q4941" s="39"/>
      <c r="R4941" s="39">
        <v>-49938.161999999997</v>
      </c>
      <c r="S4941" s="39">
        <v>-50577.81</v>
      </c>
      <c r="T4941" s="39"/>
      <c r="U4941" s="39"/>
      <c r="V4941" s="39">
        <v>-101161.777</v>
      </c>
      <c r="W4941" s="39">
        <v>-53695.627</v>
      </c>
      <c r="X4941" s="39">
        <v>-52813.866999999998</v>
      </c>
      <c r="Y4941" s="39">
        <v>-54367.811000000002</v>
      </c>
      <c r="Z4941" s="39">
        <v>-53786.101999999999</v>
      </c>
      <c r="AA4941" s="39">
        <v>-55173.17</v>
      </c>
      <c r="AB4941" s="39">
        <v>-53448.750999999997</v>
      </c>
      <c r="AC4941" s="39">
        <v>-55378.5</v>
      </c>
      <c r="AD4941" s="39"/>
      <c r="AE4941" s="39"/>
      <c r="AF4941" s="39"/>
      <c r="AG4941" s="39"/>
      <c r="AH4941" s="39"/>
      <c r="AI4941" s="39">
        <v>-101161.777</v>
      </c>
      <c r="AJ4941" s="39">
        <v>-154857.40400000001</v>
      </c>
      <c r="AK4941" s="39">
        <v>-207671.27100000001</v>
      </c>
      <c r="AL4941" s="39">
        <v>-262039.08199999999</v>
      </c>
      <c r="AM4941" s="39">
        <v>-315825.18400000001</v>
      </c>
      <c r="AN4941" s="39">
        <v>-370998.35399999999</v>
      </c>
      <c r="AO4941" s="39">
        <v>-424447.10499999998</v>
      </c>
      <c r="AP4941" s="39">
        <v>-479825.60499999998</v>
      </c>
      <c r="AQ4941" s="39">
        <v>-479825.60499999998</v>
      </c>
      <c r="AR4941" s="39">
        <v>-479825.60499999998</v>
      </c>
      <c r="AS4941" s="41">
        <v>-479825.60499999998</v>
      </c>
    </row>
    <row r="4942" spans="1:45">
      <c r="A4942" s="53" t="s">
        <v>635</v>
      </c>
      <c r="B4942" s="18" t="s">
        <v>636</v>
      </c>
      <c r="C4942" s="15" t="s">
        <v>57</v>
      </c>
      <c r="D4942" s="15" t="s">
        <v>58</v>
      </c>
      <c r="E4942" s="15" t="s">
        <v>66</v>
      </c>
      <c r="F4942" s="15" t="s">
        <v>67</v>
      </c>
      <c r="G4942" s="15" t="s">
        <v>1159</v>
      </c>
      <c r="H4942" s="45" t="s">
        <v>1160</v>
      </c>
      <c r="I4942" s="39">
        <v>-61630.360999999997</v>
      </c>
      <c r="J4942" s="39">
        <v>-137798.95300000001</v>
      </c>
      <c r="K4942" s="39">
        <v>-137798.94699999999</v>
      </c>
      <c r="L4942" s="39">
        <v>-103312.126</v>
      </c>
      <c r="M4942" s="39">
        <v>-97605.028000000006</v>
      </c>
      <c r="N4942" s="39">
        <v>-97605.028000000006</v>
      </c>
      <c r="O4942" s="39">
        <v>-86093.43</v>
      </c>
      <c r="P4942" s="39">
        <v>-81642.047000000006</v>
      </c>
      <c r="Q4942" s="39"/>
      <c r="R4942" s="39">
        <v>-8609.3430000000008</v>
      </c>
      <c r="S4942" s="39">
        <v>-9579.9060000000009</v>
      </c>
      <c r="T4942" s="39"/>
      <c r="U4942" s="39"/>
      <c r="V4942" s="39">
        <v>-17440.350999999999</v>
      </c>
      <c r="W4942" s="39">
        <v>-9257.1620000000003</v>
      </c>
      <c r="X4942" s="39">
        <v>-9105.1409999999996</v>
      </c>
      <c r="Y4942" s="39">
        <v>-9373.0439999999999</v>
      </c>
      <c r="Z4942" s="39">
        <v>-9272.7610000000004</v>
      </c>
      <c r="AA4942" s="39">
        <v>-14518.748</v>
      </c>
      <c r="AB4942" s="39">
        <v>-14065.004000000001</v>
      </c>
      <c r="AC4942" s="39">
        <v>-14572.816999999999</v>
      </c>
      <c r="AD4942" s="39"/>
      <c r="AE4942" s="39"/>
      <c r="AF4942" s="39"/>
      <c r="AG4942" s="39"/>
      <c r="AH4942" s="39"/>
      <c r="AI4942" s="39">
        <v>-17440.350999999999</v>
      </c>
      <c r="AJ4942" s="39">
        <v>-26697.512999999999</v>
      </c>
      <c r="AK4942" s="39">
        <v>-35802.654000000002</v>
      </c>
      <c r="AL4942" s="39">
        <v>-45175.697999999997</v>
      </c>
      <c r="AM4942" s="39">
        <v>-54448.459000000003</v>
      </c>
      <c r="AN4942" s="39">
        <v>-68967.206999999995</v>
      </c>
      <c r="AO4942" s="39">
        <v>-83032.210999999996</v>
      </c>
      <c r="AP4942" s="39">
        <v>-97605.028000000006</v>
      </c>
      <c r="AQ4942" s="39">
        <v>-97605.028000000006</v>
      </c>
      <c r="AR4942" s="39">
        <v>-97605.028000000006</v>
      </c>
      <c r="AS4942" s="41">
        <v>-97605.028000000006</v>
      </c>
    </row>
    <row r="4943" spans="1:45">
      <c r="A4943" s="53" t="s">
        <v>635</v>
      </c>
      <c r="B4943" s="18" t="s">
        <v>636</v>
      </c>
      <c r="C4943" s="15" t="s">
        <v>57</v>
      </c>
      <c r="D4943" s="15" t="s">
        <v>58</v>
      </c>
      <c r="E4943" s="15" t="s">
        <v>66</v>
      </c>
      <c r="F4943" s="15" t="s">
        <v>67</v>
      </c>
      <c r="G4943" s="15" t="s">
        <v>1163</v>
      </c>
      <c r="H4943" s="45" t="s">
        <v>1164</v>
      </c>
      <c r="I4943" s="39"/>
      <c r="J4943" s="39">
        <v>0</v>
      </c>
      <c r="K4943" s="39">
        <v>0</v>
      </c>
      <c r="L4943" s="39">
        <v>-31858.404999999999</v>
      </c>
      <c r="M4943" s="39">
        <v>-8335.3040000000001</v>
      </c>
      <c r="N4943" s="39">
        <v>-8335.3040000000001</v>
      </c>
      <c r="O4943" s="39">
        <v>-26548.67</v>
      </c>
      <c r="P4943" s="39"/>
      <c r="Q4943" s="39"/>
      <c r="R4943" s="39">
        <v>-2654.8670000000002</v>
      </c>
      <c r="S4943" s="39"/>
      <c r="T4943" s="39"/>
      <c r="U4943" s="39"/>
      <c r="V4943" s="39">
        <v>-5378.0609999999997</v>
      </c>
      <c r="W4943" s="39">
        <v>-2854.62</v>
      </c>
      <c r="X4943" s="39">
        <v>-2807.7429999999999</v>
      </c>
      <c r="Y4943" s="39">
        <v>-2890.3609999999999</v>
      </c>
      <c r="Z4943" s="39">
        <v>-2859.4229999999998</v>
      </c>
      <c r="AA4943" s="39">
        <v>2844.4119999999998</v>
      </c>
      <c r="AB4943" s="39">
        <v>2755.5070000000001</v>
      </c>
      <c r="AC4943" s="39">
        <v>2854.9850000000001</v>
      </c>
      <c r="AD4943" s="39"/>
      <c r="AE4943" s="39"/>
      <c r="AF4943" s="39"/>
      <c r="AG4943" s="39"/>
      <c r="AH4943" s="39"/>
      <c r="AI4943" s="39">
        <v>-5378.0609999999997</v>
      </c>
      <c r="AJ4943" s="39">
        <v>-8232.6810000000005</v>
      </c>
      <c r="AK4943" s="39">
        <v>-11040.424000000001</v>
      </c>
      <c r="AL4943" s="39">
        <v>-13930.785</v>
      </c>
      <c r="AM4943" s="39">
        <v>-16790.207999999999</v>
      </c>
      <c r="AN4943" s="39">
        <v>-13945.796</v>
      </c>
      <c r="AO4943" s="39">
        <v>-11190.289000000001</v>
      </c>
      <c r="AP4943" s="39">
        <v>-8335.3040000000001</v>
      </c>
      <c r="AQ4943" s="39">
        <v>-8335.3040000000001</v>
      </c>
      <c r="AR4943" s="39">
        <v>-8335.3040000000001</v>
      </c>
      <c r="AS4943" s="41">
        <v>-8335.3040000000001</v>
      </c>
    </row>
    <row r="4944" spans="1:45">
      <c r="A4944" s="53" t="s">
        <v>635</v>
      </c>
      <c r="B4944" s="18" t="s">
        <v>636</v>
      </c>
      <c r="C4944" s="15" t="s">
        <v>57</v>
      </c>
      <c r="D4944" s="15" t="s">
        <v>58</v>
      </c>
      <c r="E4944" s="15" t="s">
        <v>66</v>
      </c>
      <c r="F4944" s="15" t="s">
        <v>67</v>
      </c>
      <c r="G4944" s="15" t="s">
        <v>1165</v>
      </c>
      <c r="H4944" s="45" t="s">
        <v>1134</v>
      </c>
      <c r="I4944" s="39">
        <v>-1432709.392</v>
      </c>
      <c r="J4944" s="39">
        <v>-2571358.9109999998</v>
      </c>
      <c r="K4944" s="39">
        <v>-2571358.9109999998</v>
      </c>
      <c r="L4944" s="39">
        <v>-2614262.2689999999</v>
      </c>
      <c r="M4944" s="39">
        <v>-2000925.7350000001</v>
      </c>
      <c r="N4944" s="39">
        <v>-2000925.7350000001</v>
      </c>
      <c r="O4944" s="39">
        <v>-2178551.89</v>
      </c>
      <c r="P4944" s="39">
        <v>-1127415.4040000001</v>
      </c>
      <c r="Q4944" s="39"/>
      <c r="R4944" s="39">
        <v>-217855.18900000001</v>
      </c>
      <c r="S4944" s="39">
        <v>-102592.435</v>
      </c>
      <c r="T4944" s="39"/>
      <c r="U4944" s="39"/>
      <c r="V4944" s="39">
        <v>-441318.19199999998</v>
      </c>
      <c r="W4944" s="39">
        <v>-234247.16200000001</v>
      </c>
      <c r="X4944" s="39">
        <v>-230400.41699999999</v>
      </c>
      <c r="Y4944" s="39">
        <v>-237179.53599999999</v>
      </c>
      <c r="Z4944" s="39">
        <v>-234641.878</v>
      </c>
      <c r="AA4944" s="39">
        <v>-209636.84099999999</v>
      </c>
      <c r="AB4944" s="39">
        <v>-203084.71599999999</v>
      </c>
      <c r="AC4944" s="39">
        <v>-210416.99299999999</v>
      </c>
      <c r="AD4944" s="39"/>
      <c r="AE4944" s="39"/>
      <c r="AF4944" s="39"/>
      <c r="AG4944" s="39"/>
      <c r="AH4944" s="39"/>
      <c r="AI4944" s="39">
        <v>-441318.19199999998</v>
      </c>
      <c r="AJ4944" s="39">
        <v>-675565.35400000005</v>
      </c>
      <c r="AK4944" s="39">
        <v>-905965.77099999995</v>
      </c>
      <c r="AL4944" s="39">
        <v>-1143145.307</v>
      </c>
      <c r="AM4944" s="39">
        <v>-1377787.1850000001</v>
      </c>
      <c r="AN4944" s="39">
        <v>-1587424.0260000001</v>
      </c>
      <c r="AO4944" s="39">
        <v>-1790508.7420000001</v>
      </c>
      <c r="AP4944" s="39">
        <v>-2000925.7350000001</v>
      </c>
      <c r="AQ4944" s="39">
        <v>-2000925.7350000001</v>
      </c>
      <c r="AR4944" s="39">
        <v>-2000925.7350000001</v>
      </c>
      <c r="AS4944" s="41">
        <v>-2000925.7350000001</v>
      </c>
    </row>
    <row r="4945" spans="1:45">
      <c r="A4945" s="53" t="s">
        <v>635</v>
      </c>
      <c r="B4945" s="18" t="s">
        <v>636</v>
      </c>
      <c r="C4945" s="15" t="s">
        <v>57</v>
      </c>
      <c r="D4945" s="15" t="s">
        <v>58</v>
      </c>
      <c r="E4945" s="15" t="s">
        <v>66</v>
      </c>
      <c r="F4945" s="15" t="s">
        <v>67</v>
      </c>
      <c r="G4945" s="15" t="s">
        <v>1166</v>
      </c>
      <c r="H4945" s="45" t="s">
        <v>1167</v>
      </c>
      <c r="I4945" s="39">
        <v>-700889.29299999995</v>
      </c>
      <c r="J4945" s="39">
        <v>-1111026.2180000001</v>
      </c>
      <c r="K4945" s="39">
        <v>-1111026.2169999999</v>
      </c>
      <c r="L4945" s="39">
        <v>-1099794.372</v>
      </c>
      <c r="M4945" s="39">
        <v>-856766.32900000003</v>
      </c>
      <c r="N4945" s="39">
        <v>-856766.32900000003</v>
      </c>
      <c r="O4945" s="39">
        <v>-916495.31</v>
      </c>
      <c r="P4945" s="39">
        <v>-571606.83100000001</v>
      </c>
      <c r="Q4945" s="39"/>
      <c r="R4945" s="39">
        <v>-91649.531000000003</v>
      </c>
      <c r="S4945" s="39">
        <v>-44072.406999999999</v>
      </c>
      <c r="T4945" s="39"/>
      <c r="U4945" s="39"/>
      <c r="V4945" s="39">
        <v>-185658.34700000001</v>
      </c>
      <c r="W4945" s="39">
        <v>-98545.540999999997</v>
      </c>
      <c r="X4945" s="39">
        <v>-96927.255000000005</v>
      </c>
      <c r="Y4945" s="39">
        <v>-99779.156000000003</v>
      </c>
      <c r="Z4945" s="39">
        <v>-98711.591</v>
      </c>
      <c r="AA4945" s="39">
        <v>-93237.191999999995</v>
      </c>
      <c r="AB4945" s="39">
        <v>-90323.097999999998</v>
      </c>
      <c r="AC4945" s="39">
        <v>-93584.149000000005</v>
      </c>
      <c r="AD4945" s="39"/>
      <c r="AE4945" s="39"/>
      <c r="AF4945" s="39"/>
      <c r="AG4945" s="39"/>
      <c r="AH4945" s="39"/>
      <c r="AI4945" s="39">
        <v>-185658.34700000001</v>
      </c>
      <c r="AJ4945" s="39">
        <v>-284203.88799999998</v>
      </c>
      <c r="AK4945" s="39">
        <v>-381131.14299999998</v>
      </c>
      <c r="AL4945" s="39">
        <v>-480910.299</v>
      </c>
      <c r="AM4945" s="39">
        <v>-579621.89</v>
      </c>
      <c r="AN4945" s="39">
        <v>-672859.08200000005</v>
      </c>
      <c r="AO4945" s="39">
        <v>-763182.18</v>
      </c>
      <c r="AP4945" s="39">
        <v>-856766.32900000003</v>
      </c>
      <c r="AQ4945" s="39">
        <v>-856766.32900000003</v>
      </c>
      <c r="AR4945" s="39">
        <v>-856766.32900000003</v>
      </c>
      <c r="AS4945" s="41">
        <v>-856766.32900000003</v>
      </c>
    </row>
    <row r="4946" spans="1:45">
      <c r="A4946" s="53" t="s">
        <v>635</v>
      </c>
      <c r="B4946" s="18" t="s">
        <v>636</v>
      </c>
      <c r="C4946" s="15" t="s">
        <v>57</v>
      </c>
      <c r="D4946" s="15" t="s">
        <v>58</v>
      </c>
      <c r="E4946" s="15" t="s">
        <v>66</v>
      </c>
      <c r="F4946" s="15" t="s">
        <v>67</v>
      </c>
      <c r="G4946" s="15" t="s">
        <v>1172</v>
      </c>
      <c r="H4946" s="45" t="s">
        <v>1173</v>
      </c>
      <c r="I4946" s="39">
        <v>397081.03399999999</v>
      </c>
      <c r="J4946" s="39">
        <v>-1709481.412</v>
      </c>
      <c r="K4946" s="39">
        <v>-1709481.4080000001</v>
      </c>
      <c r="L4946" s="39">
        <v>-1640028.936</v>
      </c>
      <c r="M4946" s="39">
        <v>-1304614.023</v>
      </c>
      <c r="N4946" s="39">
        <v>-1304614.023</v>
      </c>
      <c r="O4946" s="39">
        <v>-1366690.78</v>
      </c>
      <c r="P4946" s="39">
        <v>-443132.22100000002</v>
      </c>
      <c r="Q4946" s="39"/>
      <c r="R4946" s="39">
        <v>-136669.07800000001</v>
      </c>
      <c r="S4946" s="39">
        <v>-100191.933</v>
      </c>
      <c r="T4946" s="39"/>
      <c r="U4946" s="39"/>
      <c r="V4946" s="39">
        <v>-276856.13900000002</v>
      </c>
      <c r="W4946" s="39">
        <v>-146952.389</v>
      </c>
      <c r="X4946" s="39">
        <v>-144539.18</v>
      </c>
      <c r="Y4946" s="39">
        <v>-148791.98300000001</v>
      </c>
      <c r="Z4946" s="39">
        <v>-147200.003</v>
      </c>
      <c r="AA4946" s="39">
        <v>-148117.49400000001</v>
      </c>
      <c r="AB4946" s="39">
        <v>-143488.144</v>
      </c>
      <c r="AC4946" s="39">
        <v>-148668.69099999999</v>
      </c>
      <c r="AD4946" s="39"/>
      <c r="AE4946" s="39"/>
      <c r="AF4946" s="39"/>
      <c r="AG4946" s="39"/>
      <c r="AH4946" s="39"/>
      <c r="AI4946" s="39">
        <v>-276856.13900000002</v>
      </c>
      <c r="AJ4946" s="39">
        <v>-423808.52799999999</v>
      </c>
      <c r="AK4946" s="39">
        <v>-568347.70799999998</v>
      </c>
      <c r="AL4946" s="39">
        <v>-717139.69099999999</v>
      </c>
      <c r="AM4946" s="39">
        <v>-864339.69400000002</v>
      </c>
      <c r="AN4946" s="39">
        <v>-1012457.188</v>
      </c>
      <c r="AO4946" s="39">
        <v>-1155945.3319999999</v>
      </c>
      <c r="AP4946" s="39">
        <v>-1304614.023</v>
      </c>
      <c r="AQ4946" s="39">
        <v>-1304614.023</v>
      </c>
      <c r="AR4946" s="39">
        <v>-1304614.023</v>
      </c>
      <c r="AS4946" s="41">
        <v>-1304614.023</v>
      </c>
    </row>
    <row r="4947" spans="1:45">
      <c r="A4947" s="53" t="s">
        <v>637</v>
      </c>
      <c r="B4947" s="18" t="s">
        <v>638</v>
      </c>
      <c r="C4947" s="15" t="s">
        <v>57</v>
      </c>
      <c r="D4947" s="15" t="s">
        <v>58</v>
      </c>
      <c r="E4947" s="15" t="s">
        <v>64</v>
      </c>
      <c r="F4947" s="15" t="s">
        <v>65</v>
      </c>
      <c r="G4947" s="15" t="s">
        <v>1159</v>
      </c>
      <c r="H4947" s="45" t="s">
        <v>1160</v>
      </c>
      <c r="I4947" s="39">
        <v>-342671.28499999997</v>
      </c>
      <c r="J4947" s="39">
        <v>-135273.60399999999</v>
      </c>
      <c r="K4947" s="39">
        <v>-135273.60399999999</v>
      </c>
      <c r="L4947" s="39">
        <v>-84134.75</v>
      </c>
      <c r="M4947" s="39">
        <v>-91293.975999999995</v>
      </c>
      <c r="N4947" s="39">
        <v>-91293.975999999995</v>
      </c>
      <c r="O4947" s="39">
        <v>-70112.289999999994</v>
      </c>
      <c r="P4947" s="39">
        <v>-226997.69399999999</v>
      </c>
      <c r="Q4947" s="39"/>
      <c r="R4947" s="39">
        <v>-7011.2290000000003</v>
      </c>
      <c r="S4947" s="39">
        <v>-20779.982</v>
      </c>
      <c r="T4947" s="39"/>
      <c r="U4947" s="39"/>
      <c r="V4947" s="39">
        <v>-14202.932000000001</v>
      </c>
      <c r="W4947" s="39">
        <v>-7538.7640000000001</v>
      </c>
      <c r="X4947" s="39">
        <v>-7414.9610000000002</v>
      </c>
      <c r="Y4947" s="39">
        <v>-7633.1319999999996</v>
      </c>
      <c r="Z4947" s="39">
        <v>-7551.4690000000001</v>
      </c>
      <c r="AA4947" s="39">
        <v>-15795.87</v>
      </c>
      <c r="AB4947" s="39">
        <v>-15302.19</v>
      </c>
      <c r="AC4947" s="39">
        <v>-15854.657999999999</v>
      </c>
      <c r="AD4947" s="39"/>
      <c r="AE4947" s="39"/>
      <c r="AF4947" s="39"/>
      <c r="AG4947" s="39"/>
      <c r="AH4947" s="39"/>
      <c r="AI4947" s="39">
        <v>-14202.932000000001</v>
      </c>
      <c r="AJ4947" s="39">
        <v>-21741.696</v>
      </c>
      <c r="AK4947" s="39">
        <v>-29156.656999999999</v>
      </c>
      <c r="AL4947" s="39">
        <v>-36789.788999999997</v>
      </c>
      <c r="AM4947" s="39">
        <v>-44341.258000000002</v>
      </c>
      <c r="AN4947" s="39">
        <v>-60137.127999999997</v>
      </c>
      <c r="AO4947" s="39">
        <v>-75439.317999999999</v>
      </c>
      <c r="AP4947" s="39">
        <v>-91293.975999999995</v>
      </c>
      <c r="AQ4947" s="39">
        <v>-91293.975999999995</v>
      </c>
      <c r="AR4947" s="39">
        <v>-91293.975999999995</v>
      </c>
      <c r="AS4947" s="41">
        <v>-91293.975999999995</v>
      </c>
    </row>
    <row r="4948" spans="1:45">
      <c r="A4948" s="53" t="s">
        <v>637</v>
      </c>
      <c r="B4948" s="18" t="s">
        <v>638</v>
      </c>
      <c r="C4948" s="15" t="s">
        <v>57</v>
      </c>
      <c r="D4948" s="15" t="s">
        <v>58</v>
      </c>
      <c r="E4948" s="15" t="s">
        <v>66</v>
      </c>
      <c r="F4948" s="15" t="s">
        <v>67</v>
      </c>
      <c r="G4948" s="15" t="s">
        <v>1131</v>
      </c>
      <c r="H4948" s="45" t="s">
        <v>1132</v>
      </c>
      <c r="I4948" s="39">
        <v>0</v>
      </c>
      <c r="J4948" s="39"/>
      <c r="K4948" s="39"/>
      <c r="L4948" s="39"/>
      <c r="M4948" s="39"/>
      <c r="N4948" s="39"/>
      <c r="O4948" s="39"/>
      <c r="P4948" s="39">
        <v>0</v>
      </c>
      <c r="Q4948" s="39"/>
      <c r="R4948" s="39"/>
      <c r="S4948" s="39">
        <v>0</v>
      </c>
      <c r="T4948" s="39"/>
      <c r="U4948" s="39"/>
      <c r="V4948" s="39"/>
      <c r="W4948" s="39"/>
      <c r="X4948" s="39"/>
      <c r="Y4948" s="39"/>
      <c r="Z4948" s="39"/>
      <c r="AA4948" s="39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41"/>
    </row>
    <row r="4949" spans="1:45">
      <c r="A4949" s="53" t="s">
        <v>637</v>
      </c>
      <c r="B4949" s="18" t="s">
        <v>638</v>
      </c>
      <c r="C4949" s="15" t="s">
        <v>57</v>
      </c>
      <c r="D4949" s="15" t="s">
        <v>58</v>
      </c>
      <c r="E4949" s="15" t="s">
        <v>66</v>
      </c>
      <c r="F4949" s="15" t="s">
        <v>67</v>
      </c>
      <c r="G4949" s="15" t="s">
        <v>1133</v>
      </c>
      <c r="H4949" s="45" t="s">
        <v>1134</v>
      </c>
      <c r="I4949" s="39">
        <v>0</v>
      </c>
      <c r="J4949" s="39"/>
      <c r="K4949" s="39"/>
      <c r="L4949" s="39"/>
      <c r="M4949" s="39"/>
      <c r="N4949" s="39"/>
      <c r="O4949" s="39"/>
      <c r="P4949" s="39">
        <v>0</v>
      </c>
      <c r="Q4949" s="39"/>
      <c r="R4949" s="39"/>
      <c r="S4949" s="39">
        <v>0</v>
      </c>
      <c r="T4949" s="39"/>
      <c r="U4949" s="39"/>
      <c r="V4949" s="39"/>
      <c r="W4949" s="39"/>
      <c r="X4949" s="39"/>
      <c r="Y4949" s="39"/>
      <c r="Z4949" s="39"/>
      <c r="AA4949" s="3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41"/>
    </row>
    <row r="4950" spans="1:45">
      <c r="A4950" s="53" t="s">
        <v>637</v>
      </c>
      <c r="B4950" s="18" t="s">
        <v>638</v>
      </c>
      <c r="C4950" s="15" t="s">
        <v>57</v>
      </c>
      <c r="D4950" s="15" t="s">
        <v>58</v>
      </c>
      <c r="E4950" s="15" t="s">
        <v>66</v>
      </c>
      <c r="F4950" s="15" t="s">
        <v>67</v>
      </c>
      <c r="G4950" s="15" t="s">
        <v>1146</v>
      </c>
      <c r="H4950" s="45" t="s">
        <v>1147</v>
      </c>
      <c r="I4950" s="39">
        <v>-106222.141</v>
      </c>
      <c r="J4950" s="39">
        <v>-47835.451000000001</v>
      </c>
      <c r="K4950" s="39">
        <v>-47835.45</v>
      </c>
      <c r="L4950" s="39">
        <v>-89083.112999999998</v>
      </c>
      <c r="M4950" s="39">
        <v>-47807.156999999999</v>
      </c>
      <c r="N4950" s="39">
        <v>-47807.156999999999</v>
      </c>
      <c r="O4950" s="39">
        <v>-74235.929999999993</v>
      </c>
      <c r="P4950" s="39">
        <v>-54415.51</v>
      </c>
      <c r="Q4950" s="39"/>
      <c r="R4950" s="39">
        <v>-7423.5929999999998</v>
      </c>
      <c r="S4950" s="39">
        <v>-1889.933</v>
      </c>
      <c r="T4950" s="39"/>
      <c r="U4950" s="39"/>
      <c r="V4950" s="39">
        <v>-15038.359</v>
      </c>
      <c r="W4950" s="39">
        <v>-7982.21</v>
      </c>
      <c r="X4950" s="39">
        <v>-7851.12</v>
      </c>
      <c r="Y4950" s="39">
        <v>-8082.1229999999996</v>
      </c>
      <c r="Z4950" s="39">
        <v>-7995.6549999999997</v>
      </c>
      <c r="AA4950" s="39">
        <v>-288.54599999999999</v>
      </c>
      <c r="AB4950" s="39">
        <v>-279.52499999999998</v>
      </c>
      <c r="AC4950" s="39">
        <v>-289.61900000000003</v>
      </c>
      <c r="AD4950" s="39"/>
      <c r="AE4950" s="39"/>
      <c r="AF4950" s="39"/>
      <c r="AG4950" s="39"/>
      <c r="AH4950" s="39"/>
      <c r="AI4950" s="39">
        <v>-15038.359</v>
      </c>
      <c r="AJ4950" s="39">
        <v>-23020.569</v>
      </c>
      <c r="AK4950" s="39">
        <v>-30871.688999999998</v>
      </c>
      <c r="AL4950" s="39">
        <v>-38953.811999999998</v>
      </c>
      <c r="AM4950" s="39">
        <v>-46949.466999999997</v>
      </c>
      <c r="AN4950" s="39">
        <v>-47238.012999999999</v>
      </c>
      <c r="AO4950" s="39">
        <v>-47517.538</v>
      </c>
      <c r="AP4950" s="39">
        <v>-47807.156999999999</v>
      </c>
      <c r="AQ4950" s="39">
        <v>-47807.156999999999</v>
      </c>
      <c r="AR4950" s="39">
        <v>-47807.156999999999</v>
      </c>
      <c r="AS4950" s="41">
        <v>-47807.156999999999</v>
      </c>
    </row>
    <row r="4951" spans="1:45">
      <c r="A4951" s="53" t="s">
        <v>637</v>
      </c>
      <c r="B4951" s="18" t="s">
        <v>638</v>
      </c>
      <c r="C4951" s="15" t="s">
        <v>57</v>
      </c>
      <c r="D4951" s="15" t="s">
        <v>58</v>
      </c>
      <c r="E4951" s="15" t="s">
        <v>66</v>
      </c>
      <c r="F4951" s="15" t="s">
        <v>67</v>
      </c>
      <c r="G4951" s="15" t="s">
        <v>1149</v>
      </c>
      <c r="H4951" s="45" t="s">
        <v>1150</v>
      </c>
      <c r="I4951" s="39">
        <v>-82286.675000000003</v>
      </c>
      <c r="J4951" s="39">
        <v>-133058.549</v>
      </c>
      <c r="K4951" s="39">
        <v>-133058.549</v>
      </c>
      <c r="L4951" s="39">
        <v>-34217.404000000002</v>
      </c>
      <c r="M4951" s="39">
        <v>-77099.047000000006</v>
      </c>
      <c r="N4951" s="39">
        <v>-77099.047000000006</v>
      </c>
      <c r="O4951" s="39">
        <v>-28514.5</v>
      </c>
      <c r="P4951" s="39">
        <v>-33172.358</v>
      </c>
      <c r="Q4951" s="39"/>
      <c r="R4951" s="39">
        <v>-2851.45</v>
      </c>
      <c r="S4951" s="39">
        <v>900.149</v>
      </c>
      <c r="T4951" s="39"/>
      <c r="U4951" s="39"/>
      <c r="V4951" s="39">
        <v>-5776.232</v>
      </c>
      <c r="W4951" s="39">
        <v>-3065.9650000000001</v>
      </c>
      <c r="X4951" s="39">
        <v>-3015.6170000000002</v>
      </c>
      <c r="Y4951" s="39">
        <v>-3104.3420000000001</v>
      </c>
      <c r="Z4951" s="39">
        <v>-3071.1309999999999</v>
      </c>
      <c r="AA4951" s="39">
        <v>-19870.955000000002</v>
      </c>
      <c r="AB4951" s="39">
        <v>-19249.895</v>
      </c>
      <c r="AC4951" s="39">
        <v>-19944.91</v>
      </c>
      <c r="AD4951" s="39"/>
      <c r="AE4951" s="39"/>
      <c r="AF4951" s="39"/>
      <c r="AG4951" s="39"/>
      <c r="AH4951" s="39"/>
      <c r="AI4951" s="39">
        <v>-5776.232</v>
      </c>
      <c r="AJ4951" s="39">
        <v>-8842.1970000000001</v>
      </c>
      <c r="AK4951" s="39">
        <v>-11857.814</v>
      </c>
      <c r="AL4951" s="39">
        <v>-14962.156000000001</v>
      </c>
      <c r="AM4951" s="39">
        <v>-18033.287</v>
      </c>
      <c r="AN4951" s="39">
        <v>-37904.241999999998</v>
      </c>
      <c r="AO4951" s="39">
        <v>-57154.137000000002</v>
      </c>
      <c r="AP4951" s="39">
        <v>-77099.047000000006</v>
      </c>
      <c r="AQ4951" s="39">
        <v>-77099.047000000006</v>
      </c>
      <c r="AR4951" s="39">
        <v>-77099.047000000006</v>
      </c>
      <c r="AS4951" s="41">
        <v>-77099.047000000006</v>
      </c>
    </row>
    <row r="4952" spans="1:45">
      <c r="A4952" s="53" t="s">
        <v>637</v>
      </c>
      <c r="B4952" s="18" t="s">
        <v>638</v>
      </c>
      <c r="C4952" s="15" t="s">
        <v>57</v>
      </c>
      <c r="D4952" s="15" t="s">
        <v>58</v>
      </c>
      <c r="E4952" s="15" t="s">
        <v>66</v>
      </c>
      <c r="F4952" s="15" t="s">
        <v>67</v>
      </c>
      <c r="G4952" s="15" t="s">
        <v>1151</v>
      </c>
      <c r="H4952" s="45" t="s">
        <v>1152</v>
      </c>
      <c r="I4952" s="39">
        <v>-749189.86499999999</v>
      </c>
      <c r="J4952" s="39">
        <v>-750320.15</v>
      </c>
      <c r="K4952" s="39">
        <v>-750320.15</v>
      </c>
      <c r="L4952" s="39">
        <v>-710031.28799999994</v>
      </c>
      <c r="M4952" s="39">
        <v>-570051.67599999998</v>
      </c>
      <c r="N4952" s="39">
        <v>-570051.67599999998</v>
      </c>
      <c r="O4952" s="39">
        <v>-591692.74</v>
      </c>
      <c r="P4952" s="39">
        <v>-680235.15800000005</v>
      </c>
      <c r="Q4952" s="39"/>
      <c r="R4952" s="39">
        <v>-59169.273999999998</v>
      </c>
      <c r="S4952" s="39">
        <v>-94235.589000000007</v>
      </c>
      <c r="T4952" s="39"/>
      <c r="U4952" s="39"/>
      <c r="V4952" s="39">
        <v>-119861.569</v>
      </c>
      <c r="W4952" s="39">
        <v>-63621.277000000002</v>
      </c>
      <c r="X4952" s="39">
        <v>-62576.512999999999</v>
      </c>
      <c r="Y4952" s="39">
        <v>-64417.714</v>
      </c>
      <c r="Z4952" s="39">
        <v>-63728.481</v>
      </c>
      <c r="AA4952" s="39">
        <v>-65886.725999999995</v>
      </c>
      <c r="AB4952" s="39">
        <v>-63827.463000000003</v>
      </c>
      <c r="AC4952" s="39">
        <v>-66131.933000000005</v>
      </c>
      <c r="AD4952" s="39"/>
      <c r="AE4952" s="39"/>
      <c r="AF4952" s="39"/>
      <c r="AG4952" s="39"/>
      <c r="AH4952" s="39"/>
      <c r="AI4952" s="39">
        <v>-119861.569</v>
      </c>
      <c r="AJ4952" s="39">
        <v>-183482.84599999999</v>
      </c>
      <c r="AK4952" s="39">
        <v>-246059.359</v>
      </c>
      <c r="AL4952" s="39">
        <v>-310477.07299999997</v>
      </c>
      <c r="AM4952" s="39">
        <v>-374205.554</v>
      </c>
      <c r="AN4952" s="39">
        <v>-440092.28</v>
      </c>
      <c r="AO4952" s="39">
        <v>-503919.74300000002</v>
      </c>
      <c r="AP4952" s="39">
        <v>-570051.67599999998</v>
      </c>
      <c r="AQ4952" s="39">
        <v>-570051.67599999998</v>
      </c>
      <c r="AR4952" s="39">
        <v>-570051.67599999998</v>
      </c>
      <c r="AS4952" s="41">
        <v>-570051.67599999998</v>
      </c>
    </row>
    <row r="4953" spans="1:45">
      <c r="A4953" s="53" t="s">
        <v>637</v>
      </c>
      <c r="B4953" s="18" t="s">
        <v>638</v>
      </c>
      <c r="C4953" s="15" t="s">
        <v>57</v>
      </c>
      <c r="D4953" s="15" t="s">
        <v>58</v>
      </c>
      <c r="E4953" s="15" t="s">
        <v>66</v>
      </c>
      <c r="F4953" s="15" t="s">
        <v>67</v>
      </c>
      <c r="G4953" s="15" t="s">
        <v>1153</v>
      </c>
      <c r="H4953" s="45" t="s">
        <v>1154</v>
      </c>
      <c r="I4953" s="39">
        <v>-331178.179</v>
      </c>
      <c r="J4953" s="39">
        <v>-389868.50099999999</v>
      </c>
      <c r="K4953" s="39">
        <v>-389868.50099999999</v>
      </c>
      <c r="L4953" s="39">
        <v>-349724.85200000001</v>
      </c>
      <c r="M4953" s="39">
        <v>-291174.52799999999</v>
      </c>
      <c r="N4953" s="39">
        <v>-291174.52799999999</v>
      </c>
      <c r="O4953" s="39">
        <v>-291437.38</v>
      </c>
      <c r="P4953" s="39">
        <v>-234790.76500000001</v>
      </c>
      <c r="Q4953" s="39"/>
      <c r="R4953" s="39">
        <v>-29143.738000000001</v>
      </c>
      <c r="S4953" s="39">
        <v>-30775.492999999999</v>
      </c>
      <c r="T4953" s="39"/>
      <c r="U4953" s="39"/>
      <c r="V4953" s="39">
        <v>-59037.644999999997</v>
      </c>
      <c r="W4953" s="39">
        <v>-31336.572</v>
      </c>
      <c r="X4953" s="39">
        <v>-30821.973999999998</v>
      </c>
      <c r="Y4953" s="39">
        <v>-31728.856</v>
      </c>
      <c r="Z4953" s="39">
        <v>-31389.37</v>
      </c>
      <c r="AA4953" s="39">
        <v>-35949.964999999997</v>
      </c>
      <c r="AB4953" s="39">
        <v>-34826.375999999997</v>
      </c>
      <c r="AC4953" s="39">
        <v>-36083.769999999997</v>
      </c>
      <c r="AD4953" s="39"/>
      <c r="AE4953" s="39"/>
      <c r="AF4953" s="39"/>
      <c r="AG4953" s="39"/>
      <c r="AH4953" s="39"/>
      <c r="AI4953" s="39">
        <v>-59037.644999999997</v>
      </c>
      <c r="AJ4953" s="39">
        <v>-90374.217000000004</v>
      </c>
      <c r="AK4953" s="39">
        <v>-121196.19100000001</v>
      </c>
      <c r="AL4953" s="39">
        <v>-152925.04699999999</v>
      </c>
      <c r="AM4953" s="39">
        <v>-184314.41699999999</v>
      </c>
      <c r="AN4953" s="39">
        <v>-220264.38200000001</v>
      </c>
      <c r="AO4953" s="39">
        <v>-255090.758</v>
      </c>
      <c r="AP4953" s="39">
        <v>-291174.52799999999</v>
      </c>
      <c r="AQ4953" s="39">
        <v>-291174.52799999999</v>
      </c>
      <c r="AR4953" s="39">
        <v>-291174.52799999999</v>
      </c>
      <c r="AS4953" s="41">
        <v>-291174.52799999999</v>
      </c>
    </row>
    <row r="4954" spans="1:45">
      <c r="A4954" s="53" t="s">
        <v>637</v>
      </c>
      <c r="B4954" s="18" t="s">
        <v>638</v>
      </c>
      <c r="C4954" s="15" t="s">
        <v>57</v>
      </c>
      <c r="D4954" s="15" t="s">
        <v>58</v>
      </c>
      <c r="E4954" s="15" t="s">
        <v>66</v>
      </c>
      <c r="F4954" s="15" t="s">
        <v>67</v>
      </c>
      <c r="G4954" s="15" t="s">
        <v>1155</v>
      </c>
      <c r="H4954" s="45" t="s">
        <v>1156</v>
      </c>
      <c r="I4954" s="39">
        <v>-1403342.909</v>
      </c>
      <c r="J4954" s="39">
        <v>-1064134.6029999999</v>
      </c>
      <c r="K4954" s="39">
        <v>-1064134.6029999999</v>
      </c>
      <c r="L4954" s="39">
        <v>-982127.86699999997</v>
      </c>
      <c r="M4954" s="39">
        <v>-801964.23199999996</v>
      </c>
      <c r="N4954" s="39">
        <v>-801964.23199999996</v>
      </c>
      <c r="O4954" s="39">
        <v>-818439.89</v>
      </c>
      <c r="P4954" s="39">
        <v>-1112030.1510000001</v>
      </c>
      <c r="Q4954" s="39"/>
      <c r="R4954" s="39">
        <v>-81843.989000000001</v>
      </c>
      <c r="S4954" s="39">
        <v>-138550.64199999999</v>
      </c>
      <c r="T4954" s="39"/>
      <c r="U4954" s="39"/>
      <c r="V4954" s="39">
        <v>-165794.68700000001</v>
      </c>
      <c r="W4954" s="39">
        <v>-88002.108999999997</v>
      </c>
      <c r="X4954" s="39">
        <v>-86556.964999999997</v>
      </c>
      <c r="Y4954" s="39">
        <v>-89103.75</v>
      </c>
      <c r="Z4954" s="39">
        <v>-88150.394</v>
      </c>
      <c r="AA4954" s="39">
        <v>-95663.418000000005</v>
      </c>
      <c r="AB4954" s="39">
        <v>-92673.5</v>
      </c>
      <c r="AC4954" s="39">
        <v>-96019.409</v>
      </c>
      <c r="AD4954" s="39"/>
      <c r="AE4954" s="39"/>
      <c r="AF4954" s="39"/>
      <c r="AG4954" s="39"/>
      <c r="AH4954" s="39"/>
      <c r="AI4954" s="39">
        <v>-165794.68700000001</v>
      </c>
      <c r="AJ4954" s="39">
        <v>-253796.796</v>
      </c>
      <c r="AK4954" s="39">
        <v>-340353.761</v>
      </c>
      <c r="AL4954" s="39">
        <v>-429457.511</v>
      </c>
      <c r="AM4954" s="39">
        <v>-517607.90500000003</v>
      </c>
      <c r="AN4954" s="39">
        <v>-613271.32299999997</v>
      </c>
      <c r="AO4954" s="39">
        <v>-705944.82299999997</v>
      </c>
      <c r="AP4954" s="39">
        <v>-801964.23199999996</v>
      </c>
      <c r="AQ4954" s="39">
        <v>-801964.23199999996</v>
      </c>
      <c r="AR4954" s="39">
        <v>-801964.23199999996</v>
      </c>
      <c r="AS4954" s="41">
        <v>-801964.23199999996</v>
      </c>
    </row>
    <row r="4955" spans="1:45">
      <c r="A4955" s="53" t="s">
        <v>637</v>
      </c>
      <c r="B4955" s="18" t="s">
        <v>638</v>
      </c>
      <c r="C4955" s="15" t="s">
        <v>57</v>
      </c>
      <c r="D4955" s="15" t="s">
        <v>58</v>
      </c>
      <c r="E4955" s="15" t="s">
        <v>66</v>
      </c>
      <c r="F4955" s="15" t="s">
        <v>67</v>
      </c>
      <c r="G4955" s="15" t="s">
        <v>1159</v>
      </c>
      <c r="H4955" s="45" t="s">
        <v>1160</v>
      </c>
      <c r="I4955" s="39">
        <v>-179625.17600000001</v>
      </c>
      <c r="J4955" s="39">
        <v>-441112.712</v>
      </c>
      <c r="K4955" s="39">
        <v>-441112.70899999997</v>
      </c>
      <c r="L4955" s="39">
        <v>-318846.33899999998</v>
      </c>
      <c r="M4955" s="39">
        <v>-309340.93400000001</v>
      </c>
      <c r="N4955" s="39">
        <v>-309340.93400000001</v>
      </c>
      <c r="O4955" s="39">
        <v>-265705.28000000003</v>
      </c>
      <c r="P4955" s="39">
        <v>-246261.446</v>
      </c>
      <c r="Q4955" s="39"/>
      <c r="R4955" s="39">
        <v>-26570.527999999998</v>
      </c>
      <c r="S4955" s="39">
        <v>-31896.799999999999</v>
      </c>
      <c r="T4955" s="39"/>
      <c r="U4955" s="39"/>
      <c r="V4955" s="39">
        <v>-53825.088000000003</v>
      </c>
      <c r="W4955" s="39">
        <v>-28569.795999999998</v>
      </c>
      <c r="X4955" s="39">
        <v>-28100.627</v>
      </c>
      <c r="Y4955" s="39">
        <v>-28927.439999999999</v>
      </c>
      <c r="Z4955" s="39">
        <v>-28617.935000000001</v>
      </c>
      <c r="AA4955" s="39">
        <v>-47536.296000000002</v>
      </c>
      <c r="AB4955" s="39">
        <v>-46050.559999999998</v>
      </c>
      <c r="AC4955" s="39">
        <v>-47713.192000000003</v>
      </c>
      <c r="AD4955" s="39"/>
      <c r="AE4955" s="39"/>
      <c r="AF4955" s="39"/>
      <c r="AG4955" s="39"/>
      <c r="AH4955" s="39"/>
      <c r="AI4955" s="39">
        <v>-53825.088000000003</v>
      </c>
      <c r="AJ4955" s="39">
        <v>-82394.884000000005</v>
      </c>
      <c r="AK4955" s="39">
        <v>-110495.511</v>
      </c>
      <c r="AL4955" s="39">
        <v>-139422.951</v>
      </c>
      <c r="AM4955" s="39">
        <v>-168040.886</v>
      </c>
      <c r="AN4955" s="39">
        <v>-215577.182</v>
      </c>
      <c r="AO4955" s="39">
        <v>-261627.742</v>
      </c>
      <c r="AP4955" s="39">
        <v>-309340.93400000001</v>
      </c>
      <c r="AQ4955" s="39">
        <v>-309340.93400000001</v>
      </c>
      <c r="AR4955" s="39">
        <v>-309340.93400000001</v>
      </c>
      <c r="AS4955" s="41">
        <v>-309340.93400000001</v>
      </c>
    </row>
    <row r="4956" spans="1:45">
      <c r="A4956" s="53" t="s">
        <v>637</v>
      </c>
      <c r="B4956" s="18" t="s">
        <v>638</v>
      </c>
      <c r="C4956" s="15" t="s">
        <v>57</v>
      </c>
      <c r="D4956" s="15" t="s">
        <v>58</v>
      </c>
      <c r="E4956" s="15" t="s">
        <v>66</v>
      </c>
      <c r="F4956" s="15" t="s">
        <v>67</v>
      </c>
      <c r="G4956" s="15" t="s">
        <v>1163</v>
      </c>
      <c r="H4956" s="45" t="s">
        <v>1164</v>
      </c>
      <c r="I4956" s="39"/>
      <c r="J4956" s="39">
        <v>4.0000000000000001E-3</v>
      </c>
      <c r="K4956" s="39">
        <v>4.0000000000000001E-3</v>
      </c>
      <c r="L4956" s="39">
        <v>-73119.589000000007</v>
      </c>
      <c r="M4956" s="39">
        <v>-19131.055</v>
      </c>
      <c r="N4956" s="39">
        <v>-19131.055</v>
      </c>
      <c r="O4956" s="39">
        <v>-60932.99</v>
      </c>
      <c r="P4956" s="39"/>
      <c r="Q4956" s="39"/>
      <c r="R4956" s="39">
        <v>-6093.299</v>
      </c>
      <c r="S4956" s="39"/>
      <c r="T4956" s="39"/>
      <c r="U4956" s="39"/>
      <c r="V4956" s="39">
        <v>-12343.493</v>
      </c>
      <c r="W4956" s="39">
        <v>-6551.81</v>
      </c>
      <c r="X4956" s="39">
        <v>-6444.2129999999997</v>
      </c>
      <c r="Y4956" s="39">
        <v>-6633.8190000000004</v>
      </c>
      <c r="Z4956" s="39">
        <v>-6562.8549999999996</v>
      </c>
      <c r="AA4956" s="39">
        <v>6528.2920000000004</v>
      </c>
      <c r="AB4956" s="39">
        <v>6324.2560000000003</v>
      </c>
      <c r="AC4956" s="39">
        <v>6552.5870000000004</v>
      </c>
      <c r="AD4956" s="39"/>
      <c r="AE4956" s="39"/>
      <c r="AF4956" s="39"/>
      <c r="AG4956" s="39"/>
      <c r="AH4956" s="39"/>
      <c r="AI4956" s="39">
        <v>-12343.493</v>
      </c>
      <c r="AJ4956" s="39">
        <v>-18895.303</v>
      </c>
      <c r="AK4956" s="39">
        <v>-25339.516</v>
      </c>
      <c r="AL4956" s="39">
        <v>-31973.334999999999</v>
      </c>
      <c r="AM4956" s="39">
        <v>-38536.19</v>
      </c>
      <c r="AN4956" s="39">
        <v>-32007.898000000001</v>
      </c>
      <c r="AO4956" s="39">
        <v>-25683.642</v>
      </c>
      <c r="AP4956" s="39">
        <v>-19131.055</v>
      </c>
      <c r="AQ4956" s="39">
        <v>-19131.055</v>
      </c>
      <c r="AR4956" s="39">
        <v>-19131.055</v>
      </c>
      <c r="AS4956" s="41">
        <v>-19131.055</v>
      </c>
    </row>
    <row r="4957" spans="1:45">
      <c r="A4957" s="53" t="s">
        <v>637</v>
      </c>
      <c r="B4957" s="18" t="s">
        <v>638</v>
      </c>
      <c r="C4957" s="15" t="s">
        <v>57</v>
      </c>
      <c r="D4957" s="15" t="s">
        <v>58</v>
      </c>
      <c r="E4957" s="15" t="s">
        <v>66</v>
      </c>
      <c r="F4957" s="15" t="s">
        <v>67</v>
      </c>
      <c r="G4957" s="15" t="s">
        <v>1165</v>
      </c>
      <c r="H4957" s="45" t="s">
        <v>1134</v>
      </c>
      <c r="I4957" s="39">
        <v>-3040520.8840000001</v>
      </c>
      <c r="J4957" s="39">
        <v>-5971159.6160000004</v>
      </c>
      <c r="K4957" s="39">
        <v>-5971159.6179999998</v>
      </c>
      <c r="L4957" s="39">
        <v>-6000105.2199999997</v>
      </c>
      <c r="M4957" s="39">
        <v>-4628016.8949999996</v>
      </c>
      <c r="N4957" s="39">
        <v>-4628016.8949999996</v>
      </c>
      <c r="O4957" s="39">
        <v>-5000087.68</v>
      </c>
      <c r="P4957" s="39">
        <v>-2475899.4040000001</v>
      </c>
      <c r="Q4957" s="39"/>
      <c r="R4957" s="39">
        <v>-500008.76799999998</v>
      </c>
      <c r="S4957" s="39">
        <v>-251626.85200000001</v>
      </c>
      <c r="T4957" s="39"/>
      <c r="U4957" s="39"/>
      <c r="V4957" s="39">
        <v>-1012888.14</v>
      </c>
      <c r="W4957" s="39">
        <v>-537630.59499999997</v>
      </c>
      <c r="X4957" s="39">
        <v>-528801.79500000004</v>
      </c>
      <c r="Y4957" s="39">
        <v>-544360.81799999997</v>
      </c>
      <c r="Z4957" s="39">
        <v>-538536.50199999998</v>
      </c>
      <c r="AA4957" s="39">
        <v>-493125.45</v>
      </c>
      <c r="AB4957" s="39">
        <v>-477713.02100000001</v>
      </c>
      <c r="AC4957" s="39">
        <v>-494960.57400000002</v>
      </c>
      <c r="AD4957" s="39"/>
      <c r="AE4957" s="39"/>
      <c r="AF4957" s="39"/>
      <c r="AG4957" s="39"/>
      <c r="AH4957" s="39"/>
      <c r="AI4957" s="39">
        <v>-1012888.14</v>
      </c>
      <c r="AJ4957" s="39">
        <v>-1550518.7350000001</v>
      </c>
      <c r="AK4957" s="39">
        <v>-2079320.53</v>
      </c>
      <c r="AL4957" s="39">
        <v>-2623681.3480000002</v>
      </c>
      <c r="AM4957" s="39">
        <v>-3162217.85</v>
      </c>
      <c r="AN4957" s="39">
        <v>-3655343.3</v>
      </c>
      <c r="AO4957" s="39">
        <v>-4133056.321</v>
      </c>
      <c r="AP4957" s="39">
        <v>-4628016.8949999996</v>
      </c>
      <c r="AQ4957" s="39">
        <v>-4628016.8949999996</v>
      </c>
      <c r="AR4957" s="39">
        <v>-4628016.8949999996</v>
      </c>
      <c r="AS4957" s="41">
        <v>-4628016.8949999996</v>
      </c>
    </row>
    <row r="4958" spans="1:45">
      <c r="A4958" s="53" t="s">
        <v>637</v>
      </c>
      <c r="B4958" s="18" t="s">
        <v>638</v>
      </c>
      <c r="C4958" s="15" t="s">
        <v>57</v>
      </c>
      <c r="D4958" s="15" t="s">
        <v>58</v>
      </c>
      <c r="E4958" s="15" t="s">
        <v>66</v>
      </c>
      <c r="F4958" s="15" t="s">
        <v>67</v>
      </c>
      <c r="G4958" s="15" t="s">
        <v>1166</v>
      </c>
      <c r="H4958" s="45" t="s">
        <v>1167</v>
      </c>
      <c r="I4958" s="39">
        <v>-2084731.4779999999</v>
      </c>
      <c r="J4958" s="39">
        <v>-2580003.4569999999</v>
      </c>
      <c r="K4958" s="39">
        <v>-2580003.4580000001</v>
      </c>
      <c r="L4958" s="39">
        <v>-2524185.12</v>
      </c>
      <c r="M4958" s="39">
        <v>-1981785.4580000001</v>
      </c>
      <c r="N4958" s="39">
        <v>-1981785.4580000001</v>
      </c>
      <c r="O4958" s="39">
        <v>-2103487.6</v>
      </c>
      <c r="P4958" s="39">
        <v>-1889374.2579999999</v>
      </c>
      <c r="Q4958" s="39"/>
      <c r="R4958" s="39">
        <v>-210348.76</v>
      </c>
      <c r="S4958" s="39">
        <v>-163951.54399999999</v>
      </c>
      <c r="T4958" s="39"/>
      <c r="U4958" s="39"/>
      <c r="V4958" s="39">
        <v>-426112.05499999999</v>
      </c>
      <c r="W4958" s="39">
        <v>-226175.89199999999</v>
      </c>
      <c r="X4958" s="39">
        <v>-222461.693</v>
      </c>
      <c r="Y4958" s="39">
        <v>-229007.236</v>
      </c>
      <c r="Z4958" s="39">
        <v>-226556.98699999999</v>
      </c>
      <c r="AA4958" s="39">
        <v>-219168.66200000001</v>
      </c>
      <c r="AB4958" s="39">
        <v>-212318.644</v>
      </c>
      <c r="AC4958" s="39">
        <v>-219984.28899999999</v>
      </c>
      <c r="AD4958" s="39"/>
      <c r="AE4958" s="39"/>
      <c r="AF4958" s="39"/>
      <c r="AG4958" s="39"/>
      <c r="AH4958" s="39"/>
      <c r="AI4958" s="39">
        <v>-426112.05499999999</v>
      </c>
      <c r="AJ4958" s="39">
        <v>-652287.94700000004</v>
      </c>
      <c r="AK4958" s="39">
        <v>-874749.64</v>
      </c>
      <c r="AL4958" s="39">
        <v>-1103756.8759999999</v>
      </c>
      <c r="AM4958" s="39">
        <v>-1330313.8629999999</v>
      </c>
      <c r="AN4958" s="39">
        <v>-1549482.5249999999</v>
      </c>
      <c r="AO4958" s="39">
        <v>-1761801.169</v>
      </c>
      <c r="AP4958" s="39">
        <v>-1981785.4580000001</v>
      </c>
      <c r="AQ4958" s="39">
        <v>-1981785.4580000001</v>
      </c>
      <c r="AR4958" s="39">
        <v>-1981785.4580000001</v>
      </c>
      <c r="AS4958" s="41">
        <v>-1981785.4580000001</v>
      </c>
    </row>
    <row r="4959" spans="1:45">
      <c r="A4959" s="53" t="s">
        <v>637</v>
      </c>
      <c r="B4959" s="18" t="s">
        <v>638</v>
      </c>
      <c r="C4959" s="15" t="s">
        <v>57</v>
      </c>
      <c r="D4959" s="15" t="s">
        <v>58</v>
      </c>
      <c r="E4959" s="15" t="s">
        <v>66</v>
      </c>
      <c r="F4959" s="15" t="s">
        <v>67</v>
      </c>
      <c r="G4959" s="15" t="s">
        <v>1172</v>
      </c>
      <c r="H4959" s="45" t="s">
        <v>1173</v>
      </c>
      <c r="I4959" s="39">
        <v>-1085978.2350000001</v>
      </c>
      <c r="J4959" s="39">
        <v>-3969724.452</v>
      </c>
      <c r="K4959" s="39">
        <v>-3969724.4539999999</v>
      </c>
      <c r="L4959" s="39">
        <v>-3764100.6</v>
      </c>
      <c r="M4959" s="39">
        <v>-3017946.7820000001</v>
      </c>
      <c r="N4959" s="39">
        <v>-3017946.7820000001</v>
      </c>
      <c r="O4959" s="39">
        <v>-3136750.5</v>
      </c>
      <c r="P4959" s="39">
        <v>-1783570.7039999999</v>
      </c>
      <c r="Q4959" s="39"/>
      <c r="R4959" s="39">
        <v>-313675.05</v>
      </c>
      <c r="S4959" s="39">
        <v>-332528.511</v>
      </c>
      <c r="T4959" s="39"/>
      <c r="U4959" s="39"/>
      <c r="V4959" s="39">
        <v>-635424.17799999996</v>
      </c>
      <c r="W4959" s="39">
        <v>-337276.60399999999</v>
      </c>
      <c r="X4959" s="39">
        <v>-331737.95799999998</v>
      </c>
      <c r="Y4959" s="39">
        <v>-341498.74300000002</v>
      </c>
      <c r="Z4959" s="39">
        <v>-337844.929</v>
      </c>
      <c r="AA4959" s="39">
        <v>-347914.51500000001</v>
      </c>
      <c r="AB4959" s="39">
        <v>-337040.59700000001</v>
      </c>
      <c r="AC4959" s="39">
        <v>-349209.25799999997</v>
      </c>
      <c r="AD4959" s="39"/>
      <c r="AE4959" s="39"/>
      <c r="AF4959" s="39"/>
      <c r="AG4959" s="39"/>
      <c r="AH4959" s="39"/>
      <c r="AI4959" s="39">
        <v>-635424.17799999996</v>
      </c>
      <c r="AJ4959" s="39">
        <v>-972700.78200000001</v>
      </c>
      <c r="AK4959" s="39">
        <v>-1304438.74</v>
      </c>
      <c r="AL4959" s="39">
        <v>-1645937.483</v>
      </c>
      <c r="AM4959" s="39">
        <v>-1983782.412</v>
      </c>
      <c r="AN4959" s="39">
        <v>-2331696.9270000001</v>
      </c>
      <c r="AO4959" s="39">
        <v>-2668737.5240000002</v>
      </c>
      <c r="AP4959" s="39">
        <v>-3017946.7820000001</v>
      </c>
      <c r="AQ4959" s="39">
        <v>-3017946.7820000001</v>
      </c>
      <c r="AR4959" s="39">
        <v>-3017946.7820000001</v>
      </c>
      <c r="AS4959" s="41">
        <v>-3017946.7820000001</v>
      </c>
    </row>
    <row r="4960" spans="1:45">
      <c r="A4960" s="53" t="s">
        <v>639</v>
      </c>
      <c r="B4960" s="18" t="s">
        <v>640</v>
      </c>
      <c r="C4960" s="15" t="s">
        <v>57</v>
      </c>
      <c r="D4960" s="15" t="s">
        <v>58</v>
      </c>
      <c r="E4960" s="15" t="s">
        <v>64</v>
      </c>
      <c r="F4960" s="15" t="s">
        <v>65</v>
      </c>
      <c r="G4960" s="15" t="s">
        <v>1159</v>
      </c>
      <c r="H4960" s="45" t="s">
        <v>1160</v>
      </c>
      <c r="I4960" s="39">
        <v>820808.924</v>
      </c>
      <c r="J4960" s="39">
        <v>1201447.1229999999</v>
      </c>
      <c r="K4960" s="39">
        <v>607498.62600000005</v>
      </c>
      <c r="L4960" s="39"/>
      <c r="M4960" s="39">
        <v>494246.91800000001</v>
      </c>
      <c r="N4960" s="39">
        <v>494246.91800000001</v>
      </c>
      <c r="O4960" s="39"/>
      <c r="P4960" s="39">
        <v>778681.27599999995</v>
      </c>
      <c r="Q4960" s="39"/>
      <c r="R4960" s="39"/>
      <c r="S4960" s="39">
        <v>14674.701999999999</v>
      </c>
      <c r="T4960" s="39"/>
      <c r="U4960" s="39"/>
      <c r="V4960" s="39">
        <v>74489.618000000002</v>
      </c>
      <c r="W4960" s="39">
        <v>80945.509000000005</v>
      </c>
      <c r="X4960" s="39">
        <v>61938.256999999998</v>
      </c>
      <c r="Y4960" s="39">
        <v>88395.801999999996</v>
      </c>
      <c r="Z4960" s="39">
        <v>51866.019</v>
      </c>
      <c r="AA4960" s="39">
        <v>54204.83</v>
      </c>
      <c r="AB4960" s="39">
        <v>38497.298999999999</v>
      </c>
      <c r="AC4960" s="39">
        <v>43909.584000000003</v>
      </c>
      <c r="AD4960" s="39"/>
      <c r="AE4960" s="39"/>
      <c r="AF4960" s="39"/>
      <c r="AG4960" s="39"/>
      <c r="AH4960" s="39"/>
      <c r="AI4960" s="39">
        <v>74489.618000000002</v>
      </c>
      <c r="AJ4960" s="39">
        <v>155435.12700000001</v>
      </c>
      <c r="AK4960" s="39">
        <v>217373.38399999999</v>
      </c>
      <c r="AL4960" s="39">
        <v>305769.18599999999</v>
      </c>
      <c r="AM4960" s="39">
        <v>357635.20500000002</v>
      </c>
      <c r="AN4960" s="39">
        <v>411840.03499999997</v>
      </c>
      <c r="AO4960" s="39">
        <v>450337.33399999997</v>
      </c>
      <c r="AP4960" s="39">
        <v>494246.91800000001</v>
      </c>
      <c r="AQ4960" s="39">
        <v>494246.91800000001</v>
      </c>
      <c r="AR4960" s="39">
        <v>494246.91800000001</v>
      </c>
      <c r="AS4960" s="41">
        <v>494246.91800000001</v>
      </c>
    </row>
    <row r="4961" spans="1:45">
      <c r="A4961" s="53" t="s">
        <v>639</v>
      </c>
      <c r="B4961" s="18" t="s">
        <v>640</v>
      </c>
      <c r="C4961" s="15" t="s">
        <v>57</v>
      </c>
      <c r="D4961" s="15" t="s">
        <v>58</v>
      </c>
      <c r="E4961" s="15" t="s">
        <v>66</v>
      </c>
      <c r="F4961" s="15" t="s">
        <v>67</v>
      </c>
      <c r="G4961" s="15" t="s">
        <v>1131</v>
      </c>
      <c r="H4961" s="45" t="s">
        <v>1132</v>
      </c>
      <c r="I4961" s="39">
        <v>0</v>
      </c>
      <c r="J4961" s="39"/>
      <c r="K4961" s="39"/>
      <c r="L4961" s="39"/>
      <c r="M4961" s="39"/>
      <c r="N4961" s="39"/>
      <c r="O4961" s="39"/>
      <c r="P4961" s="39">
        <v>0</v>
      </c>
      <c r="Q4961" s="39"/>
      <c r="R4961" s="39"/>
      <c r="S4961" s="39">
        <v>0</v>
      </c>
      <c r="T4961" s="39"/>
      <c r="U4961" s="39"/>
      <c r="V4961" s="39"/>
      <c r="W4961" s="39"/>
      <c r="X4961" s="39"/>
      <c r="Y4961" s="39"/>
      <c r="Z4961" s="39"/>
      <c r="AA4961" s="39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41"/>
    </row>
    <row r="4962" spans="1:45">
      <c r="A4962" s="53" t="s">
        <v>639</v>
      </c>
      <c r="B4962" s="18" t="s">
        <v>640</v>
      </c>
      <c r="C4962" s="15" t="s">
        <v>57</v>
      </c>
      <c r="D4962" s="15" t="s">
        <v>58</v>
      </c>
      <c r="E4962" s="15" t="s">
        <v>66</v>
      </c>
      <c r="F4962" s="15" t="s">
        <v>67</v>
      </c>
      <c r="G4962" s="15" t="s">
        <v>1133</v>
      </c>
      <c r="H4962" s="45" t="s">
        <v>1134</v>
      </c>
      <c r="I4962" s="39">
        <v>0</v>
      </c>
      <c r="J4962" s="39"/>
      <c r="K4962" s="39"/>
      <c r="L4962" s="39"/>
      <c r="M4962" s="39"/>
      <c r="N4962" s="39"/>
      <c r="O4962" s="39"/>
      <c r="P4962" s="39">
        <v>0</v>
      </c>
      <c r="Q4962" s="39"/>
      <c r="R4962" s="39"/>
      <c r="S4962" s="39">
        <v>0</v>
      </c>
      <c r="T4962" s="39"/>
      <c r="U4962" s="39"/>
      <c r="V4962" s="39"/>
      <c r="W4962" s="39"/>
      <c r="X4962" s="39"/>
      <c r="Y4962" s="39"/>
      <c r="Z4962" s="39"/>
      <c r="AA4962" s="39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41"/>
    </row>
    <row r="4963" spans="1:45">
      <c r="A4963" s="53" t="s">
        <v>639</v>
      </c>
      <c r="B4963" s="18" t="s">
        <v>640</v>
      </c>
      <c r="C4963" s="15" t="s">
        <v>57</v>
      </c>
      <c r="D4963" s="15" t="s">
        <v>58</v>
      </c>
      <c r="E4963" s="15" t="s">
        <v>66</v>
      </c>
      <c r="F4963" s="15" t="s">
        <v>67</v>
      </c>
      <c r="G4963" s="15" t="s">
        <v>1146</v>
      </c>
      <c r="H4963" s="45" t="s">
        <v>1147</v>
      </c>
      <c r="I4963" s="39">
        <v>55747.010999999999</v>
      </c>
      <c r="J4963" s="39">
        <v>-48356.114999999998</v>
      </c>
      <c r="K4963" s="39">
        <v>19158.739000000001</v>
      </c>
      <c r="L4963" s="39"/>
      <c r="M4963" s="39">
        <v>57508.677000000003</v>
      </c>
      <c r="N4963" s="39">
        <v>57508.677000000003</v>
      </c>
      <c r="O4963" s="39"/>
      <c r="P4963" s="39">
        <v>-123584.67</v>
      </c>
      <c r="Q4963" s="39"/>
      <c r="R4963" s="39"/>
      <c r="S4963" s="39">
        <v>110694.148</v>
      </c>
      <c r="T4963" s="39"/>
      <c r="U4963" s="39"/>
      <c r="V4963" s="39">
        <v>46659.824999999997</v>
      </c>
      <c r="W4963" s="39">
        <v>-7046.6120000000001</v>
      </c>
      <c r="X4963" s="39">
        <v>-618.66700000000003</v>
      </c>
      <c r="Y4963" s="39">
        <v>22453.721000000001</v>
      </c>
      <c r="Z4963" s="39">
        <v>6900.3180000000002</v>
      </c>
      <c r="AA4963" s="39">
        <v>-6857.26</v>
      </c>
      <c r="AB4963" s="39">
        <v>-12311.601000000001</v>
      </c>
      <c r="AC4963" s="39">
        <v>8328.9529999999995</v>
      </c>
      <c r="AD4963" s="39"/>
      <c r="AE4963" s="39"/>
      <c r="AF4963" s="39"/>
      <c r="AG4963" s="39"/>
      <c r="AH4963" s="39"/>
      <c r="AI4963" s="39">
        <v>46659.824999999997</v>
      </c>
      <c r="AJ4963" s="39">
        <v>39613.213000000003</v>
      </c>
      <c r="AK4963" s="39">
        <v>38994.546000000002</v>
      </c>
      <c r="AL4963" s="39">
        <v>61448.267</v>
      </c>
      <c r="AM4963" s="39">
        <v>68348.585000000006</v>
      </c>
      <c r="AN4963" s="39">
        <v>61491.324999999997</v>
      </c>
      <c r="AO4963" s="39">
        <v>49179.724000000002</v>
      </c>
      <c r="AP4963" s="39">
        <v>57508.677000000003</v>
      </c>
      <c r="AQ4963" s="39">
        <v>57508.677000000003</v>
      </c>
      <c r="AR4963" s="39">
        <v>57508.677000000003</v>
      </c>
      <c r="AS4963" s="41">
        <v>57508.677000000003</v>
      </c>
    </row>
    <row r="4964" spans="1:45">
      <c r="A4964" s="53" t="s">
        <v>639</v>
      </c>
      <c r="B4964" s="18" t="s">
        <v>640</v>
      </c>
      <c r="C4964" s="15" t="s">
        <v>57</v>
      </c>
      <c r="D4964" s="15" t="s">
        <v>58</v>
      </c>
      <c r="E4964" s="15" t="s">
        <v>66</v>
      </c>
      <c r="F4964" s="15" t="s">
        <v>67</v>
      </c>
      <c r="G4964" s="15" t="s">
        <v>1149</v>
      </c>
      <c r="H4964" s="45" t="s">
        <v>1150</v>
      </c>
      <c r="I4964" s="39">
        <v>972007.18</v>
      </c>
      <c r="J4964" s="39">
        <v>3175865.1949999998</v>
      </c>
      <c r="K4964" s="39">
        <v>2851785.602</v>
      </c>
      <c r="L4964" s="39"/>
      <c r="M4964" s="39">
        <v>1912587.72</v>
      </c>
      <c r="N4964" s="39">
        <v>1912587.72</v>
      </c>
      <c r="O4964" s="39"/>
      <c r="P4964" s="39">
        <v>925780.99199999997</v>
      </c>
      <c r="Q4964" s="39"/>
      <c r="R4964" s="39"/>
      <c r="S4964" s="39">
        <v>40007.766000000003</v>
      </c>
      <c r="T4964" s="39"/>
      <c r="U4964" s="39"/>
      <c r="V4964" s="39">
        <v>490059.64899999998</v>
      </c>
      <c r="W4964" s="39">
        <v>365458.08100000001</v>
      </c>
      <c r="X4964" s="39">
        <v>102783.34699999999</v>
      </c>
      <c r="Y4964" s="39">
        <v>139386.54</v>
      </c>
      <c r="Z4964" s="39">
        <v>245065.87599999999</v>
      </c>
      <c r="AA4964" s="39">
        <v>113721.11599999999</v>
      </c>
      <c r="AB4964" s="39">
        <v>342951.24699999997</v>
      </c>
      <c r="AC4964" s="39">
        <v>113161.864</v>
      </c>
      <c r="AD4964" s="39"/>
      <c r="AE4964" s="39"/>
      <c r="AF4964" s="39"/>
      <c r="AG4964" s="39"/>
      <c r="AH4964" s="39"/>
      <c r="AI4964" s="39">
        <v>490059.64899999998</v>
      </c>
      <c r="AJ4964" s="39">
        <v>855517.73</v>
      </c>
      <c r="AK4964" s="39">
        <v>958301.07700000005</v>
      </c>
      <c r="AL4964" s="39">
        <v>1097687.6170000001</v>
      </c>
      <c r="AM4964" s="39">
        <v>1342753.493</v>
      </c>
      <c r="AN4964" s="39">
        <v>1456474.6089999999</v>
      </c>
      <c r="AO4964" s="39">
        <v>1799425.8559999999</v>
      </c>
      <c r="AP4964" s="39">
        <v>1912587.72</v>
      </c>
      <c r="AQ4964" s="39">
        <v>1912587.72</v>
      </c>
      <c r="AR4964" s="39">
        <v>1912587.72</v>
      </c>
      <c r="AS4964" s="41">
        <v>1912587.72</v>
      </c>
    </row>
    <row r="4965" spans="1:45">
      <c r="A4965" s="53" t="s">
        <v>639</v>
      </c>
      <c r="B4965" s="18" t="s">
        <v>640</v>
      </c>
      <c r="C4965" s="15" t="s">
        <v>57</v>
      </c>
      <c r="D4965" s="15" t="s">
        <v>58</v>
      </c>
      <c r="E4965" s="15" t="s">
        <v>66</v>
      </c>
      <c r="F4965" s="15" t="s">
        <v>67</v>
      </c>
      <c r="G4965" s="15" t="s">
        <v>1151</v>
      </c>
      <c r="H4965" s="45" t="s">
        <v>1152</v>
      </c>
      <c r="I4965" s="39">
        <v>641897.13500000001</v>
      </c>
      <c r="J4965" s="39">
        <v>509169.19799999997</v>
      </c>
      <c r="K4965" s="39">
        <v>1762202.7919999999</v>
      </c>
      <c r="L4965" s="39"/>
      <c r="M4965" s="39">
        <v>1697572.5379999999</v>
      </c>
      <c r="N4965" s="39">
        <v>1697572.5379999999</v>
      </c>
      <c r="O4965" s="39"/>
      <c r="P4965" s="39">
        <v>276052.66499999998</v>
      </c>
      <c r="Q4965" s="39"/>
      <c r="R4965" s="39"/>
      <c r="S4965" s="39">
        <v>-20977.688999999998</v>
      </c>
      <c r="T4965" s="39"/>
      <c r="U4965" s="39"/>
      <c r="V4965" s="39">
        <v>315002.522</v>
      </c>
      <c r="W4965" s="39">
        <v>115115.463</v>
      </c>
      <c r="X4965" s="39">
        <v>68908.493000000002</v>
      </c>
      <c r="Y4965" s="39">
        <v>220110.63800000001</v>
      </c>
      <c r="Z4965" s="39">
        <v>163374.87100000001</v>
      </c>
      <c r="AA4965" s="39">
        <v>275652.69900000002</v>
      </c>
      <c r="AB4965" s="39">
        <v>286592.01</v>
      </c>
      <c r="AC4965" s="39">
        <v>252815.842</v>
      </c>
      <c r="AD4965" s="39"/>
      <c r="AE4965" s="39"/>
      <c r="AF4965" s="39"/>
      <c r="AG4965" s="39"/>
      <c r="AH4965" s="39"/>
      <c r="AI4965" s="39">
        <v>315002.522</v>
      </c>
      <c r="AJ4965" s="39">
        <v>430117.98499999999</v>
      </c>
      <c r="AK4965" s="39">
        <v>499026.478</v>
      </c>
      <c r="AL4965" s="39">
        <v>719137.11600000004</v>
      </c>
      <c r="AM4965" s="39">
        <v>882511.98699999996</v>
      </c>
      <c r="AN4965" s="39">
        <v>1158164.686</v>
      </c>
      <c r="AO4965" s="39">
        <v>1444756.696</v>
      </c>
      <c r="AP4965" s="39">
        <v>1697572.5379999999</v>
      </c>
      <c r="AQ4965" s="39">
        <v>1697572.5379999999</v>
      </c>
      <c r="AR4965" s="39">
        <v>1697572.5379999999</v>
      </c>
      <c r="AS4965" s="41">
        <v>1697572.5379999999</v>
      </c>
    </row>
    <row r="4966" spans="1:45">
      <c r="A4966" s="53" t="s">
        <v>639</v>
      </c>
      <c r="B4966" s="18" t="s">
        <v>640</v>
      </c>
      <c r="C4966" s="15" t="s">
        <v>57</v>
      </c>
      <c r="D4966" s="15" t="s">
        <v>58</v>
      </c>
      <c r="E4966" s="15" t="s">
        <v>66</v>
      </c>
      <c r="F4966" s="15" t="s">
        <v>67</v>
      </c>
      <c r="G4966" s="15" t="s">
        <v>1153</v>
      </c>
      <c r="H4966" s="45" t="s">
        <v>1154</v>
      </c>
      <c r="I4966" s="39">
        <v>626815.91</v>
      </c>
      <c r="J4966" s="39">
        <v>385354.03200000001</v>
      </c>
      <c r="K4966" s="39">
        <v>351918.82</v>
      </c>
      <c r="L4966" s="39"/>
      <c r="M4966" s="39">
        <v>247143.63699999999</v>
      </c>
      <c r="N4966" s="39">
        <v>247143.63699999999</v>
      </c>
      <c r="O4966" s="39"/>
      <c r="P4966" s="39">
        <v>381350.64299999998</v>
      </c>
      <c r="Q4966" s="39"/>
      <c r="R4966" s="39"/>
      <c r="S4966" s="39">
        <v>73327.342000000004</v>
      </c>
      <c r="T4966" s="39"/>
      <c r="U4966" s="39"/>
      <c r="V4966" s="39">
        <v>5397.0550000000003</v>
      </c>
      <c r="W4966" s="39">
        <v>60459.000999999997</v>
      </c>
      <c r="X4966" s="39">
        <v>47151.377</v>
      </c>
      <c r="Y4966" s="39">
        <v>56725.847999999998</v>
      </c>
      <c r="Z4966" s="39">
        <v>40381.445</v>
      </c>
      <c r="AA4966" s="39">
        <v>34434.317999999999</v>
      </c>
      <c r="AB4966" s="39">
        <v>-1302.02</v>
      </c>
      <c r="AC4966" s="39">
        <v>3896.6129999999998</v>
      </c>
      <c r="AD4966" s="39"/>
      <c r="AE4966" s="39"/>
      <c r="AF4966" s="39"/>
      <c r="AG4966" s="39"/>
      <c r="AH4966" s="39"/>
      <c r="AI4966" s="39">
        <v>5397.0550000000003</v>
      </c>
      <c r="AJ4966" s="39">
        <v>65856.055999999997</v>
      </c>
      <c r="AK4966" s="39">
        <v>113007.433</v>
      </c>
      <c r="AL4966" s="39">
        <v>169733.28099999999</v>
      </c>
      <c r="AM4966" s="39">
        <v>210114.726</v>
      </c>
      <c r="AN4966" s="39">
        <v>244549.04399999999</v>
      </c>
      <c r="AO4966" s="39">
        <v>243247.024</v>
      </c>
      <c r="AP4966" s="39">
        <v>247143.63699999999</v>
      </c>
      <c r="AQ4966" s="39">
        <v>247143.63699999999</v>
      </c>
      <c r="AR4966" s="39">
        <v>247143.63699999999</v>
      </c>
      <c r="AS4966" s="41">
        <v>247143.63699999999</v>
      </c>
    </row>
    <row r="4967" spans="1:45">
      <c r="A4967" s="53" t="s">
        <v>639</v>
      </c>
      <c r="B4967" s="18" t="s">
        <v>640</v>
      </c>
      <c r="C4967" s="15" t="s">
        <v>57</v>
      </c>
      <c r="D4967" s="15" t="s">
        <v>58</v>
      </c>
      <c r="E4967" s="15" t="s">
        <v>66</v>
      </c>
      <c r="F4967" s="15" t="s">
        <v>67</v>
      </c>
      <c r="G4967" s="15" t="s">
        <v>1155</v>
      </c>
      <c r="H4967" s="45" t="s">
        <v>1156</v>
      </c>
      <c r="I4967" s="39">
        <v>1267830.645</v>
      </c>
      <c r="J4967" s="39">
        <v>-1051786.879</v>
      </c>
      <c r="K4967" s="39">
        <v>-1635942.814</v>
      </c>
      <c r="L4967" s="39"/>
      <c r="M4967" s="39">
        <v>-320821.41800000001</v>
      </c>
      <c r="N4967" s="39">
        <v>-320821.41800000001</v>
      </c>
      <c r="O4967" s="39"/>
      <c r="P4967" s="39">
        <v>477567.95699999999</v>
      </c>
      <c r="Q4967" s="39"/>
      <c r="R4967" s="39"/>
      <c r="S4967" s="39">
        <v>80790.096999999994</v>
      </c>
      <c r="T4967" s="39"/>
      <c r="U4967" s="39"/>
      <c r="V4967" s="39">
        <v>-463005.56699999998</v>
      </c>
      <c r="W4967" s="39">
        <v>-300274.68699999998</v>
      </c>
      <c r="X4967" s="39">
        <v>-220657.36799999999</v>
      </c>
      <c r="Y4967" s="39">
        <v>-185617.97399999999</v>
      </c>
      <c r="Z4967" s="39">
        <v>-9122.3029999999999</v>
      </c>
      <c r="AA4967" s="39">
        <v>677238.84400000004</v>
      </c>
      <c r="AB4967" s="39">
        <v>-15981.578</v>
      </c>
      <c r="AC4967" s="39">
        <v>196599.215</v>
      </c>
      <c r="AD4967" s="39"/>
      <c r="AE4967" s="39"/>
      <c r="AF4967" s="39"/>
      <c r="AG4967" s="39"/>
      <c r="AH4967" s="39"/>
      <c r="AI4967" s="39">
        <v>-463005.56699999998</v>
      </c>
      <c r="AJ4967" s="39">
        <v>-763280.25399999996</v>
      </c>
      <c r="AK4967" s="39">
        <v>-983937.62199999997</v>
      </c>
      <c r="AL4967" s="39">
        <v>-1169555.5959999999</v>
      </c>
      <c r="AM4967" s="39">
        <v>-1178677.899</v>
      </c>
      <c r="AN4967" s="39">
        <v>-501439.05499999999</v>
      </c>
      <c r="AO4967" s="39">
        <v>-517420.63299999997</v>
      </c>
      <c r="AP4967" s="39">
        <v>-320821.41800000001</v>
      </c>
      <c r="AQ4967" s="39">
        <v>-320821.41800000001</v>
      </c>
      <c r="AR4967" s="39">
        <v>-320821.41800000001</v>
      </c>
      <c r="AS4967" s="41">
        <v>-320821.41800000001</v>
      </c>
    </row>
    <row r="4968" spans="1:45">
      <c r="A4968" s="53" t="s">
        <v>639</v>
      </c>
      <c r="B4968" s="18" t="s">
        <v>640</v>
      </c>
      <c r="C4968" s="15" t="s">
        <v>57</v>
      </c>
      <c r="D4968" s="15" t="s">
        <v>58</v>
      </c>
      <c r="E4968" s="15" t="s">
        <v>66</v>
      </c>
      <c r="F4968" s="15" t="s">
        <v>67</v>
      </c>
      <c r="G4968" s="15" t="s">
        <v>1159</v>
      </c>
      <c r="H4968" s="45" t="s">
        <v>1160</v>
      </c>
      <c r="I4968" s="39">
        <v>-870260.40099999995</v>
      </c>
      <c r="J4968" s="39">
        <v>778227.62100000004</v>
      </c>
      <c r="K4968" s="39">
        <v>719477.30799999996</v>
      </c>
      <c r="L4968" s="39"/>
      <c r="M4968" s="39">
        <v>608162.15099999995</v>
      </c>
      <c r="N4968" s="39">
        <v>608162.15099999995</v>
      </c>
      <c r="O4968" s="39"/>
      <c r="P4968" s="39">
        <v>-765375.40800000005</v>
      </c>
      <c r="Q4968" s="39"/>
      <c r="R4968" s="39"/>
      <c r="S4968" s="39">
        <v>67010.145000000004</v>
      </c>
      <c r="T4968" s="39"/>
      <c r="U4968" s="39"/>
      <c r="V4968" s="39">
        <v>93016.025999999998</v>
      </c>
      <c r="W4968" s="39">
        <v>66274.737999999998</v>
      </c>
      <c r="X4968" s="39">
        <v>107385.79300000001</v>
      </c>
      <c r="Y4968" s="39">
        <v>92259.453999999998</v>
      </c>
      <c r="Z4968" s="39">
        <v>58958.771999999997</v>
      </c>
      <c r="AA4968" s="39">
        <v>54809.110999999997</v>
      </c>
      <c r="AB4968" s="39">
        <v>43967.928</v>
      </c>
      <c r="AC4968" s="39">
        <v>91490.328999999998</v>
      </c>
      <c r="AD4968" s="39"/>
      <c r="AE4968" s="39"/>
      <c r="AF4968" s="39"/>
      <c r="AG4968" s="39"/>
      <c r="AH4968" s="39"/>
      <c r="AI4968" s="39">
        <v>93016.025999999998</v>
      </c>
      <c r="AJ4968" s="39">
        <v>159290.764</v>
      </c>
      <c r="AK4968" s="39">
        <v>266676.55699999997</v>
      </c>
      <c r="AL4968" s="39">
        <v>358936.011</v>
      </c>
      <c r="AM4968" s="39">
        <v>417894.783</v>
      </c>
      <c r="AN4968" s="39">
        <v>472703.89399999997</v>
      </c>
      <c r="AO4968" s="39">
        <v>516671.82199999999</v>
      </c>
      <c r="AP4968" s="39">
        <v>608162.15099999995</v>
      </c>
      <c r="AQ4968" s="39">
        <v>608162.15099999995</v>
      </c>
      <c r="AR4968" s="39">
        <v>608162.15099999995</v>
      </c>
      <c r="AS4968" s="41">
        <v>608162.15099999995</v>
      </c>
    </row>
    <row r="4969" spans="1:45">
      <c r="A4969" s="53" t="s">
        <v>639</v>
      </c>
      <c r="B4969" s="18" t="s">
        <v>640</v>
      </c>
      <c r="C4969" s="15" t="s">
        <v>57</v>
      </c>
      <c r="D4969" s="15" t="s">
        <v>58</v>
      </c>
      <c r="E4969" s="15" t="s">
        <v>66</v>
      </c>
      <c r="F4969" s="15" t="s">
        <v>67</v>
      </c>
      <c r="G4969" s="15" t="s">
        <v>1165</v>
      </c>
      <c r="H4969" s="45" t="s">
        <v>1134</v>
      </c>
      <c r="I4969" s="39">
        <v>-1278945.551</v>
      </c>
      <c r="J4969" s="39">
        <v>4517053.2300000004</v>
      </c>
      <c r="K4969" s="39">
        <v>3374722.7259999998</v>
      </c>
      <c r="L4969" s="39"/>
      <c r="M4969" s="39">
        <v>1985035.7549999999</v>
      </c>
      <c r="N4969" s="39">
        <v>1985035.7549999999</v>
      </c>
      <c r="O4969" s="39"/>
      <c r="P4969" s="39">
        <v>-2081281.162</v>
      </c>
      <c r="Q4969" s="39"/>
      <c r="R4969" s="39"/>
      <c r="S4969" s="39">
        <v>629236.571</v>
      </c>
      <c r="T4969" s="39"/>
      <c r="U4969" s="39"/>
      <c r="V4969" s="39">
        <v>-607376.196</v>
      </c>
      <c r="W4969" s="39">
        <v>119246.592</v>
      </c>
      <c r="X4969" s="39">
        <v>78950.759000000005</v>
      </c>
      <c r="Y4969" s="39">
        <v>479590.49099999998</v>
      </c>
      <c r="Z4969" s="39">
        <v>558355.94900000002</v>
      </c>
      <c r="AA4969" s="39">
        <v>507511.21399999998</v>
      </c>
      <c r="AB4969" s="39">
        <v>280079.337</v>
      </c>
      <c r="AC4969" s="39">
        <v>568677.60900000005</v>
      </c>
      <c r="AD4969" s="39"/>
      <c r="AE4969" s="39"/>
      <c r="AF4969" s="39"/>
      <c r="AG4969" s="39"/>
      <c r="AH4969" s="39"/>
      <c r="AI4969" s="39">
        <v>-607376.196</v>
      </c>
      <c r="AJ4969" s="39">
        <v>-488129.60399999999</v>
      </c>
      <c r="AK4969" s="39">
        <v>-409178.84499999997</v>
      </c>
      <c r="AL4969" s="39">
        <v>70411.645999999993</v>
      </c>
      <c r="AM4969" s="39">
        <v>628767.59499999997</v>
      </c>
      <c r="AN4969" s="39">
        <v>1136278.8089999999</v>
      </c>
      <c r="AO4969" s="39">
        <v>1416358.1459999999</v>
      </c>
      <c r="AP4969" s="39">
        <v>1985035.7549999999</v>
      </c>
      <c r="AQ4969" s="39">
        <v>1985035.7549999999</v>
      </c>
      <c r="AR4969" s="39">
        <v>1985035.7549999999</v>
      </c>
      <c r="AS4969" s="41">
        <v>1985035.7549999999</v>
      </c>
    </row>
    <row r="4970" spans="1:45">
      <c r="A4970" s="53" t="s">
        <v>639</v>
      </c>
      <c r="B4970" s="18" t="s">
        <v>640</v>
      </c>
      <c r="C4970" s="15" t="s">
        <v>57</v>
      </c>
      <c r="D4970" s="15" t="s">
        <v>58</v>
      </c>
      <c r="E4970" s="15" t="s">
        <v>66</v>
      </c>
      <c r="F4970" s="15" t="s">
        <v>67</v>
      </c>
      <c r="G4970" s="15" t="s">
        <v>1166</v>
      </c>
      <c r="H4970" s="45" t="s">
        <v>1167</v>
      </c>
      <c r="I4970" s="39">
        <v>-8855902.9409999996</v>
      </c>
      <c r="J4970" s="39">
        <v>-141197.42600000001</v>
      </c>
      <c r="K4970" s="39">
        <v>235347.261</v>
      </c>
      <c r="L4970" s="39"/>
      <c r="M4970" s="39">
        <v>1756299.2080000001</v>
      </c>
      <c r="N4970" s="39">
        <v>1756299.2080000001</v>
      </c>
      <c r="O4970" s="39"/>
      <c r="P4970" s="39">
        <v>-7140065.8870000001</v>
      </c>
      <c r="Q4970" s="39"/>
      <c r="R4970" s="39"/>
      <c r="S4970" s="39">
        <v>-290723.71899999998</v>
      </c>
      <c r="T4970" s="39"/>
      <c r="U4970" s="39"/>
      <c r="V4970" s="39">
        <v>127382.269</v>
      </c>
      <c r="W4970" s="39">
        <v>335263.12800000003</v>
      </c>
      <c r="X4970" s="39">
        <v>119247.086</v>
      </c>
      <c r="Y4970" s="39">
        <v>282134.33500000002</v>
      </c>
      <c r="Z4970" s="39">
        <v>369044.34399999998</v>
      </c>
      <c r="AA4970" s="39">
        <v>98575.142000000007</v>
      </c>
      <c r="AB4970" s="39">
        <v>314209.29599999997</v>
      </c>
      <c r="AC4970" s="39">
        <v>110443.60799999999</v>
      </c>
      <c r="AD4970" s="39"/>
      <c r="AE4970" s="39"/>
      <c r="AF4970" s="39"/>
      <c r="AG4970" s="39"/>
      <c r="AH4970" s="39"/>
      <c r="AI4970" s="39">
        <v>127382.269</v>
      </c>
      <c r="AJ4970" s="39">
        <v>462645.397</v>
      </c>
      <c r="AK4970" s="39">
        <v>581892.48300000001</v>
      </c>
      <c r="AL4970" s="39">
        <v>864026.81799999997</v>
      </c>
      <c r="AM4970" s="39">
        <v>1233071.162</v>
      </c>
      <c r="AN4970" s="39">
        <v>1331646.304</v>
      </c>
      <c r="AO4970" s="39">
        <v>1645855.6</v>
      </c>
      <c r="AP4970" s="39">
        <v>1756299.2080000001</v>
      </c>
      <c r="AQ4970" s="39">
        <v>1756299.2080000001</v>
      </c>
      <c r="AR4970" s="39">
        <v>1756299.2080000001</v>
      </c>
      <c r="AS4970" s="41">
        <v>1756299.2080000001</v>
      </c>
    </row>
    <row r="4971" spans="1:45">
      <c r="A4971" s="53" t="s">
        <v>639</v>
      </c>
      <c r="B4971" s="18" t="s">
        <v>640</v>
      </c>
      <c r="C4971" s="15" t="s">
        <v>57</v>
      </c>
      <c r="D4971" s="15" t="s">
        <v>58</v>
      </c>
      <c r="E4971" s="15" t="s">
        <v>66</v>
      </c>
      <c r="F4971" s="15" t="s">
        <v>67</v>
      </c>
      <c r="G4971" s="15" t="s">
        <v>1172</v>
      </c>
      <c r="H4971" s="45" t="s">
        <v>1173</v>
      </c>
      <c r="I4971" s="39">
        <v>-442705.3</v>
      </c>
      <c r="J4971" s="39">
        <v>-374686.61800000002</v>
      </c>
      <c r="K4971" s="39">
        <v>-2421750.983</v>
      </c>
      <c r="L4971" s="39"/>
      <c r="M4971" s="39">
        <v>-801176.88699999999</v>
      </c>
      <c r="N4971" s="39">
        <v>-801176.88699999999</v>
      </c>
      <c r="O4971" s="39"/>
      <c r="P4971" s="39">
        <v>-720432.70299999998</v>
      </c>
      <c r="Q4971" s="39"/>
      <c r="R4971" s="39"/>
      <c r="S4971" s="39">
        <v>217809.402</v>
      </c>
      <c r="T4971" s="39"/>
      <c r="U4971" s="39"/>
      <c r="V4971" s="39">
        <v>-415388.223</v>
      </c>
      <c r="W4971" s="39">
        <v>-503582.45299999998</v>
      </c>
      <c r="X4971" s="39">
        <v>5231.1490000000003</v>
      </c>
      <c r="Y4971" s="39">
        <v>164281.68100000001</v>
      </c>
      <c r="Z4971" s="39">
        <v>121751.79</v>
      </c>
      <c r="AA4971" s="39">
        <v>12742.94</v>
      </c>
      <c r="AB4971" s="39">
        <v>-75627.069000000003</v>
      </c>
      <c r="AC4971" s="39">
        <v>-110586.702</v>
      </c>
      <c r="AD4971" s="39"/>
      <c r="AE4971" s="39"/>
      <c r="AF4971" s="39"/>
      <c r="AG4971" s="39"/>
      <c r="AH4971" s="39"/>
      <c r="AI4971" s="39">
        <v>-415388.223</v>
      </c>
      <c r="AJ4971" s="39">
        <v>-918970.67599999998</v>
      </c>
      <c r="AK4971" s="39">
        <v>-913739.527</v>
      </c>
      <c r="AL4971" s="39">
        <v>-749457.84600000002</v>
      </c>
      <c r="AM4971" s="39">
        <v>-627706.05599999998</v>
      </c>
      <c r="AN4971" s="39">
        <v>-614963.11600000004</v>
      </c>
      <c r="AO4971" s="39">
        <v>-690590.18500000006</v>
      </c>
      <c r="AP4971" s="39">
        <v>-801176.88699999999</v>
      </c>
      <c r="AQ4971" s="39">
        <v>-801176.88699999999</v>
      </c>
      <c r="AR4971" s="39">
        <v>-801176.88699999999</v>
      </c>
      <c r="AS4971" s="41">
        <v>-801176.88699999999</v>
      </c>
    </row>
    <row r="4972" spans="1:45">
      <c r="A4972" s="53" t="s">
        <v>641</v>
      </c>
      <c r="B4972" s="18" t="s">
        <v>642</v>
      </c>
      <c r="C4972" s="15" t="s">
        <v>57</v>
      </c>
      <c r="D4972" s="15" t="s">
        <v>58</v>
      </c>
      <c r="E4972" s="15" t="s">
        <v>64</v>
      </c>
      <c r="F4972" s="15" t="s">
        <v>65</v>
      </c>
      <c r="G4972" s="15" t="s">
        <v>1159</v>
      </c>
      <c r="H4972" s="45" t="s">
        <v>1160</v>
      </c>
      <c r="I4972" s="39">
        <v>544484.25100000005</v>
      </c>
      <c r="J4972" s="39">
        <v>-222160.63099999999</v>
      </c>
      <c r="K4972" s="39">
        <v>388178.00599999999</v>
      </c>
      <c r="L4972" s="39"/>
      <c r="M4972" s="39">
        <v>-221270.33199999999</v>
      </c>
      <c r="N4972" s="39">
        <v>-221270.33199999999</v>
      </c>
      <c r="O4972" s="39"/>
      <c r="P4972" s="39">
        <v>425855.11700000003</v>
      </c>
      <c r="Q4972" s="39"/>
      <c r="R4972" s="39"/>
      <c r="S4972" s="39">
        <v>55938.98</v>
      </c>
      <c r="T4972" s="39"/>
      <c r="U4972" s="39"/>
      <c r="V4972" s="39">
        <v>5373.9160000000002</v>
      </c>
      <c r="W4972" s="39">
        <v>-6349.049</v>
      </c>
      <c r="X4972" s="39">
        <v>-36544.972000000002</v>
      </c>
      <c r="Y4972" s="39">
        <v>-48929.275000000001</v>
      </c>
      <c r="Z4972" s="39">
        <v>-34007.356</v>
      </c>
      <c r="AA4972" s="39">
        <v>-32382.627</v>
      </c>
      <c r="AB4972" s="39">
        <v>-39184.082999999999</v>
      </c>
      <c r="AC4972" s="39">
        <v>-29246.885999999999</v>
      </c>
      <c r="AD4972" s="39"/>
      <c r="AE4972" s="39"/>
      <c r="AF4972" s="39"/>
      <c r="AG4972" s="39"/>
      <c r="AH4972" s="39"/>
      <c r="AI4972" s="39">
        <v>5373.9160000000002</v>
      </c>
      <c r="AJ4972" s="39">
        <v>-975.13300000000004</v>
      </c>
      <c r="AK4972" s="39">
        <v>-37520.105000000003</v>
      </c>
      <c r="AL4972" s="39">
        <v>-86449.38</v>
      </c>
      <c r="AM4972" s="39">
        <v>-120456.736</v>
      </c>
      <c r="AN4972" s="39">
        <v>-152839.36300000001</v>
      </c>
      <c r="AO4972" s="39">
        <v>-192023.446</v>
      </c>
      <c r="AP4972" s="39">
        <v>-221270.33199999999</v>
      </c>
      <c r="AQ4972" s="39">
        <v>-221270.33199999999</v>
      </c>
      <c r="AR4972" s="39">
        <v>-221270.33199999999</v>
      </c>
      <c r="AS4972" s="41">
        <v>-221270.33199999999</v>
      </c>
    </row>
    <row r="4973" spans="1:45">
      <c r="A4973" s="53" t="s">
        <v>641</v>
      </c>
      <c r="B4973" s="18" t="s">
        <v>642</v>
      </c>
      <c r="C4973" s="15" t="s">
        <v>57</v>
      </c>
      <c r="D4973" s="15" t="s">
        <v>58</v>
      </c>
      <c r="E4973" s="15" t="s">
        <v>66</v>
      </c>
      <c r="F4973" s="15" t="s">
        <v>67</v>
      </c>
      <c r="G4973" s="15" t="s">
        <v>1131</v>
      </c>
      <c r="H4973" s="45" t="s">
        <v>1132</v>
      </c>
      <c r="I4973" s="39">
        <v>0</v>
      </c>
      <c r="J4973" s="39"/>
      <c r="K4973" s="39"/>
      <c r="L4973" s="39"/>
      <c r="M4973" s="39"/>
      <c r="N4973" s="39"/>
      <c r="O4973" s="39"/>
      <c r="P4973" s="39">
        <v>0</v>
      </c>
      <c r="Q4973" s="39"/>
      <c r="R4973" s="39"/>
      <c r="S4973" s="39">
        <v>0</v>
      </c>
      <c r="T4973" s="39"/>
      <c r="U4973" s="39"/>
      <c r="V4973" s="39"/>
      <c r="W4973" s="39"/>
      <c r="X4973" s="39"/>
      <c r="Y4973" s="39"/>
      <c r="Z4973" s="39"/>
      <c r="AA4973" s="39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41"/>
    </row>
    <row r="4974" spans="1:45">
      <c r="A4974" s="53" t="s">
        <v>641</v>
      </c>
      <c r="B4974" s="18" t="s">
        <v>642</v>
      </c>
      <c r="C4974" s="15" t="s">
        <v>57</v>
      </c>
      <c r="D4974" s="15" t="s">
        <v>58</v>
      </c>
      <c r="E4974" s="15" t="s">
        <v>66</v>
      </c>
      <c r="F4974" s="15" t="s">
        <v>67</v>
      </c>
      <c r="G4974" s="15" t="s">
        <v>1133</v>
      </c>
      <c r="H4974" s="45" t="s">
        <v>1134</v>
      </c>
      <c r="I4974" s="39">
        <v>0</v>
      </c>
      <c r="J4974" s="39"/>
      <c r="K4974" s="39"/>
      <c r="L4974" s="39"/>
      <c r="M4974" s="39"/>
      <c r="N4974" s="39"/>
      <c r="O4974" s="39"/>
      <c r="P4974" s="39">
        <v>0</v>
      </c>
      <c r="Q4974" s="39"/>
      <c r="R4974" s="39"/>
      <c r="S4974" s="39">
        <v>0</v>
      </c>
      <c r="T4974" s="39"/>
      <c r="U4974" s="39"/>
      <c r="V4974" s="39"/>
      <c r="W4974" s="39"/>
      <c r="X4974" s="39"/>
      <c r="Y4974" s="39"/>
      <c r="Z4974" s="39"/>
      <c r="AA4974" s="39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41"/>
    </row>
    <row r="4975" spans="1:45">
      <c r="A4975" s="53" t="s">
        <v>641</v>
      </c>
      <c r="B4975" s="18" t="s">
        <v>642</v>
      </c>
      <c r="C4975" s="15" t="s">
        <v>57</v>
      </c>
      <c r="D4975" s="15" t="s">
        <v>58</v>
      </c>
      <c r="E4975" s="15" t="s">
        <v>66</v>
      </c>
      <c r="F4975" s="15" t="s">
        <v>67</v>
      </c>
      <c r="G4975" s="15" t="s">
        <v>1146</v>
      </c>
      <c r="H4975" s="45" t="s">
        <v>1147</v>
      </c>
      <c r="I4975" s="39">
        <v>-124276.644</v>
      </c>
      <c r="J4975" s="39">
        <v>-519554.39</v>
      </c>
      <c r="K4975" s="39">
        <v>-384450.98200000002</v>
      </c>
      <c r="L4975" s="39"/>
      <c r="M4975" s="39">
        <v>-395831.64199999999</v>
      </c>
      <c r="N4975" s="39">
        <v>-395831.64199999999</v>
      </c>
      <c r="O4975" s="39"/>
      <c r="P4975" s="39">
        <v>-131440.625</v>
      </c>
      <c r="Q4975" s="39"/>
      <c r="R4975" s="39"/>
      <c r="S4975" s="39">
        <v>15856.517</v>
      </c>
      <c r="T4975" s="39"/>
      <c r="U4975" s="39"/>
      <c r="V4975" s="39">
        <v>-185183.98699999999</v>
      </c>
      <c r="W4975" s="39">
        <v>-58454.830999999998</v>
      </c>
      <c r="X4975" s="39">
        <v>-49790.266000000003</v>
      </c>
      <c r="Y4975" s="39">
        <v>-63072.669000000002</v>
      </c>
      <c r="Z4975" s="39">
        <v>-22376.350999999999</v>
      </c>
      <c r="AA4975" s="39">
        <v>-15405.779</v>
      </c>
      <c r="AB4975" s="39">
        <v>2790.7330000000002</v>
      </c>
      <c r="AC4975" s="39">
        <v>-4338.4920000000002</v>
      </c>
      <c r="AD4975" s="39"/>
      <c r="AE4975" s="39"/>
      <c r="AF4975" s="39"/>
      <c r="AG4975" s="39"/>
      <c r="AH4975" s="39"/>
      <c r="AI4975" s="39">
        <v>-185183.98699999999</v>
      </c>
      <c r="AJ4975" s="39">
        <v>-243638.818</v>
      </c>
      <c r="AK4975" s="39">
        <v>-293429.08399999997</v>
      </c>
      <c r="AL4975" s="39">
        <v>-356501.75300000003</v>
      </c>
      <c r="AM4975" s="39">
        <v>-378878.10399999999</v>
      </c>
      <c r="AN4975" s="39">
        <v>-394283.88299999997</v>
      </c>
      <c r="AO4975" s="39">
        <v>-391493.15</v>
      </c>
      <c r="AP4975" s="39">
        <v>-395831.64199999999</v>
      </c>
      <c r="AQ4975" s="39">
        <v>-395831.64199999999</v>
      </c>
      <c r="AR4975" s="39">
        <v>-395831.64199999999</v>
      </c>
      <c r="AS4975" s="41">
        <v>-395831.64199999999</v>
      </c>
    </row>
    <row r="4976" spans="1:45">
      <c r="A4976" s="53" t="s">
        <v>641</v>
      </c>
      <c r="B4976" s="18" t="s">
        <v>642</v>
      </c>
      <c r="C4976" s="15" t="s">
        <v>57</v>
      </c>
      <c r="D4976" s="15" t="s">
        <v>58</v>
      </c>
      <c r="E4976" s="15" t="s">
        <v>66</v>
      </c>
      <c r="F4976" s="15" t="s">
        <v>67</v>
      </c>
      <c r="G4976" s="15" t="s">
        <v>1149</v>
      </c>
      <c r="H4976" s="45" t="s">
        <v>1150</v>
      </c>
      <c r="I4976" s="39">
        <v>1208974.037</v>
      </c>
      <c r="J4976" s="39">
        <v>-2975515.8420000002</v>
      </c>
      <c r="K4976" s="39">
        <v>-865331.98699999996</v>
      </c>
      <c r="L4976" s="39"/>
      <c r="M4976" s="39">
        <v>-723660.83900000004</v>
      </c>
      <c r="N4976" s="39">
        <v>-723660.83900000004</v>
      </c>
      <c r="O4976" s="39"/>
      <c r="P4976" s="39">
        <v>1057967.794</v>
      </c>
      <c r="Q4976" s="39"/>
      <c r="R4976" s="39"/>
      <c r="S4976" s="39">
        <v>56781.894999999997</v>
      </c>
      <c r="T4976" s="39"/>
      <c r="U4976" s="39"/>
      <c r="V4976" s="39">
        <v>-64616.563999999998</v>
      </c>
      <c r="W4976" s="39">
        <v>-46306.790999999997</v>
      </c>
      <c r="X4976" s="39">
        <v>-116533.591</v>
      </c>
      <c r="Y4976" s="39">
        <v>-163120.36900000001</v>
      </c>
      <c r="Z4976" s="39">
        <v>-70376.072</v>
      </c>
      <c r="AA4976" s="39">
        <v>-183026.68299999999</v>
      </c>
      <c r="AB4976" s="39">
        <v>320.98</v>
      </c>
      <c r="AC4976" s="39">
        <v>-80001.748999999996</v>
      </c>
      <c r="AD4976" s="39"/>
      <c r="AE4976" s="39"/>
      <c r="AF4976" s="39"/>
      <c r="AG4976" s="39"/>
      <c r="AH4976" s="39"/>
      <c r="AI4976" s="39">
        <v>-64616.563999999998</v>
      </c>
      <c r="AJ4976" s="39">
        <v>-110923.355</v>
      </c>
      <c r="AK4976" s="39">
        <v>-227456.946</v>
      </c>
      <c r="AL4976" s="39">
        <v>-390577.315</v>
      </c>
      <c r="AM4976" s="39">
        <v>-460953.38699999999</v>
      </c>
      <c r="AN4976" s="39">
        <v>-643980.06999999995</v>
      </c>
      <c r="AO4976" s="39">
        <v>-643659.09</v>
      </c>
      <c r="AP4976" s="39">
        <v>-723660.83900000004</v>
      </c>
      <c r="AQ4976" s="39">
        <v>-723660.83900000004</v>
      </c>
      <c r="AR4976" s="39">
        <v>-723660.83900000004</v>
      </c>
      <c r="AS4976" s="41">
        <v>-723660.83900000004</v>
      </c>
    </row>
    <row r="4977" spans="1:45">
      <c r="A4977" s="53" t="s">
        <v>641</v>
      </c>
      <c r="B4977" s="18" t="s">
        <v>642</v>
      </c>
      <c r="C4977" s="15" t="s">
        <v>57</v>
      </c>
      <c r="D4977" s="15" t="s">
        <v>58</v>
      </c>
      <c r="E4977" s="15" t="s">
        <v>66</v>
      </c>
      <c r="F4977" s="15" t="s">
        <v>67</v>
      </c>
      <c r="G4977" s="15" t="s">
        <v>1151</v>
      </c>
      <c r="H4977" s="45" t="s">
        <v>1152</v>
      </c>
      <c r="I4977" s="39">
        <v>410306.00799999997</v>
      </c>
      <c r="J4977" s="39">
        <v>-1389112.075</v>
      </c>
      <c r="K4977" s="39">
        <v>-2212997.5389999999</v>
      </c>
      <c r="L4977" s="39"/>
      <c r="M4977" s="39">
        <v>-1274125.304</v>
      </c>
      <c r="N4977" s="39">
        <v>-1274125.304</v>
      </c>
      <c r="O4977" s="39"/>
      <c r="P4977" s="39">
        <v>654421.79599999997</v>
      </c>
      <c r="Q4977" s="39"/>
      <c r="R4977" s="39"/>
      <c r="S4977" s="39">
        <v>-114723.398</v>
      </c>
      <c r="T4977" s="39"/>
      <c r="U4977" s="39"/>
      <c r="V4977" s="39">
        <v>-497552.57900000003</v>
      </c>
      <c r="W4977" s="39">
        <v>-377701.72600000002</v>
      </c>
      <c r="X4977" s="39">
        <v>-146807.43599999999</v>
      </c>
      <c r="Y4977" s="39">
        <v>475985.10200000001</v>
      </c>
      <c r="Z4977" s="39">
        <v>-15545.023999999999</v>
      </c>
      <c r="AA4977" s="39">
        <v>-311816.68099999998</v>
      </c>
      <c r="AB4977" s="39">
        <v>-195330.076</v>
      </c>
      <c r="AC4977" s="39">
        <v>-205356.88399999999</v>
      </c>
      <c r="AD4977" s="39"/>
      <c r="AE4977" s="39"/>
      <c r="AF4977" s="39"/>
      <c r="AG4977" s="39"/>
      <c r="AH4977" s="39"/>
      <c r="AI4977" s="39">
        <v>-497552.57900000003</v>
      </c>
      <c r="AJ4977" s="39">
        <v>-875254.30500000005</v>
      </c>
      <c r="AK4977" s="39">
        <v>-1022061.741</v>
      </c>
      <c r="AL4977" s="39">
        <v>-546076.63899999997</v>
      </c>
      <c r="AM4977" s="39">
        <v>-561621.66299999994</v>
      </c>
      <c r="AN4977" s="39">
        <v>-873438.34400000004</v>
      </c>
      <c r="AO4977" s="39">
        <v>-1068768.42</v>
      </c>
      <c r="AP4977" s="39">
        <v>-1274125.304</v>
      </c>
      <c r="AQ4977" s="39">
        <v>-1274125.304</v>
      </c>
      <c r="AR4977" s="39">
        <v>-1274125.304</v>
      </c>
      <c r="AS4977" s="41">
        <v>-1274125.304</v>
      </c>
    </row>
    <row r="4978" spans="1:45">
      <c r="A4978" s="53" t="s">
        <v>641</v>
      </c>
      <c r="B4978" s="18" t="s">
        <v>642</v>
      </c>
      <c r="C4978" s="15" t="s">
        <v>57</v>
      </c>
      <c r="D4978" s="15" t="s">
        <v>58</v>
      </c>
      <c r="E4978" s="15" t="s">
        <v>66</v>
      </c>
      <c r="F4978" s="15" t="s">
        <v>67</v>
      </c>
      <c r="G4978" s="15" t="s">
        <v>1153</v>
      </c>
      <c r="H4978" s="45" t="s">
        <v>1154</v>
      </c>
      <c r="I4978" s="39">
        <v>-1115187.3149999999</v>
      </c>
      <c r="J4978" s="39">
        <v>-924195.44</v>
      </c>
      <c r="K4978" s="39">
        <v>-521879.60800000001</v>
      </c>
      <c r="L4978" s="39"/>
      <c r="M4978" s="39">
        <v>-406640.10800000001</v>
      </c>
      <c r="N4978" s="39">
        <v>-406640.10800000001</v>
      </c>
      <c r="O4978" s="39"/>
      <c r="P4978" s="39">
        <v>-923522.06400000001</v>
      </c>
      <c r="Q4978" s="39"/>
      <c r="R4978" s="39"/>
      <c r="S4978" s="39">
        <v>-106325.22</v>
      </c>
      <c r="T4978" s="39"/>
      <c r="U4978" s="39"/>
      <c r="V4978" s="39">
        <v>-7080.7489999999998</v>
      </c>
      <c r="W4978" s="39">
        <v>-96542.523000000001</v>
      </c>
      <c r="X4978" s="39">
        <v>-63766.334999999999</v>
      </c>
      <c r="Y4978" s="39">
        <v>-130194.644</v>
      </c>
      <c r="Z4978" s="39">
        <v>-67364.399999999994</v>
      </c>
      <c r="AA4978" s="39">
        <v>-38728.044999999998</v>
      </c>
      <c r="AB4978" s="39">
        <v>-5173.7939999999999</v>
      </c>
      <c r="AC4978" s="39">
        <v>2210.3820000000001</v>
      </c>
      <c r="AD4978" s="39"/>
      <c r="AE4978" s="39"/>
      <c r="AF4978" s="39"/>
      <c r="AG4978" s="39"/>
      <c r="AH4978" s="39"/>
      <c r="AI4978" s="39">
        <v>-7080.7489999999998</v>
      </c>
      <c r="AJ4978" s="39">
        <v>-103623.272</v>
      </c>
      <c r="AK4978" s="39">
        <v>-167389.60699999999</v>
      </c>
      <c r="AL4978" s="39">
        <v>-297584.25099999999</v>
      </c>
      <c r="AM4978" s="39">
        <v>-364948.65100000001</v>
      </c>
      <c r="AN4978" s="39">
        <v>-403676.696</v>
      </c>
      <c r="AO4978" s="39">
        <v>-408850.49</v>
      </c>
      <c r="AP4978" s="39">
        <v>-406640.10800000001</v>
      </c>
      <c r="AQ4978" s="39">
        <v>-406640.10800000001</v>
      </c>
      <c r="AR4978" s="39">
        <v>-406640.10800000001</v>
      </c>
      <c r="AS4978" s="41">
        <v>-406640.10800000001</v>
      </c>
    </row>
    <row r="4979" spans="1:45">
      <c r="A4979" s="53" t="s">
        <v>641</v>
      </c>
      <c r="B4979" s="18" t="s">
        <v>642</v>
      </c>
      <c r="C4979" s="15" t="s">
        <v>57</v>
      </c>
      <c r="D4979" s="15" t="s">
        <v>58</v>
      </c>
      <c r="E4979" s="15" t="s">
        <v>66</v>
      </c>
      <c r="F4979" s="15" t="s">
        <v>67</v>
      </c>
      <c r="G4979" s="15" t="s">
        <v>1155</v>
      </c>
      <c r="H4979" s="45" t="s">
        <v>1156</v>
      </c>
      <c r="I4979" s="39">
        <v>-962848.576</v>
      </c>
      <c r="J4979" s="39">
        <v>-507424.27100000001</v>
      </c>
      <c r="K4979" s="39">
        <v>2397772.5690000001</v>
      </c>
      <c r="L4979" s="39"/>
      <c r="M4979" s="39">
        <v>1943290.3289999999</v>
      </c>
      <c r="N4979" s="39">
        <v>1943290.3289999999</v>
      </c>
      <c r="O4979" s="39"/>
      <c r="P4979" s="39">
        <v>-785211.69499999995</v>
      </c>
      <c r="Q4979" s="39"/>
      <c r="R4979" s="39"/>
      <c r="S4979" s="39">
        <v>-42106.368999999999</v>
      </c>
      <c r="T4979" s="39"/>
      <c r="U4979" s="39"/>
      <c r="V4979" s="39">
        <v>1807910.713</v>
      </c>
      <c r="W4979" s="39">
        <v>147316.495</v>
      </c>
      <c r="X4979" s="39">
        <v>330036.83</v>
      </c>
      <c r="Y4979" s="39">
        <v>-458195.33199999999</v>
      </c>
      <c r="Z4979" s="39">
        <v>291562.92099999997</v>
      </c>
      <c r="AA4979" s="39">
        <v>-131045.015</v>
      </c>
      <c r="AB4979" s="39">
        <v>69667.584000000003</v>
      </c>
      <c r="AC4979" s="39">
        <v>-113963.867</v>
      </c>
      <c r="AD4979" s="39"/>
      <c r="AE4979" s="39"/>
      <c r="AF4979" s="39"/>
      <c r="AG4979" s="39"/>
      <c r="AH4979" s="39"/>
      <c r="AI4979" s="39">
        <v>1807910.713</v>
      </c>
      <c r="AJ4979" s="39">
        <v>1955227.2080000001</v>
      </c>
      <c r="AK4979" s="39">
        <v>2285264.0380000002</v>
      </c>
      <c r="AL4979" s="39">
        <v>1827068.706</v>
      </c>
      <c r="AM4979" s="39">
        <v>2118631.6269999999</v>
      </c>
      <c r="AN4979" s="39">
        <v>1987586.612</v>
      </c>
      <c r="AO4979" s="39">
        <v>2057254.196</v>
      </c>
      <c r="AP4979" s="39">
        <v>1943290.3289999999</v>
      </c>
      <c r="AQ4979" s="39">
        <v>1943290.3289999999</v>
      </c>
      <c r="AR4979" s="39">
        <v>1943290.3289999999</v>
      </c>
      <c r="AS4979" s="41">
        <v>1943290.3289999999</v>
      </c>
    </row>
    <row r="4980" spans="1:45">
      <c r="A4980" s="53" t="s">
        <v>641</v>
      </c>
      <c r="B4980" s="18" t="s">
        <v>642</v>
      </c>
      <c r="C4980" s="15" t="s">
        <v>57</v>
      </c>
      <c r="D4980" s="15" t="s">
        <v>58</v>
      </c>
      <c r="E4980" s="15" t="s">
        <v>66</v>
      </c>
      <c r="F4980" s="15" t="s">
        <v>67</v>
      </c>
      <c r="G4980" s="15" t="s">
        <v>1159</v>
      </c>
      <c r="H4980" s="45" t="s">
        <v>1160</v>
      </c>
      <c r="I4980" s="39">
        <v>61202.536</v>
      </c>
      <c r="J4980" s="39">
        <v>-594035.12199999997</v>
      </c>
      <c r="K4980" s="39">
        <v>-673542.05799999996</v>
      </c>
      <c r="L4980" s="39"/>
      <c r="M4980" s="39">
        <v>-563777.96799999999</v>
      </c>
      <c r="N4980" s="39">
        <v>-563777.96799999999</v>
      </c>
      <c r="O4980" s="39"/>
      <c r="P4980" s="39">
        <v>586859.57900000003</v>
      </c>
      <c r="Q4980" s="39"/>
      <c r="R4980" s="39"/>
      <c r="S4980" s="39">
        <v>130633.86</v>
      </c>
      <c r="T4980" s="39"/>
      <c r="U4980" s="39"/>
      <c r="V4980" s="39">
        <v>-107816.064</v>
      </c>
      <c r="W4980" s="39">
        <v>-45289.084999999999</v>
      </c>
      <c r="X4980" s="39">
        <v>-72861.683999999994</v>
      </c>
      <c r="Y4980" s="39">
        <v>-64020.644999999997</v>
      </c>
      <c r="Z4980" s="39">
        <v>-76991.714999999997</v>
      </c>
      <c r="AA4980" s="39">
        <v>-65317.853000000003</v>
      </c>
      <c r="AB4980" s="39">
        <v>-59825.334999999999</v>
      </c>
      <c r="AC4980" s="39">
        <v>-71655.587</v>
      </c>
      <c r="AD4980" s="39"/>
      <c r="AE4980" s="39"/>
      <c r="AF4980" s="39"/>
      <c r="AG4980" s="39"/>
      <c r="AH4980" s="39"/>
      <c r="AI4980" s="39">
        <v>-107816.064</v>
      </c>
      <c r="AJ4980" s="39">
        <v>-153105.149</v>
      </c>
      <c r="AK4980" s="39">
        <v>-225966.83300000001</v>
      </c>
      <c r="AL4980" s="39">
        <v>-289987.478</v>
      </c>
      <c r="AM4980" s="39">
        <v>-366979.19300000003</v>
      </c>
      <c r="AN4980" s="39">
        <v>-432297.04599999997</v>
      </c>
      <c r="AO4980" s="39">
        <v>-492122.38099999999</v>
      </c>
      <c r="AP4980" s="39">
        <v>-563777.96799999999</v>
      </c>
      <c r="AQ4980" s="39">
        <v>-563777.96799999999</v>
      </c>
      <c r="AR4980" s="39">
        <v>-563777.96799999999</v>
      </c>
      <c r="AS4980" s="41">
        <v>-563777.96799999999</v>
      </c>
    </row>
    <row r="4981" spans="1:45">
      <c r="A4981" s="53" t="s">
        <v>641</v>
      </c>
      <c r="B4981" s="18" t="s">
        <v>642</v>
      </c>
      <c r="C4981" s="15" t="s">
        <v>57</v>
      </c>
      <c r="D4981" s="15" t="s">
        <v>58</v>
      </c>
      <c r="E4981" s="15" t="s">
        <v>66</v>
      </c>
      <c r="F4981" s="15" t="s">
        <v>67</v>
      </c>
      <c r="G4981" s="15" t="s">
        <v>1165</v>
      </c>
      <c r="H4981" s="45" t="s">
        <v>1134</v>
      </c>
      <c r="I4981" s="39">
        <v>1402360.3940000001</v>
      </c>
      <c r="J4981" s="39">
        <v>4532440.5659999996</v>
      </c>
      <c r="K4981" s="39">
        <v>4637070.9720000001</v>
      </c>
      <c r="L4981" s="39"/>
      <c r="M4981" s="39">
        <v>2872729.128</v>
      </c>
      <c r="N4981" s="39">
        <v>2872729.128</v>
      </c>
      <c r="O4981" s="39"/>
      <c r="P4981" s="39">
        <v>1848315.173</v>
      </c>
      <c r="Q4981" s="39"/>
      <c r="R4981" s="39"/>
      <c r="S4981" s="39">
        <v>192226.83300000001</v>
      </c>
      <c r="T4981" s="39"/>
      <c r="U4981" s="39"/>
      <c r="V4981" s="39">
        <v>-636499.12300000002</v>
      </c>
      <c r="W4981" s="39">
        <v>14598.271000000001</v>
      </c>
      <c r="X4981" s="39">
        <v>206004.81400000001</v>
      </c>
      <c r="Y4981" s="39">
        <v>632376.58100000001</v>
      </c>
      <c r="Z4981" s="39">
        <v>868952.00600000005</v>
      </c>
      <c r="AA4981" s="39">
        <v>458584.63</v>
      </c>
      <c r="AB4981" s="39">
        <v>726776.00699999998</v>
      </c>
      <c r="AC4981" s="39">
        <v>601935.94200000004</v>
      </c>
      <c r="AD4981" s="39"/>
      <c r="AE4981" s="39"/>
      <c r="AF4981" s="39"/>
      <c r="AG4981" s="39"/>
      <c r="AH4981" s="39"/>
      <c r="AI4981" s="39">
        <v>-636499.12300000002</v>
      </c>
      <c r="AJ4981" s="39">
        <v>-621900.85199999996</v>
      </c>
      <c r="AK4981" s="39">
        <v>-415896.038</v>
      </c>
      <c r="AL4981" s="39">
        <v>216480.54300000001</v>
      </c>
      <c r="AM4981" s="39">
        <v>1085432.5490000001</v>
      </c>
      <c r="AN4981" s="39">
        <v>1544017.179</v>
      </c>
      <c r="AO4981" s="39">
        <v>2270793.1860000002</v>
      </c>
      <c r="AP4981" s="39">
        <v>2872729.128</v>
      </c>
      <c r="AQ4981" s="39">
        <v>2872729.128</v>
      </c>
      <c r="AR4981" s="39">
        <v>2872729.128</v>
      </c>
      <c r="AS4981" s="41">
        <v>2872729.128</v>
      </c>
    </row>
    <row r="4982" spans="1:45">
      <c r="A4982" s="53" t="s">
        <v>641</v>
      </c>
      <c r="B4982" s="18" t="s">
        <v>642</v>
      </c>
      <c r="C4982" s="15" t="s">
        <v>57</v>
      </c>
      <c r="D4982" s="15" t="s">
        <v>58</v>
      </c>
      <c r="E4982" s="15" t="s">
        <v>66</v>
      </c>
      <c r="F4982" s="15" t="s">
        <v>67</v>
      </c>
      <c r="G4982" s="15" t="s">
        <v>1166</v>
      </c>
      <c r="H4982" s="45" t="s">
        <v>1167</v>
      </c>
      <c r="I4982" s="39">
        <v>-2521591.62</v>
      </c>
      <c r="J4982" s="39">
        <v>1926535.0009999999</v>
      </c>
      <c r="K4982" s="39">
        <v>2022324.8030000001</v>
      </c>
      <c r="L4982" s="39"/>
      <c r="M4982" s="39">
        <v>1007827.939</v>
      </c>
      <c r="N4982" s="39">
        <v>1007827.939</v>
      </c>
      <c r="O4982" s="39"/>
      <c r="P4982" s="39">
        <v>-2443083.09</v>
      </c>
      <c r="Q4982" s="39"/>
      <c r="R4982" s="39"/>
      <c r="S4982" s="39">
        <v>-154128.717</v>
      </c>
      <c r="T4982" s="39"/>
      <c r="U4982" s="39"/>
      <c r="V4982" s="39">
        <v>134808.75599999999</v>
      </c>
      <c r="W4982" s="39">
        <v>53111.328000000001</v>
      </c>
      <c r="X4982" s="39">
        <v>3094.8829999999998</v>
      </c>
      <c r="Y4982" s="39">
        <v>110386.268</v>
      </c>
      <c r="Z4982" s="39">
        <v>161598.48000000001</v>
      </c>
      <c r="AA4982" s="39">
        <v>154110.601</v>
      </c>
      <c r="AB4982" s="39">
        <v>213627.973</v>
      </c>
      <c r="AC4982" s="39">
        <v>177089.65</v>
      </c>
      <c r="AD4982" s="39"/>
      <c r="AE4982" s="39"/>
      <c r="AF4982" s="39"/>
      <c r="AG4982" s="39"/>
      <c r="AH4982" s="39"/>
      <c r="AI4982" s="39">
        <v>134808.75599999999</v>
      </c>
      <c r="AJ4982" s="39">
        <v>187920.084</v>
      </c>
      <c r="AK4982" s="39">
        <v>191014.967</v>
      </c>
      <c r="AL4982" s="39">
        <v>301401.23499999999</v>
      </c>
      <c r="AM4982" s="39">
        <v>462999.71500000003</v>
      </c>
      <c r="AN4982" s="39">
        <v>617110.31599999999</v>
      </c>
      <c r="AO4982" s="39">
        <v>830738.28899999999</v>
      </c>
      <c r="AP4982" s="39">
        <v>1007827.939</v>
      </c>
      <c r="AQ4982" s="39">
        <v>1007827.939</v>
      </c>
      <c r="AR4982" s="39">
        <v>1007827.939</v>
      </c>
      <c r="AS4982" s="41">
        <v>1007827.939</v>
      </c>
    </row>
    <row r="4983" spans="1:45">
      <c r="A4983" s="53" t="s">
        <v>641</v>
      </c>
      <c r="B4983" s="18" t="s">
        <v>642</v>
      </c>
      <c r="C4983" s="15" t="s">
        <v>57</v>
      </c>
      <c r="D4983" s="15" t="s">
        <v>58</v>
      </c>
      <c r="E4983" s="15" t="s">
        <v>66</v>
      </c>
      <c r="F4983" s="15" t="s">
        <v>67</v>
      </c>
      <c r="G4983" s="15" t="s">
        <v>1172</v>
      </c>
      <c r="H4983" s="45" t="s">
        <v>1173</v>
      </c>
      <c r="I4983" s="39">
        <v>548942.58200000005</v>
      </c>
      <c r="J4983" s="39">
        <v>-7593704.676</v>
      </c>
      <c r="K4983" s="39">
        <v>-6798192.54</v>
      </c>
      <c r="L4983" s="39"/>
      <c r="M4983" s="39">
        <v>-4807511.1160000004</v>
      </c>
      <c r="N4983" s="39">
        <v>-4807511.1160000004</v>
      </c>
      <c r="O4983" s="39"/>
      <c r="P4983" s="39">
        <v>692723.00699999998</v>
      </c>
      <c r="Q4983" s="39"/>
      <c r="R4983" s="39"/>
      <c r="S4983" s="39">
        <v>71832.179999999993</v>
      </c>
      <c r="T4983" s="39"/>
      <c r="U4983" s="39"/>
      <c r="V4983" s="39">
        <v>-778300.83</v>
      </c>
      <c r="W4983" s="39">
        <v>-588128.51800000004</v>
      </c>
      <c r="X4983" s="39">
        <v>-637497.06200000003</v>
      </c>
      <c r="Y4983" s="39">
        <v>-970280.70200000005</v>
      </c>
      <c r="Z4983" s="39">
        <v>164992.454</v>
      </c>
      <c r="AA4983" s="39">
        <v>-929014.51199999999</v>
      </c>
      <c r="AB4983" s="39">
        <v>-597372.64099999995</v>
      </c>
      <c r="AC4983" s="39">
        <v>-471909.30499999999</v>
      </c>
      <c r="AD4983" s="39"/>
      <c r="AE4983" s="39"/>
      <c r="AF4983" s="39"/>
      <c r="AG4983" s="39"/>
      <c r="AH4983" s="39"/>
      <c r="AI4983" s="39">
        <v>-778300.83</v>
      </c>
      <c r="AJ4983" s="39">
        <v>-1366429.348</v>
      </c>
      <c r="AK4983" s="39">
        <v>-2003926.41</v>
      </c>
      <c r="AL4983" s="39">
        <v>-2974207.1120000002</v>
      </c>
      <c r="AM4983" s="39">
        <v>-2809214.6579999998</v>
      </c>
      <c r="AN4983" s="39">
        <v>-3738229.17</v>
      </c>
      <c r="AO4983" s="39">
        <v>-4335601.8109999998</v>
      </c>
      <c r="AP4983" s="39">
        <v>-4807511.1160000004</v>
      </c>
      <c r="AQ4983" s="39">
        <v>-4807511.1160000004</v>
      </c>
      <c r="AR4983" s="39">
        <v>-4807511.1160000004</v>
      </c>
      <c r="AS4983" s="41">
        <v>-4807511.1160000004</v>
      </c>
    </row>
    <row r="4984" spans="1:45">
      <c r="A4984" s="53" t="s">
        <v>643</v>
      </c>
      <c r="B4984" s="18" t="s">
        <v>644</v>
      </c>
      <c r="C4984" s="15" t="s">
        <v>57</v>
      </c>
      <c r="D4984" s="15" t="s">
        <v>58</v>
      </c>
      <c r="E4984" s="15" t="s">
        <v>66</v>
      </c>
      <c r="F4984" s="15" t="s">
        <v>67</v>
      </c>
      <c r="G4984" s="15" t="s">
        <v>1149</v>
      </c>
      <c r="H4984" s="45" t="s">
        <v>1150</v>
      </c>
      <c r="I4984" s="39">
        <v>272928.16399999999</v>
      </c>
      <c r="J4984" s="39"/>
      <c r="K4984" s="39"/>
      <c r="L4984" s="39"/>
      <c r="M4984" s="39"/>
      <c r="N4984" s="39"/>
      <c r="O4984" s="39"/>
      <c r="P4984" s="39">
        <v>245398.791</v>
      </c>
      <c r="Q4984" s="39"/>
      <c r="R4984" s="39"/>
      <c r="S4984" s="39">
        <v>45131.726000000002</v>
      </c>
      <c r="T4984" s="39"/>
      <c r="U4984" s="39"/>
      <c r="V4984" s="39"/>
      <c r="W4984" s="39"/>
      <c r="X4984" s="39"/>
      <c r="Y4984" s="39"/>
      <c r="Z4984" s="39"/>
      <c r="AA4984" s="39"/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41"/>
    </row>
    <row r="4985" spans="1:45">
      <c r="A4985" s="53" t="s">
        <v>1210</v>
      </c>
      <c r="B4985" s="18" t="s">
        <v>1211</v>
      </c>
      <c r="C4985" s="15" t="s">
        <v>57</v>
      </c>
      <c r="D4985" s="15" t="s">
        <v>58</v>
      </c>
      <c r="E4985" s="15" t="s">
        <v>64</v>
      </c>
      <c r="F4985" s="15" t="s">
        <v>65</v>
      </c>
      <c r="G4985" s="15" t="s">
        <v>1159</v>
      </c>
      <c r="H4985" s="45" t="s">
        <v>1160</v>
      </c>
      <c r="I4985" s="39"/>
      <c r="J4985" s="39">
        <v>29168.170999999998</v>
      </c>
      <c r="K4985" s="39">
        <v>5875.11</v>
      </c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41"/>
    </row>
    <row r="4986" spans="1:45">
      <c r="A4986" s="53" t="s">
        <v>1210</v>
      </c>
      <c r="B4986" s="18" t="s">
        <v>1211</v>
      </c>
      <c r="C4986" s="15" t="s">
        <v>57</v>
      </c>
      <c r="D4986" s="15" t="s">
        <v>58</v>
      </c>
      <c r="E4986" s="15" t="s">
        <v>66</v>
      </c>
      <c r="F4986" s="15" t="s">
        <v>67</v>
      </c>
      <c r="G4986" s="15" t="s">
        <v>1146</v>
      </c>
      <c r="H4986" s="45" t="s">
        <v>1147</v>
      </c>
      <c r="I4986" s="39"/>
      <c r="J4986" s="39">
        <v>22822.373</v>
      </c>
      <c r="K4986" s="39">
        <v>5233.1499999999996</v>
      </c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41"/>
    </row>
    <row r="4987" spans="1:45">
      <c r="A4987" s="53" t="s">
        <v>1210</v>
      </c>
      <c r="B4987" s="18" t="s">
        <v>1211</v>
      </c>
      <c r="C4987" s="15" t="s">
        <v>57</v>
      </c>
      <c r="D4987" s="15" t="s">
        <v>58</v>
      </c>
      <c r="E4987" s="15" t="s">
        <v>66</v>
      </c>
      <c r="F4987" s="15" t="s">
        <v>67</v>
      </c>
      <c r="G4987" s="15" t="s">
        <v>1149</v>
      </c>
      <c r="H4987" s="45" t="s">
        <v>1150</v>
      </c>
      <c r="I4987" s="39"/>
      <c r="J4987" s="39">
        <v>96145</v>
      </c>
      <c r="K4987" s="39">
        <v>166789.92499999999</v>
      </c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41"/>
    </row>
    <row r="4988" spans="1:45">
      <c r="A4988" s="53" t="s">
        <v>1210</v>
      </c>
      <c r="B4988" s="18" t="s">
        <v>1211</v>
      </c>
      <c r="C4988" s="15" t="s">
        <v>57</v>
      </c>
      <c r="D4988" s="15" t="s">
        <v>58</v>
      </c>
      <c r="E4988" s="15" t="s">
        <v>66</v>
      </c>
      <c r="F4988" s="15" t="s">
        <v>67</v>
      </c>
      <c r="G4988" s="15" t="s">
        <v>1159</v>
      </c>
      <c r="H4988" s="45" t="s">
        <v>1160</v>
      </c>
      <c r="I4988" s="39"/>
      <c r="J4988" s="39">
        <v>65498.32</v>
      </c>
      <c r="K4988" s="39">
        <v>111802.607</v>
      </c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41"/>
    </row>
    <row r="4989" spans="1:45">
      <c r="A4989" s="53" t="s">
        <v>1210</v>
      </c>
      <c r="B4989" s="18" t="s">
        <v>1211</v>
      </c>
      <c r="C4989" s="15" t="s">
        <v>57</v>
      </c>
      <c r="D4989" s="15" t="s">
        <v>58</v>
      </c>
      <c r="E4989" s="15" t="s">
        <v>66</v>
      </c>
      <c r="F4989" s="15" t="s">
        <v>67</v>
      </c>
      <c r="G4989" s="15" t="s">
        <v>1165</v>
      </c>
      <c r="H4989" s="45" t="s">
        <v>1134</v>
      </c>
      <c r="I4989" s="39"/>
      <c r="J4989" s="39">
        <v>1669707.83</v>
      </c>
      <c r="K4989" s="39">
        <v>1820723.4410000001</v>
      </c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41"/>
    </row>
    <row r="4990" spans="1:45">
      <c r="A4990" s="53" t="s">
        <v>1210</v>
      </c>
      <c r="B4990" s="18" t="s">
        <v>1211</v>
      </c>
      <c r="C4990" s="15" t="s">
        <v>57</v>
      </c>
      <c r="D4990" s="15" t="s">
        <v>58</v>
      </c>
      <c r="E4990" s="15" t="s">
        <v>66</v>
      </c>
      <c r="F4990" s="15" t="s">
        <v>67</v>
      </c>
      <c r="G4990" s="15" t="s">
        <v>1166</v>
      </c>
      <c r="H4990" s="45" t="s">
        <v>1167</v>
      </c>
      <c r="I4990" s="39"/>
      <c r="J4990" s="39">
        <v>0</v>
      </c>
      <c r="K4990" s="39">
        <v>0</v>
      </c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41"/>
    </row>
    <row r="4991" spans="1:45">
      <c r="A4991" s="53" t="s">
        <v>1210</v>
      </c>
      <c r="B4991" s="18" t="s">
        <v>1211</v>
      </c>
      <c r="C4991" s="15" t="s">
        <v>57</v>
      </c>
      <c r="D4991" s="15" t="s">
        <v>58</v>
      </c>
      <c r="E4991" s="15" t="s">
        <v>66</v>
      </c>
      <c r="F4991" s="15" t="s">
        <v>67</v>
      </c>
      <c r="G4991" s="15" t="s">
        <v>1172</v>
      </c>
      <c r="H4991" s="45" t="s">
        <v>1173</v>
      </c>
      <c r="I4991" s="39"/>
      <c r="J4991" s="39">
        <v>518706.58100000001</v>
      </c>
      <c r="K4991" s="39">
        <v>407941.38400000002</v>
      </c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41"/>
    </row>
    <row r="4992" spans="1:45">
      <c r="A4992" s="53" t="s">
        <v>645</v>
      </c>
      <c r="B4992" s="18" t="s">
        <v>646</v>
      </c>
      <c r="C4992" s="15" t="s">
        <v>57</v>
      </c>
      <c r="D4992" s="15" t="s">
        <v>58</v>
      </c>
      <c r="E4992" s="15" t="s">
        <v>64</v>
      </c>
      <c r="F4992" s="15" t="s">
        <v>65</v>
      </c>
      <c r="G4992" s="15" t="s">
        <v>1159</v>
      </c>
      <c r="H4992" s="45" t="s">
        <v>1160</v>
      </c>
      <c r="I4992" s="39">
        <v>-47091.557999999997</v>
      </c>
      <c r="J4992" s="39">
        <v>266793.08399999997</v>
      </c>
      <c r="K4992" s="39">
        <v>0</v>
      </c>
      <c r="L4992" s="39"/>
      <c r="M4992" s="39"/>
      <c r="N4992" s="39"/>
      <c r="O4992" s="39"/>
      <c r="P4992" s="39">
        <v>-47091.557999999997</v>
      </c>
      <c r="Q4992" s="39"/>
      <c r="R4992" s="39"/>
      <c r="S4992" s="39">
        <v>0</v>
      </c>
      <c r="T4992" s="39"/>
      <c r="U4992" s="39"/>
      <c r="V4992" s="39"/>
      <c r="W4992" s="39"/>
      <c r="X4992" s="39"/>
      <c r="Y4992" s="39"/>
      <c r="Z4992" s="39"/>
      <c r="AA4992" s="39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41"/>
    </row>
    <row r="4993" spans="1:45">
      <c r="A4993" s="53" t="s">
        <v>645</v>
      </c>
      <c r="B4993" s="18" t="s">
        <v>646</v>
      </c>
      <c r="C4993" s="15" t="s">
        <v>57</v>
      </c>
      <c r="D4993" s="15" t="s">
        <v>58</v>
      </c>
      <c r="E4993" s="15" t="s">
        <v>66</v>
      </c>
      <c r="F4993" s="15" t="s">
        <v>67</v>
      </c>
      <c r="G4993" s="15" t="s">
        <v>1131</v>
      </c>
      <c r="H4993" s="45" t="s">
        <v>1132</v>
      </c>
      <c r="I4993" s="39">
        <v>0</v>
      </c>
      <c r="J4993" s="39"/>
      <c r="K4993" s="39"/>
      <c r="L4993" s="39"/>
      <c r="M4993" s="39"/>
      <c r="N4993" s="39"/>
      <c r="O4993" s="39"/>
      <c r="P4993" s="39">
        <v>0</v>
      </c>
      <c r="Q4993" s="39"/>
      <c r="R4993" s="39"/>
      <c r="S4993" s="39">
        <v>0</v>
      </c>
      <c r="T4993" s="39"/>
      <c r="U4993" s="39"/>
      <c r="V4993" s="39"/>
      <c r="W4993" s="39"/>
      <c r="X4993" s="39"/>
      <c r="Y4993" s="39"/>
      <c r="Z4993" s="39"/>
      <c r="AA4993" s="39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41"/>
    </row>
    <row r="4994" spans="1:45">
      <c r="A4994" s="53" t="s">
        <v>645</v>
      </c>
      <c r="B4994" s="18" t="s">
        <v>646</v>
      </c>
      <c r="C4994" s="15" t="s">
        <v>57</v>
      </c>
      <c r="D4994" s="15" t="s">
        <v>58</v>
      </c>
      <c r="E4994" s="15" t="s">
        <v>66</v>
      </c>
      <c r="F4994" s="15" t="s">
        <v>67</v>
      </c>
      <c r="G4994" s="15" t="s">
        <v>1133</v>
      </c>
      <c r="H4994" s="45" t="s">
        <v>1134</v>
      </c>
      <c r="I4994" s="39">
        <v>0</v>
      </c>
      <c r="J4994" s="39"/>
      <c r="K4994" s="39"/>
      <c r="L4994" s="39"/>
      <c r="M4994" s="39"/>
      <c r="N4994" s="39"/>
      <c r="O4994" s="39"/>
      <c r="P4994" s="39">
        <v>0</v>
      </c>
      <c r="Q4994" s="39"/>
      <c r="R4994" s="39"/>
      <c r="S4994" s="39">
        <v>0</v>
      </c>
      <c r="T4994" s="39"/>
      <c r="U4994" s="39"/>
      <c r="V4994" s="39"/>
      <c r="W4994" s="39"/>
      <c r="X4994" s="39"/>
      <c r="Y4994" s="39"/>
      <c r="Z4994" s="39"/>
      <c r="AA4994" s="39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41"/>
    </row>
    <row r="4995" spans="1:45">
      <c r="A4995" s="53" t="s">
        <v>645</v>
      </c>
      <c r="B4995" s="18" t="s">
        <v>646</v>
      </c>
      <c r="C4995" s="15" t="s">
        <v>57</v>
      </c>
      <c r="D4995" s="15" t="s">
        <v>58</v>
      </c>
      <c r="E4995" s="15" t="s">
        <v>66</v>
      </c>
      <c r="F4995" s="15" t="s">
        <v>67</v>
      </c>
      <c r="G4995" s="15" t="s">
        <v>1146</v>
      </c>
      <c r="H4995" s="45" t="s">
        <v>1147</v>
      </c>
      <c r="I4995" s="39">
        <v>39204.025999999998</v>
      </c>
      <c r="J4995" s="39">
        <v>469004.73599999998</v>
      </c>
      <c r="K4995" s="39">
        <v>96456.414000000004</v>
      </c>
      <c r="L4995" s="39"/>
      <c r="M4995" s="39">
        <v>-7335.7619999999997</v>
      </c>
      <c r="N4995" s="39">
        <v>-7335.7619999999997</v>
      </c>
      <c r="O4995" s="39"/>
      <c r="P4995" s="39">
        <v>32670.022000000001</v>
      </c>
      <c r="Q4995" s="39"/>
      <c r="R4995" s="39"/>
      <c r="S4995" s="39">
        <v>3267.0030000000002</v>
      </c>
      <c r="T4995" s="39"/>
      <c r="U4995" s="39"/>
      <c r="V4995" s="39"/>
      <c r="W4995" s="39"/>
      <c r="X4995" s="39"/>
      <c r="Y4995" s="39">
        <v>-1792.5119999999999</v>
      </c>
      <c r="Z4995" s="39">
        <v>-5543.25</v>
      </c>
      <c r="AA4995" s="39">
        <v>0</v>
      </c>
      <c r="AB4995" s="39">
        <v>0</v>
      </c>
      <c r="AC4995" s="39">
        <v>0</v>
      </c>
      <c r="AD4995" s="39"/>
      <c r="AE4995" s="39"/>
      <c r="AF4995" s="39"/>
      <c r="AG4995" s="39"/>
      <c r="AH4995" s="39"/>
      <c r="AI4995" s="39"/>
      <c r="AJ4995" s="39"/>
      <c r="AK4995" s="39"/>
      <c r="AL4995" s="39">
        <v>-1792.5119999999999</v>
      </c>
      <c r="AM4995" s="39">
        <v>-7335.7619999999997</v>
      </c>
      <c r="AN4995" s="39">
        <v>-7335.7619999999997</v>
      </c>
      <c r="AO4995" s="39">
        <v>-7335.7619999999997</v>
      </c>
      <c r="AP4995" s="39">
        <v>-7335.7619999999997</v>
      </c>
      <c r="AQ4995" s="39">
        <v>-7335.7619999999997</v>
      </c>
      <c r="AR4995" s="39">
        <v>-7335.7619999999997</v>
      </c>
      <c r="AS4995" s="41">
        <v>-7335.7619999999997</v>
      </c>
    </row>
    <row r="4996" spans="1:45">
      <c r="A4996" s="53" t="s">
        <v>645</v>
      </c>
      <c r="B4996" s="18" t="s">
        <v>646</v>
      </c>
      <c r="C4996" s="15" t="s">
        <v>57</v>
      </c>
      <c r="D4996" s="15" t="s">
        <v>58</v>
      </c>
      <c r="E4996" s="15" t="s">
        <v>66</v>
      </c>
      <c r="F4996" s="15" t="s">
        <v>67</v>
      </c>
      <c r="G4996" s="15" t="s">
        <v>1149</v>
      </c>
      <c r="H4996" s="45" t="s">
        <v>1150</v>
      </c>
      <c r="I4996" s="39"/>
      <c r="J4996" s="39">
        <v>1975800.7320000001</v>
      </c>
      <c r="K4996" s="39">
        <v>3074239.7880000002</v>
      </c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41"/>
    </row>
    <row r="4997" spans="1:45">
      <c r="A4997" s="53" t="s">
        <v>645</v>
      </c>
      <c r="B4997" s="18" t="s">
        <v>646</v>
      </c>
      <c r="C4997" s="15" t="s">
        <v>57</v>
      </c>
      <c r="D4997" s="15" t="s">
        <v>58</v>
      </c>
      <c r="E4997" s="15" t="s">
        <v>66</v>
      </c>
      <c r="F4997" s="15" t="s">
        <v>67</v>
      </c>
      <c r="G4997" s="15" t="s">
        <v>1151</v>
      </c>
      <c r="H4997" s="45" t="s">
        <v>1152</v>
      </c>
      <c r="I4997" s="39">
        <v>4445424.6370000001</v>
      </c>
      <c r="J4997" s="39">
        <v>-3413207.4989999998</v>
      </c>
      <c r="K4997" s="39">
        <v>2386077.801</v>
      </c>
      <c r="L4997" s="39"/>
      <c r="M4997" s="39">
        <v>229542.02299999999</v>
      </c>
      <c r="N4997" s="39">
        <v>229542.02299999999</v>
      </c>
      <c r="O4997" s="39"/>
      <c r="P4997" s="39">
        <v>2828144.0210000002</v>
      </c>
      <c r="Q4997" s="39"/>
      <c r="R4997" s="39"/>
      <c r="S4997" s="39">
        <v>530725.81900000002</v>
      </c>
      <c r="T4997" s="39"/>
      <c r="U4997" s="39"/>
      <c r="V4997" s="39">
        <v>-380632.984</v>
      </c>
      <c r="W4997" s="39">
        <v>503375.44699999999</v>
      </c>
      <c r="X4997" s="39">
        <v>-167705.315</v>
      </c>
      <c r="Y4997" s="39">
        <v>-302724.35399999999</v>
      </c>
      <c r="Z4997" s="39">
        <v>306184.65399999998</v>
      </c>
      <c r="AA4997" s="39">
        <v>107022.899</v>
      </c>
      <c r="AB4997" s="39">
        <v>146507.46900000001</v>
      </c>
      <c r="AC4997" s="39">
        <v>17514.206999999999</v>
      </c>
      <c r="AD4997" s="39"/>
      <c r="AE4997" s="39"/>
      <c r="AF4997" s="39"/>
      <c r="AG4997" s="39"/>
      <c r="AH4997" s="39"/>
      <c r="AI4997" s="39">
        <v>-380632.984</v>
      </c>
      <c r="AJ4997" s="39">
        <v>122742.463</v>
      </c>
      <c r="AK4997" s="39">
        <v>-44962.851999999999</v>
      </c>
      <c r="AL4997" s="39">
        <v>-347687.20600000001</v>
      </c>
      <c r="AM4997" s="39">
        <v>-41502.552000000003</v>
      </c>
      <c r="AN4997" s="39">
        <v>65520.347000000002</v>
      </c>
      <c r="AO4997" s="39">
        <v>212027.81599999999</v>
      </c>
      <c r="AP4997" s="39">
        <v>229542.02299999999</v>
      </c>
      <c r="AQ4997" s="39">
        <v>229542.02299999999</v>
      </c>
      <c r="AR4997" s="39">
        <v>229542.02299999999</v>
      </c>
      <c r="AS4997" s="41">
        <v>229542.02299999999</v>
      </c>
    </row>
    <row r="4998" spans="1:45">
      <c r="A4998" s="53" t="s">
        <v>645</v>
      </c>
      <c r="B4998" s="18" t="s">
        <v>646</v>
      </c>
      <c r="C4998" s="15" t="s">
        <v>57</v>
      </c>
      <c r="D4998" s="15" t="s">
        <v>58</v>
      </c>
      <c r="E4998" s="15" t="s">
        <v>66</v>
      </c>
      <c r="F4998" s="15" t="s">
        <v>67</v>
      </c>
      <c r="G4998" s="15" t="s">
        <v>1153</v>
      </c>
      <c r="H4998" s="45" t="s">
        <v>1154</v>
      </c>
      <c r="I4998" s="39">
        <v>3543780.517</v>
      </c>
      <c r="J4998" s="39">
        <v>1295731.983</v>
      </c>
      <c r="K4998" s="39">
        <v>859530.97499999998</v>
      </c>
      <c r="L4998" s="39"/>
      <c r="M4998" s="39">
        <v>2300287.5359999998</v>
      </c>
      <c r="N4998" s="39">
        <v>2300287.5359999998</v>
      </c>
      <c r="O4998" s="39"/>
      <c r="P4998" s="39">
        <v>2188178.4700000002</v>
      </c>
      <c r="Q4998" s="39"/>
      <c r="R4998" s="39"/>
      <c r="S4998" s="39">
        <v>307303.60399999999</v>
      </c>
      <c r="T4998" s="39"/>
      <c r="U4998" s="39"/>
      <c r="V4998" s="39">
        <v>184642.698</v>
      </c>
      <c r="W4998" s="39">
        <v>621961.353</v>
      </c>
      <c r="X4998" s="39">
        <v>452154.45799999998</v>
      </c>
      <c r="Y4998" s="39">
        <v>208479.361</v>
      </c>
      <c r="Z4998" s="39">
        <v>295665.29100000003</v>
      </c>
      <c r="AA4998" s="39">
        <v>151142.111</v>
      </c>
      <c r="AB4998" s="39">
        <v>250497.927</v>
      </c>
      <c r="AC4998" s="39">
        <v>135744.337</v>
      </c>
      <c r="AD4998" s="39"/>
      <c r="AE4998" s="39"/>
      <c r="AF4998" s="39"/>
      <c r="AG4998" s="39"/>
      <c r="AH4998" s="39"/>
      <c r="AI4998" s="39">
        <v>184642.698</v>
      </c>
      <c r="AJ4998" s="39">
        <v>806604.05099999998</v>
      </c>
      <c r="AK4998" s="39">
        <v>1258758.5090000001</v>
      </c>
      <c r="AL4998" s="39">
        <v>1467237.87</v>
      </c>
      <c r="AM4998" s="39">
        <v>1762903.1610000001</v>
      </c>
      <c r="AN4998" s="39">
        <v>1914045.2720000001</v>
      </c>
      <c r="AO4998" s="39">
        <v>2164543.199</v>
      </c>
      <c r="AP4998" s="39">
        <v>2300287.5359999998</v>
      </c>
      <c r="AQ4998" s="39">
        <v>2300287.5359999998</v>
      </c>
      <c r="AR4998" s="39">
        <v>2300287.5359999998</v>
      </c>
      <c r="AS4998" s="41">
        <v>2300287.5359999998</v>
      </c>
    </row>
    <row r="4999" spans="1:45">
      <c r="A4999" s="53" t="s">
        <v>645</v>
      </c>
      <c r="B4999" s="18" t="s">
        <v>646</v>
      </c>
      <c r="C4999" s="15" t="s">
        <v>57</v>
      </c>
      <c r="D4999" s="15" t="s">
        <v>58</v>
      </c>
      <c r="E4999" s="15" t="s">
        <v>66</v>
      </c>
      <c r="F4999" s="15" t="s">
        <v>67</v>
      </c>
      <c r="G4999" s="15" t="s">
        <v>1155</v>
      </c>
      <c r="H4999" s="45" t="s">
        <v>1156</v>
      </c>
      <c r="I4999" s="39">
        <v>21314983.848999999</v>
      </c>
      <c r="J4999" s="39">
        <v>4866844.4859999996</v>
      </c>
      <c r="K4999" s="39">
        <v>12670786.857999999</v>
      </c>
      <c r="L4999" s="39"/>
      <c r="M4999" s="39">
        <v>3107093.548</v>
      </c>
      <c r="N4999" s="39">
        <v>3107093.548</v>
      </c>
      <c r="O4999" s="39"/>
      <c r="P4999" s="39">
        <v>16904232.269000001</v>
      </c>
      <c r="Q4999" s="39"/>
      <c r="R4999" s="39"/>
      <c r="S4999" s="39">
        <v>3080146.6490000002</v>
      </c>
      <c r="T4999" s="39"/>
      <c r="U4999" s="39"/>
      <c r="V4999" s="39">
        <v>2019424.7239999999</v>
      </c>
      <c r="W4999" s="39">
        <v>59138.699000000001</v>
      </c>
      <c r="X4999" s="39">
        <v>-275365.22100000002</v>
      </c>
      <c r="Y4999" s="39">
        <v>353297.62599999999</v>
      </c>
      <c r="Z4999" s="39">
        <v>262302.64799999999</v>
      </c>
      <c r="AA4999" s="39">
        <v>751063.80799999996</v>
      </c>
      <c r="AB4999" s="39">
        <v>164330.87100000001</v>
      </c>
      <c r="AC4999" s="39">
        <v>-227099.60699999999</v>
      </c>
      <c r="AD4999" s="39"/>
      <c r="AE4999" s="39"/>
      <c r="AF4999" s="39"/>
      <c r="AG4999" s="39"/>
      <c r="AH4999" s="39"/>
      <c r="AI4999" s="39">
        <v>2019424.7239999999</v>
      </c>
      <c r="AJ4999" s="39">
        <v>2078563.423</v>
      </c>
      <c r="AK4999" s="39">
        <v>1803198.202</v>
      </c>
      <c r="AL4999" s="39">
        <v>2156495.8280000002</v>
      </c>
      <c r="AM4999" s="39">
        <v>2418798.4759999998</v>
      </c>
      <c r="AN4999" s="39">
        <v>3169862.284</v>
      </c>
      <c r="AO4999" s="39">
        <v>3334193.1549999998</v>
      </c>
      <c r="AP4999" s="39">
        <v>3107093.548</v>
      </c>
      <c r="AQ4999" s="39">
        <v>3107093.548</v>
      </c>
      <c r="AR4999" s="39">
        <v>3107093.548</v>
      </c>
      <c r="AS4999" s="41">
        <v>3107093.548</v>
      </c>
    </row>
    <row r="5000" spans="1:45">
      <c r="A5000" s="53" t="s">
        <v>645</v>
      </c>
      <c r="B5000" s="18" t="s">
        <v>646</v>
      </c>
      <c r="C5000" s="15" t="s">
        <v>57</v>
      </c>
      <c r="D5000" s="15" t="s">
        <v>58</v>
      </c>
      <c r="E5000" s="15" t="s">
        <v>66</v>
      </c>
      <c r="F5000" s="15" t="s">
        <v>67</v>
      </c>
      <c r="G5000" s="15" t="s">
        <v>1159</v>
      </c>
      <c r="H5000" s="45" t="s">
        <v>1160</v>
      </c>
      <c r="I5000" s="39">
        <v>204300</v>
      </c>
      <c r="J5000" s="39">
        <v>1346004.7560000001</v>
      </c>
      <c r="K5000" s="39">
        <v>1733758.827</v>
      </c>
      <c r="L5000" s="39"/>
      <c r="M5000" s="39"/>
      <c r="N5000" s="39"/>
      <c r="O5000" s="39"/>
      <c r="P5000" s="39">
        <v>170250</v>
      </c>
      <c r="Q5000" s="39"/>
      <c r="R5000" s="39"/>
      <c r="S5000" s="39">
        <v>17025</v>
      </c>
      <c r="T5000" s="39"/>
      <c r="U5000" s="39"/>
      <c r="V5000" s="39"/>
      <c r="W5000" s="39"/>
      <c r="X5000" s="39"/>
      <c r="Y5000" s="39"/>
      <c r="Z5000" s="39"/>
      <c r="AA5000" s="39"/>
      <c r="AB5000" s="39"/>
      <c r="AC5000" s="39"/>
      <c r="AD5000" s="39"/>
      <c r="AE5000" s="39"/>
      <c r="AF5000" s="39"/>
      <c r="AG5000" s="39"/>
      <c r="AH5000" s="39"/>
      <c r="AI5000" s="39"/>
      <c r="AJ5000" s="39"/>
      <c r="AK5000" s="39"/>
      <c r="AL5000" s="39"/>
      <c r="AM5000" s="39"/>
      <c r="AN5000" s="39"/>
      <c r="AO5000" s="39"/>
      <c r="AP5000" s="39"/>
      <c r="AQ5000" s="39"/>
      <c r="AR5000" s="39"/>
      <c r="AS5000" s="41"/>
    </row>
    <row r="5001" spans="1:45">
      <c r="A5001" s="53" t="s">
        <v>645</v>
      </c>
      <c r="B5001" s="18" t="s">
        <v>646</v>
      </c>
      <c r="C5001" s="15" t="s">
        <v>57</v>
      </c>
      <c r="D5001" s="15" t="s">
        <v>58</v>
      </c>
      <c r="E5001" s="15" t="s">
        <v>66</v>
      </c>
      <c r="F5001" s="15" t="s">
        <v>67</v>
      </c>
      <c r="G5001" s="15" t="s">
        <v>1165</v>
      </c>
      <c r="H5001" s="45" t="s">
        <v>1134</v>
      </c>
      <c r="I5001" s="39">
        <v>11590956.437000001</v>
      </c>
      <c r="J5001" s="39">
        <v>4975544.4079999998</v>
      </c>
      <c r="K5001" s="39">
        <v>6749689.2259999998</v>
      </c>
      <c r="L5001" s="39"/>
      <c r="M5001" s="39">
        <v>1354270.405</v>
      </c>
      <c r="N5001" s="39">
        <v>1354270.405</v>
      </c>
      <c r="O5001" s="39"/>
      <c r="P5001" s="39">
        <v>10644939.23</v>
      </c>
      <c r="Q5001" s="39"/>
      <c r="R5001" s="39"/>
      <c r="S5001" s="39">
        <v>-262928.16800000001</v>
      </c>
      <c r="T5001" s="39"/>
      <c r="U5001" s="39"/>
      <c r="V5001" s="39">
        <v>633695.56400000001</v>
      </c>
      <c r="W5001" s="39">
        <v>251755.274</v>
      </c>
      <c r="X5001" s="39">
        <v>-404289.51199999999</v>
      </c>
      <c r="Y5001" s="39">
        <v>1209806.175</v>
      </c>
      <c r="Z5001" s="39">
        <v>926024.97499999998</v>
      </c>
      <c r="AA5001" s="39">
        <v>28650.523000000001</v>
      </c>
      <c r="AB5001" s="39">
        <v>-1465064.267</v>
      </c>
      <c r="AC5001" s="39">
        <v>173691.67300000001</v>
      </c>
      <c r="AD5001" s="39"/>
      <c r="AE5001" s="39"/>
      <c r="AF5001" s="39"/>
      <c r="AG5001" s="39"/>
      <c r="AH5001" s="39"/>
      <c r="AI5001" s="39">
        <v>633695.56400000001</v>
      </c>
      <c r="AJ5001" s="39">
        <v>885450.83799999999</v>
      </c>
      <c r="AK5001" s="39">
        <v>481161.326</v>
      </c>
      <c r="AL5001" s="39">
        <v>1690967.5009999999</v>
      </c>
      <c r="AM5001" s="39">
        <v>2616992.4759999998</v>
      </c>
      <c r="AN5001" s="39">
        <v>2645642.9989999998</v>
      </c>
      <c r="AO5001" s="39">
        <v>1180578.7320000001</v>
      </c>
      <c r="AP5001" s="39">
        <v>1354270.405</v>
      </c>
      <c r="AQ5001" s="39">
        <v>1354270.405</v>
      </c>
      <c r="AR5001" s="39">
        <v>1354270.405</v>
      </c>
      <c r="AS5001" s="41">
        <v>1354270.405</v>
      </c>
    </row>
    <row r="5002" spans="1:45">
      <c r="A5002" s="53" t="s">
        <v>645</v>
      </c>
      <c r="B5002" s="18" t="s">
        <v>646</v>
      </c>
      <c r="C5002" s="15" t="s">
        <v>57</v>
      </c>
      <c r="D5002" s="15" t="s">
        <v>58</v>
      </c>
      <c r="E5002" s="15" t="s">
        <v>66</v>
      </c>
      <c r="F5002" s="15" t="s">
        <v>67</v>
      </c>
      <c r="G5002" s="15" t="s">
        <v>1166</v>
      </c>
      <c r="H5002" s="45" t="s">
        <v>1167</v>
      </c>
      <c r="I5002" s="39">
        <v>68563.769</v>
      </c>
      <c r="J5002" s="39">
        <v>4242966.8289999999</v>
      </c>
      <c r="K5002" s="39">
        <v>4242966.8289999999</v>
      </c>
      <c r="L5002" s="39"/>
      <c r="M5002" s="39">
        <v>-2248271.7140000002</v>
      </c>
      <c r="N5002" s="39">
        <v>-2248271.7140000002</v>
      </c>
      <c r="O5002" s="39"/>
      <c r="P5002" s="39">
        <v>-1974293.55</v>
      </c>
      <c r="Q5002" s="39"/>
      <c r="R5002" s="39"/>
      <c r="S5002" s="39">
        <v>58666.764999999999</v>
      </c>
      <c r="T5002" s="39"/>
      <c r="U5002" s="39"/>
      <c r="V5002" s="39">
        <v>792933.69</v>
      </c>
      <c r="W5002" s="39">
        <v>-1092986.28</v>
      </c>
      <c r="X5002" s="39">
        <v>-1423462.307</v>
      </c>
      <c r="Y5002" s="39">
        <v>815439.147</v>
      </c>
      <c r="Z5002" s="39">
        <v>277104.96399999998</v>
      </c>
      <c r="AA5002" s="39">
        <v>-1426488.564</v>
      </c>
      <c r="AB5002" s="39">
        <v>-116606.084</v>
      </c>
      <c r="AC5002" s="39">
        <v>-74206.28</v>
      </c>
      <c r="AD5002" s="39"/>
      <c r="AE5002" s="39"/>
      <c r="AF5002" s="39"/>
      <c r="AG5002" s="39"/>
      <c r="AH5002" s="39"/>
      <c r="AI5002" s="39">
        <v>792933.69</v>
      </c>
      <c r="AJ5002" s="39">
        <v>-300052.59000000003</v>
      </c>
      <c r="AK5002" s="39">
        <v>-1723514.8970000001</v>
      </c>
      <c r="AL5002" s="39">
        <v>-908075.75</v>
      </c>
      <c r="AM5002" s="39">
        <v>-630970.78599999996</v>
      </c>
      <c r="AN5002" s="39">
        <v>-2057459.35</v>
      </c>
      <c r="AO5002" s="39">
        <v>-2174065.4339999999</v>
      </c>
      <c r="AP5002" s="39">
        <v>-2248271.7140000002</v>
      </c>
      <c r="AQ5002" s="39">
        <v>-2248271.7140000002</v>
      </c>
      <c r="AR5002" s="39">
        <v>-2248271.7140000002</v>
      </c>
      <c r="AS5002" s="41">
        <v>-2248271.7140000002</v>
      </c>
    </row>
    <row r="5003" spans="1:45">
      <c r="A5003" s="53" t="s">
        <v>645</v>
      </c>
      <c r="B5003" s="18" t="s">
        <v>646</v>
      </c>
      <c r="C5003" s="15" t="s">
        <v>57</v>
      </c>
      <c r="D5003" s="15" t="s">
        <v>58</v>
      </c>
      <c r="E5003" s="15" t="s">
        <v>66</v>
      </c>
      <c r="F5003" s="15" t="s">
        <v>67</v>
      </c>
      <c r="G5003" s="15" t="s">
        <v>1172</v>
      </c>
      <c r="H5003" s="45" t="s">
        <v>1173</v>
      </c>
      <c r="I5003" s="39">
        <v>4012194.139</v>
      </c>
      <c r="J5003" s="39">
        <v>11197038.293</v>
      </c>
      <c r="K5003" s="39">
        <v>8170492.2429999998</v>
      </c>
      <c r="L5003" s="39"/>
      <c r="M5003" s="39">
        <v>-9430513.6370000001</v>
      </c>
      <c r="N5003" s="39">
        <v>-9430513.6370000001</v>
      </c>
      <c r="O5003" s="39"/>
      <c r="P5003" s="39">
        <v>3684731.5430000001</v>
      </c>
      <c r="Q5003" s="39"/>
      <c r="R5003" s="39"/>
      <c r="S5003" s="39">
        <v>-91012.235000000001</v>
      </c>
      <c r="T5003" s="39"/>
      <c r="U5003" s="39"/>
      <c r="V5003" s="39">
        <v>-44533.766000000003</v>
      </c>
      <c r="W5003" s="39">
        <v>303005.87599999999</v>
      </c>
      <c r="X5003" s="39">
        <v>-246985.236</v>
      </c>
      <c r="Y5003" s="39">
        <v>-374873.16800000001</v>
      </c>
      <c r="Z5003" s="39">
        <v>-861520.4</v>
      </c>
      <c r="AA5003" s="39">
        <v>-3680269.818</v>
      </c>
      <c r="AB5003" s="39">
        <v>-1910210.757</v>
      </c>
      <c r="AC5003" s="39">
        <v>-2615126.3679999998</v>
      </c>
      <c r="AD5003" s="39"/>
      <c r="AE5003" s="39"/>
      <c r="AF5003" s="39"/>
      <c r="AG5003" s="39"/>
      <c r="AH5003" s="39"/>
      <c r="AI5003" s="39">
        <v>-44533.766000000003</v>
      </c>
      <c r="AJ5003" s="39">
        <v>258472.11</v>
      </c>
      <c r="AK5003" s="39">
        <v>11486.874</v>
      </c>
      <c r="AL5003" s="39">
        <v>-363386.29399999999</v>
      </c>
      <c r="AM5003" s="39">
        <v>-1224906.6939999999</v>
      </c>
      <c r="AN5003" s="39">
        <v>-4905176.5120000001</v>
      </c>
      <c r="AO5003" s="39">
        <v>-6815387.2690000003</v>
      </c>
      <c r="AP5003" s="39">
        <v>-9430513.6370000001</v>
      </c>
      <c r="AQ5003" s="39">
        <v>-9430513.6370000001</v>
      </c>
      <c r="AR5003" s="39">
        <v>-9430513.6370000001</v>
      </c>
      <c r="AS5003" s="41">
        <v>-9430513.6370000001</v>
      </c>
    </row>
    <row r="5004" spans="1:45">
      <c r="A5004" s="53" t="s">
        <v>647</v>
      </c>
      <c r="B5004" s="18" t="s">
        <v>648</v>
      </c>
      <c r="C5004" s="15" t="s">
        <v>57</v>
      </c>
      <c r="D5004" s="15" t="s">
        <v>58</v>
      </c>
      <c r="E5004" s="15" t="s">
        <v>64</v>
      </c>
      <c r="F5004" s="15" t="s">
        <v>65</v>
      </c>
      <c r="G5004" s="15" t="s">
        <v>1159</v>
      </c>
      <c r="H5004" s="45" t="s">
        <v>1160</v>
      </c>
      <c r="I5004" s="39">
        <v>454038.179</v>
      </c>
      <c r="J5004" s="39"/>
      <c r="K5004" s="39"/>
      <c r="L5004" s="39"/>
      <c r="M5004" s="39">
        <v>439194.17099999997</v>
      </c>
      <c r="N5004" s="39">
        <v>439194.17099999997</v>
      </c>
      <c r="O5004" s="39"/>
      <c r="P5004" s="39">
        <v>-278685.21500000003</v>
      </c>
      <c r="Q5004" s="39"/>
      <c r="R5004" s="39"/>
      <c r="S5004" s="39">
        <v>-23104.702000000001</v>
      </c>
      <c r="T5004" s="39"/>
      <c r="U5004" s="39"/>
      <c r="V5004" s="39">
        <v>79084.350000000006</v>
      </c>
      <c r="W5004" s="39">
        <v>89260.914000000004</v>
      </c>
      <c r="X5004" s="39">
        <v>45641.838000000003</v>
      </c>
      <c r="Y5004" s="39">
        <v>57504.83</v>
      </c>
      <c r="Z5004" s="39">
        <v>45557.440000000002</v>
      </c>
      <c r="AA5004" s="39">
        <v>43719</v>
      </c>
      <c r="AB5004" s="39">
        <v>41116.620000000003</v>
      </c>
      <c r="AC5004" s="39">
        <v>37309.178999999996</v>
      </c>
      <c r="AD5004" s="39"/>
      <c r="AE5004" s="39"/>
      <c r="AF5004" s="39"/>
      <c r="AG5004" s="39"/>
      <c r="AH5004" s="39"/>
      <c r="AI5004" s="39">
        <v>79084.350000000006</v>
      </c>
      <c r="AJ5004" s="39">
        <v>168345.264</v>
      </c>
      <c r="AK5004" s="39">
        <v>213987.10200000001</v>
      </c>
      <c r="AL5004" s="39">
        <v>271491.93199999997</v>
      </c>
      <c r="AM5004" s="39">
        <v>317049.37199999997</v>
      </c>
      <c r="AN5004" s="39">
        <v>360768.37199999997</v>
      </c>
      <c r="AO5004" s="39">
        <v>401884.99200000003</v>
      </c>
      <c r="AP5004" s="39">
        <v>439194.17099999997</v>
      </c>
      <c r="AQ5004" s="39">
        <v>439194.17099999997</v>
      </c>
      <c r="AR5004" s="39">
        <v>439194.17099999997</v>
      </c>
      <c r="AS5004" s="41">
        <v>439194.17099999997</v>
      </c>
    </row>
    <row r="5005" spans="1:45">
      <c r="A5005" s="53" t="s">
        <v>647</v>
      </c>
      <c r="B5005" s="18" t="s">
        <v>648</v>
      </c>
      <c r="C5005" s="15" t="s">
        <v>57</v>
      </c>
      <c r="D5005" s="15" t="s">
        <v>58</v>
      </c>
      <c r="E5005" s="15" t="s">
        <v>66</v>
      </c>
      <c r="F5005" s="15" t="s">
        <v>67</v>
      </c>
      <c r="G5005" s="15" t="s">
        <v>1131</v>
      </c>
      <c r="H5005" s="45" t="s">
        <v>1132</v>
      </c>
      <c r="I5005" s="39">
        <v>0</v>
      </c>
      <c r="J5005" s="39"/>
      <c r="K5005" s="39"/>
      <c r="L5005" s="39"/>
      <c r="M5005" s="39"/>
      <c r="N5005" s="39"/>
      <c r="O5005" s="39"/>
      <c r="P5005" s="39">
        <v>0</v>
      </c>
      <c r="Q5005" s="39"/>
      <c r="R5005" s="39"/>
      <c r="S5005" s="39">
        <v>0</v>
      </c>
      <c r="T5005" s="39"/>
      <c r="U5005" s="39"/>
      <c r="V5005" s="39"/>
      <c r="W5005" s="39"/>
      <c r="X5005" s="39"/>
      <c r="Y5005" s="39"/>
      <c r="Z5005" s="39"/>
      <c r="AA5005" s="39"/>
      <c r="AB5005" s="39"/>
      <c r="AC5005" s="39"/>
      <c r="AD5005" s="39"/>
      <c r="AE5005" s="39"/>
      <c r="AF5005" s="39"/>
      <c r="AG5005" s="39"/>
      <c r="AH5005" s="39"/>
      <c r="AI5005" s="39"/>
      <c r="AJ5005" s="39"/>
      <c r="AK5005" s="39"/>
      <c r="AL5005" s="39"/>
      <c r="AM5005" s="39"/>
      <c r="AN5005" s="39"/>
      <c r="AO5005" s="39"/>
      <c r="AP5005" s="39"/>
      <c r="AQ5005" s="39"/>
      <c r="AR5005" s="39"/>
      <c r="AS5005" s="41"/>
    </row>
    <row r="5006" spans="1:45">
      <c r="A5006" s="53" t="s">
        <v>647</v>
      </c>
      <c r="B5006" s="18" t="s">
        <v>648</v>
      </c>
      <c r="C5006" s="15" t="s">
        <v>57</v>
      </c>
      <c r="D5006" s="15" t="s">
        <v>58</v>
      </c>
      <c r="E5006" s="15" t="s">
        <v>66</v>
      </c>
      <c r="F5006" s="15" t="s">
        <v>67</v>
      </c>
      <c r="G5006" s="15" t="s">
        <v>1133</v>
      </c>
      <c r="H5006" s="45" t="s">
        <v>1134</v>
      </c>
      <c r="I5006" s="39">
        <v>0</v>
      </c>
      <c r="J5006" s="39"/>
      <c r="K5006" s="39"/>
      <c r="L5006" s="39"/>
      <c r="M5006" s="39"/>
      <c r="N5006" s="39"/>
      <c r="O5006" s="39"/>
      <c r="P5006" s="39">
        <v>0</v>
      </c>
      <c r="Q5006" s="39"/>
      <c r="R5006" s="39"/>
      <c r="S5006" s="39">
        <v>0</v>
      </c>
      <c r="T5006" s="39"/>
      <c r="U5006" s="39"/>
      <c r="V5006" s="39"/>
      <c r="W5006" s="39"/>
      <c r="X5006" s="39"/>
      <c r="Y5006" s="39"/>
      <c r="Z5006" s="39"/>
      <c r="AA5006" s="39"/>
      <c r="AB5006" s="39"/>
      <c r="AC5006" s="39"/>
      <c r="AD5006" s="39"/>
      <c r="AE5006" s="39"/>
      <c r="AF5006" s="39"/>
      <c r="AG5006" s="39"/>
      <c r="AH5006" s="39"/>
      <c r="AI5006" s="39"/>
      <c r="AJ5006" s="39"/>
      <c r="AK5006" s="39"/>
      <c r="AL5006" s="39"/>
      <c r="AM5006" s="39"/>
      <c r="AN5006" s="39"/>
      <c r="AO5006" s="39"/>
      <c r="AP5006" s="39"/>
      <c r="AQ5006" s="39"/>
      <c r="AR5006" s="39"/>
      <c r="AS5006" s="41"/>
    </row>
    <row r="5007" spans="1:45">
      <c r="A5007" s="53" t="s">
        <v>647</v>
      </c>
      <c r="B5007" s="18" t="s">
        <v>648</v>
      </c>
      <c r="C5007" s="15" t="s">
        <v>57</v>
      </c>
      <c r="D5007" s="15" t="s">
        <v>58</v>
      </c>
      <c r="E5007" s="15" t="s">
        <v>66</v>
      </c>
      <c r="F5007" s="15" t="s">
        <v>67</v>
      </c>
      <c r="G5007" s="15" t="s">
        <v>1146</v>
      </c>
      <c r="H5007" s="45" t="s">
        <v>1147</v>
      </c>
      <c r="I5007" s="39">
        <v>432069.88</v>
      </c>
      <c r="J5007" s="39"/>
      <c r="K5007" s="39"/>
      <c r="L5007" s="39"/>
      <c r="M5007" s="39">
        <v>313562.08299999998</v>
      </c>
      <c r="N5007" s="39">
        <v>313562.08299999998</v>
      </c>
      <c r="O5007" s="39"/>
      <c r="P5007" s="39">
        <v>327448.55200000003</v>
      </c>
      <c r="Q5007" s="39"/>
      <c r="R5007" s="39"/>
      <c r="S5007" s="39">
        <v>26291.25</v>
      </c>
      <c r="T5007" s="39"/>
      <c r="U5007" s="39"/>
      <c r="V5007" s="39">
        <v>36660.995000000003</v>
      </c>
      <c r="W5007" s="39">
        <v>42491.709000000003</v>
      </c>
      <c r="X5007" s="39">
        <v>36136.800000000003</v>
      </c>
      <c r="Y5007" s="39">
        <v>45687.91</v>
      </c>
      <c r="Z5007" s="39">
        <v>34872.508999999998</v>
      </c>
      <c r="AA5007" s="39">
        <v>34446.245999999999</v>
      </c>
      <c r="AB5007" s="39">
        <v>37921.675999999999</v>
      </c>
      <c r="AC5007" s="39">
        <v>45344.237999999998</v>
      </c>
      <c r="AD5007" s="39"/>
      <c r="AE5007" s="39"/>
      <c r="AF5007" s="39"/>
      <c r="AG5007" s="39"/>
      <c r="AH5007" s="39"/>
      <c r="AI5007" s="39">
        <v>36660.995000000003</v>
      </c>
      <c r="AJ5007" s="39">
        <v>79152.703999999998</v>
      </c>
      <c r="AK5007" s="39">
        <v>115289.504</v>
      </c>
      <c r="AL5007" s="39">
        <v>160977.41399999999</v>
      </c>
      <c r="AM5007" s="39">
        <v>195849.92300000001</v>
      </c>
      <c r="AN5007" s="39">
        <v>230296.16899999999</v>
      </c>
      <c r="AO5007" s="39">
        <v>268217.84499999997</v>
      </c>
      <c r="AP5007" s="39">
        <v>313562.08299999998</v>
      </c>
      <c r="AQ5007" s="39">
        <v>313562.08299999998</v>
      </c>
      <c r="AR5007" s="39">
        <v>313562.08299999998</v>
      </c>
      <c r="AS5007" s="41">
        <v>313562.08299999998</v>
      </c>
    </row>
    <row r="5008" spans="1:45">
      <c r="A5008" s="53" t="s">
        <v>647</v>
      </c>
      <c r="B5008" s="18" t="s">
        <v>648</v>
      </c>
      <c r="C5008" s="15" t="s">
        <v>57</v>
      </c>
      <c r="D5008" s="15" t="s">
        <v>58</v>
      </c>
      <c r="E5008" s="15" t="s">
        <v>66</v>
      </c>
      <c r="F5008" s="15" t="s">
        <v>67</v>
      </c>
      <c r="G5008" s="15" t="s">
        <v>1149</v>
      </c>
      <c r="H5008" s="45" t="s">
        <v>1150</v>
      </c>
      <c r="I5008" s="39">
        <v>374033.13199999998</v>
      </c>
      <c r="J5008" s="39"/>
      <c r="K5008" s="39"/>
      <c r="L5008" s="39"/>
      <c r="M5008" s="39">
        <v>428310.26899999997</v>
      </c>
      <c r="N5008" s="39">
        <v>428310.26899999997</v>
      </c>
      <c r="O5008" s="39"/>
      <c r="P5008" s="39">
        <v>251180.93599999999</v>
      </c>
      <c r="Q5008" s="39"/>
      <c r="R5008" s="39"/>
      <c r="S5008" s="39">
        <v>52859.595999999998</v>
      </c>
      <c r="T5008" s="39"/>
      <c r="U5008" s="39"/>
      <c r="V5008" s="39">
        <v>9230.5040000000008</v>
      </c>
      <c r="W5008" s="39">
        <v>9333.9969999999994</v>
      </c>
      <c r="X5008" s="39">
        <v>6288.0320000000002</v>
      </c>
      <c r="Y5008" s="39">
        <v>23751.643</v>
      </c>
      <c r="Z5008" s="39">
        <v>85483.721999999994</v>
      </c>
      <c r="AA5008" s="39">
        <v>171497.37299999999</v>
      </c>
      <c r="AB5008" s="39">
        <v>87094.369000000006</v>
      </c>
      <c r="AC5008" s="39">
        <v>35630.629000000001</v>
      </c>
      <c r="AD5008" s="39"/>
      <c r="AE5008" s="39"/>
      <c r="AF5008" s="39"/>
      <c r="AG5008" s="39"/>
      <c r="AH5008" s="39"/>
      <c r="AI5008" s="39">
        <v>9230.5040000000008</v>
      </c>
      <c r="AJ5008" s="39">
        <v>18564.501</v>
      </c>
      <c r="AK5008" s="39">
        <v>24852.532999999999</v>
      </c>
      <c r="AL5008" s="39">
        <v>48604.175999999999</v>
      </c>
      <c r="AM5008" s="39">
        <v>134087.89799999999</v>
      </c>
      <c r="AN5008" s="39">
        <v>305585.27100000001</v>
      </c>
      <c r="AO5008" s="39">
        <v>392679.64</v>
      </c>
      <c r="AP5008" s="39">
        <v>428310.26899999997</v>
      </c>
      <c r="AQ5008" s="39">
        <v>428310.26899999997</v>
      </c>
      <c r="AR5008" s="39">
        <v>428310.26899999997</v>
      </c>
      <c r="AS5008" s="41">
        <v>428310.26899999997</v>
      </c>
    </row>
    <row r="5009" spans="1:45">
      <c r="A5009" s="53" t="s">
        <v>647</v>
      </c>
      <c r="B5009" s="18" t="s">
        <v>648</v>
      </c>
      <c r="C5009" s="15" t="s">
        <v>57</v>
      </c>
      <c r="D5009" s="15" t="s">
        <v>58</v>
      </c>
      <c r="E5009" s="15" t="s">
        <v>66</v>
      </c>
      <c r="F5009" s="15" t="s">
        <v>67</v>
      </c>
      <c r="G5009" s="15" t="s">
        <v>1151</v>
      </c>
      <c r="H5009" s="45" t="s">
        <v>1152</v>
      </c>
      <c r="I5009" s="39">
        <v>76.762</v>
      </c>
      <c r="J5009" s="39">
        <v>1647954.6629999999</v>
      </c>
      <c r="K5009" s="39">
        <v>1541339.399</v>
      </c>
      <c r="L5009" s="39"/>
      <c r="M5009" s="39">
        <v>629061.04500000004</v>
      </c>
      <c r="N5009" s="39">
        <v>629061.04500000004</v>
      </c>
      <c r="O5009" s="39"/>
      <c r="P5009" s="39">
        <v>140.47200000000001</v>
      </c>
      <c r="Q5009" s="39"/>
      <c r="R5009" s="39"/>
      <c r="S5009" s="39">
        <v>0</v>
      </c>
      <c r="T5009" s="39"/>
      <c r="U5009" s="39"/>
      <c r="V5009" s="39">
        <v>336442.69500000001</v>
      </c>
      <c r="W5009" s="39">
        <v>350001.30900000001</v>
      </c>
      <c r="X5009" s="39">
        <v>174766.193</v>
      </c>
      <c r="Y5009" s="39">
        <v>-543512.804</v>
      </c>
      <c r="Z5009" s="39">
        <v>-24602.563999999998</v>
      </c>
      <c r="AA5009" s="39">
        <v>238330.20800000001</v>
      </c>
      <c r="AB5009" s="39">
        <v>91457.683999999994</v>
      </c>
      <c r="AC5009" s="39">
        <v>6178.3239999999996</v>
      </c>
      <c r="AD5009" s="39"/>
      <c r="AE5009" s="39"/>
      <c r="AF5009" s="39"/>
      <c r="AG5009" s="39"/>
      <c r="AH5009" s="39"/>
      <c r="AI5009" s="39">
        <v>336442.69500000001</v>
      </c>
      <c r="AJ5009" s="39">
        <v>686444.00399999996</v>
      </c>
      <c r="AK5009" s="39">
        <v>861210.19700000004</v>
      </c>
      <c r="AL5009" s="39">
        <v>317697.39299999998</v>
      </c>
      <c r="AM5009" s="39">
        <v>293094.82900000003</v>
      </c>
      <c r="AN5009" s="39">
        <v>531425.03700000001</v>
      </c>
      <c r="AO5009" s="39">
        <v>622882.72100000002</v>
      </c>
      <c r="AP5009" s="39">
        <v>629061.04500000004</v>
      </c>
      <c r="AQ5009" s="39">
        <v>629061.04500000004</v>
      </c>
      <c r="AR5009" s="39">
        <v>629061.04500000004</v>
      </c>
      <c r="AS5009" s="41">
        <v>629061.04500000004</v>
      </c>
    </row>
    <row r="5010" spans="1:45">
      <c r="A5010" s="53" t="s">
        <v>647</v>
      </c>
      <c r="B5010" s="18" t="s">
        <v>648</v>
      </c>
      <c r="C5010" s="15" t="s">
        <v>57</v>
      </c>
      <c r="D5010" s="15" t="s">
        <v>58</v>
      </c>
      <c r="E5010" s="15" t="s">
        <v>66</v>
      </c>
      <c r="F5010" s="15" t="s">
        <v>67</v>
      </c>
      <c r="G5010" s="15" t="s">
        <v>1153</v>
      </c>
      <c r="H5010" s="45" t="s">
        <v>1154</v>
      </c>
      <c r="I5010" s="39">
        <v>1796369.6529999999</v>
      </c>
      <c r="J5010" s="39">
        <v>635574.33700000006</v>
      </c>
      <c r="K5010" s="39">
        <v>640112.47400000005</v>
      </c>
      <c r="L5010" s="39"/>
      <c r="M5010" s="39">
        <v>412149.19199999998</v>
      </c>
      <c r="N5010" s="39">
        <v>412149.19199999998</v>
      </c>
      <c r="O5010" s="39"/>
      <c r="P5010" s="39">
        <v>1508378.601</v>
      </c>
      <c r="Q5010" s="39"/>
      <c r="R5010" s="39"/>
      <c r="S5010" s="39">
        <v>158243.53899999999</v>
      </c>
      <c r="T5010" s="39"/>
      <c r="U5010" s="39"/>
      <c r="V5010" s="39">
        <v>47853.565000000002</v>
      </c>
      <c r="W5010" s="39">
        <v>32296.579000000002</v>
      </c>
      <c r="X5010" s="39">
        <v>15552.688</v>
      </c>
      <c r="Y5010" s="39">
        <v>141246.674</v>
      </c>
      <c r="Z5010" s="39">
        <v>55794.616999999998</v>
      </c>
      <c r="AA5010" s="39">
        <v>35872.192000000003</v>
      </c>
      <c r="AB5010" s="39">
        <v>37333.749000000003</v>
      </c>
      <c r="AC5010" s="39">
        <v>46199.127999999997</v>
      </c>
      <c r="AD5010" s="39"/>
      <c r="AE5010" s="39"/>
      <c r="AF5010" s="39"/>
      <c r="AG5010" s="39"/>
      <c r="AH5010" s="39"/>
      <c r="AI5010" s="39">
        <v>47853.565000000002</v>
      </c>
      <c r="AJ5010" s="39">
        <v>80150.144</v>
      </c>
      <c r="AK5010" s="39">
        <v>95702.831999999995</v>
      </c>
      <c r="AL5010" s="39">
        <v>236949.50599999999</v>
      </c>
      <c r="AM5010" s="39">
        <v>292744.12300000002</v>
      </c>
      <c r="AN5010" s="39">
        <v>328616.315</v>
      </c>
      <c r="AO5010" s="39">
        <v>365950.06400000001</v>
      </c>
      <c r="AP5010" s="39">
        <v>412149.19199999998</v>
      </c>
      <c r="AQ5010" s="39">
        <v>412149.19199999998</v>
      </c>
      <c r="AR5010" s="39">
        <v>412149.19199999998</v>
      </c>
      <c r="AS5010" s="41">
        <v>412149.19199999998</v>
      </c>
    </row>
    <row r="5011" spans="1:45">
      <c r="A5011" s="53" t="s">
        <v>647</v>
      </c>
      <c r="B5011" s="18" t="s">
        <v>648</v>
      </c>
      <c r="C5011" s="15" t="s">
        <v>57</v>
      </c>
      <c r="D5011" s="15" t="s">
        <v>58</v>
      </c>
      <c r="E5011" s="15" t="s">
        <v>66</v>
      </c>
      <c r="F5011" s="15" t="s">
        <v>67</v>
      </c>
      <c r="G5011" s="15" t="s">
        <v>1155</v>
      </c>
      <c r="H5011" s="45" t="s">
        <v>1156</v>
      </c>
      <c r="I5011" s="39">
        <v>-38533.025000000001</v>
      </c>
      <c r="J5011" s="39">
        <v>5775466.4019999998</v>
      </c>
      <c r="K5011" s="39">
        <v>3487087.7310000001</v>
      </c>
      <c r="L5011" s="39"/>
      <c r="M5011" s="39">
        <v>3572653.7050000001</v>
      </c>
      <c r="N5011" s="39">
        <v>3572653.7050000001</v>
      </c>
      <c r="O5011" s="39"/>
      <c r="P5011" s="39">
        <v>-5715.0339999999997</v>
      </c>
      <c r="Q5011" s="39"/>
      <c r="R5011" s="39"/>
      <c r="S5011" s="39">
        <v>-2738.7539999999999</v>
      </c>
      <c r="T5011" s="39"/>
      <c r="U5011" s="39"/>
      <c r="V5011" s="39">
        <v>-11478.528</v>
      </c>
      <c r="W5011" s="39">
        <v>922866.00800000003</v>
      </c>
      <c r="X5011" s="39">
        <v>367447.17599999998</v>
      </c>
      <c r="Y5011" s="39">
        <v>1334109.378</v>
      </c>
      <c r="Z5011" s="39">
        <v>303408.24800000002</v>
      </c>
      <c r="AA5011" s="39">
        <v>-87180.495999999999</v>
      </c>
      <c r="AB5011" s="39">
        <v>349618.95600000001</v>
      </c>
      <c r="AC5011" s="39">
        <v>393862.96299999999</v>
      </c>
      <c r="AD5011" s="39"/>
      <c r="AE5011" s="39"/>
      <c r="AF5011" s="39"/>
      <c r="AG5011" s="39"/>
      <c r="AH5011" s="39"/>
      <c r="AI5011" s="39">
        <v>-11478.528</v>
      </c>
      <c r="AJ5011" s="39">
        <v>911387.48</v>
      </c>
      <c r="AK5011" s="39">
        <v>1278834.656</v>
      </c>
      <c r="AL5011" s="39">
        <v>2612944.034</v>
      </c>
      <c r="AM5011" s="39">
        <v>2916352.2820000001</v>
      </c>
      <c r="AN5011" s="39">
        <v>2829171.7859999998</v>
      </c>
      <c r="AO5011" s="39">
        <v>3178790.7420000001</v>
      </c>
      <c r="AP5011" s="39">
        <v>3572653.7050000001</v>
      </c>
      <c r="AQ5011" s="39">
        <v>3572653.7050000001</v>
      </c>
      <c r="AR5011" s="39">
        <v>3572653.7050000001</v>
      </c>
      <c r="AS5011" s="41">
        <v>3572653.7050000001</v>
      </c>
    </row>
    <row r="5012" spans="1:45">
      <c r="A5012" s="53" t="s">
        <v>647</v>
      </c>
      <c r="B5012" s="18" t="s">
        <v>648</v>
      </c>
      <c r="C5012" s="15" t="s">
        <v>57</v>
      </c>
      <c r="D5012" s="15" t="s">
        <v>58</v>
      </c>
      <c r="E5012" s="15" t="s">
        <v>66</v>
      </c>
      <c r="F5012" s="15" t="s">
        <v>67</v>
      </c>
      <c r="G5012" s="15" t="s">
        <v>1159</v>
      </c>
      <c r="H5012" s="45" t="s">
        <v>1160</v>
      </c>
      <c r="I5012" s="39">
        <v>7871</v>
      </c>
      <c r="J5012" s="39"/>
      <c r="K5012" s="39"/>
      <c r="L5012" s="39"/>
      <c r="M5012" s="39">
        <v>512227.73599999998</v>
      </c>
      <c r="N5012" s="39">
        <v>512227.73599999998</v>
      </c>
      <c r="O5012" s="39"/>
      <c r="P5012" s="39">
        <v>-684472.83200000005</v>
      </c>
      <c r="Q5012" s="39"/>
      <c r="R5012" s="39"/>
      <c r="S5012" s="39">
        <v>-171388.69200000001</v>
      </c>
      <c r="T5012" s="39"/>
      <c r="U5012" s="39"/>
      <c r="V5012" s="39">
        <v>34279.629999999997</v>
      </c>
      <c r="W5012" s="39">
        <v>10051.32</v>
      </c>
      <c r="X5012" s="39">
        <v>19669.691999999999</v>
      </c>
      <c r="Y5012" s="39">
        <v>-184956.80799999999</v>
      </c>
      <c r="Z5012" s="39">
        <v>251446.76699999999</v>
      </c>
      <c r="AA5012" s="39">
        <v>3331.2040000000002</v>
      </c>
      <c r="AB5012" s="39">
        <v>15279.046</v>
      </c>
      <c r="AC5012" s="39">
        <v>363126.88500000001</v>
      </c>
      <c r="AD5012" s="39"/>
      <c r="AE5012" s="39"/>
      <c r="AF5012" s="39"/>
      <c r="AG5012" s="39"/>
      <c r="AH5012" s="39"/>
      <c r="AI5012" s="39">
        <v>34279.629999999997</v>
      </c>
      <c r="AJ5012" s="39">
        <v>44330.95</v>
      </c>
      <c r="AK5012" s="39">
        <v>64000.642</v>
      </c>
      <c r="AL5012" s="39">
        <v>-120956.166</v>
      </c>
      <c r="AM5012" s="39">
        <v>130490.601</v>
      </c>
      <c r="AN5012" s="39">
        <v>133821.80499999999</v>
      </c>
      <c r="AO5012" s="39">
        <v>149100.851</v>
      </c>
      <c r="AP5012" s="39">
        <v>512227.73599999998</v>
      </c>
      <c r="AQ5012" s="39">
        <v>512227.73599999998</v>
      </c>
      <c r="AR5012" s="39">
        <v>512227.73599999998</v>
      </c>
      <c r="AS5012" s="41">
        <v>512227.73599999998</v>
      </c>
    </row>
    <row r="5013" spans="1:45">
      <c r="A5013" s="53" t="s">
        <v>647</v>
      </c>
      <c r="B5013" s="18" t="s">
        <v>648</v>
      </c>
      <c r="C5013" s="15" t="s">
        <v>57</v>
      </c>
      <c r="D5013" s="15" t="s">
        <v>58</v>
      </c>
      <c r="E5013" s="15" t="s">
        <v>66</v>
      </c>
      <c r="F5013" s="15" t="s">
        <v>67</v>
      </c>
      <c r="G5013" s="15" t="s">
        <v>1165</v>
      </c>
      <c r="H5013" s="45" t="s">
        <v>1134</v>
      </c>
      <c r="I5013" s="39">
        <v>19220712.333999999</v>
      </c>
      <c r="J5013" s="39">
        <v>45276030.402000003</v>
      </c>
      <c r="K5013" s="39">
        <v>43735360.137999997</v>
      </c>
      <c r="L5013" s="39"/>
      <c r="M5013" s="39">
        <v>35461035.193999998</v>
      </c>
      <c r="N5013" s="39">
        <v>35461035.193999998</v>
      </c>
      <c r="O5013" s="39"/>
      <c r="P5013" s="39">
        <v>13255365.153000001</v>
      </c>
      <c r="Q5013" s="39"/>
      <c r="R5013" s="39"/>
      <c r="S5013" s="39">
        <v>2708131.5950000002</v>
      </c>
      <c r="T5013" s="39"/>
      <c r="U5013" s="39"/>
      <c r="V5013" s="39">
        <v>2733595.142</v>
      </c>
      <c r="W5013" s="39">
        <v>1621999.176</v>
      </c>
      <c r="X5013" s="39">
        <v>1752759.135</v>
      </c>
      <c r="Y5013" s="39">
        <v>6094526.7939999998</v>
      </c>
      <c r="Z5013" s="39">
        <v>7353331.7340000002</v>
      </c>
      <c r="AA5013" s="39">
        <v>6630451.4100000001</v>
      </c>
      <c r="AB5013" s="39">
        <v>5351096.5810000002</v>
      </c>
      <c r="AC5013" s="39">
        <v>3923275.2220000001</v>
      </c>
      <c r="AD5013" s="39"/>
      <c r="AE5013" s="39"/>
      <c r="AF5013" s="39"/>
      <c r="AG5013" s="39"/>
      <c r="AH5013" s="39"/>
      <c r="AI5013" s="39">
        <v>2733595.142</v>
      </c>
      <c r="AJ5013" s="39">
        <v>4355594.318</v>
      </c>
      <c r="AK5013" s="39">
        <v>6108353.4529999997</v>
      </c>
      <c r="AL5013" s="39">
        <v>12202880.247</v>
      </c>
      <c r="AM5013" s="39">
        <v>19556211.980999999</v>
      </c>
      <c r="AN5013" s="39">
        <v>26186663.390999999</v>
      </c>
      <c r="AO5013" s="39">
        <v>31537759.971999999</v>
      </c>
      <c r="AP5013" s="39">
        <v>35461035.193999998</v>
      </c>
      <c r="AQ5013" s="39">
        <v>35461035.193999998</v>
      </c>
      <c r="AR5013" s="39">
        <v>35461035.193999998</v>
      </c>
      <c r="AS5013" s="41">
        <v>35461035.193999998</v>
      </c>
    </row>
    <row r="5014" spans="1:45">
      <c r="A5014" s="53" t="s">
        <v>647</v>
      </c>
      <c r="B5014" s="18" t="s">
        <v>648</v>
      </c>
      <c r="C5014" s="15" t="s">
        <v>57</v>
      </c>
      <c r="D5014" s="15" t="s">
        <v>58</v>
      </c>
      <c r="E5014" s="15" t="s">
        <v>66</v>
      </c>
      <c r="F5014" s="15" t="s">
        <v>67</v>
      </c>
      <c r="G5014" s="15" t="s">
        <v>1166</v>
      </c>
      <c r="H5014" s="45" t="s">
        <v>1167</v>
      </c>
      <c r="I5014" s="39">
        <v>13088653.640000001</v>
      </c>
      <c r="J5014" s="39">
        <v>14499467.273</v>
      </c>
      <c r="K5014" s="39">
        <v>14768268.616</v>
      </c>
      <c r="L5014" s="39"/>
      <c r="M5014" s="39">
        <v>17985468.793000001</v>
      </c>
      <c r="N5014" s="39">
        <v>17985468.793000001</v>
      </c>
      <c r="O5014" s="39"/>
      <c r="P5014" s="39">
        <v>10143391.989</v>
      </c>
      <c r="Q5014" s="39"/>
      <c r="R5014" s="39"/>
      <c r="S5014" s="39">
        <v>857828.22</v>
      </c>
      <c r="T5014" s="39"/>
      <c r="U5014" s="39"/>
      <c r="V5014" s="39">
        <v>1587424.192</v>
      </c>
      <c r="W5014" s="39">
        <v>3372780.82</v>
      </c>
      <c r="X5014" s="39">
        <v>1776498.7050000001</v>
      </c>
      <c r="Y5014" s="39">
        <v>3179562.6260000002</v>
      </c>
      <c r="Z5014" s="39">
        <v>2481378.2540000002</v>
      </c>
      <c r="AA5014" s="39">
        <v>2630133.1209999998</v>
      </c>
      <c r="AB5014" s="39">
        <v>1568809.443</v>
      </c>
      <c r="AC5014" s="39">
        <v>1388881.632</v>
      </c>
      <c r="AD5014" s="39"/>
      <c r="AE5014" s="39"/>
      <c r="AF5014" s="39"/>
      <c r="AG5014" s="39"/>
      <c r="AH5014" s="39"/>
      <c r="AI5014" s="39">
        <v>1587424.192</v>
      </c>
      <c r="AJ5014" s="39">
        <v>4960205.0120000001</v>
      </c>
      <c r="AK5014" s="39">
        <v>6736703.7170000002</v>
      </c>
      <c r="AL5014" s="39">
        <v>9916266.3430000003</v>
      </c>
      <c r="AM5014" s="39">
        <v>12397644.596999999</v>
      </c>
      <c r="AN5014" s="39">
        <v>15027777.718</v>
      </c>
      <c r="AO5014" s="39">
        <v>16596587.161</v>
      </c>
      <c r="AP5014" s="39">
        <v>17985468.793000001</v>
      </c>
      <c r="AQ5014" s="39">
        <v>17985468.793000001</v>
      </c>
      <c r="AR5014" s="39">
        <v>17985468.793000001</v>
      </c>
      <c r="AS5014" s="41">
        <v>17985468.793000001</v>
      </c>
    </row>
    <row r="5015" spans="1:45">
      <c r="A5015" s="53" t="s">
        <v>647</v>
      </c>
      <c r="B5015" s="18" t="s">
        <v>648</v>
      </c>
      <c r="C5015" s="15" t="s">
        <v>57</v>
      </c>
      <c r="D5015" s="15" t="s">
        <v>58</v>
      </c>
      <c r="E5015" s="15" t="s">
        <v>66</v>
      </c>
      <c r="F5015" s="15" t="s">
        <v>67</v>
      </c>
      <c r="G5015" s="15" t="s">
        <v>1172</v>
      </c>
      <c r="H5015" s="45" t="s">
        <v>1173</v>
      </c>
      <c r="I5015" s="39">
        <v>6653223.9850000003</v>
      </c>
      <c r="J5015" s="39">
        <v>1728406.335</v>
      </c>
      <c r="K5015" s="39">
        <v>2299551.912</v>
      </c>
      <c r="L5015" s="39"/>
      <c r="M5015" s="39">
        <v>17587269.554000001</v>
      </c>
      <c r="N5015" s="39">
        <v>17587269.554000001</v>
      </c>
      <c r="O5015" s="39"/>
      <c r="P5015" s="39">
        <v>4588327</v>
      </c>
      <c r="Q5015" s="39"/>
      <c r="R5015" s="39"/>
      <c r="S5015" s="39">
        <v>937416.14599999995</v>
      </c>
      <c r="T5015" s="39"/>
      <c r="U5015" s="39"/>
      <c r="V5015" s="39">
        <v>146821.878</v>
      </c>
      <c r="W5015" s="39">
        <v>762550.91299999994</v>
      </c>
      <c r="X5015" s="39">
        <v>552933.84499999997</v>
      </c>
      <c r="Y5015" s="39">
        <v>498522.00900000002</v>
      </c>
      <c r="Z5015" s="39">
        <v>1132016.2139999999</v>
      </c>
      <c r="AA5015" s="39">
        <v>7208361.5719999997</v>
      </c>
      <c r="AB5015" s="39">
        <v>2703390.361</v>
      </c>
      <c r="AC5015" s="39">
        <v>4582672.7620000001</v>
      </c>
      <c r="AD5015" s="39"/>
      <c r="AE5015" s="39"/>
      <c r="AF5015" s="39"/>
      <c r="AG5015" s="39"/>
      <c r="AH5015" s="39"/>
      <c r="AI5015" s="39">
        <v>146821.878</v>
      </c>
      <c r="AJ5015" s="39">
        <v>909372.79099999997</v>
      </c>
      <c r="AK5015" s="39">
        <v>1462306.6359999999</v>
      </c>
      <c r="AL5015" s="39">
        <v>1960828.645</v>
      </c>
      <c r="AM5015" s="39">
        <v>3092844.8590000002</v>
      </c>
      <c r="AN5015" s="39">
        <v>10301206.431</v>
      </c>
      <c r="AO5015" s="39">
        <v>13004596.791999999</v>
      </c>
      <c r="AP5015" s="39">
        <v>17587269.554000001</v>
      </c>
      <c r="AQ5015" s="39">
        <v>17587269.554000001</v>
      </c>
      <c r="AR5015" s="39">
        <v>17587269.554000001</v>
      </c>
      <c r="AS5015" s="41">
        <v>17587269.554000001</v>
      </c>
    </row>
    <row r="5016" spans="1:45">
      <c r="A5016" s="53" t="s">
        <v>649</v>
      </c>
      <c r="B5016" s="18" t="s">
        <v>650</v>
      </c>
      <c r="C5016" s="15" t="s">
        <v>57</v>
      </c>
      <c r="D5016" s="15" t="s">
        <v>58</v>
      </c>
      <c r="E5016" s="15" t="s">
        <v>64</v>
      </c>
      <c r="F5016" s="15" t="s">
        <v>65</v>
      </c>
      <c r="G5016" s="15" t="s">
        <v>1159</v>
      </c>
      <c r="H5016" s="45" t="s">
        <v>1160</v>
      </c>
      <c r="I5016" s="39">
        <v>4697519.8849999998</v>
      </c>
      <c r="J5016" s="39">
        <v>4853338.5920000002</v>
      </c>
      <c r="K5016" s="39">
        <v>2454037.693</v>
      </c>
      <c r="L5016" s="39"/>
      <c r="M5016" s="39">
        <v>1996548.6569999999</v>
      </c>
      <c r="N5016" s="39">
        <v>1996548.6569999999</v>
      </c>
      <c r="O5016" s="39"/>
      <c r="P5016" s="39">
        <v>4456421.7960000001</v>
      </c>
      <c r="Q5016" s="39"/>
      <c r="R5016" s="39"/>
      <c r="S5016" s="39">
        <v>83983.862999999998</v>
      </c>
      <c r="T5016" s="39"/>
      <c r="U5016" s="39"/>
      <c r="V5016" s="39">
        <v>300906.57400000002</v>
      </c>
      <c r="W5016" s="39">
        <v>326985.64600000001</v>
      </c>
      <c r="X5016" s="39">
        <v>250204.37899999999</v>
      </c>
      <c r="Y5016" s="39">
        <v>357081.68199999997</v>
      </c>
      <c r="Z5016" s="39">
        <v>209516.79500000001</v>
      </c>
      <c r="AA5016" s="39">
        <v>218964.603</v>
      </c>
      <c r="AB5016" s="39">
        <v>155512.81599999999</v>
      </c>
      <c r="AC5016" s="39">
        <v>177376.16200000001</v>
      </c>
      <c r="AD5016" s="39"/>
      <c r="AE5016" s="39"/>
      <c r="AF5016" s="39"/>
      <c r="AG5016" s="39"/>
      <c r="AH5016" s="39"/>
      <c r="AI5016" s="39">
        <v>300906.57400000002</v>
      </c>
      <c r="AJ5016" s="39">
        <v>627892.22</v>
      </c>
      <c r="AK5016" s="39">
        <v>878096.59900000005</v>
      </c>
      <c r="AL5016" s="39">
        <v>1235178.281</v>
      </c>
      <c r="AM5016" s="39">
        <v>1444695.0759999999</v>
      </c>
      <c r="AN5016" s="39">
        <v>1663659.679</v>
      </c>
      <c r="AO5016" s="39">
        <v>1819172.4950000001</v>
      </c>
      <c r="AP5016" s="39">
        <v>1996548.6569999999</v>
      </c>
      <c r="AQ5016" s="39">
        <v>1996548.6569999999</v>
      </c>
      <c r="AR5016" s="39">
        <v>1996548.6569999999</v>
      </c>
      <c r="AS5016" s="41">
        <v>1996548.6569999999</v>
      </c>
    </row>
    <row r="5017" spans="1:45">
      <c r="A5017" s="53" t="s">
        <v>649</v>
      </c>
      <c r="B5017" s="18" t="s">
        <v>650</v>
      </c>
      <c r="C5017" s="15" t="s">
        <v>57</v>
      </c>
      <c r="D5017" s="15" t="s">
        <v>58</v>
      </c>
      <c r="E5017" s="15" t="s">
        <v>66</v>
      </c>
      <c r="F5017" s="15" t="s">
        <v>67</v>
      </c>
      <c r="G5017" s="15" t="s">
        <v>1131</v>
      </c>
      <c r="H5017" s="45" t="s">
        <v>1132</v>
      </c>
      <c r="I5017" s="39">
        <v>0</v>
      </c>
      <c r="J5017" s="39"/>
      <c r="K5017" s="39"/>
      <c r="L5017" s="39"/>
      <c r="M5017" s="39"/>
      <c r="N5017" s="39"/>
      <c r="O5017" s="39"/>
      <c r="P5017" s="39">
        <v>0</v>
      </c>
      <c r="Q5017" s="39"/>
      <c r="R5017" s="39"/>
      <c r="S5017" s="39">
        <v>0</v>
      </c>
      <c r="T5017" s="39"/>
      <c r="U5017" s="39"/>
      <c r="V5017" s="39"/>
      <c r="W5017" s="39"/>
      <c r="X5017" s="39"/>
      <c r="Y5017" s="39"/>
      <c r="Z5017" s="39"/>
      <c r="AA5017" s="39"/>
      <c r="AB5017" s="39"/>
      <c r="AC5017" s="39"/>
      <c r="AD5017" s="39"/>
      <c r="AE5017" s="39"/>
      <c r="AF5017" s="39"/>
      <c r="AG5017" s="39"/>
      <c r="AH5017" s="39"/>
      <c r="AI5017" s="39"/>
      <c r="AJ5017" s="39"/>
      <c r="AK5017" s="39"/>
      <c r="AL5017" s="39"/>
      <c r="AM5017" s="39"/>
      <c r="AN5017" s="39"/>
      <c r="AO5017" s="39"/>
      <c r="AP5017" s="39"/>
      <c r="AQ5017" s="39"/>
      <c r="AR5017" s="39"/>
      <c r="AS5017" s="41"/>
    </row>
    <row r="5018" spans="1:45">
      <c r="A5018" s="53" t="s">
        <v>649</v>
      </c>
      <c r="B5018" s="18" t="s">
        <v>650</v>
      </c>
      <c r="C5018" s="15" t="s">
        <v>57</v>
      </c>
      <c r="D5018" s="15" t="s">
        <v>58</v>
      </c>
      <c r="E5018" s="15" t="s">
        <v>66</v>
      </c>
      <c r="F5018" s="15" t="s">
        <v>67</v>
      </c>
      <c r="G5018" s="15" t="s">
        <v>1133</v>
      </c>
      <c r="H5018" s="45" t="s">
        <v>1134</v>
      </c>
      <c r="I5018" s="39">
        <v>0</v>
      </c>
      <c r="J5018" s="39"/>
      <c r="K5018" s="39"/>
      <c r="L5018" s="39"/>
      <c r="M5018" s="39"/>
      <c r="N5018" s="39"/>
      <c r="O5018" s="39"/>
      <c r="P5018" s="39">
        <v>0</v>
      </c>
      <c r="Q5018" s="39"/>
      <c r="R5018" s="39"/>
      <c r="S5018" s="39">
        <v>0</v>
      </c>
      <c r="T5018" s="39"/>
      <c r="U5018" s="39"/>
      <c r="V5018" s="39"/>
      <c r="W5018" s="39"/>
      <c r="X5018" s="39"/>
      <c r="Y5018" s="39"/>
      <c r="Z5018" s="39"/>
      <c r="AA5018" s="39"/>
      <c r="AB5018" s="39"/>
      <c r="AC5018" s="39"/>
      <c r="AD5018" s="39"/>
      <c r="AE5018" s="39"/>
      <c r="AF5018" s="39"/>
      <c r="AG5018" s="39"/>
      <c r="AH5018" s="39"/>
      <c r="AI5018" s="39"/>
      <c r="AJ5018" s="39"/>
      <c r="AK5018" s="39"/>
      <c r="AL5018" s="39"/>
      <c r="AM5018" s="39"/>
      <c r="AN5018" s="39"/>
      <c r="AO5018" s="39"/>
      <c r="AP5018" s="39"/>
      <c r="AQ5018" s="39"/>
      <c r="AR5018" s="39"/>
      <c r="AS5018" s="41"/>
    </row>
    <row r="5019" spans="1:45">
      <c r="A5019" s="53" t="s">
        <v>649</v>
      </c>
      <c r="B5019" s="18" t="s">
        <v>650</v>
      </c>
      <c r="C5019" s="15" t="s">
        <v>57</v>
      </c>
      <c r="D5019" s="15" t="s">
        <v>58</v>
      </c>
      <c r="E5019" s="15" t="s">
        <v>66</v>
      </c>
      <c r="F5019" s="15" t="s">
        <v>67</v>
      </c>
      <c r="G5019" s="15" t="s">
        <v>1146</v>
      </c>
      <c r="H5019" s="45" t="s">
        <v>1147</v>
      </c>
      <c r="I5019" s="39">
        <v>209106.60399999999</v>
      </c>
      <c r="J5019" s="39">
        <v>-202756.06700000001</v>
      </c>
      <c r="K5019" s="39">
        <v>80332.146999999997</v>
      </c>
      <c r="L5019" s="39"/>
      <c r="M5019" s="39">
        <v>241132.546</v>
      </c>
      <c r="N5019" s="39">
        <v>241132.546</v>
      </c>
      <c r="O5019" s="39"/>
      <c r="P5019" s="39">
        <v>-463565.13099999999</v>
      </c>
      <c r="Q5019" s="39"/>
      <c r="R5019" s="39"/>
      <c r="S5019" s="39">
        <v>415212.88299999997</v>
      </c>
      <c r="T5019" s="39"/>
      <c r="U5019" s="39"/>
      <c r="V5019" s="39">
        <v>195643.56099999999</v>
      </c>
      <c r="W5019" s="39">
        <v>-29546.280999999999</v>
      </c>
      <c r="X5019" s="39">
        <v>-2594.056</v>
      </c>
      <c r="Y5019" s="39">
        <v>94147.93</v>
      </c>
      <c r="Z5019" s="39">
        <v>28932.870999999999</v>
      </c>
      <c r="AA5019" s="39">
        <v>-28752.330999999998</v>
      </c>
      <c r="AB5019" s="39">
        <v>-51622.254999999997</v>
      </c>
      <c r="AC5019" s="39">
        <v>34923.107000000004</v>
      </c>
      <c r="AD5019" s="39"/>
      <c r="AE5019" s="39"/>
      <c r="AF5019" s="39"/>
      <c r="AG5019" s="39"/>
      <c r="AH5019" s="39"/>
      <c r="AI5019" s="39">
        <v>195643.56099999999</v>
      </c>
      <c r="AJ5019" s="39">
        <v>166097.28</v>
      </c>
      <c r="AK5019" s="39">
        <v>163503.22399999999</v>
      </c>
      <c r="AL5019" s="39">
        <v>257651.15400000001</v>
      </c>
      <c r="AM5019" s="39">
        <v>286584.02500000002</v>
      </c>
      <c r="AN5019" s="39">
        <v>257831.69399999999</v>
      </c>
      <c r="AO5019" s="39">
        <v>206209.43900000001</v>
      </c>
      <c r="AP5019" s="39">
        <v>241132.546</v>
      </c>
      <c r="AQ5019" s="39">
        <v>241132.546</v>
      </c>
      <c r="AR5019" s="39">
        <v>241132.546</v>
      </c>
      <c r="AS5019" s="41">
        <v>241132.546</v>
      </c>
    </row>
    <row r="5020" spans="1:45">
      <c r="A5020" s="53" t="s">
        <v>649</v>
      </c>
      <c r="B5020" s="18" t="s">
        <v>650</v>
      </c>
      <c r="C5020" s="15" t="s">
        <v>57</v>
      </c>
      <c r="D5020" s="15" t="s">
        <v>58</v>
      </c>
      <c r="E5020" s="15" t="s">
        <v>66</v>
      </c>
      <c r="F5020" s="15" t="s">
        <v>67</v>
      </c>
      <c r="G5020" s="15" t="s">
        <v>1149</v>
      </c>
      <c r="H5020" s="45" t="s">
        <v>1150</v>
      </c>
      <c r="I5020" s="39">
        <v>3461250.3229999999</v>
      </c>
      <c r="J5020" s="39">
        <v>11408455.507999999</v>
      </c>
      <c r="K5020" s="39">
        <v>10244285.308</v>
      </c>
      <c r="L5020" s="39"/>
      <c r="M5020" s="39">
        <v>6870465.3899999997</v>
      </c>
      <c r="N5020" s="39">
        <v>6870465.3899999997</v>
      </c>
      <c r="O5020" s="39"/>
      <c r="P5020" s="39">
        <v>3296642.068</v>
      </c>
      <c r="Q5020" s="39"/>
      <c r="R5020" s="39"/>
      <c r="S5020" s="39">
        <v>142464.88800000001</v>
      </c>
      <c r="T5020" s="39"/>
      <c r="U5020" s="39"/>
      <c r="V5020" s="39">
        <v>1760409.64</v>
      </c>
      <c r="W5020" s="39">
        <v>1312811.4709999999</v>
      </c>
      <c r="X5020" s="39">
        <v>369221.98200000002</v>
      </c>
      <c r="Y5020" s="39">
        <v>500709.26699999999</v>
      </c>
      <c r="Z5020" s="39">
        <v>880334.326</v>
      </c>
      <c r="AA5020" s="39">
        <v>408513.02399999998</v>
      </c>
      <c r="AB5020" s="39">
        <v>1231961.621</v>
      </c>
      <c r="AC5020" s="39">
        <v>406504.05900000001</v>
      </c>
      <c r="AD5020" s="39"/>
      <c r="AE5020" s="39"/>
      <c r="AF5020" s="39"/>
      <c r="AG5020" s="39"/>
      <c r="AH5020" s="39"/>
      <c r="AI5020" s="39">
        <v>1760409.64</v>
      </c>
      <c r="AJ5020" s="39">
        <v>3073221.111</v>
      </c>
      <c r="AK5020" s="39">
        <v>3442443.0929999999</v>
      </c>
      <c r="AL5020" s="39">
        <v>3943152.36</v>
      </c>
      <c r="AM5020" s="39">
        <v>4823486.6859999998</v>
      </c>
      <c r="AN5020" s="39">
        <v>5231999.71</v>
      </c>
      <c r="AO5020" s="39">
        <v>6463961.3310000002</v>
      </c>
      <c r="AP5020" s="39">
        <v>6870465.3899999997</v>
      </c>
      <c r="AQ5020" s="39">
        <v>6870465.3899999997</v>
      </c>
      <c r="AR5020" s="39">
        <v>6870465.3899999997</v>
      </c>
      <c r="AS5020" s="41">
        <v>6870465.3899999997</v>
      </c>
    </row>
    <row r="5021" spans="1:45">
      <c r="A5021" s="53" t="s">
        <v>649</v>
      </c>
      <c r="B5021" s="18" t="s">
        <v>650</v>
      </c>
      <c r="C5021" s="15" t="s">
        <v>57</v>
      </c>
      <c r="D5021" s="15" t="s">
        <v>58</v>
      </c>
      <c r="E5021" s="15" t="s">
        <v>66</v>
      </c>
      <c r="F5021" s="15" t="s">
        <v>67</v>
      </c>
      <c r="G5021" s="15" t="s">
        <v>1151</v>
      </c>
      <c r="H5021" s="45" t="s">
        <v>1152</v>
      </c>
      <c r="I5021" s="39">
        <v>4138115.1269999999</v>
      </c>
      <c r="J5021" s="39">
        <v>3301997.6779999998</v>
      </c>
      <c r="K5021" s="39">
        <v>11428007.729</v>
      </c>
      <c r="L5021" s="39"/>
      <c r="M5021" s="39">
        <v>11008876.035</v>
      </c>
      <c r="N5021" s="39">
        <v>11008876.035</v>
      </c>
      <c r="O5021" s="39"/>
      <c r="P5021" s="39">
        <v>1779627.3689999999</v>
      </c>
      <c r="Q5021" s="39"/>
      <c r="R5021" s="39"/>
      <c r="S5021" s="39">
        <v>-135236.761</v>
      </c>
      <c r="T5021" s="39"/>
      <c r="U5021" s="39"/>
      <c r="V5021" s="39">
        <v>2042813.2779999999</v>
      </c>
      <c r="W5021" s="39">
        <v>746531.78399999999</v>
      </c>
      <c r="X5021" s="39">
        <v>446876.37400000001</v>
      </c>
      <c r="Y5021" s="39">
        <v>1427432.8060000001</v>
      </c>
      <c r="Z5021" s="39">
        <v>1059497.4069999999</v>
      </c>
      <c r="AA5021" s="39">
        <v>1787626.9339999999</v>
      </c>
      <c r="AB5021" s="39">
        <v>1858569.125</v>
      </c>
      <c r="AC5021" s="39">
        <v>1639528.327</v>
      </c>
      <c r="AD5021" s="39"/>
      <c r="AE5021" s="39"/>
      <c r="AF5021" s="39"/>
      <c r="AG5021" s="39"/>
      <c r="AH5021" s="39"/>
      <c r="AI5021" s="39">
        <v>2042813.2779999999</v>
      </c>
      <c r="AJ5021" s="39">
        <v>2789345.0619999999</v>
      </c>
      <c r="AK5021" s="39">
        <v>3236221.4360000002</v>
      </c>
      <c r="AL5021" s="39">
        <v>4663654.2419999996</v>
      </c>
      <c r="AM5021" s="39">
        <v>5723151.6490000002</v>
      </c>
      <c r="AN5021" s="39">
        <v>7510778.5829999996</v>
      </c>
      <c r="AO5021" s="39">
        <v>9369347.7080000006</v>
      </c>
      <c r="AP5021" s="39">
        <v>11008876.035</v>
      </c>
      <c r="AQ5021" s="39">
        <v>11008876.035</v>
      </c>
      <c r="AR5021" s="39">
        <v>11008876.035</v>
      </c>
      <c r="AS5021" s="41">
        <v>11008876.035</v>
      </c>
    </row>
    <row r="5022" spans="1:45">
      <c r="A5022" s="53" t="s">
        <v>649</v>
      </c>
      <c r="B5022" s="18" t="s">
        <v>650</v>
      </c>
      <c r="C5022" s="15" t="s">
        <v>57</v>
      </c>
      <c r="D5022" s="15" t="s">
        <v>58</v>
      </c>
      <c r="E5022" s="15" t="s">
        <v>66</v>
      </c>
      <c r="F5022" s="15" t="s">
        <v>67</v>
      </c>
      <c r="G5022" s="15" t="s">
        <v>1153</v>
      </c>
      <c r="H5022" s="45" t="s">
        <v>1154</v>
      </c>
      <c r="I5022" s="39">
        <v>4729996.0669999998</v>
      </c>
      <c r="J5022" s="39">
        <v>4046628.8539999998</v>
      </c>
      <c r="K5022" s="39">
        <v>3695523.423</v>
      </c>
      <c r="L5022" s="39"/>
      <c r="M5022" s="39">
        <v>2595272.1120000002</v>
      </c>
      <c r="N5022" s="39">
        <v>2595272.1120000002</v>
      </c>
      <c r="O5022" s="39"/>
      <c r="P5022" s="39">
        <v>2877698.2420000001</v>
      </c>
      <c r="Q5022" s="39"/>
      <c r="R5022" s="39"/>
      <c r="S5022" s="39">
        <v>553333.17700000003</v>
      </c>
      <c r="T5022" s="39"/>
      <c r="U5022" s="39"/>
      <c r="V5022" s="39">
        <v>56674.84</v>
      </c>
      <c r="W5022" s="39">
        <v>634884.07299999997</v>
      </c>
      <c r="X5022" s="39">
        <v>495139.81900000002</v>
      </c>
      <c r="Y5022" s="39">
        <v>595681.98</v>
      </c>
      <c r="Z5022" s="39">
        <v>424048.299</v>
      </c>
      <c r="AA5022" s="39">
        <v>361597.10800000001</v>
      </c>
      <c r="AB5022" s="39">
        <v>-13672.601000000001</v>
      </c>
      <c r="AC5022" s="39">
        <v>40918.593999999997</v>
      </c>
      <c r="AD5022" s="39"/>
      <c r="AE5022" s="39"/>
      <c r="AF5022" s="39"/>
      <c r="AG5022" s="39"/>
      <c r="AH5022" s="39"/>
      <c r="AI5022" s="39">
        <v>56674.84</v>
      </c>
      <c r="AJ5022" s="39">
        <v>691558.91299999994</v>
      </c>
      <c r="AK5022" s="39">
        <v>1186698.7320000001</v>
      </c>
      <c r="AL5022" s="39">
        <v>1782380.7120000001</v>
      </c>
      <c r="AM5022" s="39">
        <v>2206429.0109999999</v>
      </c>
      <c r="AN5022" s="39">
        <v>2568026.1189999999</v>
      </c>
      <c r="AO5022" s="39">
        <v>2554353.5180000002</v>
      </c>
      <c r="AP5022" s="39">
        <v>2595272.1120000002</v>
      </c>
      <c r="AQ5022" s="39">
        <v>2595272.1120000002</v>
      </c>
      <c r="AR5022" s="39">
        <v>2595272.1120000002</v>
      </c>
      <c r="AS5022" s="41">
        <v>2595272.1120000002</v>
      </c>
    </row>
    <row r="5023" spans="1:45">
      <c r="A5023" s="53" t="s">
        <v>649</v>
      </c>
      <c r="B5023" s="18" t="s">
        <v>650</v>
      </c>
      <c r="C5023" s="15" t="s">
        <v>57</v>
      </c>
      <c r="D5023" s="15" t="s">
        <v>58</v>
      </c>
      <c r="E5023" s="15" t="s">
        <v>66</v>
      </c>
      <c r="F5023" s="15" t="s">
        <v>67</v>
      </c>
      <c r="G5023" s="15" t="s">
        <v>1155</v>
      </c>
      <c r="H5023" s="45" t="s">
        <v>1156</v>
      </c>
      <c r="I5023" s="39">
        <v>7838666.1540000001</v>
      </c>
      <c r="J5023" s="39">
        <v>-8938766.0460000001</v>
      </c>
      <c r="K5023" s="39">
        <v>-13903301.49</v>
      </c>
      <c r="L5023" s="39"/>
      <c r="M5023" s="39">
        <v>-2726548.1740000001</v>
      </c>
      <c r="N5023" s="39">
        <v>-2726548.1740000001</v>
      </c>
      <c r="O5023" s="39"/>
      <c r="P5023" s="39">
        <v>2952678.102</v>
      </c>
      <c r="Q5023" s="39"/>
      <c r="R5023" s="39"/>
      <c r="S5023" s="39">
        <v>499504.098</v>
      </c>
      <c r="T5023" s="39"/>
      <c r="U5023" s="39"/>
      <c r="V5023" s="39">
        <v>-3934921.1519999998</v>
      </c>
      <c r="W5023" s="39">
        <v>-2551928.7549999999</v>
      </c>
      <c r="X5023" s="39">
        <v>-1875289.21</v>
      </c>
      <c r="Y5023" s="39">
        <v>-1577501.7579999999</v>
      </c>
      <c r="Z5023" s="39">
        <v>-77527.233999999997</v>
      </c>
      <c r="AA5023" s="39">
        <v>5755614.2860000003</v>
      </c>
      <c r="AB5023" s="39">
        <v>-135821.80100000001</v>
      </c>
      <c r="AC5023" s="39">
        <v>1670827.45</v>
      </c>
      <c r="AD5023" s="39"/>
      <c r="AE5023" s="39"/>
      <c r="AF5023" s="39"/>
      <c r="AG5023" s="39"/>
      <c r="AH5023" s="39"/>
      <c r="AI5023" s="39">
        <v>-3934921.1519999998</v>
      </c>
      <c r="AJ5023" s="39">
        <v>-6486849.9069999997</v>
      </c>
      <c r="AK5023" s="39">
        <v>-8362139.1169999996</v>
      </c>
      <c r="AL5023" s="39">
        <v>-9939640.875</v>
      </c>
      <c r="AM5023" s="39">
        <v>-10017168.108999999</v>
      </c>
      <c r="AN5023" s="39">
        <v>-4261553.8229999999</v>
      </c>
      <c r="AO5023" s="39">
        <v>-4397375.6239999998</v>
      </c>
      <c r="AP5023" s="39">
        <v>-2726548.1740000001</v>
      </c>
      <c r="AQ5023" s="39">
        <v>-2726548.1740000001</v>
      </c>
      <c r="AR5023" s="39">
        <v>-2726548.1740000001</v>
      </c>
      <c r="AS5023" s="41">
        <v>-2726548.1740000001</v>
      </c>
    </row>
    <row r="5024" spans="1:45">
      <c r="A5024" s="53" t="s">
        <v>649</v>
      </c>
      <c r="B5024" s="18" t="s">
        <v>650</v>
      </c>
      <c r="C5024" s="15" t="s">
        <v>57</v>
      </c>
      <c r="D5024" s="15" t="s">
        <v>58</v>
      </c>
      <c r="E5024" s="15" t="s">
        <v>66</v>
      </c>
      <c r="F5024" s="15" t="s">
        <v>67</v>
      </c>
      <c r="G5024" s="15" t="s">
        <v>1159</v>
      </c>
      <c r="H5024" s="45" t="s">
        <v>1160</v>
      </c>
      <c r="I5024" s="39">
        <v>-3391625.6</v>
      </c>
      <c r="J5024" s="39">
        <v>3389962.341</v>
      </c>
      <c r="K5024" s="39">
        <v>3134045.7689999999</v>
      </c>
      <c r="L5024" s="39"/>
      <c r="M5024" s="39">
        <v>2649156.537</v>
      </c>
      <c r="N5024" s="39">
        <v>2649156.537</v>
      </c>
      <c r="O5024" s="39"/>
      <c r="P5024" s="39">
        <v>-2982862.17</v>
      </c>
      <c r="Q5024" s="39"/>
      <c r="R5024" s="39"/>
      <c r="S5024" s="39">
        <v>261155.53700000001</v>
      </c>
      <c r="T5024" s="39"/>
      <c r="U5024" s="39"/>
      <c r="V5024" s="39">
        <v>405178.147</v>
      </c>
      <c r="W5024" s="39">
        <v>288692.99900000001</v>
      </c>
      <c r="X5024" s="39">
        <v>467772.90399999998</v>
      </c>
      <c r="Y5024" s="39">
        <v>401882.516</v>
      </c>
      <c r="Z5024" s="39">
        <v>256824.62599999999</v>
      </c>
      <c r="AA5024" s="39">
        <v>238748.68599999999</v>
      </c>
      <c r="AB5024" s="39">
        <v>191524.45499999999</v>
      </c>
      <c r="AC5024" s="39">
        <v>398532.20400000003</v>
      </c>
      <c r="AD5024" s="39"/>
      <c r="AE5024" s="39"/>
      <c r="AF5024" s="39"/>
      <c r="AG5024" s="39"/>
      <c r="AH5024" s="39"/>
      <c r="AI5024" s="39">
        <v>405178.147</v>
      </c>
      <c r="AJ5024" s="39">
        <v>693871.14599999995</v>
      </c>
      <c r="AK5024" s="39">
        <v>1161644.05</v>
      </c>
      <c r="AL5024" s="39">
        <v>1563526.5660000001</v>
      </c>
      <c r="AM5024" s="39">
        <v>1820351.192</v>
      </c>
      <c r="AN5024" s="39">
        <v>2059099.878</v>
      </c>
      <c r="AO5024" s="39">
        <v>2250624.3330000001</v>
      </c>
      <c r="AP5024" s="39">
        <v>2649156.537</v>
      </c>
      <c r="AQ5024" s="39">
        <v>2649156.537</v>
      </c>
      <c r="AR5024" s="39">
        <v>2649156.537</v>
      </c>
      <c r="AS5024" s="41">
        <v>2649156.537</v>
      </c>
    </row>
    <row r="5025" spans="1:45">
      <c r="A5025" s="53" t="s">
        <v>649</v>
      </c>
      <c r="B5025" s="18" t="s">
        <v>650</v>
      </c>
      <c r="C5025" s="15" t="s">
        <v>57</v>
      </c>
      <c r="D5025" s="15" t="s">
        <v>58</v>
      </c>
      <c r="E5025" s="15" t="s">
        <v>66</v>
      </c>
      <c r="F5025" s="15" t="s">
        <v>67</v>
      </c>
      <c r="G5025" s="15" t="s">
        <v>1165</v>
      </c>
      <c r="H5025" s="45" t="s">
        <v>1134</v>
      </c>
      <c r="I5025" s="39">
        <v>-4422681.0369999995</v>
      </c>
      <c r="J5025" s="39">
        <v>26789000.057</v>
      </c>
      <c r="K5025" s="39">
        <v>20014253.252999999</v>
      </c>
      <c r="L5025" s="39"/>
      <c r="M5025" s="39">
        <v>11772525.195</v>
      </c>
      <c r="N5025" s="39">
        <v>11772525.195</v>
      </c>
      <c r="O5025" s="39"/>
      <c r="P5025" s="39">
        <v>-7197212.3600000003</v>
      </c>
      <c r="Q5025" s="39"/>
      <c r="R5025" s="39"/>
      <c r="S5025" s="39">
        <v>2175943.0260000001</v>
      </c>
      <c r="T5025" s="39"/>
      <c r="U5025" s="39"/>
      <c r="V5025" s="39">
        <v>-3602127.3450000002</v>
      </c>
      <c r="W5025" s="39">
        <v>707208.17599999998</v>
      </c>
      <c r="X5025" s="39">
        <v>468228.24200000003</v>
      </c>
      <c r="Y5025" s="39">
        <v>2844276.7910000002</v>
      </c>
      <c r="Z5025" s="39">
        <v>3311406.088</v>
      </c>
      <c r="AA5025" s="39">
        <v>3009864.452</v>
      </c>
      <c r="AB5025" s="39">
        <v>1661048.693</v>
      </c>
      <c r="AC5025" s="39">
        <v>3372620.0980000002</v>
      </c>
      <c r="AD5025" s="39"/>
      <c r="AE5025" s="39"/>
      <c r="AF5025" s="39"/>
      <c r="AG5025" s="39"/>
      <c r="AH5025" s="39"/>
      <c r="AI5025" s="39">
        <v>-3602127.3450000002</v>
      </c>
      <c r="AJ5025" s="39">
        <v>-2894919.1690000002</v>
      </c>
      <c r="AK5025" s="39">
        <v>-2426690.9270000001</v>
      </c>
      <c r="AL5025" s="39">
        <v>417585.864</v>
      </c>
      <c r="AM5025" s="39">
        <v>3728991.952</v>
      </c>
      <c r="AN5025" s="39">
        <v>6738856.4040000001</v>
      </c>
      <c r="AO5025" s="39">
        <v>8399905.0969999991</v>
      </c>
      <c r="AP5025" s="39">
        <v>11772525.195</v>
      </c>
      <c r="AQ5025" s="39">
        <v>11772525.195</v>
      </c>
      <c r="AR5025" s="39">
        <v>11772525.195</v>
      </c>
      <c r="AS5025" s="41">
        <v>11772525.195</v>
      </c>
    </row>
    <row r="5026" spans="1:45">
      <c r="A5026" s="53" t="s">
        <v>649</v>
      </c>
      <c r="B5026" s="18" t="s">
        <v>650</v>
      </c>
      <c r="C5026" s="15" t="s">
        <v>57</v>
      </c>
      <c r="D5026" s="15" t="s">
        <v>58</v>
      </c>
      <c r="E5026" s="15" t="s">
        <v>66</v>
      </c>
      <c r="F5026" s="15" t="s">
        <v>67</v>
      </c>
      <c r="G5026" s="15" t="s">
        <v>1166</v>
      </c>
      <c r="H5026" s="45" t="s">
        <v>1167</v>
      </c>
      <c r="I5026" s="39">
        <v>-23649148.278999999</v>
      </c>
      <c r="J5026" s="39">
        <v>-472901.59399999998</v>
      </c>
      <c r="K5026" s="39">
        <v>788230.33900000004</v>
      </c>
      <c r="L5026" s="39"/>
      <c r="M5026" s="39">
        <v>5882236.8099999996</v>
      </c>
      <c r="N5026" s="39">
        <v>5882236.8099999996</v>
      </c>
      <c r="O5026" s="39"/>
      <c r="P5026" s="39">
        <v>-19067110.153999999</v>
      </c>
      <c r="Q5026" s="39"/>
      <c r="R5026" s="39"/>
      <c r="S5026" s="39">
        <v>-776359.94900000002</v>
      </c>
      <c r="T5026" s="39"/>
      <c r="U5026" s="39"/>
      <c r="V5026" s="39">
        <v>426631.56199999998</v>
      </c>
      <c r="W5026" s="39">
        <v>1122870.8060000001</v>
      </c>
      <c r="X5026" s="39">
        <v>399385.02500000002</v>
      </c>
      <c r="Y5026" s="39">
        <v>944930.66</v>
      </c>
      <c r="Z5026" s="39">
        <v>1236011.615</v>
      </c>
      <c r="AA5026" s="39">
        <v>330150.08399999997</v>
      </c>
      <c r="AB5026" s="39">
        <v>1052356.8419999999</v>
      </c>
      <c r="AC5026" s="39">
        <v>369900.21600000001</v>
      </c>
      <c r="AD5026" s="39"/>
      <c r="AE5026" s="39"/>
      <c r="AF5026" s="39"/>
      <c r="AG5026" s="39"/>
      <c r="AH5026" s="39"/>
      <c r="AI5026" s="39">
        <v>426631.56199999998</v>
      </c>
      <c r="AJ5026" s="39">
        <v>1549502.368</v>
      </c>
      <c r="AK5026" s="39">
        <v>1948887.3929999999</v>
      </c>
      <c r="AL5026" s="39">
        <v>2893818.0529999998</v>
      </c>
      <c r="AM5026" s="39">
        <v>4129829.6680000001</v>
      </c>
      <c r="AN5026" s="39">
        <v>4459979.7520000003</v>
      </c>
      <c r="AO5026" s="39">
        <v>5512336.5939999996</v>
      </c>
      <c r="AP5026" s="39">
        <v>5882236.8099999996</v>
      </c>
      <c r="AQ5026" s="39">
        <v>5882236.8099999996</v>
      </c>
      <c r="AR5026" s="39">
        <v>5882236.8099999996</v>
      </c>
      <c r="AS5026" s="41">
        <v>5882236.8099999996</v>
      </c>
    </row>
    <row r="5027" spans="1:45">
      <c r="A5027" s="53" t="s">
        <v>649</v>
      </c>
      <c r="B5027" s="18" t="s">
        <v>650</v>
      </c>
      <c r="C5027" s="15" t="s">
        <v>57</v>
      </c>
      <c r="D5027" s="15" t="s">
        <v>58</v>
      </c>
      <c r="E5027" s="15" t="s">
        <v>66</v>
      </c>
      <c r="F5027" s="15" t="s">
        <v>67</v>
      </c>
      <c r="G5027" s="15" t="s">
        <v>1172</v>
      </c>
      <c r="H5027" s="45" t="s">
        <v>1173</v>
      </c>
      <c r="I5027" s="39">
        <v>-1530905.1529999999</v>
      </c>
      <c r="J5027" s="39">
        <v>-2904767.1949999998</v>
      </c>
      <c r="K5027" s="39">
        <v>-18774683.91</v>
      </c>
      <c r="L5027" s="39"/>
      <c r="M5027" s="39">
        <v>-6211143.4699999997</v>
      </c>
      <c r="N5027" s="39">
        <v>-6211143.4699999997</v>
      </c>
      <c r="O5027" s="39"/>
      <c r="P5027" s="39">
        <v>-2491305.477</v>
      </c>
      <c r="Q5027" s="39"/>
      <c r="R5027" s="39"/>
      <c r="S5027" s="39">
        <v>753199.78099999996</v>
      </c>
      <c r="T5027" s="39"/>
      <c r="U5027" s="39"/>
      <c r="V5027" s="39">
        <v>-3220307.3870000001</v>
      </c>
      <c r="W5027" s="39">
        <v>-3904035.3229999999</v>
      </c>
      <c r="X5027" s="39">
        <v>40554.612000000001</v>
      </c>
      <c r="Y5027" s="39">
        <v>1273597.7620000001</v>
      </c>
      <c r="Z5027" s="39">
        <v>943883.74</v>
      </c>
      <c r="AA5027" s="39">
        <v>98789.955000000002</v>
      </c>
      <c r="AB5027" s="39">
        <v>-586300.71299999999</v>
      </c>
      <c r="AC5027" s="39">
        <v>-857326.11600000004</v>
      </c>
      <c r="AD5027" s="39"/>
      <c r="AE5027" s="39"/>
      <c r="AF5027" s="39"/>
      <c r="AG5027" s="39"/>
      <c r="AH5027" s="39"/>
      <c r="AI5027" s="39">
        <v>-3220307.3870000001</v>
      </c>
      <c r="AJ5027" s="39">
        <v>-7124342.71</v>
      </c>
      <c r="AK5027" s="39">
        <v>-7083788.0980000002</v>
      </c>
      <c r="AL5027" s="39">
        <v>-5810190.3360000001</v>
      </c>
      <c r="AM5027" s="39">
        <v>-4866306.5959999999</v>
      </c>
      <c r="AN5027" s="39">
        <v>-4767516.6409999998</v>
      </c>
      <c r="AO5027" s="39">
        <v>-5353817.3540000003</v>
      </c>
      <c r="AP5027" s="39">
        <v>-6211143.4699999997</v>
      </c>
      <c r="AQ5027" s="39">
        <v>-6211143.4699999997</v>
      </c>
      <c r="AR5027" s="39">
        <v>-6211143.4699999997</v>
      </c>
      <c r="AS5027" s="41">
        <v>-6211143.4699999997</v>
      </c>
    </row>
    <row r="5028" spans="1:45">
      <c r="A5028" s="52" t="s">
        <v>651</v>
      </c>
      <c r="B5028" s="17" t="s">
        <v>652</v>
      </c>
      <c r="C5028" s="15" t="s">
        <v>57</v>
      </c>
      <c r="D5028" s="15" t="s">
        <v>58</v>
      </c>
      <c r="E5028" s="15" t="s">
        <v>64</v>
      </c>
      <c r="F5028" s="15" t="s">
        <v>65</v>
      </c>
      <c r="G5028" s="15" t="s">
        <v>1159</v>
      </c>
      <c r="H5028" s="45" t="s">
        <v>1160</v>
      </c>
      <c r="I5028" s="39">
        <v>18000591.969999999</v>
      </c>
      <c r="J5028" s="39"/>
      <c r="K5028" s="39"/>
      <c r="L5028" s="39">
        <v>4737538.6770000001</v>
      </c>
      <c r="M5028" s="39">
        <v>6012930.4479999999</v>
      </c>
      <c r="N5028" s="39">
        <v>6012930.4479999999</v>
      </c>
      <c r="O5028" s="39"/>
      <c r="P5028" s="39">
        <v>13749474.57</v>
      </c>
      <c r="Q5028" s="39"/>
      <c r="R5028" s="39"/>
      <c r="S5028" s="39">
        <v>0</v>
      </c>
      <c r="T5028" s="39"/>
      <c r="U5028" s="39"/>
      <c r="V5028" s="39"/>
      <c r="W5028" s="39">
        <v>2019305.273</v>
      </c>
      <c r="X5028" s="39">
        <v>0</v>
      </c>
      <c r="Y5028" s="39">
        <v>0</v>
      </c>
      <c r="Z5028" s="39">
        <v>2169529.0129999998</v>
      </c>
      <c r="AA5028" s="39">
        <v>0</v>
      </c>
      <c r="AB5028" s="39">
        <v>0</v>
      </c>
      <c r="AC5028" s="39">
        <v>1824096.162</v>
      </c>
      <c r="AD5028" s="39"/>
      <c r="AE5028" s="39"/>
      <c r="AF5028" s="39"/>
      <c r="AG5028" s="39"/>
      <c r="AH5028" s="39"/>
      <c r="AI5028" s="39"/>
      <c r="AJ5028" s="39">
        <v>2019305.273</v>
      </c>
      <c r="AK5028" s="39">
        <v>2019305.273</v>
      </c>
      <c r="AL5028" s="39">
        <v>2019305.273</v>
      </c>
      <c r="AM5028" s="39">
        <v>4188834.2859999998</v>
      </c>
      <c r="AN5028" s="39">
        <v>4188834.2859999998</v>
      </c>
      <c r="AO5028" s="39">
        <v>4188834.2859999998</v>
      </c>
      <c r="AP5028" s="39">
        <v>6012930.4479999999</v>
      </c>
      <c r="AQ5028" s="39">
        <v>6012930.4479999999</v>
      </c>
      <c r="AR5028" s="39">
        <v>6012930.4479999999</v>
      </c>
      <c r="AS5028" s="41">
        <v>6012930.4479999999</v>
      </c>
    </row>
    <row r="5029" spans="1:45">
      <c r="A5029" s="52" t="s">
        <v>651</v>
      </c>
      <c r="B5029" s="17" t="s">
        <v>652</v>
      </c>
      <c r="C5029" s="15" t="s">
        <v>57</v>
      </c>
      <c r="D5029" s="15" t="s">
        <v>58</v>
      </c>
      <c r="E5029" s="15" t="s">
        <v>66</v>
      </c>
      <c r="F5029" s="15" t="s">
        <v>67</v>
      </c>
      <c r="G5029" s="15" t="s">
        <v>1131</v>
      </c>
      <c r="H5029" s="45" t="s">
        <v>1132</v>
      </c>
      <c r="I5029" s="39">
        <v>0</v>
      </c>
      <c r="J5029" s="39"/>
      <c r="K5029" s="39"/>
      <c r="L5029" s="39"/>
      <c r="M5029" s="39"/>
      <c r="N5029" s="39"/>
      <c r="O5029" s="39"/>
      <c r="P5029" s="39">
        <v>0</v>
      </c>
      <c r="Q5029" s="39"/>
      <c r="R5029" s="39"/>
      <c r="S5029" s="39">
        <v>0</v>
      </c>
      <c r="T5029" s="39"/>
      <c r="U5029" s="39"/>
      <c r="V5029" s="39"/>
      <c r="W5029" s="39"/>
      <c r="X5029" s="39"/>
      <c r="Y5029" s="39"/>
      <c r="Z5029" s="39"/>
      <c r="AA5029" s="39"/>
      <c r="AB5029" s="39"/>
      <c r="AC5029" s="39"/>
      <c r="AD5029" s="39"/>
      <c r="AE5029" s="39"/>
      <c r="AF5029" s="39"/>
      <c r="AG5029" s="39"/>
      <c r="AH5029" s="39"/>
      <c r="AI5029" s="39"/>
      <c r="AJ5029" s="39"/>
      <c r="AK5029" s="39"/>
      <c r="AL5029" s="39"/>
      <c r="AM5029" s="39"/>
      <c r="AN5029" s="39"/>
      <c r="AO5029" s="39"/>
      <c r="AP5029" s="39"/>
      <c r="AQ5029" s="39"/>
      <c r="AR5029" s="39"/>
      <c r="AS5029" s="41"/>
    </row>
    <row r="5030" spans="1:45">
      <c r="A5030" s="52" t="s">
        <v>651</v>
      </c>
      <c r="B5030" s="17" t="s">
        <v>652</v>
      </c>
      <c r="C5030" s="15" t="s">
        <v>57</v>
      </c>
      <c r="D5030" s="15" t="s">
        <v>58</v>
      </c>
      <c r="E5030" s="15" t="s">
        <v>66</v>
      </c>
      <c r="F5030" s="15" t="s">
        <v>67</v>
      </c>
      <c r="G5030" s="15" t="s">
        <v>1133</v>
      </c>
      <c r="H5030" s="45" t="s">
        <v>1134</v>
      </c>
      <c r="I5030" s="39">
        <v>0</v>
      </c>
      <c r="J5030" s="39"/>
      <c r="K5030" s="39"/>
      <c r="L5030" s="39"/>
      <c r="M5030" s="39"/>
      <c r="N5030" s="39"/>
      <c r="O5030" s="39"/>
      <c r="P5030" s="39">
        <v>0</v>
      </c>
      <c r="Q5030" s="39"/>
      <c r="R5030" s="39"/>
      <c r="S5030" s="39">
        <v>0</v>
      </c>
      <c r="T5030" s="39"/>
      <c r="U5030" s="39"/>
      <c r="V5030" s="39"/>
      <c r="W5030" s="39"/>
      <c r="X5030" s="39"/>
      <c r="Y5030" s="39"/>
      <c r="Z5030" s="39"/>
      <c r="AA5030" s="39"/>
      <c r="AB5030" s="39"/>
      <c r="AC5030" s="39"/>
      <c r="AD5030" s="39"/>
      <c r="AE5030" s="39"/>
      <c r="AF5030" s="39"/>
      <c r="AG5030" s="39"/>
      <c r="AH5030" s="39"/>
      <c r="AI5030" s="39"/>
      <c r="AJ5030" s="39"/>
      <c r="AK5030" s="39"/>
      <c r="AL5030" s="39"/>
      <c r="AM5030" s="39"/>
      <c r="AN5030" s="39"/>
      <c r="AO5030" s="39"/>
      <c r="AP5030" s="39"/>
      <c r="AQ5030" s="39"/>
      <c r="AR5030" s="39"/>
      <c r="AS5030" s="41"/>
    </row>
    <row r="5031" spans="1:45">
      <c r="A5031" s="52" t="s">
        <v>651</v>
      </c>
      <c r="B5031" s="17" t="s">
        <v>652</v>
      </c>
      <c r="C5031" s="15" t="s">
        <v>57</v>
      </c>
      <c r="D5031" s="15" t="s">
        <v>58</v>
      </c>
      <c r="E5031" s="15" t="s">
        <v>66</v>
      </c>
      <c r="F5031" s="15" t="s">
        <v>67</v>
      </c>
      <c r="G5031" s="15" t="s">
        <v>1146</v>
      </c>
      <c r="H5031" s="45" t="s">
        <v>1147</v>
      </c>
      <c r="I5031" s="39">
        <v>3354621.7930000001</v>
      </c>
      <c r="J5031" s="39"/>
      <c r="K5031" s="39"/>
      <c r="L5031" s="39">
        <v>2855468.8289999999</v>
      </c>
      <c r="M5031" s="39">
        <v>3056824.7179999999</v>
      </c>
      <c r="N5031" s="39">
        <v>3056824.7179999999</v>
      </c>
      <c r="O5031" s="39"/>
      <c r="P5031" s="39">
        <v>2431038.139</v>
      </c>
      <c r="Q5031" s="39"/>
      <c r="R5031" s="39"/>
      <c r="S5031" s="39">
        <v>0</v>
      </c>
      <c r="T5031" s="39"/>
      <c r="U5031" s="39"/>
      <c r="V5031" s="39"/>
      <c r="W5031" s="39">
        <v>613469.15</v>
      </c>
      <c r="X5031" s="39">
        <v>0</v>
      </c>
      <c r="Y5031" s="39">
        <v>0</v>
      </c>
      <c r="Z5031" s="39">
        <v>1069662.318</v>
      </c>
      <c r="AA5031" s="39">
        <v>0</v>
      </c>
      <c r="AB5031" s="39">
        <v>0</v>
      </c>
      <c r="AC5031" s="39">
        <v>1373693.25</v>
      </c>
      <c r="AD5031" s="39"/>
      <c r="AE5031" s="39"/>
      <c r="AF5031" s="39"/>
      <c r="AG5031" s="39"/>
      <c r="AH5031" s="39"/>
      <c r="AI5031" s="39"/>
      <c r="AJ5031" s="39">
        <v>613469.15</v>
      </c>
      <c r="AK5031" s="39">
        <v>613469.15</v>
      </c>
      <c r="AL5031" s="39">
        <v>613469.15</v>
      </c>
      <c r="AM5031" s="39">
        <v>1683131.4680000001</v>
      </c>
      <c r="AN5031" s="39">
        <v>1683131.4680000001</v>
      </c>
      <c r="AO5031" s="39">
        <v>1683131.4680000001</v>
      </c>
      <c r="AP5031" s="39">
        <v>3056824.7179999999</v>
      </c>
      <c r="AQ5031" s="39">
        <v>3056824.7179999999</v>
      </c>
      <c r="AR5031" s="39">
        <v>3056824.7179999999</v>
      </c>
      <c r="AS5031" s="41">
        <v>3056824.7179999999</v>
      </c>
    </row>
    <row r="5032" spans="1:45">
      <c r="A5032" s="52" t="s">
        <v>651</v>
      </c>
      <c r="B5032" s="17" t="s">
        <v>652</v>
      </c>
      <c r="C5032" s="15" t="s">
        <v>57</v>
      </c>
      <c r="D5032" s="15" t="s">
        <v>58</v>
      </c>
      <c r="E5032" s="15" t="s">
        <v>66</v>
      </c>
      <c r="F5032" s="15" t="s">
        <v>67</v>
      </c>
      <c r="G5032" s="15" t="s">
        <v>1149</v>
      </c>
      <c r="H5032" s="45" t="s">
        <v>1150</v>
      </c>
      <c r="I5032" s="39">
        <v>26365221.956999999</v>
      </c>
      <c r="J5032" s="39"/>
      <c r="K5032" s="39"/>
      <c r="L5032" s="39">
        <v>18994456.748</v>
      </c>
      <c r="M5032" s="39">
        <v>19516588.226</v>
      </c>
      <c r="N5032" s="39">
        <v>19516588.226</v>
      </c>
      <c r="O5032" s="39"/>
      <c r="P5032" s="39">
        <v>19866935.234000001</v>
      </c>
      <c r="Q5032" s="39"/>
      <c r="R5032" s="39"/>
      <c r="S5032" s="39">
        <v>0</v>
      </c>
      <c r="T5032" s="39"/>
      <c r="U5032" s="39"/>
      <c r="V5032" s="39"/>
      <c r="W5032" s="39">
        <v>7465407.0250000004</v>
      </c>
      <c r="X5032" s="39">
        <v>0</v>
      </c>
      <c r="Y5032" s="39">
        <v>0</v>
      </c>
      <c r="Z5032" s="39">
        <v>5939645.2460000003</v>
      </c>
      <c r="AA5032" s="39">
        <v>0</v>
      </c>
      <c r="AB5032" s="39">
        <v>0</v>
      </c>
      <c r="AC5032" s="39">
        <v>6111535.9550000001</v>
      </c>
      <c r="AD5032" s="39"/>
      <c r="AE5032" s="39"/>
      <c r="AF5032" s="39"/>
      <c r="AG5032" s="39"/>
      <c r="AH5032" s="39"/>
      <c r="AI5032" s="39"/>
      <c r="AJ5032" s="39">
        <v>7465407.0250000004</v>
      </c>
      <c r="AK5032" s="39">
        <v>7465407.0250000004</v>
      </c>
      <c r="AL5032" s="39">
        <v>7465407.0250000004</v>
      </c>
      <c r="AM5032" s="39">
        <v>13405052.271</v>
      </c>
      <c r="AN5032" s="39">
        <v>13405052.271</v>
      </c>
      <c r="AO5032" s="39">
        <v>13405052.271</v>
      </c>
      <c r="AP5032" s="39">
        <v>19516588.226</v>
      </c>
      <c r="AQ5032" s="39">
        <v>19516588.226</v>
      </c>
      <c r="AR5032" s="39">
        <v>19516588.226</v>
      </c>
      <c r="AS5032" s="41">
        <v>19516588.226</v>
      </c>
    </row>
    <row r="5033" spans="1:45">
      <c r="A5033" s="52" t="s">
        <v>651</v>
      </c>
      <c r="B5033" s="17" t="s">
        <v>652</v>
      </c>
      <c r="C5033" s="15" t="s">
        <v>57</v>
      </c>
      <c r="D5033" s="15" t="s">
        <v>58</v>
      </c>
      <c r="E5033" s="15" t="s">
        <v>66</v>
      </c>
      <c r="F5033" s="15" t="s">
        <v>67</v>
      </c>
      <c r="G5033" s="15" t="s">
        <v>1151</v>
      </c>
      <c r="H5033" s="45" t="s">
        <v>1152</v>
      </c>
      <c r="I5033" s="39">
        <v>84107913.167999998</v>
      </c>
      <c r="J5033" s="39"/>
      <c r="K5033" s="39"/>
      <c r="L5033" s="39">
        <v>79904753.707000002</v>
      </c>
      <c r="M5033" s="39">
        <v>74186253.850999996</v>
      </c>
      <c r="N5033" s="39">
        <v>74186253.850999996</v>
      </c>
      <c r="O5033" s="39"/>
      <c r="P5033" s="39">
        <v>60945404.369999997</v>
      </c>
      <c r="Q5033" s="39"/>
      <c r="R5033" s="39"/>
      <c r="S5033" s="39">
        <v>0</v>
      </c>
      <c r="T5033" s="39"/>
      <c r="U5033" s="39"/>
      <c r="V5033" s="39"/>
      <c r="W5033" s="39">
        <v>24950057.419</v>
      </c>
      <c r="X5033" s="39">
        <v>0</v>
      </c>
      <c r="Y5033" s="39">
        <v>0</v>
      </c>
      <c r="Z5033" s="39">
        <v>24262638.649999999</v>
      </c>
      <c r="AA5033" s="39">
        <v>0</v>
      </c>
      <c r="AB5033" s="39">
        <v>0</v>
      </c>
      <c r="AC5033" s="39">
        <v>24973557.782000002</v>
      </c>
      <c r="AD5033" s="39"/>
      <c r="AE5033" s="39"/>
      <c r="AF5033" s="39"/>
      <c r="AG5033" s="39"/>
      <c r="AH5033" s="39"/>
      <c r="AI5033" s="39"/>
      <c r="AJ5033" s="39">
        <v>24950057.419</v>
      </c>
      <c r="AK5033" s="39">
        <v>24950057.419</v>
      </c>
      <c r="AL5033" s="39">
        <v>24950057.419</v>
      </c>
      <c r="AM5033" s="39">
        <v>49212696.068999998</v>
      </c>
      <c r="AN5033" s="39">
        <v>49212696.068999998</v>
      </c>
      <c r="AO5033" s="39">
        <v>49212696.068999998</v>
      </c>
      <c r="AP5033" s="39">
        <v>74186253.850999996</v>
      </c>
      <c r="AQ5033" s="39">
        <v>74186253.850999996</v>
      </c>
      <c r="AR5033" s="39">
        <v>74186253.850999996</v>
      </c>
      <c r="AS5033" s="41">
        <v>74186253.850999996</v>
      </c>
    </row>
    <row r="5034" spans="1:45">
      <c r="A5034" s="52" t="s">
        <v>651</v>
      </c>
      <c r="B5034" s="17" t="s">
        <v>652</v>
      </c>
      <c r="C5034" s="15" t="s">
        <v>57</v>
      </c>
      <c r="D5034" s="15" t="s">
        <v>58</v>
      </c>
      <c r="E5034" s="15" t="s">
        <v>66</v>
      </c>
      <c r="F5034" s="15" t="s">
        <v>67</v>
      </c>
      <c r="G5034" s="15" t="s">
        <v>1153</v>
      </c>
      <c r="H5034" s="45" t="s">
        <v>1154</v>
      </c>
      <c r="I5034" s="39">
        <v>37099534.924999997</v>
      </c>
      <c r="J5034" s="39"/>
      <c r="K5034" s="39"/>
      <c r="L5034" s="39">
        <v>38907495.611000001</v>
      </c>
      <c r="M5034" s="39">
        <v>34475108.193999998</v>
      </c>
      <c r="N5034" s="39">
        <v>34475108.193999998</v>
      </c>
      <c r="O5034" s="39"/>
      <c r="P5034" s="39">
        <v>26404702.337000001</v>
      </c>
      <c r="Q5034" s="39"/>
      <c r="R5034" s="39"/>
      <c r="S5034" s="39">
        <v>0</v>
      </c>
      <c r="T5034" s="39"/>
      <c r="U5034" s="39"/>
      <c r="V5034" s="39"/>
      <c r="W5034" s="39">
        <v>11371077.582</v>
      </c>
      <c r="X5034" s="39">
        <v>0</v>
      </c>
      <c r="Y5034" s="39">
        <v>0</v>
      </c>
      <c r="Z5034" s="39">
        <v>12346555.926000001</v>
      </c>
      <c r="AA5034" s="39">
        <v>0</v>
      </c>
      <c r="AB5034" s="39">
        <v>0</v>
      </c>
      <c r="AC5034" s="39">
        <v>10757474.686000001</v>
      </c>
      <c r="AD5034" s="39"/>
      <c r="AE5034" s="39"/>
      <c r="AF5034" s="39"/>
      <c r="AG5034" s="39"/>
      <c r="AH5034" s="39"/>
      <c r="AI5034" s="39"/>
      <c r="AJ5034" s="39">
        <v>11371077.582</v>
      </c>
      <c r="AK5034" s="39">
        <v>11371077.582</v>
      </c>
      <c r="AL5034" s="39">
        <v>11371077.582</v>
      </c>
      <c r="AM5034" s="39">
        <v>23717633.508000001</v>
      </c>
      <c r="AN5034" s="39">
        <v>23717633.508000001</v>
      </c>
      <c r="AO5034" s="39">
        <v>23717633.508000001</v>
      </c>
      <c r="AP5034" s="39">
        <v>34475108.193999998</v>
      </c>
      <c r="AQ5034" s="39">
        <v>34475108.193999998</v>
      </c>
      <c r="AR5034" s="39">
        <v>34475108.193999998</v>
      </c>
      <c r="AS5034" s="41">
        <v>34475108.193999998</v>
      </c>
    </row>
    <row r="5035" spans="1:45">
      <c r="A5035" s="52" t="s">
        <v>651</v>
      </c>
      <c r="B5035" s="17" t="s">
        <v>652</v>
      </c>
      <c r="C5035" s="15" t="s">
        <v>57</v>
      </c>
      <c r="D5035" s="15" t="s">
        <v>58</v>
      </c>
      <c r="E5035" s="15" t="s">
        <v>66</v>
      </c>
      <c r="F5035" s="15" t="s">
        <v>67</v>
      </c>
      <c r="G5035" s="15" t="s">
        <v>1155</v>
      </c>
      <c r="H5035" s="45" t="s">
        <v>1156</v>
      </c>
      <c r="I5035" s="39">
        <v>169331294.65700001</v>
      </c>
      <c r="J5035" s="39"/>
      <c r="K5035" s="39"/>
      <c r="L5035" s="39">
        <v>112435417.62899999</v>
      </c>
      <c r="M5035" s="39">
        <v>106987133.786</v>
      </c>
      <c r="N5035" s="39">
        <v>106987133.786</v>
      </c>
      <c r="O5035" s="39"/>
      <c r="P5035" s="39">
        <v>120743582.48899999</v>
      </c>
      <c r="Q5035" s="39"/>
      <c r="R5035" s="39"/>
      <c r="S5035" s="39">
        <v>0</v>
      </c>
      <c r="T5035" s="39"/>
      <c r="U5035" s="39"/>
      <c r="V5035" s="39"/>
      <c r="W5035" s="39">
        <v>45589268.479000002</v>
      </c>
      <c r="X5035" s="39">
        <v>0</v>
      </c>
      <c r="Y5035" s="39">
        <v>0</v>
      </c>
      <c r="Z5035" s="39">
        <v>39103005.935999997</v>
      </c>
      <c r="AA5035" s="39">
        <v>0</v>
      </c>
      <c r="AB5035" s="39">
        <v>0</v>
      </c>
      <c r="AC5035" s="39">
        <v>22294859.370999999</v>
      </c>
      <c r="AD5035" s="39"/>
      <c r="AE5035" s="39"/>
      <c r="AF5035" s="39"/>
      <c r="AG5035" s="39"/>
      <c r="AH5035" s="39"/>
      <c r="AI5035" s="39"/>
      <c r="AJ5035" s="39">
        <v>45589268.479000002</v>
      </c>
      <c r="AK5035" s="39">
        <v>45589268.479000002</v>
      </c>
      <c r="AL5035" s="39">
        <v>45589268.479000002</v>
      </c>
      <c r="AM5035" s="39">
        <v>84692274.415000007</v>
      </c>
      <c r="AN5035" s="39">
        <v>84692274.415000007</v>
      </c>
      <c r="AO5035" s="39">
        <v>84692274.415000007</v>
      </c>
      <c r="AP5035" s="39">
        <v>106987133.786</v>
      </c>
      <c r="AQ5035" s="39">
        <v>106987133.786</v>
      </c>
      <c r="AR5035" s="39">
        <v>106987133.786</v>
      </c>
      <c r="AS5035" s="41">
        <v>106987133.786</v>
      </c>
    </row>
    <row r="5036" spans="1:45">
      <c r="A5036" s="52" t="s">
        <v>651</v>
      </c>
      <c r="B5036" s="17" t="s">
        <v>652</v>
      </c>
      <c r="C5036" s="15" t="s">
        <v>57</v>
      </c>
      <c r="D5036" s="15" t="s">
        <v>58</v>
      </c>
      <c r="E5036" s="15" t="s">
        <v>66</v>
      </c>
      <c r="F5036" s="15" t="s">
        <v>67</v>
      </c>
      <c r="G5036" s="15" t="s">
        <v>1159</v>
      </c>
      <c r="H5036" s="45" t="s">
        <v>1160</v>
      </c>
      <c r="I5036" s="39">
        <v>8455643.8120000008</v>
      </c>
      <c r="J5036" s="39"/>
      <c r="K5036" s="39"/>
      <c r="L5036" s="39">
        <v>16410304.291999999</v>
      </c>
      <c r="M5036" s="39">
        <v>15452826.248</v>
      </c>
      <c r="N5036" s="39">
        <v>15452826.248</v>
      </c>
      <c r="O5036" s="39"/>
      <c r="P5036" s="39">
        <v>4717296.926</v>
      </c>
      <c r="Q5036" s="39"/>
      <c r="R5036" s="39"/>
      <c r="S5036" s="39">
        <v>0</v>
      </c>
      <c r="T5036" s="39"/>
      <c r="U5036" s="39"/>
      <c r="V5036" s="39"/>
      <c r="W5036" s="39">
        <v>4857292.7879999997</v>
      </c>
      <c r="X5036" s="39">
        <v>0</v>
      </c>
      <c r="Y5036" s="39">
        <v>0</v>
      </c>
      <c r="Z5036" s="39">
        <v>5298886.4000000004</v>
      </c>
      <c r="AA5036" s="39">
        <v>0</v>
      </c>
      <c r="AB5036" s="39">
        <v>0</v>
      </c>
      <c r="AC5036" s="39">
        <v>5296647.0599999996</v>
      </c>
      <c r="AD5036" s="39"/>
      <c r="AE5036" s="39"/>
      <c r="AF5036" s="39"/>
      <c r="AG5036" s="39"/>
      <c r="AH5036" s="39"/>
      <c r="AI5036" s="39"/>
      <c r="AJ5036" s="39">
        <v>4857292.7879999997</v>
      </c>
      <c r="AK5036" s="39">
        <v>4857292.7879999997</v>
      </c>
      <c r="AL5036" s="39">
        <v>4857292.7879999997</v>
      </c>
      <c r="AM5036" s="39">
        <v>10156179.187999999</v>
      </c>
      <c r="AN5036" s="39">
        <v>10156179.187999999</v>
      </c>
      <c r="AO5036" s="39">
        <v>10156179.187999999</v>
      </c>
      <c r="AP5036" s="39">
        <v>15452826.248</v>
      </c>
      <c r="AQ5036" s="39">
        <v>15452826.248</v>
      </c>
      <c r="AR5036" s="39">
        <v>15452826.248</v>
      </c>
      <c r="AS5036" s="41">
        <v>15452826.248</v>
      </c>
    </row>
    <row r="5037" spans="1:45">
      <c r="A5037" s="52" t="s">
        <v>651</v>
      </c>
      <c r="B5037" s="17" t="s">
        <v>652</v>
      </c>
      <c r="C5037" s="15" t="s">
        <v>57</v>
      </c>
      <c r="D5037" s="15" t="s">
        <v>58</v>
      </c>
      <c r="E5037" s="15" t="s">
        <v>66</v>
      </c>
      <c r="F5037" s="15" t="s">
        <v>67</v>
      </c>
      <c r="G5037" s="15" t="s">
        <v>1165</v>
      </c>
      <c r="H5037" s="45" t="s">
        <v>1134</v>
      </c>
      <c r="I5037" s="39">
        <v>199124830.227</v>
      </c>
      <c r="J5037" s="39"/>
      <c r="K5037" s="39"/>
      <c r="L5037" s="39">
        <v>201301945.14399999</v>
      </c>
      <c r="M5037" s="39">
        <v>195444800.884</v>
      </c>
      <c r="N5037" s="39">
        <v>195444800.884</v>
      </c>
      <c r="O5037" s="39"/>
      <c r="P5037" s="39">
        <v>142455936.61399999</v>
      </c>
      <c r="Q5037" s="39"/>
      <c r="R5037" s="39"/>
      <c r="S5037" s="39">
        <v>0</v>
      </c>
      <c r="T5037" s="39"/>
      <c r="U5037" s="39"/>
      <c r="V5037" s="39"/>
      <c r="W5037" s="39">
        <v>52264233.923</v>
      </c>
      <c r="X5037" s="39">
        <v>0</v>
      </c>
      <c r="Y5037" s="39">
        <v>0</v>
      </c>
      <c r="Z5037" s="39">
        <v>72677074.284999996</v>
      </c>
      <c r="AA5037" s="39">
        <v>0</v>
      </c>
      <c r="AB5037" s="39">
        <v>0</v>
      </c>
      <c r="AC5037" s="39">
        <v>70503492.675999999</v>
      </c>
      <c r="AD5037" s="39"/>
      <c r="AE5037" s="39"/>
      <c r="AF5037" s="39"/>
      <c r="AG5037" s="39"/>
      <c r="AH5037" s="39"/>
      <c r="AI5037" s="39"/>
      <c r="AJ5037" s="39">
        <v>52264233.923</v>
      </c>
      <c r="AK5037" s="39">
        <v>52264233.923</v>
      </c>
      <c r="AL5037" s="39">
        <v>52264233.923</v>
      </c>
      <c r="AM5037" s="39">
        <v>124941308.208</v>
      </c>
      <c r="AN5037" s="39">
        <v>124941308.208</v>
      </c>
      <c r="AO5037" s="39">
        <v>124941308.208</v>
      </c>
      <c r="AP5037" s="39">
        <v>195444800.884</v>
      </c>
      <c r="AQ5037" s="39">
        <v>195444800.884</v>
      </c>
      <c r="AR5037" s="39">
        <v>195444800.884</v>
      </c>
      <c r="AS5037" s="41">
        <v>195444800.884</v>
      </c>
    </row>
    <row r="5038" spans="1:45">
      <c r="A5038" s="52" t="s">
        <v>651</v>
      </c>
      <c r="B5038" s="17" t="s">
        <v>652</v>
      </c>
      <c r="C5038" s="15" t="s">
        <v>57</v>
      </c>
      <c r="D5038" s="15" t="s">
        <v>58</v>
      </c>
      <c r="E5038" s="15" t="s">
        <v>66</v>
      </c>
      <c r="F5038" s="15" t="s">
        <v>67</v>
      </c>
      <c r="G5038" s="15" t="s">
        <v>1166</v>
      </c>
      <c r="H5038" s="45" t="s">
        <v>1167</v>
      </c>
      <c r="I5038" s="39">
        <v>127077293.292</v>
      </c>
      <c r="J5038" s="39"/>
      <c r="K5038" s="39"/>
      <c r="L5038" s="39">
        <v>122276397.866</v>
      </c>
      <c r="M5038" s="39">
        <v>112833267.895</v>
      </c>
      <c r="N5038" s="39">
        <v>112833267.895</v>
      </c>
      <c r="O5038" s="39"/>
      <c r="P5038" s="39">
        <v>91464617.776999995</v>
      </c>
      <c r="Q5038" s="39"/>
      <c r="R5038" s="39"/>
      <c r="S5038" s="39">
        <v>0</v>
      </c>
      <c r="T5038" s="39"/>
      <c r="U5038" s="39"/>
      <c r="V5038" s="39"/>
      <c r="W5038" s="39">
        <v>37216392.965999998</v>
      </c>
      <c r="X5038" s="39">
        <v>0</v>
      </c>
      <c r="Y5038" s="39">
        <v>0</v>
      </c>
      <c r="Z5038" s="39">
        <v>40799609.744999997</v>
      </c>
      <c r="AA5038" s="39">
        <v>0</v>
      </c>
      <c r="AB5038" s="39">
        <v>0</v>
      </c>
      <c r="AC5038" s="39">
        <v>34817265.184</v>
      </c>
      <c r="AD5038" s="39"/>
      <c r="AE5038" s="39"/>
      <c r="AF5038" s="39"/>
      <c r="AG5038" s="39"/>
      <c r="AH5038" s="39"/>
      <c r="AI5038" s="39"/>
      <c r="AJ5038" s="39">
        <v>37216392.965999998</v>
      </c>
      <c r="AK5038" s="39">
        <v>37216392.965999998</v>
      </c>
      <c r="AL5038" s="39">
        <v>37216392.965999998</v>
      </c>
      <c r="AM5038" s="39">
        <v>78016002.710999995</v>
      </c>
      <c r="AN5038" s="39">
        <v>78016002.710999995</v>
      </c>
      <c r="AO5038" s="39">
        <v>78016002.710999995</v>
      </c>
      <c r="AP5038" s="39">
        <v>112833267.895</v>
      </c>
      <c r="AQ5038" s="39">
        <v>112833267.895</v>
      </c>
      <c r="AR5038" s="39">
        <v>112833267.895</v>
      </c>
      <c r="AS5038" s="41">
        <v>112833267.895</v>
      </c>
    </row>
    <row r="5039" spans="1:45">
      <c r="A5039" s="52" t="s">
        <v>651</v>
      </c>
      <c r="B5039" s="17" t="s">
        <v>652</v>
      </c>
      <c r="C5039" s="15" t="s">
        <v>57</v>
      </c>
      <c r="D5039" s="15" t="s">
        <v>58</v>
      </c>
      <c r="E5039" s="15" t="s">
        <v>66</v>
      </c>
      <c r="F5039" s="15" t="s">
        <v>67</v>
      </c>
      <c r="G5039" s="15" t="s">
        <v>1172</v>
      </c>
      <c r="H5039" s="45" t="s">
        <v>1173</v>
      </c>
      <c r="I5039" s="39">
        <v>68926794.879999995</v>
      </c>
      <c r="J5039" s="39"/>
      <c r="K5039" s="39"/>
      <c r="L5039" s="39">
        <v>122630144.677</v>
      </c>
      <c r="M5039" s="39">
        <v>84221102.018999994</v>
      </c>
      <c r="N5039" s="39">
        <v>84221102.018999994</v>
      </c>
      <c r="O5039" s="39"/>
      <c r="P5039" s="39">
        <v>49310932.800999999</v>
      </c>
      <c r="Q5039" s="39"/>
      <c r="R5039" s="39"/>
      <c r="S5039" s="39">
        <v>0</v>
      </c>
      <c r="T5039" s="39"/>
      <c r="U5039" s="39"/>
      <c r="V5039" s="39"/>
      <c r="W5039" s="39">
        <v>20841917.386999998</v>
      </c>
      <c r="X5039" s="39">
        <v>0</v>
      </c>
      <c r="Y5039" s="39">
        <v>0</v>
      </c>
      <c r="Z5039" s="39">
        <v>29518102.278999999</v>
      </c>
      <c r="AA5039" s="39">
        <v>0</v>
      </c>
      <c r="AB5039" s="39">
        <v>0</v>
      </c>
      <c r="AC5039" s="39">
        <v>33861082.353</v>
      </c>
      <c r="AD5039" s="39"/>
      <c r="AE5039" s="39"/>
      <c r="AF5039" s="39"/>
      <c r="AG5039" s="39"/>
      <c r="AH5039" s="39"/>
      <c r="AI5039" s="39"/>
      <c r="AJ5039" s="39">
        <v>20841917.386999998</v>
      </c>
      <c r="AK5039" s="39">
        <v>20841917.386999998</v>
      </c>
      <c r="AL5039" s="39">
        <v>20841917.386999998</v>
      </c>
      <c r="AM5039" s="39">
        <v>50360019.666000001</v>
      </c>
      <c r="AN5039" s="39">
        <v>50360019.666000001</v>
      </c>
      <c r="AO5039" s="39">
        <v>50360019.666000001</v>
      </c>
      <c r="AP5039" s="39">
        <v>84221102.018999994</v>
      </c>
      <c r="AQ5039" s="39">
        <v>84221102.018999994</v>
      </c>
      <c r="AR5039" s="39">
        <v>84221102.018999994</v>
      </c>
      <c r="AS5039" s="41">
        <v>84221102.018999994</v>
      </c>
    </row>
    <row r="5040" spans="1:45">
      <c r="A5040" s="52" t="s">
        <v>653</v>
      </c>
      <c r="B5040" s="17" t="s">
        <v>654</v>
      </c>
      <c r="C5040" s="15" t="s">
        <v>57</v>
      </c>
      <c r="D5040" s="15" t="s">
        <v>58</v>
      </c>
      <c r="E5040" s="15" t="s">
        <v>64</v>
      </c>
      <c r="F5040" s="15" t="s">
        <v>65</v>
      </c>
      <c r="G5040" s="15" t="s">
        <v>1159</v>
      </c>
      <c r="H5040" s="45" t="s">
        <v>1160</v>
      </c>
      <c r="I5040" s="39">
        <v>18000591.969999999</v>
      </c>
      <c r="J5040" s="39"/>
      <c r="K5040" s="39"/>
      <c r="L5040" s="39">
        <v>4737538.6770000001</v>
      </c>
      <c r="M5040" s="39">
        <v>6012930.4479999999</v>
      </c>
      <c r="N5040" s="39">
        <v>6012930.4479999999</v>
      </c>
      <c r="O5040" s="39"/>
      <c r="P5040" s="39">
        <v>13749474.57</v>
      </c>
      <c r="Q5040" s="39"/>
      <c r="R5040" s="39"/>
      <c r="S5040" s="39">
        <v>0</v>
      </c>
      <c r="T5040" s="39"/>
      <c r="U5040" s="39"/>
      <c r="V5040" s="39"/>
      <c r="W5040" s="39">
        <v>2019305.273</v>
      </c>
      <c r="X5040" s="39">
        <v>0</v>
      </c>
      <c r="Y5040" s="39">
        <v>0</v>
      </c>
      <c r="Z5040" s="39">
        <v>2169529.0129999998</v>
      </c>
      <c r="AA5040" s="39">
        <v>0</v>
      </c>
      <c r="AB5040" s="39">
        <v>0</v>
      </c>
      <c r="AC5040" s="39">
        <v>1824096.162</v>
      </c>
      <c r="AD5040" s="39"/>
      <c r="AE5040" s="39"/>
      <c r="AF5040" s="39"/>
      <c r="AG5040" s="39"/>
      <c r="AH5040" s="39"/>
      <c r="AI5040" s="39"/>
      <c r="AJ5040" s="39">
        <v>2019305.273</v>
      </c>
      <c r="AK5040" s="39">
        <v>2019305.273</v>
      </c>
      <c r="AL5040" s="39">
        <v>2019305.273</v>
      </c>
      <c r="AM5040" s="39">
        <v>4188834.2859999998</v>
      </c>
      <c r="AN5040" s="39">
        <v>4188834.2859999998</v>
      </c>
      <c r="AO5040" s="39">
        <v>4188834.2859999998</v>
      </c>
      <c r="AP5040" s="39">
        <v>6012930.4479999999</v>
      </c>
      <c r="AQ5040" s="39">
        <v>6012930.4479999999</v>
      </c>
      <c r="AR5040" s="39">
        <v>6012930.4479999999</v>
      </c>
      <c r="AS5040" s="41">
        <v>6012930.4479999999</v>
      </c>
    </row>
    <row r="5041" spans="1:45">
      <c r="A5041" s="52" t="s">
        <v>653</v>
      </c>
      <c r="B5041" s="17" t="s">
        <v>654</v>
      </c>
      <c r="C5041" s="15" t="s">
        <v>57</v>
      </c>
      <c r="D5041" s="15" t="s">
        <v>58</v>
      </c>
      <c r="E5041" s="15" t="s">
        <v>66</v>
      </c>
      <c r="F5041" s="15" t="s">
        <v>67</v>
      </c>
      <c r="G5041" s="15" t="s">
        <v>1131</v>
      </c>
      <c r="H5041" s="45" t="s">
        <v>1132</v>
      </c>
      <c r="I5041" s="39">
        <v>0</v>
      </c>
      <c r="J5041" s="39"/>
      <c r="K5041" s="39"/>
      <c r="L5041" s="39"/>
      <c r="M5041" s="39"/>
      <c r="N5041" s="39"/>
      <c r="O5041" s="39"/>
      <c r="P5041" s="39">
        <v>0</v>
      </c>
      <c r="Q5041" s="39"/>
      <c r="R5041" s="39"/>
      <c r="S5041" s="39">
        <v>0</v>
      </c>
      <c r="T5041" s="39"/>
      <c r="U5041" s="39"/>
      <c r="V5041" s="39"/>
      <c r="W5041" s="39"/>
      <c r="X5041" s="39"/>
      <c r="Y5041" s="39"/>
      <c r="Z5041" s="39"/>
      <c r="AA5041" s="39"/>
      <c r="AB5041" s="39"/>
      <c r="AC5041" s="39"/>
      <c r="AD5041" s="39"/>
      <c r="AE5041" s="39"/>
      <c r="AF5041" s="39"/>
      <c r="AG5041" s="39"/>
      <c r="AH5041" s="39"/>
      <c r="AI5041" s="39"/>
      <c r="AJ5041" s="39"/>
      <c r="AK5041" s="39"/>
      <c r="AL5041" s="39"/>
      <c r="AM5041" s="39"/>
      <c r="AN5041" s="39"/>
      <c r="AO5041" s="39"/>
      <c r="AP5041" s="39"/>
      <c r="AQ5041" s="39"/>
      <c r="AR5041" s="39"/>
      <c r="AS5041" s="41"/>
    </row>
    <row r="5042" spans="1:45">
      <c r="A5042" s="52" t="s">
        <v>653</v>
      </c>
      <c r="B5042" s="17" t="s">
        <v>654</v>
      </c>
      <c r="C5042" s="15" t="s">
        <v>57</v>
      </c>
      <c r="D5042" s="15" t="s">
        <v>58</v>
      </c>
      <c r="E5042" s="15" t="s">
        <v>66</v>
      </c>
      <c r="F5042" s="15" t="s">
        <v>67</v>
      </c>
      <c r="G5042" s="15" t="s">
        <v>1133</v>
      </c>
      <c r="H5042" s="45" t="s">
        <v>1134</v>
      </c>
      <c r="I5042" s="39">
        <v>0</v>
      </c>
      <c r="J5042" s="39"/>
      <c r="K5042" s="39"/>
      <c r="L5042" s="39"/>
      <c r="M5042" s="39"/>
      <c r="N5042" s="39"/>
      <c r="O5042" s="39"/>
      <c r="P5042" s="39">
        <v>0</v>
      </c>
      <c r="Q5042" s="39"/>
      <c r="R5042" s="39"/>
      <c r="S5042" s="39">
        <v>0</v>
      </c>
      <c r="T5042" s="39"/>
      <c r="U5042" s="39"/>
      <c r="V5042" s="39"/>
      <c r="W5042" s="39"/>
      <c r="X5042" s="39"/>
      <c r="Y5042" s="39"/>
      <c r="Z5042" s="39"/>
      <c r="AA5042" s="39"/>
      <c r="AB5042" s="39"/>
      <c r="AC5042" s="39"/>
      <c r="AD5042" s="39"/>
      <c r="AE5042" s="39"/>
      <c r="AF5042" s="39"/>
      <c r="AG5042" s="39"/>
      <c r="AH5042" s="39"/>
      <c r="AI5042" s="39"/>
      <c r="AJ5042" s="39"/>
      <c r="AK5042" s="39"/>
      <c r="AL5042" s="39"/>
      <c r="AM5042" s="39"/>
      <c r="AN5042" s="39"/>
      <c r="AO5042" s="39"/>
      <c r="AP5042" s="39"/>
      <c r="AQ5042" s="39"/>
      <c r="AR5042" s="39"/>
      <c r="AS5042" s="41"/>
    </row>
    <row r="5043" spans="1:45">
      <c r="A5043" s="52" t="s">
        <v>653</v>
      </c>
      <c r="B5043" s="17" t="s">
        <v>654</v>
      </c>
      <c r="C5043" s="15" t="s">
        <v>57</v>
      </c>
      <c r="D5043" s="15" t="s">
        <v>58</v>
      </c>
      <c r="E5043" s="15" t="s">
        <v>66</v>
      </c>
      <c r="F5043" s="15" t="s">
        <v>67</v>
      </c>
      <c r="G5043" s="15" t="s">
        <v>1146</v>
      </c>
      <c r="H5043" s="45" t="s">
        <v>1147</v>
      </c>
      <c r="I5043" s="39">
        <v>3354621.7930000001</v>
      </c>
      <c r="J5043" s="39"/>
      <c r="K5043" s="39"/>
      <c r="L5043" s="39">
        <v>2855468.8289999999</v>
      </c>
      <c r="M5043" s="39">
        <v>3056824.7179999999</v>
      </c>
      <c r="N5043" s="39">
        <v>3056824.7179999999</v>
      </c>
      <c r="O5043" s="39"/>
      <c r="P5043" s="39">
        <v>2431038.139</v>
      </c>
      <c r="Q5043" s="39"/>
      <c r="R5043" s="39"/>
      <c r="S5043" s="39">
        <v>0</v>
      </c>
      <c r="T5043" s="39"/>
      <c r="U5043" s="39"/>
      <c r="V5043" s="39"/>
      <c r="W5043" s="39">
        <v>613469.15</v>
      </c>
      <c r="X5043" s="39">
        <v>0</v>
      </c>
      <c r="Y5043" s="39">
        <v>0</v>
      </c>
      <c r="Z5043" s="39">
        <v>1069662.318</v>
      </c>
      <c r="AA5043" s="39">
        <v>0</v>
      </c>
      <c r="AB5043" s="39">
        <v>0</v>
      </c>
      <c r="AC5043" s="39">
        <v>1373693.25</v>
      </c>
      <c r="AD5043" s="39"/>
      <c r="AE5043" s="39"/>
      <c r="AF5043" s="39"/>
      <c r="AG5043" s="39"/>
      <c r="AH5043" s="39"/>
      <c r="AI5043" s="39"/>
      <c r="AJ5043" s="39">
        <v>613469.15</v>
      </c>
      <c r="AK5043" s="39">
        <v>613469.15</v>
      </c>
      <c r="AL5043" s="39">
        <v>613469.15</v>
      </c>
      <c r="AM5043" s="39">
        <v>1683131.4680000001</v>
      </c>
      <c r="AN5043" s="39">
        <v>1683131.4680000001</v>
      </c>
      <c r="AO5043" s="39">
        <v>1683131.4680000001</v>
      </c>
      <c r="AP5043" s="39">
        <v>3056824.7179999999</v>
      </c>
      <c r="AQ5043" s="39">
        <v>3056824.7179999999</v>
      </c>
      <c r="AR5043" s="39">
        <v>3056824.7179999999</v>
      </c>
      <c r="AS5043" s="41">
        <v>3056824.7179999999</v>
      </c>
    </row>
    <row r="5044" spans="1:45">
      <c r="A5044" s="52" t="s">
        <v>653</v>
      </c>
      <c r="B5044" s="17" t="s">
        <v>654</v>
      </c>
      <c r="C5044" s="15" t="s">
        <v>57</v>
      </c>
      <c r="D5044" s="15" t="s">
        <v>58</v>
      </c>
      <c r="E5044" s="15" t="s">
        <v>66</v>
      </c>
      <c r="F5044" s="15" t="s">
        <v>67</v>
      </c>
      <c r="G5044" s="15" t="s">
        <v>1149</v>
      </c>
      <c r="H5044" s="45" t="s">
        <v>1150</v>
      </c>
      <c r="I5044" s="39">
        <v>26365221.956999999</v>
      </c>
      <c r="J5044" s="39"/>
      <c r="K5044" s="39"/>
      <c r="L5044" s="39">
        <v>18994456.748</v>
      </c>
      <c r="M5044" s="39">
        <v>19516588.226</v>
      </c>
      <c r="N5044" s="39">
        <v>19516588.226</v>
      </c>
      <c r="O5044" s="39"/>
      <c r="P5044" s="39">
        <v>19866935.234000001</v>
      </c>
      <c r="Q5044" s="39"/>
      <c r="R5044" s="39"/>
      <c r="S5044" s="39">
        <v>0</v>
      </c>
      <c r="T5044" s="39"/>
      <c r="U5044" s="39"/>
      <c r="V5044" s="39"/>
      <c r="W5044" s="39">
        <v>7465407.0250000004</v>
      </c>
      <c r="X5044" s="39">
        <v>0</v>
      </c>
      <c r="Y5044" s="39">
        <v>0</v>
      </c>
      <c r="Z5044" s="39">
        <v>5939645.2460000003</v>
      </c>
      <c r="AA5044" s="39">
        <v>0</v>
      </c>
      <c r="AB5044" s="39">
        <v>0</v>
      </c>
      <c r="AC5044" s="39">
        <v>6111535.9550000001</v>
      </c>
      <c r="AD5044" s="39"/>
      <c r="AE5044" s="39"/>
      <c r="AF5044" s="39"/>
      <c r="AG5044" s="39"/>
      <c r="AH5044" s="39"/>
      <c r="AI5044" s="39"/>
      <c r="AJ5044" s="39">
        <v>7465407.0250000004</v>
      </c>
      <c r="AK5044" s="39">
        <v>7465407.0250000004</v>
      </c>
      <c r="AL5044" s="39">
        <v>7465407.0250000004</v>
      </c>
      <c r="AM5044" s="39">
        <v>13405052.271</v>
      </c>
      <c r="AN5044" s="39">
        <v>13405052.271</v>
      </c>
      <c r="AO5044" s="39">
        <v>13405052.271</v>
      </c>
      <c r="AP5044" s="39">
        <v>19516588.226</v>
      </c>
      <c r="AQ5044" s="39">
        <v>19516588.226</v>
      </c>
      <c r="AR5044" s="39">
        <v>19516588.226</v>
      </c>
      <c r="AS5044" s="41">
        <v>19516588.226</v>
      </c>
    </row>
    <row r="5045" spans="1:45">
      <c r="A5045" s="52" t="s">
        <v>653</v>
      </c>
      <c r="B5045" s="17" t="s">
        <v>654</v>
      </c>
      <c r="C5045" s="15" t="s">
        <v>57</v>
      </c>
      <c r="D5045" s="15" t="s">
        <v>58</v>
      </c>
      <c r="E5045" s="15" t="s">
        <v>66</v>
      </c>
      <c r="F5045" s="15" t="s">
        <v>67</v>
      </c>
      <c r="G5045" s="15" t="s">
        <v>1151</v>
      </c>
      <c r="H5045" s="45" t="s">
        <v>1152</v>
      </c>
      <c r="I5045" s="39">
        <v>84107913.167999998</v>
      </c>
      <c r="J5045" s="39"/>
      <c r="K5045" s="39"/>
      <c r="L5045" s="39">
        <v>79904753.707000002</v>
      </c>
      <c r="M5045" s="39">
        <v>74186253.850999996</v>
      </c>
      <c r="N5045" s="39">
        <v>74186253.850999996</v>
      </c>
      <c r="O5045" s="39"/>
      <c r="P5045" s="39">
        <v>60945404.369999997</v>
      </c>
      <c r="Q5045" s="39"/>
      <c r="R5045" s="39"/>
      <c r="S5045" s="39">
        <v>0</v>
      </c>
      <c r="T5045" s="39"/>
      <c r="U5045" s="39"/>
      <c r="V5045" s="39"/>
      <c r="W5045" s="39">
        <v>24950057.419</v>
      </c>
      <c r="X5045" s="39">
        <v>0</v>
      </c>
      <c r="Y5045" s="39">
        <v>0</v>
      </c>
      <c r="Z5045" s="39">
        <v>24262638.649999999</v>
      </c>
      <c r="AA5045" s="39">
        <v>0</v>
      </c>
      <c r="AB5045" s="39">
        <v>0</v>
      </c>
      <c r="AC5045" s="39">
        <v>24973557.782000002</v>
      </c>
      <c r="AD5045" s="39"/>
      <c r="AE5045" s="39"/>
      <c r="AF5045" s="39"/>
      <c r="AG5045" s="39"/>
      <c r="AH5045" s="39"/>
      <c r="AI5045" s="39"/>
      <c r="AJ5045" s="39">
        <v>24950057.419</v>
      </c>
      <c r="AK5045" s="39">
        <v>24950057.419</v>
      </c>
      <c r="AL5045" s="39">
        <v>24950057.419</v>
      </c>
      <c r="AM5045" s="39">
        <v>49212696.068999998</v>
      </c>
      <c r="AN5045" s="39">
        <v>49212696.068999998</v>
      </c>
      <c r="AO5045" s="39">
        <v>49212696.068999998</v>
      </c>
      <c r="AP5045" s="39">
        <v>74186253.850999996</v>
      </c>
      <c r="AQ5045" s="39">
        <v>74186253.850999996</v>
      </c>
      <c r="AR5045" s="39">
        <v>74186253.850999996</v>
      </c>
      <c r="AS5045" s="41">
        <v>74186253.850999996</v>
      </c>
    </row>
    <row r="5046" spans="1:45">
      <c r="A5046" s="52" t="s">
        <v>653</v>
      </c>
      <c r="B5046" s="17" t="s">
        <v>654</v>
      </c>
      <c r="C5046" s="15" t="s">
        <v>57</v>
      </c>
      <c r="D5046" s="15" t="s">
        <v>58</v>
      </c>
      <c r="E5046" s="15" t="s">
        <v>66</v>
      </c>
      <c r="F5046" s="15" t="s">
        <v>67</v>
      </c>
      <c r="G5046" s="15" t="s">
        <v>1153</v>
      </c>
      <c r="H5046" s="45" t="s">
        <v>1154</v>
      </c>
      <c r="I5046" s="39">
        <v>37099534.924999997</v>
      </c>
      <c r="J5046" s="39"/>
      <c r="K5046" s="39"/>
      <c r="L5046" s="39">
        <v>38907495.611000001</v>
      </c>
      <c r="M5046" s="39">
        <v>34475108.193999998</v>
      </c>
      <c r="N5046" s="39">
        <v>34475108.193999998</v>
      </c>
      <c r="O5046" s="39"/>
      <c r="P5046" s="39">
        <v>26404702.337000001</v>
      </c>
      <c r="Q5046" s="39"/>
      <c r="R5046" s="39"/>
      <c r="S5046" s="39">
        <v>0</v>
      </c>
      <c r="T5046" s="39"/>
      <c r="U5046" s="39"/>
      <c r="V5046" s="39"/>
      <c r="W5046" s="39">
        <v>11371077.582</v>
      </c>
      <c r="X5046" s="39">
        <v>0</v>
      </c>
      <c r="Y5046" s="39">
        <v>0</v>
      </c>
      <c r="Z5046" s="39">
        <v>12346555.926000001</v>
      </c>
      <c r="AA5046" s="39">
        <v>0</v>
      </c>
      <c r="AB5046" s="39">
        <v>0</v>
      </c>
      <c r="AC5046" s="39">
        <v>10757474.686000001</v>
      </c>
      <c r="AD5046" s="39"/>
      <c r="AE5046" s="39"/>
      <c r="AF5046" s="39"/>
      <c r="AG5046" s="39"/>
      <c r="AH5046" s="39"/>
      <c r="AI5046" s="39"/>
      <c r="AJ5046" s="39">
        <v>11371077.582</v>
      </c>
      <c r="AK5046" s="39">
        <v>11371077.582</v>
      </c>
      <c r="AL5046" s="39">
        <v>11371077.582</v>
      </c>
      <c r="AM5046" s="39">
        <v>23717633.508000001</v>
      </c>
      <c r="AN5046" s="39">
        <v>23717633.508000001</v>
      </c>
      <c r="AO5046" s="39">
        <v>23717633.508000001</v>
      </c>
      <c r="AP5046" s="39">
        <v>34475108.193999998</v>
      </c>
      <c r="AQ5046" s="39">
        <v>34475108.193999998</v>
      </c>
      <c r="AR5046" s="39">
        <v>34475108.193999998</v>
      </c>
      <c r="AS5046" s="41">
        <v>34475108.193999998</v>
      </c>
    </row>
    <row r="5047" spans="1:45">
      <c r="A5047" s="52" t="s">
        <v>653</v>
      </c>
      <c r="B5047" s="17" t="s">
        <v>654</v>
      </c>
      <c r="C5047" s="15" t="s">
        <v>57</v>
      </c>
      <c r="D5047" s="15" t="s">
        <v>58</v>
      </c>
      <c r="E5047" s="15" t="s">
        <v>66</v>
      </c>
      <c r="F5047" s="15" t="s">
        <v>67</v>
      </c>
      <c r="G5047" s="15" t="s">
        <v>1155</v>
      </c>
      <c r="H5047" s="45" t="s">
        <v>1156</v>
      </c>
      <c r="I5047" s="39">
        <v>169331294.65700001</v>
      </c>
      <c r="J5047" s="39"/>
      <c r="K5047" s="39"/>
      <c r="L5047" s="39">
        <v>112435417.62899999</v>
      </c>
      <c r="M5047" s="39">
        <v>106987133.786</v>
      </c>
      <c r="N5047" s="39">
        <v>106987133.786</v>
      </c>
      <c r="O5047" s="39"/>
      <c r="P5047" s="39">
        <v>120743582.48899999</v>
      </c>
      <c r="Q5047" s="39"/>
      <c r="R5047" s="39"/>
      <c r="S5047" s="39">
        <v>0</v>
      </c>
      <c r="T5047" s="39"/>
      <c r="U5047" s="39"/>
      <c r="V5047" s="39"/>
      <c r="W5047" s="39">
        <v>45589268.479000002</v>
      </c>
      <c r="X5047" s="39">
        <v>0</v>
      </c>
      <c r="Y5047" s="39">
        <v>0</v>
      </c>
      <c r="Z5047" s="39">
        <v>39103005.935999997</v>
      </c>
      <c r="AA5047" s="39">
        <v>0</v>
      </c>
      <c r="AB5047" s="39">
        <v>0</v>
      </c>
      <c r="AC5047" s="39">
        <v>22294859.370999999</v>
      </c>
      <c r="AD5047" s="39"/>
      <c r="AE5047" s="39"/>
      <c r="AF5047" s="39"/>
      <c r="AG5047" s="39"/>
      <c r="AH5047" s="39"/>
      <c r="AI5047" s="39"/>
      <c r="AJ5047" s="39">
        <v>45589268.479000002</v>
      </c>
      <c r="AK5047" s="39">
        <v>45589268.479000002</v>
      </c>
      <c r="AL5047" s="39">
        <v>45589268.479000002</v>
      </c>
      <c r="AM5047" s="39">
        <v>84692274.415000007</v>
      </c>
      <c r="AN5047" s="39">
        <v>84692274.415000007</v>
      </c>
      <c r="AO5047" s="39">
        <v>84692274.415000007</v>
      </c>
      <c r="AP5047" s="39">
        <v>106987133.786</v>
      </c>
      <c r="AQ5047" s="39">
        <v>106987133.786</v>
      </c>
      <c r="AR5047" s="39">
        <v>106987133.786</v>
      </c>
      <c r="AS5047" s="41">
        <v>106987133.786</v>
      </c>
    </row>
    <row r="5048" spans="1:45">
      <c r="A5048" s="52" t="s">
        <v>653</v>
      </c>
      <c r="B5048" s="17" t="s">
        <v>654</v>
      </c>
      <c r="C5048" s="15" t="s">
        <v>57</v>
      </c>
      <c r="D5048" s="15" t="s">
        <v>58</v>
      </c>
      <c r="E5048" s="15" t="s">
        <v>66</v>
      </c>
      <c r="F5048" s="15" t="s">
        <v>67</v>
      </c>
      <c r="G5048" s="15" t="s">
        <v>1159</v>
      </c>
      <c r="H5048" s="45" t="s">
        <v>1160</v>
      </c>
      <c r="I5048" s="39">
        <v>8455643.8120000008</v>
      </c>
      <c r="J5048" s="39"/>
      <c r="K5048" s="39"/>
      <c r="L5048" s="39">
        <v>16410304.291999999</v>
      </c>
      <c r="M5048" s="39">
        <v>15452826.248</v>
      </c>
      <c r="N5048" s="39">
        <v>15452826.248</v>
      </c>
      <c r="O5048" s="39"/>
      <c r="P5048" s="39">
        <v>4717296.926</v>
      </c>
      <c r="Q5048" s="39"/>
      <c r="R5048" s="39"/>
      <c r="S5048" s="39">
        <v>0</v>
      </c>
      <c r="T5048" s="39"/>
      <c r="U5048" s="39"/>
      <c r="V5048" s="39"/>
      <c r="W5048" s="39">
        <v>4857292.7879999997</v>
      </c>
      <c r="X5048" s="39">
        <v>0</v>
      </c>
      <c r="Y5048" s="39">
        <v>0</v>
      </c>
      <c r="Z5048" s="39">
        <v>5298886.4000000004</v>
      </c>
      <c r="AA5048" s="39">
        <v>0</v>
      </c>
      <c r="AB5048" s="39">
        <v>0</v>
      </c>
      <c r="AC5048" s="39">
        <v>5296647.0599999996</v>
      </c>
      <c r="AD5048" s="39"/>
      <c r="AE5048" s="39"/>
      <c r="AF5048" s="39"/>
      <c r="AG5048" s="39"/>
      <c r="AH5048" s="39"/>
      <c r="AI5048" s="39"/>
      <c r="AJ5048" s="39">
        <v>4857292.7879999997</v>
      </c>
      <c r="AK5048" s="39">
        <v>4857292.7879999997</v>
      </c>
      <c r="AL5048" s="39">
        <v>4857292.7879999997</v>
      </c>
      <c r="AM5048" s="39">
        <v>10156179.187999999</v>
      </c>
      <c r="AN5048" s="39">
        <v>10156179.187999999</v>
      </c>
      <c r="AO5048" s="39">
        <v>10156179.187999999</v>
      </c>
      <c r="AP5048" s="39">
        <v>15452826.248</v>
      </c>
      <c r="AQ5048" s="39">
        <v>15452826.248</v>
      </c>
      <c r="AR5048" s="39">
        <v>15452826.248</v>
      </c>
      <c r="AS5048" s="41">
        <v>15452826.248</v>
      </c>
    </row>
    <row r="5049" spans="1:45">
      <c r="A5049" s="52" t="s">
        <v>653</v>
      </c>
      <c r="B5049" s="17" t="s">
        <v>654</v>
      </c>
      <c r="C5049" s="15" t="s">
        <v>57</v>
      </c>
      <c r="D5049" s="15" t="s">
        <v>58</v>
      </c>
      <c r="E5049" s="15" t="s">
        <v>66</v>
      </c>
      <c r="F5049" s="15" t="s">
        <v>67</v>
      </c>
      <c r="G5049" s="15" t="s">
        <v>1165</v>
      </c>
      <c r="H5049" s="45" t="s">
        <v>1134</v>
      </c>
      <c r="I5049" s="39">
        <v>199124830.227</v>
      </c>
      <c r="J5049" s="39"/>
      <c r="K5049" s="39"/>
      <c r="L5049" s="39">
        <v>201301945.14399999</v>
      </c>
      <c r="M5049" s="39">
        <v>195444800.884</v>
      </c>
      <c r="N5049" s="39">
        <v>195444800.884</v>
      </c>
      <c r="O5049" s="39"/>
      <c r="P5049" s="39">
        <v>142455936.61399999</v>
      </c>
      <c r="Q5049" s="39"/>
      <c r="R5049" s="39"/>
      <c r="S5049" s="39">
        <v>0</v>
      </c>
      <c r="T5049" s="39"/>
      <c r="U5049" s="39"/>
      <c r="V5049" s="39"/>
      <c r="W5049" s="39">
        <v>52264233.923</v>
      </c>
      <c r="X5049" s="39">
        <v>0</v>
      </c>
      <c r="Y5049" s="39">
        <v>0</v>
      </c>
      <c r="Z5049" s="39">
        <v>72677074.284999996</v>
      </c>
      <c r="AA5049" s="39">
        <v>0</v>
      </c>
      <c r="AB5049" s="39">
        <v>0</v>
      </c>
      <c r="AC5049" s="39">
        <v>70503492.675999999</v>
      </c>
      <c r="AD5049" s="39"/>
      <c r="AE5049" s="39"/>
      <c r="AF5049" s="39"/>
      <c r="AG5049" s="39"/>
      <c r="AH5049" s="39"/>
      <c r="AI5049" s="39"/>
      <c r="AJ5049" s="39">
        <v>52264233.923</v>
      </c>
      <c r="AK5049" s="39">
        <v>52264233.923</v>
      </c>
      <c r="AL5049" s="39">
        <v>52264233.923</v>
      </c>
      <c r="AM5049" s="39">
        <v>124941308.208</v>
      </c>
      <c r="AN5049" s="39">
        <v>124941308.208</v>
      </c>
      <c r="AO5049" s="39">
        <v>124941308.208</v>
      </c>
      <c r="AP5049" s="39">
        <v>195444800.884</v>
      </c>
      <c r="AQ5049" s="39">
        <v>195444800.884</v>
      </c>
      <c r="AR5049" s="39">
        <v>195444800.884</v>
      </c>
      <c r="AS5049" s="41">
        <v>195444800.884</v>
      </c>
    </row>
    <row r="5050" spans="1:45">
      <c r="A5050" s="52" t="s">
        <v>653</v>
      </c>
      <c r="B5050" s="17" t="s">
        <v>654</v>
      </c>
      <c r="C5050" s="15" t="s">
        <v>57</v>
      </c>
      <c r="D5050" s="15" t="s">
        <v>58</v>
      </c>
      <c r="E5050" s="15" t="s">
        <v>66</v>
      </c>
      <c r="F5050" s="15" t="s">
        <v>67</v>
      </c>
      <c r="G5050" s="15" t="s">
        <v>1166</v>
      </c>
      <c r="H5050" s="45" t="s">
        <v>1167</v>
      </c>
      <c r="I5050" s="39">
        <v>127077293.292</v>
      </c>
      <c r="J5050" s="39"/>
      <c r="K5050" s="39"/>
      <c r="L5050" s="39">
        <v>122276397.866</v>
      </c>
      <c r="M5050" s="39">
        <v>112833267.895</v>
      </c>
      <c r="N5050" s="39">
        <v>112833267.895</v>
      </c>
      <c r="O5050" s="39"/>
      <c r="P5050" s="39">
        <v>91464617.776999995</v>
      </c>
      <c r="Q5050" s="39"/>
      <c r="R5050" s="39"/>
      <c r="S5050" s="39">
        <v>0</v>
      </c>
      <c r="T5050" s="39"/>
      <c r="U5050" s="39"/>
      <c r="V5050" s="39"/>
      <c r="W5050" s="39">
        <v>37216392.965999998</v>
      </c>
      <c r="X5050" s="39">
        <v>0</v>
      </c>
      <c r="Y5050" s="39">
        <v>0</v>
      </c>
      <c r="Z5050" s="39">
        <v>40799609.744999997</v>
      </c>
      <c r="AA5050" s="39">
        <v>0</v>
      </c>
      <c r="AB5050" s="39">
        <v>0</v>
      </c>
      <c r="AC5050" s="39">
        <v>34817265.184</v>
      </c>
      <c r="AD5050" s="39"/>
      <c r="AE5050" s="39"/>
      <c r="AF5050" s="39"/>
      <c r="AG5050" s="39"/>
      <c r="AH5050" s="39"/>
      <c r="AI5050" s="39"/>
      <c r="AJ5050" s="39">
        <v>37216392.965999998</v>
      </c>
      <c r="AK5050" s="39">
        <v>37216392.965999998</v>
      </c>
      <c r="AL5050" s="39">
        <v>37216392.965999998</v>
      </c>
      <c r="AM5050" s="39">
        <v>78016002.710999995</v>
      </c>
      <c r="AN5050" s="39">
        <v>78016002.710999995</v>
      </c>
      <c r="AO5050" s="39">
        <v>78016002.710999995</v>
      </c>
      <c r="AP5050" s="39">
        <v>112833267.895</v>
      </c>
      <c r="AQ5050" s="39">
        <v>112833267.895</v>
      </c>
      <c r="AR5050" s="39">
        <v>112833267.895</v>
      </c>
      <c r="AS5050" s="41">
        <v>112833267.895</v>
      </c>
    </row>
    <row r="5051" spans="1:45">
      <c r="A5051" s="52" t="s">
        <v>653</v>
      </c>
      <c r="B5051" s="17" t="s">
        <v>654</v>
      </c>
      <c r="C5051" s="15" t="s">
        <v>57</v>
      </c>
      <c r="D5051" s="15" t="s">
        <v>58</v>
      </c>
      <c r="E5051" s="15" t="s">
        <v>66</v>
      </c>
      <c r="F5051" s="15" t="s">
        <v>67</v>
      </c>
      <c r="G5051" s="15" t="s">
        <v>1172</v>
      </c>
      <c r="H5051" s="45" t="s">
        <v>1173</v>
      </c>
      <c r="I5051" s="39">
        <v>68926794.879999995</v>
      </c>
      <c r="J5051" s="39"/>
      <c r="K5051" s="39"/>
      <c r="L5051" s="39">
        <v>122630144.677</v>
      </c>
      <c r="M5051" s="39">
        <v>84221102.018999994</v>
      </c>
      <c r="N5051" s="39">
        <v>84221102.018999994</v>
      </c>
      <c r="O5051" s="39"/>
      <c r="P5051" s="39">
        <v>49310932.800999999</v>
      </c>
      <c r="Q5051" s="39"/>
      <c r="R5051" s="39"/>
      <c r="S5051" s="39">
        <v>0</v>
      </c>
      <c r="T5051" s="39"/>
      <c r="U5051" s="39"/>
      <c r="V5051" s="39"/>
      <c r="W5051" s="39">
        <v>20841917.386999998</v>
      </c>
      <c r="X5051" s="39">
        <v>0</v>
      </c>
      <c r="Y5051" s="39">
        <v>0</v>
      </c>
      <c r="Z5051" s="39">
        <v>29518102.278999999</v>
      </c>
      <c r="AA5051" s="39">
        <v>0</v>
      </c>
      <c r="AB5051" s="39">
        <v>0</v>
      </c>
      <c r="AC5051" s="39">
        <v>33861082.353</v>
      </c>
      <c r="AD5051" s="39"/>
      <c r="AE5051" s="39"/>
      <c r="AF5051" s="39"/>
      <c r="AG5051" s="39"/>
      <c r="AH5051" s="39"/>
      <c r="AI5051" s="39"/>
      <c r="AJ5051" s="39">
        <v>20841917.386999998</v>
      </c>
      <c r="AK5051" s="39">
        <v>20841917.386999998</v>
      </c>
      <c r="AL5051" s="39">
        <v>20841917.386999998</v>
      </c>
      <c r="AM5051" s="39">
        <v>50360019.666000001</v>
      </c>
      <c r="AN5051" s="39">
        <v>50360019.666000001</v>
      </c>
      <c r="AO5051" s="39">
        <v>50360019.666000001</v>
      </c>
      <c r="AP5051" s="39">
        <v>84221102.018999994</v>
      </c>
      <c r="AQ5051" s="39">
        <v>84221102.018999994</v>
      </c>
      <c r="AR5051" s="39">
        <v>84221102.018999994</v>
      </c>
      <c r="AS5051" s="41">
        <v>84221102.018999994</v>
      </c>
    </row>
    <row r="5052" spans="1:45">
      <c r="A5052" s="47" t="s">
        <v>53</v>
      </c>
      <c r="B5052" s="16" t="s">
        <v>53</v>
      </c>
      <c r="C5052" s="15" t="s">
        <v>57</v>
      </c>
      <c r="D5052" s="15" t="s">
        <v>58</v>
      </c>
      <c r="E5052" s="15" t="s">
        <v>59</v>
      </c>
      <c r="F5052" s="15" t="s">
        <v>60</v>
      </c>
      <c r="G5052" s="15" t="s">
        <v>1146</v>
      </c>
      <c r="H5052" s="45" t="s">
        <v>1147</v>
      </c>
      <c r="I5052" s="39"/>
      <c r="J5052" s="39"/>
      <c r="K5052" s="39"/>
      <c r="L5052" s="39"/>
      <c r="M5052" s="39">
        <v>0</v>
      </c>
      <c r="N5052" s="39">
        <v>0</v>
      </c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>
        <v>0</v>
      </c>
      <c r="AA5052" s="39">
        <v>0</v>
      </c>
      <c r="AB5052" s="39">
        <v>0</v>
      </c>
      <c r="AC5052" s="39">
        <v>0</v>
      </c>
      <c r="AD5052" s="39"/>
      <c r="AE5052" s="39"/>
      <c r="AF5052" s="39"/>
      <c r="AG5052" s="39"/>
      <c r="AH5052" s="39"/>
      <c r="AI5052" s="39"/>
      <c r="AJ5052" s="39"/>
      <c r="AK5052" s="39"/>
      <c r="AL5052" s="39"/>
      <c r="AM5052" s="39">
        <v>0</v>
      </c>
      <c r="AN5052" s="39">
        <v>0</v>
      </c>
      <c r="AO5052" s="39">
        <v>0</v>
      </c>
      <c r="AP5052" s="39">
        <v>0</v>
      </c>
      <c r="AQ5052" s="39">
        <v>0</v>
      </c>
      <c r="AR5052" s="39">
        <v>0</v>
      </c>
      <c r="AS5052" s="41">
        <v>0</v>
      </c>
    </row>
    <row r="5053" spans="1:45">
      <c r="A5053" s="47" t="s">
        <v>53</v>
      </c>
      <c r="B5053" s="16" t="s">
        <v>53</v>
      </c>
      <c r="C5053" s="15" t="s">
        <v>57</v>
      </c>
      <c r="D5053" s="15" t="s">
        <v>58</v>
      </c>
      <c r="E5053" s="15" t="s">
        <v>59</v>
      </c>
      <c r="F5053" s="15" t="s">
        <v>60</v>
      </c>
      <c r="G5053" s="15" t="s">
        <v>1151</v>
      </c>
      <c r="H5053" s="45" t="s">
        <v>1152</v>
      </c>
      <c r="I5053" s="39">
        <v>0</v>
      </c>
      <c r="J5053" s="39"/>
      <c r="K5053" s="39"/>
      <c r="L5053" s="39"/>
      <c r="M5053" s="39">
        <v>0</v>
      </c>
      <c r="N5053" s="39">
        <v>0</v>
      </c>
      <c r="O5053" s="39"/>
      <c r="P5053" s="39">
        <v>0</v>
      </c>
      <c r="Q5053" s="39"/>
      <c r="R5053" s="39"/>
      <c r="S5053" s="39">
        <v>0</v>
      </c>
      <c r="T5053" s="39"/>
      <c r="U5053" s="39"/>
      <c r="V5053" s="39"/>
      <c r="W5053" s="39"/>
      <c r="X5053" s="39"/>
      <c r="Y5053" s="39"/>
      <c r="Z5053" s="39">
        <v>0</v>
      </c>
      <c r="AA5053" s="39">
        <v>0</v>
      </c>
      <c r="AB5053" s="39">
        <v>0</v>
      </c>
      <c r="AC5053" s="39">
        <v>0</v>
      </c>
      <c r="AD5053" s="39"/>
      <c r="AE5053" s="39"/>
      <c r="AF5053" s="39"/>
      <c r="AG5053" s="39"/>
      <c r="AH5053" s="39"/>
      <c r="AI5053" s="39"/>
      <c r="AJ5053" s="39"/>
      <c r="AK5053" s="39"/>
      <c r="AL5053" s="39"/>
      <c r="AM5053" s="39">
        <v>0</v>
      </c>
      <c r="AN5053" s="39">
        <v>0</v>
      </c>
      <c r="AO5053" s="39">
        <v>0</v>
      </c>
      <c r="AP5053" s="39">
        <v>0</v>
      </c>
      <c r="AQ5053" s="39">
        <v>0</v>
      </c>
      <c r="AR5053" s="39">
        <v>0</v>
      </c>
      <c r="AS5053" s="41">
        <v>0</v>
      </c>
    </row>
    <row r="5054" spans="1:45">
      <c r="A5054" s="47" t="s">
        <v>53</v>
      </c>
      <c r="B5054" s="16" t="s">
        <v>53</v>
      </c>
      <c r="C5054" s="15" t="s">
        <v>57</v>
      </c>
      <c r="D5054" s="15" t="s">
        <v>58</v>
      </c>
      <c r="E5054" s="15" t="s">
        <v>59</v>
      </c>
      <c r="F5054" s="15" t="s">
        <v>60</v>
      </c>
      <c r="G5054" s="15" t="s">
        <v>1153</v>
      </c>
      <c r="H5054" s="45" t="s">
        <v>1154</v>
      </c>
      <c r="I5054" s="39">
        <v>0</v>
      </c>
      <c r="J5054" s="39"/>
      <c r="K5054" s="39"/>
      <c r="L5054" s="39"/>
      <c r="M5054" s="39">
        <v>0</v>
      </c>
      <c r="N5054" s="39">
        <v>0</v>
      </c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>
        <v>0</v>
      </c>
      <c r="AA5054" s="39">
        <v>0</v>
      </c>
      <c r="AB5054" s="39">
        <v>0</v>
      </c>
      <c r="AC5054" s="39">
        <v>0</v>
      </c>
      <c r="AD5054" s="39"/>
      <c r="AE5054" s="39"/>
      <c r="AF5054" s="39"/>
      <c r="AG5054" s="39"/>
      <c r="AH5054" s="39"/>
      <c r="AI5054" s="39"/>
      <c r="AJ5054" s="39"/>
      <c r="AK5054" s="39"/>
      <c r="AL5054" s="39"/>
      <c r="AM5054" s="39">
        <v>0</v>
      </c>
      <c r="AN5054" s="39">
        <v>0</v>
      </c>
      <c r="AO5054" s="39">
        <v>0</v>
      </c>
      <c r="AP5054" s="39">
        <v>0</v>
      </c>
      <c r="AQ5054" s="39">
        <v>0</v>
      </c>
      <c r="AR5054" s="39">
        <v>0</v>
      </c>
      <c r="AS5054" s="41">
        <v>0</v>
      </c>
    </row>
    <row r="5055" spans="1:45">
      <c r="A5055" s="47" t="s">
        <v>53</v>
      </c>
      <c r="B5055" s="16" t="s">
        <v>53</v>
      </c>
      <c r="C5055" s="15" t="s">
        <v>57</v>
      </c>
      <c r="D5055" s="15" t="s">
        <v>58</v>
      </c>
      <c r="E5055" s="15" t="s">
        <v>59</v>
      </c>
      <c r="F5055" s="15" t="s">
        <v>60</v>
      </c>
      <c r="G5055" s="15" t="s">
        <v>1155</v>
      </c>
      <c r="H5055" s="45" t="s">
        <v>1156</v>
      </c>
      <c r="I5055" s="39">
        <v>0</v>
      </c>
      <c r="J5055" s="39"/>
      <c r="K5055" s="39"/>
      <c r="L5055" s="39"/>
      <c r="M5055" s="39">
        <v>0</v>
      </c>
      <c r="N5055" s="39">
        <v>0</v>
      </c>
      <c r="O5055" s="39"/>
      <c r="P5055" s="39">
        <v>0</v>
      </c>
      <c r="Q5055" s="39"/>
      <c r="R5055" s="39"/>
      <c r="S5055" s="39">
        <v>0</v>
      </c>
      <c r="T5055" s="39"/>
      <c r="U5055" s="39"/>
      <c r="V5055" s="39"/>
      <c r="W5055" s="39">
        <v>0</v>
      </c>
      <c r="X5055" s="39">
        <v>0</v>
      </c>
      <c r="Y5055" s="39">
        <v>0</v>
      </c>
      <c r="Z5055" s="39">
        <v>0</v>
      </c>
      <c r="AA5055" s="39">
        <v>0</v>
      </c>
      <c r="AB5055" s="39">
        <v>0</v>
      </c>
      <c r="AC5055" s="39">
        <v>0</v>
      </c>
      <c r="AD5055" s="39"/>
      <c r="AE5055" s="39"/>
      <c r="AF5055" s="39"/>
      <c r="AG5055" s="39"/>
      <c r="AH5055" s="39"/>
      <c r="AI5055" s="39"/>
      <c r="AJ5055" s="39">
        <v>0</v>
      </c>
      <c r="AK5055" s="39">
        <v>0</v>
      </c>
      <c r="AL5055" s="39">
        <v>0</v>
      </c>
      <c r="AM5055" s="39">
        <v>0</v>
      </c>
      <c r="AN5055" s="39">
        <v>0</v>
      </c>
      <c r="AO5055" s="39">
        <v>0</v>
      </c>
      <c r="AP5055" s="39">
        <v>0</v>
      </c>
      <c r="AQ5055" s="39">
        <v>0</v>
      </c>
      <c r="AR5055" s="39">
        <v>0</v>
      </c>
      <c r="AS5055" s="41">
        <v>0</v>
      </c>
    </row>
    <row r="5056" spans="1:45">
      <c r="A5056" s="47" t="s">
        <v>53</v>
      </c>
      <c r="B5056" s="16" t="s">
        <v>53</v>
      </c>
      <c r="C5056" s="15" t="s">
        <v>57</v>
      </c>
      <c r="D5056" s="15" t="s">
        <v>58</v>
      </c>
      <c r="E5056" s="15" t="s">
        <v>59</v>
      </c>
      <c r="F5056" s="15" t="s">
        <v>60</v>
      </c>
      <c r="G5056" s="15" t="s">
        <v>1159</v>
      </c>
      <c r="H5056" s="45" t="s">
        <v>1160</v>
      </c>
      <c r="I5056" s="39">
        <v>0</v>
      </c>
      <c r="J5056" s="39"/>
      <c r="K5056" s="39"/>
      <c r="L5056" s="39"/>
      <c r="M5056" s="39">
        <v>0</v>
      </c>
      <c r="N5056" s="39">
        <v>0</v>
      </c>
      <c r="O5056" s="39"/>
      <c r="P5056" s="39">
        <v>0</v>
      </c>
      <c r="Q5056" s="39"/>
      <c r="R5056" s="39"/>
      <c r="S5056" s="39">
        <v>0</v>
      </c>
      <c r="T5056" s="39"/>
      <c r="U5056" s="39"/>
      <c r="V5056" s="39"/>
      <c r="W5056" s="39">
        <v>0</v>
      </c>
      <c r="X5056" s="39">
        <v>0</v>
      </c>
      <c r="Y5056" s="39">
        <v>0</v>
      </c>
      <c r="Z5056" s="39">
        <v>0</v>
      </c>
      <c r="AA5056" s="39">
        <v>0</v>
      </c>
      <c r="AB5056" s="39">
        <v>0</v>
      </c>
      <c r="AC5056" s="39">
        <v>0</v>
      </c>
      <c r="AD5056" s="39"/>
      <c r="AE5056" s="39"/>
      <c r="AF5056" s="39"/>
      <c r="AG5056" s="39"/>
      <c r="AH5056" s="39"/>
      <c r="AI5056" s="39"/>
      <c r="AJ5056" s="39">
        <v>0</v>
      </c>
      <c r="AK5056" s="39">
        <v>0</v>
      </c>
      <c r="AL5056" s="39">
        <v>0</v>
      </c>
      <c r="AM5056" s="39">
        <v>0</v>
      </c>
      <c r="AN5056" s="39">
        <v>0</v>
      </c>
      <c r="AO5056" s="39">
        <v>0</v>
      </c>
      <c r="AP5056" s="39">
        <v>0</v>
      </c>
      <c r="AQ5056" s="39">
        <v>0</v>
      </c>
      <c r="AR5056" s="39">
        <v>0</v>
      </c>
      <c r="AS5056" s="41">
        <v>0</v>
      </c>
    </row>
    <row r="5057" spans="1:45">
      <c r="A5057" s="47" t="s">
        <v>53</v>
      </c>
      <c r="B5057" s="16" t="s">
        <v>53</v>
      </c>
      <c r="C5057" s="15" t="s">
        <v>57</v>
      </c>
      <c r="D5057" s="15" t="s">
        <v>58</v>
      </c>
      <c r="E5057" s="15" t="s">
        <v>59</v>
      </c>
      <c r="F5057" s="15" t="s">
        <v>60</v>
      </c>
      <c r="G5057" s="15" t="s">
        <v>1163</v>
      </c>
      <c r="H5057" s="45" t="s">
        <v>1164</v>
      </c>
      <c r="I5057" s="39"/>
      <c r="J5057" s="39"/>
      <c r="K5057" s="39"/>
      <c r="L5057" s="39"/>
      <c r="M5057" s="39">
        <v>0</v>
      </c>
      <c r="N5057" s="39">
        <v>0</v>
      </c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>
        <v>0</v>
      </c>
      <c r="AA5057" s="39">
        <v>0</v>
      </c>
      <c r="AB5057" s="39">
        <v>0</v>
      </c>
      <c r="AC5057" s="39">
        <v>0</v>
      </c>
      <c r="AD5057" s="39"/>
      <c r="AE5057" s="39"/>
      <c r="AF5057" s="39"/>
      <c r="AG5057" s="39"/>
      <c r="AH5057" s="39"/>
      <c r="AI5057" s="39"/>
      <c r="AJ5057" s="39"/>
      <c r="AK5057" s="39"/>
      <c r="AL5057" s="39"/>
      <c r="AM5057" s="39">
        <v>0</v>
      </c>
      <c r="AN5057" s="39">
        <v>0</v>
      </c>
      <c r="AO5057" s="39">
        <v>0</v>
      </c>
      <c r="AP5057" s="39">
        <v>0</v>
      </c>
      <c r="AQ5057" s="39">
        <v>0</v>
      </c>
      <c r="AR5057" s="39">
        <v>0</v>
      </c>
      <c r="AS5057" s="41">
        <v>0</v>
      </c>
    </row>
    <row r="5058" spans="1:45">
      <c r="A5058" s="47" t="s">
        <v>53</v>
      </c>
      <c r="B5058" s="16" t="s">
        <v>53</v>
      </c>
      <c r="C5058" s="15" t="s">
        <v>57</v>
      </c>
      <c r="D5058" s="15" t="s">
        <v>58</v>
      </c>
      <c r="E5058" s="15" t="s">
        <v>59</v>
      </c>
      <c r="F5058" s="15" t="s">
        <v>60</v>
      </c>
      <c r="G5058" s="15" t="s">
        <v>1165</v>
      </c>
      <c r="H5058" s="45" t="s">
        <v>1134</v>
      </c>
      <c r="I5058" s="39">
        <v>74.286000000000001</v>
      </c>
      <c r="J5058" s="39"/>
      <c r="K5058" s="39"/>
      <c r="L5058" s="39"/>
      <c r="M5058" s="39">
        <v>0</v>
      </c>
      <c r="N5058" s="39">
        <v>0</v>
      </c>
      <c r="O5058" s="39"/>
      <c r="P5058" s="39">
        <v>74.286000000000001</v>
      </c>
      <c r="Q5058" s="39"/>
      <c r="R5058" s="39"/>
      <c r="S5058" s="39"/>
      <c r="T5058" s="39"/>
      <c r="U5058" s="39"/>
      <c r="V5058" s="39"/>
      <c r="W5058" s="39"/>
      <c r="X5058" s="39"/>
      <c r="Y5058" s="39"/>
      <c r="Z5058" s="39">
        <v>0</v>
      </c>
      <c r="AA5058" s="39">
        <v>0</v>
      </c>
      <c r="AB5058" s="39">
        <v>0</v>
      </c>
      <c r="AC5058" s="39">
        <v>0</v>
      </c>
      <c r="AD5058" s="39"/>
      <c r="AE5058" s="39"/>
      <c r="AF5058" s="39"/>
      <c r="AG5058" s="39"/>
      <c r="AH5058" s="39"/>
      <c r="AI5058" s="39"/>
      <c r="AJ5058" s="39"/>
      <c r="AK5058" s="39"/>
      <c r="AL5058" s="39"/>
      <c r="AM5058" s="39">
        <v>0</v>
      </c>
      <c r="AN5058" s="39">
        <v>0</v>
      </c>
      <c r="AO5058" s="39">
        <v>0</v>
      </c>
      <c r="AP5058" s="39">
        <v>0</v>
      </c>
      <c r="AQ5058" s="39">
        <v>0</v>
      </c>
      <c r="AR5058" s="39">
        <v>0</v>
      </c>
      <c r="AS5058" s="41">
        <v>0</v>
      </c>
    </row>
    <row r="5059" spans="1:45">
      <c r="A5059" s="47" t="s">
        <v>53</v>
      </c>
      <c r="B5059" s="16" t="s">
        <v>53</v>
      </c>
      <c r="C5059" s="15" t="s">
        <v>57</v>
      </c>
      <c r="D5059" s="15" t="s">
        <v>58</v>
      </c>
      <c r="E5059" s="15" t="s">
        <v>59</v>
      </c>
      <c r="F5059" s="15" t="s">
        <v>60</v>
      </c>
      <c r="G5059" s="15" t="s">
        <v>1166</v>
      </c>
      <c r="H5059" s="45" t="s">
        <v>1167</v>
      </c>
      <c r="I5059" s="39">
        <v>100</v>
      </c>
      <c r="J5059" s="39"/>
      <c r="K5059" s="39"/>
      <c r="L5059" s="39"/>
      <c r="M5059" s="39">
        <v>0</v>
      </c>
      <c r="N5059" s="39">
        <v>0</v>
      </c>
      <c r="O5059" s="39"/>
      <c r="P5059" s="39">
        <v>100</v>
      </c>
      <c r="Q5059" s="39"/>
      <c r="R5059" s="39"/>
      <c r="S5059" s="39"/>
      <c r="T5059" s="39"/>
      <c r="U5059" s="39"/>
      <c r="V5059" s="39"/>
      <c r="W5059" s="39"/>
      <c r="X5059" s="39"/>
      <c r="Y5059" s="39"/>
      <c r="Z5059" s="39">
        <v>0</v>
      </c>
      <c r="AA5059" s="39">
        <v>0</v>
      </c>
      <c r="AB5059" s="39">
        <v>0</v>
      </c>
      <c r="AC5059" s="39">
        <v>0</v>
      </c>
      <c r="AD5059" s="39"/>
      <c r="AE5059" s="39"/>
      <c r="AF5059" s="39"/>
      <c r="AG5059" s="39"/>
      <c r="AH5059" s="39"/>
      <c r="AI5059" s="39"/>
      <c r="AJ5059" s="39"/>
      <c r="AK5059" s="39"/>
      <c r="AL5059" s="39"/>
      <c r="AM5059" s="39">
        <v>0</v>
      </c>
      <c r="AN5059" s="39">
        <v>0</v>
      </c>
      <c r="AO5059" s="39">
        <v>0</v>
      </c>
      <c r="AP5059" s="39">
        <v>0</v>
      </c>
      <c r="AQ5059" s="39">
        <v>0</v>
      </c>
      <c r="AR5059" s="39">
        <v>0</v>
      </c>
      <c r="AS5059" s="41">
        <v>0</v>
      </c>
    </row>
    <row r="5060" spans="1:45">
      <c r="A5060" s="47" t="s">
        <v>53</v>
      </c>
      <c r="B5060" s="16" t="s">
        <v>53</v>
      </c>
      <c r="C5060" s="15" t="s">
        <v>57</v>
      </c>
      <c r="D5060" s="15" t="s">
        <v>58</v>
      </c>
      <c r="E5060" s="15" t="s">
        <v>59</v>
      </c>
      <c r="F5060" s="15" t="s">
        <v>60</v>
      </c>
      <c r="G5060" s="15" t="s">
        <v>1172</v>
      </c>
      <c r="H5060" s="45" t="s">
        <v>1173</v>
      </c>
      <c r="I5060" s="39">
        <v>25.713999999999999</v>
      </c>
      <c r="J5060" s="39"/>
      <c r="K5060" s="39"/>
      <c r="L5060" s="39"/>
      <c r="M5060" s="39"/>
      <c r="N5060" s="39"/>
      <c r="O5060" s="39"/>
      <c r="P5060" s="39">
        <v>25.713999999999999</v>
      </c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39"/>
      <c r="AD5060" s="39"/>
      <c r="AE5060" s="39"/>
      <c r="AF5060" s="39"/>
      <c r="AG5060" s="39"/>
      <c r="AH5060" s="39"/>
      <c r="AI5060" s="39"/>
      <c r="AJ5060" s="39"/>
      <c r="AK5060" s="39"/>
      <c r="AL5060" s="39"/>
      <c r="AM5060" s="39"/>
      <c r="AN5060" s="39"/>
      <c r="AO5060" s="39"/>
      <c r="AP5060" s="39"/>
      <c r="AQ5060" s="39"/>
      <c r="AR5060" s="39"/>
      <c r="AS5060" s="41"/>
    </row>
    <row r="5061" spans="1:45">
      <c r="A5061" s="47" t="s">
        <v>53</v>
      </c>
      <c r="B5061" s="16" t="s">
        <v>53</v>
      </c>
      <c r="C5061" s="15" t="s">
        <v>57</v>
      </c>
      <c r="D5061" s="15" t="s">
        <v>58</v>
      </c>
      <c r="E5061" s="15" t="s">
        <v>59</v>
      </c>
      <c r="F5061" s="15" t="s">
        <v>60</v>
      </c>
      <c r="G5061" s="15" t="s">
        <v>62</v>
      </c>
      <c r="H5061" s="45" t="s">
        <v>63</v>
      </c>
      <c r="I5061" s="39">
        <v>2298077312.9419999</v>
      </c>
      <c r="J5061" s="39">
        <v>6939327.977</v>
      </c>
      <c r="K5061" s="39">
        <v>6939327.977</v>
      </c>
      <c r="L5061" s="39">
        <v>-47634974.990000002</v>
      </c>
      <c r="M5061" s="39">
        <v>525123237.495</v>
      </c>
      <c r="N5061" s="39">
        <v>525123237.49400002</v>
      </c>
      <c r="O5061" s="39">
        <v>-50521527.329999998</v>
      </c>
      <c r="P5061" s="39">
        <v>1334141832.7379999</v>
      </c>
      <c r="Q5061" s="39">
        <v>-1E-3</v>
      </c>
      <c r="R5061" s="39">
        <v>-4245628.7960000001</v>
      </c>
      <c r="S5061" s="39">
        <v>0</v>
      </c>
      <c r="T5061" s="39">
        <v>-48757.398000000001</v>
      </c>
      <c r="U5061" s="39">
        <v>0</v>
      </c>
      <c r="V5061" s="39">
        <v>0</v>
      </c>
      <c r="W5061" s="39">
        <v>301364653.41100001</v>
      </c>
      <c r="X5061" s="39">
        <v>-1E-3</v>
      </c>
      <c r="Y5061" s="39">
        <v>0</v>
      </c>
      <c r="Z5061" s="39">
        <v>204426469.54800001</v>
      </c>
      <c r="AA5061" s="39">
        <v>-1E-3</v>
      </c>
      <c r="AB5061" s="39">
        <v>6947059.2220000001</v>
      </c>
      <c r="AC5061" s="39">
        <v>12433812.714</v>
      </c>
      <c r="AD5061" s="39">
        <v>-1E-3</v>
      </c>
      <c r="AE5061" s="39"/>
      <c r="AF5061" s="39"/>
      <c r="AG5061" s="39">
        <v>-48757.398000000001</v>
      </c>
      <c r="AH5061" s="39">
        <v>-48757.398000000001</v>
      </c>
      <c r="AI5061" s="39">
        <v>-48757.398000000001</v>
      </c>
      <c r="AJ5061" s="39">
        <v>301315896.01300001</v>
      </c>
      <c r="AK5061" s="39">
        <v>301315896.01200002</v>
      </c>
      <c r="AL5061" s="39">
        <v>301315896.01200002</v>
      </c>
      <c r="AM5061" s="39">
        <v>505742365.56</v>
      </c>
      <c r="AN5061" s="39">
        <v>505742365.55900002</v>
      </c>
      <c r="AO5061" s="39">
        <v>512689424.78100002</v>
      </c>
      <c r="AP5061" s="39">
        <v>525123237.495</v>
      </c>
      <c r="AQ5061" s="39">
        <v>525123237.49400002</v>
      </c>
      <c r="AR5061" s="39">
        <v>525123237.49400002</v>
      </c>
      <c r="AS5061" s="41">
        <v>525123237.49400002</v>
      </c>
    </row>
    <row r="5062" spans="1:45">
      <c r="A5062" s="47" t="s">
        <v>53</v>
      </c>
      <c r="B5062" s="16" t="s">
        <v>53</v>
      </c>
      <c r="C5062" s="15" t="s">
        <v>57</v>
      </c>
      <c r="D5062" s="15" t="s">
        <v>58</v>
      </c>
      <c r="E5062" s="15" t="s">
        <v>64</v>
      </c>
      <c r="F5062" s="15" t="s">
        <v>65</v>
      </c>
      <c r="G5062" s="15" t="s">
        <v>1159</v>
      </c>
      <c r="H5062" s="45" t="s">
        <v>1160</v>
      </c>
      <c r="I5062" s="39">
        <v>101130.359</v>
      </c>
      <c r="J5062" s="39"/>
      <c r="K5062" s="39"/>
      <c r="L5062" s="39"/>
      <c r="M5062" s="39">
        <v>6280115.2489999998</v>
      </c>
      <c r="N5062" s="39">
        <v>6280115.2489999998</v>
      </c>
      <c r="O5062" s="39"/>
      <c r="P5062" s="39">
        <v>93410.335999999996</v>
      </c>
      <c r="Q5062" s="39"/>
      <c r="R5062" s="39"/>
      <c r="S5062" s="39">
        <v>12807.717000000001</v>
      </c>
      <c r="T5062" s="39"/>
      <c r="U5062" s="39"/>
      <c r="V5062" s="39"/>
      <c r="W5062" s="39"/>
      <c r="X5062" s="39"/>
      <c r="Y5062" s="39"/>
      <c r="Z5062" s="39">
        <v>3380211.6460000002</v>
      </c>
      <c r="AA5062" s="39">
        <v>0</v>
      </c>
      <c r="AB5062" s="39">
        <v>0</v>
      </c>
      <c r="AC5062" s="39">
        <v>2899903.6030000001</v>
      </c>
      <c r="AD5062" s="39"/>
      <c r="AE5062" s="39"/>
      <c r="AF5062" s="39"/>
      <c r="AG5062" s="39"/>
      <c r="AH5062" s="39"/>
      <c r="AI5062" s="39"/>
      <c r="AJ5062" s="39"/>
      <c r="AK5062" s="39"/>
      <c r="AL5062" s="39"/>
      <c r="AM5062" s="39">
        <v>3380211.6460000002</v>
      </c>
      <c r="AN5062" s="39">
        <v>3380211.6460000002</v>
      </c>
      <c r="AO5062" s="39">
        <v>3380211.6460000002</v>
      </c>
      <c r="AP5062" s="39">
        <v>6280115.2489999998</v>
      </c>
      <c r="AQ5062" s="39">
        <v>6280115.2489999998</v>
      </c>
      <c r="AR5062" s="39">
        <v>6280115.2489999998</v>
      </c>
      <c r="AS5062" s="41">
        <v>6280115.2489999998</v>
      </c>
    </row>
    <row r="5063" spans="1:45">
      <c r="A5063" s="47" t="s">
        <v>53</v>
      </c>
      <c r="B5063" s="16" t="s">
        <v>53</v>
      </c>
      <c r="C5063" s="15" t="s">
        <v>57</v>
      </c>
      <c r="D5063" s="15" t="s">
        <v>58</v>
      </c>
      <c r="E5063" s="15" t="s">
        <v>66</v>
      </c>
      <c r="F5063" s="15" t="s">
        <v>67</v>
      </c>
      <c r="G5063" s="15" t="s">
        <v>1131</v>
      </c>
      <c r="H5063" s="45" t="s">
        <v>1132</v>
      </c>
      <c r="I5063" s="39">
        <v>0</v>
      </c>
      <c r="J5063" s="39"/>
      <c r="K5063" s="39"/>
      <c r="L5063" s="39"/>
      <c r="M5063" s="39"/>
      <c r="N5063" s="39"/>
      <c r="O5063" s="39"/>
      <c r="P5063" s="39">
        <v>0</v>
      </c>
      <c r="Q5063" s="39"/>
      <c r="R5063" s="39"/>
      <c r="S5063" s="39">
        <v>0</v>
      </c>
      <c r="T5063" s="39"/>
      <c r="U5063" s="39"/>
      <c r="V5063" s="39"/>
      <c r="W5063" s="39"/>
      <c r="X5063" s="39"/>
      <c r="Y5063" s="39"/>
      <c r="Z5063" s="39"/>
      <c r="AA5063" s="39"/>
      <c r="AB5063" s="39"/>
      <c r="AC5063" s="39"/>
      <c r="AD5063" s="39"/>
      <c r="AE5063" s="39"/>
      <c r="AF5063" s="39"/>
      <c r="AG5063" s="39"/>
      <c r="AH5063" s="39"/>
      <c r="AI5063" s="39"/>
      <c r="AJ5063" s="39"/>
      <c r="AK5063" s="39"/>
      <c r="AL5063" s="39"/>
      <c r="AM5063" s="39"/>
      <c r="AN5063" s="39"/>
      <c r="AO5063" s="39"/>
      <c r="AP5063" s="39"/>
      <c r="AQ5063" s="39"/>
      <c r="AR5063" s="39"/>
      <c r="AS5063" s="41"/>
    </row>
    <row r="5064" spans="1:45">
      <c r="A5064" s="47" t="s">
        <v>53</v>
      </c>
      <c r="B5064" s="16" t="s">
        <v>53</v>
      </c>
      <c r="C5064" s="15" t="s">
        <v>57</v>
      </c>
      <c r="D5064" s="15" t="s">
        <v>58</v>
      </c>
      <c r="E5064" s="15" t="s">
        <v>66</v>
      </c>
      <c r="F5064" s="15" t="s">
        <v>67</v>
      </c>
      <c r="G5064" s="15" t="s">
        <v>1133</v>
      </c>
      <c r="H5064" s="45" t="s">
        <v>1134</v>
      </c>
      <c r="I5064" s="39">
        <v>0</v>
      </c>
      <c r="J5064" s="39"/>
      <c r="K5064" s="39"/>
      <c r="L5064" s="39"/>
      <c r="M5064" s="39"/>
      <c r="N5064" s="39"/>
      <c r="O5064" s="39"/>
      <c r="P5064" s="39">
        <v>0</v>
      </c>
      <c r="Q5064" s="39"/>
      <c r="R5064" s="39"/>
      <c r="S5064" s="39">
        <v>0</v>
      </c>
      <c r="T5064" s="39"/>
      <c r="U5064" s="39"/>
      <c r="V5064" s="39"/>
      <c r="W5064" s="39"/>
      <c r="X5064" s="39"/>
      <c r="Y5064" s="39"/>
      <c r="Z5064" s="39"/>
      <c r="AA5064" s="39"/>
      <c r="AB5064" s="39"/>
      <c r="AC5064" s="39"/>
      <c r="AD5064" s="39"/>
      <c r="AE5064" s="39"/>
      <c r="AF5064" s="39"/>
      <c r="AG5064" s="39"/>
      <c r="AH5064" s="39"/>
      <c r="AI5064" s="39"/>
      <c r="AJ5064" s="39"/>
      <c r="AK5064" s="39"/>
      <c r="AL5064" s="39"/>
      <c r="AM5064" s="39"/>
      <c r="AN5064" s="39"/>
      <c r="AO5064" s="39"/>
      <c r="AP5064" s="39"/>
      <c r="AQ5064" s="39"/>
      <c r="AR5064" s="39"/>
      <c r="AS5064" s="41"/>
    </row>
    <row r="5065" spans="1:45">
      <c r="A5065" s="47" t="s">
        <v>53</v>
      </c>
      <c r="B5065" s="16" t="s">
        <v>53</v>
      </c>
      <c r="C5065" s="15" t="s">
        <v>57</v>
      </c>
      <c r="D5065" s="15" t="s">
        <v>58</v>
      </c>
      <c r="E5065" s="15" t="s">
        <v>66</v>
      </c>
      <c r="F5065" s="15" t="s">
        <v>67</v>
      </c>
      <c r="G5065" s="15" t="s">
        <v>1146</v>
      </c>
      <c r="H5065" s="45" t="s">
        <v>1147</v>
      </c>
      <c r="I5065" s="39">
        <v>3693565.6910000001</v>
      </c>
      <c r="J5065" s="39"/>
      <c r="K5065" s="39"/>
      <c r="L5065" s="39"/>
      <c r="M5065" s="39">
        <v>80846.024000000005</v>
      </c>
      <c r="N5065" s="39">
        <v>80846.024000000005</v>
      </c>
      <c r="O5065" s="39"/>
      <c r="P5065" s="39">
        <v>1670.472</v>
      </c>
      <c r="Q5065" s="39"/>
      <c r="R5065" s="39"/>
      <c r="S5065" s="39">
        <v>0</v>
      </c>
      <c r="T5065" s="39"/>
      <c r="U5065" s="39"/>
      <c r="V5065" s="39"/>
      <c r="W5065" s="39"/>
      <c r="X5065" s="39"/>
      <c r="Y5065" s="39"/>
      <c r="Z5065" s="39">
        <v>49750.866000000002</v>
      </c>
      <c r="AA5065" s="39">
        <v>0</v>
      </c>
      <c r="AB5065" s="39">
        <v>0</v>
      </c>
      <c r="AC5065" s="39">
        <v>31095.157999999999</v>
      </c>
      <c r="AD5065" s="39"/>
      <c r="AE5065" s="39"/>
      <c r="AF5065" s="39"/>
      <c r="AG5065" s="39"/>
      <c r="AH5065" s="39"/>
      <c r="AI5065" s="39"/>
      <c r="AJ5065" s="39"/>
      <c r="AK5065" s="39"/>
      <c r="AL5065" s="39"/>
      <c r="AM5065" s="39">
        <v>49750.866000000002</v>
      </c>
      <c r="AN5065" s="39">
        <v>49750.866000000002</v>
      </c>
      <c r="AO5065" s="39">
        <v>49750.866000000002</v>
      </c>
      <c r="AP5065" s="39">
        <v>80846.024000000005</v>
      </c>
      <c r="AQ5065" s="39">
        <v>80846.024000000005</v>
      </c>
      <c r="AR5065" s="39">
        <v>80846.024000000005</v>
      </c>
      <c r="AS5065" s="41">
        <v>80846.024000000005</v>
      </c>
    </row>
    <row r="5066" spans="1:45">
      <c r="A5066" s="47" t="s">
        <v>53</v>
      </c>
      <c r="B5066" s="16" t="s">
        <v>53</v>
      </c>
      <c r="C5066" s="15" t="s">
        <v>57</v>
      </c>
      <c r="D5066" s="15" t="s">
        <v>58</v>
      </c>
      <c r="E5066" s="15" t="s">
        <v>66</v>
      </c>
      <c r="F5066" s="15" t="s">
        <v>67</v>
      </c>
      <c r="G5066" s="15" t="s">
        <v>1149</v>
      </c>
      <c r="H5066" s="45" t="s">
        <v>1150</v>
      </c>
      <c r="I5066" s="39">
        <v>1125925.605</v>
      </c>
      <c r="J5066" s="39"/>
      <c r="K5066" s="39"/>
      <c r="L5066" s="39"/>
      <c r="M5066" s="39">
        <v>9544.1409999999996</v>
      </c>
      <c r="N5066" s="39">
        <v>9544.1409999999996</v>
      </c>
      <c r="O5066" s="39"/>
      <c r="P5066" s="39">
        <v>2473.183</v>
      </c>
      <c r="Q5066" s="39"/>
      <c r="R5066" s="39"/>
      <c r="S5066" s="39">
        <v>0</v>
      </c>
      <c r="T5066" s="39"/>
      <c r="U5066" s="39"/>
      <c r="V5066" s="39">
        <v>1283.4100000000001</v>
      </c>
      <c r="W5066" s="39">
        <v>61.186999999999998</v>
      </c>
      <c r="X5066" s="39">
        <v>133.102</v>
      </c>
      <c r="Y5066" s="39">
        <v>0</v>
      </c>
      <c r="Z5066" s="39">
        <v>872.803</v>
      </c>
      <c r="AA5066" s="39">
        <v>7135.5709999999999</v>
      </c>
      <c r="AB5066" s="39">
        <v>0</v>
      </c>
      <c r="AC5066" s="39">
        <v>58.067999999999998</v>
      </c>
      <c r="AD5066" s="39"/>
      <c r="AE5066" s="39"/>
      <c r="AF5066" s="39"/>
      <c r="AG5066" s="39"/>
      <c r="AH5066" s="39"/>
      <c r="AI5066" s="39">
        <v>1283.4100000000001</v>
      </c>
      <c r="AJ5066" s="39">
        <v>1344.597</v>
      </c>
      <c r="AK5066" s="39">
        <v>1477.6990000000001</v>
      </c>
      <c r="AL5066" s="39">
        <v>1477.6990000000001</v>
      </c>
      <c r="AM5066" s="39">
        <v>2350.502</v>
      </c>
      <c r="AN5066" s="39">
        <v>9486.0730000000003</v>
      </c>
      <c r="AO5066" s="39">
        <v>9486.0730000000003</v>
      </c>
      <c r="AP5066" s="39">
        <v>9544.1409999999996</v>
      </c>
      <c r="AQ5066" s="39">
        <v>9544.1409999999996</v>
      </c>
      <c r="AR5066" s="39">
        <v>9544.1409999999996</v>
      </c>
      <c r="AS5066" s="41">
        <v>9544.1409999999996</v>
      </c>
    </row>
    <row r="5067" spans="1:45">
      <c r="A5067" s="47" t="s">
        <v>53</v>
      </c>
      <c r="B5067" s="16" t="s">
        <v>53</v>
      </c>
      <c r="C5067" s="15" t="s">
        <v>57</v>
      </c>
      <c r="D5067" s="15" t="s">
        <v>58</v>
      </c>
      <c r="E5067" s="15" t="s">
        <v>66</v>
      </c>
      <c r="F5067" s="15" t="s">
        <v>67</v>
      </c>
      <c r="G5067" s="15" t="s">
        <v>1151</v>
      </c>
      <c r="H5067" s="45" t="s">
        <v>1152</v>
      </c>
      <c r="I5067" s="39">
        <v>6172737.2400000002</v>
      </c>
      <c r="J5067" s="39"/>
      <c r="K5067" s="39"/>
      <c r="L5067" s="39"/>
      <c r="M5067" s="39">
        <v>3542667.0219999999</v>
      </c>
      <c r="N5067" s="39">
        <v>3542667.0219999999</v>
      </c>
      <c r="O5067" s="39"/>
      <c r="P5067" s="39">
        <v>-1013883.115</v>
      </c>
      <c r="Q5067" s="39"/>
      <c r="R5067" s="39"/>
      <c r="S5067" s="39">
        <v>0</v>
      </c>
      <c r="T5067" s="39"/>
      <c r="U5067" s="39"/>
      <c r="V5067" s="39"/>
      <c r="W5067" s="39">
        <v>285.66000000000003</v>
      </c>
      <c r="X5067" s="39">
        <v>0</v>
      </c>
      <c r="Y5067" s="39">
        <v>0</v>
      </c>
      <c r="Z5067" s="39">
        <v>2660302.1409999998</v>
      </c>
      <c r="AA5067" s="39">
        <v>0</v>
      </c>
      <c r="AB5067" s="39">
        <v>0</v>
      </c>
      <c r="AC5067" s="39">
        <v>882079.22100000002</v>
      </c>
      <c r="AD5067" s="39"/>
      <c r="AE5067" s="39"/>
      <c r="AF5067" s="39"/>
      <c r="AG5067" s="39"/>
      <c r="AH5067" s="39"/>
      <c r="AI5067" s="39"/>
      <c r="AJ5067" s="39">
        <v>285.66000000000003</v>
      </c>
      <c r="AK5067" s="39">
        <v>285.66000000000003</v>
      </c>
      <c r="AL5067" s="39">
        <v>285.66000000000003</v>
      </c>
      <c r="AM5067" s="39">
        <v>2660587.801</v>
      </c>
      <c r="AN5067" s="39">
        <v>2660587.801</v>
      </c>
      <c r="AO5067" s="39">
        <v>2660587.801</v>
      </c>
      <c r="AP5067" s="39">
        <v>3542667.0219999999</v>
      </c>
      <c r="AQ5067" s="39">
        <v>3542667.0219999999</v>
      </c>
      <c r="AR5067" s="39">
        <v>3542667.0219999999</v>
      </c>
      <c r="AS5067" s="41">
        <v>3542667.0219999999</v>
      </c>
    </row>
    <row r="5068" spans="1:45">
      <c r="A5068" s="47" t="s">
        <v>53</v>
      </c>
      <c r="B5068" s="16" t="s">
        <v>53</v>
      </c>
      <c r="C5068" s="15" t="s">
        <v>57</v>
      </c>
      <c r="D5068" s="15" t="s">
        <v>58</v>
      </c>
      <c r="E5068" s="15" t="s">
        <v>66</v>
      </c>
      <c r="F5068" s="15" t="s">
        <v>67</v>
      </c>
      <c r="G5068" s="15" t="s">
        <v>1153</v>
      </c>
      <c r="H5068" s="45" t="s">
        <v>1154</v>
      </c>
      <c r="I5068" s="39">
        <v>2517213.6490000002</v>
      </c>
      <c r="J5068" s="39"/>
      <c r="K5068" s="39"/>
      <c r="L5068" s="39"/>
      <c r="M5068" s="39">
        <v>8661663.2870000005</v>
      </c>
      <c r="N5068" s="39">
        <v>8661663.2870000005</v>
      </c>
      <c r="O5068" s="39"/>
      <c r="P5068" s="39">
        <v>0</v>
      </c>
      <c r="Q5068" s="39"/>
      <c r="R5068" s="39"/>
      <c r="S5068" s="39">
        <v>0</v>
      </c>
      <c r="T5068" s="39"/>
      <c r="U5068" s="39"/>
      <c r="V5068" s="39"/>
      <c r="W5068" s="39"/>
      <c r="X5068" s="39"/>
      <c r="Y5068" s="39"/>
      <c r="Z5068" s="39">
        <v>5906731.7000000002</v>
      </c>
      <c r="AA5068" s="39">
        <v>0</v>
      </c>
      <c r="AB5068" s="39">
        <v>0</v>
      </c>
      <c r="AC5068" s="39">
        <v>2754931.5869999998</v>
      </c>
      <c r="AD5068" s="39"/>
      <c r="AE5068" s="39"/>
      <c r="AF5068" s="39"/>
      <c r="AG5068" s="39"/>
      <c r="AH5068" s="39"/>
      <c r="AI5068" s="39"/>
      <c r="AJ5068" s="39"/>
      <c r="AK5068" s="39"/>
      <c r="AL5068" s="39"/>
      <c r="AM5068" s="39">
        <v>5906731.7000000002</v>
      </c>
      <c r="AN5068" s="39">
        <v>5906731.7000000002</v>
      </c>
      <c r="AO5068" s="39">
        <v>5906731.7000000002</v>
      </c>
      <c r="AP5068" s="39">
        <v>8661663.2870000005</v>
      </c>
      <c r="AQ5068" s="39">
        <v>8661663.2870000005</v>
      </c>
      <c r="AR5068" s="39">
        <v>8661663.2870000005</v>
      </c>
      <c r="AS5068" s="41">
        <v>8661663.2870000005</v>
      </c>
    </row>
    <row r="5069" spans="1:45">
      <c r="A5069" s="47" t="s">
        <v>53</v>
      </c>
      <c r="B5069" s="16" t="s">
        <v>53</v>
      </c>
      <c r="C5069" s="15" t="s">
        <v>57</v>
      </c>
      <c r="D5069" s="15" t="s">
        <v>58</v>
      </c>
      <c r="E5069" s="15" t="s">
        <v>66</v>
      </c>
      <c r="F5069" s="15" t="s">
        <v>67</v>
      </c>
      <c r="G5069" s="15" t="s">
        <v>1155</v>
      </c>
      <c r="H5069" s="45" t="s">
        <v>1156</v>
      </c>
      <c r="I5069" s="39">
        <v>8954946.6359999999</v>
      </c>
      <c r="J5069" s="39"/>
      <c r="K5069" s="39"/>
      <c r="L5069" s="39"/>
      <c r="M5069" s="39">
        <v>2963664.5890000002</v>
      </c>
      <c r="N5069" s="39">
        <v>2963664.5890000002</v>
      </c>
      <c r="O5069" s="39"/>
      <c r="P5069" s="39">
        <v>8630.44</v>
      </c>
      <c r="Q5069" s="39"/>
      <c r="R5069" s="39"/>
      <c r="S5069" s="39">
        <v>0</v>
      </c>
      <c r="T5069" s="39"/>
      <c r="U5069" s="39"/>
      <c r="V5069" s="39"/>
      <c r="W5069" s="39">
        <v>-41172.667000000001</v>
      </c>
      <c r="X5069" s="39">
        <v>0</v>
      </c>
      <c r="Y5069" s="39">
        <v>0</v>
      </c>
      <c r="Z5069" s="39">
        <v>4620437.4060000004</v>
      </c>
      <c r="AA5069" s="39">
        <v>0</v>
      </c>
      <c r="AB5069" s="39">
        <v>0</v>
      </c>
      <c r="AC5069" s="39">
        <v>-1615600.15</v>
      </c>
      <c r="AD5069" s="39"/>
      <c r="AE5069" s="39"/>
      <c r="AF5069" s="39"/>
      <c r="AG5069" s="39"/>
      <c r="AH5069" s="39"/>
      <c r="AI5069" s="39"/>
      <c r="AJ5069" s="39">
        <v>-41172.667000000001</v>
      </c>
      <c r="AK5069" s="39">
        <v>-41172.667000000001</v>
      </c>
      <c r="AL5069" s="39">
        <v>-41172.667000000001</v>
      </c>
      <c r="AM5069" s="39">
        <v>4579264.7390000001</v>
      </c>
      <c r="AN5069" s="39">
        <v>4579264.7390000001</v>
      </c>
      <c r="AO5069" s="39">
        <v>4579264.7390000001</v>
      </c>
      <c r="AP5069" s="39">
        <v>2963664.5890000002</v>
      </c>
      <c r="AQ5069" s="39">
        <v>2963664.5890000002</v>
      </c>
      <c r="AR5069" s="39">
        <v>2963664.5890000002</v>
      </c>
      <c r="AS5069" s="41">
        <v>2963664.5890000002</v>
      </c>
    </row>
    <row r="5070" spans="1:45">
      <c r="A5070" s="47" t="s">
        <v>53</v>
      </c>
      <c r="B5070" s="16" t="s">
        <v>53</v>
      </c>
      <c r="C5070" s="15" t="s">
        <v>57</v>
      </c>
      <c r="D5070" s="15" t="s">
        <v>58</v>
      </c>
      <c r="E5070" s="15" t="s">
        <v>66</v>
      </c>
      <c r="F5070" s="15" t="s">
        <v>67</v>
      </c>
      <c r="G5070" s="15" t="s">
        <v>1159</v>
      </c>
      <c r="H5070" s="45" t="s">
        <v>1160</v>
      </c>
      <c r="I5070" s="39">
        <v>1101730.6229999999</v>
      </c>
      <c r="J5070" s="39"/>
      <c r="K5070" s="39"/>
      <c r="L5070" s="39"/>
      <c r="M5070" s="39">
        <v>762306.31299999997</v>
      </c>
      <c r="N5070" s="39">
        <v>762306.31299999997</v>
      </c>
      <c r="O5070" s="39"/>
      <c r="P5070" s="39">
        <v>266176.07699999999</v>
      </c>
      <c r="Q5070" s="39"/>
      <c r="R5070" s="39"/>
      <c r="S5070" s="39">
        <v>0</v>
      </c>
      <c r="T5070" s="39"/>
      <c r="U5070" s="39"/>
      <c r="V5070" s="39">
        <v>24924.199000000001</v>
      </c>
      <c r="W5070" s="39">
        <v>71994.188999999998</v>
      </c>
      <c r="X5070" s="39">
        <v>29147.544000000002</v>
      </c>
      <c r="Y5070" s="39">
        <v>0</v>
      </c>
      <c r="Z5070" s="39">
        <v>174936.37400000001</v>
      </c>
      <c r="AA5070" s="39">
        <v>0</v>
      </c>
      <c r="AB5070" s="39">
        <v>0</v>
      </c>
      <c r="AC5070" s="39">
        <v>461304.00699999998</v>
      </c>
      <c r="AD5070" s="39"/>
      <c r="AE5070" s="39"/>
      <c r="AF5070" s="39"/>
      <c r="AG5070" s="39"/>
      <c r="AH5070" s="39"/>
      <c r="AI5070" s="39">
        <v>24924.199000000001</v>
      </c>
      <c r="AJ5070" s="39">
        <v>96918.388000000006</v>
      </c>
      <c r="AK5070" s="39">
        <v>126065.932</v>
      </c>
      <c r="AL5070" s="39">
        <v>126065.932</v>
      </c>
      <c r="AM5070" s="39">
        <v>301002.30599999998</v>
      </c>
      <c r="AN5070" s="39">
        <v>301002.30599999998</v>
      </c>
      <c r="AO5070" s="39">
        <v>301002.30599999998</v>
      </c>
      <c r="AP5070" s="39">
        <v>762306.31299999997</v>
      </c>
      <c r="AQ5070" s="39">
        <v>762306.31299999997</v>
      </c>
      <c r="AR5070" s="39">
        <v>762306.31299999997</v>
      </c>
      <c r="AS5070" s="41">
        <v>762306.31299999997</v>
      </c>
    </row>
    <row r="5071" spans="1:45">
      <c r="A5071" s="47" t="s">
        <v>53</v>
      </c>
      <c r="B5071" s="16" t="s">
        <v>53</v>
      </c>
      <c r="C5071" s="15" t="s">
        <v>57</v>
      </c>
      <c r="D5071" s="15" t="s">
        <v>58</v>
      </c>
      <c r="E5071" s="15" t="s">
        <v>66</v>
      </c>
      <c r="F5071" s="15" t="s">
        <v>67</v>
      </c>
      <c r="G5071" s="15" t="s">
        <v>1163</v>
      </c>
      <c r="H5071" s="45" t="s">
        <v>1164</v>
      </c>
      <c r="I5071" s="39"/>
      <c r="J5071" s="39"/>
      <c r="K5071" s="39"/>
      <c r="L5071" s="39"/>
      <c r="M5071" s="39">
        <v>470054.77500000002</v>
      </c>
      <c r="N5071" s="39">
        <v>470054.77500000002</v>
      </c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>
        <v>221097.04699999999</v>
      </c>
      <c r="AA5071" s="39">
        <v>0</v>
      </c>
      <c r="AB5071" s="39">
        <v>0</v>
      </c>
      <c r="AC5071" s="39">
        <v>248957.728</v>
      </c>
      <c r="AD5071" s="39"/>
      <c r="AE5071" s="39"/>
      <c r="AF5071" s="39"/>
      <c r="AG5071" s="39"/>
      <c r="AH5071" s="39"/>
      <c r="AI5071" s="39"/>
      <c r="AJ5071" s="39"/>
      <c r="AK5071" s="39"/>
      <c r="AL5071" s="39"/>
      <c r="AM5071" s="39">
        <v>221097.04699999999</v>
      </c>
      <c r="AN5071" s="39">
        <v>221097.04699999999</v>
      </c>
      <c r="AO5071" s="39">
        <v>221097.04699999999</v>
      </c>
      <c r="AP5071" s="39">
        <v>470054.77500000002</v>
      </c>
      <c r="AQ5071" s="39">
        <v>470054.77500000002</v>
      </c>
      <c r="AR5071" s="39">
        <v>470054.77500000002</v>
      </c>
      <c r="AS5071" s="41">
        <v>470054.77500000002</v>
      </c>
    </row>
    <row r="5072" spans="1:45">
      <c r="A5072" s="47" t="s">
        <v>53</v>
      </c>
      <c r="B5072" s="16" t="s">
        <v>53</v>
      </c>
      <c r="C5072" s="15" t="s">
        <v>57</v>
      </c>
      <c r="D5072" s="15" t="s">
        <v>58</v>
      </c>
      <c r="E5072" s="15" t="s">
        <v>66</v>
      </c>
      <c r="F5072" s="15" t="s">
        <v>67</v>
      </c>
      <c r="G5072" s="15" t="s">
        <v>1165</v>
      </c>
      <c r="H5072" s="45" t="s">
        <v>1134</v>
      </c>
      <c r="I5072" s="39">
        <v>12244013.998</v>
      </c>
      <c r="J5072" s="39">
        <v>49067.201000000001</v>
      </c>
      <c r="K5072" s="39">
        <v>49067.201000000001</v>
      </c>
      <c r="L5072" s="39"/>
      <c r="M5072" s="39">
        <v>243944.85800000001</v>
      </c>
      <c r="N5072" s="39">
        <v>243944.85800000001</v>
      </c>
      <c r="O5072" s="39"/>
      <c r="P5072" s="39">
        <v>324500.266</v>
      </c>
      <c r="Q5072" s="39"/>
      <c r="R5072" s="39"/>
      <c r="S5072" s="39">
        <v>70348.173999999999</v>
      </c>
      <c r="T5072" s="39"/>
      <c r="U5072" s="39"/>
      <c r="V5072" s="39">
        <v>32179.344000000001</v>
      </c>
      <c r="W5072" s="39">
        <v>21815.151000000002</v>
      </c>
      <c r="X5072" s="39">
        <v>11619.710999999999</v>
      </c>
      <c r="Y5072" s="39">
        <v>680.51700000000005</v>
      </c>
      <c r="Z5072" s="39">
        <v>51671.593000000001</v>
      </c>
      <c r="AA5072" s="39">
        <v>373.49700000000001</v>
      </c>
      <c r="AB5072" s="39">
        <v>122.77200000000001</v>
      </c>
      <c r="AC5072" s="39">
        <v>125482.273</v>
      </c>
      <c r="AD5072" s="39"/>
      <c r="AE5072" s="39"/>
      <c r="AF5072" s="39"/>
      <c r="AG5072" s="39"/>
      <c r="AH5072" s="39"/>
      <c r="AI5072" s="39">
        <v>32179.344000000001</v>
      </c>
      <c r="AJ5072" s="39">
        <v>53994.495000000003</v>
      </c>
      <c r="AK5072" s="39">
        <v>65614.206000000006</v>
      </c>
      <c r="AL5072" s="39">
        <v>66294.722999999998</v>
      </c>
      <c r="AM5072" s="39">
        <v>117966.31600000001</v>
      </c>
      <c r="AN5072" s="39">
        <v>118339.81299999999</v>
      </c>
      <c r="AO5072" s="39">
        <v>118462.58500000001</v>
      </c>
      <c r="AP5072" s="39">
        <v>243944.85800000001</v>
      </c>
      <c r="AQ5072" s="39">
        <v>243944.85800000001</v>
      </c>
      <c r="AR5072" s="39">
        <v>243944.85800000001</v>
      </c>
      <c r="AS5072" s="41">
        <v>243944.85800000001</v>
      </c>
    </row>
    <row r="5073" spans="1:45">
      <c r="A5073" s="47" t="s">
        <v>53</v>
      </c>
      <c r="B5073" s="16" t="s">
        <v>53</v>
      </c>
      <c r="C5073" s="15" t="s">
        <v>57</v>
      </c>
      <c r="D5073" s="15" t="s">
        <v>58</v>
      </c>
      <c r="E5073" s="15" t="s">
        <v>66</v>
      </c>
      <c r="F5073" s="15" t="s">
        <v>67</v>
      </c>
      <c r="G5073" s="15" t="s">
        <v>1166</v>
      </c>
      <c r="H5073" s="45" t="s">
        <v>1167</v>
      </c>
      <c r="I5073" s="39">
        <v>6009986.7259999998</v>
      </c>
      <c r="J5073" s="39">
        <v>598.39800000000002</v>
      </c>
      <c r="K5073" s="39">
        <v>598.39800000000002</v>
      </c>
      <c r="L5073" s="39"/>
      <c r="M5073" s="39">
        <v>12129.918</v>
      </c>
      <c r="N5073" s="39">
        <v>12129.918</v>
      </c>
      <c r="O5073" s="39"/>
      <c r="P5073" s="39">
        <v>4193.3360000000002</v>
      </c>
      <c r="Q5073" s="39"/>
      <c r="R5073" s="39"/>
      <c r="S5073" s="39">
        <v>508.73700000000002</v>
      </c>
      <c r="T5073" s="39"/>
      <c r="U5073" s="39"/>
      <c r="V5073" s="39">
        <v>114.512</v>
      </c>
      <c r="W5073" s="39">
        <v>0</v>
      </c>
      <c r="X5073" s="39">
        <v>0</v>
      </c>
      <c r="Y5073" s="39">
        <v>0</v>
      </c>
      <c r="Z5073" s="39">
        <v>11531.52</v>
      </c>
      <c r="AA5073" s="39">
        <v>483.88600000000002</v>
      </c>
      <c r="AB5073" s="39">
        <v>0</v>
      </c>
      <c r="AC5073" s="39">
        <v>0</v>
      </c>
      <c r="AD5073" s="39"/>
      <c r="AE5073" s="39"/>
      <c r="AF5073" s="39"/>
      <c r="AG5073" s="39"/>
      <c r="AH5073" s="39"/>
      <c r="AI5073" s="39">
        <v>114.512</v>
      </c>
      <c r="AJ5073" s="39">
        <v>114.512</v>
      </c>
      <c r="AK5073" s="39">
        <v>114.512</v>
      </c>
      <c r="AL5073" s="39">
        <v>114.512</v>
      </c>
      <c r="AM5073" s="39">
        <v>11646.031999999999</v>
      </c>
      <c r="AN5073" s="39">
        <v>12129.918</v>
      </c>
      <c r="AO5073" s="39">
        <v>12129.918</v>
      </c>
      <c r="AP5073" s="39">
        <v>12129.918</v>
      </c>
      <c r="AQ5073" s="39">
        <v>12129.918</v>
      </c>
      <c r="AR5073" s="39">
        <v>12129.918</v>
      </c>
      <c r="AS5073" s="41">
        <v>12129.918</v>
      </c>
    </row>
    <row r="5074" spans="1:45">
      <c r="A5074" s="47" t="s">
        <v>53</v>
      </c>
      <c r="B5074" s="16" t="s">
        <v>53</v>
      </c>
      <c r="C5074" s="15" t="s">
        <v>57</v>
      </c>
      <c r="D5074" s="15" t="s">
        <v>58</v>
      </c>
      <c r="E5074" s="15" t="s">
        <v>66</v>
      </c>
      <c r="F5074" s="15" t="s">
        <v>67</v>
      </c>
      <c r="G5074" s="15" t="s">
        <v>1172</v>
      </c>
      <c r="H5074" s="45" t="s">
        <v>1173</v>
      </c>
      <c r="I5074" s="39">
        <v>6175420.6529999999</v>
      </c>
      <c r="J5074" s="39"/>
      <c r="K5074" s="39"/>
      <c r="L5074" s="39"/>
      <c r="M5074" s="39"/>
      <c r="N5074" s="39"/>
      <c r="O5074" s="39"/>
      <c r="P5074" s="39">
        <v>112325.336</v>
      </c>
      <c r="Q5074" s="39"/>
      <c r="R5074" s="39"/>
      <c r="S5074" s="39">
        <v>24350.927</v>
      </c>
      <c r="T5074" s="39"/>
      <c r="U5074" s="39"/>
      <c r="V5074" s="39"/>
      <c r="W5074" s="39"/>
      <c r="X5074" s="39"/>
      <c r="Y5074" s="39"/>
      <c r="Z5074" s="39"/>
      <c r="AA5074" s="39"/>
      <c r="AB5074" s="39"/>
      <c r="AC5074" s="39"/>
      <c r="AD5074" s="39"/>
      <c r="AE5074" s="39"/>
      <c r="AF5074" s="39"/>
      <c r="AG5074" s="39"/>
      <c r="AH5074" s="39"/>
      <c r="AI5074" s="39"/>
      <c r="AJ5074" s="39"/>
      <c r="AK5074" s="39"/>
      <c r="AL5074" s="39"/>
      <c r="AM5074" s="39"/>
      <c r="AN5074" s="39"/>
      <c r="AO5074" s="39"/>
      <c r="AP5074" s="39"/>
      <c r="AQ5074" s="39"/>
      <c r="AR5074" s="39"/>
      <c r="AS5074" s="41"/>
    </row>
    <row r="5075" spans="1:45">
      <c r="A5075" s="47" t="s">
        <v>53</v>
      </c>
      <c r="B5075" s="16" t="s">
        <v>53</v>
      </c>
      <c r="C5075" s="15" t="s">
        <v>57</v>
      </c>
      <c r="D5075" s="15" t="s">
        <v>58</v>
      </c>
      <c r="E5075" s="15" t="s">
        <v>68</v>
      </c>
      <c r="F5075" s="15" t="s">
        <v>69</v>
      </c>
      <c r="G5075" s="15" t="s">
        <v>1131</v>
      </c>
      <c r="H5075" s="45" t="s">
        <v>1132</v>
      </c>
      <c r="I5075" s="39">
        <v>0</v>
      </c>
      <c r="J5075" s="39"/>
      <c r="K5075" s="39"/>
      <c r="L5075" s="39"/>
      <c r="M5075" s="39"/>
      <c r="N5075" s="39"/>
      <c r="O5075" s="39"/>
      <c r="P5075" s="39">
        <v>0</v>
      </c>
      <c r="Q5075" s="39"/>
      <c r="R5075" s="39"/>
      <c r="S5075" s="39">
        <v>0</v>
      </c>
      <c r="T5075" s="39"/>
      <c r="U5075" s="39"/>
      <c r="V5075" s="39"/>
      <c r="W5075" s="39"/>
      <c r="X5075" s="39"/>
      <c r="Y5075" s="39"/>
      <c r="Z5075" s="39"/>
      <c r="AA5075" s="39"/>
      <c r="AB5075" s="39"/>
      <c r="AC5075" s="39"/>
      <c r="AD5075" s="39"/>
      <c r="AE5075" s="39"/>
      <c r="AF5075" s="39"/>
      <c r="AG5075" s="39"/>
      <c r="AH5075" s="39"/>
      <c r="AI5075" s="39"/>
      <c r="AJ5075" s="39"/>
      <c r="AK5075" s="39"/>
      <c r="AL5075" s="39"/>
      <c r="AM5075" s="39"/>
      <c r="AN5075" s="39"/>
      <c r="AO5075" s="39"/>
      <c r="AP5075" s="39"/>
      <c r="AQ5075" s="39"/>
      <c r="AR5075" s="39"/>
      <c r="AS5075" s="41"/>
    </row>
    <row r="5076" spans="1:45">
      <c r="A5076" s="47" t="s">
        <v>53</v>
      </c>
      <c r="B5076" s="16" t="s">
        <v>53</v>
      </c>
      <c r="C5076" s="15" t="s">
        <v>57</v>
      </c>
      <c r="D5076" s="15" t="s">
        <v>58</v>
      </c>
      <c r="E5076" s="15" t="s">
        <v>68</v>
      </c>
      <c r="F5076" s="15" t="s">
        <v>69</v>
      </c>
      <c r="G5076" s="15" t="s">
        <v>1133</v>
      </c>
      <c r="H5076" s="45" t="s">
        <v>1134</v>
      </c>
      <c r="I5076" s="39">
        <v>0</v>
      </c>
      <c r="J5076" s="39"/>
      <c r="K5076" s="39"/>
      <c r="L5076" s="39"/>
      <c r="M5076" s="39"/>
      <c r="N5076" s="39"/>
      <c r="O5076" s="39"/>
      <c r="P5076" s="39">
        <v>0</v>
      </c>
      <c r="Q5076" s="39"/>
      <c r="R5076" s="39"/>
      <c r="S5076" s="39">
        <v>0</v>
      </c>
      <c r="T5076" s="39"/>
      <c r="U5076" s="39"/>
      <c r="V5076" s="39"/>
      <c r="W5076" s="39"/>
      <c r="X5076" s="39"/>
      <c r="Y5076" s="39"/>
      <c r="Z5076" s="39"/>
      <c r="AA5076" s="39"/>
      <c r="AB5076" s="39"/>
      <c r="AC5076" s="39"/>
      <c r="AD5076" s="39"/>
      <c r="AE5076" s="39"/>
      <c r="AF5076" s="39"/>
      <c r="AG5076" s="39"/>
      <c r="AH5076" s="39"/>
      <c r="AI5076" s="39"/>
      <c r="AJ5076" s="39"/>
      <c r="AK5076" s="39"/>
      <c r="AL5076" s="39"/>
      <c r="AM5076" s="39"/>
      <c r="AN5076" s="39"/>
      <c r="AO5076" s="39"/>
      <c r="AP5076" s="39"/>
      <c r="AQ5076" s="39"/>
      <c r="AR5076" s="39"/>
      <c r="AS5076" s="41"/>
    </row>
    <row r="5077" spans="1:45">
      <c r="A5077" s="47" t="s">
        <v>53</v>
      </c>
      <c r="B5077" s="16" t="s">
        <v>53</v>
      </c>
      <c r="C5077" s="15" t="s">
        <v>57</v>
      </c>
      <c r="D5077" s="15" t="s">
        <v>58</v>
      </c>
      <c r="E5077" s="15" t="s">
        <v>68</v>
      </c>
      <c r="F5077" s="15" t="s">
        <v>69</v>
      </c>
      <c r="G5077" s="15" t="s">
        <v>1136</v>
      </c>
      <c r="H5077" s="45" t="s">
        <v>1137</v>
      </c>
      <c r="I5077" s="39">
        <v>3239398.628</v>
      </c>
      <c r="J5077" s="39"/>
      <c r="K5077" s="39"/>
      <c r="L5077" s="39"/>
      <c r="M5077" s="39">
        <v>1008.1079999999999</v>
      </c>
      <c r="N5077" s="39">
        <v>1008.1079999999999</v>
      </c>
      <c r="O5077" s="39"/>
      <c r="P5077" s="39">
        <v>672.06600000000003</v>
      </c>
      <c r="Q5077" s="39"/>
      <c r="R5077" s="39"/>
      <c r="S5077" s="39">
        <v>0</v>
      </c>
      <c r="T5077" s="39"/>
      <c r="U5077" s="39"/>
      <c r="V5077" s="39"/>
      <c r="W5077" s="39">
        <v>336.036</v>
      </c>
      <c r="X5077" s="39">
        <v>0</v>
      </c>
      <c r="Y5077" s="39">
        <v>0</v>
      </c>
      <c r="Z5077" s="39">
        <v>336.036</v>
      </c>
      <c r="AA5077" s="39">
        <v>0</v>
      </c>
      <c r="AB5077" s="39">
        <v>0</v>
      </c>
      <c r="AC5077" s="39">
        <v>336.036</v>
      </c>
      <c r="AD5077" s="39"/>
      <c r="AE5077" s="39"/>
      <c r="AF5077" s="39"/>
      <c r="AG5077" s="39"/>
      <c r="AH5077" s="39"/>
      <c r="AI5077" s="39"/>
      <c r="AJ5077" s="39">
        <v>336.036</v>
      </c>
      <c r="AK5077" s="39">
        <v>336.036</v>
      </c>
      <c r="AL5077" s="39">
        <v>336.036</v>
      </c>
      <c r="AM5077" s="39">
        <v>672.072</v>
      </c>
      <c r="AN5077" s="39">
        <v>672.072</v>
      </c>
      <c r="AO5077" s="39">
        <v>672.072</v>
      </c>
      <c r="AP5077" s="39">
        <v>1008.1079999999999</v>
      </c>
      <c r="AQ5077" s="39">
        <v>1008.1079999999999</v>
      </c>
      <c r="AR5077" s="39">
        <v>1008.1079999999999</v>
      </c>
      <c r="AS5077" s="41">
        <v>1008.1079999999999</v>
      </c>
    </row>
    <row r="5078" spans="1:45">
      <c r="A5078" s="47" t="s">
        <v>53</v>
      </c>
      <c r="B5078" s="16" t="s">
        <v>53</v>
      </c>
      <c r="C5078" s="15" t="s">
        <v>57</v>
      </c>
      <c r="D5078" s="15" t="s">
        <v>58</v>
      </c>
      <c r="E5078" s="15" t="s">
        <v>68</v>
      </c>
      <c r="F5078" s="15" t="s">
        <v>69</v>
      </c>
      <c r="G5078" s="15" t="s">
        <v>1140</v>
      </c>
      <c r="H5078" s="45" t="s">
        <v>1141</v>
      </c>
      <c r="I5078" s="39"/>
      <c r="J5078" s="39"/>
      <c r="K5078" s="39"/>
      <c r="L5078" s="39"/>
      <c r="M5078" s="39">
        <v>5681.06</v>
      </c>
      <c r="N5078" s="39">
        <v>5681.06</v>
      </c>
      <c r="O5078" s="39"/>
      <c r="P5078" s="39"/>
      <c r="Q5078" s="39"/>
      <c r="R5078" s="39"/>
      <c r="S5078" s="39"/>
      <c r="T5078" s="39"/>
      <c r="U5078" s="39"/>
      <c r="V5078" s="39"/>
      <c r="W5078" s="39">
        <v>5497.8</v>
      </c>
      <c r="X5078" s="39">
        <v>0</v>
      </c>
      <c r="Y5078" s="39">
        <v>0</v>
      </c>
      <c r="Z5078" s="39">
        <v>183.26</v>
      </c>
      <c r="AA5078" s="39">
        <v>0</v>
      </c>
      <c r="AB5078" s="39">
        <v>0</v>
      </c>
      <c r="AC5078" s="39">
        <v>0</v>
      </c>
      <c r="AD5078" s="39"/>
      <c r="AE5078" s="39"/>
      <c r="AF5078" s="39"/>
      <c r="AG5078" s="39"/>
      <c r="AH5078" s="39"/>
      <c r="AI5078" s="39"/>
      <c r="AJ5078" s="39">
        <v>5497.8</v>
      </c>
      <c r="AK5078" s="39">
        <v>5497.8</v>
      </c>
      <c r="AL5078" s="39">
        <v>5497.8</v>
      </c>
      <c r="AM5078" s="39">
        <v>5681.06</v>
      </c>
      <c r="AN5078" s="39">
        <v>5681.06</v>
      </c>
      <c r="AO5078" s="39">
        <v>5681.06</v>
      </c>
      <c r="AP5078" s="39">
        <v>5681.06</v>
      </c>
      <c r="AQ5078" s="39">
        <v>5681.06</v>
      </c>
      <c r="AR5078" s="39">
        <v>5681.06</v>
      </c>
      <c r="AS5078" s="41">
        <v>5681.06</v>
      </c>
    </row>
    <row r="5079" spans="1:45">
      <c r="A5079" s="47" t="s">
        <v>53</v>
      </c>
      <c r="B5079" s="16" t="s">
        <v>53</v>
      </c>
      <c r="C5079" s="15" t="s">
        <v>57</v>
      </c>
      <c r="D5079" s="15" t="s">
        <v>58</v>
      </c>
      <c r="E5079" s="15" t="s">
        <v>68</v>
      </c>
      <c r="F5079" s="15" t="s">
        <v>69</v>
      </c>
      <c r="G5079" s="15" t="s">
        <v>1142</v>
      </c>
      <c r="H5079" s="45" t="s">
        <v>1143</v>
      </c>
      <c r="I5079" s="39">
        <v>4014651.378</v>
      </c>
      <c r="J5079" s="39"/>
      <c r="K5079" s="39"/>
      <c r="L5079" s="39"/>
      <c r="M5079" s="39">
        <v>28735.937999999998</v>
      </c>
      <c r="N5079" s="39">
        <v>28735.937999999998</v>
      </c>
      <c r="O5079" s="39"/>
      <c r="P5079" s="39">
        <v>2342.538</v>
      </c>
      <c r="Q5079" s="39"/>
      <c r="R5079" s="39"/>
      <c r="S5079" s="39">
        <v>0</v>
      </c>
      <c r="T5079" s="39"/>
      <c r="U5079" s="39"/>
      <c r="V5079" s="39"/>
      <c r="W5079" s="39">
        <v>12218.646000000001</v>
      </c>
      <c r="X5079" s="39">
        <v>0</v>
      </c>
      <c r="Y5079" s="39">
        <v>0</v>
      </c>
      <c r="Z5079" s="39">
        <v>10238.646000000001</v>
      </c>
      <c r="AA5079" s="39">
        <v>0</v>
      </c>
      <c r="AB5079" s="39">
        <v>0</v>
      </c>
      <c r="AC5079" s="39">
        <v>6278.6459999999997</v>
      </c>
      <c r="AD5079" s="39"/>
      <c r="AE5079" s="39"/>
      <c r="AF5079" s="39"/>
      <c r="AG5079" s="39"/>
      <c r="AH5079" s="39"/>
      <c r="AI5079" s="39"/>
      <c r="AJ5079" s="39">
        <v>12218.646000000001</v>
      </c>
      <c r="AK5079" s="39">
        <v>12218.646000000001</v>
      </c>
      <c r="AL5079" s="39">
        <v>12218.646000000001</v>
      </c>
      <c r="AM5079" s="39">
        <v>22457.292000000001</v>
      </c>
      <c r="AN5079" s="39">
        <v>22457.292000000001</v>
      </c>
      <c r="AO5079" s="39">
        <v>22457.292000000001</v>
      </c>
      <c r="AP5079" s="39">
        <v>28735.937999999998</v>
      </c>
      <c r="AQ5079" s="39">
        <v>28735.937999999998</v>
      </c>
      <c r="AR5079" s="39">
        <v>28735.937999999998</v>
      </c>
      <c r="AS5079" s="41">
        <v>28735.937999999998</v>
      </c>
    </row>
    <row r="5080" spans="1:45">
      <c r="A5080" s="47" t="s">
        <v>53</v>
      </c>
      <c r="B5080" s="16" t="s">
        <v>53</v>
      </c>
      <c r="C5080" s="15" t="s">
        <v>57</v>
      </c>
      <c r="D5080" s="15" t="s">
        <v>58</v>
      </c>
      <c r="E5080" s="15" t="s">
        <v>68</v>
      </c>
      <c r="F5080" s="15" t="s">
        <v>69</v>
      </c>
      <c r="G5080" s="15" t="s">
        <v>1144</v>
      </c>
      <c r="H5080" s="45" t="s">
        <v>1145</v>
      </c>
      <c r="I5080" s="39">
        <v>22560268.807</v>
      </c>
      <c r="J5080" s="39"/>
      <c r="K5080" s="39"/>
      <c r="L5080" s="39"/>
      <c r="M5080" s="39">
        <v>86113.263999999996</v>
      </c>
      <c r="N5080" s="39">
        <v>86113.263999999996</v>
      </c>
      <c r="O5080" s="39"/>
      <c r="P5080" s="39">
        <v>15359.349</v>
      </c>
      <c r="Q5080" s="39"/>
      <c r="R5080" s="39"/>
      <c r="S5080" s="39">
        <v>0</v>
      </c>
      <c r="T5080" s="39"/>
      <c r="U5080" s="39"/>
      <c r="V5080" s="39"/>
      <c r="W5080" s="39">
        <v>5242.2039999999997</v>
      </c>
      <c r="X5080" s="39">
        <v>0</v>
      </c>
      <c r="Y5080" s="39">
        <v>0</v>
      </c>
      <c r="Z5080" s="39">
        <v>5307.21</v>
      </c>
      <c r="AA5080" s="39">
        <v>0</v>
      </c>
      <c r="AB5080" s="39">
        <v>0</v>
      </c>
      <c r="AC5080" s="39">
        <v>75563.850000000006</v>
      </c>
      <c r="AD5080" s="39"/>
      <c r="AE5080" s="39"/>
      <c r="AF5080" s="39"/>
      <c r="AG5080" s="39"/>
      <c r="AH5080" s="39"/>
      <c r="AI5080" s="39"/>
      <c r="AJ5080" s="39">
        <v>5242.2039999999997</v>
      </c>
      <c r="AK5080" s="39">
        <v>5242.2039999999997</v>
      </c>
      <c r="AL5080" s="39">
        <v>5242.2039999999997</v>
      </c>
      <c r="AM5080" s="39">
        <v>10549.414000000001</v>
      </c>
      <c r="AN5080" s="39">
        <v>10549.414000000001</v>
      </c>
      <c r="AO5080" s="39">
        <v>10549.414000000001</v>
      </c>
      <c r="AP5080" s="39">
        <v>86113.263999999996</v>
      </c>
      <c r="AQ5080" s="39">
        <v>86113.263999999996</v>
      </c>
      <c r="AR5080" s="39">
        <v>86113.263999999996</v>
      </c>
      <c r="AS5080" s="41">
        <v>86113.263999999996</v>
      </c>
    </row>
    <row r="5081" spans="1:45">
      <c r="A5081" s="47" t="s">
        <v>53</v>
      </c>
      <c r="B5081" s="16" t="s">
        <v>53</v>
      </c>
      <c r="C5081" s="15" t="s">
        <v>57</v>
      </c>
      <c r="D5081" s="15" t="s">
        <v>58</v>
      </c>
      <c r="E5081" s="15" t="s">
        <v>68</v>
      </c>
      <c r="F5081" s="15" t="s">
        <v>69</v>
      </c>
      <c r="G5081" s="15" t="s">
        <v>1148</v>
      </c>
      <c r="H5081" s="45" t="s">
        <v>1132</v>
      </c>
      <c r="I5081" s="39">
        <v>419325.951</v>
      </c>
      <c r="J5081" s="39"/>
      <c r="K5081" s="39"/>
      <c r="L5081" s="39"/>
      <c r="M5081" s="39"/>
      <c r="N5081" s="39"/>
      <c r="O5081" s="39"/>
      <c r="P5081" s="39">
        <v>780.05600000000004</v>
      </c>
      <c r="Q5081" s="39"/>
      <c r="R5081" s="39"/>
      <c r="S5081" s="39">
        <v>0</v>
      </c>
      <c r="T5081" s="39"/>
      <c r="U5081" s="39"/>
      <c r="V5081" s="39"/>
      <c r="W5081" s="39"/>
      <c r="X5081" s="39"/>
      <c r="Y5081" s="39"/>
      <c r="Z5081" s="39"/>
      <c r="AA5081" s="39"/>
      <c r="AB5081" s="39"/>
      <c r="AC5081" s="39"/>
      <c r="AD5081" s="39"/>
      <c r="AE5081" s="39"/>
      <c r="AF5081" s="39"/>
      <c r="AG5081" s="39"/>
      <c r="AH5081" s="39"/>
      <c r="AI5081" s="39"/>
      <c r="AJ5081" s="39"/>
      <c r="AK5081" s="39"/>
      <c r="AL5081" s="39"/>
      <c r="AM5081" s="39"/>
      <c r="AN5081" s="39"/>
      <c r="AO5081" s="39"/>
      <c r="AP5081" s="39"/>
      <c r="AQ5081" s="39"/>
      <c r="AR5081" s="39"/>
      <c r="AS5081" s="41"/>
    </row>
    <row r="5082" spans="1:45">
      <c r="A5082" s="47" t="s">
        <v>53</v>
      </c>
      <c r="B5082" s="16" t="s">
        <v>53</v>
      </c>
      <c r="C5082" s="15" t="s">
        <v>57</v>
      </c>
      <c r="D5082" s="15" t="s">
        <v>58</v>
      </c>
      <c r="E5082" s="15" t="s">
        <v>68</v>
      </c>
      <c r="F5082" s="15" t="s">
        <v>69</v>
      </c>
      <c r="G5082" s="15" t="s">
        <v>1157</v>
      </c>
      <c r="H5082" s="45" t="s">
        <v>1158</v>
      </c>
      <c r="I5082" s="39"/>
      <c r="J5082" s="39"/>
      <c r="K5082" s="39"/>
      <c r="L5082" s="39"/>
      <c r="M5082" s="39">
        <v>1670.472</v>
      </c>
      <c r="N5082" s="39">
        <v>1670.472</v>
      </c>
      <c r="O5082" s="39"/>
      <c r="P5082" s="39"/>
      <c r="Q5082" s="39"/>
      <c r="R5082" s="39"/>
      <c r="S5082" s="39"/>
      <c r="T5082" s="39"/>
      <c r="U5082" s="39"/>
      <c r="V5082" s="39"/>
      <c r="W5082" s="39">
        <v>556.82399999999996</v>
      </c>
      <c r="X5082" s="39">
        <v>0</v>
      </c>
      <c r="Y5082" s="39">
        <v>0</v>
      </c>
      <c r="Z5082" s="39">
        <v>556.82399999999996</v>
      </c>
      <c r="AA5082" s="39">
        <v>0</v>
      </c>
      <c r="AB5082" s="39">
        <v>0</v>
      </c>
      <c r="AC5082" s="39">
        <v>556.82399999999996</v>
      </c>
      <c r="AD5082" s="39"/>
      <c r="AE5082" s="39"/>
      <c r="AF5082" s="39"/>
      <c r="AG5082" s="39"/>
      <c r="AH5082" s="39"/>
      <c r="AI5082" s="39"/>
      <c r="AJ5082" s="39">
        <v>556.82399999999996</v>
      </c>
      <c r="AK5082" s="39">
        <v>556.82399999999996</v>
      </c>
      <c r="AL5082" s="39">
        <v>556.82399999999996</v>
      </c>
      <c r="AM5082" s="39">
        <v>1113.6479999999999</v>
      </c>
      <c r="AN5082" s="39">
        <v>1113.6479999999999</v>
      </c>
      <c r="AO5082" s="39">
        <v>1113.6479999999999</v>
      </c>
      <c r="AP5082" s="39">
        <v>1670.472</v>
      </c>
      <c r="AQ5082" s="39">
        <v>1670.472</v>
      </c>
      <c r="AR5082" s="39">
        <v>1670.472</v>
      </c>
      <c r="AS5082" s="41">
        <v>1670.472</v>
      </c>
    </row>
    <row r="5083" spans="1:45">
      <c r="A5083" s="47" t="s">
        <v>53</v>
      </c>
      <c r="B5083" s="16" t="s">
        <v>53</v>
      </c>
      <c r="C5083" s="15" t="s">
        <v>57</v>
      </c>
      <c r="D5083" s="15" t="s">
        <v>58</v>
      </c>
      <c r="E5083" s="15" t="s">
        <v>68</v>
      </c>
      <c r="F5083" s="15" t="s">
        <v>69</v>
      </c>
      <c r="G5083" s="15" t="s">
        <v>1165</v>
      </c>
      <c r="H5083" s="45" t="s">
        <v>1134</v>
      </c>
      <c r="I5083" s="39">
        <v>1513272.023</v>
      </c>
      <c r="J5083" s="39"/>
      <c r="K5083" s="39"/>
      <c r="L5083" s="39"/>
      <c r="M5083" s="39"/>
      <c r="N5083" s="39"/>
      <c r="O5083" s="39"/>
      <c r="P5083" s="39">
        <v>1952.9490000000001</v>
      </c>
      <c r="Q5083" s="39"/>
      <c r="R5083" s="39"/>
      <c r="S5083" s="39">
        <v>0</v>
      </c>
      <c r="T5083" s="39"/>
      <c r="U5083" s="39"/>
      <c r="V5083" s="39"/>
      <c r="W5083" s="39"/>
      <c r="X5083" s="39"/>
      <c r="Y5083" s="39"/>
      <c r="Z5083" s="39"/>
      <c r="AA5083" s="39"/>
      <c r="AB5083" s="39"/>
      <c r="AC5083" s="39"/>
      <c r="AD5083" s="39"/>
      <c r="AE5083" s="39"/>
      <c r="AF5083" s="39"/>
      <c r="AG5083" s="39"/>
      <c r="AH5083" s="39"/>
      <c r="AI5083" s="39"/>
      <c r="AJ5083" s="39"/>
      <c r="AK5083" s="39"/>
      <c r="AL5083" s="39"/>
      <c r="AM5083" s="39"/>
      <c r="AN5083" s="39"/>
      <c r="AO5083" s="39"/>
      <c r="AP5083" s="39"/>
      <c r="AQ5083" s="39"/>
      <c r="AR5083" s="39"/>
      <c r="AS5083" s="41"/>
    </row>
    <row r="5084" spans="1:45">
      <c r="A5084" s="47" t="s">
        <v>53</v>
      </c>
      <c r="B5084" s="16" t="s">
        <v>53</v>
      </c>
      <c r="C5084" s="15" t="s">
        <v>57</v>
      </c>
      <c r="D5084" s="15" t="s">
        <v>58</v>
      </c>
      <c r="E5084" s="15" t="s">
        <v>68</v>
      </c>
      <c r="F5084" s="15" t="s">
        <v>69</v>
      </c>
      <c r="G5084" s="15" t="s">
        <v>1166</v>
      </c>
      <c r="H5084" s="45" t="s">
        <v>1167</v>
      </c>
      <c r="I5084" s="39">
        <v>1042773.188</v>
      </c>
      <c r="J5084" s="39"/>
      <c r="K5084" s="39"/>
      <c r="L5084" s="39"/>
      <c r="M5084" s="39"/>
      <c r="N5084" s="39"/>
      <c r="O5084" s="39"/>
      <c r="P5084" s="39">
        <v>1939.8340000000001</v>
      </c>
      <c r="Q5084" s="39"/>
      <c r="R5084" s="39"/>
      <c r="S5084" s="39">
        <v>0</v>
      </c>
      <c r="T5084" s="39"/>
      <c r="U5084" s="39"/>
      <c r="V5084" s="39"/>
      <c r="W5084" s="39"/>
      <c r="X5084" s="39"/>
      <c r="Y5084" s="39"/>
      <c r="Z5084" s="39"/>
      <c r="AA5084" s="39"/>
      <c r="AB5084" s="39"/>
      <c r="AC5084" s="39"/>
      <c r="AD5084" s="39"/>
      <c r="AE5084" s="39"/>
      <c r="AF5084" s="39"/>
      <c r="AG5084" s="39"/>
      <c r="AH5084" s="39"/>
      <c r="AI5084" s="39"/>
      <c r="AJ5084" s="39"/>
      <c r="AK5084" s="39"/>
      <c r="AL5084" s="39"/>
      <c r="AM5084" s="39"/>
      <c r="AN5084" s="39"/>
      <c r="AO5084" s="39"/>
      <c r="AP5084" s="39"/>
      <c r="AQ5084" s="39"/>
      <c r="AR5084" s="39"/>
      <c r="AS5084" s="41"/>
    </row>
    <row r="5085" spans="1:45">
      <c r="A5085" s="47" t="s">
        <v>53</v>
      </c>
      <c r="B5085" s="16" t="s">
        <v>53</v>
      </c>
      <c r="C5085" s="15" t="s">
        <v>57</v>
      </c>
      <c r="D5085" s="15" t="s">
        <v>58</v>
      </c>
      <c r="E5085" s="15" t="s">
        <v>68</v>
      </c>
      <c r="F5085" s="15" t="s">
        <v>69</v>
      </c>
      <c r="G5085" s="15" t="s">
        <v>1170</v>
      </c>
      <c r="H5085" s="45" t="s">
        <v>1171</v>
      </c>
      <c r="I5085" s="39">
        <v>123545.914</v>
      </c>
      <c r="J5085" s="39"/>
      <c r="K5085" s="39"/>
      <c r="L5085" s="39"/>
      <c r="M5085" s="39"/>
      <c r="N5085" s="39"/>
      <c r="O5085" s="39"/>
      <c r="P5085" s="39">
        <v>159.44200000000001</v>
      </c>
      <c r="Q5085" s="39"/>
      <c r="R5085" s="39"/>
      <c r="S5085" s="39">
        <v>0</v>
      </c>
      <c r="T5085" s="39"/>
      <c r="U5085" s="39"/>
      <c r="V5085" s="39"/>
      <c r="W5085" s="39"/>
      <c r="X5085" s="39"/>
      <c r="Y5085" s="39"/>
      <c r="Z5085" s="39"/>
      <c r="AA5085" s="39"/>
      <c r="AB5085" s="39"/>
      <c r="AC5085" s="39"/>
      <c r="AD5085" s="39"/>
      <c r="AE5085" s="39"/>
      <c r="AF5085" s="39"/>
      <c r="AG5085" s="39"/>
      <c r="AH5085" s="39"/>
      <c r="AI5085" s="39"/>
      <c r="AJ5085" s="39"/>
      <c r="AK5085" s="39"/>
      <c r="AL5085" s="39"/>
      <c r="AM5085" s="39"/>
      <c r="AN5085" s="39"/>
      <c r="AO5085" s="39"/>
      <c r="AP5085" s="39"/>
      <c r="AQ5085" s="39"/>
      <c r="AR5085" s="39"/>
      <c r="AS5085" s="41"/>
    </row>
    <row r="5086" spans="1:45">
      <c r="A5086" s="47" t="s">
        <v>53</v>
      </c>
      <c r="B5086" s="16" t="s">
        <v>53</v>
      </c>
      <c r="C5086" s="15" t="s">
        <v>57</v>
      </c>
      <c r="D5086" s="15" t="s">
        <v>58</v>
      </c>
      <c r="E5086" s="15" t="s">
        <v>68</v>
      </c>
      <c r="F5086" s="15" t="s">
        <v>69</v>
      </c>
      <c r="G5086" s="15" t="s">
        <v>1172</v>
      </c>
      <c r="H5086" s="45" t="s">
        <v>1173</v>
      </c>
      <c r="I5086" s="39">
        <v>716886.84299999999</v>
      </c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39"/>
      <c r="AD5086" s="39"/>
      <c r="AE5086" s="39"/>
      <c r="AF5086" s="39"/>
      <c r="AG5086" s="39"/>
      <c r="AH5086" s="39"/>
      <c r="AI5086" s="39"/>
      <c r="AJ5086" s="39"/>
      <c r="AK5086" s="39"/>
      <c r="AL5086" s="39"/>
      <c r="AM5086" s="39"/>
      <c r="AN5086" s="39"/>
      <c r="AO5086" s="39"/>
      <c r="AP5086" s="39"/>
      <c r="AQ5086" s="39"/>
      <c r="AR5086" s="39"/>
      <c r="AS5086" s="41"/>
    </row>
    <row r="5087" spans="1:45">
      <c r="A5087" s="48" t="s">
        <v>655</v>
      </c>
      <c r="B5087" s="17" t="s">
        <v>656</v>
      </c>
      <c r="C5087" s="15" t="s">
        <v>57</v>
      </c>
      <c r="D5087" s="15" t="s">
        <v>58</v>
      </c>
      <c r="E5087" s="15" t="s">
        <v>59</v>
      </c>
      <c r="F5087" s="15" t="s">
        <v>60</v>
      </c>
      <c r="G5087" s="15" t="s">
        <v>1146</v>
      </c>
      <c r="H5087" s="45" t="s">
        <v>1147</v>
      </c>
      <c r="I5087" s="39"/>
      <c r="J5087" s="39"/>
      <c r="K5087" s="39"/>
      <c r="L5087" s="39"/>
      <c r="M5087" s="39">
        <v>0</v>
      </c>
      <c r="N5087" s="39">
        <v>0</v>
      </c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>
        <v>0</v>
      </c>
      <c r="AA5087" s="39">
        <v>0</v>
      </c>
      <c r="AB5087" s="39">
        <v>0</v>
      </c>
      <c r="AC5087" s="39">
        <v>0</v>
      </c>
      <c r="AD5087" s="39"/>
      <c r="AE5087" s="39"/>
      <c r="AF5087" s="39"/>
      <c r="AG5087" s="39"/>
      <c r="AH5087" s="39"/>
      <c r="AI5087" s="39"/>
      <c r="AJ5087" s="39"/>
      <c r="AK5087" s="39"/>
      <c r="AL5087" s="39"/>
      <c r="AM5087" s="39">
        <v>0</v>
      </c>
      <c r="AN5087" s="39">
        <v>0</v>
      </c>
      <c r="AO5087" s="39">
        <v>0</v>
      </c>
      <c r="AP5087" s="39">
        <v>0</v>
      </c>
      <c r="AQ5087" s="39">
        <v>0</v>
      </c>
      <c r="AR5087" s="39">
        <v>0</v>
      </c>
      <c r="AS5087" s="41">
        <v>0</v>
      </c>
    </row>
    <row r="5088" spans="1:45">
      <c r="A5088" s="48" t="s">
        <v>655</v>
      </c>
      <c r="B5088" s="17" t="s">
        <v>656</v>
      </c>
      <c r="C5088" s="15" t="s">
        <v>57</v>
      </c>
      <c r="D5088" s="15" t="s">
        <v>58</v>
      </c>
      <c r="E5088" s="15" t="s">
        <v>59</v>
      </c>
      <c r="F5088" s="15" t="s">
        <v>60</v>
      </c>
      <c r="G5088" s="15" t="s">
        <v>1151</v>
      </c>
      <c r="H5088" s="45" t="s">
        <v>1152</v>
      </c>
      <c r="I5088" s="39">
        <v>0</v>
      </c>
      <c r="J5088" s="39"/>
      <c r="K5088" s="39"/>
      <c r="L5088" s="39"/>
      <c r="M5088" s="39">
        <v>0</v>
      </c>
      <c r="N5088" s="39">
        <v>0</v>
      </c>
      <c r="O5088" s="39"/>
      <c r="P5088" s="39">
        <v>0</v>
      </c>
      <c r="Q5088" s="39"/>
      <c r="R5088" s="39"/>
      <c r="S5088" s="39">
        <v>0</v>
      </c>
      <c r="T5088" s="39"/>
      <c r="U5088" s="39"/>
      <c r="V5088" s="39"/>
      <c r="W5088" s="39"/>
      <c r="X5088" s="39"/>
      <c r="Y5088" s="39"/>
      <c r="Z5088" s="39">
        <v>0</v>
      </c>
      <c r="AA5088" s="39">
        <v>0</v>
      </c>
      <c r="AB5088" s="39">
        <v>0</v>
      </c>
      <c r="AC5088" s="39">
        <v>0</v>
      </c>
      <c r="AD5088" s="39"/>
      <c r="AE5088" s="39"/>
      <c r="AF5088" s="39"/>
      <c r="AG5088" s="39"/>
      <c r="AH5088" s="39"/>
      <c r="AI5088" s="39"/>
      <c r="AJ5088" s="39"/>
      <c r="AK5088" s="39"/>
      <c r="AL5088" s="39"/>
      <c r="AM5088" s="39">
        <v>0</v>
      </c>
      <c r="AN5088" s="39">
        <v>0</v>
      </c>
      <c r="AO5088" s="39">
        <v>0</v>
      </c>
      <c r="AP5088" s="39">
        <v>0</v>
      </c>
      <c r="AQ5088" s="39">
        <v>0</v>
      </c>
      <c r="AR5088" s="39">
        <v>0</v>
      </c>
      <c r="AS5088" s="41">
        <v>0</v>
      </c>
    </row>
    <row r="5089" spans="1:45">
      <c r="A5089" s="48" t="s">
        <v>655</v>
      </c>
      <c r="B5089" s="17" t="s">
        <v>656</v>
      </c>
      <c r="C5089" s="15" t="s">
        <v>57</v>
      </c>
      <c r="D5089" s="15" t="s">
        <v>58</v>
      </c>
      <c r="E5089" s="15" t="s">
        <v>59</v>
      </c>
      <c r="F5089" s="15" t="s">
        <v>60</v>
      </c>
      <c r="G5089" s="15" t="s">
        <v>1153</v>
      </c>
      <c r="H5089" s="45" t="s">
        <v>1154</v>
      </c>
      <c r="I5089" s="39">
        <v>0</v>
      </c>
      <c r="J5089" s="39"/>
      <c r="K5089" s="39"/>
      <c r="L5089" s="39"/>
      <c r="M5089" s="39">
        <v>0</v>
      </c>
      <c r="N5089" s="39">
        <v>0</v>
      </c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>
        <v>0</v>
      </c>
      <c r="AA5089" s="39">
        <v>0</v>
      </c>
      <c r="AB5089" s="39">
        <v>0</v>
      </c>
      <c r="AC5089" s="39">
        <v>0</v>
      </c>
      <c r="AD5089" s="39"/>
      <c r="AE5089" s="39"/>
      <c r="AF5089" s="39"/>
      <c r="AG5089" s="39"/>
      <c r="AH5089" s="39"/>
      <c r="AI5089" s="39"/>
      <c r="AJ5089" s="39"/>
      <c r="AK5089" s="39"/>
      <c r="AL5089" s="39"/>
      <c r="AM5089" s="39">
        <v>0</v>
      </c>
      <c r="AN5089" s="39">
        <v>0</v>
      </c>
      <c r="AO5089" s="39">
        <v>0</v>
      </c>
      <c r="AP5089" s="39">
        <v>0</v>
      </c>
      <c r="AQ5089" s="39">
        <v>0</v>
      </c>
      <c r="AR5089" s="39">
        <v>0</v>
      </c>
      <c r="AS5089" s="41">
        <v>0</v>
      </c>
    </row>
    <row r="5090" spans="1:45">
      <c r="A5090" s="48" t="s">
        <v>655</v>
      </c>
      <c r="B5090" s="17" t="s">
        <v>656</v>
      </c>
      <c r="C5090" s="15" t="s">
        <v>57</v>
      </c>
      <c r="D5090" s="15" t="s">
        <v>58</v>
      </c>
      <c r="E5090" s="15" t="s">
        <v>59</v>
      </c>
      <c r="F5090" s="15" t="s">
        <v>60</v>
      </c>
      <c r="G5090" s="15" t="s">
        <v>1155</v>
      </c>
      <c r="H5090" s="45" t="s">
        <v>1156</v>
      </c>
      <c r="I5090" s="39">
        <v>0</v>
      </c>
      <c r="J5090" s="39"/>
      <c r="K5090" s="39"/>
      <c r="L5090" s="39"/>
      <c r="M5090" s="39">
        <v>0</v>
      </c>
      <c r="N5090" s="39">
        <v>0</v>
      </c>
      <c r="O5090" s="39"/>
      <c r="P5090" s="39">
        <v>0</v>
      </c>
      <c r="Q5090" s="39"/>
      <c r="R5090" s="39"/>
      <c r="S5090" s="39">
        <v>0</v>
      </c>
      <c r="T5090" s="39"/>
      <c r="U5090" s="39"/>
      <c r="V5090" s="39"/>
      <c r="W5090" s="39">
        <v>0</v>
      </c>
      <c r="X5090" s="39">
        <v>0</v>
      </c>
      <c r="Y5090" s="39">
        <v>0</v>
      </c>
      <c r="Z5090" s="39">
        <v>0</v>
      </c>
      <c r="AA5090" s="39">
        <v>0</v>
      </c>
      <c r="AB5090" s="39">
        <v>0</v>
      </c>
      <c r="AC5090" s="39">
        <v>0</v>
      </c>
      <c r="AD5090" s="39"/>
      <c r="AE5090" s="39"/>
      <c r="AF5090" s="39"/>
      <c r="AG5090" s="39"/>
      <c r="AH5090" s="39"/>
      <c r="AI5090" s="39"/>
      <c r="AJ5090" s="39">
        <v>0</v>
      </c>
      <c r="AK5090" s="39">
        <v>0</v>
      </c>
      <c r="AL5090" s="39">
        <v>0</v>
      </c>
      <c r="AM5090" s="39">
        <v>0</v>
      </c>
      <c r="AN5090" s="39">
        <v>0</v>
      </c>
      <c r="AO5090" s="39">
        <v>0</v>
      </c>
      <c r="AP5090" s="39">
        <v>0</v>
      </c>
      <c r="AQ5090" s="39">
        <v>0</v>
      </c>
      <c r="AR5090" s="39">
        <v>0</v>
      </c>
      <c r="AS5090" s="41">
        <v>0</v>
      </c>
    </row>
    <row r="5091" spans="1:45">
      <c r="A5091" s="48" t="s">
        <v>655</v>
      </c>
      <c r="B5091" s="17" t="s">
        <v>656</v>
      </c>
      <c r="C5091" s="15" t="s">
        <v>57</v>
      </c>
      <c r="D5091" s="15" t="s">
        <v>58</v>
      </c>
      <c r="E5091" s="15" t="s">
        <v>59</v>
      </c>
      <c r="F5091" s="15" t="s">
        <v>60</v>
      </c>
      <c r="G5091" s="15" t="s">
        <v>1159</v>
      </c>
      <c r="H5091" s="45" t="s">
        <v>1160</v>
      </c>
      <c r="I5091" s="39">
        <v>0</v>
      </c>
      <c r="J5091" s="39"/>
      <c r="K5091" s="39"/>
      <c r="L5091" s="39"/>
      <c r="M5091" s="39">
        <v>0</v>
      </c>
      <c r="N5091" s="39">
        <v>0</v>
      </c>
      <c r="O5091" s="39"/>
      <c r="P5091" s="39">
        <v>0</v>
      </c>
      <c r="Q5091" s="39"/>
      <c r="R5091" s="39"/>
      <c r="S5091" s="39">
        <v>0</v>
      </c>
      <c r="T5091" s="39"/>
      <c r="U5091" s="39"/>
      <c r="V5091" s="39"/>
      <c r="W5091" s="39">
        <v>0</v>
      </c>
      <c r="X5091" s="39">
        <v>0</v>
      </c>
      <c r="Y5091" s="39">
        <v>0</v>
      </c>
      <c r="Z5091" s="39">
        <v>0</v>
      </c>
      <c r="AA5091" s="39">
        <v>0</v>
      </c>
      <c r="AB5091" s="39">
        <v>0</v>
      </c>
      <c r="AC5091" s="39">
        <v>0</v>
      </c>
      <c r="AD5091" s="39"/>
      <c r="AE5091" s="39"/>
      <c r="AF5091" s="39"/>
      <c r="AG5091" s="39"/>
      <c r="AH5091" s="39"/>
      <c r="AI5091" s="39"/>
      <c r="AJ5091" s="39">
        <v>0</v>
      </c>
      <c r="AK5091" s="39">
        <v>0</v>
      </c>
      <c r="AL5091" s="39">
        <v>0</v>
      </c>
      <c r="AM5091" s="39">
        <v>0</v>
      </c>
      <c r="AN5091" s="39">
        <v>0</v>
      </c>
      <c r="AO5091" s="39">
        <v>0</v>
      </c>
      <c r="AP5091" s="39">
        <v>0</v>
      </c>
      <c r="AQ5091" s="39">
        <v>0</v>
      </c>
      <c r="AR5091" s="39">
        <v>0</v>
      </c>
      <c r="AS5091" s="41">
        <v>0</v>
      </c>
    </row>
    <row r="5092" spans="1:45">
      <c r="A5092" s="48" t="s">
        <v>655</v>
      </c>
      <c r="B5092" s="17" t="s">
        <v>656</v>
      </c>
      <c r="C5092" s="15" t="s">
        <v>57</v>
      </c>
      <c r="D5092" s="15" t="s">
        <v>58</v>
      </c>
      <c r="E5092" s="15" t="s">
        <v>59</v>
      </c>
      <c r="F5092" s="15" t="s">
        <v>60</v>
      </c>
      <c r="G5092" s="15" t="s">
        <v>1163</v>
      </c>
      <c r="H5092" s="45" t="s">
        <v>1164</v>
      </c>
      <c r="I5092" s="39"/>
      <c r="J5092" s="39"/>
      <c r="K5092" s="39"/>
      <c r="L5092" s="39"/>
      <c r="M5092" s="39">
        <v>0</v>
      </c>
      <c r="N5092" s="39">
        <v>0</v>
      </c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>
        <v>0</v>
      </c>
      <c r="AA5092" s="39">
        <v>0</v>
      </c>
      <c r="AB5092" s="39">
        <v>0</v>
      </c>
      <c r="AC5092" s="39">
        <v>0</v>
      </c>
      <c r="AD5092" s="39"/>
      <c r="AE5092" s="39"/>
      <c r="AF5092" s="39"/>
      <c r="AG5092" s="39"/>
      <c r="AH5092" s="39"/>
      <c r="AI5092" s="39"/>
      <c r="AJ5092" s="39"/>
      <c r="AK5092" s="39"/>
      <c r="AL5092" s="39"/>
      <c r="AM5092" s="39">
        <v>0</v>
      </c>
      <c r="AN5092" s="39">
        <v>0</v>
      </c>
      <c r="AO5092" s="39">
        <v>0</v>
      </c>
      <c r="AP5092" s="39">
        <v>0</v>
      </c>
      <c r="AQ5092" s="39">
        <v>0</v>
      </c>
      <c r="AR5092" s="39">
        <v>0</v>
      </c>
      <c r="AS5092" s="41">
        <v>0</v>
      </c>
    </row>
    <row r="5093" spans="1:45">
      <c r="A5093" s="48" t="s">
        <v>655</v>
      </c>
      <c r="B5093" s="17" t="s">
        <v>656</v>
      </c>
      <c r="C5093" s="15" t="s">
        <v>57</v>
      </c>
      <c r="D5093" s="15" t="s">
        <v>58</v>
      </c>
      <c r="E5093" s="15" t="s">
        <v>59</v>
      </c>
      <c r="F5093" s="15" t="s">
        <v>60</v>
      </c>
      <c r="G5093" s="15" t="s">
        <v>1165</v>
      </c>
      <c r="H5093" s="45" t="s">
        <v>1134</v>
      </c>
      <c r="I5093" s="39"/>
      <c r="J5093" s="39"/>
      <c r="K5093" s="39"/>
      <c r="L5093" s="39"/>
      <c r="M5093" s="39">
        <v>0</v>
      </c>
      <c r="N5093" s="39">
        <v>0</v>
      </c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>
        <v>0</v>
      </c>
      <c r="AA5093" s="39">
        <v>0</v>
      </c>
      <c r="AB5093" s="39">
        <v>0</v>
      </c>
      <c r="AC5093" s="39">
        <v>0</v>
      </c>
      <c r="AD5093" s="39"/>
      <c r="AE5093" s="39"/>
      <c r="AF5093" s="39"/>
      <c r="AG5093" s="39"/>
      <c r="AH5093" s="39"/>
      <c r="AI5093" s="39"/>
      <c r="AJ5093" s="39"/>
      <c r="AK5093" s="39"/>
      <c r="AL5093" s="39"/>
      <c r="AM5093" s="39">
        <v>0</v>
      </c>
      <c r="AN5093" s="39">
        <v>0</v>
      </c>
      <c r="AO5093" s="39">
        <v>0</v>
      </c>
      <c r="AP5093" s="39">
        <v>0</v>
      </c>
      <c r="AQ5093" s="39">
        <v>0</v>
      </c>
      <c r="AR5093" s="39">
        <v>0</v>
      </c>
      <c r="AS5093" s="41">
        <v>0</v>
      </c>
    </row>
    <row r="5094" spans="1:45">
      <c r="A5094" s="48" t="s">
        <v>655</v>
      </c>
      <c r="B5094" s="17" t="s">
        <v>656</v>
      </c>
      <c r="C5094" s="15" t="s">
        <v>57</v>
      </c>
      <c r="D5094" s="15" t="s">
        <v>58</v>
      </c>
      <c r="E5094" s="15" t="s">
        <v>59</v>
      </c>
      <c r="F5094" s="15" t="s">
        <v>60</v>
      </c>
      <c r="G5094" s="15" t="s">
        <v>1166</v>
      </c>
      <c r="H5094" s="45" t="s">
        <v>1167</v>
      </c>
      <c r="I5094" s="39"/>
      <c r="J5094" s="39"/>
      <c r="K5094" s="39"/>
      <c r="L5094" s="39"/>
      <c r="M5094" s="39">
        <v>0</v>
      </c>
      <c r="N5094" s="39">
        <v>0</v>
      </c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>
        <v>0</v>
      </c>
      <c r="AA5094" s="39">
        <v>0</v>
      </c>
      <c r="AB5094" s="39">
        <v>0</v>
      </c>
      <c r="AC5094" s="39">
        <v>0</v>
      </c>
      <c r="AD5094" s="39"/>
      <c r="AE5094" s="39"/>
      <c r="AF5094" s="39"/>
      <c r="AG5094" s="39"/>
      <c r="AH5094" s="39"/>
      <c r="AI5094" s="39"/>
      <c r="AJ5094" s="39"/>
      <c r="AK5094" s="39"/>
      <c r="AL5094" s="39"/>
      <c r="AM5094" s="39">
        <v>0</v>
      </c>
      <c r="AN5094" s="39">
        <v>0</v>
      </c>
      <c r="AO5094" s="39">
        <v>0</v>
      </c>
      <c r="AP5094" s="39">
        <v>0</v>
      </c>
      <c r="AQ5094" s="39">
        <v>0</v>
      </c>
      <c r="AR5094" s="39">
        <v>0</v>
      </c>
      <c r="AS5094" s="41">
        <v>0</v>
      </c>
    </row>
    <row r="5095" spans="1:45">
      <c r="A5095" s="48" t="s">
        <v>655</v>
      </c>
      <c r="B5095" s="17" t="s">
        <v>656</v>
      </c>
      <c r="C5095" s="15" t="s">
        <v>57</v>
      </c>
      <c r="D5095" s="15" t="s">
        <v>58</v>
      </c>
      <c r="E5095" s="15" t="s">
        <v>59</v>
      </c>
      <c r="F5095" s="15" t="s">
        <v>60</v>
      </c>
      <c r="G5095" s="15" t="s">
        <v>62</v>
      </c>
      <c r="H5095" s="45" t="s">
        <v>63</v>
      </c>
      <c r="I5095" s="39">
        <v>528343601.25</v>
      </c>
      <c r="J5095" s="39">
        <v>-48757.398000000001</v>
      </c>
      <c r="K5095" s="39">
        <v>-48757.398000000001</v>
      </c>
      <c r="L5095" s="39">
        <v>-51534892.677000001</v>
      </c>
      <c r="M5095" s="39">
        <v>165910327.78400001</v>
      </c>
      <c r="N5095" s="39">
        <v>165910327.78299999</v>
      </c>
      <c r="O5095" s="39">
        <v>-50521527.329999998</v>
      </c>
      <c r="P5095" s="39">
        <v>127698747.15000001</v>
      </c>
      <c r="Q5095" s="39">
        <v>-1E-3</v>
      </c>
      <c r="R5095" s="39">
        <v>-4245628.7960000001</v>
      </c>
      <c r="S5095" s="39">
        <v>0</v>
      </c>
      <c r="T5095" s="39">
        <v>-48757.398000000001</v>
      </c>
      <c r="U5095" s="39">
        <v>0</v>
      </c>
      <c r="V5095" s="39">
        <v>0</v>
      </c>
      <c r="W5095" s="39">
        <v>159199070.19600001</v>
      </c>
      <c r="X5095" s="39">
        <v>-1E-3</v>
      </c>
      <c r="Y5095" s="39">
        <v>0</v>
      </c>
      <c r="Z5095" s="39">
        <v>-19145.758000000002</v>
      </c>
      <c r="AA5095" s="39">
        <v>-1E-3</v>
      </c>
      <c r="AB5095" s="39">
        <v>6947059.2220000001</v>
      </c>
      <c r="AC5095" s="39">
        <v>-167898.476</v>
      </c>
      <c r="AD5095" s="39">
        <v>-1E-3</v>
      </c>
      <c r="AE5095" s="39"/>
      <c r="AF5095" s="39"/>
      <c r="AG5095" s="39">
        <v>-48757.398000000001</v>
      </c>
      <c r="AH5095" s="39">
        <v>-48757.398000000001</v>
      </c>
      <c r="AI5095" s="39">
        <v>-48757.398000000001</v>
      </c>
      <c r="AJ5095" s="39">
        <v>159150312.79800001</v>
      </c>
      <c r="AK5095" s="39">
        <v>159150312.79699999</v>
      </c>
      <c r="AL5095" s="39">
        <v>159150312.79699999</v>
      </c>
      <c r="AM5095" s="39">
        <v>159131167.039</v>
      </c>
      <c r="AN5095" s="39">
        <v>159131167.03799999</v>
      </c>
      <c r="AO5095" s="39">
        <v>166078226.25999999</v>
      </c>
      <c r="AP5095" s="39">
        <v>165910327.78400001</v>
      </c>
      <c r="AQ5095" s="39">
        <v>165910327.78299999</v>
      </c>
      <c r="AR5095" s="39">
        <v>165910327.78299999</v>
      </c>
      <c r="AS5095" s="41">
        <v>165910327.78299999</v>
      </c>
    </row>
    <row r="5096" spans="1:45">
      <c r="A5096" s="48" t="s">
        <v>655</v>
      </c>
      <c r="B5096" s="17" t="s">
        <v>656</v>
      </c>
      <c r="C5096" s="15" t="s">
        <v>57</v>
      </c>
      <c r="D5096" s="15" t="s">
        <v>58</v>
      </c>
      <c r="E5096" s="15" t="s">
        <v>64</v>
      </c>
      <c r="F5096" s="15" t="s">
        <v>65</v>
      </c>
      <c r="G5096" s="15" t="s">
        <v>1159</v>
      </c>
      <c r="H5096" s="45" t="s">
        <v>1160</v>
      </c>
      <c r="I5096" s="39">
        <v>101130.359</v>
      </c>
      <c r="J5096" s="39"/>
      <c r="K5096" s="39"/>
      <c r="L5096" s="39"/>
      <c r="M5096" s="39">
        <v>6280115.2489999998</v>
      </c>
      <c r="N5096" s="39">
        <v>6280115.2489999998</v>
      </c>
      <c r="O5096" s="39"/>
      <c r="P5096" s="39">
        <v>93410.335999999996</v>
      </c>
      <c r="Q5096" s="39"/>
      <c r="R5096" s="39"/>
      <c r="S5096" s="39">
        <v>12807.717000000001</v>
      </c>
      <c r="T5096" s="39"/>
      <c r="U5096" s="39"/>
      <c r="V5096" s="39"/>
      <c r="W5096" s="39"/>
      <c r="X5096" s="39"/>
      <c r="Y5096" s="39"/>
      <c r="Z5096" s="39">
        <v>3380211.6460000002</v>
      </c>
      <c r="AA5096" s="39">
        <v>0</v>
      </c>
      <c r="AB5096" s="39">
        <v>0</v>
      </c>
      <c r="AC5096" s="39">
        <v>2899903.6030000001</v>
      </c>
      <c r="AD5096" s="39"/>
      <c r="AE5096" s="39"/>
      <c r="AF5096" s="39"/>
      <c r="AG5096" s="39"/>
      <c r="AH5096" s="39"/>
      <c r="AI5096" s="39"/>
      <c r="AJ5096" s="39"/>
      <c r="AK5096" s="39"/>
      <c r="AL5096" s="39"/>
      <c r="AM5096" s="39">
        <v>3380211.6460000002</v>
      </c>
      <c r="AN5096" s="39">
        <v>3380211.6460000002</v>
      </c>
      <c r="AO5096" s="39">
        <v>3380211.6460000002</v>
      </c>
      <c r="AP5096" s="39">
        <v>6280115.2489999998</v>
      </c>
      <c r="AQ5096" s="39">
        <v>6280115.2489999998</v>
      </c>
      <c r="AR5096" s="39">
        <v>6280115.2489999998</v>
      </c>
      <c r="AS5096" s="41">
        <v>6280115.2489999998</v>
      </c>
    </row>
    <row r="5097" spans="1:45">
      <c r="A5097" s="48" t="s">
        <v>655</v>
      </c>
      <c r="B5097" s="17" t="s">
        <v>656</v>
      </c>
      <c r="C5097" s="15" t="s">
        <v>57</v>
      </c>
      <c r="D5097" s="15" t="s">
        <v>58</v>
      </c>
      <c r="E5097" s="15" t="s">
        <v>66</v>
      </c>
      <c r="F5097" s="15" t="s">
        <v>67</v>
      </c>
      <c r="G5097" s="15" t="s">
        <v>1131</v>
      </c>
      <c r="H5097" s="45" t="s">
        <v>1132</v>
      </c>
      <c r="I5097" s="39">
        <v>0</v>
      </c>
      <c r="J5097" s="39"/>
      <c r="K5097" s="39"/>
      <c r="L5097" s="39"/>
      <c r="M5097" s="39"/>
      <c r="N5097" s="39"/>
      <c r="O5097" s="39"/>
      <c r="P5097" s="39">
        <v>0</v>
      </c>
      <c r="Q5097" s="39"/>
      <c r="R5097" s="39"/>
      <c r="S5097" s="39">
        <v>0</v>
      </c>
      <c r="T5097" s="39"/>
      <c r="U5097" s="39"/>
      <c r="V5097" s="39"/>
      <c r="W5097" s="39"/>
      <c r="X5097" s="39"/>
      <c r="Y5097" s="39"/>
      <c r="Z5097" s="39"/>
      <c r="AA5097" s="39"/>
      <c r="AB5097" s="39"/>
      <c r="AC5097" s="39"/>
      <c r="AD5097" s="39"/>
      <c r="AE5097" s="39"/>
      <c r="AF5097" s="39"/>
      <c r="AG5097" s="39"/>
      <c r="AH5097" s="39"/>
      <c r="AI5097" s="39"/>
      <c r="AJ5097" s="39"/>
      <c r="AK5097" s="39"/>
      <c r="AL5097" s="39"/>
      <c r="AM5097" s="39"/>
      <c r="AN5097" s="39"/>
      <c r="AO5097" s="39"/>
      <c r="AP5097" s="39"/>
      <c r="AQ5097" s="39"/>
      <c r="AR5097" s="39"/>
      <c r="AS5097" s="41"/>
    </row>
    <row r="5098" spans="1:45">
      <c r="A5098" s="48" t="s">
        <v>655</v>
      </c>
      <c r="B5098" s="17" t="s">
        <v>656</v>
      </c>
      <c r="C5098" s="15" t="s">
        <v>57</v>
      </c>
      <c r="D5098" s="15" t="s">
        <v>58</v>
      </c>
      <c r="E5098" s="15" t="s">
        <v>66</v>
      </c>
      <c r="F5098" s="15" t="s">
        <v>67</v>
      </c>
      <c r="G5098" s="15" t="s">
        <v>1133</v>
      </c>
      <c r="H5098" s="45" t="s">
        <v>1134</v>
      </c>
      <c r="I5098" s="39">
        <v>0</v>
      </c>
      <c r="J5098" s="39"/>
      <c r="K5098" s="39"/>
      <c r="L5098" s="39"/>
      <c r="M5098" s="39"/>
      <c r="N5098" s="39"/>
      <c r="O5098" s="39"/>
      <c r="P5098" s="39">
        <v>0</v>
      </c>
      <c r="Q5098" s="39"/>
      <c r="R5098" s="39"/>
      <c r="S5098" s="39">
        <v>0</v>
      </c>
      <c r="T5098" s="39"/>
      <c r="U5098" s="39"/>
      <c r="V5098" s="39"/>
      <c r="W5098" s="39"/>
      <c r="X5098" s="39"/>
      <c r="Y5098" s="39"/>
      <c r="Z5098" s="39"/>
      <c r="AA5098" s="39"/>
      <c r="AB5098" s="39"/>
      <c r="AC5098" s="39"/>
      <c r="AD5098" s="39"/>
      <c r="AE5098" s="39"/>
      <c r="AF5098" s="39"/>
      <c r="AG5098" s="39"/>
      <c r="AH5098" s="39"/>
      <c r="AI5098" s="39"/>
      <c r="AJ5098" s="39"/>
      <c r="AK5098" s="39"/>
      <c r="AL5098" s="39"/>
      <c r="AM5098" s="39"/>
      <c r="AN5098" s="39"/>
      <c r="AO5098" s="39"/>
      <c r="AP5098" s="39"/>
      <c r="AQ5098" s="39"/>
      <c r="AR5098" s="39"/>
      <c r="AS5098" s="41"/>
    </row>
    <row r="5099" spans="1:45">
      <c r="A5099" s="48" t="s">
        <v>655</v>
      </c>
      <c r="B5099" s="17" t="s">
        <v>656</v>
      </c>
      <c r="C5099" s="15" t="s">
        <v>57</v>
      </c>
      <c r="D5099" s="15" t="s">
        <v>58</v>
      </c>
      <c r="E5099" s="15" t="s">
        <v>66</v>
      </c>
      <c r="F5099" s="15" t="s">
        <v>67</v>
      </c>
      <c r="G5099" s="15" t="s">
        <v>1146</v>
      </c>
      <c r="H5099" s="45" t="s">
        <v>1147</v>
      </c>
      <c r="I5099" s="39">
        <v>3691917.7930000001</v>
      </c>
      <c r="J5099" s="39"/>
      <c r="K5099" s="39"/>
      <c r="L5099" s="39"/>
      <c r="M5099" s="39">
        <v>80846.024000000005</v>
      </c>
      <c r="N5099" s="39">
        <v>80846.024000000005</v>
      </c>
      <c r="O5099" s="39"/>
      <c r="P5099" s="39">
        <v>0</v>
      </c>
      <c r="Q5099" s="39"/>
      <c r="R5099" s="39"/>
      <c r="S5099" s="39"/>
      <c r="T5099" s="39"/>
      <c r="U5099" s="39"/>
      <c r="V5099" s="39"/>
      <c r="W5099" s="39"/>
      <c r="X5099" s="39"/>
      <c r="Y5099" s="39"/>
      <c r="Z5099" s="39">
        <v>49750.866000000002</v>
      </c>
      <c r="AA5099" s="39">
        <v>0</v>
      </c>
      <c r="AB5099" s="39">
        <v>0</v>
      </c>
      <c r="AC5099" s="39">
        <v>31095.157999999999</v>
      </c>
      <c r="AD5099" s="39"/>
      <c r="AE5099" s="39"/>
      <c r="AF5099" s="39"/>
      <c r="AG5099" s="39"/>
      <c r="AH5099" s="39"/>
      <c r="AI5099" s="39"/>
      <c r="AJ5099" s="39"/>
      <c r="AK5099" s="39"/>
      <c r="AL5099" s="39"/>
      <c r="AM5099" s="39">
        <v>49750.866000000002</v>
      </c>
      <c r="AN5099" s="39">
        <v>49750.866000000002</v>
      </c>
      <c r="AO5099" s="39">
        <v>49750.866000000002</v>
      </c>
      <c r="AP5099" s="39">
        <v>80846.024000000005</v>
      </c>
      <c r="AQ5099" s="39">
        <v>80846.024000000005</v>
      </c>
      <c r="AR5099" s="39">
        <v>80846.024000000005</v>
      </c>
      <c r="AS5099" s="41">
        <v>80846.024000000005</v>
      </c>
    </row>
    <row r="5100" spans="1:45">
      <c r="A5100" s="48" t="s">
        <v>655</v>
      </c>
      <c r="B5100" s="17" t="s">
        <v>656</v>
      </c>
      <c r="C5100" s="15" t="s">
        <v>57</v>
      </c>
      <c r="D5100" s="15" t="s">
        <v>58</v>
      </c>
      <c r="E5100" s="15" t="s">
        <v>66</v>
      </c>
      <c r="F5100" s="15" t="s">
        <v>67</v>
      </c>
      <c r="G5100" s="15" t="s">
        <v>1149</v>
      </c>
      <c r="H5100" s="45" t="s">
        <v>1150</v>
      </c>
      <c r="I5100" s="39">
        <v>1049880.531</v>
      </c>
      <c r="J5100" s="39"/>
      <c r="K5100" s="39"/>
      <c r="L5100" s="39"/>
      <c r="M5100" s="39">
        <v>9544.1409999999996</v>
      </c>
      <c r="N5100" s="39">
        <v>9544.1409999999996</v>
      </c>
      <c r="O5100" s="39"/>
      <c r="P5100" s="39">
        <v>1634.357</v>
      </c>
      <c r="Q5100" s="39"/>
      <c r="R5100" s="39"/>
      <c r="S5100" s="39">
        <v>0</v>
      </c>
      <c r="T5100" s="39"/>
      <c r="U5100" s="39"/>
      <c r="V5100" s="39">
        <v>1283.4100000000001</v>
      </c>
      <c r="W5100" s="39">
        <v>61.186999999999998</v>
      </c>
      <c r="X5100" s="39">
        <v>133.102</v>
      </c>
      <c r="Y5100" s="39">
        <v>0</v>
      </c>
      <c r="Z5100" s="39">
        <v>872.803</v>
      </c>
      <c r="AA5100" s="39">
        <v>7135.5709999999999</v>
      </c>
      <c r="AB5100" s="39">
        <v>0</v>
      </c>
      <c r="AC5100" s="39">
        <v>58.067999999999998</v>
      </c>
      <c r="AD5100" s="39"/>
      <c r="AE5100" s="39"/>
      <c r="AF5100" s="39"/>
      <c r="AG5100" s="39"/>
      <c r="AH5100" s="39"/>
      <c r="AI5100" s="39">
        <v>1283.4100000000001</v>
      </c>
      <c r="AJ5100" s="39">
        <v>1344.597</v>
      </c>
      <c r="AK5100" s="39">
        <v>1477.6990000000001</v>
      </c>
      <c r="AL5100" s="39">
        <v>1477.6990000000001</v>
      </c>
      <c r="AM5100" s="39">
        <v>2350.502</v>
      </c>
      <c r="AN5100" s="39">
        <v>9486.0730000000003</v>
      </c>
      <c r="AO5100" s="39">
        <v>9486.0730000000003</v>
      </c>
      <c r="AP5100" s="39">
        <v>9544.1409999999996</v>
      </c>
      <c r="AQ5100" s="39">
        <v>9544.1409999999996</v>
      </c>
      <c r="AR5100" s="39">
        <v>9544.1409999999996</v>
      </c>
      <c r="AS5100" s="41">
        <v>9544.1409999999996</v>
      </c>
    </row>
    <row r="5101" spans="1:45">
      <c r="A5101" s="48" t="s">
        <v>655</v>
      </c>
      <c r="B5101" s="17" t="s">
        <v>656</v>
      </c>
      <c r="C5101" s="15" t="s">
        <v>57</v>
      </c>
      <c r="D5101" s="15" t="s">
        <v>58</v>
      </c>
      <c r="E5101" s="15" t="s">
        <v>66</v>
      </c>
      <c r="F5101" s="15" t="s">
        <v>67</v>
      </c>
      <c r="G5101" s="15" t="s">
        <v>1151</v>
      </c>
      <c r="H5101" s="45" t="s">
        <v>1152</v>
      </c>
      <c r="I5101" s="39">
        <v>6153760.5060000001</v>
      </c>
      <c r="J5101" s="39"/>
      <c r="K5101" s="39"/>
      <c r="L5101" s="39"/>
      <c r="M5101" s="39">
        <v>3541810.0419999999</v>
      </c>
      <c r="N5101" s="39">
        <v>3541810.0419999999</v>
      </c>
      <c r="O5101" s="39"/>
      <c r="P5101" s="39">
        <v>-1033609.615</v>
      </c>
      <c r="Q5101" s="39"/>
      <c r="R5101" s="39"/>
      <c r="S5101" s="39">
        <v>0</v>
      </c>
      <c r="T5101" s="39"/>
      <c r="U5101" s="39"/>
      <c r="V5101" s="39"/>
      <c r="W5101" s="39"/>
      <c r="X5101" s="39"/>
      <c r="Y5101" s="39"/>
      <c r="Z5101" s="39">
        <v>2660016.4810000001</v>
      </c>
      <c r="AA5101" s="39">
        <v>0</v>
      </c>
      <c r="AB5101" s="39">
        <v>0</v>
      </c>
      <c r="AC5101" s="39">
        <v>881793.56099999999</v>
      </c>
      <c r="AD5101" s="39"/>
      <c r="AE5101" s="39"/>
      <c r="AF5101" s="39"/>
      <c r="AG5101" s="39"/>
      <c r="AH5101" s="39"/>
      <c r="AI5101" s="39"/>
      <c r="AJ5101" s="39"/>
      <c r="AK5101" s="39"/>
      <c r="AL5101" s="39"/>
      <c r="AM5101" s="39">
        <v>2660016.4810000001</v>
      </c>
      <c r="AN5101" s="39">
        <v>2660016.4810000001</v>
      </c>
      <c r="AO5101" s="39">
        <v>2660016.4810000001</v>
      </c>
      <c r="AP5101" s="39">
        <v>3541810.0419999999</v>
      </c>
      <c r="AQ5101" s="39">
        <v>3541810.0419999999</v>
      </c>
      <c r="AR5101" s="39">
        <v>3541810.0419999999</v>
      </c>
      <c r="AS5101" s="41">
        <v>3541810.0419999999</v>
      </c>
    </row>
    <row r="5102" spans="1:45">
      <c r="A5102" s="48" t="s">
        <v>655</v>
      </c>
      <c r="B5102" s="17" t="s">
        <v>656</v>
      </c>
      <c r="C5102" s="15" t="s">
        <v>57</v>
      </c>
      <c r="D5102" s="15" t="s">
        <v>58</v>
      </c>
      <c r="E5102" s="15" t="s">
        <v>66</v>
      </c>
      <c r="F5102" s="15" t="s">
        <v>67</v>
      </c>
      <c r="G5102" s="15" t="s">
        <v>1153</v>
      </c>
      <c r="H5102" s="45" t="s">
        <v>1154</v>
      </c>
      <c r="I5102" s="39">
        <v>2517213.6490000002</v>
      </c>
      <c r="J5102" s="39"/>
      <c r="K5102" s="39"/>
      <c r="L5102" s="39"/>
      <c r="M5102" s="39">
        <v>8661663.2870000005</v>
      </c>
      <c r="N5102" s="39">
        <v>8661663.2870000005</v>
      </c>
      <c r="O5102" s="39"/>
      <c r="P5102" s="39">
        <v>0</v>
      </c>
      <c r="Q5102" s="39"/>
      <c r="R5102" s="39"/>
      <c r="S5102" s="39">
        <v>0</v>
      </c>
      <c r="T5102" s="39"/>
      <c r="U5102" s="39"/>
      <c r="V5102" s="39"/>
      <c r="W5102" s="39"/>
      <c r="X5102" s="39"/>
      <c r="Y5102" s="39"/>
      <c r="Z5102" s="39">
        <v>5906731.7000000002</v>
      </c>
      <c r="AA5102" s="39">
        <v>0</v>
      </c>
      <c r="AB5102" s="39">
        <v>0</v>
      </c>
      <c r="AC5102" s="39">
        <v>2754931.5869999998</v>
      </c>
      <c r="AD5102" s="39"/>
      <c r="AE5102" s="39"/>
      <c r="AF5102" s="39"/>
      <c r="AG5102" s="39"/>
      <c r="AH5102" s="39"/>
      <c r="AI5102" s="39"/>
      <c r="AJ5102" s="39"/>
      <c r="AK5102" s="39"/>
      <c r="AL5102" s="39"/>
      <c r="AM5102" s="39">
        <v>5906731.7000000002</v>
      </c>
      <c r="AN5102" s="39">
        <v>5906731.7000000002</v>
      </c>
      <c r="AO5102" s="39">
        <v>5906731.7000000002</v>
      </c>
      <c r="AP5102" s="39">
        <v>8661663.2870000005</v>
      </c>
      <c r="AQ5102" s="39">
        <v>8661663.2870000005</v>
      </c>
      <c r="AR5102" s="39">
        <v>8661663.2870000005</v>
      </c>
      <c r="AS5102" s="41">
        <v>8661663.2870000005</v>
      </c>
    </row>
    <row r="5103" spans="1:45">
      <c r="A5103" s="48" t="s">
        <v>655</v>
      </c>
      <c r="B5103" s="17" t="s">
        <v>656</v>
      </c>
      <c r="C5103" s="15" t="s">
        <v>57</v>
      </c>
      <c r="D5103" s="15" t="s">
        <v>58</v>
      </c>
      <c r="E5103" s="15" t="s">
        <v>66</v>
      </c>
      <c r="F5103" s="15" t="s">
        <v>67</v>
      </c>
      <c r="G5103" s="15" t="s">
        <v>1155</v>
      </c>
      <c r="H5103" s="45" t="s">
        <v>1156</v>
      </c>
      <c r="I5103" s="39">
        <v>8936101.3619999997</v>
      </c>
      <c r="J5103" s="39"/>
      <c r="K5103" s="39"/>
      <c r="L5103" s="39"/>
      <c r="M5103" s="39">
        <v>2963121.6549999998</v>
      </c>
      <c r="N5103" s="39">
        <v>2963121.6549999998</v>
      </c>
      <c r="O5103" s="39"/>
      <c r="P5103" s="39">
        <v>-7461.4979999999996</v>
      </c>
      <c r="Q5103" s="39"/>
      <c r="R5103" s="39"/>
      <c r="S5103" s="39">
        <v>0</v>
      </c>
      <c r="T5103" s="39"/>
      <c r="U5103" s="39"/>
      <c r="V5103" s="39"/>
      <c r="W5103" s="39">
        <v>-41353.644999999997</v>
      </c>
      <c r="X5103" s="39">
        <v>0</v>
      </c>
      <c r="Y5103" s="39">
        <v>0</v>
      </c>
      <c r="Z5103" s="39">
        <v>4620256.4280000003</v>
      </c>
      <c r="AA5103" s="39">
        <v>0</v>
      </c>
      <c r="AB5103" s="39">
        <v>0</v>
      </c>
      <c r="AC5103" s="39">
        <v>-1615781.128</v>
      </c>
      <c r="AD5103" s="39"/>
      <c r="AE5103" s="39"/>
      <c r="AF5103" s="39"/>
      <c r="AG5103" s="39"/>
      <c r="AH5103" s="39"/>
      <c r="AI5103" s="39"/>
      <c r="AJ5103" s="39">
        <v>-41353.644999999997</v>
      </c>
      <c r="AK5103" s="39">
        <v>-41353.644999999997</v>
      </c>
      <c r="AL5103" s="39">
        <v>-41353.644999999997</v>
      </c>
      <c r="AM5103" s="39">
        <v>4578902.7829999998</v>
      </c>
      <c r="AN5103" s="39">
        <v>4578902.7829999998</v>
      </c>
      <c r="AO5103" s="39">
        <v>4578902.7829999998</v>
      </c>
      <c r="AP5103" s="39">
        <v>2963121.6549999998</v>
      </c>
      <c r="AQ5103" s="39">
        <v>2963121.6549999998</v>
      </c>
      <c r="AR5103" s="39">
        <v>2963121.6549999998</v>
      </c>
      <c r="AS5103" s="41">
        <v>2963121.6549999998</v>
      </c>
    </row>
    <row r="5104" spans="1:45">
      <c r="A5104" s="48" t="s">
        <v>655</v>
      </c>
      <c r="B5104" s="17" t="s">
        <v>656</v>
      </c>
      <c r="C5104" s="15" t="s">
        <v>57</v>
      </c>
      <c r="D5104" s="15" t="s">
        <v>58</v>
      </c>
      <c r="E5104" s="15" t="s">
        <v>66</v>
      </c>
      <c r="F5104" s="15" t="s">
        <v>67</v>
      </c>
      <c r="G5104" s="15" t="s">
        <v>1159</v>
      </c>
      <c r="H5104" s="45" t="s">
        <v>1160</v>
      </c>
      <c r="I5104" s="39">
        <v>1101730.6229999999</v>
      </c>
      <c r="J5104" s="39"/>
      <c r="K5104" s="39"/>
      <c r="L5104" s="39"/>
      <c r="M5104" s="39">
        <v>762306.31299999997</v>
      </c>
      <c r="N5104" s="39">
        <v>762306.31299999997</v>
      </c>
      <c r="O5104" s="39"/>
      <c r="P5104" s="39">
        <v>266176.07699999999</v>
      </c>
      <c r="Q5104" s="39"/>
      <c r="R5104" s="39"/>
      <c r="S5104" s="39">
        <v>0</v>
      </c>
      <c r="T5104" s="39"/>
      <c r="U5104" s="39"/>
      <c r="V5104" s="39">
        <v>24924.199000000001</v>
      </c>
      <c r="W5104" s="39">
        <v>71994.188999999998</v>
      </c>
      <c r="X5104" s="39">
        <v>29147.544000000002</v>
      </c>
      <c r="Y5104" s="39">
        <v>0</v>
      </c>
      <c r="Z5104" s="39">
        <v>174936.37400000001</v>
      </c>
      <c r="AA5104" s="39">
        <v>0</v>
      </c>
      <c r="AB5104" s="39">
        <v>0</v>
      </c>
      <c r="AC5104" s="39">
        <v>461304.00699999998</v>
      </c>
      <c r="AD5104" s="39"/>
      <c r="AE5104" s="39"/>
      <c r="AF5104" s="39"/>
      <c r="AG5104" s="39"/>
      <c r="AH5104" s="39"/>
      <c r="AI5104" s="39">
        <v>24924.199000000001</v>
      </c>
      <c r="AJ5104" s="39">
        <v>96918.388000000006</v>
      </c>
      <c r="AK5104" s="39">
        <v>126065.932</v>
      </c>
      <c r="AL5104" s="39">
        <v>126065.932</v>
      </c>
      <c r="AM5104" s="39">
        <v>301002.30599999998</v>
      </c>
      <c r="AN5104" s="39">
        <v>301002.30599999998</v>
      </c>
      <c r="AO5104" s="39">
        <v>301002.30599999998</v>
      </c>
      <c r="AP5104" s="39">
        <v>762306.31299999997</v>
      </c>
      <c r="AQ5104" s="39">
        <v>762306.31299999997</v>
      </c>
      <c r="AR5104" s="39">
        <v>762306.31299999997</v>
      </c>
      <c r="AS5104" s="41">
        <v>762306.31299999997</v>
      </c>
    </row>
    <row r="5105" spans="1:45">
      <c r="A5105" s="48" t="s">
        <v>655</v>
      </c>
      <c r="B5105" s="17" t="s">
        <v>656</v>
      </c>
      <c r="C5105" s="15" t="s">
        <v>57</v>
      </c>
      <c r="D5105" s="15" t="s">
        <v>58</v>
      </c>
      <c r="E5105" s="15" t="s">
        <v>66</v>
      </c>
      <c r="F5105" s="15" t="s">
        <v>67</v>
      </c>
      <c r="G5105" s="15" t="s">
        <v>1163</v>
      </c>
      <c r="H5105" s="45" t="s">
        <v>1164</v>
      </c>
      <c r="I5105" s="39"/>
      <c r="J5105" s="39"/>
      <c r="K5105" s="39"/>
      <c r="L5105" s="39"/>
      <c r="M5105" s="39">
        <v>470054.77500000002</v>
      </c>
      <c r="N5105" s="39">
        <v>470054.77500000002</v>
      </c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>
        <v>221097.04699999999</v>
      </c>
      <c r="AA5105" s="39">
        <v>0</v>
      </c>
      <c r="AB5105" s="39">
        <v>0</v>
      </c>
      <c r="AC5105" s="39">
        <v>248957.728</v>
      </c>
      <c r="AD5105" s="39"/>
      <c r="AE5105" s="39"/>
      <c r="AF5105" s="39"/>
      <c r="AG5105" s="39"/>
      <c r="AH5105" s="39"/>
      <c r="AI5105" s="39"/>
      <c r="AJ5105" s="39"/>
      <c r="AK5105" s="39"/>
      <c r="AL5105" s="39"/>
      <c r="AM5105" s="39">
        <v>221097.04699999999</v>
      </c>
      <c r="AN5105" s="39">
        <v>221097.04699999999</v>
      </c>
      <c r="AO5105" s="39">
        <v>221097.04699999999</v>
      </c>
      <c r="AP5105" s="39">
        <v>470054.77500000002</v>
      </c>
      <c r="AQ5105" s="39">
        <v>470054.77500000002</v>
      </c>
      <c r="AR5105" s="39">
        <v>470054.77500000002</v>
      </c>
      <c r="AS5105" s="41">
        <v>470054.77500000002</v>
      </c>
    </row>
    <row r="5106" spans="1:45">
      <c r="A5106" s="48" t="s">
        <v>655</v>
      </c>
      <c r="B5106" s="17" t="s">
        <v>656</v>
      </c>
      <c r="C5106" s="15" t="s">
        <v>57</v>
      </c>
      <c r="D5106" s="15" t="s">
        <v>58</v>
      </c>
      <c r="E5106" s="15" t="s">
        <v>66</v>
      </c>
      <c r="F5106" s="15" t="s">
        <v>67</v>
      </c>
      <c r="G5106" s="15" t="s">
        <v>1165</v>
      </c>
      <c r="H5106" s="45" t="s">
        <v>1134</v>
      </c>
      <c r="I5106" s="39">
        <v>12203224.460000001</v>
      </c>
      <c r="J5106" s="39">
        <v>49067.201000000001</v>
      </c>
      <c r="K5106" s="39">
        <v>49067.201000000001</v>
      </c>
      <c r="L5106" s="39"/>
      <c r="M5106" s="39">
        <v>121384.372</v>
      </c>
      <c r="N5106" s="39">
        <v>121384.372</v>
      </c>
      <c r="O5106" s="39"/>
      <c r="P5106" s="39">
        <v>284262.67200000002</v>
      </c>
      <c r="Q5106" s="39"/>
      <c r="R5106" s="39"/>
      <c r="S5106" s="39">
        <v>70348.173999999999</v>
      </c>
      <c r="T5106" s="39"/>
      <c r="U5106" s="39"/>
      <c r="V5106" s="39">
        <v>32179.344000000001</v>
      </c>
      <c r="W5106" s="39">
        <v>3914.989</v>
      </c>
      <c r="X5106" s="39">
        <v>11619.710999999999</v>
      </c>
      <c r="Y5106" s="39">
        <v>680.51700000000005</v>
      </c>
      <c r="Z5106" s="39">
        <v>34871.430999999997</v>
      </c>
      <c r="AA5106" s="39">
        <v>373.49700000000001</v>
      </c>
      <c r="AB5106" s="39">
        <v>122.77200000000001</v>
      </c>
      <c r="AC5106" s="39">
        <v>37622.110999999997</v>
      </c>
      <c r="AD5106" s="39"/>
      <c r="AE5106" s="39"/>
      <c r="AF5106" s="39"/>
      <c r="AG5106" s="39"/>
      <c r="AH5106" s="39"/>
      <c r="AI5106" s="39">
        <v>32179.344000000001</v>
      </c>
      <c r="AJ5106" s="39">
        <v>36094.332999999999</v>
      </c>
      <c r="AK5106" s="39">
        <v>47714.044000000002</v>
      </c>
      <c r="AL5106" s="39">
        <v>48394.561000000002</v>
      </c>
      <c r="AM5106" s="39">
        <v>83265.991999999998</v>
      </c>
      <c r="AN5106" s="39">
        <v>83639.489000000001</v>
      </c>
      <c r="AO5106" s="39">
        <v>83762.260999999999</v>
      </c>
      <c r="AP5106" s="39">
        <v>121384.372</v>
      </c>
      <c r="AQ5106" s="39">
        <v>121384.372</v>
      </c>
      <c r="AR5106" s="39">
        <v>121384.372</v>
      </c>
      <c r="AS5106" s="41">
        <v>121384.372</v>
      </c>
    </row>
    <row r="5107" spans="1:45">
      <c r="A5107" s="48" t="s">
        <v>655</v>
      </c>
      <c r="B5107" s="17" t="s">
        <v>656</v>
      </c>
      <c r="C5107" s="15" t="s">
        <v>57</v>
      </c>
      <c r="D5107" s="15" t="s">
        <v>58</v>
      </c>
      <c r="E5107" s="15" t="s">
        <v>66</v>
      </c>
      <c r="F5107" s="15" t="s">
        <v>67</v>
      </c>
      <c r="G5107" s="15" t="s">
        <v>1166</v>
      </c>
      <c r="H5107" s="45" t="s">
        <v>1167</v>
      </c>
      <c r="I5107" s="39">
        <v>6008795.6519999998</v>
      </c>
      <c r="J5107" s="39">
        <v>598.39800000000002</v>
      </c>
      <c r="K5107" s="39">
        <v>598.39800000000002</v>
      </c>
      <c r="L5107" s="39"/>
      <c r="M5107" s="39">
        <v>12129.918</v>
      </c>
      <c r="N5107" s="39">
        <v>12129.918</v>
      </c>
      <c r="O5107" s="39"/>
      <c r="P5107" s="39">
        <v>4093.3359999999998</v>
      </c>
      <c r="Q5107" s="39"/>
      <c r="R5107" s="39"/>
      <c r="S5107" s="39">
        <v>508.73700000000002</v>
      </c>
      <c r="T5107" s="39"/>
      <c r="U5107" s="39"/>
      <c r="V5107" s="39">
        <v>114.512</v>
      </c>
      <c r="W5107" s="39">
        <v>0</v>
      </c>
      <c r="X5107" s="39">
        <v>0</v>
      </c>
      <c r="Y5107" s="39">
        <v>0</v>
      </c>
      <c r="Z5107" s="39">
        <v>11531.52</v>
      </c>
      <c r="AA5107" s="39">
        <v>483.88600000000002</v>
      </c>
      <c r="AB5107" s="39">
        <v>0</v>
      </c>
      <c r="AC5107" s="39">
        <v>0</v>
      </c>
      <c r="AD5107" s="39"/>
      <c r="AE5107" s="39"/>
      <c r="AF5107" s="39"/>
      <c r="AG5107" s="39"/>
      <c r="AH5107" s="39"/>
      <c r="AI5107" s="39">
        <v>114.512</v>
      </c>
      <c r="AJ5107" s="39">
        <v>114.512</v>
      </c>
      <c r="AK5107" s="39">
        <v>114.512</v>
      </c>
      <c r="AL5107" s="39">
        <v>114.512</v>
      </c>
      <c r="AM5107" s="39">
        <v>11646.031999999999</v>
      </c>
      <c r="AN5107" s="39">
        <v>12129.918</v>
      </c>
      <c r="AO5107" s="39">
        <v>12129.918</v>
      </c>
      <c r="AP5107" s="39">
        <v>12129.918</v>
      </c>
      <c r="AQ5107" s="39">
        <v>12129.918</v>
      </c>
      <c r="AR5107" s="39">
        <v>12129.918</v>
      </c>
      <c r="AS5107" s="41">
        <v>12129.918</v>
      </c>
    </row>
    <row r="5108" spans="1:45">
      <c r="A5108" s="48" t="s">
        <v>655</v>
      </c>
      <c r="B5108" s="17" t="s">
        <v>656</v>
      </c>
      <c r="C5108" s="15" t="s">
        <v>57</v>
      </c>
      <c r="D5108" s="15" t="s">
        <v>58</v>
      </c>
      <c r="E5108" s="15" t="s">
        <v>66</v>
      </c>
      <c r="F5108" s="15" t="s">
        <v>67</v>
      </c>
      <c r="G5108" s="15" t="s">
        <v>1172</v>
      </c>
      <c r="H5108" s="45" t="s">
        <v>1173</v>
      </c>
      <c r="I5108" s="39">
        <v>6155361.409</v>
      </c>
      <c r="J5108" s="39"/>
      <c r="K5108" s="39"/>
      <c r="L5108" s="39"/>
      <c r="M5108" s="39"/>
      <c r="N5108" s="39"/>
      <c r="O5108" s="39"/>
      <c r="P5108" s="39">
        <v>98397.145999999993</v>
      </c>
      <c r="Q5108" s="39"/>
      <c r="R5108" s="39"/>
      <c r="S5108" s="39">
        <v>24350.927</v>
      </c>
      <c r="T5108" s="39"/>
      <c r="U5108" s="39"/>
      <c r="V5108" s="39"/>
      <c r="W5108" s="39"/>
      <c r="X5108" s="39"/>
      <c r="Y5108" s="39"/>
      <c r="Z5108" s="39"/>
      <c r="AA5108" s="39"/>
      <c r="AB5108" s="39"/>
      <c r="AC5108" s="39"/>
      <c r="AD5108" s="39"/>
      <c r="AE5108" s="39"/>
      <c r="AF5108" s="39"/>
      <c r="AG5108" s="39"/>
      <c r="AH5108" s="39"/>
      <c r="AI5108" s="39"/>
      <c r="AJ5108" s="39"/>
      <c r="AK5108" s="39"/>
      <c r="AL5108" s="39"/>
      <c r="AM5108" s="39"/>
      <c r="AN5108" s="39"/>
      <c r="AO5108" s="39"/>
      <c r="AP5108" s="39"/>
      <c r="AQ5108" s="39"/>
      <c r="AR5108" s="39"/>
      <c r="AS5108" s="41"/>
    </row>
    <row r="5109" spans="1:45">
      <c r="A5109" s="48" t="s">
        <v>655</v>
      </c>
      <c r="B5109" s="17" t="s">
        <v>656</v>
      </c>
      <c r="C5109" s="15" t="s">
        <v>57</v>
      </c>
      <c r="D5109" s="15" t="s">
        <v>58</v>
      </c>
      <c r="E5109" s="15" t="s">
        <v>68</v>
      </c>
      <c r="F5109" s="15" t="s">
        <v>69</v>
      </c>
      <c r="G5109" s="15" t="s">
        <v>1131</v>
      </c>
      <c r="H5109" s="45" t="s">
        <v>1132</v>
      </c>
      <c r="I5109" s="39">
        <v>0</v>
      </c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39"/>
      <c r="AD5109" s="39"/>
      <c r="AE5109" s="39"/>
      <c r="AF5109" s="39"/>
      <c r="AG5109" s="39"/>
      <c r="AH5109" s="39"/>
      <c r="AI5109" s="39"/>
      <c r="AJ5109" s="39"/>
      <c r="AK5109" s="39"/>
      <c r="AL5109" s="39"/>
      <c r="AM5109" s="39"/>
      <c r="AN5109" s="39"/>
      <c r="AO5109" s="39"/>
      <c r="AP5109" s="39"/>
      <c r="AQ5109" s="39"/>
      <c r="AR5109" s="39"/>
      <c r="AS5109" s="41"/>
    </row>
    <row r="5110" spans="1:45">
      <c r="A5110" s="48" t="s">
        <v>655</v>
      </c>
      <c r="B5110" s="17" t="s">
        <v>656</v>
      </c>
      <c r="C5110" s="15" t="s">
        <v>57</v>
      </c>
      <c r="D5110" s="15" t="s">
        <v>58</v>
      </c>
      <c r="E5110" s="15" t="s">
        <v>68</v>
      </c>
      <c r="F5110" s="15" t="s">
        <v>69</v>
      </c>
      <c r="G5110" s="15" t="s">
        <v>1133</v>
      </c>
      <c r="H5110" s="45" t="s">
        <v>1134</v>
      </c>
      <c r="I5110" s="39">
        <v>0</v>
      </c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39"/>
      <c r="AD5110" s="39"/>
      <c r="AE5110" s="39"/>
      <c r="AF5110" s="39"/>
      <c r="AG5110" s="39"/>
      <c r="AH5110" s="39"/>
      <c r="AI5110" s="39"/>
      <c r="AJ5110" s="39"/>
      <c r="AK5110" s="39"/>
      <c r="AL5110" s="39"/>
      <c r="AM5110" s="39"/>
      <c r="AN5110" s="39"/>
      <c r="AO5110" s="39"/>
      <c r="AP5110" s="39"/>
      <c r="AQ5110" s="39"/>
      <c r="AR5110" s="39"/>
      <c r="AS5110" s="41"/>
    </row>
    <row r="5111" spans="1:45">
      <c r="A5111" s="48" t="s">
        <v>655</v>
      </c>
      <c r="B5111" s="17" t="s">
        <v>656</v>
      </c>
      <c r="C5111" s="15" t="s">
        <v>57</v>
      </c>
      <c r="D5111" s="15" t="s">
        <v>58</v>
      </c>
      <c r="E5111" s="15" t="s">
        <v>68</v>
      </c>
      <c r="F5111" s="15" t="s">
        <v>69</v>
      </c>
      <c r="G5111" s="15" t="s">
        <v>1136</v>
      </c>
      <c r="H5111" s="45" t="s">
        <v>1137</v>
      </c>
      <c r="I5111" s="39">
        <v>3239174.6060000001</v>
      </c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39"/>
      <c r="AD5111" s="39"/>
      <c r="AE5111" s="39"/>
      <c r="AF5111" s="39"/>
      <c r="AG5111" s="39"/>
      <c r="AH5111" s="39"/>
      <c r="AI5111" s="39"/>
      <c r="AJ5111" s="39"/>
      <c r="AK5111" s="39"/>
      <c r="AL5111" s="39"/>
      <c r="AM5111" s="39"/>
      <c r="AN5111" s="39"/>
      <c r="AO5111" s="39"/>
      <c r="AP5111" s="39"/>
      <c r="AQ5111" s="39"/>
      <c r="AR5111" s="39"/>
      <c r="AS5111" s="41"/>
    </row>
    <row r="5112" spans="1:45">
      <c r="A5112" s="48" t="s">
        <v>655</v>
      </c>
      <c r="B5112" s="17" t="s">
        <v>656</v>
      </c>
      <c r="C5112" s="15" t="s">
        <v>57</v>
      </c>
      <c r="D5112" s="15" t="s">
        <v>58</v>
      </c>
      <c r="E5112" s="15" t="s">
        <v>68</v>
      </c>
      <c r="F5112" s="15" t="s">
        <v>69</v>
      </c>
      <c r="G5112" s="15" t="s">
        <v>1142</v>
      </c>
      <c r="H5112" s="45" t="s">
        <v>1143</v>
      </c>
      <c r="I5112" s="39">
        <v>4013935.5380000002</v>
      </c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39"/>
      <c r="AD5112" s="39"/>
      <c r="AE5112" s="39"/>
      <c r="AF5112" s="39"/>
      <c r="AG5112" s="39"/>
      <c r="AH5112" s="39"/>
      <c r="AI5112" s="39"/>
      <c r="AJ5112" s="39"/>
      <c r="AK5112" s="39"/>
      <c r="AL5112" s="39"/>
      <c r="AM5112" s="39"/>
      <c r="AN5112" s="39"/>
      <c r="AO5112" s="39"/>
      <c r="AP5112" s="39"/>
      <c r="AQ5112" s="39"/>
      <c r="AR5112" s="39"/>
      <c r="AS5112" s="41"/>
    </row>
    <row r="5113" spans="1:45">
      <c r="A5113" s="48" t="s">
        <v>655</v>
      </c>
      <c r="B5113" s="17" t="s">
        <v>656</v>
      </c>
      <c r="C5113" s="15" t="s">
        <v>57</v>
      </c>
      <c r="D5113" s="15" t="s">
        <v>58</v>
      </c>
      <c r="E5113" s="15" t="s">
        <v>68</v>
      </c>
      <c r="F5113" s="15" t="s">
        <v>69</v>
      </c>
      <c r="G5113" s="15" t="s">
        <v>1144</v>
      </c>
      <c r="H5113" s="45" t="s">
        <v>1145</v>
      </c>
      <c r="I5113" s="39">
        <v>22555090.544</v>
      </c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39"/>
      <c r="AD5113" s="39"/>
      <c r="AE5113" s="39"/>
      <c r="AF5113" s="39"/>
      <c r="AG5113" s="39"/>
      <c r="AH5113" s="39"/>
      <c r="AI5113" s="39"/>
      <c r="AJ5113" s="39"/>
      <c r="AK5113" s="39"/>
      <c r="AL5113" s="39"/>
      <c r="AM5113" s="39"/>
      <c r="AN5113" s="39"/>
      <c r="AO5113" s="39"/>
      <c r="AP5113" s="39"/>
      <c r="AQ5113" s="39"/>
      <c r="AR5113" s="39"/>
      <c r="AS5113" s="41"/>
    </row>
    <row r="5114" spans="1:45">
      <c r="A5114" s="48" t="s">
        <v>655</v>
      </c>
      <c r="B5114" s="17" t="s">
        <v>656</v>
      </c>
      <c r="C5114" s="15" t="s">
        <v>57</v>
      </c>
      <c r="D5114" s="15" t="s">
        <v>58</v>
      </c>
      <c r="E5114" s="15" t="s">
        <v>68</v>
      </c>
      <c r="F5114" s="15" t="s">
        <v>69</v>
      </c>
      <c r="G5114" s="15" t="s">
        <v>1148</v>
      </c>
      <c r="H5114" s="45" t="s">
        <v>1132</v>
      </c>
      <c r="I5114" s="39">
        <v>419297.27299999999</v>
      </c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39"/>
      <c r="AD5114" s="39"/>
      <c r="AE5114" s="39"/>
      <c r="AF5114" s="39"/>
      <c r="AG5114" s="39"/>
      <c r="AH5114" s="39"/>
      <c r="AI5114" s="39"/>
      <c r="AJ5114" s="39"/>
      <c r="AK5114" s="39"/>
      <c r="AL5114" s="39"/>
      <c r="AM5114" s="39"/>
      <c r="AN5114" s="39"/>
      <c r="AO5114" s="39"/>
      <c r="AP5114" s="39"/>
      <c r="AQ5114" s="39"/>
      <c r="AR5114" s="39"/>
      <c r="AS5114" s="41"/>
    </row>
    <row r="5115" spans="1:45">
      <c r="A5115" s="48" t="s">
        <v>655</v>
      </c>
      <c r="B5115" s="17" t="s">
        <v>656</v>
      </c>
      <c r="C5115" s="15" t="s">
        <v>57</v>
      </c>
      <c r="D5115" s="15" t="s">
        <v>58</v>
      </c>
      <c r="E5115" s="15" t="s">
        <v>68</v>
      </c>
      <c r="F5115" s="15" t="s">
        <v>69</v>
      </c>
      <c r="G5115" s="15" t="s">
        <v>1165</v>
      </c>
      <c r="H5115" s="45" t="s">
        <v>1134</v>
      </c>
      <c r="I5115" s="39">
        <v>1513180.55</v>
      </c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39"/>
      <c r="AD5115" s="39"/>
      <c r="AE5115" s="39"/>
      <c r="AF5115" s="39"/>
      <c r="AG5115" s="39"/>
      <c r="AH5115" s="39"/>
      <c r="AI5115" s="39"/>
      <c r="AJ5115" s="39"/>
      <c r="AK5115" s="39"/>
      <c r="AL5115" s="39"/>
      <c r="AM5115" s="39"/>
      <c r="AN5115" s="39"/>
      <c r="AO5115" s="39"/>
      <c r="AP5115" s="39"/>
      <c r="AQ5115" s="39"/>
      <c r="AR5115" s="39"/>
      <c r="AS5115" s="41"/>
    </row>
    <row r="5116" spans="1:45">
      <c r="A5116" s="48" t="s">
        <v>655</v>
      </c>
      <c r="B5116" s="17" t="s">
        <v>656</v>
      </c>
      <c r="C5116" s="15" t="s">
        <v>57</v>
      </c>
      <c r="D5116" s="15" t="s">
        <v>58</v>
      </c>
      <c r="E5116" s="15" t="s">
        <v>68</v>
      </c>
      <c r="F5116" s="15" t="s">
        <v>69</v>
      </c>
      <c r="G5116" s="15" t="s">
        <v>1166</v>
      </c>
      <c r="H5116" s="45" t="s">
        <v>1167</v>
      </c>
      <c r="I5116" s="39">
        <v>1042701.872</v>
      </c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39"/>
      <c r="AD5116" s="39"/>
      <c r="AE5116" s="39"/>
      <c r="AF5116" s="39"/>
      <c r="AG5116" s="39"/>
      <c r="AH5116" s="39"/>
      <c r="AI5116" s="39"/>
      <c r="AJ5116" s="39"/>
      <c r="AK5116" s="39"/>
      <c r="AL5116" s="39"/>
      <c r="AM5116" s="39"/>
      <c r="AN5116" s="39"/>
      <c r="AO5116" s="39"/>
      <c r="AP5116" s="39"/>
      <c r="AQ5116" s="39"/>
      <c r="AR5116" s="39"/>
      <c r="AS5116" s="41"/>
    </row>
    <row r="5117" spans="1:45">
      <c r="A5117" s="48" t="s">
        <v>655</v>
      </c>
      <c r="B5117" s="17" t="s">
        <v>656</v>
      </c>
      <c r="C5117" s="15" t="s">
        <v>57</v>
      </c>
      <c r="D5117" s="15" t="s">
        <v>58</v>
      </c>
      <c r="E5117" s="15" t="s">
        <v>68</v>
      </c>
      <c r="F5117" s="15" t="s">
        <v>69</v>
      </c>
      <c r="G5117" s="15" t="s">
        <v>1170</v>
      </c>
      <c r="H5117" s="45" t="s">
        <v>1171</v>
      </c>
      <c r="I5117" s="39">
        <v>123538.446</v>
      </c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39"/>
      <c r="AD5117" s="39"/>
      <c r="AE5117" s="39"/>
      <c r="AF5117" s="39"/>
      <c r="AG5117" s="39"/>
      <c r="AH5117" s="39"/>
      <c r="AI5117" s="39"/>
      <c r="AJ5117" s="39"/>
      <c r="AK5117" s="39"/>
      <c r="AL5117" s="39"/>
      <c r="AM5117" s="39"/>
      <c r="AN5117" s="39"/>
      <c r="AO5117" s="39"/>
      <c r="AP5117" s="39"/>
      <c r="AQ5117" s="39"/>
      <c r="AR5117" s="39"/>
      <c r="AS5117" s="41"/>
    </row>
    <row r="5118" spans="1:45">
      <c r="A5118" s="48" t="s">
        <v>655</v>
      </c>
      <c r="B5118" s="17" t="s">
        <v>656</v>
      </c>
      <c r="C5118" s="15" t="s">
        <v>57</v>
      </c>
      <c r="D5118" s="15" t="s">
        <v>58</v>
      </c>
      <c r="E5118" s="15" t="s">
        <v>68</v>
      </c>
      <c r="F5118" s="15" t="s">
        <v>69</v>
      </c>
      <c r="G5118" s="15" t="s">
        <v>1172</v>
      </c>
      <c r="H5118" s="45" t="s">
        <v>1173</v>
      </c>
      <c r="I5118" s="39">
        <v>716886.84299999999</v>
      </c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39"/>
      <c r="AD5118" s="39"/>
      <c r="AE5118" s="39"/>
      <c r="AF5118" s="39"/>
      <c r="AG5118" s="39"/>
      <c r="AH5118" s="39"/>
      <c r="AI5118" s="39"/>
      <c r="AJ5118" s="39"/>
      <c r="AK5118" s="39"/>
      <c r="AL5118" s="39"/>
      <c r="AM5118" s="39"/>
      <c r="AN5118" s="39"/>
      <c r="AO5118" s="39"/>
      <c r="AP5118" s="39"/>
      <c r="AQ5118" s="39"/>
      <c r="AR5118" s="39"/>
      <c r="AS5118" s="41"/>
    </row>
    <row r="5119" spans="1:45">
      <c r="A5119" s="49" t="s">
        <v>657</v>
      </c>
      <c r="B5119" s="18" t="s">
        <v>658</v>
      </c>
      <c r="C5119" s="15" t="s">
        <v>57</v>
      </c>
      <c r="D5119" s="15" t="s">
        <v>58</v>
      </c>
      <c r="E5119" s="15" t="s">
        <v>59</v>
      </c>
      <c r="F5119" s="15" t="s">
        <v>60</v>
      </c>
      <c r="G5119" s="15" t="s">
        <v>62</v>
      </c>
      <c r="H5119" s="45" t="s">
        <v>63</v>
      </c>
      <c r="I5119" s="39">
        <v>1E-3</v>
      </c>
      <c r="J5119" s="39"/>
      <c r="K5119" s="39"/>
      <c r="L5119" s="39"/>
      <c r="M5119" s="39">
        <v>1E-3</v>
      </c>
      <c r="N5119" s="39">
        <v>0</v>
      </c>
      <c r="O5119" s="39"/>
      <c r="P5119" s="39">
        <v>1E-3</v>
      </c>
      <c r="Q5119" s="39">
        <v>-1E-3</v>
      </c>
      <c r="R5119" s="39"/>
      <c r="S5119" s="39"/>
      <c r="T5119" s="39"/>
      <c r="U5119" s="39"/>
      <c r="V5119" s="39"/>
      <c r="W5119" s="39">
        <v>1E-3</v>
      </c>
      <c r="X5119" s="39">
        <v>-1E-3</v>
      </c>
      <c r="Y5119" s="39"/>
      <c r="Z5119" s="39">
        <v>1E-3</v>
      </c>
      <c r="AA5119" s="39">
        <v>-1E-3</v>
      </c>
      <c r="AB5119" s="39"/>
      <c r="AC5119" s="39">
        <v>1E-3</v>
      </c>
      <c r="AD5119" s="39">
        <v>-1E-3</v>
      </c>
      <c r="AE5119" s="39"/>
      <c r="AF5119" s="39"/>
      <c r="AG5119" s="39"/>
      <c r="AH5119" s="39"/>
      <c r="AI5119" s="39"/>
      <c r="AJ5119" s="39">
        <v>1E-3</v>
      </c>
      <c r="AK5119" s="39">
        <v>0</v>
      </c>
      <c r="AL5119" s="39">
        <v>0</v>
      </c>
      <c r="AM5119" s="39">
        <v>1E-3</v>
      </c>
      <c r="AN5119" s="39">
        <v>0</v>
      </c>
      <c r="AO5119" s="39">
        <v>0</v>
      </c>
      <c r="AP5119" s="39">
        <v>1E-3</v>
      </c>
      <c r="AQ5119" s="39">
        <v>0</v>
      </c>
      <c r="AR5119" s="39">
        <v>0</v>
      </c>
      <c r="AS5119" s="41">
        <v>0</v>
      </c>
    </row>
    <row r="5120" spans="1:45">
      <c r="A5120" s="51" t="s">
        <v>659</v>
      </c>
      <c r="B5120" s="19" t="s">
        <v>660</v>
      </c>
      <c r="C5120" s="15" t="s">
        <v>57</v>
      </c>
      <c r="D5120" s="15" t="s">
        <v>58</v>
      </c>
      <c r="E5120" s="15" t="s">
        <v>59</v>
      </c>
      <c r="F5120" s="15" t="s">
        <v>60</v>
      </c>
      <c r="G5120" s="15" t="s">
        <v>62</v>
      </c>
      <c r="H5120" s="45" t="s">
        <v>63</v>
      </c>
      <c r="I5120" s="39">
        <v>1E-3</v>
      </c>
      <c r="J5120" s="39"/>
      <c r="K5120" s="39"/>
      <c r="L5120" s="39"/>
      <c r="M5120" s="39">
        <v>1E-3</v>
      </c>
      <c r="N5120" s="39">
        <v>0</v>
      </c>
      <c r="O5120" s="39"/>
      <c r="P5120" s="39">
        <v>1E-3</v>
      </c>
      <c r="Q5120" s="39">
        <v>-1E-3</v>
      </c>
      <c r="R5120" s="39"/>
      <c r="S5120" s="39"/>
      <c r="T5120" s="39"/>
      <c r="U5120" s="39"/>
      <c r="V5120" s="39"/>
      <c r="W5120" s="39">
        <v>1E-3</v>
      </c>
      <c r="X5120" s="39">
        <v>-1E-3</v>
      </c>
      <c r="Y5120" s="39"/>
      <c r="Z5120" s="39">
        <v>1E-3</v>
      </c>
      <c r="AA5120" s="39">
        <v>-1E-3</v>
      </c>
      <c r="AB5120" s="39"/>
      <c r="AC5120" s="39">
        <v>1E-3</v>
      </c>
      <c r="AD5120" s="39">
        <v>-1E-3</v>
      </c>
      <c r="AE5120" s="39"/>
      <c r="AF5120" s="39"/>
      <c r="AG5120" s="39"/>
      <c r="AH5120" s="39"/>
      <c r="AI5120" s="39"/>
      <c r="AJ5120" s="39">
        <v>1E-3</v>
      </c>
      <c r="AK5120" s="39">
        <v>0</v>
      </c>
      <c r="AL5120" s="39">
        <v>0</v>
      </c>
      <c r="AM5120" s="39">
        <v>1E-3</v>
      </c>
      <c r="AN5120" s="39">
        <v>0</v>
      </c>
      <c r="AO5120" s="39">
        <v>0</v>
      </c>
      <c r="AP5120" s="39">
        <v>1E-3</v>
      </c>
      <c r="AQ5120" s="39">
        <v>0</v>
      </c>
      <c r="AR5120" s="39">
        <v>0</v>
      </c>
      <c r="AS5120" s="41">
        <v>0</v>
      </c>
    </row>
    <row r="5121" spans="1:45">
      <c r="A5121" s="49" t="s">
        <v>661</v>
      </c>
      <c r="B5121" s="18" t="s">
        <v>662</v>
      </c>
      <c r="C5121" s="15" t="s">
        <v>57</v>
      </c>
      <c r="D5121" s="15" t="s">
        <v>58</v>
      </c>
      <c r="E5121" s="15" t="s">
        <v>59</v>
      </c>
      <c r="F5121" s="15" t="s">
        <v>60</v>
      </c>
      <c r="G5121" s="15" t="s">
        <v>62</v>
      </c>
      <c r="H5121" s="45" t="s">
        <v>63</v>
      </c>
      <c r="I5121" s="39">
        <v>12035864.554</v>
      </c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39"/>
      <c r="AD5121" s="39"/>
      <c r="AE5121" s="39"/>
      <c r="AF5121" s="39"/>
      <c r="AG5121" s="39"/>
      <c r="AH5121" s="39"/>
      <c r="AI5121" s="39"/>
      <c r="AJ5121" s="39"/>
      <c r="AK5121" s="39"/>
      <c r="AL5121" s="39"/>
      <c r="AM5121" s="39"/>
      <c r="AN5121" s="39"/>
      <c r="AO5121" s="39"/>
      <c r="AP5121" s="39"/>
      <c r="AQ5121" s="39"/>
      <c r="AR5121" s="39"/>
      <c r="AS5121" s="41"/>
    </row>
    <row r="5122" spans="1:45">
      <c r="A5122" s="49" t="s">
        <v>661</v>
      </c>
      <c r="B5122" s="18" t="s">
        <v>662</v>
      </c>
      <c r="C5122" s="15" t="s">
        <v>57</v>
      </c>
      <c r="D5122" s="15" t="s">
        <v>58</v>
      </c>
      <c r="E5122" s="15" t="s">
        <v>66</v>
      </c>
      <c r="F5122" s="15" t="s">
        <v>67</v>
      </c>
      <c r="G5122" s="15" t="s">
        <v>1131</v>
      </c>
      <c r="H5122" s="45" t="s">
        <v>1132</v>
      </c>
      <c r="I5122" s="39">
        <v>0</v>
      </c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39"/>
      <c r="AD5122" s="39"/>
      <c r="AE5122" s="39"/>
      <c r="AF5122" s="39"/>
      <c r="AG5122" s="39"/>
      <c r="AH5122" s="39"/>
      <c r="AI5122" s="39"/>
      <c r="AJ5122" s="39"/>
      <c r="AK5122" s="39"/>
      <c r="AL5122" s="39"/>
      <c r="AM5122" s="39"/>
      <c r="AN5122" s="39"/>
      <c r="AO5122" s="39"/>
      <c r="AP5122" s="39"/>
      <c r="AQ5122" s="39"/>
      <c r="AR5122" s="39"/>
      <c r="AS5122" s="41"/>
    </row>
    <row r="5123" spans="1:45">
      <c r="A5123" s="49" t="s">
        <v>661</v>
      </c>
      <c r="B5123" s="18" t="s">
        <v>662</v>
      </c>
      <c r="C5123" s="15" t="s">
        <v>57</v>
      </c>
      <c r="D5123" s="15" t="s">
        <v>58</v>
      </c>
      <c r="E5123" s="15" t="s">
        <v>66</v>
      </c>
      <c r="F5123" s="15" t="s">
        <v>67</v>
      </c>
      <c r="G5123" s="15" t="s">
        <v>1133</v>
      </c>
      <c r="H5123" s="45" t="s">
        <v>1134</v>
      </c>
      <c r="I5123" s="39">
        <v>0</v>
      </c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39"/>
      <c r="AD5123" s="39"/>
      <c r="AE5123" s="39"/>
      <c r="AF5123" s="39"/>
      <c r="AG5123" s="39"/>
      <c r="AH5123" s="39"/>
      <c r="AI5123" s="39"/>
      <c r="AJ5123" s="39"/>
      <c r="AK5123" s="39"/>
      <c r="AL5123" s="39"/>
      <c r="AM5123" s="39"/>
      <c r="AN5123" s="39"/>
      <c r="AO5123" s="39"/>
      <c r="AP5123" s="39"/>
      <c r="AQ5123" s="39"/>
      <c r="AR5123" s="39"/>
      <c r="AS5123" s="41"/>
    </row>
    <row r="5124" spans="1:45">
      <c r="A5124" s="49" t="s">
        <v>661</v>
      </c>
      <c r="B5124" s="18" t="s">
        <v>662</v>
      </c>
      <c r="C5124" s="15" t="s">
        <v>57</v>
      </c>
      <c r="D5124" s="15" t="s">
        <v>58</v>
      </c>
      <c r="E5124" s="15" t="s">
        <v>66</v>
      </c>
      <c r="F5124" s="15" t="s">
        <v>67</v>
      </c>
      <c r="G5124" s="15" t="s">
        <v>1146</v>
      </c>
      <c r="H5124" s="45" t="s">
        <v>1147</v>
      </c>
      <c r="I5124" s="39">
        <v>3691917.7930000001</v>
      </c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39"/>
      <c r="AD5124" s="39"/>
      <c r="AE5124" s="39"/>
      <c r="AF5124" s="39"/>
      <c r="AG5124" s="39"/>
      <c r="AH5124" s="39"/>
      <c r="AI5124" s="39"/>
      <c r="AJ5124" s="39"/>
      <c r="AK5124" s="39"/>
      <c r="AL5124" s="39"/>
      <c r="AM5124" s="39"/>
      <c r="AN5124" s="39"/>
      <c r="AO5124" s="39"/>
      <c r="AP5124" s="39"/>
      <c r="AQ5124" s="39"/>
      <c r="AR5124" s="39"/>
      <c r="AS5124" s="41"/>
    </row>
    <row r="5125" spans="1:45">
      <c r="A5125" s="49" t="s">
        <v>661</v>
      </c>
      <c r="B5125" s="18" t="s">
        <v>662</v>
      </c>
      <c r="C5125" s="15" t="s">
        <v>57</v>
      </c>
      <c r="D5125" s="15" t="s">
        <v>58</v>
      </c>
      <c r="E5125" s="15" t="s">
        <v>66</v>
      </c>
      <c r="F5125" s="15" t="s">
        <v>67</v>
      </c>
      <c r="G5125" s="15" t="s">
        <v>1149</v>
      </c>
      <c r="H5125" s="45" t="s">
        <v>1150</v>
      </c>
      <c r="I5125" s="39">
        <v>1047931.009</v>
      </c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39"/>
      <c r="AD5125" s="39"/>
      <c r="AE5125" s="39"/>
      <c r="AF5125" s="39"/>
      <c r="AG5125" s="39"/>
      <c r="AH5125" s="39"/>
      <c r="AI5125" s="39"/>
      <c r="AJ5125" s="39"/>
      <c r="AK5125" s="39"/>
      <c r="AL5125" s="39"/>
      <c r="AM5125" s="39"/>
      <c r="AN5125" s="39"/>
      <c r="AO5125" s="39"/>
      <c r="AP5125" s="39"/>
      <c r="AQ5125" s="39"/>
      <c r="AR5125" s="39"/>
      <c r="AS5125" s="41"/>
    </row>
    <row r="5126" spans="1:45">
      <c r="A5126" s="49" t="s">
        <v>661</v>
      </c>
      <c r="B5126" s="18" t="s">
        <v>662</v>
      </c>
      <c r="C5126" s="15" t="s">
        <v>57</v>
      </c>
      <c r="D5126" s="15" t="s">
        <v>58</v>
      </c>
      <c r="E5126" s="15" t="s">
        <v>66</v>
      </c>
      <c r="F5126" s="15" t="s">
        <v>67</v>
      </c>
      <c r="G5126" s="15" t="s">
        <v>1151</v>
      </c>
      <c r="H5126" s="45" t="s">
        <v>1152</v>
      </c>
      <c r="I5126" s="39">
        <v>7212714.5880000005</v>
      </c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39"/>
      <c r="AD5126" s="39"/>
      <c r="AE5126" s="39"/>
      <c r="AF5126" s="39"/>
      <c r="AG5126" s="39"/>
      <c r="AH5126" s="39"/>
      <c r="AI5126" s="39"/>
      <c r="AJ5126" s="39"/>
      <c r="AK5126" s="39"/>
      <c r="AL5126" s="39"/>
      <c r="AM5126" s="39"/>
      <c r="AN5126" s="39"/>
      <c r="AO5126" s="39"/>
      <c r="AP5126" s="39"/>
      <c r="AQ5126" s="39"/>
      <c r="AR5126" s="39"/>
      <c r="AS5126" s="41"/>
    </row>
    <row r="5127" spans="1:45">
      <c r="A5127" s="49" t="s">
        <v>661</v>
      </c>
      <c r="B5127" s="18" t="s">
        <v>662</v>
      </c>
      <c r="C5127" s="15" t="s">
        <v>57</v>
      </c>
      <c r="D5127" s="15" t="s">
        <v>58</v>
      </c>
      <c r="E5127" s="15" t="s">
        <v>66</v>
      </c>
      <c r="F5127" s="15" t="s">
        <v>67</v>
      </c>
      <c r="G5127" s="15" t="s">
        <v>1153</v>
      </c>
      <c r="H5127" s="45" t="s">
        <v>1154</v>
      </c>
      <c r="I5127" s="39">
        <v>2585404.1979999999</v>
      </c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39"/>
      <c r="AD5127" s="39"/>
      <c r="AE5127" s="39"/>
      <c r="AF5127" s="39"/>
      <c r="AG5127" s="39"/>
      <c r="AH5127" s="39"/>
      <c r="AI5127" s="39"/>
      <c r="AJ5127" s="39"/>
      <c r="AK5127" s="39"/>
      <c r="AL5127" s="39"/>
      <c r="AM5127" s="39"/>
      <c r="AN5127" s="39"/>
      <c r="AO5127" s="39"/>
      <c r="AP5127" s="39"/>
      <c r="AQ5127" s="39"/>
      <c r="AR5127" s="39"/>
      <c r="AS5127" s="41"/>
    </row>
    <row r="5128" spans="1:45">
      <c r="A5128" s="49" t="s">
        <v>661</v>
      </c>
      <c r="B5128" s="18" t="s">
        <v>662</v>
      </c>
      <c r="C5128" s="15" t="s">
        <v>57</v>
      </c>
      <c r="D5128" s="15" t="s">
        <v>58</v>
      </c>
      <c r="E5128" s="15" t="s">
        <v>66</v>
      </c>
      <c r="F5128" s="15" t="s">
        <v>67</v>
      </c>
      <c r="G5128" s="15" t="s">
        <v>1155</v>
      </c>
      <c r="H5128" s="45" t="s">
        <v>1156</v>
      </c>
      <c r="I5128" s="39">
        <v>13203574.176999999</v>
      </c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39"/>
      <c r="AD5128" s="39"/>
      <c r="AE5128" s="39"/>
      <c r="AF5128" s="39"/>
      <c r="AG5128" s="39"/>
      <c r="AH5128" s="39"/>
      <c r="AI5128" s="39"/>
      <c r="AJ5128" s="39"/>
      <c r="AK5128" s="39"/>
      <c r="AL5128" s="39"/>
      <c r="AM5128" s="39"/>
      <c r="AN5128" s="39"/>
      <c r="AO5128" s="39"/>
      <c r="AP5128" s="39"/>
      <c r="AQ5128" s="39"/>
      <c r="AR5128" s="39"/>
      <c r="AS5128" s="41"/>
    </row>
    <row r="5129" spans="1:45">
      <c r="A5129" s="49" t="s">
        <v>661</v>
      </c>
      <c r="B5129" s="18" t="s">
        <v>662</v>
      </c>
      <c r="C5129" s="15" t="s">
        <v>57</v>
      </c>
      <c r="D5129" s="15" t="s">
        <v>58</v>
      </c>
      <c r="E5129" s="15" t="s">
        <v>66</v>
      </c>
      <c r="F5129" s="15" t="s">
        <v>67</v>
      </c>
      <c r="G5129" s="15" t="s">
        <v>1159</v>
      </c>
      <c r="H5129" s="45" t="s">
        <v>1160</v>
      </c>
      <c r="I5129" s="39">
        <v>790214.54599999997</v>
      </c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39"/>
      <c r="AD5129" s="39"/>
      <c r="AE5129" s="39"/>
      <c r="AF5129" s="39"/>
      <c r="AG5129" s="39"/>
      <c r="AH5129" s="39"/>
      <c r="AI5129" s="39"/>
      <c r="AJ5129" s="39"/>
      <c r="AK5129" s="39"/>
      <c r="AL5129" s="39"/>
      <c r="AM5129" s="39"/>
      <c r="AN5129" s="39"/>
      <c r="AO5129" s="39"/>
      <c r="AP5129" s="39"/>
      <c r="AQ5129" s="39"/>
      <c r="AR5129" s="39"/>
      <c r="AS5129" s="41"/>
    </row>
    <row r="5130" spans="1:45">
      <c r="A5130" s="49" t="s">
        <v>661</v>
      </c>
      <c r="B5130" s="18" t="s">
        <v>662</v>
      </c>
      <c r="C5130" s="15" t="s">
        <v>57</v>
      </c>
      <c r="D5130" s="15" t="s">
        <v>58</v>
      </c>
      <c r="E5130" s="15" t="s">
        <v>66</v>
      </c>
      <c r="F5130" s="15" t="s">
        <v>67</v>
      </c>
      <c r="G5130" s="15" t="s">
        <v>1165</v>
      </c>
      <c r="H5130" s="45" t="s">
        <v>1134</v>
      </c>
      <c r="I5130" s="39">
        <v>11916428.711999999</v>
      </c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39"/>
      <c r="AD5130" s="39"/>
      <c r="AE5130" s="39"/>
      <c r="AF5130" s="39"/>
      <c r="AG5130" s="39"/>
      <c r="AH5130" s="39"/>
      <c r="AI5130" s="39"/>
      <c r="AJ5130" s="39"/>
      <c r="AK5130" s="39"/>
      <c r="AL5130" s="39"/>
      <c r="AM5130" s="39"/>
      <c r="AN5130" s="39"/>
      <c r="AO5130" s="39"/>
      <c r="AP5130" s="39"/>
      <c r="AQ5130" s="39"/>
      <c r="AR5130" s="39"/>
      <c r="AS5130" s="41"/>
    </row>
    <row r="5131" spans="1:45">
      <c r="A5131" s="49" t="s">
        <v>661</v>
      </c>
      <c r="B5131" s="18" t="s">
        <v>662</v>
      </c>
      <c r="C5131" s="15" t="s">
        <v>57</v>
      </c>
      <c r="D5131" s="15" t="s">
        <v>58</v>
      </c>
      <c r="E5131" s="15" t="s">
        <v>66</v>
      </c>
      <c r="F5131" s="15" t="s">
        <v>67</v>
      </c>
      <c r="G5131" s="15" t="s">
        <v>1166</v>
      </c>
      <c r="H5131" s="45" t="s">
        <v>1167</v>
      </c>
      <c r="I5131" s="39">
        <v>6004357.9749999996</v>
      </c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39"/>
      <c r="AD5131" s="39"/>
      <c r="AE5131" s="39"/>
      <c r="AF5131" s="39"/>
      <c r="AG5131" s="39"/>
      <c r="AH5131" s="39"/>
      <c r="AI5131" s="39"/>
      <c r="AJ5131" s="39"/>
      <c r="AK5131" s="39"/>
      <c r="AL5131" s="39"/>
      <c r="AM5131" s="39"/>
      <c r="AN5131" s="39"/>
      <c r="AO5131" s="39"/>
      <c r="AP5131" s="39"/>
      <c r="AQ5131" s="39"/>
      <c r="AR5131" s="39"/>
      <c r="AS5131" s="41"/>
    </row>
    <row r="5132" spans="1:45">
      <c r="A5132" s="49" t="s">
        <v>661</v>
      </c>
      <c r="B5132" s="18" t="s">
        <v>662</v>
      </c>
      <c r="C5132" s="15" t="s">
        <v>57</v>
      </c>
      <c r="D5132" s="15" t="s">
        <v>58</v>
      </c>
      <c r="E5132" s="15" t="s">
        <v>66</v>
      </c>
      <c r="F5132" s="15" t="s">
        <v>67</v>
      </c>
      <c r="G5132" s="15" t="s">
        <v>1172</v>
      </c>
      <c r="H5132" s="45" t="s">
        <v>1173</v>
      </c>
      <c r="I5132" s="39">
        <v>6056087.4419999998</v>
      </c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39"/>
      <c r="AD5132" s="39"/>
      <c r="AE5132" s="39"/>
      <c r="AF5132" s="39"/>
      <c r="AG5132" s="39"/>
      <c r="AH5132" s="39"/>
      <c r="AI5132" s="39"/>
      <c r="AJ5132" s="39"/>
      <c r="AK5132" s="39"/>
      <c r="AL5132" s="39"/>
      <c r="AM5132" s="39"/>
      <c r="AN5132" s="39"/>
      <c r="AO5132" s="39"/>
      <c r="AP5132" s="39"/>
      <c r="AQ5132" s="39"/>
      <c r="AR5132" s="39"/>
      <c r="AS5132" s="41"/>
    </row>
    <row r="5133" spans="1:45">
      <c r="A5133" s="49" t="s">
        <v>661</v>
      </c>
      <c r="B5133" s="18" t="s">
        <v>662</v>
      </c>
      <c r="C5133" s="15" t="s">
        <v>57</v>
      </c>
      <c r="D5133" s="15" t="s">
        <v>58</v>
      </c>
      <c r="E5133" s="15" t="s">
        <v>68</v>
      </c>
      <c r="F5133" s="15" t="s">
        <v>69</v>
      </c>
      <c r="G5133" s="15" t="s">
        <v>1131</v>
      </c>
      <c r="H5133" s="45" t="s">
        <v>1132</v>
      </c>
      <c r="I5133" s="39">
        <v>0</v>
      </c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39"/>
      <c r="AD5133" s="39"/>
      <c r="AE5133" s="39"/>
      <c r="AF5133" s="39"/>
      <c r="AG5133" s="39"/>
      <c r="AH5133" s="39"/>
      <c r="AI5133" s="39"/>
      <c r="AJ5133" s="39"/>
      <c r="AK5133" s="39"/>
      <c r="AL5133" s="39"/>
      <c r="AM5133" s="39"/>
      <c r="AN5133" s="39"/>
      <c r="AO5133" s="39"/>
      <c r="AP5133" s="39"/>
      <c r="AQ5133" s="39"/>
      <c r="AR5133" s="39"/>
      <c r="AS5133" s="41"/>
    </row>
    <row r="5134" spans="1:45">
      <c r="A5134" s="49" t="s">
        <v>661</v>
      </c>
      <c r="B5134" s="18" t="s">
        <v>662</v>
      </c>
      <c r="C5134" s="15" t="s">
        <v>57</v>
      </c>
      <c r="D5134" s="15" t="s">
        <v>58</v>
      </c>
      <c r="E5134" s="15" t="s">
        <v>68</v>
      </c>
      <c r="F5134" s="15" t="s">
        <v>69</v>
      </c>
      <c r="G5134" s="15" t="s">
        <v>1133</v>
      </c>
      <c r="H5134" s="45" t="s">
        <v>1134</v>
      </c>
      <c r="I5134" s="39">
        <v>0</v>
      </c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39"/>
      <c r="AD5134" s="39"/>
      <c r="AE5134" s="39"/>
      <c r="AF5134" s="39"/>
      <c r="AG5134" s="39"/>
      <c r="AH5134" s="39"/>
      <c r="AI5134" s="39"/>
      <c r="AJ5134" s="39"/>
      <c r="AK5134" s="39"/>
      <c r="AL5134" s="39"/>
      <c r="AM5134" s="39"/>
      <c r="AN5134" s="39"/>
      <c r="AO5134" s="39"/>
      <c r="AP5134" s="39"/>
      <c r="AQ5134" s="39"/>
      <c r="AR5134" s="39"/>
      <c r="AS5134" s="41"/>
    </row>
    <row r="5135" spans="1:45">
      <c r="A5135" s="49" t="s">
        <v>661</v>
      </c>
      <c r="B5135" s="18" t="s">
        <v>662</v>
      </c>
      <c r="C5135" s="15" t="s">
        <v>57</v>
      </c>
      <c r="D5135" s="15" t="s">
        <v>58</v>
      </c>
      <c r="E5135" s="15" t="s">
        <v>68</v>
      </c>
      <c r="F5135" s="15" t="s">
        <v>69</v>
      </c>
      <c r="G5135" s="15" t="s">
        <v>1136</v>
      </c>
      <c r="H5135" s="45" t="s">
        <v>1137</v>
      </c>
      <c r="I5135" s="39">
        <v>3239174.6060000001</v>
      </c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39"/>
      <c r="AD5135" s="39"/>
      <c r="AE5135" s="39"/>
      <c r="AF5135" s="39"/>
      <c r="AG5135" s="39"/>
      <c r="AH5135" s="39"/>
      <c r="AI5135" s="39"/>
      <c r="AJ5135" s="39"/>
      <c r="AK5135" s="39"/>
      <c r="AL5135" s="39"/>
      <c r="AM5135" s="39"/>
      <c r="AN5135" s="39"/>
      <c r="AO5135" s="39"/>
      <c r="AP5135" s="39"/>
      <c r="AQ5135" s="39"/>
      <c r="AR5135" s="39"/>
      <c r="AS5135" s="41"/>
    </row>
    <row r="5136" spans="1:45">
      <c r="A5136" s="49" t="s">
        <v>661</v>
      </c>
      <c r="B5136" s="18" t="s">
        <v>662</v>
      </c>
      <c r="C5136" s="15" t="s">
        <v>57</v>
      </c>
      <c r="D5136" s="15" t="s">
        <v>58</v>
      </c>
      <c r="E5136" s="15" t="s">
        <v>68</v>
      </c>
      <c r="F5136" s="15" t="s">
        <v>69</v>
      </c>
      <c r="G5136" s="15" t="s">
        <v>1142</v>
      </c>
      <c r="H5136" s="45" t="s">
        <v>1143</v>
      </c>
      <c r="I5136" s="39">
        <v>4013935.5380000002</v>
      </c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39"/>
      <c r="AD5136" s="39"/>
      <c r="AE5136" s="39"/>
      <c r="AF5136" s="39"/>
      <c r="AG5136" s="39"/>
      <c r="AH5136" s="39"/>
      <c r="AI5136" s="39"/>
      <c r="AJ5136" s="39"/>
      <c r="AK5136" s="39"/>
      <c r="AL5136" s="39"/>
      <c r="AM5136" s="39"/>
      <c r="AN5136" s="39"/>
      <c r="AO5136" s="39"/>
      <c r="AP5136" s="39"/>
      <c r="AQ5136" s="39"/>
      <c r="AR5136" s="39"/>
      <c r="AS5136" s="41"/>
    </row>
    <row r="5137" spans="1:45">
      <c r="A5137" s="49" t="s">
        <v>661</v>
      </c>
      <c r="B5137" s="18" t="s">
        <v>662</v>
      </c>
      <c r="C5137" s="15" t="s">
        <v>57</v>
      </c>
      <c r="D5137" s="15" t="s">
        <v>58</v>
      </c>
      <c r="E5137" s="15" t="s">
        <v>68</v>
      </c>
      <c r="F5137" s="15" t="s">
        <v>69</v>
      </c>
      <c r="G5137" s="15" t="s">
        <v>1144</v>
      </c>
      <c r="H5137" s="45" t="s">
        <v>1145</v>
      </c>
      <c r="I5137" s="39">
        <v>22555090.544</v>
      </c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39"/>
      <c r="AD5137" s="39"/>
      <c r="AE5137" s="39"/>
      <c r="AF5137" s="39"/>
      <c r="AG5137" s="39"/>
      <c r="AH5137" s="39"/>
      <c r="AI5137" s="39"/>
      <c r="AJ5137" s="39"/>
      <c r="AK5137" s="39"/>
      <c r="AL5137" s="39"/>
      <c r="AM5137" s="39"/>
      <c r="AN5137" s="39"/>
      <c r="AO5137" s="39"/>
      <c r="AP5137" s="39"/>
      <c r="AQ5137" s="39"/>
      <c r="AR5137" s="39"/>
      <c r="AS5137" s="41"/>
    </row>
    <row r="5138" spans="1:45">
      <c r="A5138" s="49" t="s">
        <v>661</v>
      </c>
      <c r="B5138" s="18" t="s">
        <v>662</v>
      </c>
      <c r="C5138" s="15" t="s">
        <v>57</v>
      </c>
      <c r="D5138" s="15" t="s">
        <v>58</v>
      </c>
      <c r="E5138" s="15" t="s">
        <v>68</v>
      </c>
      <c r="F5138" s="15" t="s">
        <v>69</v>
      </c>
      <c r="G5138" s="15" t="s">
        <v>1148</v>
      </c>
      <c r="H5138" s="45" t="s">
        <v>1132</v>
      </c>
      <c r="I5138" s="39">
        <v>419297.27299999999</v>
      </c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39"/>
      <c r="AD5138" s="39"/>
      <c r="AE5138" s="39"/>
      <c r="AF5138" s="39"/>
      <c r="AG5138" s="39"/>
      <c r="AH5138" s="39"/>
      <c r="AI5138" s="39"/>
      <c r="AJ5138" s="39"/>
      <c r="AK5138" s="39"/>
      <c r="AL5138" s="39"/>
      <c r="AM5138" s="39"/>
      <c r="AN5138" s="39"/>
      <c r="AO5138" s="39"/>
      <c r="AP5138" s="39"/>
      <c r="AQ5138" s="39"/>
      <c r="AR5138" s="39"/>
      <c r="AS5138" s="41"/>
    </row>
    <row r="5139" spans="1:45">
      <c r="A5139" s="49" t="s">
        <v>661</v>
      </c>
      <c r="B5139" s="18" t="s">
        <v>662</v>
      </c>
      <c r="C5139" s="15" t="s">
        <v>57</v>
      </c>
      <c r="D5139" s="15" t="s">
        <v>58</v>
      </c>
      <c r="E5139" s="15" t="s">
        <v>68</v>
      </c>
      <c r="F5139" s="15" t="s">
        <v>69</v>
      </c>
      <c r="G5139" s="15" t="s">
        <v>1165</v>
      </c>
      <c r="H5139" s="45" t="s">
        <v>1134</v>
      </c>
      <c r="I5139" s="39">
        <v>1513180.55</v>
      </c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39"/>
      <c r="AD5139" s="39"/>
      <c r="AE5139" s="39"/>
      <c r="AF5139" s="39"/>
      <c r="AG5139" s="39"/>
      <c r="AH5139" s="39"/>
      <c r="AI5139" s="39"/>
      <c r="AJ5139" s="39"/>
      <c r="AK5139" s="39"/>
      <c r="AL5139" s="39"/>
      <c r="AM5139" s="39"/>
      <c r="AN5139" s="39"/>
      <c r="AO5139" s="39"/>
      <c r="AP5139" s="39"/>
      <c r="AQ5139" s="39"/>
      <c r="AR5139" s="39"/>
      <c r="AS5139" s="41"/>
    </row>
    <row r="5140" spans="1:45">
      <c r="A5140" s="49" t="s">
        <v>661</v>
      </c>
      <c r="B5140" s="18" t="s">
        <v>662</v>
      </c>
      <c r="C5140" s="15" t="s">
        <v>57</v>
      </c>
      <c r="D5140" s="15" t="s">
        <v>58</v>
      </c>
      <c r="E5140" s="15" t="s">
        <v>68</v>
      </c>
      <c r="F5140" s="15" t="s">
        <v>69</v>
      </c>
      <c r="G5140" s="15" t="s">
        <v>1166</v>
      </c>
      <c r="H5140" s="45" t="s">
        <v>1167</v>
      </c>
      <c r="I5140" s="39">
        <v>1042701.872</v>
      </c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39"/>
      <c r="AD5140" s="39"/>
      <c r="AE5140" s="39"/>
      <c r="AF5140" s="39"/>
      <c r="AG5140" s="39"/>
      <c r="AH5140" s="39"/>
      <c r="AI5140" s="39"/>
      <c r="AJ5140" s="39"/>
      <c r="AK5140" s="39"/>
      <c r="AL5140" s="39"/>
      <c r="AM5140" s="39"/>
      <c r="AN5140" s="39"/>
      <c r="AO5140" s="39"/>
      <c r="AP5140" s="39"/>
      <c r="AQ5140" s="39"/>
      <c r="AR5140" s="39"/>
      <c r="AS5140" s="41"/>
    </row>
    <row r="5141" spans="1:45">
      <c r="A5141" s="49" t="s">
        <v>661</v>
      </c>
      <c r="B5141" s="18" t="s">
        <v>662</v>
      </c>
      <c r="C5141" s="15" t="s">
        <v>57</v>
      </c>
      <c r="D5141" s="15" t="s">
        <v>58</v>
      </c>
      <c r="E5141" s="15" t="s">
        <v>68</v>
      </c>
      <c r="F5141" s="15" t="s">
        <v>69</v>
      </c>
      <c r="G5141" s="15" t="s">
        <v>1170</v>
      </c>
      <c r="H5141" s="45" t="s">
        <v>1171</v>
      </c>
      <c r="I5141" s="39">
        <v>123538.446</v>
      </c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39"/>
      <c r="AD5141" s="39"/>
      <c r="AE5141" s="39"/>
      <c r="AF5141" s="39"/>
      <c r="AG5141" s="39"/>
      <c r="AH5141" s="39"/>
      <c r="AI5141" s="39"/>
      <c r="AJ5141" s="39"/>
      <c r="AK5141" s="39"/>
      <c r="AL5141" s="39"/>
      <c r="AM5141" s="39"/>
      <c r="AN5141" s="39"/>
      <c r="AO5141" s="39"/>
      <c r="AP5141" s="39"/>
      <c r="AQ5141" s="39"/>
      <c r="AR5141" s="39"/>
      <c r="AS5141" s="41"/>
    </row>
    <row r="5142" spans="1:45">
      <c r="A5142" s="49" t="s">
        <v>661</v>
      </c>
      <c r="B5142" s="18" t="s">
        <v>662</v>
      </c>
      <c r="C5142" s="15" t="s">
        <v>57</v>
      </c>
      <c r="D5142" s="15" t="s">
        <v>58</v>
      </c>
      <c r="E5142" s="15" t="s">
        <v>68</v>
      </c>
      <c r="F5142" s="15" t="s">
        <v>69</v>
      </c>
      <c r="G5142" s="15" t="s">
        <v>1172</v>
      </c>
      <c r="H5142" s="45" t="s">
        <v>1173</v>
      </c>
      <c r="I5142" s="39">
        <v>716886.84299999999</v>
      </c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39"/>
      <c r="AD5142" s="39"/>
      <c r="AE5142" s="39"/>
      <c r="AF5142" s="39"/>
      <c r="AG5142" s="39"/>
      <c r="AH5142" s="39"/>
      <c r="AI5142" s="39"/>
      <c r="AJ5142" s="39"/>
      <c r="AK5142" s="39"/>
      <c r="AL5142" s="39"/>
      <c r="AM5142" s="39"/>
      <c r="AN5142" s="39"/>
      <c r="AO5142" s="39"/>
      <c r="AP5142" s="39"/>
      <c r="AQ5142" s="39"/>
      <c r="AR5142" s="39"/>
      <c r="AS5142" s="41"/>
    </row>
    <row r="5143" spans="1:45">
      <c r="A5143" s="50" t="s">
        <v>663</v>
      </c>
      <c r="B5143" s="19" t="s">
        <v>664</v>
      </c>
      <c r="C5143" s="15" t="s">
        <v>57</v>
      </c>
      <c r="D5143" s="15" t="s">
        <v>58</v>
      </c>
      <c r="E5143" s="15" t="s">
        <v>66</v>
      </c>
      <c r="F5143" s="15" t="s">
        <v>67</v>
      </c>
      <c r="G5143" s="15" t="s">
        <v>1131</v>
      </c>
      <c r="H5143" s="45" t="s">
        <v>1132</v>
      </c>
      <c r="I5143" s="39">
        <v>0</v>
      </c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39"/>
      <c r="AD5143" s="39"/>
      <c r="AE5143" s="39"/>
      <c r="AF5143" s="39"/>
      <c r="AG5143" s="39"/>
      <c r="AH5143" s="39"/>
      <c r="AI5143" s="39"/>
      <c r="AJ5143" s="39"/>
      <c r="AK5143" s="39"/>
      <c r="AL5143" s="39"/>
      <c r="AM5143" s="39"/>
      <c r="AN5143" s="39"/>
      <c r="AO5143" s="39"/>
      <c r="AP5143" s="39"/>
      <c r="AQ5143" s="39"/>
      <c r="AR5143" s="39"/>
      <c r="AS5143" s="41"/>
    </row>
    <row r="5144" spans="1:45">
      <c r="A5144" s="50" t="s">
        <v>663</v>
      </c>
      <c r="B5144" s="19" t="s">
        <v>664</v>
      </c>
      <c r="C5144" s="15" t="s">
        <v>57</v>
      </c>
      <c r="D5144" s="15" t="s">
        <v>58</v>
      </c>
      <c r="E5144" s="15" t="s">
        <v>66</v>
      </c>
      <c r="F5144" s="15" t="s">
        <v>67</v>
      </c>
      <c r="G5144" s="15" t="s">
        <v>1133</v>
      </c>
      <c r="H5144" s="45" t="s">
        <v>1134</v>
      </c>
      <c r="I5144" s="39">
        <v>0</v>
      </c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39"/>
      <c r="AD5144" s="39"/>
      <c r="AE5144" s="39"/>
      <c r="AF5144" s="39"/>
      <c r="AG5144" s="39"/>
      <c r="AH5144" s="39"/>
      <c r="AI5144" s="39"/>
      <c r="AJ5144" s="39"/>
      <c r="AK5144" s="39"/>
      <c r="AL5144" s="39"/>
      <c r="AM5144" s="39"/>
      <c r="AN5144" s="39"/>
      <c r="AO5144" s="39"/>
      <c r="AP5144" s="39"/>
      <c r="AQ5144" s="39"/>
      <c r="AR5144" s="39"/>
      <c r="AS5144" s="41"/>
    </row>
    <row r="5145" spans="1:45">
      <c r="A5145" s="50" t="s">
        <v>663</v>
      </c>
      <c r="B5145" s="19" t="s">
        <v>664</v>
      </c>
      <c r="C5145" s="15" t="s">
        <v>57</v>
      </c>
      <c r="D5145" s="15" t="s">
        <v>58</v>
      </c>
      <c r="E5145" s="15" t="s">
        <v>66</v>
      </c>
      <c r="F5145" s="15" t="s">
        <v>67</v>
      </c>
      <c r="G5145" s="15" t="s">
        <v>1146</v>
      </c>
      <c r="H5145" s="45" t="s">
        <v>1147</v>
      </c>
      <c r="I5145" s="39">
        <v>3680835.1140000001</v>
      </c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39"/>
      <c r="AD5145" s="39"/>
      <c r="AE5145" s="39"/>
      <c r="AF5145" s="39"/>
      <c r="AG5145" s="39"/>
      <c r="AH5145" s="39"/>
      <c r="AI5145" s="39"/>
      <c r="AJ5145" s="39"/>
      <c r="AK5145" s="39"/>
      <c r="AL5145" s="39"/>
      <c r="AM5145" s="39"/>
      <c r="AN5145" s="39"/>
      <c r="AO5145" s="39"/>
      <c r="AP5145" s="39"/>
      <c r="AQ5145" s="39"/>
      <c r="AR5145" s="39"/>
      <c r="AS5145" s="41"/>
    </row>
    <row r="5146" spans="1:45">
      <c r="A5146" s="50" t="s">
        <v>663</v>
      </c>
      <c r="B5146" s="19" t="s">
        <v>664</v>
      </c>
      <c r="C5146" s="15" t="s">
        <v>57</v>
      </c>
      <c r="D5146" s="15" t="s">
        <v>58</v>
      </c>
      <c r="E5146" s="15" t="s">
        <v>66</v>
      </c>
      <c r="F5146" s="15" t="s">
        <v>67</v>
      </c>
      <c r="G5146" s="15" t="s">
        <v>1149</v>
      </c>
      <c r="H5146" s="45" t="s">
        <v>1150</v>
      </c>
      <c r="I5146" s="39">
        <v>1044517.075</v>
      </c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39"/>
      <c r="AD5146" s="39"/>
      <c r="AE5146" s="39"/>
      <c r="AF5146" s="39"/>
      <c r="AG5146" s="39"/>
      <c r="AH5146" s="39"/>
      <c r="AI5146" s="39"/>
      <c r="AJ5146" s="39"/>
      <c r="AK5146" s="39"/>
      <c r="AL5146" s="39"/>
      <c r="AM5146" s="39"/>
      <c r="AN5146" s="39"/>
      <c r="AO5146" s="39"/>
      <c r="AP5146" s="39"/>
      <c r="AQ5146" s="39"/>
      <c r="AR5146" s="39"/>
      <c r="AS5146" s="41"/>
    </row>
    <row r="5147" spans="1:45">
      <c r="A5147" s="50" t="s">
        <v>663</v>
      </c>
      <c r="B5147" s="19" t="s">
        <v>664</v>
      </c>
      <c r="C5147" s="15" t="s">
        <v>57</v>
      </c>
      <c r="D5147" s="15" t="s">
        <v>58</v>
      </c>
      <c r="E5147" s="15" t="s">
        <v>66</v>
      </c>
      <c r="F5147" s="15" t="s">
        <v>67</v>
      </c>
      <c r="G5147" s="15" t="s">
        <v>1151</v>
      </c>
      <c r="H5147" s="45" t="s">
        <v>1152</v>
      </c>
      <c r="I5147" s="39">
        <v>7200088.0439999998</v>
      </c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39"/>
      <c r="AD5147" s="39"/>
      <c r="AE5147" s="39"/>
      <c r="AF5147" s="39"/>
      <c r="AG5147" s="39"/>
      <c r="AH5147" s="39"/>
      <c r="AI5147" s="39"/>
      <c r="AJ5147" s="39"/>
      <c r="AK5147" s="39"/>
      <c r="AL5147" s="39"/>
      <c r="AM5147" s="39"/>
      <c r="AN5147" s="39"/>
      <c r="AO5147" s="39"/>
      <c r="AP5147" s="39"/>
      <c r="AQ5147" s="39"/>
      <c r="AR5147" s="39"/>
      <c r="AS5147" s="41"/>
    </row>
    <row r="5148" spans="1:45">
      <c r="A5148" s="50" t="s">
        <v>663</v>
      </c>
      <c r="B5148" s="19" t="s">
        <v>664</v>
      </c>
      <c r="C5148" s="15" t="s">
        <v>57</v>
      </c>
      <c r="D5148" s="15" t="s">
        <v>58</v>
      </c>
      <c r="E5148" s="15" t="s">
        <v>66</v>
      </c>
      <c r="F5148" s="15" t="s">
        <v>67</v>
      </c>
      <c r="G5148" s="15" t="s">
        <v>1153</v>
      </c>
      <c r="H5148" s="45" t="s">
        <v>1154</v>
      </c>
      <c r="I5148" s="39">
        <v>2580108.1719999998</v>
      </c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39"/>
      <c r="AD5148" s="39"/>
      <c r="AE5148" s="39"/>
      <c r="AF5148" s="39"/>
      <c r="AG5148" s="39"/>
      <c r="AH5148" s="39"/>
      <c r="AI5148" s="39"/>
      <c r="AJ5148" s="39"/>
      <c r="AK5148" s="39"/>
      <c r="AL5148" s="39"/>
      <c r="AM5148" s="39"/>
      <c r="AN5148" s="39"/>
      <c r="AO5148" s="39"/>
      <c r="AP5148" s="39"/>
      <c r="AQ5148" s="39"/>
      <c r="AR5148" s="39"/>
      <c r="AS5148" s="41"/>
    </row>
    <row r="5149" spans="1:45">
      <c r="A5149" s="50" t="s">
        <v>663</v>
      </c>
      <c r="B5149" s="19" t="s">
        <v>664</v>
      </c>
      <c r="C5149" s="15" t="s">
        <v>57</v>
      </c>
      <c r="D5149" s="15" t="s">
        <v>58</v>
      </c>
      <c r="E5149" s="15" t="s">
        <v>66</v>
      </c>
      <c r="F5149" s="15" t="s">
        <v>67</v>
      </c>
      <c r="G5149" s="15" t="s">
        <v>1155</v>
      </c>
      <c r="H5149" s="45" t="s">
        <v>1156</v>
      </c>
      <c r="I5149" s="39">
        <v>13172931.642000001</v>
      </c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39"/>
      <c r="AD5149" s="39"/>
      <c r="AE5149" s="39"/>
      <c r="AF5149" s="39"/>
      <c r="AG5149" s="39"/>
      <c r="AH5149" s="39"/>
      <c r="AI5149" s="39"/>
      <c r="AJ5149" s="39"/>
      <c r="AK5149" s="39"/>
      <c r="AL5149" s="39"/>
      <c r="AM5149" s="39"/>
      <c r="AN5149" s="39"/>
      <c r="AO5149" s="39"/>
      <c r="AP5149" s="39"/>
      <c r="AQ5149" s="39"/>
      <c r="AR5149" s="39"/>
      <c r="AS5149" s="41"/>
    </row>
    <row r="5150" spans="1:45">
      <c r="A5150" s="50" t="s">
        <v>663</v>
      </c>
      <c r="B5150" s="19" t="s">
        <v>664</v>
      </c>
      <c r="C5150" s="15" t="s">
        <v>57</v>
      </c>
      <c r="D5150" s="15" t="s">
        <v>58</v>
      </c>
      <c r="E5150" s="15" t="s">
        <v>66</v>
      </c>
      <c r="F5150" s="15" t="s">
        <v>67</v>
      </c>
      <c r="G5150" s="15" t="s">
        <v>1159</v>
      </c>
      <c r="H5150" s="45" t="s">
        <v>1160</v>
      </c>
      <c r="I5150" s="39">
        <v>787218.43599999999</v>
      </c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39"/>
      <c r="AD5150" s="39"/>
      <c r="AE5150" s="39"/>
      <c r="AF5150" s="39"/>
      <c r="AG5150" s="39"/>
      <c r="AH5150" s="39"/>
      <c r="AI5150" s="39"/>
      <c r="AJ5150" s="39"/>
      <c r="AK5150" s="39"/>
      <c r="AL5150" s="39"/>
      <c r="AM5150" s="39"/>
      <c r="AN5150" s="39"/>
      <c r="AO5150" s="39"/>
      <c r="AP5150" s="39"/>
      <c r="AQ5150" s="39"/>
      <c r="AR5150" s="39"/>
      <c r="AS5150" s="41"/>
    </row>
    <row r="5151" spans="1:45">
      <c r="A5151" s="50" t="s">
        <v>663</v>
      </c>
      <c r="B5151" s="19" t="s">
        <v>664</v>
      </c>
      <c r="C5151" s="15" t="s">
        <v>57</v>
      </c>
      <c r="D5151" s="15" t="s">
        <v>58</v>
      </c>
      <c r="E5151" s="15" t="s">
        <v>66</v>
      </c>
      <c r="F5151" s="15" t="s">
        <v>67</v>
      </c>
      <c r="G5151" s="15" t="s">
        <v>1165</v>
      </c>
      <c r="H5151" s="45" t="s">
        <v>1134</v>
      </c>
      <c r="I5151" s="39">
        <v>11886041.637</v>
      </c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39"/>
      <c r="AD5151" s="39"/>
      <c r="AE5151" s="39"/>
      <c r="AF5151" s="39"/>
      <c r="AG5151" s="39"/>
      <c r="AH5151" s="39"/>
      <c r="AI5151" s="39"/>
      <c r="AJ5151" s="39"/>
      <c r="AK5151" s="39"/>
      <c r="AL5151" s="39"/>
      <c r="AM5151" s="39"/>
      <c r="AN5151" s="39"/>
      <c r="AO5151" s="39"/>
      <c r="AP5151" s="39"/>
      <c r="AQ5151" s="39"/>
      <c r="AR5151" s="39"/>
      <c r="AS5151" s="41"/>
    </row>
    <row r="5152" spans="1:45">
      <c r="A5152" s="50" t="s">
        <v>663</v>
      </c>
      <c r="B5152" s="19" t="s">
        <v>664</v>
      </c>
      <c r="C5152" s="15" t="s">
        <v>57</v>
      </c>
      <c r="D5152" s="15" t="s">
        <v>58</v>
      </c>
      <c r="E5152" s="15" t="s">
        <v>66</v>
      </c>
      <c r="F5152" s="15" t="s">
        <v>67</v>
      </c>
      <c r="G5152" s="15" t="s">
        <v>1166</v>
      </c>
      <c r="H5152" s="45" t="s">
        <v>1167</v>
      </c>
      <c r="I5152" s="39">
        <v>5984225.2070000004</v>
      </c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39"/>
      <c r="AD5152" s="39"/>
      <c r="AE5152" s="39"/>
      <c r="AF5152" s="39"/>
      <c r="AG5152" s="39"/>
      <c r="AH5152" s="39"/>
      <c r="AI5152" s="39"/>
      <c r="AJ5152" s="39"/>
      <c r="AK5152" s="39"/>
      <c r="AL5152" s="39"/>
      <c r="AM5152" s="39"/>
      <c r="AN5152" s="39"/>
      <c r="AO5152" s="39"/>
      <c r="AP5152" s="39"/>
      <c r="AQ5152" s="39"/>
      <c r="AR5152" s="39"/>
      <c r="AS5152" s="41"/>
    </row>
    <row r="5153" spans="1:45">
      <c r="A5153" s="50" t="s">
        <v>663</v>
      </c>
      <c r="B5153" s="19" t="s">
        <v>664</v>
      </c>
      <c r="C5153" s="15" t="s">
        <v>57</v>
      </c>
      <c r="D5153" s="15" t="s">
        <v>58</v>
      </c>
      <c r="E5153" s="15" t="s">
        <v>66</v>
      </c>
      <c r="F5153" s="15" t="s">
        <v>67</v>
      </c>
      <c r="G5153" s="15" t="s">
        <v>1172</v>
      </c>
      <c r="H5153" s="45" t="s">
        <v>1173</v>
      </c>
      <c r="I5153" s="39">
        <v>6040819.5389999999</v>
      </c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39"/>
      <c r="AD5153" s="39"/>
      <c r="AE5153" s="39"/>
      <c r="AF5153" s="39"/>
      <c r="AG5153" s="39"/>
      <c r="AH5153" s="39"/>
      <c r="AI5153" s="39"/>
      <c r="AJ5153" s="39"/>
      <c r="AK5153" s="39"/>
      <c r="AL5153" s="39"/>
      <c r="AM5153" s="39"/>
      <c r="AN5153" s="39"/>
      <c r="AO5153" s="39"/>
      <c r="AP5153" s="39"/>
      <c r="AQ5153" s="39"/>
      <c r="AR5153" s="39"/>
      <c r="AS5153" s="41"/>
    </row>
    <row r="5154" spans="1:45">
      <c r="A5154" s="50" t="s">
        <v>663</v>
      </c>
      <c r="B5154" s="19" t="s">
        <v>664</v>
      </c>
      <c r="C5154" s="15" t="s">
        <v>57</v>
      </c>
      <c r="D5154" s="15" t="s">
        <v>58</v>
      </c>
      <c r="E5154" s="15" t="s">
        <v>68</v>
      </c>
      <c r="F5154" s="15" t="s">
        <v>69</v>
      </c>
      <c r="G5154" s="15" t="s">
        <v>1131</v>
      </c>
      <c r="H5154" s="45" t="s">
        <v>1132</v>
      </c>
      <c r="I5154" s="39">
        <v>0</v>
      </c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39"/>
      <c r="AD5154" s="39"/>
      <c r="AE5154" s="39"/>
      <c r="AF5154" s="39"/>
      <c r="AG5154" s="39"/>
      <c r="AH5154" s="39"/>
      <c r="AI5154" s="39"/>
      <c r="AJ5154" s="39"/>
      <c r="AK5154" s="39"/>
      <c r="AL5154" s="39"/>
      <c r="AM5154" s="39"/>
      <c r="AN5154" s="39"/>
      <c r="AO5154" s="39"/>
      <c r="AP5154" s="39"/>
      <c r="AQ5154" s="39"/>
      <c r="AR5154" s="39"/>
      <c r="AS5154" s="41"/>
    </row>
    <row r="5155" spans="1:45">
      <c r="A5155" s="50" t="s">
        <v>663</v>
      </c>
      <c r="B5155" s="19" t="s">
        <v>664</v>
      </c>
      <c r="C5155" s="15" t="s">
        <v>57</v>
      </c>
      <c r="D5155" s="15" t="s">
        <v>58</v>
      </c>
      <c r="E5155" s="15" t="s">
        <v>68</v>
      </c>
      <c r="F5155" s="15" t="s">
        <v>69</v>
      </c>
      <c r="G5155" s="15" t="s">
        <v>1133</v>
      </c>
      <c r="H5155" s="45" t="s">
        <v>1134</v>
      </c>
      <c r="I5155" s="39">
        <v>0</v>
      </c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39"/>
      <c r="AD5155" s="39"/>
      <c r="AE5155" s="39"/>
      <c r="AF5155" s="39"/>
      <c r="AG5155" s="39"/>
      <c r="AH5155" s="39"/>
      <c r="AI5155" s="39"/>
      <c r="AJ5155" s="39"/>
      <c r="AK5155" s="39"/>
      <c r="AL5155" s="39"/>
      <c r="AM5155" s="39"/>
      <c r="AN5155" s="39"/>
      <c r="AO5155" s="39"/>
      <c r="AP5155" s="39"/>
      <c r="AQ5155" s="39"/>
      <c r="AR5155" s="39"/>
      <c r="AS5155" s="41"/>
    </row>
    <row r="5156" spans="1:45">
      <c r="A5156" s="50" t="s">
        <v>663</v>
      </c>
      <c r="B5156" s="19" t="s">
        <v>664</v>
      </c>
      <c r="C5156" s="15" t="s">
        <v>57</v>
      </c>
      <c r="D5156" s="15" t="s">
        <v>58</v>
      </c>
      <c r="E5156" s="15" t="s">
        <v>68</v>
      </c>
      <c r="F5156" s="15" t="s">
        <v>69</v>
      </c>
      <c r="G5156" s="15" t="s">
        <v>1136</v>
      </c>
      <c r="H5156" s="45" t="s">
        <v>1137</v>
      </c>
      <c r="I5156" s="39">
        <v>3224146.0559999999</v>
      </c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39"/>
      <c r="AD5156" s="39"/>
      <c r="AE5156" s="39"/>
      <c r="AF5156" s="39"/>
      <c r="AG5156" s="39"/>
      <c r="AH5156" s="39"/>
      <c r="AI5156" s="39"/>
      <c r="AJ5156" s="39"/>
      <c r="AK5156" s="39"/>
      <c r="AL5156" s="39"/>
      <c r="AM5156" s="39"/>
      <c r="AN5156" s="39"/>
      <c r="AO5156" s="39"/>
      <c r="AP5156" s="39"/>
      <c r="AQ5156" s="39"/>
      <c r="AR5156" s="39"/>
      <c r="AS5156" s="41"/>
    </row>
    <row r="5157" spans="1:45">
      <c r="A5157" s="50" t="s">
        <v>663</v>
      </c>
      <c r="B5157" s="19" t="s">
        <v>664</v>
      </c>
      <c r="C5157" s="15" t="s">
        <v>57</v>
      </c>
      <c r="D5157" s="15" t="s">
        <v>58</v>
      </c>
      <c r="E5157" s="15" t="s">
        <v>68</v>
      </c>
      <c r="F5157" s="15" t="s">
        <v>69</v>
      </c>
      <c r="G5157" s="15" t="s">
        <v>1142</v>
      </c>
      <c r="H5157" s="45" t="s">
        <v>1143</v>
      </c>
      <c r="I5157" s="39">
        <v>3983472.4249999998</v>
      </c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39"/>
      <c r="AD5157" s="39"/>
      <c r="AE5157" s="39"/>
      <c r="AF5157" s="39"/>
      <c r="AG5157" s="39"/>
      <c r="AH5157" s="39"/>
      <c r="AI5157" s="39"/>
      <c r="AJ5157" s="39"/>
      <c r="AK5157" s="39"/>
      <c r="AL5157" s="39"/>
      <c r="AM5157" s="39"/>
      <c r="AN5157" s="39"/>
      <c r="AO5157" s="39"/>
      <c r="AP5157" s="39"/>
      <c r="AQ5157" s="39"/>
      <c r="AR5157" s="39"/>
      <c r="AS5157" s="41"/>
    </row>
    <row r="5158" spans="1:45">
      <c r="A5158" s="50" t="s">
        <v>663</v>
      </c>
      <c r="B5158" s="19" t="s">
        <v>664</v>
      </c>
      <c r="C5158" s="15" t="s">
        <v>57</v>
      </c>
      <c r="D5158" s="15" t="s">
        <v>58</v>
      </c>
      <c r="E5158" s="15" t="s">
        <v>68</v>
      </c>
      <c r="F5158" s="15" t="s">
        <v>69</v>
      </c>
      <c r="G5158" s="15" t="s">
        <v>1144</v>
      </c>
      <c r="H5158" s="45" t="s">
        <v>1145</v>
      </c>
      <c r="I5158" s="39">
        <v>22479867.763</v>
      </c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39"/>
      <c r="AD5158" s="39"/>
      <c r="AE5158" s="39"/>
      <c r="AF5158" s="39"/>
      <c r="AG5158" s="39"/>
      <c r="AH5158" s="39"/>
      <c r="AI5158" s="39"/>
      <c r="AJ5158" s="39"/>
      <c r="AK5158" s="39"/>
      <c r="AL5158" s="39"/>
      <c r="AM5158" s="39"/>
      <c r="AN5158" s="39"/>
      <c r="AO5158" s="39"/>
      <c r="AP5158" s="39"/>
      <c r="AQ5158" s="39"/>
      <c r="AR5158" s="39"/>
      <c r="AS5158" s="41"/>
    </row>
    <row r="5159" spans="1:45">
      <c r="A5159" s="50" t="s">
        <v>663</v>
      </c>
      <c r="B5159" s="19" t="s">
        <v>664</v>
      </c>
      <c r="C5159" s="15" t="s">
        <v>57</v>
      </c>
      <c r="D5159" s="15" t="s">
        <v>58</v>
      </c>
      <c r="E5159" s="15" t="s">
        <v>68</v>
      </c>
      <c r="F5159" s="15" t="s">
        <v>69</v>
      </c>
      <c r="G5159" s="15" t="s">
        <v>1148</v>
      </c>
      <c r="H5159" s="45" t="s">
        <v>1132</v>
      </c>
      <c r="I5159" s="39">
        <v>418504.10600000003</v>
      </c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39"/>
      <c r="AE5159" s="39"/>
      <c r="AF5159" s="39"/>
      <c r="AG5159" s="39"/>
      <c r="AH5159" s="39"/>
      <c r="AI5159" s="39"/>
      <c r="AJ5159" s="39"/>
      <c r="AK5159" s="39"/>
      <c r="AL5159" s="39"/>
      <c r="AM5159" s="39"/>
      <c r="AN5159" s="39"/>
      <c r="AO5159" s="39"/>
      <c r="AP5159" s="39"/>
      <c r="AQ5159" s="39"/>
      <c r="AR5159" s="39"/>
      <c r="AS5159" s="41"/>
    </row>
    <row r="5160" spans="1:45">
      <c r="A5160" s="50" t="s">
        <v>663</v>
      </c>
      <c r="B5160" s="19" t="s">
        <v>664</v>
      </c>
      <c r="C5160" s="15" t="s">
        <v>57</v>
      </c>
      <c r="D5160" s="15" t="s">
        <v>58</v>
      </c>
      <c r="E5160" s="15" t="s">
        <v>68</v>
      </c>
      <c r="F5160" s="15" t="s">
        <v>69</v>
      </c>
      <c r="G5160" s="15" t="s">
        <v>1165</v>
      </c>
      <c r="H5160" s="45" t="s">
        <v>1134</v>
      </c>
      <c r="I5160" s="39">
        <v>1505308.5759999999</v>
      </c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39"/>
      <c r="AD5160" s="39"/>
      <c r="AE5160" s="39"/>
      <c r="AF5160" s="39"/>
      <c r="AG5160" s="39"/>
      <c r="AH5160" s="39"/>
      <c r="AI5160" s="39"/>
      <c r="AJ5160" s="39"/>
      <c r="AK5160" s="39"/>
      <c r="AL5160" s="39"/>
      <c r="AM5160" s="39"/>
      <c r="AN5160" s="39"/>
      <c r="AO5160" s="39"/>
      <c r="AP5160" s="39"/>
      <c r="AQ5160" s="39"/>
      <c r="AR5160" s="39"/>
      <c r="AS5160" s="41"/>
    </row>
    <row r="5161" spans="1:45">
      <c r="A5161" s="50" t="s">
        <v>663</v>
      </c>
      <c r="B5161" s="19" t="s">
        <v>664</v>
      </c>
      <c r="C5161" s="15" t="s">
        <v>57</v>
      </c>
      <c r="D5161" s="15" t="s">
        <v>58</v>
      </c>
      <c r="E5161" s="15" t="s">
        <v>68</v>
      </c>
      <c r="F5161" s="15" t="s">
        <v>69</v>
      </c>
      <c r="G5161" s="15" t="s">
        <v>1166</v>
      </c>
      <c r="H5161" s="45" t="s">
        <v>1167</v>
      </c>
      <c r="I5161" s="39">
        <v>1040729.438</v>
      </c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39"/>
      <c r="AD5161" s="39"/>
      <c r="AE5161" s="39"/>
      <c r="AF5161" s="39"/>
      <c r="AG5161" s="39"/>
      <c r="AH5161" s="39"/>
      <c r="AI5161" s="39"/>
      <c r="AJ5161" s="39"/>
      <c r="AK5161" s="39"/>
      <c r="AL5161" s="39"/>
      <c r="AM5161" s="39"/>
      <c r="AN5161" s="39"/>
      <c r="AO5161" s="39"/>
      <c r="AP5161" s="39"/>
      <c r="AQ5161" s="39"/>
      <c r="AR5161" s="39"/>
      <c r="AS5161" s="41"/>
    </row>
    <row r="5162" spans="1:45">
      <c r="A5162" s="50" t="s">
        <v>663</v>
      </c>
      <c r="B5162" s="19" t="s">
        <v>664</v>
      </c>
      <c r="C5162" s="15" t="s">
        <v>57</v>
      </c>
      <c r="D5162" s="15" t="s">
        <v>58</v>
      </c>
      <c r="E5162" s="15" t="s">
        <v>68</v>
      </c>
      <c r="F5162" s="15" t="s">
        <v>69</v>
      </c>
      <c r="G5162" s="15" t="s">
        <v>1170</v>
      </c>
      <c r="H5162" s="45" t="s">
        <v>1171</v>
      </c>
      <c r="I5162" s="39">
        <v>122895.766</v>
      </c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39"/>
      <c r="AD5162" s="39"/>
      <c r="AE5162" s="39"/>
      <c r="AF5162" s="39"/>
      <c r="AG5162" s="39"/>
      <c r="AH5162" s="39"/>
      <c r="AI5162" s="39"/>
      <c r="AJ5162" s="39"/>
      <c r="AK5162" s="39"/>
      <c r="AL5162" s="39"/>
      <c r="AM5162" s="39"/>
      <c r="AN5162" s="39"/>
      <c r="AO5162" s="39"/>
      <c r="AP5162" s="39"/>
      <c r="AQ5162" s="39"/>
      <c r="AR5162" s="39"/>
      <c r="AS5162" s="41"/>
    </row>
    <row r="5163" spans="1:45">
      <c r="A5163" s="50" t="s">
        <v>663</v>
      </c>
      <c r="B5163" s="19" t="s">
        <v>664</v>
      </c>
      <c r="C5163" s="15" t="s">
        <v>57</v>
      </c>
      <c r="D5163" s="15" t="s">
        <v>58</v>
      </c>
      <c r="E5163" s="15" t="s">
        <v>68</v>
      </c>
      <c r="F5163" s="15" t="s">
        <v>69</v>
      </c>
      <c r="G5163" s="15" t="s">
        <v>1172</v>
      </c>
      <c r="H5163" s="45" t="s">
        <v>1173</v>
      </c>
      <c r="I5163" s="39">
        <v>711155.02300000004</v>
      </c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39"/>
      <c r="AD5163" s="39"/>
      <c r="AE5163" s="39"/>
      <c r="AF5163" s="39"/>
      <c r="AG5163" s="39"/>
      <c r="AH5163" s="39"/>
      <c r="AI5163" s="39"/>
      <c r="AJ5163" s="39"/>
      <c r="AK5163" s="39"/>
      <c r="AL5163" s="39"/>
      <c r="AM5163" s="39"/>
      <c r="AN5163" s="39"/>
      <c r="AO5163" s="39"/>
      <c r="AP5163" s="39"/>
      <c r="AQ5163" s="39"/>
      <c r="AR5163" s="39"/>
      <c r="AS5163" s="41"/>
    </row>
    <row r="5164" spans="1:45">
      <c r="A5164" s="23" t="s">
        <v>665</v>
      </c>
      <c r="B5164" s="21" t="s">
        <v>666</v>
      </c>
      <c r="C5164" s="15" t="s">
        <v>57</v>
      </c>
      <c r="D5164" s="15" t="s">
        <v>58</v>
      </c>
      <c r="E5164" s="15" t="s">
        <v>66</v>
      </c>
      <c r="F5164" s="15" t="s">
        <v>67</v>
      </c>
      <c r="G5164" s="15" t="s">
        <v>1131</v>
      </c>
      <c r="H5164" s="45" t="s">
        <v>1132</v>
      </c>
      <c r="I5164" s="39">
        <v>0</v>
      </c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39"/>
      <c r="AD5164" s="39"/>
      <c r="AE5164" s="39"/>
      <c r="AF5164" s="39"/>
      <c r="AG5164" s="39"/>
      <c r="AH5164" s="39"/>
      <c r="AI5164" s="39"/>
      <c r="AJ5164" s="39"/>
      <c r="AK5164" s="39"/>
      <c r="AL5164" s="39"/>
      <c r="AM5164" s="39"/>
      <c r="AN5164" s="39"/>
      <c r="AO5164" s="39"/>
      <c r="AP5164" s="39"/>
      <c r="AQ5164" s="39"/>
      <c r="AR5164" s="39"/>
      <c r="AS5164" s="41"/>
    </row>
    <row r="5165" spans="1:45">
      <c r="A5165" s="23" t="s">
        <v>665</v>
      </c>
      <c r="B5165" s="21" t="s">
        <v>666</v>
      </c>
      <c r="C5165" s="15" t="s">
        <v>57</v>
      </c>
      <c r="D5165" s="15" t="s">
        <v>58</v>
      </c>
      <c r="E5165" s="15" t="s">
        <v>66</v>
      </c>
      <c r="F5165" s="15" t="s">
        <v>67</v>
      </c>
      <c r="G5165" s="15" t="s">
        <v>1133</v>
      </c>
      <c r="H5165" s="45" t="s">
        <v>1134</v>
      </c>
      <c r="I5165" s="39">
        <v>0</v>
      </c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39"/>
      <c r="AD5165" s="39"/>
      <c r="AE5165" s="39"/>
      <c r="AF5165" s="39"/>
      <c r="AG5165" s="39"/>
      <c r="AH5165" s="39"/>
      <c r="AI5165" s="39"/>
      <c r="AJ5165" s="39"/>
      <c r="AK5165" s="39"/>
      <c r="AL5165" s="39"/>
      <c r="AM5165" s="39"/>
      <c r="AN5165" s="39"/>
      <c r="AO5165" s="39"/>
      <c r="AP5165" s="39"/>
      <c r="AQ5165" s="39"/>
      <c r="AR5165" s="39"/>
      <c r="AS5165" s="41"/>
    </row>
    <row r="5166" spans="1:45">
      <c r="A5166" s="23" t="s">
        <v>665</v>
      </c>
      <c r="B5166" s="21" t="s">
        <v>666</v>
      </c>
      <c r="C5166" s="15" t="s">
        <v>57</v>
      </c>
      <c r="D5166" s="15" t="s">
        <v>58</v>
      </c>
      <c r="E5166" s="15" t="s">
        <v>66</v>
      </c>
      <c r="F5166" s="15" t="s">
        <v>67</v>
      </c>
      <c r="G5166" s="15" t="s">
        <v>1146</v>
      </c>
      <c r="H5166" s="45" t="s">
        <v>1147</v>
      </c>
      <c r="I5166" s="39">
        <v>199248.399</v>
      </c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39"/>
      <c r="AG5166" s="39"/>
      <c r="AH5166" s="39"/>
      <c r="AI5166" s="39"/>
      <c r="AJ5166" s="39"/>
      <c r="AK5166" s="39"/>
      <c r="AL5166" s="39"/>
      <c r="AM5166" s="39"/>
      <c r="AN5166" s="39"/>
      <c r="AO5166" s="39"/>
      <c r="AP5166" s="39"/>
      <c r="AQ5166" s="39"/>
      <c r="AR5166" s="39"/>
      <c r="AS5166" s="41"/>
    </row>
    <row r="5167" spans="1:45">
      <c r="A5167" s="23" t="s">
        <v>665</v>
      </c>
      <c r="B5167" s="21" t="s">
        <v>666</v>
      </c>
      <c r="C5167" s="15" t="s">
        <v>57</v>
      </c>
      <c r="D5167" s="15" t="s">
        <v>58</v>
      </c>
      <c r="E5167" s="15" t="s">
        <v>66</v>
      </c>
      <c r="F5167" s="15" t="s">
        <v>67</v>
      </c>
      <c r="G5167" s="15" t="s">
        <v>1149</v>
      </c>
      <c r="H5167" s="45" t="s">
        <v>1150</v>
      </c>
      <c r="I5167" s="39">
        <v>265046.65399999998</v>
      </c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39"/>
      <c r="AD5167" s="39"/>
      <c r="AE5167" s="39"/>
      <c r="AF5167" s="39"/>
      <c r="AG5167" s="39"/>
      <c r="AH5167" s="39"/>
      <c r="AI5167" s="39"/>
      <c r="AJ5167" s="39"/>
      <c r="AK5167" s="39"/>
      <c r="AL5167" s="39"/>
      <c r="AM5167" s="39"/>
      <c r="AN5167" s="39"/>
      <c r="AO5167" s="39"/>
      <c r="AP5167" s="39"/>
      <c r="AQ5167" s="39"/>
      <c r="AR5167" s="39"/>
      <c r="AS5167" s="41"/>
    </row>
    <row r="5168" spans="1:45">
      <c r="A5168" s="23" t="s">
        <v>665</v>
      </c>
      <c r="B5168" s="21" t="s">
        <v>666</v>
      </c>
      <c r="C5168" s="15" t="s">
        <v>57</v>
      </c>
      <c r="D5168" s="15" t="s">
        <v>58</v>
      </c>
      <c r="E5168" s="15" t="s">
        <v>66</v>
      </c>
      <c r="F5168" s="15" t="s">
        <v>67</v>
      </c>
      <c r="G5168" s="15" t="s">
        <v>1151</v>
      </c>
      <c r="H5168" s="45" t="s">
        <v>1152</v>
      </c>
      <c r="I5168" s="39">
        <v>3246503.5079999999</v>
      </c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39"/>
      <c r="AD5168" s="39"/>
      <c r="AE5168" s="39"/>
      <c r="AF5168" s="39"/>
      <c r="AG5168" s="39"/>
      <c r="AH5168" s="39"/>
      <c r="AI5168" s="39"/>
      <c r="AJ5168" s="39"/>
      <c r="AK5168" s="39"/>
      <c r="AL5168" s="39"/>
      <c r="AM5168" s="39"/>
      <c r="AN5168" s="39"/>
      <c r="AO5168" s="39"/>
      <c r="AP5168" s="39"/>
      <c r="AQ5168" s="39"/>
      <c r="AR5168" s="39"/>
      <c r="AS5168" s="41"/>
    </row>
    <row r="5169" spans="1:45">
      <c r="A5169" s="23" t="s">
        <v>665</v>
      </c>
      <c r="B5169" s="21" t="s">
        <v>666</v>
      </c>
      <c r="C5169" s="15" t="s">
        <v>57</v>
      </c>
      <c r="D5169" s="15" t="s">
        <v>58</v>
      </c>
      <c r="E5169" s="15" t="s">
        <v>66</v>
      </c>
      <c r="F5169" s="15" t="s">
        <v>67</v>
      </c>
      <c r="G5169" s="15" t="s">
        <v>1153</v>
      </c>
      <c r="H5169" s="45" t="s">
        <v>1154</v>
      </c>
      <c r="I5169" s="39">
        <v>1205731.2069999999</v>
      </c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39"/>
      <c r="AD5169" s="39"/>
      <c r="AE5169" s="39"/>
      <c r="AF5169" s="39"/>
      <c r="AG5169" s="39"/>
      <c r="AH5169" s="39"/>
      <c r="AI5169" s="39"/>
      <c r="AJ5169" s="39"/>
      <c r="AK5169" s="39"/>
      <c r="AL5169" s="39"/>
      <c r="AM5169" s="39"/>
      <c r="AN5169" s="39"/>
      <c r="AO5169" s="39"/>
      <c r="AP5169" s="39"/>
      <c r="AQ5169" s="39"/>
      <c r="AR5169" s="39"/>
      <c r="AS5169" s="41"/>
    </row>
    <row r="5170" spans="1:45">
      <c r="A5170" s="23" t="s">
        <v>665</v>
      </c>
      <c r="B5170" s="21" t="s">
        <v>666</v>
      </c>
      <c r="C5170" s="15" t="s">
        <v>57</v>
      </c>
      <c r="D5170" s="15" t="s">
        <v>58</v>
      </c>
      <c r="E5170" s="15" t="s">
        <v>66</v>
      </c>
      <c r="F5170" s="15" t="s">
        <v>67</v>
      </c>
      <c r="G5170" s="15" t="s">
        <v>1155</v>
      </c>
      <c r="H5170" s="45" t="s">
        <v>1156</v>
      </c>
      <c r="I5170" s="39">
        <v>5863406.2640000004</v>
      </c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39"/>
      <c r="AD5170" s="39"/>
      <c r="AE5170" s="39"/>
      <c r="AF5170" s="39"/>
      <c r="AG5170" s="39"/>
      <c r="AH5170" s="39"/>
      <c r="AI5170" s="39"/>
      <c r="AJ5170" s="39"/>
      <c r="AK5170" s="39"/>
      <c r="AL5170" s="39"/>
      <c r="AM5170" s="39"/>
      <c r="AN5170" s="39"/>
      <c r="AO5170" s="39"/>
      <c r="AP5170" s="39"/>
      <c r="AQ5170" s="39"/>
      <c r="AR5170" s="39"/>
      <c r="AS5170" s="41"/>
    </row>
    <row r="5171" spans="1:45">
      <c r="A5171" s="23" t="s">
        <v>665</v>
      </c>
      <c r="B5171" s="21" t="s">
        <v>666</v>
      </c>
      <c r="C5171" s="15" t="s">
        <v>57</v>
      </c>
      <c r="D5171" s="15" t="s">
        <v>58</v>
      </c>
      <c r="E5171" s="15" t="s">
        <v>66</v>
      </c>
      <c r="F5171" s="15" t="s">
        <v>67</v>
      </c>
      <c r="G5171" s="15" t="s">
        <v>1159</v>
      </c>
      <c r="H5171" s="45" t="s">
        <v>1160</v>
      </c>
      <c r="I5171" s="39">
        <v>238028.5</v>
      </c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39"/>
      <c r="AD5171" s="39"/>
      <c r="AE5171" s="39"/>
      <c r="AF5171" s="39"/>
      <c r="AG5171" s="39"/>
      <c r="AH5171" s="39"/>
      <c r="AI5171" s="39"/>
      <c r="AJ5171" s="39"/>
      <c r="AK5171" s="39"/>
      <c r="AL5171" s="39"/>
      <c r="AM5171" s="39"/>
      <c r="AN5171" s="39"/>
      <c r="AO5171" s="39"/>
      <c r="AP5171" s="39"/>
      <c r="AQ5171" s="39"/>
      <c r="AR5171" s="39"/>
      <c r="AS5171" s="41"/>
    </row>
    <row r="5172" spans="1:45">
      <c r="A5172" s="23" t="s">
        <v>665</v>
      </c>
      <c r="B5172" s="21" t="s">
        <v>666</v>
      </c>
      <c r="C5172" s="15" t="s">
        <v>57</v>
      </c>
      <c r="D5172" s="15" t="s">
        <v>58</v>
      </c>
      <c r="E5172" s="15" t="s">
        <v>66</v>
      </c>
      <c r="F5172" s="15" t="s">
        <v>67</v>
      </c>
      <c r="G5172" s="15" t="s">
        <v>1165</v>
      </c>
      <c r="H5172" s="45" t="s">
        <v>1134</v>
      </c>
      <c r="I5172" s="39">
        <v>5154778.665</v>
      </c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39"/>
      <c r="AD5172" s="39"/>
      <c r="AE5172" s="39"/>
      <c r="AF5172" s="39"/>
      <c r="AG5172" s="39"/>
      <c r="AH5172" s="39"/>
      <c r="AI5172" s="39"/>
      <c r="AJ5172" s="39"/>
      <c r="AK5172" s="39"/>
      <c r="AL5172" s="39"/>
      <c r="AM5172" s="39"/>
      <c r="AN5172" s="39"/>
      <c r="AO5172" s="39"/>
      <c r="AP5172" s="39"/>
      <c r="AQ5172" s="39"/>
      <c r="AR5172" s="39"/>
      <c r="AS5172" s="41"/>
    </row>
    <row r="5173" spans="1:45">
      <c r="A5173" s="23" t="s">
        <v>665</v>
      </c>
      <c r="B5173" s="21" t="s">
        <v>666</v>
      </c>
      <c r="C5173" s="15" t="s">
        <v>57</v>
      </c>
      <c r="D5173" s="15" t="s">
        <v>58</v>
      </c>
      <c r="E5173" s="15" t="s">
        <v>66</v>
      </c>
      <c r="F5173" s="15" t="s">
        <v>67</v>
      </c>
      <c r="G5173" s="15" t="s">
        <v>1166</v>
      </c>
      <c r="H5173" s="45" t="s">
        <v>1167</v>
      </c>
      <c r="I5173" s="39">
        <v>1822185.649</v>
      </c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39"/>
      <c r="AD5173" s="39"/>
      <c r="AE5173" s="39"/>
      <c r="AF5173" s="39"/>
      <c r="AG5173" s="39"/>
      <c r="AH5173" s="39"/>
      <c r="AI5173" s="39"/>
      <c r="AJ5173" s="39"/>
      <c r="AK5173" s="39"/>
      <c r="AL5173" s="39"/>
      <c r="AM5173" s="39"/>
      <c r="AN5173" s="39"/>
      <c r="AO5173" s="39"/>
      <c r="AP5173" s="39"/>
      <c r="AQ5173" s="39"/>
      <c r="AR5173" s="39"/>
      <c r="AS5173" s="41"/>
    </row>
    <row r="5174" spans="1:45">
      <c r="A5174" s="23" t="s">
        <v>665</v>
      </c>
      <c r="B5174" s="21" t="s">
        <v>666</v>
      </c>
      <c r="C5174" s="15" t="s">
        <v>57</v>
      </c>
      <c r="D5174" s="15" t="s">
        <v>58</v>
      </c>
      <c r="E5174" s="15" t="s">
        <v>66</v>
      </c>
      <c r="F5174" s="15" t="s">
        <v>67</v>
      </c>
      <c r="G5174" s="15" t="s">
        <v>1172</v>
      </c>
      <c r="H5174" s="45" t="s">
        <v>1173</v>
      </c>
      <c r="I5174" s="39">
        <v>1804277.872</v>
      </c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39"/>
      <c r="AE5174" s="39"/>
      <c r="AF5174" s="39"/>
      <c r="AG5174" s="39"/>
      <c r="AH5174" s="39"/>
      <c r="AI5174" s="39"/>
      <c r="AJ5174" s="39"/>
      <c r="AK5174" s="39"/>
      <c r="AL5174" s="39"/>
      <c r="AM5174" s="39"/>
      <c r="AN5174" s="39"/>
      <c r="AO5174" s="39"/>
      <c r="AP5174" s="39"/>
      <c r="AQ5174" s="39"/>
      <c r="AR5174" s="39"/>
      <c r="AS5174" s="41"/>
    </row>
    <row r="5175" spans="1:45">
      <c r="A5175" s="23" t="s">
        <v>667</v>
      </c>
      <c r="B5175" s="21" t="s">
        <v>668</v>
      </c>
      <c r="C5175" s="15" t="s">
        <v>57</v>
      </c>
      <c r="D5175" s="15" t="s">
        <v>58</v>
      </c>
      <c r="E5175" s="15" t="s">
        <v>66</v>
      </c>
      <c r="F5175" s="15" t="s">
        <v>67</v>
      </c>
      <c r="G5175" s="15" t="s">
        <v>1131</v>
      </c>
      <c r="H5175" s="45" t="s">
        <v>1132</v>
      </c>
      <c r="I5175" s="39">
        <v>0</v>
      </c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39"/>
      <c r="AD5175" s="39"/>
      <c r="AE5175" s="39"/>
      <c r="AF5175" s="39"/>
      <c r="AG5175" s="39"/>
      <c r="AH5175" s="39"/>
      <c r="AI5175" s="39"/>
      <c r="AJ5175" s="39"/>
      <c r="AK5175" s="39"/>
      <c r="AL5175" s="39"/>
      <c r="AM5175" s="39"/>
      <c r="AN5175" s="39"/>
      <c r="AO5175" s="39"/>
      <c r="AP5175" s="39"/>
      <c r="AQ5175" s="39"/>
      <c r="AR5175" s="39"/>
      <c r="AS5175" s="41"/>
    </row>
    <row r="5176" spans="1:45">
      <c r="A5176" s="23" t="s">
        <v>667</v>
      </c>
      <c r="B5176" s="21" t="s">
        <v>668</v>
      </c>
      <c r="C5176" s="15" t="s">
        <v>57</v>
      </c>
      <c r="D5176" s="15" t="s">
        <v>58</v>
      </c>
      <c r="E5176" s="15" t="s">
        <v>66</v>
      </c>
      <c r="F5176" s="15" t="s">
        <v>67</v>
      </c>
      <c r="G5176" s="15" t="s">
        <v>1133</v>
      </c>
      <c r="H5176" s="45" t="s">
        <v>1134</v>
      </c>
      <c r="I5176" s="39">
        <v>0</v>
      </c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39"/>
      <c r="AD5176" s="39"/>
      <c r="AE5176" s="39"/>
      <c r="AF5176" s="39"/>
      <c r="AG5176" s="39"/>
      <c r="AH5176" s="39"/>
      <c r="AI5176" s="39"/>
      <c r="AJ5176" s="39"/>
      <c r="AK5176" s="39"/>
      <c r="AL5176" s="39"/>
      <c r="AM5176" s="39"/>
      <c r="AN5176" s="39"/>
      <c r="AO5176" s="39"/>
      <c r="AP5176" s="39"/>
      <c r="AQ5176" s="39"/>
      <c r="AR5176" s="39"/>
      <c r="AS5176" s="41"/>
    </row>
    <row r="5177" spans="1:45">
      <c r="A5177" s="23" t="s">
        <v>667</v>
      </c>
      <c r="B5177" s="21" t="s">
        <v>668</v>
      </c>
      <c r="C5177" s="15" t="s">
        <v>57</v>
      </c>
      <c r="D5177" s="15" t="s">
        <v>58</v>
      </c>
      <c r="E5177" s="15" t="s">
        <v>66</v>
      </c>
      <c r="F5177" s="15" t="s">
        <v>67</v>
      </c>
      <c r="G5177" s="15" t="s">
        <v>1146</v>
      </c>
      <c r="H5177" s="45" t="s">
        <v>1147</v>
      </c>
      <c r="I5177" s="39">
        <v>2624509.4219999998</v>
      </c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39"/>
      <c r="AD5177" s="39"/>
      <c r="AE5177" s="39"/>
      <c r="AF5177" s="39"/>
      <c r="AG5177" s="39"/>
      <c r="AH5177" s="39"/>
      <c r="AI5177" s="39"/>
      <c r="AJ5177" s="39"/>
      <c r="AK5177" s="39"/>
      <c r="AL5177" s="39"/>
      <c r="AM5177" s="39"/>
      <c r="AN5177" s="39"/>
      <c r="AO5177" s="39"/>
      <c r="AP5177" s="39"/>
      <c r="AQ5177" s="39"/>
      <c r="AR5177" s="39"/>
      <c r="AS5177" s="41"/>
    </row>
    <row r="5178" spans="1:45">
      <c r="A5178" s="23" t="s">
        <v>667</v>
      </c>
      <c r="B5178" s="21" t="s">
        <v>668</v>
      </c>
      <c r="C5178" s="15" t="s">
        <v>57</v>
      </c>
      <c r="D5178" s="15" t="s">
        <v>58</v>
      </c>
      <c r="E5178" s="15" t="s">
        <v>66</v>
      </c>
      <c r="F5178" s="15" t="s">
        <v>67</v>
      </c>
      <c r="G5178" s="15" t="s">
        <v>1149</v>
      </c>
      <c r="H5178" s="45" t="s">
        <v>1150</v>
      </c>
      <c r="I5178" s="39">
        <v>532863.07799999998</v>
      </c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39"/>
      <c r="AD5178" s="39"/>
      <c r="AE5178" s="39"/>
      <c r="AF5178" s="39"/>
      <c r="AG5178" s="39"/>
      <c r="AH5178" s="39"/>
      <c r="AI5178" s="39"/>
      <c r="AJ5178" s="39"/>
      <c r="AK5178" s="39"/>
      <c r="AL5178" s="39"/>
      <c r="AM5178" s="39"/>
      <c r="AN5178" s="39"/>
      <c r="AO5178" s="39"/>
      <c r="AP5178" s="39"/>
      <c r="AQ5178" s="39"/>
      <c r="AR5178" s="39"/>
      <c r="AS5178" s="41"/>
    </row>
    <row r="5179" spans="1:45">
      <c r="A5179" s="23" t="s">
        <v>667</v>
      </c>
      <c r="B5179" s="21" t="s">
        <v>668</v>
      </c>
      <c r="C5179" s="15" t="s">
        <v>57</v>
      </c>
      <c r="D5179" s="15" t="s">
        <v>58</v>
      </c>
      <c r="E5179" s="15" t="s">
        <v>66</v>
      </c>
      <c r="F5179" s="15" t="s">
        <v>67</v>
      </c>
      <c r="G5179" s="15" t="s">
        <v>1151</v>
      </c>
      <c r="H5179" s="45" t="s">
        <v>1152</v>
      </c>
      <c r="I5179" s="39">
        <v>2263653.2799999998</v>
      </c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39"/>
      <c r="AD5179" s="39"/>
      <c r="AE5179" s="39"/>
      <c r="AF5179" s="39"/>
      <c r="AG5179" s="39"/>
      <c r="AH5179" s="39"/>
      <c r="AI5179" s="39"/>
      <c r="AJ5179" s="39"/>
      <c r="AK5179" s="39"/>
      <c r="AL5179" s="39"/>
      <c r="AM5179" s="39"/>
      <c r="AN5179" s="39"/>
      <c r="AO5179" s="39"/>
      <c r="AP5179" s="39"/>
      <c r="AQ5179" s="39"/>
      <c r="AR5179" s="39"/>
      <c r="AS5179" s="41"/>
    </row>
    <row r="5180" spans="1:45">
      <c r="A5180" s="23" t="s">
        <v>667</v>
      </c>
      <c r="B5180" s="21" t="s">
        <v>668</v>
      </c>
      <c r="C5180" s="15" t="s">
        <v>57</v>
      </c>
      <c r="D5180" s="15" t="s">
        <v>58</v>
      </c>
      <c r="E5180" s="15" t="s">
        <v>66</v>
      </c>
      <c r="F5180" s="15" t="s">
        <v>67</v>
      </c>
      <c r="G5180" s="15" t="s">
        <v>1153</v>
      </c>
      <c r="H5180" s="45" t="s">
        <v>1154</v>
      </c>
      <c r="I5180" s="39">
        <v>776874.37699999998</v>
      </c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39"/>
      <c r="AD5180" s="39"/>
      <c r="AE5180" s="39"/>
      <c r="AF5180" s="39"/>
      <c r="AG5180" s="39"/>
      <c r="AH5180" s="39"/>
      <c r="AI5180" s="39"/>
      <c r="AJ5180" s="39"/>
      <c r="AK5180" s="39"/>
      <c r="AL5180" s="39"/>
      <c r="AM5180" s="39"/>
      <c r="AN5180" s="39"/>
      <c r="AO5180" s="39"/>
      <c r="AP5180" s="39"/>
      <c r="AQ5180" s="39"/>
      <c r="AR5180" s="39"/>
      <c r="AS5180" s="41"/>
    </row>
    <row r="5181" spans="1:45">
      <c r="A5181" s="23" t="s">
        <v>667</v>
      </c>
      <c r="B5181" s="21" t="s">
        <v>668</v>
      </c>
      <c r="C5181" s="15" t="s">
        <v>57</v>
      </c>
      <c r="D5181" s="15" t="s">
        <v>58</v>
      </c>
      <c r="E5181" s="15" t="s">
        <v>66</v>
      </c>
      <c r="F5181" s="15" t="s">
        <v>67</v>
      </c>
      <c r="G5181" s="15" t="s">
        <v>1155</v>
      </c>
      <c r="H5181" s="45" t="s">
        <v>1156</v>
      </c>
      <c r="I5181" s="39">
        <v>4188075.327</v>
      </c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39"/>
      <c r="AD5181" s="39"/>
      <c r="AE5181" s="39"/>
      <c r="AF5181" s="39"/>
      <c r="AG5181" s="39"/>
      <c r="AH5181" s="39"/>
      <c r="AI5181" s="39"/>
      <c r="AJ5181" s="39"/>
      <c r="AK5181" s="39"/>
      <c r="AL5181" s="39"/>
      <c r="AM5181" s="39"/>
      <c r="AN5181" s="39"/>
      <c r="AO5181" s="39"/>
      <c r="AP5181" s="39"/>
      <c r="AQ5181" s="39"/>
      <c r="AR5181" s="39"/>
      <c r="AS5181" s="41"/>
    </row>
    <row r="5182" spans="1:45">
      <c r="A5182" s="23" t="s">
        <v>667</v>
      </c>
      <c r="B5182" s="21" t="s">
        <v>668</v>
      </c>
      <c r="C5182" s="15" t="s">
        <v>57</v>
      </c>
      <c r="D5182" s="15" t="s">
        <v>58</v>
      </c>
      <c r="E5182" s="15" t="s">
        <v>66</v>
      </c>
      <c r="F5182" s="15" t="s">
        <v>67</v>
      </c>
      <c r="G5182" s="15" t="s">
        <v>1159</v>
      </c>
      <c r="H5182" s="45" t="s">
        <v>1160</v>
      </c>
      <c r="I5182" s="39">
        <v>375430.234</v>
      </c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39"/>
      <c r="AD5182" s="39"/>
      <c r="AE5182" s="39"/>
      <c r="AF5182" s="39"/>
      <c r="AG5182" s="39"/>
      <c r="AH5182" s="39"/>
      <c r="AI5182" s="39"/>
      <c r="AJ5182" s="39"/>
      <c r="AK5182" s="39"/>
      <c r="AL5182" s="39"/>
      <c r="AM5182" s="39"/>
      <c r="AN5182" s="39"/>
      <c r="AO5182" s="39"/>
      <c r="AP5182" s="39"/>
      <c r="AQ5182" s="39"/>
      <c r="AR5182" s="39"/>
      <c r="AS5182" s="41"/>
    </row>
    <row r="5183" spans="1:45">
      <c r="A5183" s="23" t="s">
        <v>667</v>
      </c>
      <c r="B5183" s="21" t="s">
        <v>668</v>
      </c>
      <c r="C5183" s="15" t="s">
        <v>57</v>
      </c>
      <c r="D5183" s="15" t="s">
        <v>58</v>
      </c>
      <c r="E5183" s="15" t="s">
        <v>66</v>
      </c>
      <c r="F5183" s="15" t="s">
        <v>67</v>
      </c>
      <c r="G5183" s="15" t="s">
        <v>1165</v>
      </c>
      <c r="H5183" s="45" t="s">
        <v>1134</v>
      </c>
      <c r="I5183" s="39">
        <v>3920642.091</v>
      </c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39"/>
      <c r="AD5183" s="39"/>
      <c r="AE5183" s="39"/>
      <c r="AF5183" s="39"/>
      <c r="AG5183" s="39"/>
      <c r="AH5183" s="39"/>
      <c r="AI5183" s="39"/>
      <c r="AJ5183" s="39"/>
      <c r="AK5183" s="39"/>
      <c r="AL5183" s="39"/>
      <c r="AM5183" s="39"/>
      <c r="AN5183" s="39"/>
      <c r="AO5183" s="39"/>
      <c r="AP5183" s="39"/>
      <c r="AQ5183" s="39"/>
      <c r="AR5183" s="39"/>
      <c r="AS5183" s="41"/>
    </row>
    <row r="5184" spans="1:45">
      <c r="A5184" s="23" t="s">
        <v>667</v>
      </c>
      <c r="B5184" s="21" t="s">
        <v>668</v>
      </c>
      <c r="C5184" s="15" t="s">
        <v>57</v>
      </c>
      <c r="D5184" s="15" t="s">
        <v>58</v>
      </c>
      <c r="E5184" s="15" t="s">
        <v>66</v>
      </c>
      <c r="F5184" s="15" t="s">
        <v>67</v>
      </c>
      <c r="G5184" s="15" t="s">
        <v>1166</v>
      </c>
      <c r="H5184" s="45" t="s">
        <v>1167</v>
      </c>
      <c r="I5184" s="39">
        <v>2755841.2960000001</v>
      </c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39"/>
      <c r="AD5184" s="39"/>
      <c r="AE5184" s="39"/>
      <c r="AF5184" s="39"/>
      <c r="AG5184" s="39"/>
      <c r="AH5184" s="39"/>
      <c r="AI5184" s="39"/>
      <c r="AJ5184" s="39"/>
      <c r="AK5184" s="39"/>
      <c r="AL5184" s="39"/>
      <c r="AM5184" s="39"/>
      <c r="AN5184" s="39"/>
      <c r="AO5184" s="39"/>
      <c r="AP5184" s="39"/>
      <c r="AQ5184" s="39"/>
      <c r="AR5184" s="39"/>
      <c r="AS5184" s="41"/>
    </row>
    <row r="5185" spans="1:45">
      <c r="A5185" s="23" t="s">
        <v>667</v>
      </c>
      <c r="B5185" s="21" t="s">
        <v>668</v>
      </c>
      <c r="C5185" s="15" t="s">
        <v>57</v>
      </c>
      <c r="D5185" s="15" t="s">
        <v>58</v>
      </c>
      <c r="E5185" s="15" t="s">
        <v>66</v>
      </c>
      <c r="F5185" s="15" t="s">
        <v>67</v>
      </c>
      <c r="G5185" s="15" t="s">
        <v>1172</v>
      </c>
      <c r="H5185" s="45" t="s">
        <v>1173</v>
      </c>
      <c r="I5185" s="39">
        <v>2792404.9270000001</v>
      </c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39"/>
      <c r="AD5185" s="39"/>
      <c r="AE5185" s="39"/>
      <c r="AF5185" s="39"/>
      <c r="AG5185" s="39"/>
      <c r="AH5185" s="39"/>
      <c r="AI5185" s="39"/>
      <c r="AJ5185" s="39"/>
      <c r="AK5185" s="39"/>
      <c r="AL5185" s="39"/>
      <c r="AM5185" s="39"/>
      <c r="AN5185" s="39"/>
      <c r="AO5185" s="39"/>
      <c r="AP5185" s="39"/>
      <c r="AQ5185" s="39"/>
      <c r="AR5185" s="39"/>
      <c r="AS5185" s="41"/>
    </row>
    <row r="5186" spans="1:45">
      <c r="A5186" s="23" t="s">
        <v>667</v>
      </c>
      <c r="B5186" s="21" t="s">
        <v>668</v>
      </c>
      <c r="C5186" s="15" t="s">
        <v>57</v>
      </c>
      <c r="D5186" s="15" t="s">
        <v>58</v>
      </c>
      <c r="E5186" s="15" t="s">
        <v>68</v>
      </c>
      <c r="F5186" s="15" t="s">
        <v>69</v>
      </c>
      <c r="G5186" s="15" t="s">
        <v>1131</v>
      </c>
      <c r="H5186" s="45" t="s">
        <v>1132</v>
      </c>
      <c r="I5186" s="39">
        <v>0</v>
      </c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39"/>
      <c r="AD5186" s="39"/>
      <c r="AE5186" s="39"/>
      <c r="AF5186" s="39"/>
      <c r="AG5186" s="39"/>
      <c r="AH5186" s="39"/>
      <c r="AI5186" s="39"/>
      <c r="AJ5186" s="39"/>
      <c r="AK5186" s="39"/>
      <c r="AL5186" s="39"/>
      <c r="AM5186" s="39"/>
      <c r="AN5186" s="39"/>
      <c r="AO5186" s="39"/>
      <c r="AP5186" s="39"/>
      <c r="AQ5186" s="39"/>
      <c r="AR5186" s="39"/>
      <c r="AS5186" s="41"/>
    </row>
    <row r="5187" spans="1:45">
      <c r="A5187" s="23" t="s">
        <v>667</v>
      </c>
      <c r="B5187" s="21" t="s">
        <v>668</v>
      </c>
      <c r="C5187" s="15" t="s">
        <v>57</v>
      </c>
      <c r="D5187" s="15" t="s">
        <v>58</v>
      </c>
      <c r="E5187" s="15" t="s">
        <v>68</v>
      </c>
      <c r="F5187" s="15" t="s">
        <v>69</v>
      </c>
      <c r="G5187" s="15" t="s">
        <v>1133</v>
      </c>
      <c r="H5187" s="45" t="s">
        <v>1134</v>
      </c>
      <c r="I5187" s="39">
        <v>0</v>
      </c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39"/>
      <c r="AD5187" s="39"/>
      <c r="AE5187" s="39"/>
      <c r="AF5187" s="39"/>
      <c r="AG5187" s="39"/>
      <c r="AH5187" s="39"/>
      <c r="AI5187" s="39"/>
      <c r="AJ5187" s="39"/>
      <c r="AK5187" s="39"/>
      <c r="AL5187" s="39"/>
      <c r="AM5187" s="39"/>
      <c r="AN5187" s="39"/>
      <c r="AO5187" s="39"/>
      <c r="AP5187" s="39"/>
      <c r="AQ5187" s="39"/>
      <c r="AR5187" s="39"/>
      <c r="AS5187" s="41"/>
    </row>
    <row r="5188" spans="1:45">
      <c r="A5188" s="23" t="s">
        <v>667</v>
      </c>
      <c r="B5188" s="21" t="s">
        <v>668</v>
      </c>
      <c r="C5188" s="15" t="s">
        <v>57</v>
      </c>
      <c r="D5188" s="15" t="s">
        <v>58</v>
      </c>
      <c r="E5188" s="15" t="s">
        <v>68</v>
      </c>
      <c r="F5188" s="15" t="s">
        <v>69</v>
      </c>
      <c r="G5188" s="15" t="s">
        <v>1136</v>
      </c>
      <c r="H5188" s="45" t="s">
        <v>1137</v>
      </c>
      <c r="I5188" s="39">
        <v>2510947.2710000002</v>
      </c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39"/>
      <c r="AD5188" s="39"/>
      <c r="AE5188" s="39"/>
      <c r="AF5188" s="39"/>
      <c r="AG5188" s="39"/>
      <c r="AH5188" s="39"/>
      <c r="AI5188" s="39"/>
      <c r="AJ5188" s="39"/>
      <c r="AK5188" s="39"/>
      <c r="AL5188" s="39"/>
      <c r="AM5188" s="39"/>
      <c r="AN5188" s="39"/>
      <c r="AO5188" s="39"/>
      <c r="AP5188" s="39"/>
      <c r="AQ5188" s="39"/>
      <c r="AR5188" s="39"/>
      <c r="AS5188" s="41"/>
    </row>
    <row r="5189" spans="1:45">
      <c r="A5189" s="23" t="s">
        <v>667</v>
      </c>
      <c r="B5189" s="21" t="s">
        <v>668</v>
      </c>
      <c r="C5189" s="15" t="s">
        <v>57</v>
      </c>
      <c r="D5189" s="15" t="s">
        <v>58</v>
      </c>
      <c r="E5189" s="15" t="s">
        <v>68</v>
      </c>
      <c r="F5189" s="15" t="s">
        <v>69</v>
      </c>
      <c r="G5189" s="15" t="s">
        <v>1142</v>
      </c>
      <c r="H5189" s="45" t="s">
        <v>1143</v>
      </c>
      <c r="I5189" s="39">
        <v>3028636.5630000001</v>
      </c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39"/>
      <c r="AD5189" s="39"/>
      <c r="AE5189" s="39"/>
      <c r="AF5189" s="39"/>
      <c r="AG5189" s="39"/>
      <c r="AH5189" s="39"/>
      <c r="AI5189" s="39"/>
      <c r="AJ5189" s="39"/>
      <c r="AK5189" s="39"/>
      <c r="AL5189" s="39"/>
      <c r="AM5189" s="39"/>
      <c r="AN5189" s="39"/>
      <c r="AO5189" s="39"/>
      <c r="AP5189" s="39"/>
      <c r="AQ5189" s="39"/>
      <c r="AR5189" s="39"/>
      <c r="AS5189" s="41"/>
    </row>
    <row r="5190" spans="1:45">
      <c r="A5190" s="23" t="s">
        <v>667</v>
      </c>
      <c r="B5190" s="21" t="s">
        <v>668</v>
      </c>
      <c r="C5190" s="15" t="s">
        <v>57</v>
      </c>
      <c r="D5190" s="15" t="s">
        <v>58</v>
      </c>
      <c r="E5190" s="15" t="s">
        <v>68</v>
      </c>
      <c r="F5190" s="15" t="s">
        <v>69</v>
      </c>
      <c r="G5190" s="15" t="s">
        <v>1144</v>
      </c>
      <c r="H5190" s="45" t="s">
        <v>1145</v>
      </c>
      <c r="I5190" s="39">
        <v>17644114.055</v>
      </c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39"/>
      <c r="AD5190" s="39"/>
      <c r="AE5190" s="39"/>
      <c r="AF5190" s="39"/>
      <c r="AG5190" s="39"/>
      <c r="AH5190" s="39"/>
      <c r="AI5190" s="39"/>
      <c r="AJ5190" s="39"/>
      <c r="AK5190" s="39"/>
      <c r="AL5190" s="39"/>
      <c r="AM5190" s="39"/>
      <c r="AN5190" s="39"/>
      <c r="AO5190" s="39"/>
      <c r="AP5190" s="39"/>
      <c r="AQ5190" s="39"/>
      <c r="AR5190" s="39"/>
      <c r="AS5190" s="41"/>
    </row>
    <row r="5191" spans="1:45">
      <c r="A5191" s="23" t="s">
        <v>667</v>
      </c>
      <c r="B5191" s="21" t="s">
        <v>668</v>
      </c>
      <c r="C5191" s="15" t="s">
        <v>57</v>
      </c>
      <c r="D5191" s="15" t="s">
        <v>58</v>
      </c>
      <c r="E5191" s="15" t="s">
        <v>68</v>
      </c>
      <c r="F5191" s="15" t="s">
        <v>69</v>
      </c>
      <c r="G5191" s="15" t="s">
        <v>1148</v>
      </c>
      <c r="H5191" s="45" t="s">
        <v>1132</v>
      </c>
      <c r="I5191" s="39">
        <v>318817.766</v>
      </c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39"/>
      <c r="AD5191" s="39"/>
      <c r="AE5191" s="39"/>
      <c r="AF5191" s="39"/>
      <c r="AG5191" s="39"/>
      <c r="AH5191" s="39"/>
      <c r="AI5191" s="39"/>
      <c r="AJ5191" s="39"/>
      <c r="AK5191" s="39"/>
      <c r="AL5191" s="39"/>
      <c r="AM5191" s="39"/>
      <c r="AN5191" s="39"/>
      <c r="AO5191" s="39"/>
      <c r="AP5191" s="39"/>
      <c r="AQ5191" s="39"/>
      <c r="AR5191" s="39"/>
      <c r="AS5191" s="41"/>
    </row>
    <row r="5192" spans="1:45">
      <c r="A5192" s="23" t="s">
        <v>667</v>
      </c>
      <c r="B5192" s="21" t="s">
        <v>668</v>
      </c>
      <c r="C5192" s="15" t="s">
        <v>57</v>
      </c>
      <c r="D5192" s="15" t="s">
        <v>58</v>
      </c>
      <c r="E5192" s="15" t="s">
        <v>68</v>
      </c>
      <c r="F5192" s="15" t="s">
        <v>69</v>
      </c>
      <c r="G5192" s="15" t="s">
        <v>1165</v>
      </c>
      <c r="H5192" s="45" t="s">
        <v>1134</v>
      </c>
      <c r="I5192" s="39">
        <v>1170919.226</v>
      </c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39"/>
      <c r="AD5192" s="39"/>
      <c r="AE5192" s="39"/>
      <c r="AF5192" s="39"/>
      <c r="AG5192" s="39"/>
      <c r="AH5192" s="39"/>
      <c r="AI5192" s="39"/>
      <c r="AJ5192" s="39"/>
      <c r="AK5192" s="39"/>
      <c r="AL5192" s="39"/>
      <c r="AM5192" s="39"/>
      <c r="AN5192" s="39"/>
      <c r="AO5192" s="39"/>
      <c r="AP5192" s="39"/>
      <c r="AQ5192" s="39"/>
      <c r="AR5192" s="39"/>
      <c r="AS5192" s="41"/>
    </row>
    <row r="5193" spans="1:45">
      <c r="A5193" s="23" t="s">
        <v>667</v>
      </c>
      <c r="B5193" s="21" t="s">
        <v>668</v>
      </c>
      <c r="C5193" s="15" t="s">
        <v>57</v>
      </c>
      <c r="D5193" s="15" t="s">
        <v>58</v>
      </c>
      <c r="E5193" s="15" t="s">
        <v>68</v>
      </c>
      <c r="F5193" s="15" t="s">
        <v>69</v>
      </c>
      <c r="G5193" s="15" t="s">
        <v>1166</v>
      </c>
      <c r="H5193" s="45" t="s">
        <v>1167</v>
      </c>
      <c r="I5193" s="39">
        <v>792831.01199999999</v>
      </c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39"/>
      <c r="AD5193" s="39"/>
      <c r="AE5193" s="39"/>
      <c r="AF5193" s="39"/>
      <c r="AG5193" s="39"/>
      <c r="AH5193" s="39"/>
      <c r="AI5193" s="39"/>
      <c r="AJ5193" s="39"/>
      <c r="AK5193" s="39"/>
      <c r="AL5193" s="39"/>
      <c r="AM5193" s="39"/>
      <c r="AN5193" s="39"/>
      <c r="AO5193" s="39"/>
      <c r="AP5193" s="39"/>
      <c r="AQ5193" s="39"/>
      <c r="AR5193" s="39"/>
      <c r="AS5193" s="41"/>
    </row>
    <row r="5194" spans="1:45">
      <c r="A5194" s="23" t="s">
        <v>667</v>
      </c>
      <c r="B5194" s="21" t="s">
        <v>668</v>
      </c>
      <c r="C5194" s="15" t="s">
        <v>57</v>
      </c>
      <c r="D5194" s="15" t="s">
        <v>58</v>
      </c>
      <c r="E5194" s="15" t="s">
        <v>68</v>
      </c>
      <c r="F5194" s="15" t="s">
        <v>69</v>
      </c>
      <c r="G5194" s="15" t="s">
        <v>1170</v>
      </c>
      <c r="H5194" s="45" t="s">
        <v>1171</v>
      </c>
      <c r="I5194" s="39">
        <v>95595.691999999995</v>
      </c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39"/>
      <c r="AD5194" s="39"/>
      <c r="AE5194" s="39"/>
      <c r="AF5194" s="39"/>
      <c r="AG5194" s="39"/>
      <c r="AH5194" s="39"/>
      <c r="AI5194" s="39"/>
      <c r="AJ5194" s="39"/>
      <c r="AK5194" s="39"/>
      <c r="AL5194" s="39"/>
      <c r="AM5194" s="39"/>
      <c r="AN5194" s="39"/>
      <c r="AO5194" s="39"/>
      <c r="AP5194" s="39"/>
      <c r="AQ5194" s="39"/>
      <c r="AR5194" s="39"/>
      <c r="AS5194" s="41"/>
    </row>
    <row r="5195" spans="1:45">
      <c r="A5195" s="23" t="s">
        <v>667</v>
      </c>
      <c r="B5195" s="21" t="s">
        <v>668</v>
      </c>
      <c r="C5195" s="15" t="s">
        <v>57</v>
      </c>
      <c r="D5195" s="15" t="s">
        <v>58</v>
      </c>
      <c r="E5195" s="15" t="s">
        <v>68</v>
      </c>
      <c r="F5195" s="15" t="s">
        <v>69</v>
      </c>
      <c r="G5195" s="15" t="s">
        <v>1172</v>
      </c>
      <c r="H5195" s="45" t="s">
        <v>1173</v>
      </c>
      <c r="I5195" s="39">
        <v>618356.14300000004</v>
      </c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39"/>
      <c r="AD5195" s="39"/>
      <c r="AE5195" s="39"/>
      <c r="AF5195" s="39"/>
      <c r="AG5195" s="39"/>
      <c r="AH5195" s="39"/>
      <c r="AI5195" s="39"/>
      <c r="AJ5195" s="39"/>
      <c r="AK5195" s="39"/>
      <c r="AL5195" s="39"/>
      <c r="AM5195" s="39"/>
      <c r="AN5195" s="39"/>
      <c r="AO5195" s="39"/>
      <c r="AP5195" s="39"/>
      <c r="AQ5195" s="39"/>
      <c r="AR5195" s="39"/>
      <c r="AS5195" s="41"/>
    </row>
    <row r="5196" spans="1:45">
      <c r="A5196" s="23" t="s">
        <v>669</v>
      </c>
      <c r="B5196" s="21" t="s">
        <v>670</v>
      </c>
      <c r="C5196" s="15" t="s">
        <v>57</v>
      </c>
      <c r="D5196" s="15" t="s">
        <v>58</v>
      </c>
      <c r="E5196" s="15" t="s">
        <v>66</v>
      </c>
      <c r="F5196" s="15" t="s">
        <v>67</v>
      </c>
      <c r="G5196" s="15" t="s">
        <v>1131</v>
      </c>
      <c r="H5196" s="45" t="s">
        <v>1132</v>
      </c>
      <c r="I5196" s="39">
        <v>0</v>
      </c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39"/>
      <c r="AD5196" s="39"/>
      <c r="AE5196" s="39"/>
      <c r="AF5196" s="39"/>
      <c r="AG5196" s="39"/>
      <c r="AH5196" s="39"/>
      <c r="AI5196" s="39"/>
      <c r="AJ5196" s="39"/>
      <c r="AK5196" s="39"/>
      <c r="AL5196" s="39"/>
      <c r="AM5196" s="39"/>
      <c r="AN5196" s="39"/>
      <c r="AO5196" s="39"/>
      <c r="AP5196" s="39"/>
      <c r="AQ5196" s="39"/>
      <c r="AR5196" s="39"/>
      <c r="AS5196" s="41"/>
    </row>
    <row r="5197" spans="1:45">
      <c r="A5197" s="23" t="s">
        <v>669</v>
      </c>
      <c r="B5197" s="21" t="s">
        <v>670</v>
      </c>
      <c r="C5197" s="15" t="s">
        <v>57</v>
      </c>
      <c r="D5197" s="15" t="s">
        <v>58</v>
      </c>
      <c r="E5197" s="15" t="s">
        <v>66</v>
      </c>
      <c r="F5197" s="15" t="s">
        <v>67</v>
      </c>
      <c r="G5197" s="15" t="s">
        <v>1133</v>
      </c>
      <c r="H5197" s="45" t="s">
        <v>1134</v>
      </c>
      <c r="I5197" s="39">
        <v>0</v>
      </c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39"/>
      <c r="AD5197" s="39"/>
      <c r="AE5197" s="39"/>
      <c r="AF5197" s="39"/>
      <c r="AG5197" s="39"/>
      <c r="AH5197" s="39"/>
      <c r="AI5197" s="39"/>
      <c r="AJ5197" s="39"/>
      <c r="AK5197" s="39"/>
      <c r="AL5197" s="39"/>
      <c r="AM5197" s="39"/>
      <c r="AN5197" s="39"/>
      <c r="AO5197" s="39"/>
      <c r="AP5197" s="39"/>
      <c r="AQ5197" s="39"/>
      <c r="AR5197" s="39"/>
      <c r="AS5197" s="41"/>
    </row>
    <row r="5198" spans="1:45">
      <c r="A5198" s="23" t="s">
        <v>669</v>
      </c>
      <c r="B5198" s="21" t="s">
        <v>670</v>
      </c>
      <c r="C5198" s="15" t="s">
        <v>57</v>
      </c>
      <c r="D5198" s="15" t="s">
        <v>58</v>
      </c>
      <c r="E5198" s="15" t="s">
        <v>66</v>
      </c>
      <c r="F5198" s="15" t="s">
        <v>67</v>
      </c>
      <c r="G5198" s="15" t="s">
        <v>1146</v>
      </c>
      <c r="H5198" s="45" t="s">
        <v>1147</v>
      </c>
      <c r="I5198" s="39">
        <v>46906.957999999999</v>
      </c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39"/>
      <c r="AD5198" s="39"/>
      <c r="AE5198" s="39"/>
      <c r="AF5198" s="39"/>
      <c r="AG5198" s="39"/>
      <c r="AH5198" s="39"/>
      <c r="AI5198" s="39"/>
      <c r="AJ5198" s="39"/>
      <c r="AK5198" s="39"/>
      <c r="AL5198" s="39"/>
      <c r="AM5198" s="39"/>
      <c r="AN5198" s="39"/>
      <c r="AO5198" s="39"/>
      <c r="AP5198" s="39"/>
      <c r="AQ5198" s="39"/>
      <c r="AR5198" s="39"/>
      <c r="AS5198" s="41"/>
    </row>
    <row r="5199" spans="1:45">
      <c r="A5199" s="23" t="s">
        <v>669</v>
      </c>
      <c r="B5199" s="21" t="s">
        <v>670</v>
      </c>
      <c r="C5199" s="15" t="s">
        <v>57</v>
      </c>
      <c r="D5199" s="15" t="s">
        <v>58</v>
      </c>
      <c r="E5199" s="15" t="s">
        <v>66</v>
      </c>
      <c r="F5199" s="15" t="s">
        <v>67</v>
      </c>
      <c r="G5199" s="15" t="s">
        <v>1149</v>
      </c>
      <c r="H5199" s="45" t="s">
        <v>1150</v>
      </c>
      <c r="I5199" s="39">
        <v>51105.212</v>
      </c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39"/>
      <c r="AD5199" s="39"/>
      <c r="AE5199" s="39"/>
      <c r="AF5199" s="39"/>
      <c r="AG5199" s="39"/>
      <c r="AH5199" s="39"/>
      <c r="AI5199" s="39"/>
      <c r="AJ5199" s="39"/>
      <c r="AK5199" s="39"/>
      <c r="AL5199" s="39"/>
      <c r="AM5199" s="39"/>
      <c r="AN5199" s="39"/>
      <c r="AO5199" s="39"/>
      <c r="AP5199" s="39"/>
      <c r="AQ5199" s="39"/>
      <c r="AR5199" s="39"/>
      <c r="AS5199" s="41"/>
    </row>
    <row r="5200" spans="1:45">
      <c r="A5200" s="23" t="s">
        <v>669</v>
      </c>
      <c r="B5200" s="21" t="s">
        <v>670</v>
      </c>
      <c r="C5200" s="15" t="s">
        <v>57</v>
      </c>
      <c r="D5200" s="15" t="s">
        <v>58</v>
      </c>
      <c r="E5200" s="15" t="s">
        <v>66</v>
      </c>
      <c r="F5200" s="15" t="s">
        <v>67</v>
      </c>
      <c r="G5200" s="15" t="s">
        <v>1151</v>
      </c>
      <c r="H5200" s="45" t="s">
        <v>1152</v>
      </c>
      <c r="I5200" s="39">
        <v>655500.66099999996</v>
      </c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39"/>
      <c r="AD5200" s="39"/>
      <c r="AE5200" s="39"/>
      <c r="AF5200" s="39"/>
      <c r="AG5200" s="39"/>
      <c r="AH5200" s="39"/>
      <c r="AI5200" s="39"/>
      <c r="AJ5200" s="39"/>
      <c r="AK5200" s="39"/>
      <c r="AL5200" s="39"/>
      <c r="AM5200" s="39"/>
      <c r="AN5200" s="39"/>
      <c r="AO5200" s="39"/>
      <c r="AP5200" s="39"/>
      <c r="AQ5200" s="39"/>
      <c r="AR5200" s="39"/>
      <c r="AS5200" s="41"/>
    </row>
    <row r="5201" spans="1:45">
      <c r="A5201" s="23" t="s">
        <v>669</v>
      </c>
      <c r="B5201" s="21" t="s">
        <v>670</v>
      </c>
      <c r="C5201" s="15" t="s">
        <v>57</v>
      </c>
      <c r="D5201" s="15" t="s">
        <v>58</v>
      </c>
      <c r="E5201" s="15" t="s">
        <v>66</v>
      </c>
      <c r="F5201" s="15" t="s">
        <v>67</v>
      </c>
      <c r="G5201" s="15" t="s">
        <v>1153</v>
      </c>
      <c r="H5201" s="45" t="s">
        <v>1154</v>
      </c>
      <c r="I5201" s="39">
        <v>243946.011</v>
      </c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39"/>
      <c r="AD5201" s="39"/>
      <c r="AE5201" s="39"/>
      <c r="AF5201" s="39"/>
      <c r="AG5201" s="39"/>
      <c r="AH5201" s="39"/>
      <c r="AI5201" s="39"/>
      <c r="AJ5201" s="39"/>
      <c r="AK5201" s="39"/>
      <c r="AL5201" s="39"/>
      <c r="AM5201" s="39"/>
      <c r="AN5201" s="39"/>
      <c r="AO5201" s="39"/>
      <c r="AP5201" s="39"/>
      <c r="AQ5201" s="39"/>
      <c r="AR5201" s="39"/>
      <c r="AS5201" s="41"/>
    </row>
    <row r="5202" spans="1:45">
      <c r="A5202" s="23" t="s">
        <v>669</v>
      </c>
      <c r="B5202" s="21" t="s">
        <v>670</v>
      </c>
      <c r="C5202" s="15" t="s">
        <v>57</v>
      </c>
      <c r="D5202" s="15" t="s">
        <v>58</v>
      </c>
      <c r="E5202" s="15" t="s">
        <v>66</v>
      </c>
      <c r="F5202" s="15" t="s">
        <v>67</v>
      </c>
      <c r="G5202" s="15" t="s">
        <v>1155</v>
      </c>
      <c r="H5202" s="45" t="s">
        <v>1156</v>
      </c>
      <c r="I5202" s="39">
        <v>1250712.8330000001</v>
      </c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39"/>
      <c r="AD5202" s="39"/>
      <c r="AE5202" s="39"/>
      <c r="AF5202" s="39"/>
      <c r="AG5202" s="39"/>
      <c r="AH5202" s="39"/>
      <c r="AI5202" s="39"/>
      <c r="AJ5202" s="39"/>
      <c r="AK5202" s="39"/>
      <c r="AL5202" s="39"/>
      <c r="AM5202" s="39"/>
      <c r="AN5202" s="39"/>
      <c r="AO5202" s="39"/>
      <c r="AP5202" s="39"/>
      <c r="AQ5202" s="39"/>
      <c r="AR5202" s="39"/>
      <c r="AS5202" s="41"/>
    </row>
    <row r="5203" spans="1:45">
      <c r="A5203" s="23" t="s">
        <v>669</v>
      </c>
      <c r="B5203" s="21" t="s">
        <v>670</v>
      </c>
      <c r="C5203" s="15" t="s">
        <v>57</v>
      </c>
      <c r="D5203" s="15" t="s">
        <v>58</v>
      </c>
      <c r="E5203" s="15" t="s">
        <v>66</v>
      </c>
      <c r="F5203" s="15" t="s">
        <v>67</v>
      </c>
      <c r="G5203" s="15" t="s">
        <v>1159</v>
      </c>
      <c r="H5203" s="45" t="s">
        <v>1160</v>
      </c>
      <c r="I5203" s="39">
        <v>36880.624000000003</v>
      </c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39"/>
      <c r="AD5203" s="39"/>
      <c r="AE5203" s="39"/>
      <c r="AF5203" s="39"/>
      <c r="AG5203" s="39"/>
      <c r="AH5203" s="39"/>
      <c r="AI5203" s="39"/>
      <c r="AJ5203" s="39"/>
      <c r="AK5203" s="39"/>
      <c r="AL5203" s="39"/>
      <c r="AM5203" s="39"/>
      <c r="AN5203" s="39"/>
      <c r="AO5203" s="39"/>
      <c r="AP5203" s="39"/>
      <c r="AQ5203" s="39"/>
      <c r="AR5203" s="39"/>
      <c r="AS5203" s="41"/>
    </row>
    <row r="5204" spans="1:45">
      <c r="A5204" s="23" t="s">
        <v>669</v>
      </c>
      <c r="B5204" s="21" t="s">
        <v>670</v>
      </c>
      <c r="C5204" s="15" t="s">
        <v>57</v>
      </c>
      <c r="D5204" s="15" t="s">
        <v>58</v>
      </c>
      <c r="E5204" s="15" t="s">
        <v>66</v>
      </c>
      <c r="F5204" s="15" t="s">
        <v>67</v>
      </c>
      <c r="G5204" s="15" t="s">
        <v>1165</v>
      </c>
      <c r="H5204" s="45" t="s">
        <v>1134</v>
      </c>
      <c r="I5204" s="39">
        <v>1062569.7879999999</v>
      </c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39"/>
      <c r="AE5204" s="39"/>
      <c r="AF5204" s="39"/>
      <c r="AG5204" s="39"/>
      <c r="AH5204" s="39"/>
      <c r="AI5204" s="39"/>
      <c r="AJ5204" s="39"/>
      <c r="AK5204" s="39"/>
      <c r="AL5204" s="39"/>
      <c r="AM5204" s="39"/>
      <c r="AN5204" s="39"/>
      <c r="AO5204" s="39"/>
      <c r="AP5204" s="39"/>
      <c r="AQ5204" s="39"/>
      <c r="AR5204" s="39"/>
      <c r="AS5204" s="41"/>
    </row>
    <row r="5205" spans="1:45">
      <c r="A5205" s="23" t="s">
        <v>669</v>
      </c>
      <c r="B5205" s="21" t="s">
        <v>670</v>
      </c>
      <c r="C5205" s="15" t="s">
        <v>57</v>
      </c>
      <c r="D5205" s="15" t="s">
        <v>58</v>
      </c>
      <c r="E5205" s="15" t="s">
        <v>66</v>
      </c>
      <c r="F5205" s="15" t="s">
        <v>67</v>
      </c>
      <c r="G5205" s="15" t="s">
        <v>1166</v>
      </c>
      <c r="H5205" s="45" t="s">
        <v>1167</v>
      </c>
      <c r="I5205" s="39">
        <v>397573.36200000002</v>
      </c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39"/>
      <c r="AD5205" s="39"/>
      <c r="AE5205" s="39"/>
      <c r="AF5205" s="39"/>
      <c r="AG5205" s="39"/>
      <c r="AH5205" s="39"/>
      <c r="AI5205" s="39"/>
      <c r="AJ5205" s="39"/>
      <c r="AK5205" s="39"/>
      <c r="AL5205" s="39"/>
      <c r="AM5205" s="39"/>
      <c r="AN5205" s="39"/>
      <c r="AO5205" s="39"/>
      <c r="AP5205" s="39"/>
      <c r="AQ5205" s="39"/>
      <c r="AR5205" s="39"/>
      <c r="AS5205" s="41"/>
    </row>
    <row r="5206" spans="1:45">
      <c r="A5206" s="23" t="s">
        <v>669</v>
      </c>
      <c r="B5206" s="21" t="s">
        <v>670</v>
      </c>
      <c r="C5206" s="15" t="s">
        <v>57</v>
      </c>
      <c r="D5206" s="15" t="s">
        <v>58</v>
      </c>
      <c r="E5206" s="15" t="s">
        <v>66</v>
      </c>
      <c r="F5206" s="15" t="s">
        <v>67</v>
      </c>
      <c r="G5206" s="15" t="s">
        <v>1172</v>
      </c>
      <c r="H5206" s="45" t="s">
        <v>1173</v>
      </c>
      <c r="I5206" s="39">
        <v>371848.07699999999</v>
      </c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39"/>
      <c r="AD5206" s="39"/>
      <c r="AE5206" s="39"/>
      <c r="AF5206" s="39"/>
      <c r="AG5206" s="39"/>
      <c r="AH5206" s="39"/>
      <c r="AI5206" s="39"/>
      <c r="AJ5206" s="39"/>
      <c r="AK5206" s="39"/>
      <c r="AL5206" s="39"/>
      <c r="AM5206" s="39"/>
      <c r="AN5206" s="39"/>
      <c r="AO5206" s="39"/>
      <c r="AP5206" s="39"/>
      <c r="AQ5206" s="39"/>
      <c r="AR5206" s="39"/>
      <c r="AS5206" s="41"/>
    </row>
    <row r="5207" spans="1:45">
      <c r="A5207" s="23" t="s">
        <v>671</v>
      </c>
      <c r="B5207" s="21" t="s">
        <v>672</v>
      </c>
      <c r="C5207" s="15" t="s">
        <v>57</v>
      </c>
      <c r="D5207" s="15" t="s">
        <v>58</v>
      </c>
      <c r="E5207" s="15" t="s">
        <v>66</v>
      </c>
      <c r="F5207" s="15" t="s">
        <v>67</v>
      </c>
      <c r="G5207" s="15" t="s">
        <v>1131</v>
      </c>
      <c r="H5207" s="45" t="s">
        <v>1132</v>
      </c>
      <c r="I5207" s="39">
        <v>0</v>
      </c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39"/>
      <c r="AD5207" s="39"/>
      <c r="AE5207" s="39"/>
      <c r="AF5207" s="39"/>
      <c r="AG5207" s="39"/>
      <c r="AH5207" s="39"/>
      <c r="AI5207" s="39"/>
      <c r="AJ5207" s="39"/>
      <c r="AK5207" s="39"/>
      <c r="AL5207" s="39"/>
      <c r="AM5207" s="39"/>
      <c r="AN5207" s="39"/>
      <c r="AO5207" s="39"/>
      <c r="AP5207" s="39"/>
      <c r="AQ5207" s="39"/>
      <c r="AR5207" s="39"/>
      <c r="AS5207" s="41"/>
    </row>
    <row r="5208" spans="1:45">
      <c r="A5208" s="23" t="s">
        <v>671</v>
      </c>
      <c r="B5208" s="21" t="s">
        <v>672</v>
      </c>
      <c r="C5208" s="15" t="s">
        <v>57</v>
      </c>
      <c r="D5208" s="15" t="s">
        <v>58</v>
      </c>
      <c r="E5208" s="15" t="s">
        <v>66</v>
      </c>
      <c r="F5208" s="15" t="s">
        <v>67</v>
      </c>
      <c r="G5208" s="15" t="s">
        <v>1133</v>
      </c>
      <c r="H5208" s="45" t="s">
        <v>1134</v>
      </c>
      <c r="I5208" s="39">
        <v>0</v>
      </c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39"/>
      <c r="AD5208" s="39"/>
      <c r="AE5208" s="39"/>
      <c r="AF5208" s="39"/>
      <c r="AG5208" s="39"/>
      <c r="AH5208" s="39"/>
      <c r="AI5208" s="39"/>
      <c r="AJ5208" s="39"/>
      <c r="AK5208" s="39"/>
      <c r="AL5208" s="39"/>
      <c r="AM5208" s="39"/>
      <c r="AN5208" s="39"/>
      <c r="AO5208" s="39"/>
      <c r="AP5208" s="39"/>
      <c r="AQ5208" s="39"/>
      <c r="AR5208" s="39"/>
      <c r="AS5208" s="41"/>
    </row>
    <row r="5209" spans="1:45">
      <c r="A5209" s="23" t="s">
        <v>671</v>
      </c>
      <c r="B5209" s="21" t="s">
        <v>672</v>
      </c>
      <c r="C5209" s="15" t="s">
        <v>57</v>
      </c>
      <c r="D5209" s="15" t="s">
        <v>58</v>
      </c>
      <c r="E5209" s="15" t="s">
        <v>66</v>
      </c>
      <c r="F5209" s="15" t="s">
        <v>67</v>
      </c>
      <c r="G5209" s="15" t="s">
        <v>1146</v>
      </c>
      <c r="H5209" s="45" t="s">
        <v>1147</v>
      </c>
      <c r="I5209" s="39">
        <v>478294.85499999998</v>
      </c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39"/>
      <c r="AD5209" s="39"/>
      <c r="AE5209" s="39"/>
      <c r="AF5209" s="39"/>
      <c r="AG5209" s="39"/>
      <c r="AH5209" s="39"/>
      <c r="AI5209" s="39"/>
      <c r="AJ5209" s="39"/>
      <c r="AK5209" s="39"/>
      <c r="AL5209" s="39"/>
      <c r="AM5209" s="39"/>
      <c r="AN5209" s="39"/>
      <c r="AO5209" s="39"/>
      <c r="AP5209" s="39"/>
      <c r="AQ5209" s="39"/>
      <c r="AR5209" s="39"/>
      <c r="AS5209" s="41"/>
    </row>
    <row r="5210" spans="1:45">
      <c r="A5210" s="23" t="s">
        <v>671</v>
      </c>
      <c r="B5210" s="21" t="s">
        <v>672</v>
      </c>
      <c r="C5210" s="15" t="s">
        <v>57</v>
      </c>
      <c r="D5210" s="15" t="s">
        <v>58</v>
      </c>
      <c r="E5210" s="15" t="s">
        <v>66</v>
      </c>
      <c r="F5210" s="15" t="s">
        <v>67</v>
      </c>
      <c r="G5210" s="15" t="s">
        <v>1149</v>
      </c>
      <c r="H5210" s="45" t="s">
        <v>1150</v>
      </c>
      <c r="I5210" s="39">
        <v>98952.142000000007</v>
      </c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39"/>
      <c r="AD5210" s="39"/>
      <c r="AE5210" s="39"/>
      <c r="AF5210" s="39"/>
      <c r="AG5210" s="39"/>
      <c r="AH5210" s="39"/>
      <c r="AI5210" s="39"/>
      <c r="AJ5210" s="39"/>
      <c r="AK5210" s="39"/>
      <c r="AL5210" s="39"/>
      <c r="AM5210" s="39"/>
      <c r="AN5210" s="39"/>
      <c r="AO5210" s="39"/>
      <c r="AP5210" s="39"/>
      <c r="AQ5210" s="39"/>
      <c r="AR5210" s="39"/>
      <c r="AS5210" s="41"/>
    </row>
    <row r="5211" spans="1:45">
      <c r="A5211" s="23" t="s">
        <v>671</v>
      </c>
      <c r="B5211" s="21" t="s">
        <v>672</v>
      </c>
      <c r="C5211" s="15" t="s">
        <v>57</v>
      </c>
      <c r="D5211" s="15" t="s">
        <v>58</v>
      </c>
      <c r="E5211" s="15" t="s">
        <v>66</v>
      </c>
      <c r="F5211" s="15" t="s">
        <v>67</v>
      </c>
      <c r="G5211" s="15" t="s">
        <v>1151</v>
      </c>
      <c r="H5211" s="45" t="s">
        <v>1152</v>
      </c>
      <c r="I5211" s="39">
        <v>375999.44199999998</v>
      </c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39"/>
      <c r="AD5211" s="39"/>
      <c r="AE5211" s="39"/>
      <c r="AF5211" s="39"/>
      <c r="AG5211" s="39"/>
      <c r="AH5211" s="39"/>
      <c r="AI5211" s="39"/>
      <c r="AJ5211" s="39"/>
      <c r="AK5211" s="39"/>
      <c r="AL5211" s="39"/>
      <c r="AM5211" s="39"/>
      <c r="AN5211" s="39"/>
      <c r="AO5211" s="39"/>
      <c r="AP5211" s="39"/>
      <c r="AQ5211" s="39"/>
      <c r="AR5211" s="39"/>
      <c r="AS5211" s="41"/>
    </row>
    <row r="5212" spans="1:45">
      <c r="A5212" s="23" t="s">
        <v>671</v>
      </c>
      <c r="B5212" s="21" t="s">
        <v>672</v>
      </c>
      <c r="C5212" s="15" t="s">
        <v>57</v>
      </c>
      <c r="D5212" s="15" t="s">
        <v>58</v>
      </c>
      <c r="E5212" s="15" t="s">
        <v>66</v>
      </c>
      <c r="F5212" s="15" t="s">
        <v>67</v>
      </c>
      <c r="G5212" s="15" t="s">
        <v>1153</v>
      </c>
      <c r="H5212" s="45" t="s">
        <v>1154</v>
      </c>
      <c r="I5212" s="39">
        <v>122612.591</v>
      </c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39"/>
      <c r="AD5212" s="39"/>
      <c r="AE5212" s="39"/>
      <c r="AF5212" s="39"/>
      <c r="AG5212" s="39"/>
      <c r="AH5212" s="39"/>
      <c r="AI5212" s="39"/>
      <c r="AJ5212" s="39"/>
      <c r="AK5212" s="39"/>
      <c r="AL5212" s="39"/>
      <c r="AM5212" s="39"/>
      <c r="AN5212" s="39"/>
      <c r="AO5212" s="39"/>
      <c r="AP5212" s="39"/>
      <c r="AQ5212" s="39"/>
      <c r="AR5212" s="39"/>
      <c r="AS5212" s="41"/>
    </row>
    <row r="5213" spans="1:45">
      <c r="A5213" s="23" t="s">
        <v>671</v>
      </c>
      <c r="B5213" s="21" t="s">
        <v>672</v>
      </c>
      <c r="C5213" s="15" t="s">
        <v>57</v>
      </c>
      <c r="D5213" s="15" t="s">
        <v>58</v>
      </c>
      <c r="E5213" s="15" t="s">
        <v>66</v>
      </c>
      <c r="F5213" s="15" t="s">
        <v>67</v>
      </c>
      <c r="G5213" s="15" t="s">
        <v>1155</v>
      </c>
      <c r="H5213" s="45" t="s">
        <v>1156</v>
      </c>
      <c r="I5213" s="39">
        <v>652828.36800000002</v>
      </c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39"/>
      <c r="AD5213" s="39"/>
      <c r="AE5213" s="39"/>
      <c r="AF5213" s="39"/>
      <c r="AG5213" s="39"/>
      <c r="AH5213" s="39"/>
      <c r="AI5213" s="39"/>
      <c r="AJ5213" s="39"/>
      <c r="AK5213" s="39"/>
      <c r="AL5213" s="39"/>
      <c r="AM5213" s="39"/>
      <c r="AN5213" s="39"/>
      <c r="AO5213" s="39"/>
      <c r="AP5213" s="39"/>
      <c r="AQ5213" s="39"/>
      <c r="AR5213" s="39"/>
      <c r="AS5213" s="41"/>
    </row>
    <row r="5214" spans="1:45">
      <c r="A5214" s="23" t="s">
        <v>671</v>
      </c>
      <c r="B5214" s="21" t="s">
        <v>672</v>
      </c>
      <c r="C5214" s="15" t="s">
        <v>57</v>
      </c>
      <c r="D5214" s="15" t="s">
        <v>58</v>
      </c>
      <c r="E5214" s="15" t="s">
        <v>66</v>
      </c>
      <c r="F5214" s="15" t="s">
        <v>67</v>
      </c>
      <c r="G5214" s="15" t="s">
        <v>1159</v>
      </c>
      <c r="H5214" s="45" t="s">
        <v>1160</v>
      </c>
      <c r="I5214" s="39">
        <v>68770.596999999994</v>
      </c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39"/>
      <c r="AD5214" s="39"/>
      <c r="AE5214" s="39"/>
      <c r="AF5214" s="39"/>
      <c r="AG5214" s="39"/>
      <c r="AH5214" s="39"/>
      <c r="AI5214" s="39"/>
      <c r="AJ5214" s="39"/>
      <c r="AK5214" s="39"/>
      <c r="AL5214" s="39"/>
      <c r="AM5214" s="39"/>
      <c r="AN5214" s="39"/>
      <c r="AO5214" s="39"/>
      <c r="AP5214" s="39"/>
      <c r="AQ5214" s="39"/>
      <c r="AR5214" s="39"/>
      <c r="AS5214" s="41"/>
    </row>
    <row r="5215" spans="1:45">
      <c r="A5215" s="23" t="s">
        <v>671</v>
      </c>
      <c r="B5215" s="21" t="s">
        <v>672</v>
      </c>
      <c r="C5215" s="15" t="s">
        <v>57</v>
      </c>
      <c r="D5215" s="15" t="s">
        <v>58</v>
      </c>
      <c r="E5215" s="15" t="s">
        <v>66</v>
      </c>
      <c r="F5215" s="15" t="s">
        <v>67</v>
      </c>
      <c r="G5215" s="15" t="s">
        <v>1165</v>
      </c>
      <c r="H5215" s="45" t="s">
        <v>1134</v>
      </c>
      <c r="I5215" s="39">
        <v>638641.277</v>
      </c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39"/>
      <c r="AD5215" s="39"/>
      <c r="AE5215" s="39"/>
      <c r="AF5215" s="39"/>
      <c r="AG5215" s="39"/>
      <c r="AH5215" s="39"/>
      <c r="AI5215" s="39"/>
      <c r="AJ5215" s="39"/>
      <c r="AK5215" s="39"/>
      <c r="AL5215" s="39"/>
      <c r="AM5215" s="39"/>
      <c r="AN5215" s="39"/>
      <c r="AO5215" s="39"/>
      <c r="AP5215" s="39"/>
      <c r="AQ5215" s="39"/>
      <c r="AR5215" s="39"/>
      <c r="AS5215" s="41"/>
    </row>
    <row r="5216" spans="1:45">
      <c r="A5216" s="23" t="s">
        <v>671</v>
      </c>
      <c r="B5216" s="21" t="s">
        <v>672</v>
      </c>
      <c r="C5216" s="15" t="s">
        <v>57</v>
      </c>
      <c r="D5216" s="15" t="s">
        <v>58</v>
      </c>
      <c r="E5216" s="15" t="s">
        <v>66</v>
      </c>
      <c r="F5216" s="15" t="s">
        <v>67</v>
      </c>
      <c r="G5216" s="15" t="s">
        <v>1166</v>
      </c>
      <c r="H5216" s="45" t="s">
        <v>1167</v>
      </c>
      <c r="I5216" s="39">
        <v>470635.26199999999</v>
      </c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39"/>
      <c r="AD5216" s="39"/>
      <c r="AE5216" s="39"/>
      <c r="AF5216" s="39"/>
      <c r="AG5216" s="39"/>
      <c r="AH5216" s="39"/>
      <c r="AI5216" s="39"/>
      <c r="AJ5216" s="39"/>
      <c r="AK5216" s="39"/>
      <c r="AL5216" s="39"/>
      <c r="AM5216" s="39"/>
      <c r="AN5216" s="39"/>
      <c r="AO5216" s="39"/>
      <c r="AP5216" s="39"/>
      <c r="AQ5216" s="39"/>
      <c r="AR5216" s="39"/>
      <c r="AS5216" s="41"/>
    </row>
    <row r="5217" spans="1:45">
      <c r="A5217" s="23" t="s">
        <v>671</v>
      </c>
      <c r="B5217" s="21" t="s">
        <v>672</v>
      </c>
      <c r="C5217" s="15" t="s">
        <v>57</v>
      </c>
      <c r="D5217" s="15" t="s">
        <v>58</v>
      </c>
      <c r="E5217" s="15" t="s">
        <v>66</v>
      </c>
      <c r="F5217" s="15" t="s">
        <v>67</v>
      </c>
      <c r="G5217" s="15" t="s">
        <v>1172</v>
      </c>
      <c r="H5217" s="45" t="s">
        <v>1173</v>
      </c>
      <c r="I5217" s="39">
        <v>465751.97700000001</v>
      </c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39"/>
      <c r="AD5217" s="39"/>
      <c r="AE5217" s="39"/>
      <c r="AF5217" s="39"/>
      <c r="AG5217" s="39"/>
      <c r="AH5217" s="39"/>
      <c r="AI5217" s="39"/>
      <c r="AJ5217" s="39"/>
      <c r="AK5217" s="39"/>
      <c r="AL5217" s="39"/>
      <c r="AM5217" s="39"/>
      <c r="AN5217" s="39"/>
      <c r="AO5217" s="39"/>
      <c r="AP5217" s="39"/>
      <c r="AQ5217" s="39"/>
      <c r="AR5217" s="39"/>
      <c r="AS5217" s="41"/>
    </row>
    <row r="5218" spans="1:45">
      <c r="A5218" s="23" t="s">
        <v>671</v>
      </c>
      <c r="B5218" s="21" t="s">
        <v>672</v>
      </c>
      <c r="C5218" s="15" t="s">
        <v>57</v>
      </c>
      <c r="D5218" s="15" t="s">
        <v>58</v>
      </c>
      <c r="E5218" s="15" t="s">
        <v>68</v>
      </c>
      <c r="F5218" s="15" t="s">
        <v>69</v>
      </c>
      <c r="G5218" s="15" t="s">
        <v>1131</v>
      </c>
      <c r="H5218" s="45" t="s">
        <v>1132</v>
      </c>
      <c r="I5218" s="39">
        <v>0</v>
      </c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39"/>
      <c r="AD5218" s="39"/>
      <c r="AE5218" s="39"/>
      <c r="AF5218" s="39"/>
      <c r="AG5218" s="39"/>
      <c r="AH5218" s="39"/>
      <c r="AI5218" s="39"/>
      <c r="AJ5218" s="39"/>
      <c r="AK5218" s="39"/>
      <c r="AL5218" s="39"/>
      <c r="AM5218" s="39"/>
      <c r="AN5218" s="39"/>
      <c r="AO5218" s="39"/>
      <c r="AP5218" s="39"/>
      <c r="AQ5218" s="39"/>
      <c r="AR5218" s="39"/>
      <c r="AS5218" s="41"/>
    </row>
    <row r="5219" spans="1:45">
      <c r="A5219" s="23" t="s">
        <v>671</v>
      </c>
      <c r="B5219" s="21" t="s">
        <v>672</v>
      </c>
      <c r="C5219" s="15" t="s">
        <v>57</v>
      </c>
      <c r="D5219" s="15" t="s">
        <v>58</v>
      </c>
      <c r="E5219" s="15" t="s">
        <v>68</v>
      </c>
      <c r="F5219" s="15" t="s">
        <v>69</v>
      </c>
      <c r="G5219" s="15" t="s">
        <v>1133</v>
      </c>
      <c r="H5219" s="45" t="s">
        <v>1134</v>
      </c>
      <c r="I5219" s="39">
        <v>0</v>
      </c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39"/>
      <c r="AD5219" s="39"/>
      <c r="AE5219" s="39"/>
      <c r="AF5219" s="39"/>
      <c r="AG5219" s="39"/>
      <c r="AH5219" s="39"/>
      <c r="AI5219" s="39"/>
      <c r="AJ5219" s="39"/>
      <c r="AK5219" s="39"/>
      <c r="AL5219" s="39"/>
      <c r="AM5219" s="39"/>
      <c r="AN5219" s="39"/>
      <c r="AO5219" s="39"/>
      <c r="AP5219" s="39"/>
      <c r="AQ5219" s="39"/>
      <c r="AR5219" s="39"/>
      <c r="AS5219" s="41"/>
    </row>
    <row r="5220" spans="1:45">
      <c r="A5220" s="23" t="s">
        <v>671</v>
      </c>
      <c r="B5220" s="21" t="s">
        <v>672</v>
      </c>
      <c r="C5220" s="15" t="s">
        <v>57</v>
      </c>
      <c r="D5220" s="15" t="s">
        <v>58</v>
      </c>
      <c r="E5220" s="15" t="s">
        <v>68</v>
      </c>
      <c r="F5220" s="15" t="s">
        <v>69</v>
      </c>
      <c r="G5220" s="15" t="s">
        <v>1136</v>
      </c>
      <c r="H5220" s="45" t="s">
        <v>1137</v>
      </c>
      <c r="I5220" s="39">
        <v>450393.71100000001</v>
      </c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39"/>
      <c r="AD5220" s="39"/>
      <c r="AE5220" s="39"/>
      <c r="AF5220" s="39"/>
      <c r="AG5220" s="39"/>
      <c r="AH5220" s="39"/>
      <c r="AI5220" s="39"/>
      <c r="AJ5220" s="39"/>
      <c r="AK5220" s="39"/>
      <c r="AL5220" s="39"/>
      <c r="AM5220" s="39"/>
      <c r="AN5220" s="39"/>
      <c r="AO5220" s="39"/>
      <c r="AP5220" s="39"/>
      <c r="AQ5220" s="39"/>
      <c r="AR5220" s="39"/>
      <c r="AS5220" s="41"/>
    </row>
    <row r="5221" spans="1:45">
      <c r="A5221" s="23" t="s">
        <v>671</v>
      </c>
      <c r="B5221" s="21" t="s">
        <v>672</v>
      </c>
      <c r="C5221" s="15" t="s">
        <v>57</v>
      </c>
      <c r="D5221" s="15" t="s">
        <v>58</v>
      </c>
      <c r="E5221" s="15" t="s">
        <v>68</v>
      </c>
      <c r="F5221" s="15" t="s">
        <v>69</v>
      </c>
      <c r="G5221" s="15" t="s">
        <v>1142</v>
      </c>
      <c r="H5221" s="45" t="s">
        <v>1143</v>
      </c>
      <c r="I5221" s="39">
        <v>590433.30299999996</v>
      </c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39"/>
      <c r="AD5221" s="39"/>
      <c r="AE5221" s="39"/>
      <c r="AF5221" s="39"/>
      <c r="AG5221" s="39"/>
      <c r="AH5221" s="39"/>
      <c r="AI5221" s="39"/>
      <c r="AJ5221" s="39"/>
      <c r="AK5221" s="39"/>
      <c r="AL5221" s="39"/>
      <c r="AM5221" s="39"/>
      <c r="AN5221" s="39"/>
      <c r="AO5221" s="39"/>
      <c r="AP5221" s="39"/>
      <c r="AQ5221" s="39"/>
      <c r="AR5221" s="39"/>
      <c r="AS5221" s="41"/>
    </row>
    <row r="5222" spans="1:45">
      <c r="A5222" s="23" t="s">
        <v>671</v>
      </c>
      <c r="B5222" s="21" t="s">
        <v>672</v>
      </c>
      <c r="C5222" s="15" t="s">
        <v>57</v>
      </c>
      <c r="D5222" s="15" t="s">
        <v>58</v>
      </c>
      <c r="E5222" s="15" t="s">
        <v>68</v>
      </c>
      <c r="F5222" s="15" t="s">
        <v>69</v>
      </c>
      <c r="G5222" s="15" t="s">
        <v>1144</v>
      </c>
      <c r="H5222" s="45" t="s">
        <v>1145</v>
      </c>
      <c r="I5222" s="39">
        <v>3105042.1039999998</v>
      </c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39"/>
      <c r="AD5222" s="39"/>
      <c r="AE5222" s="39"/>
      <c r="AF5222" s="39"/>
      <c r="AG5222" s="39"/>
      <c r="AH5222" s="39"/>
      <c r="AI5222" s="39"/>
      <c r="AJ5222" s="39"/>
      <c r="AK5222" s="39"/>
      <c r="AL5222" s="39"/>
      <c r="AM5222" s="39"/>
      <c r="AN5222" s="39"/>
      <c r="AO5222" s="39"/>
      <c r="AP5222" s="39"/>
      <c r="AQ5222" s="39"/>
      <c r="AR5222" s="39"/>
      <c r="AS5222" s="41"/>
    </row>
    <row r="5223" spans="1:45">
      <c r="A5223" s="23" t="s">
        <v>671</v>
      </c>
      <c r="B5223" s="21" t="s">
        <v>672</v>
      </c>
      <c r="C5223" s="15" t="s">
        <v>57</v>
      </c>
      <c r="D5223" s="15" t="s">
        <v>58</v>
      </c>
      <c r="E5223" s="15" t="s">
        <v>68</v>
      </c>
      <c r="F5223" s="15" t="s">
        <v>69</v>
      </c>
      <c r="G5223" s="15" t="s">
        <v>1148</v>
      </c>
      <c r="H5223" s="45" t="s">
        <v>1132</v>
      </c>
      <c r="I5223" s="39">
        <v>62092.781000000003</v>
      </c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39"/>
      <c r="AD5223" s="39"/>
      <c r="AE5223" s="39"/>
      <c r="AF5223" s="39"/>
      <c r="AG5223" s="39"/>
      <c r="AH5223" s="39"/>
      <c r="AI5223" s="39"/>
      <c r="AJ5223" s="39"/>
      <c r="AK5223" s="39"/>
      <c r="AL5223" s="39"/>
      <c r="AM5223" s="39"/>
      <c r="AN5223" s="39"/>
      <c r="AO5223" s="39"/>
      <c r="AP5223" s="39"/>
      <c r="AQ5223" s="39"/>
      <c r="AR5223" s="39"/>
      <c r="AS5223" s="41"/>
    </row>
    <row r="5224" spans="1:45">
      <c r="A5224" s="23" t="s">
        <v>671</v>
      </c>
      <c r="B5224" s="21" t="s">
        <v>672</v>
      </c>
      <c r="C5224" s="15" t="s">
        <v>57</v>
      </c>
      <c r="D5224" s="15" t="s">
        <v>58</v>
      </c>
      <c r="E5224" s="15" t="s">
        <v>68</v>
      </c>
      <c r="F5224" s="15" t="s">
        <v>69</v>
      </c>
      <c r="G5224" s="15" t="s">
        <v>1165</v>
      </c>
      <c r="H5224" s="45" t="s">
        <v>1134</v>
      </c>
      <c r="I5224" s="39">
        <v>227008.853</v>
      </c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39"/>
      <c r="AD5224" s="39"/>
      <c r="AE5224" s="39"/>
      <c r="AF5224" s="39"/>
      <c r="AG5224" s="39"/>
      <c r="AH5224" s="39"/>
      <c r="AI5224" s="39"/>
      <c r="AJ5224" s="39"/>
      <c r="AK5224" s="39"/>
      <c r="AL5224" s="39"/>
      <c r="AM5224" s="39"/>
      <c r="AN5224" s="39"/>
      <c r="AO5224" s="39"/>
      <c r="AP5224" s="39"/>
      <c r="AQ5224" s="39"/>
      <c r="AR5224" s="39"/>
      <c r="AS5224" s="41"/>
    </row>
    <row r="5225" spans="1:45">
      <c r="A5225" s="23" t="s">
        <v>671</v>
      </c>
      <c r="B5225" s="21" t="s">
        <v>672</v>
      </c>
      <c r="C5225" s="15" t="s">
        <v>57</v>
      </c>
      <c r="D5225" s="15" t="s">
        <v>58</v>
      </c>
      <c r="E5225" s="15" t="s">
        <v>68</v>
      </c>
      <c r="F5225" s="15" t="s">
        <v>69</v>
      </c>
      <c r="G5225" s="15" t="s">
        <v>1166</v>
      </c>
      <c r="H5225" s="45" t="s">
        <v>1167</v>
      </c>
      <c r="I5225" s="39">
        <v>154411.35399999999</v>
      </c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39"/>
      <c r="AD5225" s="39"/>
      <c r="AE5225" s="39"/>
      <c r="AF5225" s="39"/>
      <c r="AG5225" s="39"/>
      <c r="AH5225" s="39"/>
      <c r="AI5225" s="39"/>
      <c r="AJ5225" s="39"/>
      <c r="AK5225" s="39"/>
      <c r="AL5225" s="39"/>
      <c r="AM5225" s="39"/>
      <c r="AN5225" s="39"/>
      <c r="AO5225" s="39"/>
      <c r="AP5225" s="39"/>
      <c r="AQ5225" s="39"/>
      <c r="AR5225" s="39"/>
      <c r="AS5225" s="41"/>
    </row>
    <row r="5226" spans="1:45">
      <c r="A5226" s="23" t="s">
        <v>671</v>
      </c>
      <c r="B5226" s="21" t="s">
        <v>672</v>
      </c>
      <c r="C5226" s="15" t="s">
        <v>57</v>
      </c>
      <c r="D5226" s="15" t="s">
        <v>58</v>
      </c>
      <c r="E5226" s="15" t="s">
        <v>68</v>
      </c>
      <c r="F5226" s="15" t="s">
        <v>69</v>
      </c>
      <c r="G5226" s="15" t="s">
        <v>1170</v>
      </c>
      <c r="H5226" s="45" t="s">
        <v>1171</v>
      </c>
      <c r="I5226" s="39">
        <v>18533.361000000001</v>
      </c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39"/>
      <c r="AD5226" s="39"/>
      <c r="AE5226" s="39"/>
      <c r="AF5226" s="39"/>
      <c r="AG5226" s="39"/>
      <c r="AH5226" s="39"/>
      <c r="AI5226" s="39"/>
      <c r="AJ5226" s="39"/>
      <c r="AK5226" s="39"/>
      <c r="AL5226" s="39"/>
      <c r="AM5226" s="39"/>
      <c r="AN5226" s="39"/>
      <c r="AO5226" s="39"/>
      <c r="AP5226" s="39"/>
      <c r="AQ5226" s="39"/>
      <c r="AR5226" s="39"/>
      <c r="AS5226" s="41"/>
    </row>
    <row r="5227" spans="1:45">
      <c r="A5227" s="23" t="s">
        <v>671</v>
      </c>
      <c r="B5227" s="21" t="s">
        <v>672</v>
      </c>
      <c r="C5227" s="15" t="s">
        <v>57</v>
      </c>
      <c r="D5227" s="15" t="s">
        <v>58</v>
      </c>
      <c r="E5227" s="15" t="s">
        <v>68</v>
      </c>
      <c r="F5227" s="15" t="s">
        <v>69</v>
      </c>
      <c r="G5227" s="15" t="s">
        <v>1172</v>
      </c>
      <c r="H5227" s="45" t="s">
        <v>1173</v>
      </c>
      <c r="I5227" s="39">
        <v>51259.27</v>
      </c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39"/>
      <c r="AD5227" s="39"/>
      <c r="AE5227" s="39"/>
      <c r="AF5227" s="39"/>
      <c r="AG5227" s="39"/>
      <c r="AH5227" s="39"/>
      <c r="AI5227" s="39"/>
      <c r="AJ5227" s="39"/>
      <c r="AK5227" s="39"/>
      <c r="AL5227" s="39"/>
      <c r="AM5227" s="39"/>
      <c r="AN5227" s="39"/>
      <c r="AO5227" s="39"/>
      <c r="AP5227" s="39"/>
      <c r="AQ5227" s="39"/>
      <c r="AR5227" s="39"/>
      <c r="AS5227" s="41"/>
    </row>
    <row r="5228" spans="1:45">
      <c r="A5228" s="23" t="s">
        <v>673</v>
      </c>
      <c r="B5228" s="21" t="s">
        <v>674</v>
      </c>
      <c r="C5228" s="15" t="s">
        <v>57</v>
      </c>
      <c r="D5228" s="15" t="s">
        <v>58</v>
      </c>
      <c r="E5228" s="15" t="s">
        <v>66</v>
      </c>
      <c r="F5228" s="15" t="s">
        <v>67</v>
      </c>
      <c r="G5228" s="15" t="s">
        <v>1131</v>
      </c>
      <c r="H5228" s="45" t="s">
        <v>1132</v>
      </c>
      <c r="I5228" s="39">
        <v>0</v>
      </c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39"/>
      <c r="AD5228" s="39"/>
      <c r="AE5228" s="39"/>
      <c r="AF5228" s="39"/>
      <c r="AG5228" s="39"/>
      <c r="AH5228" s="39"/>
      <c r="AI5228" s="39"/>
      <c r="AJ5228" s="39"/>
      <c r="AK5228" s="39"/>
      <c r="AL5228" s="39"/>
      <c r="AM5228" s="39"/>
      <c r="AN5228" s="39"/>
      <c r="AO5228" s="39"/>
      <c r="AP5228" s="39"/>
      <c r="AQ5228" s="39"/>
      <c r="AR5228" s="39"/>
      <c r="AS5228" s="41"/>
    </row>
    <row r="5229" spans="1:45">
      <c r="A5229" s="23" t="s">
        <v>673</v>
      </c>
      <c r="B5229" s="21" t="s">
        <v>674</v>
      </c>
      <c r="C5229" s="15" t="s">
        <v>57</v>
      </c>
      <c r="D5229" s="15" t="s">
        <v>58</v>
      </c>
      <c r="E5229" s="15" t="s">
        <v>66</v>
      </c>
      <c r="F5229" s="15" t="s">
        <v>67</v>
      </c>
      <c r="G5229" s="15" t="s">
        <v>1133</v>
      </c>
      <c r="H5229" s="45" t="s">
        <v>1134</v>
      </c>
      <c r="I5229" s="39">
        <v>0</v>
      </c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39"/>
      <c r="AD5229" s="39"/>
      <c r="AE5229" s="39"/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41"/>
    </row>
    <row r="5230" spans="1:45">
      <c r="A5230" s="23" t="s">
        <v>673</v>
      </c>
      <c r="B5230" s="21" t="s">
        <v>674</v>
      </c>
      <c r="C5230" s="15" t="s">
        <v>57</v>
      </c>
      <c r="D5230" s="15" t="s">
        <v>58</v>
      </c>
      <c r="E5230" s="15" t="s">
        <v>66</v>
      </c>
      <c r="F5230" s="15" t="s">
        <v>67</v>
      </c>
      <c r="G5230" s="15" t="s">
        <v>1146</v>
      </c>
      <c r="H5230" s="45" t="s">
        <v>1147</v>
      </c>
      <c r="I5230" s="39">
        <v>19125.215</v>
      </c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39"/>
      <c r="AD5230" s="39"/>
      <c r="AE5230" s="39"/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41"/>
    </row>
    <row r="5231" spans="1:45">
      <c r="A5231" s="23" t="s">
        <v>673</v>
      </c>
      <c r="B5231" s="21" t="s">
        <v>674</v>
      </c>
      <c r="C5231" s="15" t="s">
        <v>57</v>
      </c>
      <c r="D5231" s="15" t="s">
        <v>58</v>
      </c>
      <c r="E5231" s="15" t="s">
        <v>66</v>
      </c>
      <c r="F5231" s="15" t="s">
        <v>67</v>
      </c>
      <c r="G5231" s="15" t="s">
        <v>1149</v>
      </c>
      <c r="H5231" s="45" t="s">
        <v>1150</v>
      </c>
      <c r="I5231" s="39">
        <v>2441.5010000000002</v>
      </c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39"/>
      <c r="AD5231" s="39"/>
      <c r="AE5231" s="39"/>
      <c r="AF5231" s="39"/>
      <c r="AG5231" s="39"/>
      <c r="AH5231" s="39"/>
      <c r="AI5231" s="39"/>
      <c r="AJ5231" s="39"/>
      <c r="AK5231" s="39"/>
      <c r="AL5231" s="39"/>
      <c r="AM5231" s="39"/>
      <c r="AN5231" s="39"/>
      <c r="AO5231" s="39"/>
      <c r="AP5231" s="39"/>
      <c r="AQ5231" s="39"/>
      <c r="AR5231" s="39"/>
      <c r="AS5231" s="41"/>
    </row>
    <row r="5232" spans="1:45">
      <c r="A5232" s="23" t="s">
        <v>673</v>
      </c>
      <c r="B5232" s="21" t="s">
        <v>674</v>
      </c>
      <c r="C5232" s="15" t="s">
        <v>57</v>
      </c>
      <c r="D5232" s="15" t="s">
        <v>58</v>
      </c>
      <c r="E5232" s="15" t="s">
        <v>66</v>
      </c>
      <c r="F5232" s="15" t="s">
        <v>67</v>
      </c>
      <c r="G5232" s="15" t="s">
        <v>1151</v>
      </c>
      <c r="H5232" s="45" t="s">
        <v>1152</v>
      </c>
      <c r="I5232" s="39">
        <v>10871.794</v>
      </c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39"/>
      <c r="AD5232" s="39"/>
      <c r="AE5232" s="39"/>
      <c r="AF5232" s="39"/>
      <c r="AG5232" s="39"/>
      <c r="AH5232" s="39"/>
      <c r="AI5232" s="39"/>
      <c r="AJ5232" s="39"/>
      <c r="AK5232" s="39"/>
      <c r="AL5232" s="39"/>
      <c r="AM5232" s="39"/>
      <c r="AN5232" s="39"/>
      <c r="AO5232" s="39"/>
      <c r="AP5232" s="39"/>
      <c r="AQ5232" s="39"/>
      <c r="AR5232" s="39"/>
      <c r="AS5232" s="41"/>
    </row>
    <row r="5233" spans="1:45">
      <c r="A5233" s="23" t="s">
        <v>673</v>
      </c>
      <c r="B5233" s="21" t="s">
        <v>674</v>
      </c>
      <c r="C5233" s="15" t="s">
        <v>57</v>
      </c>
      <c r="D5233" s="15" t="s">
        <v>58</v>
      </c>
      <c r="E5233" s="15" t="s">
        <v>66</v>
      </c>
      <c r="F5233" s="15" t="s">
        <v>67</v>
      </c>
      <c r="G5233" s="15" t="s">
        <v>1153</v>
      </c>
      <c r="H5233" s="45" t="s">
        <v>1154</v>
      </c>
      <c r="I5233" s="39">
        <v>4664.0320000000002</v>
      </c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39"/>
      <c r="AD5233" s="39"/>
      <c r="AE5233" s="39"/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41"/>
    </row>
    <row r="5234" spans="1:45">
      <c r="A5234" s="23" t="s">
        <v>673</v>
      </c>
      <c r="B5234" s="21" t="s">
        <v>674</v>
      </c>
      <c r="C5234" s="15" t="s">
        <v>57</v>
      </c>
      <c r="D5234" s="15" t="s">
        <v>58</v>
      </c>
      <c r="E5234" s="15" t="s">
        <v>66</v>
      </c>
      <c r="F5234" s="15" t="s">
        <v>67</v>
      </c>
      <c r="G5234" s="15" t="s">
        <v>1155</v>
      </c>
      <c r="H5234" s="45" t="s">
        <v>1156</v>
      </c>
      <c r="I5234" s="39">
        <v>19838.561000000002</v>
      </c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39"/>
      <c r="AE5234" s="39"/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41"/>
    </row>
    <row r="5235" spans="1:45">
      <c r="A5235" s="23" t="s">
        <v>673</v>
      </c>
      <c r="B5235" s="21" t="s">
        <v>674</v>
      </c>
      <c r="C5235" s="15" t="s">
        <v>57</v>
      </c>
      <c r="D5235" s="15" t="s">
        <v>58</v>
      </c>
      <c r="E5235" s="15" t="s">
        <v>66</v>
      </c>
      <c r="F5235" s="15" t="s">
        <v>67</v>
      </c>
      <c r="G5235" s="15" t="s">
        <v>1159</v>
      </c>
      <c r="H5235" s="45" t="s">
        <v>1160</v>
      </c>
      <c r="I5235" s="39">
        <v>2638.5720000000001</v>
      </c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39"/>
      <c r="AD5235" s="39"/>
      <c r="AE5235" s="39"/>
      <c r="AF5235" s="39"/>
      <c r="AG5235" s="39"/>
      <c r="AH5235" s="39"/>
      <c r="AI5235" s="39"/>
      <c r="AJ5235" s="39"/>
      <c r="AK5235" s="39"/>
      <c r="AL5235" s="39"/>
      <c r="AM5235" s="39"/>
      <c r="AN5235" s="39"/>
      <c r="AO5235" s="39"/>
      <c r="AP5235" s="39"/>
      <c r="AQ5235" s="39"/>
      <c r="AR5235" s="39"/>
      <c r="AS5235" s="41"/>
    </row>
    <row r="5236" spans="1:45">
      <c r="A5236" s="23" t="s">
        <v>673</v>
      </c>
      <c r="B5236" s="21" t="s">
        <v>674</v>
      </c>
      <c r="C5236" s="15" t="s">
        <v>57</v>
      </c>
      <c r="D5236" s="15" t="s">
        <v>58</v>
      </c>
      <c r="E5236" s="15" t="s">
        <v>66</v>
      </c>
      <c r="F5236" s="15" t="s">
        <v>67</v>
      </c>
      <c r="G5236" s="15" t="s">
        <v>1165</v>
      </c>
      <c r="H5236" s="45" t="s">
        <v>1134</v>
      </c>
      <c r="I5236" s="39">
        <v>21479.656999999999</v>
      </c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39"/>
      <c r="AD5236" s="39"/>
      <c r="AE5236" s="39"/>
      <c r="AF5236" s="39"/>
      <c r="AG5236" s="39"/>
      <c r="AH5236" s="39"/>
      <c r="AI5236" s="39"/>
      <c r="AJ5236" s="39"/>
      <c r="AK5236" s="39"/>
      <c r="AL5236" s="39"/>
      <c r="AM5236" s="39"/>
      <c r="AN5236" s="39"/>
      <c r="AO5236" s="39"/>
      <c r="AP5236" s="39"/>
      <c r="AQ5236" s="39"/>
      <c r="AR5236" s="39"/>
      <c r="AS5236" s="41"/>
    </row>
    <row r="5237" spans="1:45">
      <c r="A5237" s="23" t="s">
        <v>673</v>
      </c>
      <c r="B5237" s="21" t="s">
        <v>674</v>
      </c>
      <c r="C5237" s="15" t="s">
        <v>57</v>
      </c>
      <c r="D5237" s="15" t="s">
        <v>58</v>
      </c>
      <c r="E5237" s="15" t="s">
        <v>66</v>
      </c>
      <c r="F5237" s="15" t="s">
        <v>67</v>
      </c>
      <c r="G5237" s="15" t="s">
        <v>1166</v>
      </c>
      <c r="H5237" s="45" t="s">
        <v>1167</v>
      </c>
      <c r="I5237" s="39">
        <v>15919.022000000001</v>
      </c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39"/>
      <c r="AD5237" s="39"/>
      <c r="AE5237" s="39"/>
      <c r="AF5237" s="39"/>
      <c r="AG5237" s="39"/>
      <c r="AH5237" s="39"/>
      <c r="AI5237" s="39"/>
      <c r="AJ5237" s="39"/>
      <c r="AK5237" s="39"/>
      <c r="AL5237" s="39"/>
      <c r="AM5237" s="39"/>
      <c r="AN5237" s="39"/>
      <c r="AO5237" s="39"/>
      <c r="AP5237" s="39"/>
      <c r="AQ5237" s="39"/>
      <c r="AR5237" s="39"/>
      <c r="AS5237" s="41"/>
    </row>
    <row r="5238" spans="1:45">
      <c r="A5238" s="23" t="s">
        <v>673</v>
      </c>
      <c r="B5238" s="21" t="s">
        <v>674</v>
      </c>
      <c r="C5238" s="15" t="s">
        <v>57</v>
      </c>
      <c r="D5238" s="15" t="s">
        <v>58</v>
      </c>
      <c r="E5238" s="15" t="s">
        <v>66</v>
      </c>
      <c r="F5238" s="15" t="s">
        <v>67</v>
      </c>
      <c r="G5238" s="15" t="s">
        <v>1172</v>
      </c>
      <c r="H5238" s="45" t="s">
        <v>1173</v>
      </c>
      <c r="I5238" s="39">
        <v>9143.1110000000008</v>
      </c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39"/>
      <c r="AD5238" s="39"/>
      <c r="AE5238" s="39"/>
      <c r="AF5238" s="39"/>
      <c r="AG5238" s="39"/>
      <c r="AH5238" s="39"/>
      <c r="AI5238" s="39"/>
      <c r="AJ5238" s="39"/>
      <c r="AK5238" s="39"/>
      <c r="AL5238" s="39"/>
      <c r="AM5238" s="39"/>
      <c r="AN5238" s="39"/>
      <c r="AO5238" s="39"/>
      <c r="AP5238" s="39"/>
      <c r="AQ5238" s="39"/>
      <c r="AR5238" s="39"/>
      <c r="AS5238" s="41"/>
    </row>
    <row r="5239" spans="1:45">
      <c r="A5239" s="23" t="s">
        <v>673</v>
      </c>
      <c r="B5239" s="21" t="s">
        <v>674</v>
      </c>
      <c r="C5239" s="15" t="s">
        <v>57</v>
      </c>
      <c r="D5239" s="15" t="s">
        <v>58</v>
      </c>
      <c r="E5239" s="15" t="s">
        <v>68</v>
      </c>
      <c r="F5239" s="15" t="s">
        <v>69</v>
      </c>
      <c r="G5239" s="15" t="s">
        <v>1131</v>
      </c>
      <c r="H5239" s="45" t="s">
        <v>1132</v>
      </c>
      <c r="I5239" s="39">
        <v>0</v>
      </c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39"/>
      <c r="AD5239" s="39"/>
      <c r="AE5239" s="39"/>
      <c r="AF5239" s="39"/>
      <c r="AG5239" s="39"/>
      <c r="AH5239" s="39"/>
      <c r="AI5239" s="39"/>
      <c r="AJ5239" s="39"/>
      <c r="AK5239" s="39"/>
      <c r="AL5239" s="39"/>
      <c r="AM5239" s="39"/>
      <c r="AN5239" s="39"/>
      <c r="AO5239" s="39"/>
      <c r="AP5239" s="39"/>
      <c r="AQ5239" s="39"/>
      <c r="AR5239" s="39"/>
      <c r="AS5239" s="41"/>
    </row>
    <row r="5240" spans="1:45">
      <c r="A5240" s="23" t="s">
        <v>673</v>
      </c>
      <c r="B5240" s="21" t="s">
        <v>674</v>
      </c>
      <c r="C5240" s="15" t="s">
        <v>57</v>
      </c>
      <c r="D5240" s="15" t="s">
        <v>58</v>
      </c>
      <c r="E5240" s="15" t="s">
        <v>68</v>
      </c>
      <c r="F5240" s="15" t="s">
        <v>69</v>
      </c>
      <c r="G5240" s="15" t="s">
        <v>1133</v>
      </c>
      <c r="H5240" s="45" t="s">
        <v>1134</v>
      </c>
      <c r="I5240" s="39">
        <v>0</v>
      </c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39"/>
      <c r="AD5240" s="39"/>
      <c r="AE5240" s="39"/>
      <c r="AF5240" s="39"/>
      <c r="AG5240" s="39"/>
      <c r="AH5240" s="39"/>
      <c r="AI5240" s="39"/>
      <c r="AJ5240" s="39"/>
      <c r="AK5240" s="39"/>
      <c r="AL5240" s="39"/>
      <c r="AM5240" s="39"/>
      <c r="AN5240" s="39"/>
      <c r="AO5240" s="39"/>
      <c r="AP5240" s="39"/>
      <c r="AQ5240" s="39"/>
      <c r="AR5240" s="39"/>
      <c r="AS5240" s="41"/>
    </row>
    <row r="5241" spans="1:45">
      <c r="A5241" s="23" t="s">
        <v>673</v>
      </c>
      <c r="B5241" s="21" t="s">
        <v>674</v>
      </c>
      <c r="C5241" s="15" t="s">
        <v>57</v>
      </c>
      <c r="D5241" s="15" t="s">
        <v>58</v>
      </c>
      <c r="E5241" s="15" t="s">
        <v>68</v>
      </c>
      <c r="F5241" s="15" t="s">
        <v>69</v>
      </c>
      <c r="G5241" s="15" t="s">
        <v>1136</v>
      </c>
      <c r="H5241" s="45" t="s">
        <v>1137</v>
      </c>
      <c r="I5241" s="39">
        <v>2649.5210000000002</v>
      </c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39"/>
      <c r="AE5241" s="39"/>
      <c r="AF5241" s="39"/>
      <c r="AG5241" s="39"/>
      <c r="AH5241" s="39"/>
      <c r="AI5241" s="39"/>
      <c r="AJ5241" s="39"/>
      <c r="AK5241" s="39"/>
      <c r="AL5241" s="39"/>
      <c r="AM5241" s="39"/>
      <c r="AN5241" s="39"/>
      <c r="AO5241" s="39"/>
      <c r="AP5241" s="39"/>
      <c r="AQ5241" s="39"/>
      <c r="AR5241" s="39"/>
      <c r="AS5241" s="41"/>
    </row>
    <row r="5242" spans="1:45">
      <c r="A5242" s="23" t="s">
        <v>673</v>
      </c>
      <c r="B5242" s="21" t="s">
        <v>674</v>
      </c>
      <c r="C5242" s="15" t="s">
        <v>57</v>
      </c>
      <c r="D5242" s="15" t="s">
        <v>58</v>
      </c>
      <c r="E5242" s="15" t="s">
        <v>68</v>
      </c>
      <c r="F5242" s="15" t="s">
        <v>69</v>
      </c>
      <c r="G5242" s="15" t="s">
        <v>1142</v>
      </c>
      <c r="H5242" s="45" t="s">
        <v>1143</v>
      </c>
      <c r="I5242" s="39">
        <v>31535.078000000001</v>
      </c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39"/>
      <c r="AD5242" s="39"/>
      <c r="AE5242" s="39"/>
      <c r="AF5242" s="39"/>
      <c r="AG5242" s="39"/>
      <c r="AH5242" s="39"/>
      <c r="AI5242" s="39"/>
      <c r="AJ5242" s="39"/>
      <c r="AK5242" s="39"/>
      <c r="AL5242" s="39"/>
      <c r="AM5242" s="39"/>
      <c r="AN5242" s="39"/>
      <c r="AO5242" s="39"/>
      <c r="AP5242" s="39"/>
      <c r="AQ5242" s="39"/>
      <c r="AR5242" s="39"/>
      <c r="AS5242" s="41"/>
    </row>
    <row r="5243" spans="1:45">
      <c r="A5243" s="23" t="s">
        <v>673</v>
      </c>
      <c r="B5243" s="21" t="s">
        <v>674</v>
      </c>
      <c r="C5243" s="15" t="s">
        <v>57</v>
      </c>
      <c r="D5243" s="15" t="s">
        <v>58</v>
      </c>
      <c r="E5243" s="15" t="s">
        <v>68</v>
      </c>
      <c r="F5243" s="15" t="s">
        <v>69</v>
      </c>
      <c r="G5243" s="15" t="s">
        <v>1144</v>
      </c>
      <c r="H5243" s="45" t="s">
        <v>1145</v>
      </c>
      <c r="I5243" s="39">
        <v>69357.672000000006</v>
      </c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39"/>
      <c r="AD5243" s="39"/>
      <c r="AE5243" s="39"/>
      <c r="AF5243" s="39"/>
      <c r="AG5243" s="39"/>
      <c r="AH5243" s="39"/>
      <c r="AI5243" s="39"/>
      <c r="AJ5243" s="39"/>
      <c r="AK5243" s="39"/>
      <c r="AL5243" s="39"/>
      <c r="AM5243" s="39"/>
      <c r="AN5243" s="39"/>
      <c r="AO5243" s="39"/>
      <c r="AP5243" s="39"/>
      <c r="AQ5243" s="39"/>
      <c r="AR5243" s="39"/>
      <c r="AS5243" s="41"/>
    </row>
    <row r="5244" spans="1:45">
      <c r="A5244" s="23" t="s">
        <v>673</v>
      </c>
      <c r="B5244" s="21" t="s">
        <v>674</v>
      </c>
      <c r="C5244" s="15" t="s">
        <v>57</v>
      </c>
      <c r="D5244" s="15" t="s">
        <v>58</v>
      </c>
      <c r="E5244" s="15" t="s">
        <v>68</v>
      </c>
      <c r="F5244" s="15" t="s">
        <v>69</v>
      </c>
      <c r="G5244" s="15" t="s">
        <v>1148</v>
      </c>
      <c r="H5244" s="45" t="s">
        <v>1132</v>
      </c>
      <c r="I5244" s="39">
        <v>1181.0319999999999</v>
      </c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39"/>
      <c r="AD5244" s="39"/>
      <c r="AE5244" s="39"/>
      <c r="AF5244" s="39"/>
      <c r="AG5244" s="39"/>
      <c r="AH5244" s="39"/>
      <c r="AI5244" s="39"/>
      <c r="AJ5244" s="39"/>
      <c r="AK5244" s="39"/>
      <c r="AL5244" s="39"/>
      <c r="AM5244" s="39"/>
      <c r="AN5244" s="39"/>
      <c r="AO5244" s="39"/>
      <c r="AP5244" s="39"/>
      <c r="AQ5244" s="39"/>
      <c r="AR5244" s="39"/>
      <c r="AS5244" s="41"/>
    </row>
    <row r="5245" spans="1:45">
      <c r="A5245" s="23" t="s">
        <v>673</v>
      </c>
      <c r="B5245" s="21" t="s">
        <v>674</v>
      </c>
      <c r="C5245" s="15" t="s">
        <v>57</v>
      </c>
      <c r="D5245" s="15" t="s">
        <v>58</v>
      </c>
      <c r="E5245" s="15" t="s">
        <v>68</v>
      </c>
      <c r="F5245" s="15" t="s">
        <v>69</v>
      </c>
      <c r="G5245" s="15" t="s">
        <v>1165</v>
      </c>
      <c r="H5245" s="45" t="s">
        <v>1134</v>
      </c>
      <c r="I5245" s="39">
        <v>1462.1690000000001</v>
      </c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39"/>
      <c r="AD5245" s="39"/>
      <c r="AE5245" s="39"/>
      <c r="AF5245" s="39"/>
      <c r="AG5245" s="39"/>
      <c r="AH5245" s="39"/>
      <c r="AI5245" s="39"/>
      <c r="AJ5245" s="39"/>
      <c r="AK5245" s="39"/>
      <c r="AL5245" s="39"/>
      <c r="AM5245" s="39"/>
      <c r="AN5245" s="39"/>
      <c r="AO5245" s="39"/>
      <c r="AP5245" s="39"/>
      <c r="AQ5245" s="39"/>
      <c r="AR5245" s="39"/>
      <c r="AS5245" s="41"/>
    </row>
    <row r="5246" spans="1:45">
      <c r="A5246" s="23" t="s">
        <v>673</v>
      </c>
      <c r="B5246" s="21" t="s">
        <v>674</v>
      </c>
      <c r="C5246" s="15" t="s">
        <v>57</v>
      </c>
      <c r="D5246" s="15" t="s">
        <v>58</v>
      </c>
      <c r="E5246" s="15" t="s">
        <v>68</v>
      </c>
      <c r="F5246" s="15" t="s">
        <v>69</v>
      </c>
      <c r="G5246" s="15" t="s">
        <v>1166</v>
      </c>
      <c r="H5246" s="45" t="s">
        <v>1167</v>
      </c>
      <c r="I5246" s="39">
        <v>2936.971</v>
      </c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39"/>
      <c r="AD5246" s="39"/>
      <c r="AE5246" s="39"/>
      <c r="AF5246" s="39"/>
      <c r="AG5246" s="39"/>
      <c r="AH5246" s="39"/>
      <c r="AI5246" s="39"/>
      <c r="AJ5246" s="39"/>
      <c r="AK5246" s="39"/>
      <c r="AL5246" s="39"/>
      <c r="AM5246" s="39"/>
      <c r="AN5246" s="39"/>
      <c r="AO5246" s="39"/>
      <c r="AP5246" s="39"/>
      <c r="AQ5246" s="39"/>
      <c r="AR5246" s="39"/>
      <c r="AS5246" s="41"/>
    </row>
    <row r="5247" spans="1:45">
      <c r="A5247" s="23" t="s">
        <v>673</v>
      </c>
      <c r="B5247" s="21" t="s">
        <v>674</v>
      </c>
      <c r="C5247" s="15" t="s">
        <v>57</v>
      </c>
      <c r="D5247" s="15" t="s">
        <v>58</v>
      </c>
      <c r="E5247" s="15" t="s">
        <v>68</v>
      </c>
      <c r="F5247" s="15" t="s">
        <v>69</v>
      </c>
      <c r="G5247" s="15" t="s">
        <v>1170</v>
      </c>
      <c r="H5247" s="45" t="s">
        <v>1171</v>
      </c>
      <c r="I5247" s="39">
        <v>119.374</v>
      </c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39"/>
      <c r="AD5247" s="39"/>
      <c r="AE5247" s="39"/>
      <c r="AF5247" s="39"/>
      <c r="AG5247" s="39"/>
      <c r="AH5247" s="39"/>
      <c r="AI5247" s="39"/>
      <c r="AJ5247" s="39"/>
      <c r="AK5247" s="39"/>
      <c r="AL5247" s="39"/>
      <c r="AM5247" s="39"/>
      <c r="AN5247" s="39"/>
      <c r="AO5247" s="39"/>
      <c r="AP5247" s="39"/>
      <c r="AQ5247" s="39"/>
      <c r="AR5247" s="39"/>
      <c r="AS5247" s="41"/>
    </row>
    <row r="5248" spans="1:45">
      <c r="A5248" s="20" t="s">
        <v>675</v>
      </c>
      <c r="B5248" s="21" t="s">
        <v>676</v>
      </c>
      <c r="C5248" s="15" t="s">
        <v>57</v>
      </c>
      <c r="D5248" s="15" t="s">
        <v>58</v>
      </c>
      <c r="E5248" s="15" t="s">
        <v>66</v>
      </c>
      <c r="F5248" s="15" t="s">
        <v>67</v>
      </c>
      <c r="G5248" s="15" t="s">
        <v>1131</v>
      </c>
      <c r="H5248" s="45" t="s">
        <v>1132</v>
      </c>
      <c r="I5248" s="39">
        <v>0</v>
      </c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39"/>
      <c r="AD5248" s="39"/>
      <c r="AE5248" s="39"/>
      <c r="AF5248" s="39"/>
      <c r="AG5248" s="39"/>
      <c r="AH5248" s="39"/>
      <c r="AI5248" s="39"/>
      <c r="AJ5248" s="39"/>
      <c r="AK5248" s="39"/>
      <c r="AL5248" s="39"/>
      <c r="AM5248" s="39"/>
      <c r="AN5248" s="39"/>
      <c r="AO5248" s="39"/>
      <c r="AP5248" s="39"/>
      <c r="AQ5248" s="39"/>
      <c r="AR5248" s="39"/>
      <c r="AS5248" s="41"/>
    </row>
    <row r="5249" spans="1:45">
      <c r="A5249" s="20" t="s">
        <v>675</v>
      </c>
      <c r="B5249" s="21" t="s">
        <v>676</v>
      </c>
      <c r="C5249" s="15" t="s">
        <v>57</v>
      </c>
      <c r="D5249" s="15" t="s">
        <v>58</v>
      </c>
      <c r="E5249" s="15" t="s">
        <v>66</v>
      </c>
      <c r="F5249" s="15" t="s">
        <v>67</v>
      </c>
      <c r="G5249" s="15" t="s">
        <v>1133</v>
      </c>
      <c r="H5249" s="45" t="s">
        <v>1134</v>
      </c>
      <c r="I5249" s="39">
        <v>0</v>
      </c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39"/>
      <c r="AD5249" s="39"/>
      <c r="AE5249" s="39"/>
      <c r="AF5249" s="39"/>
      <c r="AG5249" s="39"/>
      <c r="AH5249" s="39"/>
      <c r="AI5249" s="39"/>
      <c r="AJ5249" s="39"/>
      <c r="AK5249" s="39"/>
      <c r="AL5249" s="39"/>
      <c r="AM5249" s="39"/>
      <c r="AN5249" s="39"/>
      <c r="AO5249" s="39"/>
      <c r="AP5249" s="39"/>
      <c r="AQ5249" s="39"/>
      <c r="AR5249" s="39"/>
      <c r="AS5249" s="41"/>
    </row>
    <row r="5250" spans="1:45">
      <c r="A5250" s="20" t="s">
        <v>675</v>
      </c>
      <c r="B5250" s="21" t="s">
        <v>676</v>
      </c>
      <c r="C5250" s="15" t="s">
        <v>57</v>
      </c>
      <c r="D5250" s="15" t="s">
        <v>58</v>
      </c>
      <c r="E5250" s="15" t="s">
        <v>66</v>
      </c>
      <c r="F5250" s="15" t="s">
        <v>67</v>
      </c>
      <c r="G5250" s="15" t="s">
        <v>1146</v>
      </c>
      <c r="H5250" s="45" t="s">
        <v>1147</v>
      </c>
      <c r="I5250" s="39">
        <v>312750.26500000001</v>
      </c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39"/>
      <c r="AD5250" s="39"/>
      <c r="AE5250" s="39"/>
      <c r="AF5250" s="39"/>
      <c r="AG5250" s="39"/>
      <c r="AH5250" s="39"/>
      <c r="AI5250" s="39"/>
      <c r="AJ5250" s="39"/>
      <c r="AK5250" s="39"/>
      <c r="AL5250" s="39"/>
      <c r="AM5250" s="39"/>
      <c r="AN5250" s="39"/>
      <c r="AO5250" s="39"/>
      <c r="AP5250" s="39"/>
      <c r="AQ5250" s="39"/>
      <c r="AR5250" s="39"/>
      <c r="AS5250" s="41"/>
    </row>
    <row r="5251" spans="1:45">
      <c r="A5251" s="20" t="s">
        <v>675</v>
      </c>
      <c r="B5251" s="21" t="s">
        <v>676</v>
      </c>
      <c r="C5251" s="15" t="s">
        <v>57</v>
      </c>
      <c r="D5251" s="15" t="s">
        <v>58</v>
      </c>
      <c r="E5251" s="15" t="s">
        <v>66</v>
      </c>
      <c r="F5251" s="15" t="s">
        <v>67</v>
      </c>
      <c r="G5251" s="15" t="s">
        <v>1149</v>
      </c>
      <c r="H5251" s="45" t="s">
        <v>1150</v>
      </c>
      <c r="I5251" s="39">
        <v>94108.487999999998</v>
      </c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39"/>
      <c r="AD5251" s="39"/>
      <c r="AE5251" s="39"/>
      <c r="AF5251" s="39"/>
      <c r="AG5251" s="39"/>
      <c r="AH5251" s="39"/>
      <c r="AI5251" s="39"/>
      <c r="AJ5251" s="39"/>
      <c r="AK5251" s="39"/>
      <c r="AL5251" s="39"/>
      <c r="AM5251" s="39"/>
      <c r="AN5251" s="39"/>
      <c r="AO5251" s="39"/>
      <c r="AP5251" s="39"/>
      <c r="AQ5251" s="39"/>
      <c r="AR5251" s="39"/>
      <c r="AS5251" s="41"/>
    </row>
    <row r="5252" spans="1:45">
      <c r="A5252" s="20" t="s">
        <v>675</v>
      </c>
      <c r="B5252" s="21" t="s">
        <v>676</v>
      </c>
      <c r="C5252" s="15" t="s">
        <v>57</v>
      </c>
      <c r="D5252" s="15" t="s">
        <v>58</v>
      </c>
      <c r="E5252" s="15" t="s">
        <v>66</v>
      </c>
      <c r="F5252" s="15" t="s">
        <v>67</v>
      </c>
      <c r="G5252" s="15" t="s">
        <v>1151</v>
      </c>
      <c r="H5252" s="45" t="s">
        <v>1152</v>
      </c>
      <c r="I5252" s="39">
        <v>647559.35900000005</v>
      </c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39"/>
      <c r="AD5252" s="39"/>
      <c r="AE5252" s="39"/>
      <c r="AF5252" s="39"/>
      <c r="AG5252" s="39"/>
      <c r="AH5252" s="39"/>
      <c r="AI5252" s="39"/>
      <c r="AJ5252" s="39"/>
      <c r="AK5252" s="39"/>
      <c r="AL5252" s="39"/>
      <c r="AM5252" s="39"/>
      <c r="AN5252" s="39"/>
      <c r="AO5252" s="39"/>
      <c r="AP5252" s="39"/>
      <c r="AQ5252" s="39"/>
      <c r="AR5252" s="39"/>
      <c r="AS5252" s="41"/>
    </row>
    <row r="5253" spans="1:45">
      <c r="A5253" s="20" t="s">
        <v>675</v>
      </c>
      <c r="B5253" s="21" t="s">
        <v>676</v>
      </c>
      <c r="C5253" s="15" t="s">
        <v>57</v>
      </c>
      <c r="D5253" s="15" t="s">
        <v>58</v>
      </c>
      <c r="E5253" s="15" t="s">
        <v>66</v>
      </c>
      <c r="F5253" s="15" t="s">
        <v>67</v>
      </c>
      <c r="G5253" s="15" t="s">
        <v>1153</v>
      </c>
      <c r="H5253" s="45" t="s">
        <v>1154</v>
      </c>
      <c r="I5253" s="39">
        <v>226279.954</v>
      </c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39"/>
      <c r="AD5253" s="39"/>
      <c r="AE5253" s="39"/>
      <c r="AF5253" s="39"/>
      <c r="AG5253" s="39"/>
      <c r="AH5253" s="39"/>
      <c r="AI5253" s="39"/>
      <c r="AJ5253" s="39"/>
      <c r="AK5253" s="39"/>
      <c r="AL5253" s="39"/>
      <c r="AM5253" s="39"/>
      <c r="AN5253" s="39"/>
      <c r="AO5253" s="39"/>
      <c r="AP5253" s="39"/>
      <c r="AQ5253" s="39"/>
      <c r="AR5253" s="39"/>
      <c r="AS5253" s="41"/>
    </row>
    <row r="5254" spans="1:45">
      <c r="A5254" s="20" t="s">
        <v>675</v>
      </c>
      <c r="B5254" s="21" t="s">
        <v>676</v>
      </c>
      <c r="C5254" s="15" t="s">
        <v>57</v>
      </c>
      <c r="D5254" s="15" t="s">
        <v>58</v>
      </c>
      <c r="E5254" s="15" t="s">
        <v>66</v>
      </c>
      <c r="F5254" s="15" t="s">
        <v>67</v>
      </c>
      <c r="G5254" s="15" t="s">
        <v>1155</v>
      </c>
      <c r="H5254" s="45" t="s">
        <v>1156</v>
      </c>
      <c r="I5254" s="39">
        <v>1198070.2890000001</v>
      </c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39"/>
      <c r="AD5254" s="39"/>
      <c r="AE5254" s="39"/>
      <c r="AF5254" s="39"/>
      <c r="AG5254" s="39"/>
      <c r="AH5254" s="39"/>
      <c r="AI5254" s="39"/>
      <c r="AJ5254" s="39"/>
      <c r="AK5254" s="39"/>
      <c r="AL5254" s="39"/>
      <c r="AM5254" s="39"/>
      <c r="AN5254" s="39"/>
      <c r="AO5254" s="39"/>
      <c r="AP5254" s="39"/>
      <c r="AQ5254" s="39"/>
      <c r="AR5254" s="39"/>
      <c r="AS5254" s="41"/>
    </row>
    <row r="5255" spans="1:45">
      <c r="A5255" s="20" t="s">
        <v>675</v>
      </c>
      <c r="B5255" s="21" t="s">
        <v>676</v>
      </c>
      <c r="C5255" s="15" t="s">
        <v>57</v>
      </c>
      <c r="D5255" s="15" t="s">
        <v>58</v>
      </c>
      <c r="E5255" s="15" t="s">
        <v>66</v>
      </c>
      <c r="F5255" s="15" t="s">
        <v>67</v>
      </c>
      <c r="G5255" s="15" t="s">
        <v>1159</v>
      </c>
      <c r="H5255" s="45" t="s">
        <v>1160</v>
      </c>
      <c r="I5255" s="39">
        <v>65469.909</v>
      </c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39"/>
      <c r="AD5255" s="39"/>
      <c r="AE5255" s="39"/>
      <c r="AF5255" s="39"/>
      <c r="AG5255" s="39"/>
      <c r="AH5255" s="39"/>
      <c r="AI5255" s="39"/>
      <c r="AJ5255" s="39"/>
      <c r="AK5255" s="39"/>
      <c r="AL5255" s="39"/>
      <c r="AM5255" s="39"/>
      <c r="AN5255" s="39"/>
      <c r="AO5255" s="39"/>
      <c r="AP5255" s="39"/>
      <c r="AQ5255" s="39"/>
      <c r="AR5255" s="39"/>
      <c r="AS5255" s="41"/>
    </row>
    <row r="5256" spans="1:45">
      <c r="A5256" s="20" t="s">
        <v>675</v>
      </c>
      <c r="B5256" s="21" t="s">
        <v>676</v>
      </c>
      <c r="C5256" s="15" t="s">
        <v>57</v>
      </c>
      <c r="D5256" s="15" t="s">
        <v>58</v>
      </c>
      <c r="E5256" s="15" t="s">
        <v>66</v>
      </c>
      <c r="F5256" s="15" t="s">
        <v>67</v>
      </c>
      <c r="G5256" s="15" t="s">
        <v>1165</v>
      </c>
      <c r="H5256" s="45" t="s">
        <v>1134</v>
      </c>
      <c r="I5256" s="39">
        <v>1087930.159</v>
      </c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39"/>
      <c r="AE5256" s="39"/>
      <c r="AF5256" s="39"/>
      <c r="AG5256" s="39"/>
      <c r="AH5256" s="39"/>
      <c r="AI5256" s="39"/>
      <c r="AJ5256" s="39"/>
      <c r="AK5256" s="39"/>
      <c r="AL5256" s="39"/>
      <c r="AM5256" s="39"/>
      <c r="AN5256" s="39"/>
      <c r="AO5256" s="39"/>
      <c r="AP5256" s="39"/>
      <c r="AQ5256" s="39"/>
      <c r="AR5256" s="39"/>
      <c r="AS5256" s="41"/>
    </row>
    <row r="5257" spans="1:45">
      <c r="A5257" s="20" t="s">
        <v>675</v>
      </c>
      <c r="B5257" s="21" t="s">
        <v>676</v>
      </c>
      <c r="C5257" s="15" t="s">
        <v>57</v>
      </c>
      <c r="D5257" s="15" t="s">
        <v>58</v>
      </c>
      <c r="E5257" s="15" t="s">
        <v>66</v>
      </c>
      <c r="F5257" s="15" t="s">
        <v>67</v>
      </c>
      <c r="G5257" s="15" t="s">
        <v>1166</v>
      </c>
      <c r="H5257" s="45" t="s">
        <v>1167</v>
      </c>
      <c r="I5257" s="39">
        <v>522070.61599999998</v>
      </c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39"/>
      <c r="AD5257" s="39"/>
      <c r="AE5257" s="39"/>
      <c r="AF5257" s="39"/>
      <c r="AG5257" s="39"/>
      <c r="AH5257" s="39"/>
      <c r="AI5257" s="39"/>
      <c r="AJ5257" s="39"/>
      <c r="AK5257" s="39"/>
      <c r="AL5257" s="39"/>
      <c r="AM5257" s="39"/>
      <c r="AN5257" s="39"/>
      <c r="AO5257" s="39"/>
      <c r="AP5257" s="39"/>
      <c r="AQ5257" s="39"/>
      <c r="AR5257" s="39"/>
      <c r="AS5257" s="41"/>
    </row>
    <row r="5258" spans="1:45">
      <c r="A5258" s="20" t="s">
        <v>675</v>
      </c>
      <c r="B5258" s="21" t="s">
        <v>676</v>
      </c>
      <c r="C5258" s="15" t="s">
        <v>57</v>
      </c>
      <c r="D5258" s="15" t="s">
        <v>58</v>
      </c>
      <c r="E5258" s="15" t="s">
        <v>66</v>
      </c>
      <c r="F5258" s="15" t="s">
        <v>67</v>
      </c>
      <c r="G5258" s="15" t="s">
        <v>1172</v>
      </c>
      <c r="H5258" s="45" t="s">
        <v>1173</v>
      </c>
      <c r="I5258" s="39">
        <v>597393.57499999995</v>
      </c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39"/>
      <c r="AD5258" s="39"/>
      <c r="AE5258" s="39"/>
      <c r="AF5258" s="39"/>
      <c r="AG5258" s="39"/>
      <c r="AH5258" s="39"/>
      <c r="AI5258" s="39"/>
      <c r="AJ5258" s="39"/>
      <c r="AK5258" s="39"/>
      <c r="AL5258" s="39"/>
      <c r="AM5258" s="39"/>
      <c r="AN5258" s="39"/>
      <c r="AO5258" s="39"/>
      <c r="AP5258" s="39"/>
      <c r="AQ5258" s="39"/>
      <c r="AR5258" s="39"/>
      <c r="AS5258" s="41"/>
    </row>
    <row r="5259" spans="1:45">
      <c r="A5259" s="20" t="s">
        <v>675</v>
      </c>
      <c r="B5259" s="21" t="s">
        <v>676</v>
      </c>
      <c r="C5259" s="15" t="s">
        <v>57</v>
      </c>
      <c r="D5259" s="15" t="s">
        <v>58</v>
      </c>
      <c r="E5259" s="15" t="s">
        <v>68</v>
      </c>
      <c r="F5259" s="15" t="s">
        <v>69</v>
      </c>
      <c r="G5259" s="15" t="s">
        <v>1131</v>
      </c>
      <c r="H5259" s="45" t="s">
        <v>1132</v>
      </c>
      <c r="I5259" s="39">
        <v>0</v>
      </c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39"/>
      <c r="AD5259" s="39"/>
      <c r="AE5259" s="39"/>
      <c r="AF5259" s="39"/>
      <c r="AG5259" s="39"/>
      <c r="AH5259" s="39"/>
      <c r="AI5259" s="39"/>
      <c r="AJ5259" s="39"/>
      <c r="AK5259" s="39"/>
      <c r="AL5259" s="39"/>
      <c r="AM5259" s="39"/>
      <c r="AN5259" s="39"/>
      <c r="AO5259" s="39"/>
      <c r="AP5259" s="39"/>
      <c r="AQ5259" s="39"/>
      <c r="AR5259" s="39"/>
      <c r="AS5259" s="41"/>
    </row>
    <row r="5260" spans="1:45">
      <c r="A5260" s="20" t="s">
        <v>675</v>
      </c>
      <c r="B5260" s="21" t="s">
        <v>676</v>
      </c>
      <c r="C5260" s="15" t="s">
        <v>57</v>
      </c>
      <c r="D5260" s="15" t="s">
        <v>58</v>
      </c>
      <c r="E5260" s="15" t="s">
        <v>68</v>
      </c>
      <c r="F5260" s="15" t="s">
        <v>69</v>
      </c>
      <c r="G5260" s="15" t="s">
        <v>1133</v>
      </c>
      <c r="H5260" s="45" t="s">
        <v>1134</v>
      </c>
      <c r="I5260" s="39">
        <v>0</v>
      </c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39"/>
      <c r="AD5260" s="39"/>
      <c r="AE5260" s="39"/>
      <c r="AF5260" s="39"/>
      <c r="AG5260" s="39"/>
      <c r="AH5260" s="39"/>
      <c r="AI5260" s="39"/>
      <c r="AJ5260" s="39"/>
      <c r="AK5260" s="39"/>
      <c r="AL5260" s="39"/>
      <c r="AM5260" s="39"/>
      <c r="AN5260" s="39"/>
      <c r="AO5260" s="39"/>
      <c r="AP5260" s="39"/>
      <c r="AQ5260" s="39"/>
      <c r="AR5260" s="39"/>
      <c r="AS5260" s="41"/>
    </row>
    <row r="5261" spans="1:45">
      <c r="A5261" s="20" t="s">
        <v>675</v>
      </c>
      <c r="B5261" s="21" t="s">
        <v>676</v>
      </c>
      <c r="C5261" s="15" t="s">
        <v>57</v>
      </c>
      <c r="D5261" s="15" t="s">
        <v>58</v>
      </c>
      <c r="E5261" s="15" t="s">
        <v>68</v>
      </c>
      <c r="F5261" s="15" t="s">
        <v>69</v>
      </c>
      <c r="G5261" s="15" t="s">
        <v>1136</v>
      </c>
      <c r="H5261" s="45" t="s">
        <v>1137</v>
      </c>
      <c r="I5261" s="39">
        <v>260155.55300000001</v>
      </c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39"/>
      <c r="AD5261" s="39"/>
      <c r="AE5261" s="39"/>
      <c r="AF5261" s="39"/>
      <c r="AG5261" s="39"/>
      <c r="AH5261" s="39"/>
      <c r="AI5261" s="39"/>
      <c r="AJ5261" s="39"/>
      <c r="AK5261" s="39"/>
      <c r="AL5261" s="39"/>
      <c r="AM5261" s="39"/>
      <c r="AN5261" s="39"/>
      <c r="AO5261" s="39"/>
      <c r="AP5261" s="39"/>
      <c r="AQ5261" s="39"/>
      <c r="AR5261" s="39"/>
      <c r="AS5261" s="41"/>
    </row>
    <row r="5262" spans="1:45">
      <c r="A5262" s="20" t="s">
        <v>675</v>
      </c>
      <c r="B5262" s="21" t="s">
        <v>676</v>
      </c>
      <c r="C5262" s="15" t="s">
        <v>57</v>
      </c>
      <c r="D5262" s="15" t="s">
        <v>58</v>
      </c>
      <c r="E5262" s="15" t="s">
        <v>68</v>
      </c>
      <c r="F5262" s="15" t="s">
        <v>69</v>
      </c>
      <c r="G5262" s="15" t="s">
        <v>1142</v>
      </c>
      <c r="H5262" s="45" t="s">
        <v>1143</v>
      </c>
      <c r="I5262" s="39">
        <v>332867.48100000003</v>
      </c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39"/>
      <c r="AD5262" s="39"/>
      <c r="AE5262" s="39"/>
      <c r="AF5262" s="39"/>
      <c r="AG5262" s="39"/>
      <c r="AH5262" s="39"/>
      <c r="AI5262" s="39"/>
      <c r="AJ5262" s="39"/>
      <c r="AK5262" s="39"/>
      <c r="AL5262" s="39"/>
      <c r="AM5262" s="39"/>
      <c r="AN5262" s="39"/>
      <c r="AO5262" s="39"/>
      <c r="AP5262" s="39"/>
      <c r="AQ5262" s="39"/>
      <c r="AR5262" s="39"/>
      <c r="AS5262" s="41"/>
    </row>
    <row r="5263" spans="1:45">
      <c r="A5263" s="20" t="s">
        <v>675</v>
      </c>
      <c r="B5263" s="21" t="s">
        <v>676</v>
      </c>
      <c r="C5263" s="15" t="s">
        <v>57</v>
      </c>
      <c r="D5263" s="15" t="s">
        <v>58</v>
      </c>
      <c r="E5263" s="15" t="s">
        <v>68</v>
      </c>
      <c r="F5263" s="15" t="s">
        <v>69</v>
      </c>
      <c r="G5263" s="15" t="s">
        <v>1144</v>
      </c>
      <c r="H5263" s="45" t="s">
        <v>1145</v>
      </c>
      <c r="I5263" s="39">
        <v>1661353.932</v>
      </c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39"/>
      <c r="AD5263" s="39"/>
      <c r="AE5263" s="39"/>
      <c r="AF5263" s="39"/>
      <c r="AG5263" s="39"/>
      <c r="AH5263" s="39"/>
      <c r="AI5263" s="39"/>
      <c r="AJ5263" s="39"/>
      <c r="AK5263" s="39"/>
      <c r="AL5263" s="39"/>
      <c r="AM5263" s="39"/>
      <c r="AN5263" s="39"/>
      <c r="AO5263" s="39"/>
      <c r="AP5263" s="39"/>
      <c r="AQ5263" s="39"/>
      <c r="AR5263" s="39"/>
      <c r="AS5263" s="41"/>
    </row>
    <row r="5264" spans="1:45">
      <c r="A5264" s="20" t="s">
        <v>675</v>
      </c>
      <c r="B5264" s="21" t="s">
        <v>676</v>
      </c>
      <c r="C5264" s="15" t="s">
        <v>57</v>
      </c>
      <c r="D5264" s="15" t="s">
        <v>58</v>
      </c>
      <c r="E5264" s="15" t="s">
        <v>68</v>
      </c>
      <c r="F5264" s="15" t="s">
        <v>69</v>
      </c>
      <c r="G5264" s="15" t="s">
        <v>1148</v>
      </c>
      <c r="H5264" s="45" t="s">
        <v>1132</v>
      </c>
      <c r="I5264" s="39">
        <v>36412.527000000002</v>
      </c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39"/>
      <c r="AE5264" s="39"/>
      <c r="AF5264" s="39"/>
      <c r="AG5264" s="39"/>
      <c r="AH5264" s="39"/>
      <c r="AI5264" s="39"/>
      <c r="AJ5264" s="39"/>
      <c r="AK5264" s="39"/>
      <c r="AL5264" s="39"/>
      <c r="AM5264" s="39"/>
      <c r="AN5264" s="39"/>
      <c r="AO5264" s="39"/>
      <c r="AP5264" s="39"/>
      <c r="AQ5264" s="39"/>
      <c r="AR5264" s="39"/>
      <c r="AS5264" s="41"/>
    </row>
    <row r="5265" spans="1:45">
      <c r="A5265" s="20" t="s">
        <v>675</v>
      </c>
      <c r="B5265" s="21" t="s">
        <v>676</v>
      </c>
      <c r="C5265" s="15" t="s">
        <v>57</v>
      </c>
      <c r="D5265" s="15" t="s">
        <v>58</v>
      </c>
      <c r="E5265" s="15" t="s">
        <v>68</v>
      </c>
      <c r="F5265" s="15" t="s">
        <v>69</v>
      </c>
      <c r="G5265" s="15" t="s">
        <v>1165</v>
      </c>
      <c r="H5265" s="45" t="s">
        <v>1134</v>
      </c>
      <c r="I5265" s="39">
        <v>105918.32799999999</v>
      </c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39"/>
      <c r="AD5265" s="39"/>
      <c r="AE5265" s="39"/>
      <c r="AF5265" s="39"/>
      <c r="AG5265" s="39"/>
      <c r="AH5265" s="39"/>
      <c r="AI5265" s="39"/>
      <c r="AJ5265" s="39"/>
      <c r="AK5265" s="39"/>
      <c r="AL5265" s="39"/>
      <c r="AM5265" s="39"/>
      <c r="AN5265" s="39"/>
      <c r="AO5265" s="39"/>
      <c r="AP5265" s="39"/>
      <c r="AQ5265" s="39"/>
      <c r="AR5265" s="39"/>
      <c r="AS5265" s="41"/>
    </row>
    <row r="5266" spans="1:45">
      <c r="A5266" s="20" t="s">
        <v>675</v>
      </c>
      <c r="B5266" s="21" t="s">
        <v>676</v>
      </c>
      <c r="C5266" s="15" t="s">
        <v>57</v>
      </c>
      <c r="D5266" s="15" t="s">
        <v>58</v>
      </c>
      <c r="E5266" s="15" t="s">
        <v>68</v>
      </c>
      <c r="F5266" s="15" t="s">
        <v>69</v>
      </c>
      <c r="G5266" s="15" t="s">
        <v>1166</v>
      </c>
      <c r="H5266" s="45" t="s">
        <v>1167</v>
      </c>
      <c r="I5266" s="39">
        <v>90550.100999999995</v>
      </c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39"/>
      <c r="AD5266" s="39"/>
      <c r="AE5266" s="39"/>
      <c r="AF5266" s="39"/>
      <c r="AG5266" s="39"/>
      <c r="AH5266" s="39"/>
      <c r="AI5266" s="39"/>
      <c r="AJ5266" s="39"/>
      <c r="AK5266" s="39"/>
      <c r="AL5266" s="39"/>
      <c r="AM5266" s="39"/>
      <c r="AN5266" s="39"/>
      <c r="AO5266" s="39"/>
      <c r="AP5266" s="39"/>
      <c r="AQ5266" s="39"/>
      <c r="AR5266" s="39"/>
      <c r="AS5266" s="41"/>
    </row>
    <row r="5267" spans="1:45">
      <c r="A5267" s="20" t="s">
        <v>675</v>
      </c>
      <c r="B5267" s="21" t="s">
        <v>676</v>
      </c>
      <c r="C5267" s="15" t="s">
        <v>57</v>
      </c>
      <c r="D5267" s="15" t="s">
        <v>58</v>
      </c>
      <c r="E5267" s="15" t="s">
        <v>68</v>
      </c>
      <c r="F5267" s="15" t="s">
        <v>69</v>
      </c>
      <c r="G5267" s="15" t="s">
        <v>1170</v>
      </c>
      <c r="H5267" s="45" t="s">
        <v>1171</v>
      </c>
      <c r="I5267" s="39">
        <v>8647.3389999999999</v>
      </c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39"/>
      <c r="AD5267" s="39"/>
      <c r="AE5267" s="39"/>
      <c r="AF5267" s="39"/>
      <c r="AG5267" s="39"/>
      <c r="AH5267" s="39"/>
      <c r="AI5267" s="39"/>
      <c r="AJ5267" s="39"/>
      <c r="AK5267" s="39"/>
      <c r="AL5267" s="39"/>
      <c r="AM5267" s="39"/>
      <c r="AN5267" s="39"/>
      <c r="AO5267" s="39"/>
      <c r="AP5267" s="39"/>
      <c r="AQ5267" s="39"/>
      <c r="AR5267" s="39"/>
      <c r="AS5267" s="41"/>
    </row>
    <row r="5268" spans="1:45">
      <c r="A5268" s="20" t="s">
        <v>675</v>
      </c>
      <c r="B5268" s="21" t="s">
        <v>676</v>
      </c>
      <c r="C5268" s="15" t="s">
        <v>57</v>
      </c>
      <c r="D5268" s="15" t="s">
        <v>58</v>
      </c>
      <c r="E5268" s="15" t="s">
        <v>68</v>
      </c>
      <c r="F5268" s="15" t="s">
        <v>69</v>
      </c>
      <c r="G5268" s="15" t="s">
        <v>1172</v>
      </c>
      <c r="H5268" s="45" t="s">
        <v>1173</v>
      </c>
      <c r="I5268" s="39">
        <v>41539.61</v>
      </c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39"/>
      <c r="AD5268" s="39"/>
      <c r="AE5268" s="39"/>
      <c r="AF5268" s="39"/>
      <c r="AG5268" s="39"/>
      <c r="AH5268" s="39"/>
      <c r="AI5268" s="39"/>
      <c r="AJ5268" s="39"/>
      <c r="AK5268" s="39"/>
      <c r="AL5268" s="39"/>
      <c r="AM5268" s="39"/>
      <c r="AN5268" s="39"/>
      <c r="AO5268" s="39"/>
      <c r="AP5268" s="39"/>
      <c r="AQ5268" s="39"/>
      <c r="AR5268" s="39"/>
      <c r="AS5268" s="41"/>
    </row>
    <row r="5269" spans="1:45">
      <c r="A5269" s="22" t="s">
        <v>1112</v>
      </c>
      <c r="B5269" s="21" t="s">
        <v>1113</v>
      </c>
      <c r="C5269" s="15" t="s">
        <v>57</v>
      </c>
      <c r="D5269" s="15" t="s">
        <v>58</v>
      </c>
      <c r="E5269" s="15" t="s">
        <v>68</v>
      </c>
      <c r="F5269" s="15" t="s">
        <v>69</v>
      </c>
      <c r="G5269" s="15" t="s">
        <v>1144</v>
      </c>
      <c r="H5269" s="45" t="s">
        <v>1145</v>
      </c>
      <c r="I5269" s="39">
        <v>-122370</v>
      </c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39"/>
      <c r="AD5269" s="39"/>
      <c r="AE5269" s="39"/>
      <c r="AF5269" s="39"/>
      <c r="AG5269" s="39"/>
      <c r="AH5269" s="39"/>
      <c r="AI5269" s="39"/>
      <c r="AJ5269" s="39"/>
      <c r="AK5269" s="39"/>
      <c r="AL5269" s="39"/>
      <c r="AM5269" s="39"/>
      <c r="AN5269" s="39"/>
      <c r="AO5269" s="39"/>
      <c r="AP5269" s="39"/>
      <c r="AQ5269" s="39"/>
      <c r="AR5269" s="39"/>
      <c r="AS5269" s="41"/>
    </row>
    <row r="5270" spans="1:45">
      <c r="A5270" s="22" t="s">
        <v>677</v>
      </c>
      <c r="B5270" s="21" t="s">
        <v>678</v>
      </c>
      <c r="C5270" s="15" t="s">
        <v>57</v>
      </c>
      <c r="D5270" s="15" t="s">
        <v>58</v>
      </c>
      <c r="E5270" s="15" t="s">
        <v>66</v>
      </c>
      <c r="F5270" s="15" t="s">
        <v>67</v>
      </c>
      <c r="G5270" s="15" t="s">
        <v>1131</v>
      </c>
      <c r="H5270" s="45" t="s">
        <v>1132</v>
      </c>
      <c r="I5270" s="39">
        <v>0</v>
      </c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39"/>
      <c r="AD5270" s="39"/>
      <c r="AE5270" s="39"/>
      <c r="AF5270" s="39"/>
      <c r="AG5270" s="39"/>
      <c r="AH5270" s="39"/>
      <c r="AI5270" s="39"/>
      <c r="AJ5270" s="39"/>
      <c r="AK5270" s="39"/>
      <c r="AL5270" s="39"/>
      <c r="AM5270" s="39"/>
      <c r="AN5270" s="39"/>
      <c r="AO5270" s="39"/>
      <c r="AP5270" s="39"/>
      <c r="AQ5270" s="39"/>
      <c r="AR5270" s="39"/>
      <c r="AS5270" s="41"/>
    </row>
    <row r="5271" spans="1:45">
      <c r="A5271" s="22" t="s">
        <v>677</v>
      </c>
      <c r="B5271" s="21" t="s">
        <v>678</v>
      </c>
      <c r="C5271" s="15" t="s">
        <v>57</v>
      </c>
      <c r="D5271" s="15" t="s">
        <v>58</v>
      </c>
      <c r="E5271" s="15" t="s">
        <v>66</v>
      </c>
      <c r="F5271" s="15" t="s">
        <v>67</v>
      </c>
      <c r="G5271" s="15" t="s">
        <v>1133</v>
      </c>
      <c r="H5271" s="45" t="s">
        <v>1134</v>
      </c>
      <c r="I5271" s="39">
        <v>0</v>
      </c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39"/>
      <c r="AE5271" s="39"/>
      <c r="AF5271" s="39"/>
      <c r="AG5271" s="39"/>
      <c r="AH5271" s="39"/>
      <c r="AI5271" s="39"/>
      <c r="AJ5271" s="39"/>
      <c r="AK5271" s="39"/>
      <c r="AL5271" s="39"/>
      <c r="AM5271" s="39"/>
      <c r="AN5271" s="39"/>
      <c r="AO5271" s="39"/>
      <c r="AP5271" s="39"/>
      <c r="AQ5271" s="39"/>
      <c r="AR5271" s="39"/>
      <c r="AS5271" s="41"/>
    </row>
    <row r="5272" spans="1:45">
      <c r="A5272" s="22" t="s">
        <v>677</v>
      </c>
      <c r="B5272" s="21" t="s">
        <v>678</v>
      </c>
      <c r="C5272" s="15" t="s">
        <v>57</v>
      </c>
      <c r="D5272" s="15" t="s">
        <v>58</v>
      </c>
      <c r="E5272" s="15" t="s">
        <v>66</v>
      </c>
      <c r="F5272" s="15" t="s">
        <v>67</v>
      </c>
      <c r="G5272" s="15" t="s">
        <v>1146</v>
      </c>
      <c r="H5272" s="45" t="s">
        <v>1147</v>
      </c>
      <c r="I5272" s="39">
        <v>312750.26500000001</v>
      </c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39"/>
      <c r="AD5272" s="39"/>
      <c r="AE5272" s="39"/>
      <c r="AF5272" s="39"/>
      <c r="AG5272" s="39"/>
      <c r="AH5272" s="39"/>
      <c r="AI5272" s="39"/>
      <c r="AJ5272" s="39"/>
      <c r="AK5272" s="39"/>
      <c r="AL5272" s="39"/>
      <c r="AM5272" s="39"/>
      <c r="AN5272" s="39"/>
      <c r="AO5272" s="39"/>
      <c r="AP5272" s="39"/>
      <c r="AQ5272" s="39"/>
      <c r="AR5272" s="39"/>
      <c r="AS5272" s="41"/>
    </row>
    <row r="5273" spans="1:45">
      <c r="A5273" s="22" t="s">
        <v>677</v>
      </c>
      <c r="B5273" s="21" t="s">
        <v>678</v>
      </c>
      <c r="C5273" s="15" t="s">
        <v>57</v>
      </c>
      <c r="D5273" s="15" t="s">
        <v>58</v>
      </c>
      <c r="E5273" s="15" t="s">
        <v>66</v>
      </c>
      <c r="F5273" s="15" t="s">
        <v>67</v>
      </c>
      <c r="G5273" s="15" t="s">
        <v>1149</v>
      </c>
      <c r="H5273" s="45" t="s">
        <v>1150</v>
      </c>
      <c r="I5273" s="39">
        <v>94108.487999999998</v>
      </c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39"/>
      <c r="AD5273" s="39"/>
      <c r="AE5273" s="39"/>
      <c r="AF5273" s="39"/>
      <c r="AG5273" s="39"/>
      <c r="AH5273" s="39"/>
      <c r="AI5273" s="39"/>
      <c r="AJ5273" s="39"/>
      <c r="AK5273" s="39"/>
      <c r="AL5273" s="39"/>
      <c r="AM5273" s="39"/>
      <c r="AN5273" s="39"/>
      <c r="AO5273" s="39"/>
      <c r="AP5273" s="39"/>
      <c r="AQ5273" s="39"/>
      <c r="AR5273" s="39"/>
      <c r="AS5273" s="41"/>
    </row>
    <row r="5274" spans="1:45">
      <c r="A5274" s="22" t="s">
        <v>677</v>
      </c>
      <c r="B5274" s="21" t="s">
        <v>678</v>
      </c>
      <c r="C5274" s="15" t="s">
        <v>57</v>
      </c>
      <c r="D5274" s="15" t="s">
        <v>58</v>
      </c>
      <c r="E5274" s="15" t="s">
        <v>66</v>
      </c>
      <c r="F5274" s="15" t="s">
        <v>67</v>
      </c>
      <c r="G5274" s="15" t="s">
        <v>1151</v>
      </c>
      <c r="H5274" s="45" t="s">
        <v>1152</v>
      </c>
      <c r="I5274" s="39">
        <v>647559.35900000005</v>
      </c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39"/>
      <c r="AD5274" s="39"/>
      <c r="AE5274" s="39"/>
      <c r="AF5274" s="39"/>
      <c r="AG5274" s="39"/>
      <c r="AH5274" s="39"/>
      <c r="AI5274" s="39"/>
      <c r="AJ5274" s="39"/>
      <c r="AK5274" s="39"/>
      <c r="AL5274" s="39"/>
      <c r="AM5274" s="39"/>
      <c r="AN5274" s="39"/>
      <c r="AO5274" s="39"/>
      <c r="AP5274" s="39"/>
      <c r="AQ5274" s="39"/>
      <c r="AR5274" s="39"/>
      <c r="AS5274" s="41"/>
    </row>
    <row r="5275" spans="1:45">
      <c r="A5275" s="22" t="s">
        <v>677</v>
      </c>
      <c r="B5275" s="21" t="s">
        <v>678</v>
      </c>
      <c r="C5275" s="15" t="s">
        <v>57</v>
      </c>
      <c r="D5275" s="15" t="s">
        <v>58</v>
      </c>
      <c r="E5275" s="15" t="s">
        <v>66</v>
      </c>
      <c r="F5275" s="15" t="s">
        <v>67</v>
      </c>
      <c r="G5275" s="15" t="s">
        <v>1153</v>
      </c>
      <c r="H5275" s="45" t="s">
        <v>1154</v>
      </c>
      <c r="I5275" s="39">
        <v>226279.954</v>
      </c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39"/>
      <c r="AD5275" s="39"/>
      <c r="AE5275" s="39"/>
      <c r="AF5275" s="39"/>
      <c r="AG5275" s="39"/>
      <c r="AH5275" s="39"/>
      <c r="AI5275" s="39"/>
      <c r="AJ5275" s="39"/>
      <c r="AK5275" s="39"/>
      <c r="AL5275" s="39"/>
      <c r="AM5275" s="39"/>
      <c r="AN5275" s="39"/>
      <c r="AO5275" s="39"/>
      <c r="AP5275" s="39"/>
      <c r="AQ5275" s="39"/>
      <c r="AR5275" s="39"/>
      <c r="AS5275" s="41"/>
    </row>
    <row r="5276" spans="1:45">
      <c r="A5276" s="22" t="s">
        <v>677</v>
      </c>
      <c r="B5276" s="21" t="s">
        <v>678</v>
      </c>
      <c r="C5276" s="15" t="s">
        <v>57</v>
      </c>
      <c r="D5276" s="15" t="s">
        <v>58</v>
      </c>
      <c r="E5276" s="15" t="s">
        <v>66</v>
      </c>
      <c r="F5276" s="15" t="s">
        <v>67</v>
      </c>
      <c r="G5276" s="15" t="s">
        <v>1155</v>
      </c>
      <c r="H5276" s="45" t="s">
        <v>1156</v>
      </c>
      <c r="I5276" s="39">
        <v>1198070.2890000001</v>
      </c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39"/>
      <c r="AD5276" s="39"/>
      <c r="AE5276" s="39"/>
      <c r="AF5276" s="39"/>
      <c r="AG5276" s="39"/>
      <c r="AH5276" s="39"/>
      <c r="AI5276" s="39"/>
      <c r="AJ5276" s="39"/>
      <c r="AK5276" s="39"/>
      <c r="AL5276" s="39"/>
      <c r="AM5276" s="39"/>
      <c r="AN5276" s="39"/>
      <c r="AO5276" s="39"/>
      <c r="AP5276" s="39"/>
      <c r="AQ5276" s="39"/>
      <c r="AR5276" s="39"/>
      <c r="AS5276" s="41"/>
    </row>
    <row r="5277" spans="1:45">
      <c r="A5277" s="22" t="s">
        <v>677</v>
      </c>
      <c r="B5277" s="21" t="s">
        <v>678</v>
      </c>
      <c r="C5277" s="15" t="s">
        <v>57</v>
      </c>
      <c r="D5277" s="15" t="s">
        <v>58</v>
      </c>
      <c r="E5277" s="15" t="s">
        <v>66</v>
      </c>
      <c r="F5277" s="15" t="s">
        <v>67</v>
      </c>
      <c r="G5277" s="15" t="s">
        <v>1159</v>
      </c>
      <c r="H5277" s="45" t="s">
        <v>1160</v>
      </c>
      <c r="I5277" s="39">
        <v>65469.909</v>
      </c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39"/>
      <c r="AD5277" s="39"/>
      <c r="AE5277" s="39"/>
      <c r="AF5277" s="39"/>
      <c r="AG5277" s="39"/>
      <c r="AH5277" s="39"/>
      <c r="AI5277" s="39"/>
      <c r="AJ5277" s="39"/>
      <c r="AK5277" s="39"/>
      <c r="AL5277" s="39"/>
      <c r="AM5277" s="39"/>
      <c r="AN5277" s="39"/>
      <c r="AO5277" s="39"/>
      <c r="AP5277" s="39"/>
      <c r="AQ5277" s="39"/>
      <c r="AR5277" s="39"/>
      <c r="AS5277" s="41"/>
    </row>
    <row r="5278" spans="1:45">
      <c r="A5278" s="22" t="s">
        <v>677</v>
      </c>
      <c r="B5278" s="21" t="s">
        <v>678</v>
      </c>
      <c r="C5278" s="15" t="s">
        <v>57</v>
      </c>
      <c r="D5278" s="15" t="s">
        <v>58</v>
      </c>
      <c r="E5278" s="15" t="s">
        <v>66</v>
      </c>
      <c r="F5278" s="15" t="s">
        <v>67</v>
      </c>
      <c r="G5278" s="15" t="s">
        <v>1165</v>
      </c>
      <c r="H5278" s="45" t="s">
        <v>1134</v>
      </c>
      <c r="I5278" s="39">
        <v>1087930.159</v>
      </c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39"/>
      <c r="AD5278" s="39"/>
      <c r="AE5278" s="39"/>
      <c r="AF5278" s="39"/>
      <c r="AG5278" s="39"/>
      <c r="AH5278" s="39"/>
      <c r="AI5278" s="39"/>
      <c r="AJ5278" s="39"/>
      <c r="AK5278" s="39"/>
      <c r="AL5278" s="39"/>
      <c r="AM5278" s="39"/>
      <c r="AN5278" s="39"/>
      <c r="AO5278" s="39"/>
      <c r="AP5278" s="39"/>
      <c r="AQ5278" s="39"/>
      <c r="AR5278" s="39"/>
      <c r="AS5278" s="41"/>
    </row>
    <row r="5279" spans="1:45">
      <c r="A5279" s="22" t="s">
        <v>677</v>
      </c>
      <c r="B5279" s="21" t="s">
        <v>678</v>
      </c>
      <c r="C5279" s="15" t="s">
        <v>57</v>
      </c>
      <c r="D5279" s="15" t="s">
        <v>58</v>
      </c>
      <c r="E5279" s="15" t="s">
        <v>66</v>
      </c>
      <c r="F5279" s="15" t="s">
        <v>67</v>
      </c>
      <c r="G5279" s="15" t="s">
        <v>1166</v>
      </c>
      <c r="H5279" s="45" t="s">
        <v>1167</v>
      </c>
      <c r="I5279" s="39">
        <v>522070.61599999998</v>
      </c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39"/>
      <c r="AD5279" s="39"/>
      <c r="AE5279" s="39"/>
      <c r="AF5279" s="39"/>
      <c r="AG5279" s="39"/>
      <c r="AH5279" s="39"/>
      <c r="AI5279" s="39"/>
      <c r="AJ5279" s="39"/>
      <c r="AK5279" s="39"/>
      <c r="AL5279" s="39"/>
      <c r="AM5279" s="39"/>
      <c r="AN5279" s="39"/>
      <c r="AO5279" s="39"/>
      <c r="AP5279" s="39"/>
      <c r="AQ5279" s="39"/>
      <c r="AR5279" s="39"/>
      <c r="AS5279" s="41"/>
    </row>
    <row r="5280" spans="1:45">
      <c r="A5280" s="22" t="s">
        <v>677</v>
      </c>
      <c r="B5280" s="21" t="s">
        <v>678</v>
      </c>
      <c r="C5280" s="15" t="s">
        <v>57</v>
      </c>
      <c r="D5280" s="15" t="s">
        <v>58</v>
      </c>
      <c r="E5280" s="15" t="s">
        <v>66</v>
      </c>
      <c r="F5280" s="15" t="s">
        <v>67</v>
      </c>
      <c r="G5280" s="15" t="s">
        <v>1172</v>
      </c>
      <c r="H5280" s="45" t="s">
        <v>1173</v>
      </c>
      <c r="I5280" s="39">
        <v>597393.57499999995</v>
      </c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39"/>
      <c r="AD5280" s="39"/>
      <c r="AE5280" s="39"/>
      <c r="AF5280" s="39"/>
      <c r="AG5280" s="39"/>
      <c r="AH5280" s="39"/>
      <c r="AI5280" s="39"/>
      <c r="AJ5280" s="39"/>
      <c r="AK5280" s="39"/>
      <c r="AL5280" s="39"/>
      <c r="AM5280" s="39"/>
      <c r="AN5280" s="39"/>
      <c r="AO5280" s="39"/>
      <c r="AP5280" s="39"/>
      <c r="AQ5280" s="39"/>
      <c r="AR5280" s="39"/>
      <c r="AS5280" s="41"/>
    </row>
    <row r="5281" spans="1:45">
      <c r="A5281" s="22" t="s">
        <v>677</v>
      </c>
      <c r="B5281" s="21" t="s">
        <v>678</v>
      </c>
      <c r="C5281" s="15" t="s">
        <v>57</v>
      </c>
      <c r="D5281" s="15" t="s">
        <v>58</v>
      </c>
      <c r="E5281" s="15" t="s">
        <v>68</v>
      </c>
      <c r="F5281" s="15" t="s">
        <v>69</v>
      </c>
      <c r="G5281" s="15" t="s">
        <v>1131</v>
      </c>
      <c r="H5281" s="45" t="s">
        <v>1132</v>
      </c>
      <c r="I5281" s="39">
        <v>0</v>
      </c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39"/>
      <c r="AD5281" s="39"/>
      <c r="AE5281" s="39"/>
      <c r="AF5281" s="39"/>
      <c r="AG5281" s="39"/>
      <c r="AH5281" s="39"/>
      <c r="AI5281" s="39"/>
      <c r="AJ5281" s="39"/>
      <c r="AK5281" s="39"/>
      <c r="AL5281" s="39"/>
      <c r="AM5281" s="39"/>
      <c r="AN5281" s="39"/>
      <c r="AO5281" s="39"/>
      <c r="AP5281" s="39"/>
      <c r="AQ5281" s="39"/>
      <c r="AR5281" s="39"/>
      <c r="AS5281" s="41"/>
    </row>
    <row r="5282" spans="1:45">
      <c r="A5282" s="22" t="s">
        <v>677</v>
      </c>
      <c r="B5282" s="21" t="s">
        <v>678</v>
      </c>
      <c r="C5282" s="15" t="s">
        <v>57</v>
      </c>
      <c r="D5282" s="15" t="s">
        <v>58</v>
      </c>
      <c r="E5282" s="15" t="s">
        <v>68</v>
      </c>
      <c r="F5282" s="15" t="s">
        <v>69</v>
      </c>
      <c r="G5282" s="15" t="s">
        <v>1133</v>
      </c>
      <c r="H5282" s="45" t="s">
        <v>1134</v>
      </c>
      <c r="I5282" s="39">
        <v>0</v>
      </c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39"/>
      <c r="AD5282" s="39"/>
      <c r="AE5282" s="39"/>
      <c r="AF5282" s="39"/>
      <c r="AG5282" s="39"/>
      <c r="AH5282" s="39"/>
      <c r="AI5282" s="39"/>
      <c r="AJ5282" s="39"/>
      <c r="AK5282" s="39"/>
      <c r="AL5282" s="39"/>
      <c r="AM5282" s="39"/>
      <c r="AN5282" s="39"/>
      <c r="AO5282" s="39"/>
      <c r="AP5282" s="39"/>
      <c r="AQ5282" s="39"/>
      <c r="AR5282" s="39"/>
      <c r="AS5282" s="41"/>
    </row>
    <row r="5283" spans="1:45">
      <c r="A5283" s="22" t="s">
        <v>677</v>
      </c>
      <c r="B5283" s="21" t="s">
        <v>678</v>
      </c>
      <c r="C5283" s="15" t="s">
        <v>57</v>
      </c>
      <c r="D5283" s="15" t="s">
        <v>58</v>
      </c>
      <c r="E5283" s="15" t="s">
        <v>68</v>
      </c>
      <c r="F5283" s="15" t="s">
        <v>69</v>
      </c>
      <c r="G5283" s="15" t="s">
        <v>1136</v>
      </c>
      <c r="H5283" s="45" t="s">
        <v>1137</v>
      </c>
      <c r="I5283" s="39">
        <v>260155.55300000001</v>
      </c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39"/>
      <c r="AD5283" s="39"/>
      <c r="AE5283" s="39"/>
      <c r="AF5283" s="39"/>
      <c r="AG5283" s="39"/>
      <c r="AH5283" s="39"/>
      <c r="AI5283" s="39"/>
      <c r="AJ5283" s="39"/>
      <c r="AK5283" s="39"/>
      <c r="AL5283" s="39"/>
      <c r="AM5283" s="39"/>
      <c r="AN5283" s="39"/>
      <c r="AO5283" s="39"/>
      <c r="AP5283" s="39"/>
      <c r="AQ5283" s="39"/>
      <c r="AR5283" s="39"/>
      <c r="AS5283" s="41"/>
    </row>
    <row r="5284" spans="1:45">
      <c r="A5284" s="22" t="s">
        <v>677</v>
      </c>
      <c r="B5284" s="21" t="s">
        <v>678</v>
      </c>
      <c r="C5284" s="15" t="s">
        <v>57</v>
      </c>
      <c r="D5284" s="15" t="s">
        <v>58</v>
      </c>
      <c r="E5284" s="15" t="s">
        <v>68</v>
      </c>
      <c r="F5284" s="15" t="s">
        <v>69</v>
      </c>
      <c r="G5284" s="15" t="s">
        <v>1142</v>
      </c>
      <c r="H5284" s="45" t="s">
        <v>1143</v>
      </c>
      <c r="I5284" s="39">
        <v>332867.48100000003</v>
      </c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39"/>
      <c r="AD5284" s="39"/>
      <c r="AE5284" s="39"/>
      <c r="AF5284" s="39"/>
      <c r="AG5284" s="39"/>
      <c r="AH5284" s="39"/>
      <c r="AI5284" s="39"/>
      <c r="AJ5284" s="39"/>
      <c r="AK5284" s="39"/>
      <c r="AL5284" s="39"/>
      <c r="AM5284" s="39"/>
      <c r="AN5284" s="39"/>
      <c r="AO5284" s="39"/>
      <c r="AP5284" s="39"/>
      <c r="AQ5284" s="39"/>
      <c r="AR5284" s="39"/>
      <c r="AS5284" s="41"/>
    </row>
    <row r="5285" spans="1:45">
      <c r="A5285" s="22" t="s">
        <v>677</v>
      </c>
      <c r="B5285" s="21" t="s">
        <v>678</v>
      </c>
      <c r="C5285" s="15" t="s">
        <v>57</v>
      </c>
      <c r="D5285" s="15" t="s">
        <v>58</v>
      </c>
      <c r="E5285" s="15" t="s">
        <v>68</v>
      </c>
      <c r="F5285" s="15" t="s">
        <v>69</v>
      </c>
      <c r="G5285" s="15" t="s">
        <v>1144</v>
      </c>
      <c r="H5285" s="45" t="s">
        <v>1145</v>
      </c>
      <c r="I5285" s="39">
        <v>1783723.932</v>
      </c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39"/>
      <c r="AD5285" s="39"/>
      <c r="AE5285" s="39"/>
      <c r="AF5285" s="39"/>
      <c r="AG5285" s="39"/>
      <c r="AH5285" s="39"/>
      <c r="AI5285" s="39"/>
      <c r="AJ5285" s="39"/>
      <c r="AK5285" s="39"/>
      <c r="AL5285" s="39"/>
      <c r="AM5285" s="39"/>
      <c r="AN5285" s="39"/>
      <c r="AO5285" s="39"/>
      <c r="AP5285" s="39"/>
      <c r="AQ5285" s="39"/>
      <c r="AR5285" s="39"/>
      <c r="AS5285" s="41"/>
    </row>
    <row r="5286" spans="1:45">
      <c r="A5286" s="22" t="s">
        <v>677</v>
      </c>
      <c r="B5286" s="21" t="s">
        <v>678</v>
      </c>
      <c r="C5286" s="15" t="s">
        <v>57</v>
      </c>
      <c r="D5286" s="15" t="s">
        <v>58</v>
      </c>
      <c r="E5286" s="15" t="s">
        <v>68</v>
      </c>
      <c r="F5286" s="15" t="s">
        <v>69</v>
      </c>
      <c r="G5286" s="15" t="s">
        <v>1148</v>
      </c>
      <c r="H5286" s="45" t="s">
        <v>1132</v>
      </c>
      <c r="I5286" s="39">
        <v>36412.527000000002</v>
      </c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39"/>
      <c r="AD5286" s="39"/>
      <c r="AE5286" s="39"/>
      <c r="AF5286" s="39"/>
      <c r="AG5286" s="39"/>
      <c r="AH5286" s="39"/>
      <c r="AI5286" s="39"/>
      <c r="AJ5286" s="39"/>
      <c r="AK5286" s="39"/>
      <c r="AL5286" s="39"/>
      <c r="AM5286" s="39"/>
      <c r="AN5286" s="39"/>
      <c r="AO5286" s="39"/>
      <c r="AP5286" s="39"/>
      <c r="AQ5286" s="39"/>
      <c r="AR5286" s="39"/>
      <c r="AS5286" s="41"/>
    </row>
    <row r="5287" spans="1:45">
      <c r="A5287" s="22" t="s">
        <v>677</v>
      </c>
      <c r="B5287" s="21" t="s">
        <v>678</v>
      </c>
      <c r="C5287" s="15" t="s">
        <v>57</v>
      </c>
      <c r="D5287" s="15" t="s">
        <v>58</v>
      </c>
      <c r="E5287" s="15" t="s">
        <v>68</v>
      </c>
      <c r="F5287" s="15" t="s">
        <v>69</v>
      </c>
      <c r="G5287" s="15" t="s">
        <v>1165</v>
      </c>
      <c r="H5287" s="45" t="s">
        <v>1134</v>
      </c>
      <c r="I5287" s="39">
        <v>105918.32799999999</v>
      </c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39"/>
      <c r="AD5287" s="39"/>
      <c r="AE5287" s="39"/>
      <c r="AF5287" s="39"/>
      <c r="AG5287" s="39"/>
      <c r="AH5287" s="39"/>
      <c r="AI5287" s="39"/>
      <c r="AJ5287" s="39"/>
      <c r="AK5287" s="39"/>
      <c r="AL5287" s="39"/>
      <c r="AM5287" s="39"/>
      <c r="AN5287" s="39"/>
      <c r="AO5287" s="39"/>
      <c r="AP5287" s="39"/>
      <c r="AQ5287" s="39"/>
      <c r="AR5287" s="39"/>
      <c r="AS5287" s="41"/>
    </row>
    <row r="5288" spans="1:45">
      <c r="A5288" s="22" t="s">
        <v>677</v>
      </c>
      <c r="B5288" s="21" t="s">
        <v>678</v>
      </c>
      <c r="C5288" s="15" t="s">
        <v>57</v>
      </c>
      <c r="D5288" s="15" t="s">
        <v>58</v>
      </c>
      <c r="E5288" s="15" t="s">
        <v>68</v>
      </c>
      <c r="F5288" s="15" t="s">
        <v>69</v>
      </c>
      <c r="G5288" s="15" t="s">
        <v>1166</v>
      </c>
      <c r="H5288" s="45" t="s">
        <v>1167</v>
      </c>
      <c r="I5288" s="39">
        <v>90550.100999999995</v>
      </c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39"/>
      <c r="AD5288" s="39"/>
      <c r="AE5288" s="39"/>
      <c r="AF5288" s="39"/>
      <c r="AG5288" s="39"/>
      <c r="AH5288" s="39"/>
      <c r="AI5288" s="39"/>
      <c r="AJ5288" s="39"/>
      <c r="AK5288" s="39"/>
      <c r="AL5288" s="39"/>
      <c r="AM5288" s="39"/>
      <c r="AN5288" s="39"/>
      <c r="AO5288" s="39"/>
      <c r="AP5288" s="39"/>
      <c r="AQ5288" s="39"/>
      <c r="AR5288" s="39"/>
      <c r="AS5288" s="41"/>
    </row>
    <row r="5289" spans="1:45">
      <c r="A5289" s="22" t="s">
        <v>677</v>
      </c>
      <c r="B5289" s="21" t="s">
        <v>678</v>
      </c>
      <c r="C5289" s="15" t="s">
        <v>57</v>
      </c>
      <c r="D5289" s="15" t="s">
        <v>58</v>
      </c>
      <c r="E5289" s="15" t="s">
        <v>68</v>
      </c>
      <c r="F5289" s="15" t="s">
        <v>69</v>
      </c>
      <c r="G5289" s="15" t="s">
        <v>1170</v>
      </c>
      <c r="H5289" s="45" t="s">
        <v>1171</v>
      </c>
      <c r="I5289" s="39">
        <v>8647.3389999999999</v>
      </c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39"/>
      <c r="AD5289" s="39"/>
      <c r="AE5289" s="39"/>
      <c r="AF5289" s="39"/>
      <c r="AG5289" s="39"/>
      <c r="AH5289" s="39"/>
      <c r="AI5289" s="39"/>
      <c r="AJ5289" s="39"/>
      <c r="AK5289" s="39"/>
      <c r="AL5289" s="39"/>
      <c r="AM5289" s="39"/>
      <c r="AN5289" s="39"/>
      <c r="AO5289" s="39"/>
      <c r="AP5289" s="39"/>
      <c r="AQ5289" s="39"/>
      <c r="AR5289" s="39"/>
      <c r="AS5289" s="41"/>
    </row>
    <row r="5290" spans="1:45">
      <c r="A5290" s="22" t="s">
        <v>677</v>
      </c>
      <c r="B5290" s="21" t="s">
        <v>678</v>
      </c>
      <c r="C5290" s="15" t="s">
        <v>57</v>
      </c>
      <c r="D5290" s="15" t="s">
        <v>58</v>
      </c>
      <c r="E5290" s="15" t="s">
        <v>68</v>
      </c>
      <c r="F5290" s="15" t="s">
        <v>69</v>
      </c>
      <c r="G5290" s="15" t="s">
        <v>1172</v>
      </c>
      <c r="H5290" s="45" t="s">
        <v>1173</v>
      </c>
      <c r="I5290" s="39">
        <v>41539.61</v>
      </c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39"/>
      <c r="AD5290" s="39"/>
      <c r="AE5290" s="39"/>
      <c r="AF5290" s="39"/>
      <c r="AG5290" s="39"/>
      <c r="AH5290" s="39"/>
      <c r="AI5290" s="39"/>
      <c r="AJ5290" s="39"/>
      <c r="AK5290" s="39"/>
      <c r="AL5290" s="39"/>
      <c r="AM5290" s="39"/>
      <c r="AN5290" s="39"/>
      <c r="AO5290" s="39"/>
      <c r="AP5290" s="39"/>
      <c r="AQ5290" s="39"/>
      <c r="AR5290" s="39"/>
      <c r="AS5290" s="41"/>
    </row>
    <row r="5291" spans="1:45">
      <c r="A5291" s="50" t="s">
        <v>679</v>
      </c>
      <c r="B5291" s="19" t="s">
        <v>680</v>
      </c>
      <c r="C5291" s="15" t="s">
        <v>57</v>
      </c>
      <c r="D5291" s="15" t="s">
        <v>58</v>
      </c>
      <c r="E5291" s="15" t="s">
        <v>59</v>
      </c>
      <c r="F5291" s="15" t="s">
        <v>60</v>
      </c>
      <c r="G5291" s="15" t="s">
        <v>62</v>
      </c>
      <c r="H5291" s="45" t="s">
        <v>63</v>
      </c>
      <c r="I5291" s="39">
        <v>12035864.554</v>
      </c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39"/>
      <c r="AD5291" s="39"/>
      <c r="AE5291" s="39"/>
      <c r="AF5291" s="39"/>
      <c r="AG5291" s="39"/>
      <c r="AH5291" s="39"/>
      <c r="AI5291" s="39"/>
      <c r="AJ5291" s="39"/>
      <c r="AK5291" s="39"/>
      <c r="AL5291" s="39"/>
      <c r="AM5291" s="39"/>
      <c r="AN5291" s="39"/>
      <c r="AO5291" s="39"/>
      <c r="AP5291" s="39"/>
      <c r="AQ5291" s="39"/>
      <c r="AR5291" s="39"/>
      <c r="AS5291" s="41"/>
    </row>
    <row r="5292" spans="1:45">
      <c r="A5292" s="50" t="s">
        <v>679</v>
      </c>
      <c r="B5292" s="19" t="s">
        <v>680</v>
      </c>
      <c r="C5292" s="15" t="s">
        <v>57</v>
      </c>
      <c r="D5292" s="15" t="s">
        <v>58</v>
      </c>
      <c r="E5292" s="15" t="s">
        <v>66</v>
      </c>
      <c r="F5292" s="15" t="s">
        <v>67</v>
      </c>
      <c r="G5292" s="15" t="s">
        <v>1131</v>
      </c>
      <c r="H5292" s="45" t="s">
        <v>1132</v>
      </c>
      <c r="I5292" s="39">
        <v>0</v>
      </c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39"/>
      <c r="AD5292" s="39"/>
      <c r="AE5292" s="39"/>
      <c r="AF5292" s="39"/>
      <c r="AG5292" s="39"/>
      <c r="AH5292" s="39"/>
      <c r="AI5292" s="39"/>
      <c r="AJ5292" s="39"/>
      <c r="AK5292" s="39"/>
      <c r="AL5292" s="39"/>
      <c r="AM5292" s="39"/>
      <c r="AN5292" s="39"/>
      <c r="AO5292" s="39"/>
      <c r="AP5292" s="39"/>
      <c r="AQ5292" s="39"/>
      <c r="AR5292" s="39"/>
      <c r="AS5292" s="41"/>
    </row>
    <row r="5293" spans="1:45">
      <c r="A5293" s="50" t="s">
        <v>679</v>
      </c>
      <c r="B5293" s="19" t="s">
        <v>680</v>
      </c>
      <c r="C5293" s="15" t="s">
        <v>57</v>
      </c>
      <c r="D5293" s="15" t="s">
        <v>58</v>
      </c>
      <c r="E5293" s="15" t="s">
        <v>66</v>
      </c>
      <c r="F5293" s="15" t="s">
        <v>67</v>
      </c>
      <c r="G5293" s="15" t="s">
        <v>1133</v>
      </c>
      <c r="H5293" s="45" t="s">
        <v>1134</v>
      </c>
      <c r="I5293" s="39">
        <v>0</v>
      </c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39"/>
      <c r="AD5293" s="39"/>
      <c r="AE5293" s="39"/>
      <c r="AF5293" s="39"/>
      <c r="AG5293" s="39"/>
      <c r="AH5293" s="39"/>
      <c r="AI5293" s="39"/>
      <c r="AJ5293" s="39"/>
      <c r="AK5293" s="39"/>
      <c r="AL5293" s="39"/>
      <c r="AM5293" s="39"/>
      <c r="AN5293" s="39"/>
      <c r="AO5293" s="39"/>
      <c r="AP5293" s="39"/>
      <c r="AQ5293" s="39"/>
      <c r="AR5293" s="39"/>
      <c r="AS5293" s="41"/>
    </row>
    <row r="5294" spans="1:45">
      <c r="A5294" s="50" t="s">
        <v>679</v>
      </c>
      <c r="B5294" s="19" t="s">
        <v>680</v>
      </c>
      <c r="C5294" s="15" t="s">
        <v>57</v>
      </c>
      <c r="D5294" s="15" t="s">
        <v>58</v>
      </c>
      <c r="E5294" s="15" t="s">
        <v>66</v>
      </c>
      <c r="F5294" s="15" t="s">
        <v>67</v>
      </c>
      <c r="G5294" s="15" t="s">
        <v>1146</v>
      </c>
      <c r="H5294" s="45" t="s">
        <v>1147</v>
      </c>
      <c r="I5294" s="39">
        <v>11082.679</v>
      </c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39"/>
      <c r="AG5294" s="39"/>
      <c r="AH5294" s="39"/>
      <c r="AI5294" s="39"/>
      <c r="AJ5294" s="39"/>
      <c r="AK5294" s="39"/>
      <c r="AL5294" s="39"/>
      <c r="AM5294" s="39"/>
      <c r="AN5294" s="39"/>
      <c r="AO5294" s="39"/>
      <c r="AP5294" s="39"/>
      <c r="AQ5294" s="39"/>
      <c r="AR5294" s="39"/>
      <c r="AS5294" s="41"/>
    </row>
    <row r="5295" spans="1:45">
      <c r="A5295" s="50" t="s">
        <v>679</v>
      </c>
      <c r="B5295" s="19" t="s">
        <v>680</v>
      </c>
      <c r="C5295" s="15" t="s">
        <v>57</v>
      </c>
      <c r="D5295" s="15" t="s">
        <v>58</v>
      </c>
      <c r="E5295" s="15" t="s">
        <v>66</v>
      </c>
      <c r="F5295" s="15" t="s">
        <v>67</v>
      </c>
      <c r="G5295" s="15" t="s">
        <v>1149</v>
      </c>
      <c r="H5295" s="45" t="s">
        <v>1150</v>
      </c>
      <c r="I5295" s="39">
        <v>3413.9340000000002</v>
      </c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39"/>
      <c r="AD5295" s="39"/>
      <c r="AE5295" s="39"/>
      <c r="AF5295" s="39"/>
      <c r="AG5295" s="39"/>
      <c r="AH5295" s="39"/>
      <c r="AI5295" s="39"/>
      <c r="AJ5295" s="39"/>
      <c r="AK5295" s="39"/>
      <c r="AL5295" s="39"/>
      <c r="AM5295" s="39"/>
      <c r="AN5295" s="39"/>
      <c r="AO5295" s="39"/>
      <c r="AP5295" s="39"/>
      <c r="AQ5295" s="39"/>
      <c r="AR5295" s="39"/>
      <c r="AS5295" s="41"/>
    </row>
    <row r="5296" spans="1:45">
      <c r="A5296" s="50" t="s">
        <v>679</v>
      </c>
      <c r="B5296" s="19" t="s">
        <v>680</v>
      </c>
      <c r="C5296" s="15" t="s">
        <v>57</v>
      </c>
      <c r="D5296" s="15" t="s">
        <v>58</v>
      </c>
      <c r="E5296" s="15" t="s">
        <v>66</v>
      </c>
      <c r="F5296" s="15" t="s">
        <v>67</v>
      </c>
      <c r="G5296" s="15" t="s">
        <v>1151</v>
      </c>
      <c r="H5296" s="45" t="s">
        <v>1152</v>
      </c>
      <c r="I5296" s="39">
        <v>12626.544</v>
      </c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39"/>
      <c r="AD5296" s="39"/>
      <c r="AE5296" s="39"/>
      <c r="AF5296" s="39"/>
      <c r="AG5296" s="39"/>
      <c r="AH5296" s="39"/>
      <c r="AI5296" s="39"/>
      <c r="AJ5296" s="39"/>
      <c r="AK5296" s="39"/>
      <c r="AL5296" s="39"/>
      <c r="AM5296" s="39"/>
      <c r="AN5296" s="39"/>
      <c r="AO5296" s="39"/>
      <c r="AP5296" s="39"/>
      <c r="AQ5296" s="39"/>
      <c r="AR5296" s="39"/>
      <c r="AS5296" s="41"/>
    </row>
    <row r="5297" spans="1:45">
      <c r="A5297" s="50" t="s">
        <v>679</v>
      </c>
      <c r="B5297" s="19" t="s">
        <v>680</v>
      </c>
      <c r="C5297" s="15" t="s">
        <v>57</v>
      </c>
      <c r="D5297" s="15" t="s">
        <v>58</v>
      </c>
      <c r="E5297" s="15" t="s">
        <v>66</v>
      </c>
      <c r="F5297" s="15" t="s">
        <v>67</v>
      </c>
      <c r="G5297" s="15" t="s">
        <v>1153</v>
      </c>
      <c r="H5297" s="45" t="s">
        <v>1154</v>
      </c>
      <c r="I5297" s="39">
        <v>5296.0259999999998</v>
      </c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39"/>
      <c r="AD5297" s="39"/>
      <c r="AE5297" s="39"/>
      <c r="AF5297" s="39"/>
      <c r="AG5297" s="39"/>
      <c r="AH5297" s="39"/>
      <c r="AI5297" s="39"/>
      <c r="AJ5297" s="39"/>
      <c r="AK5297" s="39"/>
      <c r="AL5297" s="39"/>
      <c r="AM5297" s="39"/>
      <c r="AN5297" s="39"/>
      <c r="AO5297" s="39"/>
      <c r="AP5297" s="39"/>
      <c r="AQ5297" s="39"/>
      <c r="AR5297" s="39"/>
      <c r="AS5297" s="41"/>
    </row>
    <row r="5298" spans="1:45">
      <c r="A5298" s="50" t="s">
        <v>679</v>
      </c>
      <c r="B5298" s="19" t="s">
        <v>680</v>
      </c>
      <c r="C5298" s="15" t="s">
        <v>57</v>
      </c>
      <c r="D5298" s="15" t="s">
        <v>58</v>
      </c>
      <c r="E5298" s="15" t="s">
        <v>66</v>
      </c>
      <c r="F5298" s="15" t="s">
        <v>67</v>
      </c>
      <c r="G5298" s="15" t="s">
        <v>1155</v>
      </c>
      <c r="H5298" s="45" t="s">
        <v>1156</v>
      </c>
      <c r="I5298" s="39">
        <v>30642.535</v>
      </c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39"/>
      <c r="AD5298" s="39"/>
      <c r="AE5298" s="39"/>
      <c r="AF5298" s="39"/>
      <c r="AG5298" s="39"/>
      <c r="AH5298" s="39"/>
      <c r="AI5298" s="39"/>
      <c r="AJ5298" s="39"/>
      <c r="AK5298" s="39"/>
      <c r="AL5298" s="39"/>
      <c r="AM5298" s="39"/>
      <c r="AN5298" s="39"/>
      <c r="AO5298" s="39"/>
      <c r="AP5298" s="39"/>
      <c r="AQ5298" s="39"/>
      <c r="AR5298" s="39"/>
      <c r="AS5298" s="41"/>
    </row>
    <row r="5299" spans="1:45">
      <c r="A5299" s="50" t="s">
        <v>679</v>
      </c>
      <c r="B5299" s="19" t="s">
        <v>680</v>
      </c>
      <c r="C5299" s="15" t="s">
        <v>57</v>
      </c>
      <c r="D5299" s="15" t="s">
        <v>58</v>
      </c>
      <c r="E5299" s="15" t="s">
        <v>66</v>
      </c>
      <c r="F5299" s="15" t="s">
        <v>67</v>
      </c>
      <c r="G5299" s="15" t="s">
        <v>1159</v>
      </c>
      <c r="H5299" s="45" t="s">
        <v>1160</v>
      </c>
      <c r="I5299" s="39">
        <v>2996.11</v>
      </c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39"/>
      <c r="AD5299" s="39"/>
      <c r="AE5299" s="39"/>
      <c r="AF5299" s="39"/>
      <c r="AG5299" s="39"/>
      <c r="AH5299" s="39"/>
      <c r="AI5299" s="39"/>
      <c r="AJ5299" s="39"/>
      <c r="AK5299" s="39"/>
      <c r="AL5299" s="39"/>
      <c r="AM5299" s="39"/>
      <c r="AN5299" s="39"/>
      <c r="AO5299" s="39"/>
      <c r="AP5299" s="39"/>
      <c r="AQ5299" s="39"/>
      <c r="AR5299" s="39"/>
      <c r="AS5299" s="41"/>
    </row>
    <row r="5300" spans="1:45">
      <c r="A5300" s="50" t="s">
        <v>679</v>
      </c>
      <c r="B5300" s="19" t="s">
        <v>680</v>
      </c>
      <c r="C5300" s="15" t="s">
        <v>57</v>
      </c>
      <c r="D5300" s="15" t="s">
        <v>58</v>
      </c>
      <c r="E5300" s="15" t="s">
        <v>66</v>
      </c>
      <c r="F5300" s="15" t="s">
        <v>67</v>
      </c>
      <c r="G5300" s="15" t="s">
        <v>1165</v>
      </c>
      <c r="H5300" s="45" t="s">
        <v>1134</v>
      </c>
      <c r="I5300" s="39">
        <v>30387.075000000001</v>
      </c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39"/>
      <c r="AD5300" s="39"/>
      <c r="AE5300" s="39"/>
      <c r="AF5300" s="39"/>
      <c r="AG5300" s="39"/>
      <c r="AH5300" s="39"/>
      <c r="AI5300" s="39"/>
      <c r="AJ5300" s="39"/>
      <c r="AK5300" s="39"/>
      <c r="AL5300" s="39"/>
      <c r="AM5300" s="39"/>
      <c r="AN5300" s="39"/>
      <c r="AO5300" s="39"/>
      <c r="AP5300" s="39"/>
      <c r="AQ5300" s="39"/>
      <c r="AR5300" s="39"/>
      <c r="AS5300" s="41"/>
    </row>
    <row r="5301" spans="1:45">
      <c r="A5301" s="50" t="s">
        <v>679</v>
      </c>
      <c r="B5301" s="19" t="s">
        <v>680</v>
      </c>
      <c r="C5301" s="15" t="s">
        <v>57</v>
      </c>
      <c r="D5301" s="15" t="s">
        <v>58</v>
      </c>
      <c r="E5301" s="15" t="s">
        <v>66</v>
      </c>
      <c r="F5301" s="15" t="s">
        <v>67</v>
      </c>
      <c r="G5301" s="15" t="s">
        <v>1166</v>
      </c>
      <c r="H5301" s="45" t="s">
        <v>1167</v>
      </c>
      <c r="I5301" s="39">
        <v>20132.768</v>
      </c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39"/>
      <c r="AD5301" s="39"/>
      <c r="AE5301" s="39"/>
      <c r="AF5301" s="39"/>
      <c r="AG5301" s="39"/>
      <c r="AH5301" s="39"/>
      <c r="AI5301" s="39"/>
      <c r="AJ5301" s="39"/>
      <c r="AK5301" s="39"/>
      <c r="AL5301" s="39"/>
      <c r="AM5301" s="39"/>
      <c r="AN5301" s="39"/>
      <c r="AO5301" s="39"/>
      <c r="AP5301" s="39"/>
      <c r="AQ5301" s="39"/>
      <c r="AR5301" s="39"/>
      <c r="AS5301" s="41"/>
    </row>
    <row r="5302" spans="1:45">
      <c r="A5302" s="50" t="s">
        <v>679</v>
      </c>
      <c r="B5302" s="19" t="s">
        <v>680</v>
      </c>
      <c r="C5302" s="15" t="s">
        <v>57</v>
      </c>
      <c r="D5302" s="15" t="s">
        <v>58</v>
      </c>
      <c r="E5302" s="15" t="s">
        <v>66</v>
      </c>
      <c r="F5302" s="15" t="s">
        <v>67</v>
      </c>
      <c r="G5302" s="15" t="s">
        <v>1172</v>
      </c>
      <c r="H5302" s="45" t="s">
        <v>1173</v>
      </c>
      <c r="I5302" s="39">
        <v>15267.903</v>
      </c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39"/>
      <c r="AD5302" s="39"/>
      <c r="AE5302" s="39"/>
      <c r="AF5302" s="39"/>
      <c r="AG5302" s="39"/>
      <c r="AH5302" s="39"/>
      <c r="AI5302" s="39"/>
      <c r="AJ5302" s="39"/>
      <c r="AK5302" s="39"/>
      <c r="AL5302" s="39"/>
      <c r="AM5302" s="39"/>
      <c r="AN5302" s="39"/>
      <c r="AO5302" s="39"/>
      <c r="AP5302" s="39"/>
      <c r="AQ5302" s="39"/>
      <c r="AR5302" s="39"/>
      <c r="AS5302" s="41"/>
    </row>
    <row r="5303" spans="1:45">
      <c r="A5303" s="50" t="s">
        <v>679</v>
      </c>
      <c r="B5303" s="19" t="s">
        <v>680</v>
      </c>
      <c r="C5303" s="15" t="s">
        <v>57</v>
      </c>
      <c r="D5303" s="15" t="s">
        <v>58</v>
      </c>
      <c r="E5303" s="15" t="s">
        <v>68</v>
      </c>
      <c r="F5303" s="15" t="s">
        <v>69</v>
      </c>
      <c r="G5303" s="15" t="s">
        <v>1131</v>
      </c>
      <c r="H5303" s="45" t="s">
        <v>1132</v>
      </c>
      <c r="I5303" s="39">
        <v>0</v>
      </c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39"/>
      <c r="AD5303" s="39"/>
      <c r="AE5303" s="39"/>
      <c r="AF5303" s="39"/>
      <c r="AG5303" s="39"/>
      <c r="AH5303" s="39"/>
      <c r="AI5303" s="39"/>
      <c r="AJ5303" s="39"/>
      <c r="AK5303" s="39"/>
      <c r="AL5303" s="39"/>
      <c r="AM5303" s="39"/>
      <c r="AN5303" s="39"/>
      <c r="AO5303" s="39"/>
      <c r="AP5303" s="39"/>
      <c r="AQ5303" s="39"/>
      <c r="AR5303" s="39"/>
      <c r="AS5303" s="41"/>
    </row>
    <row r="5304" spans="1:45">
      <c r="A5304" s="50" t="s">
        <v>679</v>
      </c>
      <c r="B5304" s="19" t="s">
        <v>680</v>
      </c>
      <c r="C5304" s="15" t="s">
        <v>57</v>
      </c>
      <c r="D5304" s="15" t="s">
        <v>58</v>
      </c>
      <c r="E5304" s="15" t="s">
        <v>68</v>
      </c>
      <c r="F5304" s="15" t="s">
        <v>69</v>
      </c>
      <c r="G5304" s="15" t="s">
        <v>1133</v>
      </c>
      <c r="H5304" s="45" t="s">
        <v>1134</v>
      </c>
      <c r="I5304" s="39">
        <v>0</v>
      </c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39"/>
      <c r="AD5304" s="39"/>
      <c r="AE5304" s="39"/>
      <c r="AF5304" s="39"/>
      <c r="AG5304" s="39"/>
      <c r="AH5304" s="39"/>
      <c r="AI5304" s="39"/>
      <c r="AJ5304" s="39"/>
      <c r="AK5304" s="39"/>
      <c r="AL5304" s="39"/>
      <c r="AM5304" s="39"/>
      <c r="AN5304" s="39"/>
      <c r="AO5304" s="39"/>
      <c r="AP5304" s="39"/>
      <c r="AQ5304" s="39"/>
      <c r="AR5304" s="39"/>
      <c r="AS5304" s="41"/>
    </row>
    <row r="5305" spans="1:45">
      <c r="A5305" s="50" t="s">
        <v>679</v>
      </c>
      <c r="B5305" s="19" t="s">
        <v>680</v>
      </c>
      <c r="C5305" s="15" t="s">
        <v>57</v>
      </c>
      <c r="D5305" s="15" t="s">
        <v>58</v>
      </c>
      <c r="E5305" s="15" t="s">
        <v>68</v>
      </c>
      <c r="F5305" s="15" t="s">
        <v>69</v>
      </c>
      <c r="G5305" s="15" t="s">
        <v>1136</v>
      </c>
      <c r="H5305" s="45" t="s">
        <v>1137</v>
      </c>
      <c r="I5305" s="39">
        <v>15028.55</v>
      </c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39"/>
      <c r="AD5305" s="39"/>
      <c r="AE5305" s="39"/>
      <c r="AF5305" s="39"/>
      <c r="AG5305" s="39"/>
      <c r="AH5305" s="39"/>
      <c r="AI5305" s="39"/>
      <c r="AJ5305" s="39"/>
      <c r="AK5305" s="39"/>
      <c r="AL5305" s="39"/>
      <c r="AM5305" s="39"/>
      <c r="AN5305" s="39"/>
      <c r="AO5305" s="39"/>
      <c r="AP5305" s="39"/>
      <c r="AQ5305" s="39"/>
      <c r="AR5305" s="39"/>
      <c r="AS5305" s="41"/>
    </row>
    <row r="5306" spans="1:45">
      <c r="A5306" s="50" t="s">
        <v>679</v>
      </c>
      <c r="B5306" s="19" t="s">
        <v>680</v>
      </c>
      <c r="C5306" s="15" t="s">
        <v>57</v>
      </c>
      <c r="D5306" s="15" t="s">
        <v>58</v>
      </c>
      <c r="E5306" s="15" t="s">
        <v>68</v>
      </c>
      <c r="F5306" s="15" t="s">
        <v>69</v>
      </c>
      <c r="G5306" s="15" t="s">
        <v>1142</v>
      </c>
      <c r="H5306" s="45" t="s">
        <v>1143</v>
      </c>
      <c r="I5306" s="39">
        <v>30463.113000000001</v>
      </c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39"/>
      <c r="AD5306" s="39"/>
      <c r="AE5306" s="39"/>
      <c r="AF5306" s="39"/>
      <c r="AG5306" s="39"/>
      <c r="AH5306" s="39"/>
      <c r="AI5306" s="39"/>
      <c r="AJ5306" s="39"/>
      <c r="AK5306" s="39"/>
      <c r="AL5306" s="39"/>
      <c r="AM5306" s="39"/>
      <c r="AN5306" s="39"/>
      <c r="AO5306" s="39"/>
      <c r="AP5306" s="39"/>
      <c r="AQ5306" s="39"/>
      <c r="AR5306" s="39"/>
      <c r="AS5306" s="41"/>
    </row>
    <row r="5307" spans="1:45">
      <c r="A5307" s="50" t="s">
        <v>679</v>
      </c>
      <c r="B5307" s="19" t="s">
        <v>680</v>
      </c>
      <c r="C5307" s="15" t="s">
        <v>57</v>
      </c>
      <c r="D5307" s="15" t="s">
        <v>58</v>
      </c>
      <c r="E5307" s="15" t="s">
        <v>68</v>
      </c>
      <c r="F5307" s="15" t="s">
        <v>69</v>
      </c>
      <c r="G5307" s="15" t="s">
        <v>1144</v>
      </c>
      <c r="H5307" s="45" t="s">
        <v>1145</v>
      </c>
      <c r="I5307" s="39">
        <v>75222.781000000003</v>
      </c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39"/>
      <c r="AD5307" s="39"/>
      <c r="AE5307" s="39"/>
      <c r="AF5307" s="39"/>
      <c r="AG5307" s="39"/>
      <c r="AH5307" s="39"/>
      <c r="AI5307" s="39"/>
      <c r="AJ5307" s="39"/>
      <c r="AK5307" s="39"/>
      <c r="AL5307" s="39"/>
      <c r="AM5307" s="39"/>
      <c r="AN5307" s="39"/>
      <c r="AO5307" s="39"/>
      <c r="AP5307" s="39"/>
      <c r="AQ5307" s="39"/>
      <c r="AR5307" s="39"/>
      <c r="AS5307" s="41"/>
    </row>
    <row r="5308" spans="1:45">
      <c r="A5308" s="50" t="s">
        <v>679</v>
      </c>
      <c r="B5308" s="19" t="s">
        <v>680</v>
      </c>
      <c r="C5308" s="15" t="s">
        <v>57</v>
      </c>
      <c r="D5308" s="15" t="s">
        <v>58</v>
      </c>
      <c r="E5308" s="15" t="s">
        <v>68</v>
      </c>
      <c r="F5308" s="15" t="s">
        <v>69</v>
      </c>
      <c r="G5308" s="15" t="s">
        <v>1148</v>
      </c>
      <c r="H5308" s="45" t="s">
        <v>1132</v>
      </c>
      <c r="I5308" s="39">
        <v>793.16700000000003</v>
      </c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39"/>
      <c r="AD5308" s="39"/>
      <c r="AE5308" s="39"/>
      <c r="AF5308" s="39"/>
      <c r="AG5308" s="39"/>
      <c r="AH5308" s="39"/>
      <c r="AI5308" s="39"/>
      <c r="AJ5308" s="39"/>
      <c r="AK5308" s="39"/>
      <c r="AL5308" s="39"/>
      <c r="AM5308" s="39"/>
      <c r="AN5308" s="39"/>
      <c r="AO5308" s="39"/>
      <c r="AP5308" s="39"/>
      <c r="AQ5308" s="39"/>
      <c r="AR5308" s="39"/>
      <c r="AS5308" s="41"/>
    </row>
    <row r="5309" spans="1:45">
      <c r="A5309" s="50" t="s">
        <v>679</v>
      </c>
      <c r="B5309" s="19" t="s">
        <v>680</v>
      </c>
      <c r="C5309" s="15" t="s">
        <v>57</v>
      </c>
      <c r="D5309" s="15" t="s">
        <v>58</v>
      </c>
      <c r="E5309" s="15" t="s">
        <v>68</v>
      </c>
      <c r="F5309" s="15" t="s">
        <v>69</v>
      </c>
      <c r="G5309" s="15" t="s">
        <v>1165</v>
      </c>
      <c r="H5309" s="45" t="s">
        <v>1134</v>
      </c>
      <c r="I5309" s="39">
        <v>7871.9740000000002</v>
      </c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39"/>
      <c r="AD5309" s="39"/>
      <c r="AE5309" s="39"/>
      <c r="AF5309" s="39"/>
      <c r="AG5309" s="39"/>
      <c r="AH5309" s="39"/>
      <c r="AI5309" s="39"/>
      <c r="AJ5309" s="39"/>
      <c r="AK5309" s="39"/>
      <c r="AL5309" s="39"/>
      <c r="AM5309" s="39"/>
      <c r="AN5309" s="39"/>
      <c r="AO5309" s="39"/>
      <c r="AP5309" s="39"/>
      <c r="AQ5309" s="39"/>
      <c r="AR5309" s="39"/>
      <c r="AS5309" s="41"/>
    </row>
    <row r="5310" spans="1:45">
      <c r="A5310" s="50" t="s">
        <v>679</v>
      </c>
      <c r="B5310" s="19" t="s">
        <v>680</v>
      </c>
      <c r="C5310" s="15" t="s">
        <v>57</v>
      </c>
      <c r="D5310" s="15" t="s">
        <v>58</v>
      </c>
      <c r="E5310" s="15" t="s">
        <v>68</v>
      </c>
      <c r="F5310" s="15" t="s">
        <v>69</v>
      </c>
      <c r="G5310" s="15" t="s">
        <v>1166</v>
      </c>
      <c r="H5310" s="45" t="s">
        <v>1167</v>
      </c>
      <c r="I5310" s="39">
        <v>1972.434</v>
      </c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39"/>
      <c r="AD5310" s="39"/>
      <c r="AE5310" s="39"/>
      <c r="AF5310" s="39"/>
      <c r="AG5310" s="39"/>
      <c r="AH5310" s="39"/>
      <c r="AI5310" s="39"/>
      <c r="AJ5310" s="39"/>
      <c r="AK5310" s="39"/>
      <c r="AL5310" s="39"/>
      <c r="AM5310" s="39"/>
      <c r="AN5310" s="39"/>
      <c r="AO5310" s="39"/>
      <c r="AP5310" s="39"/>
      <c r="AQ5310" s="39"/>
      <c r="AR5310" s="39"/>
      <c r="AS5310" s="41"/>
    </row>
    <row r="5311" spans="1:45">
      <c r="A5311" s="50" t="s">
        <v>679</v>
      </c>
      <c r="B5311" s="19" t="s">
        <v>680</v>
      </c>
      <c r="C5311" s="15" t="s">
        <v>57</v>
      </c>
      <c r="D5311" s="15" t="s">
        <v>58</v>
      </c>
      <c r="E5311" s="15" t="s">
        <v>68</v>
      </c>
      <c r="F5311" s="15" t="s">
        <v>69</v>
      </c>
      <c r="G5311" s="15" t="s">
        <v>1170</v>
      </c>
      <c r="H5311" s="45" t="s">
        <v>1171</v>
      </c>
      <c r="I5311" s="39">
        <v>642.67999999999995</v>
      </c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39"/>
      <c r="AD5311" s="39"/>
      <c r="AE5311" s="39"/>
      <c r="AF5311" s="39"/>
      <c r="AG5311" s="39"/>
      <c r="AH5311" s="39"/>
      <c r="AI5311" s="39"/>
      <c r="AJ5311" s="39"/>
      <c r="AK5311" s="39"/>
      <c r="AL5311" s="39"/>
      <c r="AM5311" s="39"/>
      <c r="AN5311" s="39"/>
      <c r="AO5311" s="39"/>
      <c r="AP5311" s="39"/>
      <c r="AQ5311" s="39"/>
      <c r="AR5311" s="39"/>
      <c r="AS5311" s="41"/>
    </row>
    <row r="5312" spans="1:45">
      <c r="A5312" s="50" t="s">
        <v>679</v>
      </c>
      <c r="B5312" s="19" t="s">
        <v>680</v>
      </c>
      <c r="C5312" s="15" t="s">
        <v>57</v>
      </c>
      <c r="D5312" s="15" t="s">
        <v>58</v>
      </c>
      <c r="E5312" s="15" t="s">
        <v>68</v>
      </c>
      <c r="F5312" s="15" t="s">
        <v>69</v>
      </c>
      <c r="G5312" s="15" t="s">
        <v>1172</v>
      </c>
      <c r="H5312" s="45" t="s">
        <v>1173</v>
      </c>
      <c r="I5312" s="39">
        <v>5731.82</v>
      </c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39"/>
      <c r="AD5312" s="39"/>
      <c r="AE5312" s="39"/>
      <c r="AF5312" s="39"/>
      <c r="AG5312" s="39"/>
      <c r="AH5312" s="39"/>
      <c r="AI5312" s="39"/>
      <c r="AJ5312" s="39"/>
      <c r="AK5312" s="39"/>
      <c r="AL5312" s="39"/>
      <c r="AM5312" s="39"/>
      <c r="AN5312" s="39"/>
      <c r="AO5312" s="39"/>
      <c r="AP5312" s="39"/>
      <c r="AQ5312" s="39"/>
      <c r="AR5312" s="39"/>
      <c r="AS5312" s="41"/>
    </row>
    <row r="5313" spans="1:45">
      <c r="A5313" s="23" t="s">
        <v>681</v>
      </c>
      <c r="B5313" s="21" t="s">
        <v>255</v>
      </c>
      <c r="C5313" s="15" t="s">
        <v>57</v>
      </c>
      <c r="D5313" s="15" t="s">
        <v>58</v>
      </c>
      <c r="E5313" s="15" t="s">
        <v>59</v>
      </c>
      <c r="F5313" s="15" t="s">
        <v>60</v>
      </c>
      <c r="G5313" s="15" t="s">
        <v>62</v>
      </c>
      <c r="H5313" s="45" t="s">
        <v>63</v>
      </c>
      <c r="I5313" s="39">
        <v>6230756.4359999998</v>
      </c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39"/>
      <c r="AD5313" s="39"/>
      <c r="AE5313" s="39"/>
      <c r="AF5313" s="39"/>
      <c r="AG5313" s="39"/>
      <c r="AH5313" s="39"/>
      <c r="AI5313" s="39"/>
      <c r="AJ5313" s="39"/>
      <c r="AK5313" s="39"/>
      <c r="AL5313" s="39"/>
      <c r="AM5313" s="39"/>
      <c r="AN5313" s="39"/>
      <c r="AO5313" s="39"/>
      <c r="AP5313" s="39"/>
      <c r="AQ5313" s="39"/>
      <c r="AR5313" s="39"/>
      <c r="AS5313" s="41"/>
    </row>
    <row r="5314" spans="1:45">
      <c r="A5314" s="23" t="s">
        <v>682</v>
      </c>
      <c r="B5314" s="21" t="s">
        <v>683</v>
      </c>
      <c r="C5314" s="15" t="s">
        <v>57</v>
      </c>
      <c r="D5314" s="15" t="s">
        <v>58</v>
      </c>
      <c r="E5314" s="15" t="s">
        <v>59</v>
      </c>
      <c r="F5314" s="15" t="s">
        <v>60</v>
      </c>
      <c r="G5314" s="15" t="s">
        <v>62</v>
      </c>
      <c r="H5314" s="45" t="s">
        <v>63</v>
      </c>
      <c r="I5314" s="39">
        <v>1947962.304</v>
      </c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39"/>
      <c r="AD5314" s="39"/>
      <c r="AE5314" s="39"/>
      <c r="AF5314" s="39"/>
      <c r="AG5314" s="39"/>
      <c r="AH5314" s="39"/>
      <c r="AI5314" s="39"/>
      <c r="AJ5314" s="39"/>
      <c r="AK5314" s="39"/>
      <c r="AL5314" s="39"/>
      <c r="AM5314" s="39"/>
      <c r="AN5314" s="39"/>
      <c r="AO5314" s="39"/>
      <c r="AP5314" s="39"/>
      <c r="AQ5314" s="39"/>
      <c r="AR5314" s="39"/>
      <c r="AS5314" s="41"/>
    </row>
    <row r="5315" spans="1:45">
      <c r="A5315" s="23" t="s">
        <v>684</v>
      </c>
      <c r="B5315" s="21" t="s">
        <v>685</v>
      </c>
      <c r="C5315" s="15" t="s">
        <v>57</v>
      </c>
      <c r="D5315" s="15" t="s">
        <v>58</v>
      </c>
      <c r="E5315" s="15" t="s">
        <v>59</v>
      </c>
      <c r="F5315" s="15" t="s">
        <v>60</v>
      </c>
      <c r="G5315" s="15" t="s">
        <v>62</v>
      </c>
      <c r="H5315" s="45" t="s">
        <v>63</v>
      </c>
      <c r="I5315" s="39">
        <v>3857145.8130000001</v>
      </c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39"/>
      <c r="AD5315" s="39"/>
      <c r="AE5315" s="39"/>
      <c r="AF5315" s="39"/>
      <c r="AG5315" s="39"/>
      <c r="AH5315" s="39"/>
      <c r="AI5315" s="39"/>
      <c r="AJ5315" s="39"/>
      <c r="AK5315" s="39"/>
      <c r="AL5315" s="39"/>
      <c r="AM5315" s="39"/>
      <c r="AN5315" s="39"/>
      <c r="AO5315" s="39"/>
      <c r="AP5315" s="39"/>
      <c r="AQ5315" s="39"/>
      <c r="AR5315" s="39"/>
      <c r="AS5315" s="41"/>
    </row>
    <row r="5316" spans="1:45">
      <c r="A5316" s="23" t="s">
        <v>686</v>
      </c>
      <c r="B5316" s="21" t="s">
        <v>687</v>
      </c>
      <c r="C5316" s="15" t="s">
        <v>57</v>
      </c>
      <c r="D5316" s="15" t="s">
        <v>58</v>
      </c>
      <c r="E5316" s="15" t="s">
        <v>66</v>
      </c>
      <c r="F5316" s="15" t="s">
        <v>67</v>
      </c>
      <c r="G5316" s="15" t="s">
        <v>1131</v>
      </c>
      <c r="H5316" s="45" t="s">
        <v>1132</v>
      </c>
      <c r="I5316" s="39">
        <v>0</v>
      </c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39"/>
      <c r="AD5316" s="39"/>
      <c r="AE5316" s="39"/>
      <c r="AF5316" s="39"/>
      <c r="AG5316" s="39"/>
      <c r="AH5316" s="39"/>
      <c r="AI5316" s="39"/>
      <c r="AJ5316" s="39"/>
      <c r="AK5316" s="39"/>
      <c r="AL5316" s="39"/>
      <c r="AM5316" s="39"/>
      <c r="AN5316" s="39"/>
      <c r="AO5316" s="39"/>
      <c r="AP5316" s="39"/>
      <c r="AQ5316" s="39"/>
      <c r="AR5316" s="39"/>
      <c r="AS5316" s="41"/>
    </row>
    <row r="5317" spans="1:45">
      <c r="A5317" s="23" t="s">
        <v>686</v>
      </c>
      <c r="B5317" s="21" t="s">
        <v>687</v>
      </c>
      <c r="C5317" s="15" t="s">
        <v>57</v>
      </c>
      <c r="D5317" s="15" t="s">
        <v>58</v>
      </c>
      <c r="E5317" s="15" t="s">
        <v>66</v>
      </c>
      <c r="F5317" s="15" t="s">
        <v>67</v>
      </c>
      <c r="G5317" s="15" t="s">
        <v>1133</v>
      </c>
      <c r="H5317" s="45" t="s">
        <v>1134</v>
      </c>
      <c r="I5317" s="39">
        <v>0</v>
      </c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39"/>
      <c r="AD5317" s="39"/>
      <c r="AE5317" s="39"/>
      <c r="AF5317" s="39"/>
      <c r="AG5317" s="39"/>
      <c r="AH5317" s="39"/>
      <c r="AI5317" s="39"/>
      <c r="AJ5317" s="39"/>
      <c r="AK5317" s="39"/>
      <c r="AL5317" s="39"/>
      <c r="AM5317" s="39"/>
      <c r="AN5317" s="39"/>
      <c r="AO5317" s="39"/>
      <c r="AP5317" s="39"/>
      <c r="AQ5317" s="39"/>
      <c r="AR5317" s="39"/>
      <c r="AS5317" s="41"/>
    </row>
    <row r="5318" spans="1:45">
      <c r="A5318" s="23" t="s">
        <v>686</v>
      </c>
      <c r="B5318" s="21" t="s">
        <v>687</v>
      </c>
      <c r="C5318" s="15" t="s">
        <v>57</v>
      </c>
      <c r="D5318" s="15" t="s">
        <v>58</v>
      </c>
      <c r="E5318" s="15" t="s">
        <v>66</v>
      </c>
      <c r="F5318" s="15" t="s">
        <v>67</v>
      </c>
      <c r="G5318" s="15" t="s">
        <v>1146</v>
      </c>
      <c r="H5318" s="45" t="s">
        <v>1147</v>
      </c>
      <c r="I5318" s="39">
        <v>11082.679</v>
      </c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39"/>
      <c r="AD5318" s="39"/>
      <c r="AE5318" s="39"/>
      <c r="AF5318" s="39"/>
      <c r="AG5318" s="39"/>
      <c r="AH5318" s="39"/>
      <c r="AI5318" s="39"/>
      <c r="AJ5318" s="39"/>
      <c r="AK5318" s="39"/>
      <c r="AL5318" s="39"/>
      <c r="AM5318" s="39"/>
      <c r="AN5318" s="39"/>
      <c r="AO5318" s="39"/>
      <c r="AP5318" s="39"/>
      <c r="AQ5318" s="39"/>
      <c r="AR5318" s="39"/>
      <c r="AS5318" s="41"/>
    </row>
    <row r="5319" spans="1:45">
      <c r="A5319" s="23" t="s">
        <v>686</v>
      </c>
      <c r="B5319" s="21" t="s">
        <v>687</v>
      </c>
      <c r="C5319" s="15" t="s">
        <v>57</v>
      </c>
      <c r="D5319" s="15" t="s">
        <v>58</v>
      </c>
      <c r="E5319" s="15" t="s">
        <v>66</v>
      </c>
      <c r="F5319" s="15" t="s">
        <v>67</v>
      </c>
      <c r="G5319" s="15" t="s">
        <v>1149</v>
      </c>
      <c r="H5319" s="45" t="s">
        <v>1150</v>
      </c>
      <c r="I5319" s="39">
        <v>3413.9340000000002</v>
      </c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39"/>
      <c r="AD5319" s="39"/>
      <c r="AE5319" s="39"/>
      <c r="AF5319" s="39"/>
      <c r="AG5319" s="39"/>
      <c r="AH5319" s="39"/>
      <c r="AI5319" s="39"/>
      <c r="AJ5319" s="39"/>
      <c r="AK5319" s="39"/>
      <c r="AL5319" s="39"/>
      <c r="AM5319" s="39"/>
      <c r="AN5319" s="39"/>
      <c r="AO5319" s="39"/>
      <c r="AP5319" s="39"/>
      <c r="AQ5319" s="39"/>
      <c r="AR5319" s="39"/>
      <c r="AS5319" s="41"/>
    </row>
    <row r="5320" spans="1:45">
      <c r="A5320" s="23" t="s">
        <v>686</v>
      </c>
      <c r="B5320" s="21" t="s">
        <v>687</v>
      </c>
      <c r="C5320" s="15" t="s">
        <v>57</v>
      </c>
      <c r="D5320" s="15" t="s">
        <v>58</v>
      </c>
      <c r="E5320" s="15" t="s">
        <v>66</v>
      </c>
      <c r="F5320" s="15" t="s">
        <v>67</v>
      </c>
      <c r="G5320" s="15" t="s">
        <v>1151</v>
      </c>
      <c r="H5320" s="45" t="s">
        <v>1152</v>
      </c>
      <c r="I5320" s="39">
        <v>12626.544</v>
      </c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39"/>
      <c r="AD5320" s="39"/>
      <c r="AE5320" s="39"/>
      <c r="AF5320" s="39"/>
      <c r="AG5320" s="39"/>
      <c r="AH5320" s="39"/>
      <c r="AI5320" s="39"/>
      <c r="AJ5320" s="39"/>
      <c r="AK5320" s="39"/>
      <c r="AL5320" s="39"/>
      <c r="AM5320" s="39"/>
      <c r="AN5320" s="39"/>
      <c r="AO5320" s="39"/>
      <c r="AP5320" s="39"/>
      <c r="AQ5320" s="39"/>
      <c r="AR5320" s="39"/>
      <c r="AS5320" s="41"/>
    </row>
    <row r="5321" spans="1:45">
      <c r="A5321" s="23" t="s">
        <v>686</v>
      </c>
      <c r="B5321" s="21" t="s">
        <v>687</v>
      </c>
      <c r="C5321" s="15" t="s">
        <v>57</v>
      </c>
      <c r="D5321" s="15" t="s">
        <v>58</v>
      </c>
      <c r="E5321" s="15" t="s">
        <v>66</v>
      </c>
      <c r="F5321" s="15" t="s">
        <v>67</v>
      </c>
      <c r="G5321" s="15" t="s">
        <v>1153</v>
      </c>
      <c r="H5321" s="45" t="s">
        <v>1154</v>
      </c>
      <c r="I5321" s="39">
        <v>5296.0259999999998</v>
      </c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39"/>
      <c r="AD5321" s="39"/>
      <c r="AE5321" s="39"/>
      <c r="AF5321" s="39"/>
      <c r="AG5321" s="39"/>
      <c r="AH5321" s="39"/>
      <c r="AI5321" s="39"/>
      <c r="AJ5321" s="39"/>
      <c r="AK5321" s="39"/>
      <c r="AL5321" s="39"/>
      <c r="AM5321" s="39"/>
      <c r="AN5321" s="39"/>
      <c r="AO5321" s="39"/>
      <c r="AP5321" s="39"/>
      <c r="AQ5321" s="39"/>
      <c r="AR5321" s="39"/>
      <c r="AS5321" s="41"/>
    </row>
    <row r="5322" spans="1:45">
      <c r="A5322" s="23" t="s">
        <v>686</v>
      </c>
      <c r="B5322" s="21" t="s">
        <v>687</v>
      </c>
      <c r="C5322" s="15" t="s">
        <v>57</v>
      </c>
      <c r="D5322" s="15" t="s">
        <v>58</v>
      </c>
      <c r="E5322" s="15" t="s">
        <v>66</v>
      </c>
      <c r="F5322" s="15" t="s">
        <v>67</v>
      </c>
      <c r="G5322" s="15" t="s">
        <v>1155</v>
      </c>
      <c r="H5322" s="45" t="s">
        <v>1156</v>
      </c>
      <c r="I5322" s="39">
        <v>30642.535</v>
      </c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39"/>
      <c r="AD5322" s="39"/>
      <c r="AE5322" s="39"/>
      <c r="AF5322" s="39"/>
      <c r="AG5322" s="39"/>
      <c r="AH5322" s="39"/>
      <c r="AI5322" s="39"/>
      <c r="AJ5322" s="39"/>
      <c r="AK5322" s="39"/>
      <c r="AL5322" s="39"/>
      <c r="AM5322" s="39"/>
      <c r="AN5322" s="39"/>
      <c r="AO5322" s="39"/>
      <c r="AP5322" s="39"/>
      <c r="AQ5322" s="39"/>
      <c r="AR5322" s="39"/>
      <c r="AS5322" s="41"/>
    </row>
    <row r="5323" spans="1:45">
      <c r="A5323" s="23" t="s">
        <v>686</v>
      </c>
      <c r="B5323" s="21" t="s">
        <v>687</v>
      </c>
      <c r="C5323" s="15" t="s">
        <v>57</v>
      </c>
      <c r="D5323" s="15" t="s">
        <v>58</v>
      </c>
      <c r="E5323" s="15" t="s">
        <v>66</v>
      </c>
      <c r="F5323" s="15" t="s">
        <v>67</v>
      </c>
      <c r="G5323" s="15" t="s">
        <v>1159</v>
      </c>
      <c r="H5323" s="45" t="s">
        <v>1160</v>
      </c>
      <c r="I5323" s="39">
        <v>2996.11</v>
      </c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39"/>
      <c r="AD5323" s="39"/>
      <c r="AE5323" s="39"/>
      <c r="AF5323" s="39"/>
      <c r="AG5323" s="39"/>
      <c r="AH5323" s="39"/>
      <c r="AI5323" s="39"/>
      <c r="AJ5323" s="39"/>
      <c r="AK5323" s="39"/>
      <c r="AL5323" s="39"/>
      <c r="AM5323" s="39"/>
      <c r="AN5323" s="39"/>
      <c r="AO5323" s="39"/>
      <c r="AP5323" s="39"/>
      <c r="AQ5323" s="39"/>
      <c r="AR5323" s="39"/>
      <c r="AS5323" s="41"/>
    </row>
    <row r="5324" spans="1:45">
      <c r="A5324" s="23" t="s">
        <v>686</v>
      </c>
      <c r="B5324" s="21" t="s">
        <v>687</v>
      </c>
      <c r="C5324" s="15" t="s">
        <v>57</v>
      </c>
      <c r="D5324" s="15" t="s">
        <v>58</v>
      </c>
      <c r="E5324" s="15" t="s">
        <v>66</v>
      </c>
      <c r="F5324" s="15" t="s">
        <v>67</v>
      </c>
      <c r="G5324" s="15" t="s">
        <v>1165</v>
      </c>
      <c r="H5324" s="45" t="s">
        <v>1134</v>
      </c>
      <c r="I5324" s="39">
        <v>30387.075000000001</v>
      </c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39"/>
      <c r="AD5324" s="39"/>
      <c r="AE5324" s="39"/>
      <c r="AF5324" s="39"/>
      <c r="AG5324" s="39"/>
      <c r="AH5324" s="39"/>
      <c r="AI5324" s="39"/>
      <c r="AJ5324" s="39"/>
      <c r="AK5324" s="39"/>
      <c r="AL5324" s="39"/>
      <c r="AM5324" s="39"/>
      <c r="AN5324" s="39"/>
      <c r="AO5324" s="39"/>
      <c r="AP5324" s="39"/>
      <c r="AQ5324" s="39"/>
      <c r="AR5324" s="39"/>
      <c r="AS5324" s="41"/>
    </row>
    <row r="5325" spans="1:45">
      <c r="A5325" s="23" t="s">
        <v>686</v>
      </c>
      <c r="B5325" s="21" t="s">
        <v>687</v>
      </c>
      <c r="C5325" s="15" t="s">
        <v>57</v>
      </c>
      <c r="D5325" s="15" t="s">
        <v>58</v>
      </c>
      <c r="E5325" s="15" t="s">
        <v>66</v>
      </c>
      <c r="F5325" s="15" t="s">
        <v>67</v>
      </c>
      <c r="G5325" s="15" t="s">
        <v>1166</v>
      </c>
      <c r="H5325" s="45" t="s">
        <v>1167</v>
      </c>
      <c r="I5325" s="39">
        <v>20132.768</v>
      </c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39"/>
      <c r="AD5325" s="39"/>
      <c r="AE5325" s="39"/>
      <c r="AF5325" s="39"/>
      <c r="AG5325" s="39"/>
      <c r="AH5325" s="39"/>
      <c r="AI5325" s="39"/>
      <c r="AJ5325" s="39"/>
      <c r="AK5325" s="39"/>
      <c r="AL5325" s="39"/>
      <c r="AM5325" s="39"/>
      <c r="AN5325" s="39"/>
      <c r="AO5325" s="39"/>
      <c r="AP5325" s="39"/>
      <c r="AQ5325" s="39"/>
      <c r="AR5325" s="39"/>
      <c r="AS5325" s="41"/>
    </row>
    <row r="5326" spans="1:45">
      <c r="A5326" s="23" t="s">
        <v>686</v>
      </c>
      <c r="B5326" s="21" t="s">
        <v>687</v>
      </c>
      <c r="C5326" s="15" t="s">
        <v>57</v>
      </c>
      <c r="D5326" s="15" t="s">
        <v>58</v>
      </c>
      <c r="E5326" s="15" t="s">
        <v>66</v>
      </c>
      <c r="F5326" s="15" t="s">
        <v>67</v>
      </c>
      <c r="G5326" s="15" t="s">
        <v>1172</v>
      </c>
      <c r="H5326" s="45" t="s">
        <v>1173</v>
      </c>
      <c r="I5326" s="39">
        <v>15267.903</v>
      </c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39"/>
      <c r="AD5326" s="39"/>
      <c r="AE5326" s="39"/>
      <c r="AF5326" s="39"/>
      <c r="AG5326" s="39"/>
      <c r="AH5326" s="39"/>
      <c r="AI5326" s="39"/>
      <c r="AJ5326" s="39"/>
      <c r="AK5326" s="39"/>
      <c r="AL5326" s="39"/>
      <c r="AM5326" s="39"/>
      <c r="AN5326" s="39"/>
      <c r="AO5326" s="39"/>
      <c r="AP5326" s="39"/>
      <c r="AQ5326" s="39"/>
      <c r="AR5326" s="39"/>
      <c r="AS5326" s="41"/>
    </row>
    <row r="5327" spans="1:45">
      <c r="A5327" s="23" t="s">
        <v>686</v>
      </c>
      <c r="B5327" s="21" t="s">
        <v>687</v>
      </c>
      <c r="C5327" s="15" t="s">
        <v>57</v>
      </c>
      <c r="D5327" s="15" t="s">
        <v>58</v>
      </c>
      <c r="E5327" s="15" t="s">
        <v>68</v>
      </c>
      <c r="F5327" s="15" t="s">
        <v>69</v>
      </c>
      <c r="G5327" s="15" t="s">
        <v>1131</v>
      </c>
      <c r="H5327" s="45" t="s">
        <v>1132</v>
      </c>
      <c r="I5327" s="39">
        <v>0</v>
      </c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39"/>
      <c r="AD5327" s="39"/>
      <c r="AE5327" s="39"/>
      <c r="AF5327" s="39"/>
      <c r="AG5327" s="39"/>
      <c r="AH5327" s="39"/>
      <c r="AI5327" s="39"/>
      <c r="AJ5327" s="39"/>
      <c r="AK5327" s="39"/>
      <c r="AL5327" s="39"/>
      <c r="AM5327" s="39"/>
      <c r="AN5327" s="39"/>
      <c r="AO5327" s="39"/>
      <c r="AP5327" s="39"/>
      <c r="AQ5327" s="39"/>
      <c r="AR5327" s="39"/>
      <c r="AS5327" s="41"/>
    </row>
    <row r="5328" spans="1:45">
      <c r="A5328" s="23" t="s">
        <v>686</v>
      </c>
      <c r="B5328" s="21" t="s">
        <v>687</v>
      </c>
      <c r="C5328" s="15" t="s">
        <v>57</v>
      </c>
      <c r="D5328" s="15" t="s">
        <v>58</v>
      </c>
      <c r="E5328" s="15" t="s">
        <v>68</v>
      </c>
      <c r="F5328" s="15" t="s">
        <v>69</v>
      </c>
      <c r="G5328" s="15" t="s">
        <v>1133</v>
      </c>
      <c r="H5328" s="45" t="s">
        <v>1134</v>
      </c>
      <c r="I5328" s="39">
        <v>0</v>
      </c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39"/>
      <c r="AD5328" s="39"/>
      <c r="AE5328" s="39"/>
      <c r="AF5328" s="39"/>
      <c r="AG5328" s="39"/>
      <c r="AH5328" s="39"/>
      <c r="AI5328" s="39"/>
      <c r="AJ5328" s="39"/>
      <c r="AK5328" s="39"/>
      <c r="AL5328" s="39"/>
      <c r="AM5328" s="39"/>
      <c r="AN5328" s="39"/>
      <c r="AO5328" s="39"/>
      <c r="AP5328" s="39"/>
      <c r="AQ5328" s="39"/>
      <c r="AR5328" s="39"/>
      <c r="AS5328" s="41"/>
    </row>
    <row r="5329" spans="1:45">
      <c r="A5329" s="23" t="s">
        <v>686</v>
      </c>
      <c r="B5329" s="21" t="s">
        <v>687</v>
      </c>
      <c r="C5329" s="15" t="s">
        <v>57</v>
      </c>
      <c r="D5329" s="15" t="s">
        <v>58</v>
      </c>
      <c r="E5329" s="15" t="s">
        <v>68</v>
      </c>
      <c r="F5329" s="15" t="s">
        <v>69</v>
      </c>
      <c r="G5329" s="15" t="s">
        <v>1136</v>
      </c>
      <c r="H5329" s="45" t="s">
        <v>1137</v>
      </c>
      <c r="I5329" s="39">
        <v>15028.55</v>
      </c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39"/>
      <c r="AD5329" s="39"/>
      <c r="AE5329" s="39"/>
      <c r="AF5329" s="39"/>
      <c r="AG5329" s="39"/>
      <c r="AH5329" s="39"/>
      <c r="AI5329" s="39"/>
      <c r="AJ5329" s="39"/>
      <c r="AK5329" s="39"/>
      <c r="AL5329" s="39"/>
      <c r="AM5329" s="39"/>
      <c r="AN5329" s="39"/>
      <c r="AO5329" s="39"/>
      <c r="AP5329" s="39"/>
      <c r="AQ5329" s="39"/>
      <c r="AR5329" s="39"/>
      <c r="AS5329" s="41"/>
    </row>
    <row r="5330" spans="1:45">
      <c r="A5330" s="23" t="s">
        <v>686</v>
      </c>
      <c r="B5330" s="21" t="s">
        <v>687</v>
      </c>
      <c r="C5330" s="15" t="s">
        <v>57</v>
      </c>
      <c r="D5330" s="15" t="s">
        <v>58</v>
      </c>
      <c r="E5330" s="15" t="s">
        <v>68</v>
      </c>
      <c r="F5330" s="15" t="s">
        <v>69</v>
      </c>
      <c r="G5330" s="15" t="s">
        <v>1142</v>
      </c>
      <c r="H5330" s="45" t="s">
        <v>1143</v>
      </c>
      <c r="I5330" s="39">
        <v>30463.113000000001</v>
      </c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39"/>
      <c r="AD5330" s="39"/>
      <c r="AE5330" s="39"/>
      <c r="AF5330" s="39"/>
      <c r="AG5330" s="39"/>
      <c r="AH5330" s="39"/>
      <c r="AI5330" s="39"/>
      <c r="AJ5330" s="39"/>
      <c r="AK5330" s="39"/>
      <c r="AL5330" s="39"/>
      <c r="AM5330" s="39"/>
      <c r="AN5330" s="39"/>
      <c r="AO5330" s="39"/>
      <c r="AP5330" s="39"/>
      <c r="AQ5330" s="39"/>
      <c r="AR5330" s="39"/>
      <c r="AS5330" s="41"/>
    </row>
    <row r="5331" spans="1:45">
      <c r="A5331" s="23" t="s">
        <v>686</v>
      </c>
      <c r="B5331" s="21" t="s">
        <v>687</v>
      </c>
      <c r="C5331" s="15" t="s">
        <v>57</v>
      </c>
      <c r="D5331" s="15" t="s">
        <v>58</v>
      </c>
      <c r="E5331" s="15" t="s">
        <v>68</v>
      </c>
      <c r="F5331" s="15" t="s">
        <v>69</v>
      </c>
      <c r="G5331" s="15" t="s">
        <v>1144</v>
      </c>
      <c r="H5331" s="45" t="s">
        <v>1145</v>
      </c>
      <c r="I5331" s="39">
        <v>75222.781000000003</v>
      </c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39"/>
      <c r="AD5331" s="39"/>
      <c r="AE5331" s="39"/>
      <c r="AF5331" s="39"/>
      <c r="AG5331" s="39"/>
      <c r="AH5331" s="39"/>
      <c r="AI5331" s="39"/>
      <c r="AJ5331" s="39"/>
      <c r="AK5331" s="39"/>
      <c r="AL5331" s="39"/>
      <c r="AM5331" s="39"/>
      <c r="AN5331" s="39"/>
      <c r="AO5331" s="39"/>
      <c r="AP5331" s="39"/>
      <c r="AQ5331" s="39"/>
      <c r="AR5331" s="39"/>
      <c r="AS5331" s="41"/>
    </row>
    <row r="5332" spans="1:45">
      <c r="A5332" s="23" t="s">
        <v>686</v>
      </c>
      <c r="B5332" s="21" t="s">
        <v>687</v>
      </c>
      <c r="C5332" s="15" t="s">
        <v>57</v>
      </c>
      <c r="D5332" s="15" t="s">
        <v>58</v>
      </c>
      <c r="E5332" s="15" t="s">
        <v>68</v>
      </c>
      <c r="F5332" s="15" t="s">
        <v>69</v>
      </c>
      <c r="G5332" s="15" t="s">
        <v>1148</v>
      </c>
      <c r="H5332" s="45" t="s">
        <v>1132</v>
      </c>
      <c r="I5332" s="39">
        <v>793.16700000000003</v>
      </c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39"/>
      <c r="AD5332" s="39"/>
      <c r="AE5332" s="39"/>
      <c r="AF5332" s="39"/>
      <c r="AG5332" s="39"/>
      <c r="AH5332" s="39"/>
      <c r="AI5332" s="39"/>
      <c r="AJ5332" s="39"/>
      <c r="AK5332" s="39"/>
      <c r="AL5332" s="39"/>
      <c r="AM5332" s="39"/>
      <c r="AN5332" s="39"/>
      <c r="AO5332" s="39"/>
      <c r="AP5332" s="39"/>
      <c r="AQ5332" s="39"/>
      <c r="AR5332" s="39"/>
      <c r="AS5332" s="41"/>
    </row>
    <row r="5333" spans="1:45">
      <c r="A5333" s="23" t="s">
        <v>686</v>
      </c>
      <c r="B5333" s="21" t="s">
        <v>687</v>
      </c>
      <c r="C5333" s="15" t="s">
        <v>57</v>
      </c>
      <c r="D5333" s="15" t="s">
        <v>58</v>
      </c>
      <c r="E5333" s="15" t="s">
        <v>68</v>
      </c>
      <c r="F5333" s="15" t="s">
        <v>69</v>
      </c>
      <c r="G5333" s="15" t="s">
        <v>1165</v>
      </c>
      <c r="H5333" s="45" t="s">
        <v>1134</v>
      </c>
      <c r="I5333" s="39">
        <v>7871.9740000000002</v>
      </c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39"/>
      <c r="AD5333" s="39"/>
      <c r="AE5333" s="39"/>
      <c r="AF5333" s="39"/>
      <c r="AG5333" s="39"/>
      <c r="AH5333" s="39"/>
      <c r="AI5333" s="39"/>
      <c r="AJ5333" s="39"/>
      <c r="AK5333" s="39"/>
      <c r="AL5333" s="39"/>
      <c r="AM5333" s="39"/>
      <c r="AN5333" s="39"/>
      <c r="AO5333" s="39"/>
      <c r="AP5333" s="39"/>
      <c r="AQ5333" s="39"/>
      <c r="AR5333" s="39"/>
      <c r="AS5333" s="41"/>
    </row>
    <row r="5334" spans="1:45">
      <c r="A5334" s="23" t="s">
        <v>686</v>
      </c>
      <c r="B5334" s="21" t="s">
        <v>687</v>
      </c>
      <c r="C5334" s="15" t="s">
        <v>57</v>
      </c>
      <c r="D5334" s="15" t="s">
        <v>58</v>
      </c>
      <c r="E5334" s="15" t="s">
        <v>68</v>
      </c>
      <c r="F5334" s="15" t="s">
        <v>69</v>
      </c>
      <c r="G5334" s="15" t="s">
        <v>1166</v>
      </c>
      <c r="H5334" s="45" t="s">
        <v>1167</v>
      </c>
      <c r="I5334" s="39">
        <v>1972.434</v>
      </c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39"/>
      <c r="AD5334" s="39"/>
      <c r="AE5334" s="39"/>
      <c r="AF5334" s="39"/>
      <c r="AG5334" s="39"/>
      <c r="AH5334" s="39"/>
      <c r="AI5334" s="39"/>
      <c r="AJ5334" s="39"/>
      <c r="AK5334" s="39"/>
      <c r="AL5334" s="39"/>
      <c r="AM5334" s="39"/>
      <c r="AN5334" s="39"/>
      <c r="AO5334" s="39"/>
      <c r="AP5334" s="39"/>
      <c r="AQ5334" s="39"/>
      <c r="AR5334" s="39"/>
      <c r="AS5334" s="41"/>
    </row>
    <row r="5335" spans="1:45">
      <c r="A5335" s="23" t="s">
        <v>686</v>
      </c>
      <c r="B5335" s="21" t="s">
        <v>687</v>
      </c>
      <c r="C5335" s="15" t="s">
        <v>57</v>
      </c>
      <c r="D5335" s="15" t="s">
        <v>58</v>
      </c>
      <c r="E5335" s="15" t="s">
        <v>68</v>
      </c>
      <c r="F5335" s="15" t="s">
        <v>69</v>
      </c>
      <c r="G5335" s="15" t="s">
        <v>1170</v>
      </c>
      <c r="H5335" s="45" t="s">
        <v>1171</v>
      </c>
      <c r="I5335" s="39">
        <v>642.67999999999995</v>
      </c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39"/>
      <c r="AD5335" s="39"/>
      <c r="AE5335" s="39"/>
      <c r="AF5335" s="39"/>
      <c r="AG5335" s="39"/>
      <c r="AH5335" s="39"/>
      <c r="AI5335" s="39"/>
      <c r="AJ5335" s="39"/>
      <c r="AK5335" s="39"/>
      <c r="AL5335" s="39"/>
      <c r="AM5335" s="39"/>
      <c r="AN5335" s="39"/>
      <c r="AO5335" s="39"/>
      <c r="AP5335" s="39"/>
      <c r="AQ5335" s="39"/>
      <c r="AR5335" s="39"/>
      <c r="AS5335" s="41"/>
    </row>
    <row r="5336" spans="1:45">
      <c r="A5336" s="23" t="s">
        <v>686</v>
      </c>
      <c r="B5336" s="21" t="s">
        <v>687</v>
      </c>
      <c r="C5336" s="15" t="s">
        <v>57</v>
      </c>
      <c r="D5336" s="15" t="s">
        <v>58</v>
      </c>
      <c r="E5336" s="15" t="s">
        <v>68</v>
      </c>
      <c r="F5336" s="15" t="s">
        <v>69</v>
      </c>
      <c r="G5336" s="15" t="s">
        <v>1172</v>
      </c>
      <c r="H5336" s="45" t="s">
        <v>1173</v>
      </c>
      <c r="I5336" s="39">
        <v>5731.82</v>
      </c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39"/>
      <c r="AD5336" s="39"/>
      <c r="AE5336" s="39"/>
      <c r="AF5336" s="39"/>
      <c r="AG5336" s="39"/>
      <c r="AH5336" s="39"/>
      <c r="AI5336" s="39"/>
      <c r="AJ5336" s="39"/>
      <c r="AK5336" s="39"/>
      <c r="AL5336" s="39"/>
      <c r="AM5336" s="39"/>
      <c r="AN5336" s="39"/>
      <c r="AO5336" s="39"/>
      <c r="AP5336" s="39"/>
      <c r="AQ5336" s="39"/>
      <c r="AR5336" s="39"/>
      <c r="AS5336" s="41"/>
    </row>
    <row r="5337" spans="1:45">
      <c r="A5337" s="23" t="s">
        <v>1114</v>
      </c>
      <c r="B5337" s="21" t="s">
        <v>1115</v>
      </c>
      <c r="C5337" s="15" t="s">
        <v>57</v>
      </c>
      <c r="D5337" s="15" t="s">
        <v>58</v>
      </c>
      <c r="E5337" s="15" t="s">
        <v>59</v>
      </c>
      <c r="F5337" s="15" t="s">
        <v>60</v>
      </c>
      <c r="G5337" s="15" t="s">
        <v>62</v>
      </c>
      <c r="H5337" s="45" t="s">
        <v>63</v>
      </c>
      <c r="I5337" s="39">
        <v>1E-3</v>
      </c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39"/>
      <c r="AD5337" s="39"/>
      <c r="AE5337" s="39"/>
      <c r="AF5337" s="39"/>
      <c r="AG5337" s="39"/>
      <c r="AH5337" s="39"/>
      <c r="AI5337" s="39"/>
      <c r="AJ5337" s="39"/>
      <c r="AK5337" s="39"/>
      <c r="AL5337" s="39"/>
      <c r="AM5337" s="39"/>
      <c r="AN5337" s="39"/>
      <c r="AO5337" s="39"/>
      <c r="AP5337" s="39"/>
      <c r="AQ5337" s="39"/>
      <c r="AR5337" s="39"/>
      <c r="AS5337" s="41"/>
    </row>
    <row r="5338" spans="1:45">
      <c r="A5338" s="49" t="s">
        <v>688</v>
      </c>
      <c r="B5338" s="18" t="s">
        <v>522</v>
      </c>
      <c r="C5338" s="15" t="s">
        <v>57</v>
      </c>
      <c r="D5338" s="15" t="s">
        <v>58</v>
      </c>
      <c r="E5338" s="15" t="s">
        <v>59</v>
      </c>
      <c r="F5338" s="15" t="s">
        <v>60</v>
      </c>
      <c r="G5338" s="15" t="s">
        <v>62</v>
      </c>
      <c r="H5338" s="45" t="s">
        <v>63</v>
      </c>
      <c r="I5338" s="39">
        <v>0</v>
      </c>
      <c r="J5338" s="39"/>
      <c r="K5338" s="39"/>
      <c r="L5338" s="39">
        <v>-51534892.677000001</v>
      </c>
      <c r="M5338" s="39">
        <v>19956221.252999999</v>
      </c>
      <c r="N5338" s="39">
        <v>19956221.252999999</v>
      </c>
      <c r="O5338" s="39">
        <v>-50521527.329999998</v>
      </c>
      <c r="P5338" s="39">
        <v>4957063.4929999998</v>
      </c>
      <c r="Q5338" s="39"/>
      <c r="R5338" s="39">
        <v>-4245628.7960000001</v>
      </c>
      <c r="S5338" s="39">
        <v>0</v>
      </c>
      <c r="T5338" s="39"/>
      <c r="U5338" s="39"/>
      <c r="V5338" s="39"/>
      <c r="W5338" s="39">
        <v>4879993.523</v>
      </c>
      <c r="X5338" s="39">
        <v>0</v>
      </c>
      <c r="Y5338" s="39">
        <v>0</v>
      </c>
      <c r="Z5338" s="39">
        <v>8355703.2249999996</v>
      </c>
      <c r="AA5338" s="39">
        <v>0</v>
      </c>
      <c r="AB5338" s="39">
        <v>6947059.2220000001</v>
      </c>
      <c r="AC5338" s="39">
        <v>-226534.717</v>
      </c>
      <c r="AD5338" s="39"/>
      <c r="AE5338" s="39"/>
      <c r="AF5338" s="39"/>
      <c r="AG5338" s="39"/>
      <c r="AH5338" s="39"/>
      <c r="AI5338" s="39"/>
      <c r="AJ5338" s="39">
        <v>4879993.523</v>
      </c>
      <c r="AK5338" s="39">
        <v>4879993.523</v>
      </c>
      <c r="AL5338" s="39">
        <v>4879993.523</v>
      </c>
      <c r="AM5338" s="39">
        <v>13235696.748</v>
      </c>
      <c r="AN5338" s="39">
        <v>13235696.748</v>
      </c>
      <c r="AO5338" s="39">
        <v>20182755.969999999</v>
      </c>
      <c r="AP5338" s="39">
        <v>19956221.252999999</v>
      </c>
      <c r="AQ5338" s="39">
        <v>19956221.252999999</v>
      </c>
      <c r="AR5338" s="39">
        <v>19956221.252999999</v>
      </c>
      <c r="AS5338" s="41">
        <v>19956221.252999999</v>
      </c>
    </row>
    <row r="5339" spans="1:45">
      <c r="A5339" s="50" t="s">
        <v>689</v>
      </c>
      <c r="B5339" s="19" t="s">
        <v>690</v>
      </c>
      <c r="C5339" s="15" t="s">
        <v>57</v>
      </c>
      <c r="D5339" s="15" t="s">
        <v>58</v>
      </c>
      <c r="E5339" s="15" t="s">
        <v>59</v>
      </c>
      <c r="F5339" s="15" t="s">
        <v>60</v>
      </c>
      <c r="G5339" s="15" t="s">
        <v>62</v>
      </c>
      <c r="H5339" s="45" t="s">
        <v>63</v>
      </c>
      <c r="I5339" s="39">
        <v>0</v>
      </c>
      <c r="J5339" s="39"/>
      <c r="K5339" s="39"/>
      <c r="L5339" s="39">
        <v>-51534892.677000001</v>
      </c>
      <c r="M5339" s="39">
        <v>19956221.252999999</v>
      </c>
      <c r="N5339" s="39">
        <v>19956221.252999999</v>
      </c>
      <c r="O5339" s="39">
        <v>-50521527.329999998</v>
      </c>
      <c r="P5339" s="39">
        <v>4957063.4929999998</v>
      </c>
      <c r="Q5339" s="39"/>
      <c r="R5339" s="39">
        <v>-4245628.7960000001</v>
      </c>
      <c r="S5339" s="39">
        <v>0</v>
      </c>
      <c r="T5339" s="39"/>
      <c r="U5339" s="39"/>
      <c r="V5339" s="39"/>
      <c r="W5339" s="39">
        <v>4879993.523</v>
      </c>
      <c r="X5339" s="39">
        <v>0</v>
      </c>
      <c r="Y5339" s="39">
        <v>0</v>
      </c>
      <c r="Z5339" s="39">
        <v>8355703.2249999996</v>
      </c>
      <c r="AA5339" s="39">
        <v>0</v>
      </c>
      <c r="AB5339" s="39">
        <v>6947059.2220000001</v>
      </c>
      <c r="AC5339" s="39">
        <v>-226534.717</v>
      </c>
      <c r="AD5339" s="39"/>
      <c r="AE5339" s="39"/>
      <c r="AF5339" s="39"/>
      <c r="AG5339" s="39"/>
      <c r="AH5339" s="39"/>
      <c r="AI5339" s="39"/>
      <c r="AJ5339" s="39">
        <v>4879993.523</v>
      </c>
      <c r="AK5339" s="39">
        <v>4879993.523</v>
      </c>
      <c r="AL5339" s="39">
        <v>4879993.523</v>
      </c>
      <c r="AM5339" s="39">
        <v>13235696.748</v>
      </c>
      <c r="AN5339" s="39">
        <v>13235696.748</v>
      </c>
      <c r="AO5339" s="39">
        <v>20182755.969999999</v>
      </c>
      <c r="AP5339" s="39">
        <v>19956221.252999999</v>
      </c>
      <c r="AQ5339" s="39">
        <v>19956221.252999999</v>
      </c>
      <c r="AR5339" s="39">
        <v>19956221.252999999</v>
      </c>
      <c r="AS5339" s="41">
        <v>19956221.252999999</v>
      </c>
    </row>
    <row r="5340" spans="1:45">
      <c r="A5340" s="23" t="s">
        <v>691</v>
      </c>
      <c r="B5340" s="21" t="s">
        <v>692</v>
      </c>
      <c r="C5340" s="15" t="s">
        <v>57</v>
      </c>
      <c r="D5340" s="15" t="s">
        <v>58</v>
      </c>
      <c r="E5340" s="15" t="s">
        <v>59</v>
      </c>
      <c r="F5340" s="15" t="s">
        <v>60</v>
      </c>
      <c r="G5340" s="15" t="s">
        <v>62</v>
      </c>
      <c r="H5340" s="45" t="s">
        <v>63</v>
      </c>
      <c r="I5340" s="39">
        <v>0</v>
      </c>
      <c r="J5340" s="39"/>
      <c r="K5340" s="39"/>
      <c r="L5340" s="39">
        <v>26.280999999999999</v>
      </c>
      <c r="M5340" s="39">
        <v>-3.4</v>
      </c>
      <c r="N5340" s="39">
        <v>-3.4</v>
      </c>
      <c r="O5340" s="39">
        <v>26.280999999999999</v>
      </c>
      <c r="P5340" s="39">
        <v>13.477</v>
      </c>
      <c r="Q5340" s="39"/>
      <c r="R5340" s="39"/>
      <c r="S5340" s="39"/>
      <c r="T5340" s="39"/>
      <c r="U5340" s="39"/>
      <c r="V5340" s="39"/>
      <c r="W5340" s="39">
        <v>3.55</v>
      </c>
      <c r="X5340" s="39"/>
      <c r="Y5340" s="39"/>
      <c r="Z5340" s="39">
        <v>-8.4499999999999993</v>
      </c>
      <c r="AA5340" s="39"/>
      <c r="AB5340" s="39">
        <v>1.31</v>
      </c>
      <c r="AC5340" s="39">
        <v>0.19</v>
      </c>
      <c r="AD5340" s="39"/>
      <c r="AE5340" s="39"/>
      <c r="AF5340" s="39"/>
      <c r="AG5340" s="39"/>
      <c r="AH5340" s="39"/>
      <c r="AI5340" s="39"/>
      <c r="AJ5340" s="39">
        <v>3.55</v>
      </c>
      <c r="AK5340" s="39">
        <v>3.55</v>
      </c>
      <c r="AL5340" s="39">
        <v>3.55</v>
      </c>
      <c r="AM5340" s="39">
        <v>-4.9000000000000004</v>
      </c>
      <c r="AN5340" s="39">
        <v>-4.9000000000000004</v>
      </c>
      <c r="AO5340" s="39">
        <v>-3.59</v>
      </c>
      <c r="AP5340" s="39">
        <v>-3.4</v>
      </c>
      <c r="AQ5340" s="39">
        <v>-3.4</v>
      </c>
      <c r="AR5340" s="39">
        <v>-3.4</v>
      </c>
      <c r="AS5340" s="41">
        <v>-3.4</v>
      </c>
    </row>
    <row r="5341" spans="1:45">
      <c r="A5341" s="23" t="s">
        <v>693</v>
      </c>
      <c r="B5341" s="21" t="s">
        <v>694</v>
      </c>
      <c r="C5341" s="15" t="s">
        <v>57</v>
      </c>
      <c r="D5341" s="15" t="s">
        <v>58</v>
      </c>
      <c r="E5341" s="15" t="s">
        <v>59</v>
      </c>
      <c r="F5341" s="15" t="s">
        <v>60</v>
      </c>
      <c r="G5341" s="15" t="s">
        <v>62</v>
      </c>
      <c r="H5341" s="45" t="s">
        <v>63</v>
      </c>
      <c r="I5341" s="39">
        <v>0</v>
      </c>
      <c r="J5341" s="39"/>
      <c r="K5341" s="39"/>
      <c r="L5341" s="39"/>
      <c r="M5341" s="39">
        <v>27.5</v>
      </c>
      <c r="N5341" s="39">
        <v>27.5</v>
      </c>
      <c r="O5341" s="39"/>
      <c r="P5341" s="39">
        <v>-13.266999999999999</v>
      </c>
      <c r="Q5341" s="39"/>
      <c r="R5341" s="39"/>
      <c r="S5341" s="39"/>
      <c r="T5341" s="39"/>
      <c r="U5341" s="39"/>
      <c r="V5341" s="39"/>
      <c r="W5341" s="39">
        <v>28.54</v>
      </c>
      <c r="X5341" s="39"/>
      <c r="Y5341" s="39"/>
      <c r="Z5341" s="39">
        <v>1.48</v>
      </c>
      <c r="AA5341" s="39"/>
      <c r="AB5341" s="39">
        <v>-2.2799999999999998</v>
      </c>
      <c r="AC5341" s="39">
        <v>-0.24</v>
      </c>
      <c r="AD5341" s="39"/>
      <c r="AE5341" s="39"/>
      <c r="AF5341" s="39"/>
      <c r="AG5341" s="39"/>
      <c r="AH5341" s="39"/>
      <c r="AI5341" s="39"/>
      <c r="AJ5341" s="39">
        <v>28.54</v>
      </c>
      <c r="AK5341" s="39">
        <v>28.54</v>
      </c>
      <c r="AL5341" s="39">
        <v>28.54</v>
      </c>
      <c r="AM5341" s="39">
        <v>30.02</v>
      </c>
      <c r="AN5341" s="39">
        <v>30.02</v>
      </c>
      <c r="AO5341" s="39">
        <v>27.74</v>
      </c>
      <c r="AP5341" s="39">
        <v>27.5</v>
      </c>
      <c r="AQ5341" s="39">
        <v>27.5</v>
      </c>
      <c r="AR5341" s="39">
        <v>27.5</v>
      </c>
      <c r="AS5341" s="41">
        <v>27.5</v>
      </c>
    </row>
    <row r="5342" spans="1:45">
      <c r="A5342" s="23" t="s">
        <v>695</v>
      </c>
      <c r="B5342" s="21" t="s">
        <v>696</v>
      </c>
      <c r="C5342" s="15" t="s">
        <v>57</v>
      </c>
      <c r="D5342" s="15" t="s">
        <v>58</v>
      </c>
      <c r="E5342" s="15" t="s">
        <v>59</v>
      </c>
      <c r="F5342" s="15" t="s">
        <v>60</v>
      </c>
      <c r="G5342" s="15" t="s">
        <v>62</v>
      </c>
      <c r="H5342" s="45" t="s">
        <v>63</v>
      </c>
      <c r="I5342" s="39">
        <v>0</v>
      </c>
      <c r="J5342" s="39"/>
      <c r="K5342" s="39"/>
      <c r="L5342" s="39">
        <v>-51534918.957999997</v>
      </c>
      <c r="M5342" s="39">
        <v>19956197.153000001</v>
      </c>
      <c r="N5342" s="39">
        <v>19956197.153000001</v>
      </c>
      <c r="O5342" s="39">
        <v>-50521553.611000001</v>
      </c>
      <c r="P5342" s="39">
        <v>4957063.2829999998</v>
      </c>
      <c r="Q5342" s="39"/>
      <c r="R5342" s="39">
        <v>-4245628.7960000001</v>
      </c>
      <c r="S5342" s="39">
        <v>0</v>
      </c>
      <c r="T5342" s="39"/>
      <c r="U5342" s="39"/>
      <c r="V5342" s="39"/>
      <c r="W5342" s="39">
        <v>4879961.4330000002</v>
      </c>
      <c r="X5342" s="39">
        <v>0</v>
      </c>
      <c r="Y5342" s="39">
        <v>0</v>
      </c>
      <c r="Z5342" s="39">
        <v>8355710.1950000003</v>
      </c>
      <c r="AA5342" s="39">
        <v>0</v>
      </c>
      <c r="AB5342" s="39">
        <v>6947060.1919999998</v>
      </c>
      <c r="AC5342" s="39">
        <v>-226534.66699999999</v>
      </c>
      <c r="AD5342" s="39"/>
      <c r="AE5342" s="39"/>
      <c r="AF5342" s="39"/>
      <c r="AG5342" s="39"/>
      <c r="AH5342" s="39"/>
      <c r="AI5342" s="39"/>
      <c r="AJ5342" s="39">
        <v>4879961.4330000002</v>
      </c>
      <c r="AK5342" s="39">
        <v>4879961.4330000002</v>
      </c>
      <c r="AL5342" s="39">
        <v>4879961.4330000002</v>
      </c>
      <c r="AM5342" s="39">
        <v>13235671.628</v>
      </c>
      <c r="AN5342" s="39">
        <v>13235671.628</v>
      </c>
      <c r="AO5342" s="39">
        <v>20182731.82</v>
      </c>
      <c r="AP5342" s="39">
        <v>19956197.153000001</v>
      </c>
      <c r="AQ5342" s="39">
        <v>19956197.153000001</v>
      </c>
      <c r="AR5342" s="39">
        <v>19956197.153000001</v>
      </c>
      <c r="AS5342" s="41">
        <v>19956197.153000001</v>
      </c>
    </row>
    <row r="5343" spans="1:45">
      <c r="A5343" s="49" t="s">
        <v>697</v>
      </c>
      <c r="B5343" s="18" t="s">
        <v>698</v>
      </c>
      <c r="C5343" s="15" t="s">
        <v>57</v>
      </c>
      <c r="D5343" s="15" t="s">
        <v>58</v>
      </c>
      <c r="E5343" s="15" t="s">
        <v>59</v>
      </c>
      <c r="F5343" s="15" t="s">
        <v>60</v>
      </c>
      <c r="G5343" s="15" t="s">
        <v>1146</v>
      </c>
      <c r="H5343" s="45" t="s">
        <v>1147</v>
      </c>
      <c r="I5343" s="39"/>
      <c r="J5343" s="39"/>
      <c r="K5343" s="39"/>
      <c r="L5343" s="39"/>
      <c r="M5343" s="39">
        <v>0</v>
      </c>
      <c r="N5343" s="39">
        <v>0</v>
      </c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>
        <v>0</v>
      </c>
      <c r="AA5343" s="39">
        <v>0</v>
      </c>
      <c r="AB5343" s="39">
        <v>0</v>
      </c>
      <c r="AC5343" s="39">
        <v>0</v>
      </c>
      <c r="AD5343" s="39"/>
      <c r="AE5343" s="39"/>
      <c r="AF5343" s="39"/>
      <c r="AG5343" s="39"/>
      <c r="AH5343" s="39"/>
      <c r="AI5343" s="39"/>
      <c r="AJ5343" s="39"/>
      <c r="AK5343" s="39"/>
      <c r="AL5343" s="39"/>
      <c r="AM5343" s="39">
        <v>0</v>
      </c>
      <c r="AN5343" s="39">
        <v>0</v>
      </c>
      <c r="AO5343" s="39">
        <v>0</v>
      </c>
      <c r="AP5343" s="39">
        <v>0</v>
      </c>
      <c r="AQ5343" s="39">
        <v>0</v>
      </c>
      <c r="AR5343" s="39">
        <v>0</v>
      </c>
      <c r="AS5343" s="41">
        <v>0</v>
      </c>
    </row>
    <row r="5344" spans="1:45">
      <c r="A5344" s="49" t="s">
        <v>697</v>
      </c>
      <c r="B5344" s="18" t="s">
        <v>698</v>
      </c>
      <c r="C5344" s="15" t="s">
        <v>57</v>
      </c>
      <c r="D5344" s="15" t="s">
        <v>58</v>
      </c>
      <c r="E5344" s="15" t="s">
        <v>59</v>
      </c>
      <c r="F5344" s="15" t="s">
        <v>60</v>
      </c>
      <c r="G5344" s="15" t="s">
        <v>1151</v>
      </c>
      <c r="H5344" s="45" t="s">
        <v>1152</v>
      </c>
      <c r="I5344" s="39">
        <v>0</v>
      </c>
      <c r="J5344" s="39"/>
      <c r="K5344" s="39"/>
      <c r="L5344" s="39"/>
      <c r="M5344" s="39">
        <v>0</v>
      </c>
      <c r="N5344" s="39">
        <v>0</v>
      </c>
      <c r="O5344" s="39"/>
      <c r="P5344" s="39">
        <v>0</v>
      </c>
      <c r="Q5344" s="39"/>
      <c r="R5344" s="39"/>
      <c r="S5344" s="39">
        <v>0</v>
      </c>
      <c r="T5344" s="39"/>
      <c r="U5344" s="39"/>
      <c r="V5344" s="39"/>
      <c r="W5344" s="39"/>
      <c r="X5344" s="39"/>
      <c r="Y5344" s="39"/>
      <c r="Z5344" s="39">
        <v>0</v>
      </c>
      <c r="AA5344" s="39">
        <v>0</v>
      </c>
      <c r="AB5344" s="39">
        <v>0</v>
      </c>
      <c r="AC5344" s="39">
        <v>0</v>
      </c>
      <c r="AD5344" s="39"/>
      <c r="AE5344" s="39"/>
      <c r="AF5344" s="39"/>
      <c r="AG5344" s="39"/>
      <c r="AH5344" s="39"/>
      <c r="AI5344" s="39"/>
      <c r="AJ5344" s="39"/>
      <c r="AK5344" s="39"/>
      <c r="AL5344" s="39"/>
      <c r="AM5344" s="39">
        <v>0</v>
      </c>
      <c r="AN5344" s="39">
        <v>0</v>
      </c>
      <c r="AO5344" s="39">
        <v>0</v>
      </c>
      <c r="AP5344" s="39">
        <v>0</v>
      </c>
      <c r="AQ5344" s="39">
        <v>0</v>
      </c>
      <c r="AR5344" s="39">
        <v>0</v>
      </c>
      <c r="AS5344" s="41">
        <v>0</v>
      </c>
    </row>
    <row r="5345" spans="1:45">
      <c r="A5345" s="49" t="s">
        <v>697</v>
      </c>
      <c r="B5345" s="18" t="s">
        <v>698</v>
      </c>
      <c r="C5345" s="15" t="s">
        <v>57</v>
      </c>
      <c r="D5345" s="15" t="s">
        <v>58</v>
      </c>
      <c r="E5345" s="15" t="s">
        <v>59</v>
      </c>
      <c r="F5345" s="15" t="s">
        <v>60</v>
      </c>
      <c r="G5345" s="15" t="s">
        <v>1153</v>
      </c>
      <c r="H5345" s="45" t="s">
        <v>1154</v>
      </c>
      <c r="I5345" s="39">
        <v>0</v>
      </c>
      <c r="J5345" s="39"/>
      <c r="K5345" s="39"/>
      <c r="L5345" s="39"/>
      <c r="M5345" s="39">
        <v>0</v>
      </c>
      <c r="N5345" s="39">
        <v>0</v>
      </c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>
        <v>0</v>
      </c>
      <c r="AA5345" s="39">
        <v>0</v>
      </c>
      <c r="AB5345" s="39">
        <v>0</v>
      </c>
      <c r="AC5345" s="39">
        <v>0</v>
      </c>
      <c r="AD5345" s="39"/>
      <c r="AE5345" s="39"/>
      <c r="AF5345" s="39"/>
      <c r="AG5345" s="39"/>
      <c r="AH5345" s="39"/>
      <c r="AI5345" s="39"/>
      <c r="AJ5345" s="39"/>
      <c r="AK5345" s="39"/>
      <c r="AL5345" s="39"/>
      <c r="AM5345" s="39">
        <v>0</v>
      </c>
      <c r="AN5345" s="39">
        <v>0</v>
      </c>
      <c r="AO5345" s="39">
        <v>0</v>
      </c>
      <c r="AP5345" s="39">
        <v>0</v>
      </c>
      <c r="AQ5345" s="39">
        <v>0</v>
      </c>
      <c r="AR5345" s="39">
        <v>0</v>
      </c>
      <c r="AS5345" s="41">
        <v>0</v>
      </c>
    </row>
    <row r="5346" spans="1:45">
      <c r="A5346" s="49" t="s">
        <v>697</v>
      </c>
      <c r="B5346" s="18" t="s">
        <v>698</v>
      </c>
      <c r="C5346" s="15" t="s">
        <v>57</v>
      </c>
      <c r="D5346" s="15" t="s">
        <v>58</v>
      </c>
      <c r="E5346" s="15" t="s">
        <v>59</v>
      </c>
      <c r="F5346" s="15" t="s">
        <v>60</v>
      </c>
      <c r="G5346" s="15" t="s">
        <v>1155</v>
      </c>
      <c r="H5346" s="45" t="s">
        <v>1156</v>
      </c>
      <c r="I5346" s="39">
        <v>0</v>
      </c>
      <c r="J5346" s="39"/>
      <c r="K5346" s="39"/>
      <c r="L5346" s="39"/>
      <c r="M5346" s="39">
        <v>0</v>
      </c>
      <c r="N5346" s="39">
        <v>0</v>
      </c>
      <c r="O5346" s="39"/>
      <c r="P5346" s="39">
        <v>0</v>
      </c>
      <c r="Q5346" s="39"/>
      <c r="R5346" s="39"/>
      <c r="S5346" s="39">
        <v>0</v>
      </c>
      <c r="T5346" s="39"/>
      <c r="U5346" s="39"/>
      <c r="V5346" s="39"/>
      <c r="W5346" s="39">
        <v>0</v>
      </c>
      <c r="X5346" s="39">
        <v>0</v>
      </c>
      <c r="Y5346" s="39">
        <v>0</v>
      </c>
      <c r="Z5346" s="39">
        <v>0</v>
      </c>
      <c r="AA5346" s="39">
        <v>0</v>
      </c>
      <c r="AB5346" s="39">
        <v>0</v>
      </c>
      <c r="AC5346" s="39">
        <v>0</v>
      </c>
      <c r="AD5346" s="39"/>
      <c r="AE5346" s="39"/>
      <c r="AF5346" s="39"/>
      <c r="AG5346" s="39"/>
      <c r="AH5346" s="39"/>
      <c r="AI5346" s="39"/>
      <c r="AJ5346" s="39">
        <v>0</v>
      </c>
      <c r="AK5346" s="39">
        <v>0</v>
      </c>
      <c r="AL5346" s="39">
        <v>0</v>
      </c>
      <c r="AM5346" s="39">
        <v>0</v>
      </c>
      <c r="AN5346" s="39">
        <v>0</v>
      </c>
      <c r="AO5346" s="39">
        <v>0</v>
      </c>
      <c r="AP5346" s="39">
        <v>0</v>
      </c>
      <c r="AQ5346" s="39">
        <v>0</v>
      </c>
      <c r="AR5346" s="39">
        <v>0</v>
      </c>
      <c r="AS5346" s="41">
        <v>0</v>
      </c>
    </row>
    <row r="5347" spans="1:45">
      <c r="A5347" s="49" t="s">
        <v>697</v>
      </c>
      <c r="B5347" s="18" t="s">
        <v>698</v>
      </c>
      <c r="C5347" s="15" t="s">
        <v>57</v>
      </c>
      <c r="D5347" s="15" t="s">
        <v>58</v>
      </c>
      <c r="E5347" s="15" t="s">
        <v>59</v>
      </c>
      <c r="F5347" s="15" t="s">
        <v>60</v>
      </c>
      <c r="G5347" s="15" t="s">
        <v>1159</v>
      </c>
      <c r="H5347" s="45" t="s">
        <v>1160</v>
      </c>
      <c r="I5347" s="39">
        <v>0</v>
      </c>
      <c r="J5347" s="39"/>
      <c r="K5347" s="39"/>
      <c r="L5347" s="39"/>
      <c r="M5347" s="39">
        <v>0</v>
      </c>
      <c r="N5347" s="39">
        <v>0</v>
      </c>
      <c r="O5347" s="39"/>
      <c r="P5347" s="39">
        <v>0</v>
      </c>
      <c r="Q5347" s="39"/>
      <c r="R5347" s="39"/>
      <c r="S5347" s="39">
        <v>0</v>
      </c>
      <c r="T5347" s="39"/>
      <c r="U5347" s="39"/>
      <c r="V5347" s="39"/>
      <c r="W5347" s="39">
        <v>0</v>
      </c>
      <c r="X5347" s="39">
        <v>0</v>
      </c>
      <c r="Y5347" s="39">
        <v>0</v>
      </c>
      <c r="Z5347" s="39">
        <v>0</v>
      </c>
      <c r="AA5347" s="39">
        <v>0</v>
      </c>
      <c r="AB5347" s="39">
        <v>0</v>
      </c>
      <c r="AC5347" s="39">
        <v>0</v>
      </c>
      <c r="AD5347" s="39"/>
      <c r="AE5347" s="39"/>
      <c r="AF5347" s="39"/>
      <c r="AG5347" s="39"/>
      <c r="AH5347" s="39"/>
      <c r="AI5347" s="39"/>
      <c r="AJ5347" s="39">
        <v>0</v>
      </c>
      <c r="AK5347" s="39">
        <v>0</v>
      </c>
      <c r="AL5347" s="39">
        <v>0</v>
      </c>
      <c r="AM5347" s="39">
        <v>0</v>
      </c>
      <c r="AN5347" s="39">
        <v>0</v>
      </c>
      <c r="AO5347" s="39">
        <v>0</v>
      </c>
      <c r="AP5347" s="39">
        <v>0</v>
      </c>
      <c r="AQ5347" s="39">
        <v>0</v>
      </c>
      <c r="AR5347" s="39">
        <v>0</v>
      </c>
      <c r="AS5347" s="41">
        <v>0</v>
      </c>
    </row>
    <row r="5348" spans="1:45">
      <c r="A5348" s="49" t="s">
        <v>697</v>
      </c>
      <c r="B5348" s="18" t="s">
        <v>698</v>
      </c>
      <c r="C5348" s="15" t="s">
        <v>57</v>
      </c>
      <c r="D5348" s="15" t="s">
        <v>58</v>
      </c>
      <c r="E5348" s="15" t="s">
        <v>59</v>
      </c>
      <c r="F5348" s="15" t="s">
        <v>60</v>
      </c>
      <c r="G5348" s="15" t="s">
        <v>1163</v>
      </c>
      <c r="H5348" s="45" t="s">
        <v>1164</v>
      </c>
      <c r="I5348" s="39"/>
      <c r="J5348" s="39"/>
      <c r="K5348" s="39"/>
      <c r="L5348" s="39"/>
      <c r="M5348" s="39">
        <v>0</v>
      </c>
      <c r="N5348" s="39">
        <v>0</v>
      </c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>
        <v>0</v>
      </c>
      <c r="AA5348" s="39">
        <v>0</v>
      </c>
      <c r="AB5348" s="39">
        <v>0</v>
      </c>
      <c r="AC5348" s="39">
        <v>0</v>
      </c>
      <c r="AD5348" s="39"/>
      <c r="AE5348" s="39"/>
      <c r="AF5348" s="39"/>
      <c r="AG5348" s="39"/>
      <c r="AH5348" s="39"/>
      <c r="AI5348" s="39"/>
      <c r="AJ5348" s="39"/>
      <c r="AK5348" s="39"/>
      <c r="AL5348" s="39"/>
      <c r="AM5348" s="39">
        <v>0</v>
      </c>
      <c r="AN5348" s="39">
        <v>0</v>
      </c>
      <c r="AO5348" s="39">
        <v>0</v>
      </c>
      <c r="AP5348" s="39">
        <v>0</v>
      </c>
      <c r="AQ5348" s="39">
        <v>0</v>
      </c>
      <c r="AR5348" s="39">
        <v>0</v>
      </c>
      <c r="AS5348" s="41">
        <v>0</v>
      </c>
    </row>
    <row r="5349" spans="1:45">
      <c r="A5349" s="49" t="s">
        <v>697</v>
      </c>
      <c r="B5349" s="18" t="s">
        <v>698</v>
      </c>
      <c r="C5349" s="15" t="s">
        <v>57</v>
      </c>
      <c r="D5349" s="15" t="s">
        <v>58</v>
      </c>
      <c r="E5349" s="15" t="s">
        <v>59</v>
      </c>
      <c r="F5349" s="15" t="s">
        <v>60</v>
      </c>
      <c r="G5349" s="15" t="s">
        <v>1165</v>
      </c>
      <c r="H5349" s="45" t="s">
        <v>1134</v>
      </c>
      <c r="I5349" s="39"/>
      <c r="J5349" s="39"/>
      <c r="K5349" s="39"/>
      <c r="L5349" s="39"/>
      <c r="M5349" s="39">
        <v>0</v>
      </c>
      <c r="N5349" s="39">
        <v>0</v>
      </c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>
        <v>0</v>
      </c>
      <c r="AA5349" s="39">
        <v>0</v>
      </c>
      <c r="AB5349" s="39">
        <v>0</v>
      </c>
      <c r="AC5349" s="39">
        <v>0</v>
      </c>
      <c r="AD5349" s="39"/>
      <c r="AE5349" s="39"/>
      <c r="AF5349" s="39"/>
      <c r="AG5349" s="39"/>
      <c r="AH5349" s="39"/>
      <c r="AI5349" s="39"/>
      <c r="AJ5349" s="39"/>
      <c r="AK5349" s="39"/>
      <c r="AL5349" s="39"/>
      <c r="AM5349" s="39">
        <v>0</v>
      </c>
      <c r="AN5349" s="39">
        <v>0</v>
      </c>
      <c r="AO5349" s="39">
        <v>0</v>
      </c>
      <c r="AP5349" s="39">
        <v>0</v>
      </c>
      <c r="AQ5349" s="39">
        <v>0</v>
      </c>
      <c r="AR5349" s="39">
        <v>0</v>
      </c>
      <c r="AS5349" s="41">
        <v>0</v>
      </c>
    </row>
    <row r="5350" spans="1:45">
      <c r="A5350" s="49" t="s">
        <v>697</v>
      </c>
      <c r="B5350" s="18" t="s">
        <v>698</v>
      </c>
      <c r="C5350" s="15" t="s">
        <v>57</v>
      </c>
      <c r="D5350" s="15" t="s">
        <v>58</v>
      </c>
      <c r="E5350" s="15" t="s">
        <v>59</v>
      </c>
      <c r="F5350" s="15" t="s">
        <v>60</v>
      </c>
      <c r="G5350" s="15" t="s">
        <v>1166</v>
      </c>
      <c r="H5350" s="45" t="s">
        <v>1167</v>
      </c>
      <c r="I5350" s="39"/>
      <c r="J5350" s="39"/>
      <c r="K5350" s="39"/>
      <c r="L5350" s="39"/>
      <c r="M5350" s="39">
        <v>0</v>
      </c>
      <c r="N5350" s="39">
        <v>0</v>
      </c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>
        <v>0</v>
      </c>
      <c r="AA5350" s="39">
        <v>0</v>
      </c>
      <c r="AB5350" s="39">
        <v>0</v>
      </c>
      <c r="AC5350" s="39">
        <v>0</v>
      </c>
      <c r="AD5350" s="39"/>
      <c r="AE5350" s="39"/>
      <c r="AF5350" s="39"/>
      <c r="AG5350" s="39"/>
      <c r="AH5350" s="39"/>
      <c r="AI5350" s="39"/>
      <c r="AJ5350" s="39"/>
      <c r="AK5350" s="39"/>
      <c r="AL5350" s="39"/>
      <c r="AM5350" s="39">
        <v>0</v>
      </c>
      <c r="AN5350" s="39">
        <v>0</v>
      </c>
      <c r="AO5350" s="39">
        <v>0</v>
      </c>
      <c r="AP5350" s="39">
        <v>0</v>
      </c>
      <c r="AQ5350" s="39">
        <v>0</v>
      </c>
      <c r="AR5350" s="39">
        <v>0</v>
      </c>
      <c r="AS5350" s="41">
        <v>0</v>
      </c>
    </row>
    <row r="5351" spans="1:45">
      <c r="A5351" s="49" t="s">
        <v>697</v>
      </c>
      <c r="B5351" s="18" t="s">
        <v>698</v>
      </c>
      <c r="C5351" s="15" t="s">
        <v>57</v>
      </c>
      <c r="D5351" s="15" t="s">
        <v>58</v>
      </c>
      <c r="E5351" s="15" t="s">
        <v>59</v>
      </c>
      <c r="F5351" s="15" t="s">
        <v>60</v>
      </c>
      <c r="G5351" s="15" t="s">
        <v>62</v>
      </c>
      <c r="H5351" s="45" t="s">
        <v>63</v>
      </c>
      <c r="I5351" s="39">
        <v>33079998.421999998</v>
      </c>
      <c r="J5351" s="39">
        <v>-48757.398000000001</v>
      </c>
      <c r="K5351" s="39">
        <v>-48757.398000000001</v>
      </c>
      <c r="L5351" s="39"/>
      <c r="M5351" s="39">
        <v>1466916.362</v>
      </c>
      <c r="N5351" s="39">
        <v>1466916.362</v>
      </c>
      <c r="O5351" s="39"/>
      <c r="P5351" s="39">
        <v>23217639.432</v>
      </c>
      <c r="Q5351" s="39"/>
      <c r="R5351" s="39"/>
      <c r="S5351" s="39">
        <v>0</v>
      </c>
      <c r="T5351" s="39">
        <v>-48757.398000000001</v>
      </c>
      <c r="U5351" s="39">
        <v>0</v>
      </c>
      <c r="V5351" s="39">
        <v>0</v>
      </c>
      <c r="W5351" s="39">
        <v>9270005.875</v>
      </c>
      <c r="X5351" s="39">
        <v>0</v>
      </c>
      <c r="Y5351" s="39">
        <v>0</v>
      </c>
      <c r="Z5351" s="39">
        <v>-9303102.4749999996</v>
      </c>
      <c r="AA5351" s="39">
        <v>0</v>
      </c>
      <c r="AB5351" s="39">
        <v>0</v>
      </c>
      <c r="AC5351" s="39">
        <v>1548770.36</v>
      </c>
      <c r="AD5351" s="39"/>
      <c r="AE5351" s="39"/>
      <c r="AF5351" s="39"/>
      <c r="AG5351" s="39">
        <v>-48757.398000000001</v>
      </c>
      <c r="AH5351" s="39">
        <v>-48757.398000000001</v>
      </c>
      <c r="AI5351" s="39">
        <v>-48757.398000000001</v>
      </c>
      <c r="AJ5351" s="39">
        <v>9221248.477</v>
      </c>
      <c r="AK5351" s="39">
        <v>9221248.477</v>
      </c>
      <c r="AL5351" s="39">
        <v>9221248.477</v>
      </c>
      <c r="AM5351" s="39">
        <v>-81853.998000000007</v>
      </c>
      <c r="AN5351" s="39">
        <v>-81853.998000000007</v>
      </c>
      <c r="AO5351" s="39">
        <v>-81853.998000000007</v>
      </c>
      <c r="AP5351" s="39">
        <v>1466916.362</v>
      </c>
      <c r="AQ5351" s="39">
        <v>1466916.362</v>
      </c>
      <c r="AR5351" s="39">
        <v>1466916.362</v>
      </c>
      <c r="AS5351" s="41">
        <v>1466916.362</v>
      </c>
    </row>
    <row r="5352" spans="1:45">
      <c r="A5352" s="49" t="s">
        <v>697</v>
      </c>
      <c r="B5352" s="18" t="s">
        <v>698</v>
      </c>
      <c r="C5352" s="15" t="s">
        <v>57</v>
      </c>
      <c r="D5352" s="15" t="s">
        <v>58</v>
      </c>
      <c r="E5352" s="15" t="s">
        <v>64</v>
      </c>
      <c r="F5352" s="15" t="s">
        <v>65</v>
      </c>
      <c r="G5352" s="15" t="s">
        <v>1159</v>
      </c>
      <c r="H5352" s="45" t="s">
        <v>1160</v>
      </c>
      <c r="I5352" s="39">
        <v>101130.359</v>
      </c>
      <c r="J5352" s="39"/>
      <c r="K5352" s="39"/>
      <c r="L5352" s="39"/>
      <c r="M5352" s="39">
        <v>6280115.2489999998</v>
      </c>
      <c r="N5352" s="39">
        <v>6280115.2489999998</v>
      </c>
      <c r="O5352" s="39"/>
      <c r="P5352" s="39">
        <v>93410.335999999996</v>
      </c>
      <c r="Q5352" s="39"/>
      <c r="R5352" s="39"/>
      <c r="S5352" s="39">
        <v>12807.717000000001</v>
      </c>
      <c r="T5352" s="39"/>
      <c r="U5352" s="39"/>
      <c r="V5352" s="39"/>
      <c r="W5352" s="39"/>
      <c r="X5352" s="39"/>
      <c r="Y5352" s="39"/>
      <c r="Z5352" s="39">
        <v>3380211.6460000002</v>
      </c>
      <c r="AA5352" s="39">
        <v>0</v>
      </c>
      <c r="AB5352" s="39">
        <v>0</v>
      </c>
      <c r="AC5352" s="39">
        <v>2899903.6030000001</v>
      </c>
      <c r="AD5352" s="39"/>
      <c r="AE5352" s="39"/>
      <c r="AF5352" s="39"/>
      <c r="AG5352" s="39"/>
      <c r="AH5352" s="39"/>
      <c r="AI5352" s="39"/>
      <c r="AJ5352" s="39"/>
      <c r="AK5352" s="39"/>
      <c r="AL5352" s="39"/>
      <c r="AM5352" s="39">
        <v>3380211.6460000002</v>
      </c>
      <c r="AN5352" s="39">
        <v>3380211.6460000002</v>
      </c>
      <c r="AO5352" s="39">
        <v>3380211.6460000002</v>
      </c>
      <c r="AP5352" s="39">
        <v>6280115.2489999998</v>
      </c>
      <c r="AQ5352" s="39">
        <v>6280115.2489999998</v>
      </c>
      <c r="AR5352" s="39">
        <v>6280115.2489999998</v>
      </c>
      <c r="AS5352" s="41">
        <v>6280115.2489999998</v>
      </c>
    </row>
    <row r="5353" spans="1:45">
      <c r="A5353" s="49" t="s">
        <v>697</v>
      </c>
      <c r="B5353" s="18" t="s">
        <v>698</v>
      </c>
      <c r="C5353" s="15" t="s">
        <v>57</v>
      </c>
      <c r="D5353" s="15" t="s">
        <v>58</v>
      </c>
      <c r="E5353" s="15" t="s">
        <v>66</v>
      </c>
      <c r="F5353" s="15" t="s">
        <v>67</v>
      </c>
      <c r="G5353" s="15" t="s">
        <v>1131</v>
      </c>
      <c r="H5353" s="45" t="s">
        <v>1132</v>
      </c>
      <c r="I5353" s="39">
        <v>0</v>
      </c>
      <c r="J5353" s="39"/>
      <c r="K5353" s="39"/>
      <c r="L5353" s="39"/>
      <c r="M5353" s="39"/>
      <c r="N5353" s="39"/>
      <c r="O5353" s="39"/>
      <c r="P5353" s="39">
        <v>0</v>
      </c>
      <c r="Q5353" s="39"/>
      <c r="R5353" s="39"/>
      <c r="S5353" s="39">
        <v>0</v>
      </c>
      <c r="T5353" s="39"/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39"/>
      <c r="AG5353" s="39"/>
      <c r="AH5353" s="39"/>
      <c r="AI5353" s="39"/>
      <c r="AJ5353" s="39"/>
      <c r="AK5353" s="39"/>
      <c r="AL5353" s="39"/>
      <c r="AM5353" s="39"/>
      <c r="AN5353" s="39"/>
      <c r="AO5353" s="39"/>
      <c r="AP5353" s="39"/>
      <c r="AQ5353" s="39"/>
      <c r="AR5353" s="39"/>
      <c r="AS5353" s="41"/>
    </row>
    <row r="5354" spans="1:45">
      <c r="A5354" s="49" t="s">
        <v>697</v>
      </c>
      <c r="B5354" s="18" t="s">
        <v>698</v>
      </c>
      <c r="C5354" s="15" t="s">
        <v>57</v>
      </c>
      <c r="D5354" s="15" t="s">
        <v>58</v>
      </c>
      <c r="E5354" s="15" t="s">
        <v>66</v>
      </c>
      <c r="F5354" s="15" t="s">
        <v>67</v>
      </c>
      <c r="G5354" s="15" t="s">
        <v>1133</v>
      </c>
      <c r="H5354" s="45" t="s">
        <v>1134</v>
      </c>
      <c r="I5354" s="39">
        <v>0</v>
      </c>
      <c r="J5354" s="39"/>
      <c r="K5354" s="39"/>
      <c r="L5354" s="39"/>
      <c r="M5354" s="39"/>
      <c r="N5354" s="39"/>
      <c r="O5354" s="39"/>
      <c r="P5354" s="39">
        <v>0</v>
      </c>
      <c r="Q5354" s="39"/>
      <c r="R5354" s="39"/>
      <c r="S5354" s="39">
        <v>0</v>
      </c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39"/>
      <c r="AG5354" s="39"/>
      <c r="AH5354" s="39"/>
      <c r="AI5354" s="39"/>
      <c r="AJ5354" s="39"/>
      <c r="AK5354" s="39"/>
      <c r="AL5354" s="39"/>
      <c r="AM5354" s="39"/>
      <c r="AN5354" s="39"/>
      <c r="AO5354" s="39"/>
      <c r="AP5354" s="39"/>
      <c r="AQ5354" s="39"/>
      <c r="AR5354" s="39"/>
      <c r="AS5354" s="41"/>
    </row>
    <row r="5355" spans="1:45">
      <c r="A5355" s="49" t="s">
        <v>697</v>
      </c>
      <c r="B5355" s="18" t="s">
        <v>698</v>
      </c>
      <c r="C5355" s="15" t="s">
        <v>57</v>
      </c>
      <c r="D5355" s="15" t="s">
        <v>58</v>
      </c>
      <c r="E5355" s="15" t="s">
        <v>66</v>
      </c>
      <c r="F5355" s="15" t="s">
        <v>67</v>
      </c>
      <c r="G5355" s="15" t="s">
        <v>1146</v>
      </c>
      <c r="H5355" s="45" t="s">
        <v>1147</v>
      </c>
      <c r="I5355" s="39">
        <v>0</v>
      </c>
      <c r="J5355" s="39"/>
      <c r="K5355" s="39"/>
      <c r="L5355" s="39"/>
      <c r="M5355" s="39">
        <v>80846.024000000005</v>
      </c>
      <c r="N5355" s="39">
        <v>80846.024000000005</v>
      </c>
      <c r="O5355" s="39"/>
      <c r="P5355" s="39">
        <v>0</v>
      </c>
      <c r="Q5355" s="39"/>
      <c r="R5355" s="39"/>
      <c r="S5355" s="39"/>
      <c r="T5355" s="39"/>
      <c r="U5355" s="39"/>
      <c r="V5355" s="39"/>
      <c r="W5355" s="39"/>
      <c r="X5355" s="39"/>
      <c r="Y5355" s="39"/>
      <c r="Z5355" s="39">
        <v>49750.866000000002</v>
      </c>
      <c r="AA5355" s="39">
        <v>0</v>
      </c>
      <c r="AB5355" s="39">
        <v>0</v>
      </c>
      <c r="AC5355" s="39">
        <v>31095.157999999999</v>
      </c>
      <c r="AD5355" s="39"/>
      <c r="AE5355" s="39"/>
      <c r="AF5355" s="39"/>
      <c r="AG5355" s="39"/>
      <c r="AH5355" s="39"/>
      <c r="AI5355" s="39"/>
      <c r="AJ5355" s="39"/>
      <c r="AK5355" s="39"/>
      <c r="AL5355" s="39"/>
      <c r="AM5355" s="39">
        <v>49750.866000000002</v>
      </c>
      <c r="AN5355" s="39">
        <v>49750.866000000002</v>
      </c>
      <c r="AO5355" s="39">
        <v>49750.866000000002</v>
      </c>
      <c r="AP5355" s="39">
        <v>80846.024000000005</v>
      </c>
      <c r="AQ5355" s="39">
        <v>80846.024000000005</v>
      </c>
      <c r="AR5355" s="39">
        <v>80846.024000000005</v>
      </c>
      <c r="AS5355" s="41">
        <v>80846.024000000005</v>
      </c>
    </row>
    <row r="5356" spans="1:45">
      <c r="A5356" s="49" t="s">
        <v>697</v>
      </c>
      <c r="B5356" s="18" t="s">
        <v>698</v>
      </c>
      <c r="C5356" s="15" t="s">
        <v>57</v>
      </c>
      <c r="D5356" s="15" t="s">
        <v>58</v>
      </c>
      <c r="E5356" s="15" t="s">
        <v>66</v>
      </c>
      <c r="F5356" s="15" t="s">
        <v>67</v>
      </c>
      <c r="G5356" s="15" t="s">
        <v>1149</v>
      </c>
      <c r="H5356" s="45" t="s">
        <v>1150</v>
      </c>
      <c r="I5356" s="39">
        <v>1949.5219999999999</v>
      </c>
      <c r="J5356" s="39"/>
      <c r="K5356" s="39"/>
      <c r="L5356" s="39"/>
      <c r="M5356" s="39">
        <v>9544.1409999999996</v>
      </c>
      <c r="N5356" s="39">
        <v>9544.1409999999996</v>
      </c>
      <c r="O5356" s="39"/>
      <c r="P5356" s="39">
        <v>1634.357</v>
      </c>
      <c r="Q5356" s="39"/>
      <c r="R5356" s="39"/>
      <c r="S5356" s="39">
        <v>0</v>
      </c>
      <c r="T5356" s="39"/>
      <c r="U5356" s="39"/>
      <c r="V5356" s="39">
        <v>1283.4100000000001</v>
      </c>
      <c r="W5356" s="39">
        <v>61.186999999999998</v>
      </c>
      <c r="X5356" s="39">
        <v>133.102</v>
      </c>
      <c r="Y5356" s="39">
        <v>0</v>
      </c>
      <c r="Z5356" s="39">
        <v>872.803</v>
      </c>
      <c r="AA5356" s="39">
        <v>7135.5709999999999</v>
      </c>
      <c r="AB5356" s="39">
        <v>0</v>
      </c>
      <c r="AC5356" s="39">
        <v>58.067999999999998</v>
      </c>
      <c r="AD5356" s="39"/>
      <c r="AE5356" s="39"/>
      <c r="AF5356" s="39"/>
      <c r="AG5356" s="39"/>
      <c r="AH5356" s="39"/>
      <c r="AI5356" s="39">
        <v>1283.4100000000001</v>
      </c>
      <c r="AJ5356" s="39">
        <v>1344.597</v>
      </c>
      <c r="AK5356" s="39">
        <v>1477.6990000000001</v>
      </c>
      <c r="AL5356" s="39">
        <v>1477.6990000000001</v>
      </c>
      <c r="AM5356" s="39">
        <v>2350.502</v>
      </c>
      <c r="AN5356" s="39">
        <v>9486.0730000000003</v>
      </c>
      <c r="AO5356" s="39">
        <v>9486.0730000000003</v>
      </c>
      <c r="AP5356" s="39">
        <v>9544.1409999999996</v>
      </c>
      <c r="AQ5356" s="39">
        <v>9544.1409999999996</v>
      </c>
      <c r="AR5356" s="39">
        <v>9544.1409999999996</v>
      </c>
      <c r="AS5356" s="41">
        <v>9544.1409999999996</v>
      </c>
    </row>
    <row r="5357" spans="1:45">
      <c r="A5357" s="49" t="s">
        <v>697</v>
      </c>
      <c r="B5357" s="18" t="s">
        <v>698</v>
      </c>
      <c r="C5357" s="15" t="s">
        <v>57</v>
      </c>
      <c r="D5357" s="15" t="s">
        <v>58</v>
      </c>
      <c r="E5357" s="15" t="s">
        <v>66</v>
      </c>
      <c r="F5357" s="15" t="s">
        <v>67</v>
      </c>
      <c r="G5357" s="15" t="s">
        <v>1151</v>
      </c>
      <c r="H5357" s="45" t="s">
        <v>1152</v>
      </c>
      <c r="I5357" s="39">
        <v>-1058954.0819999999</v>
      </c>
      <c r="J5357" s="39"/>
      <c r="K5357" s="39"/>
      <c r="L5357" s="39"/>
      <c r="M5357" s="39">
        <v>3541810.0419999999</v>
      </c>
      <c r="N5357" s="39">
        <v>3541810.0419999999</v>
      </c>
      <c r="O5357" s="39"/>
      <c r="P5357" s="39">
        <v>-1033609.615</v>
      </c>
      <c r="Q5357" s="39"/>
      <c r="R5357" s="39"/>
      <c r="S5357" s="39">
        <v>0</v>
      </c>
      <c r="T5357" s="39"/>
      <c r="U5357" s="39"/>
      <c r="V5357" s="39"/>
      <c r="W5357" s="39"/>
      <c r="X5357" s="39"/>
      <c r="Y5357" s="39"/>
      <c r="Z5357" s="39">
        <v>2660016.4810000001</v>
      </c>
      <c r="AA5357" s="39">
        <v>0</v>
      </c>
      <c r="AB5357" s="39">
        <v>0</v>
      </c>
      <c r="AC5357" s="39">
        <v>881793.56099999999</v>
      </c>
      <c r="AD5357" s="39"/>
      <c r="AE5357" s="39"/>
      <c r="AF5357" s="39"/>
      <c r="AG5357" s="39"/>
      <c r="AH5357" s="39"/>
      <c r="AI5357" s="39"/>
      <c r="AJ5357" s="39"/>
      <c r="AK5357" s="39"/>
      <c r="AL5357" s="39"/>
      <c r="AM5357" s="39">
        <v>2660016.4810000001</v>
      </c>
      <c r="AN5357" s="39">
        <v>2660016.4810000001</v>
      </c>
      <c r="AO5357" s="39">
        <v>2660016.4810000001</v>
      </c>
      <c r="AP5357" s="39">
        <v>3541810.0419999999</v>
      </c>
      <c r="AQ5357" s="39">
        <v>3541810.0419999999</v>
      </c>
      <c r="AR5357" s="39">
        <v>3541810.0419999999</v>
      </c>
      <c r="AS5357" s="41">
        <v>3541810.0419999999</v>
      </c>
    </row>
    <row r="5358" spans="1:45">
      <c r="A5358" s="49" t="s">
        <v>697</v>
      </c>
      <c r="B5358" s="18" t="s">
        <v>698</v>
      </c>
      <c r="C5358" s="15" t="s">
        <v>57</v>
      </c>
      <c r="D5358" s="15" t="s">
        <v>58</v>
      </c>
      <c r="E5358" s="15" t="s">
        <v>66</v>
      </c>
      <c r="F5358" s="15" t="s">
        <v>67</v>
      </c>
      <c r="G5358" s="15" t="s">
        <v>1153</v>
      </c>
      <c r="H5358" s="45" t="s">
        <v>1154</v>
      </c>
      <c r="I5358" s="39">
        <v>-68190.548999999999</v>
      </c>
      <c r="J5358" s="39"/>
      <c r="K5358" s="39"/>
      <c r="L5358" s="39"/>
      <c r="M5358" s="39">
        <v>8661663.2870000005</v>
      </c>
      <c r="N5358" s="39">
        <v>8661663.2870000005</v>
      </c>
      <c r="O5358" s="39"/>
      <c r="P5358" s="39">
        <v>0</v>
      </c>
      <c r="Q5358" s="39"/>
      <c r="R5358" s="39"/>
      <c r="S5358" s="39">
        <v>0</v>
      </c>
      <c r="T5358" s="39"/>
      <c r="U5358" s="39"/>
      <c r="V5358" s="39"/>
      <c r="W5358" s="39"/>
      <c r="X5358" s="39"/>
      <c r="Y5358" s="39"/>
      <c r="Z5358" s="39">
        <v>5906731.7000000002</v>
      </c>
      <c r="AA5358" s="39">
        <v>0</v>
      </c>
      <c r="AB5358" s="39">
        <v>0</v>
      </c>
      <c r="AC5358" s="39">
        <v>2754931.5869999998</v>
      </c>
      <c r="AD5358" s="39"/>
      <c r="AE5358" s="39"/>
      <c r="AF5358" s="39"/>
      <c r="AG5358" s="39"/>
      <c r="AH5358" s="39"/>
      <c r="AI5358" s="39"/>
      <c r="AJ5358" s="39"/>
      <c r="AK5358" s="39"/>
      <c r="AL5358" s="39"/>
      <c r="AM5358" s="39">
        <v>5906731.7000000002</v>
      </c>
      <c r="AN5358" s="39">
        <v>5906731.7000000002</v>
      </c>
      <c r="AO5358" s="39">
        <v>5906731.7000000002</v>
      </c>
      <c r="AP5358" s="39">
        <v>8661663.2870000005</v>
      </c>
      <c r="AQ5358" s="39">
        <v>8661663.2870000005</v>
      </c>
      <c r="AR5358" s="39">
        <v>8661663.2870000005</v>
      </c>
      <c r="AS5358" s="41">
        <v>8661663.2870000005</v>
      </c>
    </row>
    <row r="5359" spans="1:45">
      <c r="A5359" s="49" t="s">
        <v>697</v>
      </c>
      <c r="B5359" s="18" t="s">
        <v>698</v>
      </c>
      <c r="C5359" s="15" t="s">
        <v>57</v>
      </c>
      <c r="D5359" s="15" t="s">
        <v>58</v>
      </c>
      <c r="E5359" s="15" t="s">
        <v>66</v>
      </c>
      <c r="F5359" s="15" t="s">
        <v>67</v>
      </c>
      <c r="G5359" s="15" t="s">
        <v>1155</v>
      </c>
      <c r="H5359" s="45" t="s">
        <v>1156</v>
      </c>
      <c r="I5359" s="39">
        <v>-4267472.8150000004</v>
      </c>
      <c r="J5359" s="39"/>
      <c r="K5359" s="39"/>
      <c r="L5359" s="39"/>
      <c r="M5359" s="39">
        <v>2963121.6549999998</v>
      </c>
      <c r="N5359" s="39">
        <v>2963121.6549999998</v>
      </c>
      <c r="O5359" s="39"/>
      <c r="P5359" s="39">
        <v>-7461.4979999999996</v>
      </c>
      <c r="Q5359" s="39"/>
      <c r="R5359" s="39"/>
      <c r="S5359" s="39">
        <v>0</v>
      </c>
      <c r="T5359" s="39"/>
      <c r="U5359" s="39"/>
      <c r="V5359" s="39"/>
      <c r="W5359" s="39">
        <v>-41353.644999999997</v>
      </c>
      <c r="X5359" s="39">
        <v>0</v>
      </c>
      <c r="Y5359" s="39">
        <v>0</v>
      </c>
      <c r="Z5359" s="39">
        <v>4620256.4280000003</v>
      </c>
      <c r="AA5359" s="39">
        <v>0</v>
      </c>
      <c r="AB5359" s="39">
        <v>0</v>
      </c>
      <c r="AC5359" s="39">
        <v>-1615781.128</v>
      </c>
      <c r="AD5359" s="39"/>
      <c r="AE5359" s="39"/>
      <c r="AF5359" s="39"/>
      <c r="AG5359" s="39"/>
      <c r="AH5359" s="39"/>
      <c r="AI5359" s="39"/>
      <c r="AJ5359" s="39">
        <v>-41353.644999999997</v>
      </c>
      <c r="AK5359" s="39">
        <v>-41353.644999999997</v>
      </c>
      <c r="AL5359" s="39">
        <v>-41353.644999999997</v>
      </c>
      <c r="AM5359" s="39">
        <v>4578902.7829999998</v>
      </c>
      <c r="AN5359" s="39">
        <v>4578902.7829999998</v>
      </c>
      <c r="AO5359" s="39">
        <v>4578902.7829999998</v>
      </c>
      <c r="AP5359" s="39">
        <v>2963121.6549999998</v>
      </c>
      <c r="AQ5359" s="39">
        <v>2963121.6549999998</v>
      </c>
      <c r="AR5359" s="39">
        <v>2963121.6549999998</v>
      </c>
      <c r="AS5359" s="41">
        <v>2963121.6549999998</v>
      </c>
    </row>
    <row r="5360" spans="1:45">
      <c r="A5360" s="49" t="s">
        <v>697</v>
      </c>
      <c r="B5360" s="18" t="s">
        <v>698</v>
      </c>
      <c r="C5360" s="15" t="s">
        <v>57</v>
      </c>
      <c r="D5360" s="15" t="s">
        <v>58</v>
      </c>
      <c r="E5360" s="15" t="s">
        <v>66</v>
      </c>
      <c r="F5360" s="15" t="s">
        <v>67</v>
      </c>
      <c r="G5360" s="15" t="s">
        <v>1159</v>
      </c>
      <c r="H5360" s="45" t="s">
        <v>1160</v>
      </c>
      <c r="I5360" s="39">
        <v>311516.07699999999</v>
      </c>
      <c r="J5360" s="39"/>
      <c r="K5360" s="39"/>
      <c r="L5360" s="39"/>
      <c r="M5360" s="39">
        <v>762306.31299999997</v>
      </c>
      <c r="N5360" s="39">
        <v>762306.31299999997</v>
      </c>
      <c r="O5360" s="39"/>
      <c r="P5360" s="39">
        <v>266176.07699999999</v>
      </c>
      <c r="Q5360" s="39"/>
      <c r="R5360" s="39"/>
      <c r="S5360" s="39">
        <v>0</v>
      </c>
      <c r="T5360" s="39"/>
      <c r="U5360" s="39"/>
      <c r="V5360" s="39">
        <v>24924.199000000001</v>
      </c>
      <c r="W5360" s="39">
        <v>71994.188999999998</v>
      </c>
      <c r="X5360" s="39">
        <v>29147.544000000002</v>
      </c>
      <c r="Y5360" s="39">
        <v>0</v>
      </c>
      <c r="Z5360" s="39">
        <v>174936.37400000001</v>
      </c>
      <c r="AA5360" s="39">
        <v>0</v>
      </c>
      <c r="AB5360" s="39">
        <v>0</v>
      </c>
      <c r="AC5360" s="39">
        <v>461304.00699999998</v>
      </c>
      <c r="AD5360" s="39"/>
      <c r="AE5360" s="39"/>
      <c r="AF5360" s="39"/>
      <c r="AG5360" s="39"/>
      <c r="AH5360" s="39"/>
      <c r="AI5360" s="39">
        <v>24924.199000000001</v>
      </c>
      <c r="AJ5360" s="39">
        <v>96918.388000000006</v>
      </c>
      <c r="AK5360" s="39">
        <v>126065.932</v>
      </c>
      <c r="AL5360" s="39">
        <v>126065.932</v>
      </c>
      <c r="AM5360" s="39">
        <v>301002.30599999998</v>
      </c>
      <c r="AN5360" s="39">
        <v>301002.30599999998</v>
      </c>
      <c r="AO5360" s="39">
        <v>301002.30599999998</v>
      </c>
      <c r="AP5360" s="39">
        <v>762306.31299999997</v>
      </c>
      <c r="AQ5360" s="39">
        <v>762306.31299999997</v>
      </c>
      <c r="AR5360" s="39">
        <v>762306.31299999997</v>
      </c>
      <c r="AS5360" s="41">
        <v>762306.31299999997</v>
      </c>
    </row>
    <row r="5361" spans="1:45">
      <c r="A5361" s="49" t="s">
        <v>697</v>
      </c>
      <c r="B5361" s="18" t="s">
        <v>698</v>
      </c>
      <c r="C5361" s="15" t="s">
        <v>57</v>
      </c>
      <c r="D5361" s="15" t="s">
        <v>58</v>
      </c>
      <c r="E5361" s="15" t="s">
        <v>66</v>
      </c>
      <c r="F5361" s="15" t="s">
        <v>67</v>
      </c>
      <c r="G5361" s="15" t="s">
        <v>1163</v>
      </c>
      <c r="H5361" s="45" t="s">
        <v>1164</v>
      </c>
      <c r="I5361" s="39"/>
      <c r="J5361" s="39"/>
      <c r="K5361" s="39"/>
      <c r="L5361" s="39"/>
      <c r="M5361" s="39">
        <v>470054.77500000002</v>
      </c>
      <c r="N5361" s="39">
        <v>470054.77500000002</v>
      </c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>
        <v>221097.04699999999</v>
      </c>
      <c r="AA5361" s="39">
        <v>0</v>
      </c>
      <c r="AB5361" s="39">
        <v>0</v>
      </c>
      <c r="AC5361" s="39">
        <v>248957.728</v>
      </c>
      <c r="AD5361" s="39"/>
      <c r="AE5361" s="39"/>
      <c r="AF5361" s="39"/>
      <c r="AG5361" s="39"/>
      <c r="AH5361" s="39"/>
      <c r="AI5361" s="39"/>
      <c r="AJ5361" s="39"/>
      <c r="AK5361" s="39"/>
      <c r="AL5361" s="39"/>
      <c r="AM5361" s="39">
        <v>221097.04699999999</v>
      </c>
      <c r="AN5361" s="39">
        <v>221097.04699999999</v>
      </c>
      <c r="AO5361" s="39">
        <v>221097.04699999999</v>
      </c>
      <c r="AP5361" s="39">
        <v>470054.77500000002</v>
      </c>
      <c r="AQ5361" s="39">
        <v>470054.77500000002</v>
      </c>
      <c r="AR5361" s="39">
        <v>470054.77500000002</v>
      </c>
      <c r="AS5361" s="41">
        <v>470054.77500000002</v>
      </c>
    </row>
    <row r="5362" spans="1:45">
      <c r="A5362" s="49" t="s">
        <v>697</v>
      </c>
      <c r="B5362" s="18" t="s">
        <v>698</v>
      </c>
      <c r="C5362" s="15" t="s">
        <v>57</v>
      </c>
      <c r="D5362" s="15" t="s">
        <v>58</v>
      </c>
      <c r="E5362" s="15" t="s">
        <v>66</v>
      </c>
      <c r="F5362" s="15" t="s">
        <v>67</v>
      </c>
      <c r="G5362" s="15" t="s">
        <v>1165</v>
      </c>
      <c r="H5362" s="45" t="s">
        <v>1134</v>
      </c>
      <c r="I5362" s="39">
        <v>286795.74800000002</v>
      </c>
      <c r="J5362" s="39">
        <v>49067.201000000001</v>
      </c>
      <c r="K5362" s="39">
        <v>49067.201000000001</v>
      </c>
      <c r="L5362" s="39"/>
      <c r="M5362" s="39">
        <v>121384.372</v>
      </c>
      <c r="N5362" s="39">
        <v>121384.372</v>
      </c>
      <c r="O5362" s="39"/>
      <c r="P5362" s="39">
        <v>284262.67200000002</v>
      </c>
      <c r="Q5362" s="39"/>
      <c r="R5362" s="39"/>
      <c r="S5362" s="39">
        <v>70348.173999999999</v>
      </c>
      <c r="T5362" s="39"/>
      <c r="U5362" s="39"/>
      <c r="V5362" s="39">
        <v>32179.344000000001</v>
      </c>
      <c r="W5362" s="39">
        <v>3914.989</v>
      </c>
      <c r="X5362" s="39">
        <v>11619.710999999999</v>
      </c>
      <c r="Y5362" s="39">
        <v>680.51700000000005</v>
      </c>
      <c r="Z5362" s="39">
        <v>34871.430999999997</v>
      </c>
      <c r="AA5362" s="39">
        <v>373.49700000000001</v>
      </c>
      <c r="AB5362" s="39">
        <v>122.77200000000001</v>
      </c>
      <c r="AC5362" s="39">
        <v>37622.110999999997</v>
      </c>
      <c r="AD5362" s="39"/>
      <c r="AE5362" s="39"/>
      <c r="AF5362" s="39"/>
      <c r="AG5362" s="39"/>
      <c r="AH5362" s="39"/>
      <c r="AI5362" s="39">
        <v>32179.344000000001</v>
      </c>
      <c r="AJ5362" s="39">
        <v>36094.332999999999</v>
      </c>
      <c r="AK5362" s="39">
        <v>47714.044000000002</v>
      </c>
      <c r="AL5362" s="39">
        <v>48394.561000000002</v>
      </c>
      <c r="AM5362" s="39">
        <v>83265.991999999998</v>
      </c>
      <c r="AN5362" s="39">
        <v>83639.489000000001</v>
      </c>
      <c r="AO5362" s="39">
        <v>83762.260999999999</v>
      </c>
      <c r="AP5362" s="39">
        <v>121384.372</v>
      </c>
      <c r="AQ5362" s="39">
        <v>121384.372</v>
      </c>
      <c r="AR5362" s="39">
        <v>121384.372</v>
      </c>
      <c r="AS5362" s="41">
        <v>121384.372</v>
      </c>
    </row>
    <row r="5363" spans="1:45">
      <c r="A5363" s="49" t="s">
        <v>697</v>
      </c>
      <c r="B5363" s="18" t="s">
        <v>698</v>
      </c>
      <c r="C5363" s="15" t="s">
        <v>57</v>
      </c>
      <c r="D5363" s="15" t="s">
        <v>58</v>
      </c>
      <c r="E5363" s="15" t="s">
        <v>66</v>
      </c>
      <c r="F5363" s="15" t="s">
        <v>67</v>
      </c>
      <c r="G5363" s="15" t="s">
        <v>1166</v>
      </c>
      <c r="H5363" s="45" t="s">
        <v>1167</v>
      </c>
      <c r="I5363" s="39">
        <v>4437.6769999999997</v>
      </c>
      <c r="J5363" s="39">
        <v>598.39800000000002</v>
      </c>
      <c r="K5363" s="39">
        <v>598.39800000000002</v>
      </c>
      <c r="L5363" s="39"/>
      <c r="M5363" s="39">
        <v>12129.918</v>
      </c>
      <c r="N5363" s="39">
        <v>12129.918</v>
      </c>
      <c r="O5363" s="39"/>
      <c r="P5363" s="39">
        <v>4093.3359999999998</v>
      </c>
      <c r="Q5363" s="39"/>
      <c r="R5363" s="39"/>
      <c r="S5363" s="39">
        <v>508.73700000000002</v>
      </c>
      <c r="T5363" s="39"/>
      <c r="U5363" s="39"/>
      <c r="V5363" s="39">
        <v>114.512</v>
      </c>
      <c r="W5363" s="39">
        <v>0</v>
      </c>
      <c r="X5363" s="39">
        <v>0</v>
      </c>
      <c r="Y5363" s="39">
        <v>0</v>
      </c>
      <c r="Z5363" s="39">
        <v>11531.52</v>
      </c>
      <c r="AA5363" s="39">
        <v>483.88600000000002</v>
      </c>
      <c r="AB5363" s="39">
        <v>0</v>
      </c>
      <c r="AC5363" s="39">
        <v>0</v>
      </c>
      <c r="AD5363" s="39"/>
      <c r="AE5363" s="39"/>
      <c r="AF5363" s="39"/>
      <c r="AG5363" s="39"/>
      <c r="AH5363" s="39"/>
      <c r="AI5363" s="39">
        <v>114.512</v>
      </c>
      <c r="AJ5363" s="39">
        <v>114.512</v>
      </c>
      <c r="AK5363" s="39">
        <v>114.512</v>
      </c>
      <c r="AL5363" s="39">
        <v>114.512</v>
      </c>
      <c r="AM5363" s="39">
        <v>11646.031999999999</v>
      </c>
      <c r="AN5363" s="39">
        <v>12129.918</v>
      </c>
      <c r="AO5363" s="39">
        <v>12129.918</v>
      </c>
      <c r="AP5363" s="39">
        <v>12129.918</v>
      </c>
      <c r="AQ5363" s="39">
        <v>12129.918</v>
      </c>
      <c r="AR5363" s="39">
        <v>12129.918</v>
      </c>
      <c r="AS5363" s="41">
        <v>12129.918</v>
      </c>
    </row>
    <row r="5364" spans="1:45">
      <c r="A5364" s="49" t="s">
        <v>697</v>
      </c>
      <c r="B5364" s="18" t="s">
        <v>698</v>
      </c>
      <c r="C5364" s="15" t="s">
        <v>57</v>
      </c>
      <c r="D5364" s="15" t="s">
        <v>58</v>
      </c>
      <c r="E5364" s="15" t="s">
        <v>66</v>
      </c>
      <c r="F5364" s="15" t="s">
        <v>67</v>
      </c>
      <c r="G5364" s="15" t="s">
        <v>1172</v>
      </c>
      <c r="H5364" s="45" t="s">
        <v>1173</v>
      </c>
      <c r="I5364" s="39">
        <v>99273.967000000004</v>
      </c>
      <c r="J5364" s="39"/>
      <c r="K5364" s="39"/>
      <c r="L5364" s="39"/>
      <c r="M5364" s="39"/>
      <c r="N5364" s="39"/>
      <c r="O5364" s="39"/>
      <c r="P5364" s="39">
        <v>98397.145999999993</v>
      </c>
      <c r="Q5364" s="39"/>
      <c r="R5364" s="39"/>
      <c r="S5364" s="39">
        <v>24350.927</v>
      </c>
      <c r="T5364" s="39"/>
      <c r="U5364" s="39"/>
      <c r="V5364" s="39"/>
      <c r="W5364" s="39"/>
      <c r="X5364" s="39"/>
      <c r="Y5364" s="39"/>
      <c r="Z5364" s="39"/>
      <c r="AA5364" s="39"/>
      <c r="AB5364" s="39"/>
      <c r="AC5364" s="39"/>
      <c r="AD5364" s="39"/>
      <c r="AE5364" s="39"/>
      <c r="AF5364" s="39"/>
      <c r="AG5364" s="39"/>
      <c r="AH5364" s="39"/>
      <c r="AI5364" s="39"/>
      <c r="AJ5364" s="39"/>
      <c r="AK5364" s="39"/>
      <c r="AL5364" s="39"/>
      <c r="AM5364" s="39"/>
      <c r="AN5364" s="39"/>
      <c r="AO5364" s="39"/>
      <c r="AP5364" s="39"/>
      <c r="AQ5364" s="39"/>
      <c r="AR5364" s="39"/>
      <c r="AS5364" s="41"/>
    </row>
    <row r="5365" spans="1:45">
      <c r="A5365" s="50" t="s">
        <v>699</v>
      </c>
      <c r="B5365" s="19" t="s">
        <v>700</v>
      </c>
      <c r="C5365" s="15" t="s">
        <v>57</v>
      </c>
      <c r="D5365" s="15" t="s">
        <v>58</v>
      </c>
      <c r="E5365" s="15" t="s">
        <v>59</v>
      </c>
      <c r="F5365" s="15" t="s">
        <v>60</v>
      </c>
      <c r="G5365" s="15" t="s">
        <v>1146</v>
      </c>
      <c r="H5365" s="45" t="s">
        <v>1147</v>
      </c>
      <c r="I5365" s="39"/>
      <c r="J5365" s="39"/>
      <c r="K5365" s="39"/>
      <c r="L5365" s="39"/>
      <c r="M5365" s="39">
        <v>0</v>
      </c>
      <c r="N5365" s="39">
        <v>0</v>
      </c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>
        <v>0</v>
      </c>
      <c r="AA5365" s="39">
        <v>0</v>
      </c>
      <c r="AB5365" s="39">
        <v>0</v>
      </c>
      <c r="AC5365" s="39">
        <v>0</v>
      </c>
      <c r="AD5365" s="39"/>
      <c r="AE5365" s="39"/>
      <c r="AF5365" s="39"/>
      <c r="AG5365" s="39"/>
      <c r="AH5365" s="39"/>
      <c r="AI5365" s="39"/>
      <c r="AJ5365" s="39"/>
      <c r="AK5365" s="39"/>
      <c r="AL5365" s="39"/>
      <c r="AM5365" s="39">
        <v>0</v>
      </c>
      <c r="AN5365" s="39">
        <v>0</v>
      </c>
      <c r="AO5365" s="39">
        <v>0</v>
      </c>
      <c r="AP5365" s="39">
        <v>0</v>
      </c>
      <c r="AQ5365" s="39">
        <v>0</v>
      </c>
      <c r="AR5365" s="39">
        <v>0</v>
      </c>
      <c r="AS5365" s="41">
        <v>0</v>
      </c>
    </row>
    <row r="5366" spans="1:45">
      <c r="A5366" s="50" t="s">
        <v>699</v>
      </c>
      <c r="B5366" s="19" t="s">
        <v>700</v>
      </c>
      <c r="C5366" s="15" t="s">
        <v>57</v>
      </c>
      <c r="D5366" s="15" t="s">
        <v>58</v>
      </c>
      <c r="E5366" s="15" t="s">
        <v>59</v>
      </c>
      <c r="F5366" s="15" t="s">
        <v>60</v>
      </c>
      <c r="G5366" s="15" t="s">
        <v>1151</v>
      </c>
      <c r="H5366" s="45" t="s">
        <v>1152</v>
      </c>
      <c r="I5366" s="39">
        <v>0</v>
      </c>
      <c r="J5366" s="39"/>
      <c r="K5366" s="39"/>
      <c r="L5366" s="39"/>
      <c r="M5366" s="39">
        <v>0</v>
      </c>
      <c r="N5366" s="39">
        <v>0</v>
      </c>
      <c r="O5366" s="39"/>
      <c r="P5366" s="39">
        <v>0</v>
      </c>
      <c r="Q5366" s="39"/>
      <c r="R5366" s="39"/>
      <c r="S5366" s="39">
        <v>0</v>
      </c>
      <c r="T5366" s="39"/>
      <c r="U5366" s="39"/>
      <c r="V5366" s="39"/>
      <c r="W5366" s="39"/>
      <c r="X5366" s="39"/>
      <c r="Y5366" s="39"/>
      <c r="Z5366" s="39">
        <v>0</v>
      </c>
      <c r="AA5366" s="39">
        <v>0</v>
      </c>
      <c r="AB5366" s="39">
        <v>0</v>
      </c>
      <c r="AC5366" s="39">
        <v>0</v>
      </c>
      <c r="AD5366" s="39"/>
      <c r="AE5366" s="39"/>
      <c r="AF5366" s="39"/>
      <c r="AG5366" s="39"/>
      <c r="AH5366" s="39"/>
      <c r="AI5366" s="39"/>
      <c r="AJ5366" s="39"/>
      <c r="AK5366" s="39"/>
      <c r="AL5366" s="39"/>
      <c r="AM5366" s="39">
        <v>0</v>
      </c>
      <c r="AN5366" s="39">
        <v>0</v>
      </c>
      <c r="AO5366" s="39">
        <v>0</v>
      </c>
      <c r="AP5366" s="39">
        <v>0</v>
      </c>
      <c r="AQ5366" s="39">
        <v>0</v>
      </c>
      <c r="AR5366" s="39">
        <v>0</v>
      </c>
      <c r="AS5366" s="41">
        <v>0</v>
      </c>
    </row>
    <row r="5367" spans="1:45">
      <c r="A5367" s="50" t="s">
        <v>699</v>
      </c>
      <c r="B5367" s="19" t="s">
        <v>700</v>
      </c>
      <c r="C5367" s="15" t="s">
        <v>57</v>
      </c>
      <c r="D5367" s="15" t="s">
        <v>58</v>
      </c>
      <c r="E5367" s="15" t="s">
        <v>59</v>
      </c>
      <c r="F5367" s="15" t="s">
        <v>60</v>
      </c>
      <c r="G5367" s="15" t="s">
        <v>1153</v>
      </c>
      <c r="H5367" s="45" t="s">
        <v>1154</v>
      </c>
      <c r="I5367" s="39">
        <v>0</v>
      </c>
      <c r="J5367" s="39"/>
      <c r="K5367" s="39"/>
      <c r="L5367" s="39"/>
      <c r="M5367" s="39">
        <v>0</v>
      </c>
      <c r="N5367" s="39">
        <v>0</v>
      </c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>
        <v>0</v>
      </c>
      <c r="AA5367" s="39">
        <v>0</v>
      </c>
      <c r="AB5367" s="39">
        <v>0</v>
      </c>
      <c r="AC5367" s="39">
        <v>0</v>
      </c>
      <c r="AD5367" s="39"/>
      <c r="AE5367" s="39"/>
      <c r="AF5367" s="39"/>
      <c r="AG5367" s="39"/>
      <c r="AH5367" s="39"/>
      <c r="AI5367" s="39"/>
      <c r="AJ5367" s="39"/>
      <c r="AK5367" s="39"/>
      <c r="AL5367" s="39"/>
      <c r="AM5367" s="39">
        <v>0</v>
      </c>
      <c r="AN5367" s="39">
        <v>0</v>
      </c>
      <c r="AO5367" s="39">
        <v>0</v>
      </c>
      <c r="AP5367" s="39">
        <v>0</v>
      </c>
      <c r="AQ5367" s="39">
        <v>0</v>
      </c>
      <c r="AR5367" s="39">
        <v>0</v>
      </c>
      <c r="AS5367" s="41">
        <v>0</v>
      </c>
    </row>
    <row r="5368" spans="1:45">
      <c r="A5368" s="50" t="s">
        <v>699</v>
      </c>
      <c r="B5368" s="19" t="s">
        <v>700</v>
      </c>
      <c r="C5368" s="15" t="s">
        <v>57</v>
      </c>
      <c r="D5368" s="15" t="s">
        <v>58</v>
      </c>
      <c r="E5368" s="15" t="s">
        <v>59</v>
      </c>
      <c r="F5368" s="15" t="s">
        <v>60</v>
      </c>
      <c r="G5368" s="15" t="s">
        <v>1155</v>
      </c>
      <c r="H5368" s="45" t="s">
        <v>1156</v>
      </c>
      <c r="I5368" s="39">
        <v>0</v>
      </c>
      <c r="J5368" s="39"/>
      <c r="K5368" s="39"/>
      <c r="L5368" s="39"/>
      <c r="M5368" s="39">
        <v>0</v>
      </c>
      <c r="N5368" s="39">
        <v>0</v>
      </c>
      <c r="O5368" s="39"/>
      <c r="P5368" s="39">
        <v>0</v>
      </c>
      <c r="Q5368" s="39"/>
      <c r="R5368" s="39"/>
      <c r="S5368" s="39">
        <v>0</v>
      </c>
      <c r="T5368" s="39"/>
      <c r="U5368" s="39"/>
      <c r="V5368" s="39"/>
      <c r="W5368" s="39">
        <v>0</v>
      </c>
      <c r="X5368" s="39">
        <v>0</v>
      </c>
      <c r="Y5368" s="39">
        <v>0</v>
      </c>
      <c r="Z5368" s="39">
        <v>0</v>
      </c>
      <c r="AA5368" s="39">
        <v>0</v>
      </c>
      <c r="AB5368" s="39">
        <v>0</v>
      </c>
      <c r="AC5368" s="39">
        <v>0</v>
      </c>
      <c r="AD5368" s="39"/>
      <c r="AE5368" s="39"/>
      <c r="AF5368" s="39"/>
      <c r="AG5368" s="39"/>
      <c r="AH5368" s="39"/>
      <c r="AI5368" s="39"/>
      <c r="AJ5368" s="39">
        <v>0</v>
      </c>
      <c r="AK5368" s="39">
        <v>0</v>
      </c>
      <c r="AL5368" s="39">
        <v>0</v>
      </c>
      <c r="AM5368" s="39">
        <v>0</v>
      </c>
      <c r="AN5368" s="39">
        <v>0</v>
      </c>
      <c r="AO5368" s="39">
        <v>0</v>
      </c>
      <c r="AP5368" s="39">
        <v>0</v>
      </c>
      <c r="AQ5368" s="39">
        <v>0</v>
      </c>
      <c r="AR5368" s="39">
        <v>0</v>
      </c>
      <c r="AS5368" s="41">
        <v>0</v>
      </c>
    </row>
    <row r="5369" spans="1:45">
      <c r="A5369" s="50" t="s">
        <v>699</v>
      </c>
      <c r="B5369" s="19" t="s">
        <v>700</v>
      </c>
      <c r="C5369" s="15" t="s">
        <v>57</v>
      </c>
      <c r="D5369" s="15" t="s">
        <v>58</v>
      </c>
      <c r="E5369" s="15" t="s">
        <v>59</v>
      </c>
      <c r="F5369" s="15" t="s">
        <v>60</v>
      </c>
      <c r="G5369" s="15" t="s">
        <v>1159</v>
      </c>
      <c r="H5369" s="45" t="s">
        <v>1160</v>
      </c>
      <c r="I5369" s="39">
        <v>0</v>
      </c>
      <c r="J5369" s="39"/>
      <c r="K5369" s="39"/>
      <c r="L5369" s="39"/>
      <c r="M5369" s="39">
        <v>0</v>
      </c>
      <c r="N5369" s="39">
        <v>0</v>
      </c>
      <c r="O5369" s="39"/>
      <c r="P5369" s="39">
        <v>0</v>
      </c>
      <c r="Q5369" s="39"/>
      <c r="R5369" s="39"/>
      <c r="S5369" s="39">
        <v>0</v>
      </c>
      <c r="T5369" s="39"/>
      <c r="U5369" s="39"/>
      <c r="V5369" s="39"/>
      <c r="W5369" s="39">
        <v>0</v>
      </c>
      <c r="X5369" s="39">
        <v>0</v>
      </c>
      <c r="Y5369" s="39">
        <v>0</v>
      </c>
      <c r="Z5369" s="39">
        <v>0</v>
      </c>
      <c r="AA5369" s="39">
        <v>0</v>
      </c>
      <c r="AB5369" s="39">
        <v>0</v>
      </c>
      <c r="AC5369" s="39">
        <v>0</v>
      </c>
      <c r="AD5369" s="39"/>
      <c r="AE5369" s="39"/>
      <c r="AF5369" s="39"/>
      <c r="AG5369" s="39"/>
      <c r="AH5369" s="39"/>
      <c r="AI5369" s="39"/>
      <c r="AJ5369" s="39">
        <v>0</v>
      </c>
      <c r="AK5369" s="39">
        <v>0</v>
      </c>
      <c r="AL5369" s="39">
        <v>0</v>
      </c>
      <c r="AM5369" s="39">
        <v>0</v>
      </c>
      <c r="AN5369" s="39">
        <v>0</v>
      </c>
      <c r="AO5369" s="39">
        <v>0</v>
      </c>
      <c r="AP5369" s="39">
        <v>0</v>
      </c>
      <c r="AQ5369" s="39">
        <v>0</v>
      </c>
      <c r="AR5369" s="39">
        <v>0</v>
      </c>
      <c r="AS5369" s="41">
        <v>0</v>
      </c>
    </row>
    <row r="5370" spans="1:45">
      <c r="A5370" s="50" t="s">
        <v>699</v>
      </c>
      <c r="B5370" s="19" t="s">
        <v>700</v>
      </c>
      <c r="C5370" s="15" t="s">
        <v>57</v>
      </c>
      <c r="D5370" s="15" t="s">
        <v>58</v>
      </c>
      <c r="E5370" s="15" t="s">
        <v>59</v>
      </c>
      <c r="F5370" s="15" t="s">
        <v>60</v>
      </c>
      <c r="G5370" s="15" t="s">
        <v>1163</v>
      </c>
      <c r="H5370" s="45" t="s">
        <v>1164</v>
      </c>
      <c r="I5370" s="39"/>
      <c r="J5370" s="39"/>
      <c r="K5370" s="39"/>
      <c r="L5370" s="39"/>
      <c r="M5370" s="39">
        <v>0</v>
      </c>
      <c r="N5370" s="39">
        <v>0</v>
      </c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>
        <v>0</v>
      </c>
      <c r="AA5370" s="39">
        <v>0</v>
      </c>
      <c r="AB5370" s="39">
        <v>0</v>
      </c>
      <c r="AC5370" s="39">
        <v>0</v>
      </c>
      <c r="AD5370" s="39"/>
      <c r="AE5370" s="39"/>
      <c r="AF5370" s="39"/>
      <c r="AG5370" s="39"/>
      <c r="AH5370" s="39"/>
      <c r="AI5370" s="39"/>
      <c r="AJ5370" s="39"/>
      <c r="AK5370" s="39"/>
      <c r="AL5370" s="39"/>
      <c r="AM5370" s="39">
        <v>0</v>
      </c>
      <c r="AN5370" s="39">
        <v>0</v>
      </c>
      <c r="AO5370" s="39">
        <v>0</v>
      </c>
      <c r="AP5370" s="39">
        <v>0</v>
      </c>
      <c r="AQ5370" s="39">
        <v>0</v>
      </c>
      <c r="AR5370" s="39">
        <v>0</v>
      </c>
      <c r="AS5370" s="41">
        <v>0</v>
      </c>
    </row>
    <row r="5371" spans="1:45">
      <c r="A5371" s="50" t="s">
        <v>699</v>
      </c>
      <c r="B5371" s="19" t="s">
        <v>700</v>
      </c>
      <c r="C5371" s="15" t="s">
        <v>57</v>
      </c>
      <c r="D5371" s="15" t="s">
        <v>58</v>
      </c>
      <c r="E5371" s="15" t="s">
        <v>59</v>
      </c>
      <c r="F5371" s="15" t="s">
        <v>60</v>
      </c>
      <c r="G5371" s="15" t="s">
        <v>1165</v>
      </c>
      <c r="H5371" s="45" t="s">
        <v>1134</v>
      </c>
      <c r="I5371" s="39"/>
      <c r="J5371" s="39"/>
      <c r="K5371" s="39"/>
      <c r="L5371" s="39"/>
      <c r="M5371" s="39">
        <v>0</v>
      </c>
      <c r="N5371" s="39">
        <v>0</v>
      </c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>
        <v>0</v>
      </c>
      <c r="AA5371" s="39">
        <v>0</v>
      </c>
      <c r="AB5371" s="39">
        <v>0</v>
      </c>
      <c r="AC5371" s="39">
        <v>0</v>
      </c>
      <c r="AD5371" s="39"/>
      <c r="AE5371" s="39"/>
      <c r="AF5371" s="39"/>
      <c r="AG5371" s="39"/>
      <c r="AH5371" s="39"/>
      <c r="AI5371" s="39"/>
      <c r="AJ5371" s="39"/>
      <c r="AK5371" s="39"/>
      <c r="AL5371" s="39"/>
      <c r="AM5371" s="39">
        <v>0</v>
      </c>
      <c r="AN5371" s="39">
        <v>0</v>
      </c>
      <c r="AO5371" s="39">
        <v>0</v>
      </c>
      <c r="AP5371" s="39">
        <v>0</v>
      </c>
      <c r="AQ5371" s="39">
        <v>0</v>
      </c>
      <c r="AR5371" s="39">
        <v>0</v>
      </c>
      <c r="AS5371" s="41">
        <v>0</v>
      </c>
    </row>
    <row r="5372" spans="1:45">
      <c r="A5372" s="50" t="s">
        <v>699</v>
      </c>
      <c r="B5372" s="19" t="s">
        <v>700</v>
      </c>
      <c r="C5372" s="15" t="s">
        <v>57</v>
      </c>
      <c r="D5372" s="15" t="s">
        <v>58</v>
      </c>
      <c r="E5372" s="15" t="s">
        <v>59</v>
      </c>
      <c r="F5372" s="15" t="s">
        <v>60</v>
      </c>
      <c r="G5372" s="15" t="s">
        <v>1166</v>
      </c>
      <c r="H5372" s="45" t="s">
        <v>1167</v>
      </c>
      <c r="I5372" s="39"/>
      <c r="J5372" s="39"/>
      <c r="K5372" s="39"/>
      <c r="L5372" s="39"/>
      <c r="M5372" s="39">
        <v>0</v>
      </c>
      <c r="N5372" s="39">
        <v>0</v>
      </c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>
        <v>0</v>
      </c>
      <c r="AA5372" s="39">
        <v>0</v>
      </c>
      <c r="AB5372" s="39">
        <v>0</v>
      </c>
      <c r="AC5372" s="39">
        <v>0</v>
      </c>
      <c r="AD5372" s="39"/>
      <c r="AE5372" s="39"/>
      <c r="AF5372" s="39"/>
      <c r="AG5372" s="39"/>
      <c r="AH5372" s="39"/>
      <c r="AI5372" s="39"/>
      <c r="AJ5372" s="39"/>
      <c r="AK5372" s="39"/>
      <c r="AL5372" s="39"/>
      <c r="AM5372" s="39">
        <v>0</v>
      </c>
      <c r="AN5372" s="39">
        <v>0</v>
      </c>
      <c r="AO5372" s="39">
        <v>0</v>
      </c>
      <c r="AP5372" s="39">
        <v>0</v>
      </c>
      <c r="AQ5372" s="39">
        <v>0</v>
      </c>
      <c r="AR5372" s="39">
        <v>0</v>
      </c>
      <c r="AS5372" s="41">
        <v>0</v>
      </c>
    </row>
    <row r="5373" spans="1:45">
      <c r="A5373" s="50" t="s">
        <v>699</v>
      </c>
      <c r="B5373" s="19" t="s">
        <v>700</v>
      </c>
      <c r="C5373" s="15" t="s">
        <v>57</v>
      </c>
      <c r="D5373" s="15" t="s">
        <v>58</v>
      </c>
      <c r="E5373" s="15" t="s">
        <v>59</v>
      </c>
      <c r="F5373" s="15" t="s">
        <v>60</v>
      </c>
      <c r="G5373" s="15" t="s">
        <v>62</v>
      </c>
      <c r="H5373" s="45" t="s">
        <v>63</v>
      </c>
      <c r="I5373" s="39">
        <v>0</v>
      </c>
      <c r="J5373" s="39"/>
      <c r="K5373" s="39"/>
      <c r="L5373" s="39"/>
      <c r="M5373" s="39">
        <v>0</v>
      </c>
      <c r="N5373" s="39">
        <v>0</v>
      </c>
      <c r="O5373" s="39"/>
      <c r="P5373" s="39">
        <v>0</v>
      </c>
      <c r="Q5373" s="39"/>
      <c r="R5373" s="39"/>
      <c r="S5373" s="39">
        <v>0</v>
      </c>
      <c r="T5373" s="39"/>
      <c r="U5373" s="39"/>
      <c r="V5373" s="39"/>
      <c r="W5373" s="39">
        <v>0</v>
      </c>
      <c r="X5373" s="39">
        <v>0</v>
      </c>
      <c r="Y5373" s="39">
        <v>0</v>
      </c>
      <c r="Z5373" s="39">
        <v>0</v>
      </c>
      <c r="AA5373" s="39"/>
      <c r="AB5373" s="39"/>
      <c r="AC5373" s="39"/>
      <c r="AD5373" s="39"/>
      <c r="AE5373" s="39"/>
      <c r="AF5373" s="39"/>
      <c r="AG5373" s="39"/>
      <c r="AH5373" s="39"/>
      <c r="AI5373" s="39"/>
      <c r="AJ5373" s="39">
        <v>0</v>
      </c>
      <c r="AK5373" s="39">
        <v>0</v>
      </c>
      <c r="AL5373" s="39">
        <v>0</v>
      </c>
      <c r="AM5373" s="39">
        <v>0</v>
      </c>
      <c r="AN5373" s="39">
        <v>0</v>
      </c>
      <c r="AO5373" s="39">
        <v>0</v>
      </c>
      <c r="AP5373" s="39">
        <v>0</v>
      </c>
      <c r="AQ5373" s="39">
        <v>0</v>
      </c>
      <c r="AR5373" s="39">
        <v>0</v>
      </c>
      <c r="AS5373" s="41">
        <v>0</v>
      </c>
    </row>
    <row r="5374" spans="1:45">
      <c r="A5374" s="23" t="s">
        <v>701</v>
      </c>
      <c r="B5374" s="21" t="s">
        <v>702</v>
      </c>
      <c r="C5374" s="15" t="s">
        <v>57</v>
      </c>
      <c r="D5374" s="15" t="s">
        <v>58</v>
      </c>
      <c r="E5374" s="15" t="s">
        <v>59</v>
      </c>
      <c r="F5374" s="15" t="s">
        <v>60</v>
      </c>
      <c r="G5374" s="15" t="s">
        <v>1146</v>
      </c>
      <c r="H5374" s="45" t="s">
        <v>1147</v>
      </c>
      <c r="I5374" s="39"/>
      <c r="J5374" s="39"/>
      <c r="K5374" s="39"/>
      <c r="L5374" s="39"/>
      <c r="M5374" s="39">
        <v>0</v>
      </c>
      <c r="N5374" s="39">
        <v>0</v>
      </c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>
        <v>0</v>
      </c>
      <c r="AA5374" s="39">
        <v>0</v>
      </c>
      <c r="AB5374" s="39">
        <v>0</v>
      </c>
      <c r="AC5374" s="39">
        <v>0</v>
      </c>
      <c r="AD5374" s="39"/>
      <c r="AE5374" s="39"/>
      <c r="AF5374" s="39"/>
      <c r="AG5374" s="39"/>
      <c r="AH5374" s="39"/>
      <c r="AI5374" s="39"/>
      <c r="AJ5374" s="39"/>
      <c r="AK5374" s="39"/>
      <c r="AL5374" s="39"/>
      <c r="AM5374" s="39">
        <v>0</v>
      </c>
      <c r="AN5374" s="39">
        <v>0</v>
      </c>
      <c r="AO5374" s="39">
        <v>0</v>
      </c>
      <c r="AP5374" s="39">
        <v>0</v>
      </c>
      <c r="AQ5374" s="39">
        <v>0</v>
      </c>
      <c r="AR5374" s="39">
        <v>0</v>
      </c>
      <c r="AS5374" s="41">
        <v>0</v>
      </c>
    </row>
    <row r="5375" spans="1:45">
      <c r="A5375" s="23" t="s">
        <v>701</v>
      </c>
      <c r="B5375" s="21" t="s">
        <v>702</v>
      </c>
      <c r="C5375" s="15" t="s">
        <v>57</v>
      </c>
      <c r="D5375" s="15" t="s">
        <v>58</v>
      </c>
      <c r="E5375" s="15" t="s">
        <v>59</v>
      </c>
      <c r="F5375" s="15" t="s">
        <v>60</v>
      </c>
      <c r="G5375" s="15" t="s">
        <v>1151</v>
      </c>
      <c r="H5375" s="45" t="s">
        <v>1152</v>
      </c>
      <c r="I5375" s="39">
        <v>0</v>
      </c>
      <c r="J5375" s="39"/>
      <c r="K5375" s="39"/>
      <c r="L5375" s="39"/>
      <c r="M5375" s="39">
        <v>0</v>
      </c>
      <c r="N5375" s="39">
        <v>0</v>
      </c>
      <c r="O5375" s="39"/>
      <c r="P5375" s="39">
        <v>0</v>
      </c>
      <c r="Q5375" s="39"/>
      <c r="R5375" s="39"/>
      <c r="S5375" s="39">
        <v>0</v>
      </c>
      <c r="T5375" s="39"/>
      <c r="U5375" s="39"/>
      <c r="V5375" s="39"/>
      <c r="W5375" s="39"/>
      <c r="X5375" s="39"/>
      <c r="Y5375" s="39"/>
      <c r="Z5375" s="39">
        <v>0</v>
      </c>
      <c r="AA5375" s="39">
        <v>0</v>
      </c>
      <c r="AB5375" s="39">
        <v>0</v>
      </c>
      <c r="AC5375" s="39">
        <v>0</v>
      </c>
      <c r="AD5375" s="39"/>
      <c r="AE5375" s="39"/>
      <c r="AF5375" s="39"/>
      <c r="AG5375" s="39"/>
      <c r="AH5375" s="39"/>
      <c r="AI5375" s="39"/>
      <c r="AJ5375" s="39"/>
      <c r="AK5375" s="39"/>
      <c r="AL5375" s="39"/>
      <c r="AM5375" s="39">
        <v>0</v>
      </c>
      <c r="AN5375" s="39">
        <v>0</v>
      </c>
      <c r="AO5375" s="39">
        <v>0</v>
      </c>
      <c r="AP5375" s="39">
        <v>0</v>
      </c>
      <c r="AQ5375" s="39">
        <v>0</v>
      </c>
      <c r="AR5375" s="39">
        <v>0</v>
      </c>
      <c r="AS5375" s="41">
        <v>0</v>
      </c>
    </row>
    <row r="5376" spans="1:45">
      <c r="A5376" s="23" t="s">
        <v>701</v>
      </c>
      <c r="B5376" s="21" t="s">
        <v>702</v>
      </c>
      <c r="C5376" s="15" t="s">
        <v>57</v>
      </c>
      <c r="D5376" s="15" t="s">
        <v>58</v>
      </c>
      <c r="E5376" s="15" t="s">
        <v>59</v>
      </c>
      <c r="F5376" s="15" t="s">
        <v>60</v>
      </c>
      <c r="G5376" s="15" t="s">
        <v>1153</v>
      </c>
      <c r="H5376" s="45" t="s">
        <v>1154</v>
      </c>
      <c r="I5376" s="39">
        <v>0</v>
      </c>
      <c r="J5376" s="39"/>
      <c r="K5376" s="39"/>
      <c r="L5376" s="39"/>
      <c r="M5376" s="39">
        <v>0</v>
      </c>
      <c r="N5376" s="39">
        <v>0</v>
      </c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>
        <v>0</v>
      </c>
      <c r="AA5376" s="39">
        <v>0</v>
      </c>
      <c r="AB5376" s="39">
        <v>0</v>
      </c>
      <c r="AC5376" s="39">
        <v>0</v>
      </c>
      <c r="AD5376" s="39"/>
      <c r="AE5376" s="39"/>
      <c r="AF5376" s="39"/>
      <c r="AG5376" s="39"/>
      <c r="AH5376" s="39"/>
      <c r="AI5376" s="39"/>
      <c r="AJ5376" s="39"/>
      <c r="AK5376" s="39"/>
      <c r="AL5376" s="39"/>
      <c r="AM5376" s="39">
        <v>0</v>
      </c>
      <c r="AN5376" s="39">
        <v>0</v>
      </c>
      <c r="AO5376" s="39">
        <v>0</v>
      </c>
      <c r="AP5376" s="39">
        <v>0</v>
      </c>
      <c r="AQ5376" s="39">
        <v>0</v>
      </c>
      <c r="AR5376" s="39">
        <v>0</v>
      </c>
      <c r="AS5376" s="41">
        <v>0</v>
      </c>
    </row>
    <row r="5377" spans="1:45">
      <c r="A5377" s="23" t="s">
        <v>701</v>
      </c>
      <c r="B5377" s="21" t="s">
        <v>702</v>
      </c>
      <c r="C5377" s="15" t="s">
        <v>57</v>
      </c>
      <c r="D5377" s="15" t="s">
        <v>58</v>
      </c>
      <c r="E5377" s="15" t="s">
        <v>59</v>
      </c>
      <c r="F5377" s="15" t="s">
        <v>60</v>
      </c>
      <c r="G5377" s="15" t="s">
        <v>1155</v>
      </c>
      <c r="H5377" s="45" t="s">
        <v>1156</v>
      </c>
      <c r="I5377" s="39">
        <v>0</v>
      </c>
      <c r="J5377" s="39"/>
      <c r="K5377" s="39"/>
      <c r="L5377" s="39"/>
      <c r="M5377" s="39">
        <v>0</v>
      </c>
      <c r="N5377" s="39">
        <v>0</v>
      </c>
      <c r="O5377" s="39"/>
      <c r="P5377" s="39">
        <v>0</v>
      </c>
      <c r="Q5377" s="39"/>
      <c r="R5377" s="39"/>
      <c r="S5377" s="39">
        <v>0</v>
      </c>
      <c r="T5377" s="39"/>
      <c r="U5377" s="39"/>
      <c r="V5377" s="39"/>
      <c r="W5377" s="39">
        <v>0</v>
      </c>
      <c r="X5377" s="39">
        <v>0</v>
      </c>
      <c r="Y5377" s="39">
        <v>0</v>
      </c>
      <c r="Z5377" s="39">
        <v>0</v>
      </c>
      <c r="AA5377" s="39">
        <v>0</v>
      </c>
      <c r="AB5377" s="39">
        <v>0</v>
      </c>
      <c r="AC5377" s="39">
        <v>0</v>
      </c>
      <c r="AD5377" s="39"/>
      <c r="AE5377" s="39"/>
      <c r="AF5377" s="39"/>
      <c r="AG5377" s="39"/>
      <c r="AH5377" s="39"/>
      <c r="AI5377" s="39"/>
      <c r="AJ5377" s="39">
        <v>0</v>
      </c>
      <c r="AK5377" s="39">
        <v>0</v>
      </c>
      <c r="AL5377" s="39">
        <v>0</v>
      </c>
      <c r="AM5377" s="39">
        <v>0</v>
      </c>
      <c r="AN5377" s="39">
        <v>0</v>
      </c>
      <c r="AO5377" s="39">
        <v>0</v>
      </c>
      <c r="AP5377" s="39">
        <v>0</v>
      </c>
      <c r="AQ5377" s="39">
        <v>0</v>
      </c>
      <c r="AR5377" s="39">
        <v>0</v>
      </c>
      <c r="AS5377" s="41">
        <v>0</v>
      </c>
    </row>
    <row r="5378" spans="1:45">
      <c r="A5378" s="23" t="s">
        <v>701</v>
      </c>
      <c r="B5378" s="21" t="s">
        <v>702</v>
      </c>
      <c r="C5378" s="15" t="s">
        <v>57</v>
      </c>
      <c r="D5378" s="15" t="s">
        <v>58</v>
      </c>
      <c r="E5378" s="15" t="s">
        <v>59</v>
      </c>
      <c r="F5378" s="15" t="s">
        <v>60</v>
      </c>
      <c r="G5378" s="15" t="s">
        <v>1159</v>
      </c>
      <c r="H5378" s="45" t="s">
        <v>1160</v>
      </c>
      <c r="I5378" s="39">
        <v>0</v>
      </c>
      <c r="J5378" s="39"/>
      <c r="K5378" s="39"/>
      <c r="L5378" s="39"/>
      <c r="M5378" s="39">
        <v>0</v>
      </c>
      <c r="N5378" s="39">
        <v>0</v>
      </c>
      <c r="O5378" s="39"/>
      <c r="P5378" s="39">
        <v>0</v>
      </c>
      <c r="Q5378" s="39"/>
      <c r="R5378" s="39"/>
      <c r="S5378" s="39">
        <v>0</v>
      </c>
      <c r="T5378" s="39"/>
      <c r="U5378" s="39"/>
      <c r="V5378" s="39"/>
      <c r="W5378" s="39">
        <v>0</v>
      </c>
      <c r="X5378" s="39">
        <v>0</v>
      </c>
      <c r="Y5378" s="39">
        <v>0</v>
      </c>
      <c r="Z5378" s="39">
        <v>0</v>
      </c>
      <c r="AA5378" s="39">
        <v>0</v>
      </c>
      <c r="AB5378" s="39">
        <v>0</v>
      </c>
      <c r="AC5378" s="39">
        <v>0</v>
      </c>
      <c r="AD5378" s="39"/>
      <c r="AE5378" s="39"/>
      <c r="AF5378" s="39"/>
      <c r="AG5378" s="39"/>
      <c r="AH5378" s="39"/>
      <c r="AI5378" s="39"/>
      <c r="AJ5378" s="39">
        <v>0</v>
      </c>
      <c r="AK5378" s="39">
        <v>0</v>
      </c>
      <c r="AL5378" s="39">
        <v>0</v>
      </c>
      <c r="AM5378" s="39">
        <v>0</v>
      </c>
      <c r="AN5378" s="39">
        <v>0</v>
      </c>
      <c r="AO5378" s="39">
        <v>0</v>
      </c>
      <c r="AP5378" s="39">
        <v>0</v>
      </c>
      <c r="AQ5378" s="39">
        <v>0</v>
      </c>
      <c r="AR5378" s="39">
        <v>0</v>
      </c>
      <c r="AS5378" s="41">
        <v>0</v>
      </c>
    </row>
    <row r="5379" spans="1:45">
      <c r="A5379" s="23" t="s">
        <v>701</v>
      </c>
      <c r="B5379" s="21" t="s">
        <v>702</v>
      </c>
      <c r="C5379" s="15" t="s">
        <v>57</v>
      </c>
      <c r="D5379" s="15" t="s">
        <v>58</v>
      </c>
      <c r="E5379" s="15" t="s">
        <v>59</v>
      </c>
      <c r="F5379" s="15" t="s">
        <v>60</v>
      </c>
      <c r="G5379" s="15" t="s">
        <v>1163</v>
      </c>
      <c r="H5379" s="45" t="s">
        <v>1164</v>
      </c>
      <c r="I5379" s="39"/>
      <c r="J5379" s="39"/>
      <c r="K5379" s="39"/>
      <c r="L5379" s="39"/>
      <c r="M5379" s="39">
        <v>0</v>
      </c>
      <c r="N5379" s="39">
        <v>0</v>
      </c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>
        <v>0</v>
      </c>
      <c r="AA5379" s="39">
        <v>0</v>
      </c>
      <c r="AB5379" s="39">
        <v>0</v>
      </c>
      <c r="AC5379" s="39">
        <v>0</v>
      </c>
      <c r="AD5379" s="39"/>
      <c r="AE5379" s="39"/>
      <c r="AF5379" s="39"/>
      <c r="AG5379" s="39"/>
      <c r="AH5379" s="39"/>
      <c r="AI5379" s="39"/>
      <c r="AJ5379" s="39"/>
      <c r="AK5379" s="39"/>
      <c r="AL5379" s="39"/>
      <c r="AM5379" s="39">
        <v>0</v>
      </c>
      <c r="AN5379" s="39">
        <v>0</v>
      </c>
      <c r="AO5379" s="39">
        <v>0</v>
      </c>
      <c r="AP5379" s="39">
        <v>0</v>
      </c>
      <c r="AQ5379" s="39">
        <v>0</v>
      </c>
      <c r="AR5379" s="39">
        <v>0</v>
      </c>
      <c r="AS5379" s="41">
        <v>0</v>
      </c>
    </row>
    <row r="5380" spans="1:45">
      <c r="A5380" s="23" t="s">
        <v>701</v>
      </c>
      <c r="B5380" s="21" t="s">
        <v>702</v>
      </c>
      <c r="C5380" s="15" t="s">
        <v>57</v>
      </c>
      <c r="D5380" s="15" t="s">
        <v>58</v>
      </c>
      <c r="E5380" s="15" t="s">
        <v>59</v>
      </c>
      <c r="F5380" s="15" t="s">
        <v>60</v>
      </c>
      <c r="G5380" s="15" t="s">
        <v>1165</v>
      </c>
      <c r="H5380" s="45" t="s">
        <v>1134</v>
      </c>
      <c r="I5380" s="39"/>
      <c r="J5380" s="39"/>
      <c r="K5380" s="39"/>
      <c r="L5380" s="39"/>
      <c r="M5380" s="39">
        <v>0</v>
      </c>
      <c r="N5380" s="39">
        <v>0</v>
      </c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>
        <v>0</v>
      </c>
      <c r="AA5380" s="39">
        <v>0</v>
      </c>
      <c r="AB5380" s="39">
        <v>0</v>
      </c>
      <c r="AC5380" s="39">
        <v>0</v>
      </c>
      <c r="AD5380" s="39"/>
      <c r="AE5380" s="39"/>
      <c r="AF5380" s="39"/>
      <c r="AG5380" s="39"/>
      <c r="AH5380" s="39"/>
      <c r="AI5380" s="39"/>
      <c r="AJ5380" s="39"/>
      <c r="AK5380" s="39"/>
      <c r="AL5380" s="39"/>
      <c r="AM5380" s="39">
        <v>0</v>
      </c>
      <c r="AN5380" s="39">
        <v>0</v>
      </c>
      <c r="AO5380" s="39">
        <v>0</v>
      </c>
      <c r="AP5380" s="39">
        <v>0</v>
      </c>
      <c r="AQ5380" s="39">
        <v>0</v>
      </c>
      <c r="AR5380" s="39">
        <v>0</v>
      </c>
      <c r="AS5380" s="41">
        <v>0</v>
      </c>
    </row>
    <row r="5381" spans="1:45">
      <c r="A5381" s="23" t="s">
        <v>701</v>
      </c>
      <c r="B5381" s="21" t="s">
        <v>702</v>
      </c>
      <c r="C5381" s="15" t="s">
        <v>57</v>
      </c>
      <c r="D5381" s="15" t="s">
        <v>58</v>
      </c>
      <c r="E5381" s="15" t="s">
        <v>59</v>
      </c>
      <c r="F5381" s="15" t="s">
        <v>60</v>
      </c>
      <c r="G5381" s="15" t="s">
        <v>1166</v>
      </c>
      <c r="H5381" s="45" t="s">
        <v>1167</v>
      </c>
      <c r="I5381" s="39"/>
      <c r="J5381" s="39"/>
      <c r="K5381" s="39"/>
      <c r="L5381" s="39"/>
      <c r="M5381" s="39">
        <v>0</v>
      </c>
      <c r="N5381" s="39">
        <v>0</v>
      </c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>
        <v>0</v>
      </c>
      <c r="AA5381" s="39">
        <v>0</v>
      </c>
      <c r="AB5381" s="39">
        <v>0</v>
      </c>
      <c r="AC5381" s="39">
        <v>0</v>
      </c>
      <c r="AD5381" s="39"/>
      <c r="AE5381" s="39"/>
      <c r="AF5381" s="39"/>
      <c r="AG5381" s="39"/>
      <c r="AH5381" s="39"/>
      <c r="AI5381" s="39"/>
      <c r="AJ5381" s="39"/>
      <c r="AK5381" s="39"/>
      <c r="AL5381" s="39"/>
      <c r="AM5381" s="39">
        <v>0</v>
      </c>
      <c r="AN5381" s="39">
        <v>0</v>
      </c>
      <c r="AO5381" s="39">
        <v>0</v>
      </c>
      <c r="AP5381" s="39">
        <v>0</v>
      </c>
      <c r="AQ5381" s="39">
        <v>0</v>
      </c>
      <c r="AR5381" s="39">
        <v>0</v>
      </c>
      <c r="AS5381" s="41">
        <v>0</v>
      </c>
    </row>
    <row r="5382" spans="1:45">
      <c r="A5382" s="23" t="s">
        <v>701</v>
      </c>
      <c r="B5382" s="21" t="s">
        <v>702</v>
      </c>
      <c r="C5382" s="15" t="s">
        <v>57</v>
      </c>
      <c r="D5382" s="15" t="s">
        <v>58</v>
      </c>
      <c r="E5382" s="15" t="s">
        <v>59</v>
      </c>
      <c r="F5382" s="15" t="s">
        <v>60</v>
      </c>
      <c r="G5382" s="15" t="s">
        <v>62</v>
      </c>
      <c r="H5382" s="45" t="s">
        <v>63</v>
      </c>
      <c r="I5382" s="39">
        <v>0</v>
      </c>
      <c r="J5382" s="39"/>
      <c r="K5382" s="39"/>
      <c r="L5382" s="39"/>
      <c r="M5382" s="39">
        <v>0</v>
      </c>
      <c r="N5382" s="39">
        <v>0</v>
      </c>
      <c r="O5382" s="39"/>
      <c r="P5382" s="39">
        <v>0</v>
      </c>
      <c r="Q5382" s="39"/>
      <c r="R5382" s="39"/>
      <c r="S5382" s="39">
        <v>0</v>
      </c>
      <c r="T5382" s="39"/>
      <c r="U5382" s="39"/>
      <c r="V5382" s="39"/>
      <c r="W5382" s="39">
        <v>0</v>
      </c>
      <c r="X5382" s="39">
        <v>0</v>
      </c>
      <c r="Y5382" s="39">
        <v>0</v>
      </c>
      <c r="Z5382" s="39">
        <v>0</v>
      </c>
      <c r="AA5382" s="39"/>
      <c r="AB5382" s="39"/>
      <c r="AC5382" s="39"/>
      <c r="AD5382" s="39"/>
      <c r="AE5382" s="39"/>
      <c r="AF5382" s="39"/>
      <c r="AG5382" s="39"/>
      <c r="AH5382" s="39"/>
      <c r="AI5382" s="39"/>
      <c r="AJ5382" s="39">
        <v>0</v>
      </c>
      <c r="AK5382" s="39">
        <v>0</v>
      </c>
      <c r="AL5382" s="39">
        <v>0</v>
      </c>
      <c r="AM5382" s="39">
        <v>0</v>
      </c>
      <c r="AN5382" s="39">
        <v>0</v>
      </c>
      <c r="AO5382" s="39">
        <v>0</v>
      </c>
      <c r="AP5382" s="39">
        <v>0</v>
      </c>
      <c r="AQ5382" s="39">
        <v>0</v>
      </c>
      <c r="AR5382" s="39">
        <v>0</v>
      </c>
      <c r="AS5382" s="41">
        <v>0</v>
      </c>
    </row>
    <row r="5383" spans="1:45">
      <c r="A5383" s="50" t="s">
        <v>703</v>
      </c>
      <c r="B5383" s="19" t="s">
        <v>704</v>
      </c>
      <c r="C5383" s="15" t="s">
        <v>57</v>
      </c>
      <c r="D5383" s="15" t="s">
        <v>58</v>
      </c>
      <c r="E5383" s="15" t="s">
        <v>59</v>
      </c>
      <c r="F5383" s="15" t="s">
        <v>60</v>
      </c>
      <c r="G5383" s="15" t="s">
        <v>62</v>
      </c>
      <c r="H5383" s="45" t="s">
        <v>63</v>
      </c>
      <c r="I5383" s="39">
        <v>2E-3</v>
      </c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39"/>
      <c r="AD5383" s="39"/>
      <c r="AE5383" s="39"/>
      <c r="AF5383" s="39"/>
      <c r="AG5383" s="39"/>
      <c r="AH5383" s="39"/>
      <c r="AI5383" s="39"/>
      <c r="AJ5383" s="39"/>
      <c r="AK5383" s="39"/>
      <c r="AL5383" s="39"/>
      <c r="AM5383" s="39"/>
      <c r="AN5383" s="39"/>
      <c r="AO5383" s="39"/>
      <c r="AP5383" s="39"/>
      <c r="AQ5383" s="39"/>
      <c r="AR5383" s="39"/>
      <c r="AS5383" s="41"/>
    </row>
    <row r="5384" spans="1:45">
      <c r="A5384" s="23" t="s">
        <v>705</v>
      </c>
      <c r="B5384" s="21" t="s">
        <v>706</v>
      </c>
      <c r="C5384" s="15" t="s">
        <v>57</v>
      </c>
      <c r="D5384" s="15" t="s">
        <v>58</v>
      </c>
      <c r="E5384" s="15" t="s">
        <v>59</v>
      </c>
      <c r="F5384" s="15" t="s">
        <v>60</v>
      </c>
      <c r="G5384" s="15" t="s">
        <v>62</v>
      </c>
      <c r="H5384" s="45" t="s">
        <v>63</v>
      </c>
      <c r="I5384" s="39">
        <v>1E-3</v>
      </c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39"/>
      <c r="AG5384" s="39"/>
      <c r="AH5384" s="39"/>
      <c r="AI5384" s="39"/>
      <c r="AJ5384" s="39"/>
      <c r="AK5384" s="39"/>
      <c r="AL5384" s="39"/>
      <c r="AM5384" s="39"/>
      <c r="AN5384" s="39"/>
      <c r="AO5384" s="39"/>
      <c r="AP5384" s="39"/>
      <c r="AQ5384" s="39"/>
      <c r="AR5384" s="39"/>
      <c r="AS5384" s="41"/>
    </row>
    <row r="5385" spans="1:45">
      <c r="A5385" s="23" t="s">
        <v>1116</v>
      </c>
      <c r="B5385" s="21" t="s">
        <v>1117</v>
      </c>
      <c r="C5385" s="15" t="s">
        <v>57</v>
      </c>
      <c r="D5385" s="15" t="s">
        <v>58</v>
      </c>
      <c r="E5385" s="15" t="s">
        <v>59</v>
      </c>
      <c r="F5385" s="15" t="s">
        <v>60</v>
      </c>
      <c r="G5385" s="15" t="s">
        <v>62</v>
      </c>
      <c r="H5385" s="45" t="s">
        <v>63</v>
      </c>
      <c r="I5385" s="39">
        <v>1E-3</v>
      </c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39"/>
      <c r="AD5385" s="39"/>
      <c r="AE5385" s="39"/>
      <c r="AF5385" s="39"/>
      <c r="AG5385" s="39"/>
      <c r="AH5385" s="39"/>
      <c r="AI5385" s="39"/>
      <c r="AJ5385" s="39"/>
      <c r="AK5385" s="39"/>
      <c r="AL5385" s="39"/>
      <c r="AM5385" s="39"/>
      <c r="AN5385" s="39"/>
      <c r="AO5385" s="39"/>
      <c r="AP5385" s="39"/>
      <c r="AQ5385" s="39"/>
      <c r="AR5385" s="39"/>
      <c r="AS5385" s="41"/>
    </row>
    <row r="5386" spans="1:45">
      <c r="A5386" s="50" t="s">
        <v>707</v>
      </c>
      <c r="B5386" s="19" t="s">
        <v>1105</v>
      </c>
      <c r="C5386" s="15" t="s">
        <v>57</v>
      </c>
      <c r="D5386" s="15" t="s">
        <v>58</v>
      </c>
      <c r="E5386" s="15" t="s">
        <v>59</v>
      </c>
      <c r="F5386" s="15" t="s">
        <v>60</v>
      </c>
      <c r="G5386" s="15" t="s">
        <v>62</v>
      </c>
      <c r="H5386" s="45" t="s">
        <v>63</v>
      </c>
      <c r="I5386" s="39">
        <v>-48757.398000000001</v>
      </c>
      <c r="J5386" s="39">
        <v>-48757.398000000001</v>
      </c>
      <c r="K5386" s="39">
        <v>-48757.398000000001</v>
      </c>
      <c r="L5386" s="39"/>
      <c r="M5386" s="39">
        <v>-63144</v>
      </c>
      <c r="N5386" s="39">
        <v>-63144</v>
      </c>
      <c r="O5386" s="39"/>
      <c r="P5386" s="39"/>
      <c r="Q5386" s="39"/>
      <c r="R5386" s="39"/>
      <c r="S5386" s="39"/>
      <c r="T5386" s="39">
        <v>-48757.398000000001</v>
      </c>
      <c r="U5386" s="39">
        <v>0</v>
      </c>
      <c r="V5386" s="39">
        <v>0</v>
      </c>
      <c r="W5386" s="39">
        <v>-12212.013999999999</v>
      </c>
      <c r="X5386" s="39">
        <v>0</v>
      </c>
      <c r="Y5386" s="39">
        <v>0</v>
      </c>
      <c r="Z5386" s="39">
        <v>-20884.588</v>
      </c>
      <c r="AA5386" s="39">
        <v>0</v>
      </c>
      <c r="AB5386" s="39">
        <v>0</v>
      </c>
      <c r="AC5386" s="39">
        <v>18710</v>
      </c>
      <c r="AD5386" s="39"/>
      <c r="AE5386" s="39"/>
      <c r="AF5386" s="39"/>
      <c r="AG5386" s="39">
        <v>-48757.398000000001</v>
      </c>
      <c r="AH5386" s="39">
        <v>-48757.398000000001</v>
      </c>
      <c r="AI5386" s="39">
        <v>-48757.398000000001</v>
      </c>
      <c r="AJ5386" s="39">
        <v>-60969.411999999997</v>
      </c>
      <c r="AK5386" s="39">
        <v>-60969.411999999997</v>
      </c>
      <c r="AL5386" s="39">
        <v>-60969.411999999997</v>
      </c>
      <c r="AM5386" s="39">
        <v>-81854</v>
      </c>
      <c r="AN5386" s="39">
        <v>-81854</v>
      </c>
      <c r="AO5386" s="39">
        <v>-81854</v>
      </c>
      <c r="AP5386" s="39">
        <v>-63144</v>
      </c>
      <c r="AQ5386" s="39">
        <v>-63144</v>
      </c>
      <c r="AR5386" s="39">
        <v>-63144</v>
      </c>
      <c r="AS5386" s="41">
        <v>-63144</v>
      </c>
    </row>
    <row r="5387" spans="1:45">
      <c r="A5387" s="20" t="s">
        <v>1118</v>
      </c>
      <c r="B5387" s="21" t="s">
        <v>1119</v>
      </c>
      <c r="C5387" s="15" t="s">
        <v>57</v>
      </c>
      <c r="D5387" s="15" t="s">
        <v>58</v>
      </c>
      <c r="E5387" s="15" t="s">
        <v>59</v>
      </c>
      <c r="F5387" s="15" t="s">
        <v>60</v>
      </c>
      <c r="G5387" s="15" t="s">
        <v>62</v>
      </c>
      <c r="H5387" s="45" t="s">
        <v>63</v>
      </c>
      <c r="I5387" s="39">
        <v>-48757.398000000001</v>
      </c>
      <c r="J5387" s="39">
        <v>-48757.398000000001</v>
      </c>
      <c r="K5387" s="39">
        <v>-48757.398000000001</v>
      </c>
      <c r="L5387" s="39"/>
      <c r="M5387" s="39">
        <v>-63144</v>
      </c>
      <c r="N5387" s="39">
        <v>-63144</v>
      </c>
      <c r="O5387" s="39"/>
      <c r="P5387" s="39"/>
      <c r="Q5387" s="39"/>
      <c r="R5387" s="39"/>
      <c r="S5387" s="39"/>
      <c r="T5387" s="39">
        <v>-48757.398000000001</v>
      </c>
      <c r="U5387" s="39">
        <v>0</v>
      </c>
      <c r="V5387" s="39">
        <v>0</v>
      </c>
      <c r="W5387" s="39">
        <v>-12212.013999999999</v>
      </c>
      <c r="X5387" s="39">
        <v>0</v>
      </c>
      <c r="Y5387" s="39">
        <v>0</v>
      </c>
      <c r="Z5387" s="39">
        <v>-20884.588</v>
      </c>
      <c r="AA5387" s="39">
        <v>0</v>
      </c>
      <c r="AB5387" s="39">
        <v>0</v>
      </c>
      <c r="AC5387" s="39">
        <v>18710</v>
      </c>
      <c r="AD5387" s="39"/>
      <c r="AE5387" s="39"/>
      <c r="AF5387" s="39"/>
      <c r="AG5387" s="39">
        <v>-48757.398000000001</v>
      </c>
      <c r="AH5387" s="39">
        <v>-48757.398000000001</v>
      </c>
      <c r="AI5387" s="39">
        <v>-48757.398000000001</v>
      </c>
      <c r="AJ5387" s="39">
        <v>-60969.411999999997</v>
      </c>
      <c r="AK5387" s="39">
        <v>-60969.411999999997</v>
      </c>
      <c r="AL5387" s="39">
        <v>-60969.411999999997</v>
      </c>
      <c r="AM5387" s="39">
        <v>-81854</v>
      </c>
      <c r="AN5387" s="39">
        <v>-81854</v>
      </c>
      <c r="AO5387" s="39">
        <v>-81854</v>
      </c>
      <c r="AP5387" s="39">
        <v>-63144</v>
      </c>
      <c r="AQ5387" s="39">
        <v>-63144</v>
      </c>
      <c r="AR5387" s="39">
        <v>-63144</v>
      </c>
      <c r="AS5387" s="41">
        <v>-63144</v>
      </c>
    </row>
    <row r="5388" spans="1:45">
      <c r="A5388" s="22" t="s">
        <v>1120</v>
      </c>
      <c r="B5388" s="21" t="s">
        <v>1121</v>
      </c>
      <c r="C5388" s="15" t="s">
        <v>57</v>
      </c>
      <c r="D5388" s="15" t="s">
        <v>58</v>
      </c>
      <c r="E5388" s="15" t="s">
        <v>59</v>
      </c>
      <c r="F5388" s="15" t="s">
        <v>60</v>
      </c>
      <c r="G5388" s="15" t="s">
        <v>62</v>
      </c>
      <c r="H5388" s="45" t="s">
        <v>63</v>
      </c>
      <c r="I5388" s="39">
        <v>-18181.317999999999</v>
      </c>
      <c r="J5388" s="39">
        <v>-18181.317999999999</v>
      </c>
      <c r="K5388" s="39">
        <v>-18181.317999999999</v>
      </c>
      <c r="L5388" s="39"/>
      <c r="M5388" s="39">
        <v>-18381.317999999999</v>
      </c>
      <c r="N5388" s="39">
        <v>-18381.317999999999</v>
      </c>
      <c r="O5388" s="39"/>
      <c r="P5388" s="39"/>
      <c r="Q5388" s="39"/>
      <c r="R5388" s="39"/>
      <c r="S5388" s="39"/>
      <c r="T5388" s="39">
        <v>-18181.317999999999</v>
      </c>
      <c r="U5388" s="39">
        <v>0</v>
      </c>
      <c r="V5388" s="39">
        <v>0</v>
      </c>
      <c r="W5388" s="39">
        <v>-5069.1379999999999</v>
      </c>
      <c r="X5388" s="39">
        <v>0</v>
      </c>
      <c r="Y5388" s="39">
        <v>0</v>
      </c>
      <c r="Z5388" s="39">
        <v>-4130.8620000000001</v>
      </c>
      <c r="AA5388" s="39">
        <v>0</v>
      </c>
      <c r="AB5388" s="39">
        <v>0</v>
      </c>
      <c r="AC5388" s="39">
        <v>9000</v>
      </c>
      <c r="AD5388" s="39"/>
      <c r="AE5388" s="39"/>
      <c r="AF5388" s="39"/>
      <c r="AG5388" s="39">
        <v>-18181.317999999999</v>
      </c>
      <c r="AH5388" s="39">
        <v>-18181.317999999999</v>
      </c>
      <c r="AI5388" s="39">
        <v>-18181.317999999999</v>
      </c>
      <c r="AJ5388" s="39">
        <v>-23250.455999999998</v>
      </c>
      <c r="AK5388" s="39">
        <v>-23250.455999999998</v>
      </c>
      <c r="AL5388" s="39">
        <v>-23250.455999999998</v>
      </c>
      <c r="AM5388" s="39">
        <v>-27381.317999999999</v>
      </c>
      <c r="AN5388" s="39">
        <v>-27381.317999999999</v>
      </c>
      <c r="AO5388" s="39">
        <v>-27381.317999999999</v>
      </c>
      <c r="AP5388" s="39">
        <v>-18381.317999999999</v>
      </c>
      <c r="AQ5388" s="39">
        <v>-18381.317999999999</v>
      </c>
      <c r="AR5388" s="39">
        <v>-18381.317999999999</v>
      </c>
      <c r="AS5388" s="41">
        <v>-18381.317999999999</v>
      </c>
    </row>
    <row r="5389" spans="1:45">
      <c r="A5389" s="22" t="s">
        <v>1122</v>
      </c>
      <c r="B5389" s="21" t="s">
        <v>1123</v>
      </c>
      <c r="C5389" s="15" t="s">
        <v>57</v>
      </c>
      <c r="D5389" s="15" t="s">
        <v>58</v>
      </c>
      <c r="E5389" s="15" t="s">
        <v>59</v>
      </c>
      <c r="F5389" s="15" t="s">
        <v>60</v>
      </c>
      <c r="G5389" s="15" t="s">
        <v>62</v>
      </c>
      <c r="H5389" s="45" t="s">
        <v>63</v>
      </c>
      <c r="I5389" s="39">
        <v>-30576.080000000002</v>
      </c>
      <c r="J5389" s="39">
        <v>-30576.080000000002</v>
      </c>
      <c r="K5389" s="39">
        <v>-30576.080000000002</v>
      </c>
      <c r="L5389" s="39"/>
      <c r="M5389" s="39">
        <v>-44762.682000000001</v>
      </c>
      <c r="N5389" s="39">
        <v>-44762.682000000001</v>
      </c>
      <c r="O5389" s="39"/>
      <c r="P5389" s="39"/>
      <c r="Q5389" s="39"/>
      <c r="R5389" s="39"/>
      <c r="S5389" s="39"/>
      <c r="T5389" s="39">
        <v>-30576.080000000002</v>
      </c>
      <c r="U5389" s="39">
        <v>0</v>
      </c>
      <c r="V5389" s="39">
        <v>0</v>
      </c>
      <c r="W5389" s="39">
        <v>-7142.8760000000002</v>
      </c>
      <c r="X5389" s="39">
        <v>0</v>
      </c>
      <c r="Y5389" s="39">
        <v>0</v>
      </c>
      <c r="Z5389" s="39">
        <v>-16753.725999999999</v>
      </c>
      <c r="AA5389" s="39">
        <v>0</v>
      </c>
      <c r="AB5389" s="39">
        <v>0</v>
      </c>
      <c r="AC5389" s="39">
        <v>9710</v>
      </c>
      <c r="AD5389" s="39"/>
      <c r="AE5389" s="39"/>
      <c r="AF5389" s="39"/>
      <c r="AG5389" s="39">
        <v>-30576.080000000002</v>
      </c>
      <c r="AH5389" s="39">
        <v>-30576.080000000002</v>
      </c>
      <c r="AI5389" s="39">
        <v>-30576.080000000002</v>
      </c>
      <c r="AJ5389" s="39">
        <v>-37718.955999999998</v>
      </c>
      <c r="AK5389" s="39">
        <v>-37718.955999999998</v>
      </c>
      <c r="AL5389" s="39">
        <v>-37718.955999999998</v>
      </c>
      <c r="AM5389" s="39">
        <v>-54472.682000000001</v>
      </c>
      <c r="AN5389" s="39">
        <v>-54472.682000000001</v>
      </c>
      <c r="AO5389" s="39">
        <v>-54472.682000000001</v>
      </c>
      <c r="AP5389" s="39">
        <v>-44762.682000000001</v>
      </c>
      <c r="AQ5389" s="39">
        <v>-44762.682000000001</v>
      </c>
      <c r="AR5389" s="39">
        <v>-44762.682000000001</v>
      </c>
      <c r="AS5389" s="41">
        <v>-44762.682000000001</v>
      </c>
    </row>
    <row r="5390" spans="1:45">
      <c r="A5390" s="50" t="s">
        <v>708</v>
      </c>
      <c r="B5390" s="19" t="s">
        <v>709</v>
      </c>
      <c r="C5390" s="15" t="s">
        <v>57</v>
      </c>
      <c r="D5390" s="15" t="s">
        <v>58</v>
      </c>
      <c r="E5390" s="15" t="s">
        <v>59</v>
      </c>
      <c r="F5390" s="15" t="s">
        <v>60</v>
      </c>
      <c r="G5390" s="15" t="s">
        <v>62</v>
      </c>
      <c r="H5390" s="45" t="s">
        <v>63</v>
      </c>
      <c r="I5390" s="39">
        <v>32478125.370000001</v>
      </c>
      <c r="J5390" s="39"/>
      <c r="K5390" s="39"/>
      <c r="L5390" s="39"/>
      <c r="M5390" s="39">
        <v>2E-3</v>
      </c>
      <c r="N5390" s="39">
        <v>2E-3</v>
      </c>
      <c r="O5390" s="39"/>
      <c r="P5390" s="39">
        <v>22837102.725000001</v>
      </c>
      <c r="Q5390" s="39"/>
      <c r="R5390" s="39"/>
      <c r="S5390" s="39">
        <v>0</v>
      </c>
      <c r="T5390" s="39"/>
      <c r="U5390" s="39"/>
      <c r="V5390" s="39"/>
      <c r="W5390" s="39">
        <v>9282217.8890000004</v>
      </c>
      <c r="X5390" s="39">
        <v>0</v>
      </c>
      <c r="Y5390" s="39">
        <v>0</v>
      </c>
      <c r="Z5390" s="39">
        <v>-9282217.8870000001</v>
      </c>
      <c r="AA5390" s="39"/>
      <c r="AB5390" s="39"/>
      <c r="AC5390" s="39"/>
      <c r="AD5390" s="39"/>
      <c r="AE5390" s="39"/>
      <c r="AF5390" s="39"/>
      <c r="AG5390" s="39"/>
      <c r="AH5390" s="39"/>
      <c r="AI5390" s="39"/>
      <c r="AJ5390" s="39">
        <v>9282217.8890000004</v>
      </c>
      <c r="AK5390" s="39">
        <v>9282217.8890000004</v>
      </c>
      <c r="AL5390" s="39">
        <v>9282217.8890000004</v>
      </c>
      <c r="AM5390" s="39">
        <v>2E-3</v>
      </c>
      <c r="AN5390" s="39">
        <v>2E-3</v>
      </c>
      <c r="AO5390" s="39">
        <v>2E-3</v>
      </c>
      <c r="AP5390" s="39">
        <v>2E-3</v>
      </c>
      <c r="AQ5390" s="39">
        <v>2E-3</v>
      </c>
      <c r="AR5390" s="39">
        <v>2E-3</v>
      </c>
      <c r="AS5390" s="41">
        <v>2E-3</v>
      </c>
    </row>
    <row r="5391" spans="1:45">
      <c r="A5391" s="50" t="s">
        <v>708</v>
      </c>
      <c r="B5391" s="19" t="s">
        <v>709</v>
      </c>
      <c r="C5391" s="15" t="s">
        <v>57</v>
      </c>
      <c r="D5391" s="15" t="s">
        <v>58</v>
      </c>
      <c r="E5391" s="15" t="s">
        <v>64</v>
      </c>
      <c r="F5391" s="15" t="s">
        <v>65</v>
      </c>
      <c r="G5391" s="15" t="s">
        <v>1159</v>
      </c>
      <c r="H5391" s="45" t="s">
        <v>1160</v>
      </c>
      <c r="I5391" s="39"/>
      <c r="J5391" s="39"/>
      <c r="K5391" s="39"/>
      <c r="L5391" s="39"/>
      <c r="M5391" s="39">
        <v>6280115.2489999998</v>
      </c>
      <c r="N5391" s="39">
        <v>6280115.2489999998</v>
      </c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>
        <v>3380211.6460000002</v>
      </c>
      <c r="AA5391" s="39">
        <v>0</v>
      </c>
      <c r="AB5391" s="39">
        <v>0</v>
      </c>
      <c r="AC5391" s="39">
        <v>2899903.6030000001</v>
      </c>
      <c r="AD5391" s="39"/>
      <c r="AE5391" s="39"/>
      <c r="AF5391" s="39"/>
      <c r="AG5391" s="39"/>
      <c r="AH5391" s="39"/>
      <c r="AI5391" s="39"/>
      <c r="AJ5391" s="39"/>
      <c r="AK5391" s="39"/>
      <c r="AL5391" s="39"/>
      <c r="AM5391" s="39">
        <v>3380211.6460000002</v>
      </c>
      <c r="AN5391" s="39">
        <v>3380211.6460000002</v>
      </c>
      <c r="AO5391" s="39">
        <v>3380211.6460000002</v>
      </c>
      <c r="AP5391" s="39">
        <v>6280115.2489999998</v>
      </c>
      <c r="AQ5391" s="39">
        <v>6280115.2489999998</v>
      </c>
      <c r="AR5391" s="39">
        <v>6280115.2489999998</v>
      </c>
      <c r="AS5391" s="41">
        <v>6280115.2489999998</v>
      </c>
    </row>
    <row r="5392" spans="1:45">
      <c r="A5392" s="50" t="s">
        <v>708</v>
      </c>
      <c r="B5392" s="19" t="s">
        <v>709</v>
      </c>
      <c r="C5392" s="15" t="s">
        <v>57</v>
      </c>
      <c r="D5392" s="15" t="s">
        <v>58</v>
      </c>
      <c r="E5392" s="15" t="s">
        <v>66</v>
      </c>
      <c r="F5392" s="15" t="s">
        <v>67</v>
      </c>
      <c r="G5392" s="15" t="s">
        <v>1131</v>
      </c>
      <c r="H5392" s="45" t="s">
        <v>1132</v>
      </c>
      <c r="I5392" s="39">
        <v>0</v>
      </c>
      <c r="J5392" s="39"/>
      <c r="K5392" s="39"/>
      <c r="L5392" s="39"/>
      <c r="M5392" s="39"/>
      <c r="N5392" s="39"/>
      <c r="O5392" s="39"/>
      <c r="P5392" s="39">
        <v>0</v>
      </c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39"/>
      <c r="AD5392" s="39"/>
      <c r="AE5392" s="39"/>
      <c r="AF5392" s="39"/>
      <c r="AG5392" s="39"/>
      <c r="AH5392" s="39"/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41"/>
    </row>
    <row r="5393" spans="1:45">
      <c r="A5393" s="50" t="s">
        <v>708</v>
      </c>
      <c r="B5393" s="19" t="s">
        <v>709</v>
      </c>
      <c r="C5393" s="15" t="s">
        <v>57</v>
      </c>
      <c r="D5393" s="15" t="s">
        <v>58</v>
      </c>
      <c r="E5393" s="15" t="s">
        <v>66</v>
      </c>
      <c r="F5393" s="15" t="s">
        <v>67</v>
      </c>
      <c r="G5393" s="15" t="s">
        <v>1133</v>
      </c>
      <c r="H5393" s="45" t="s">
        <v>1134</v>
      </c>
      <c r="I5393" s="39">
        <v>0</v>
      </c>
      <c r="J5393" s="39"/>
      <c r="K5393" s="39"/>
      <c r="L5393" s="39"/>
      <c r="M5393" s="39"/>
      <c r="N5393" s="39"/>
      <c r="O5393" s="39"/>
      <c r="P5393" s="39">
        <v>0</v>
      </c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39"/>
      <c r="AD5393" s="39"/>
      <c r="AE5393" s="39"/>
      <c r="AF5393" s="39"/>
      <c r="AG5393" s="39"/>
      <c r="AH5393" s="39"/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41"/>
    </row>
    <row r="5394" spans="1:45">
      <c r="A5394" s="50" t="s">
        <v>708</v>
      </c>
      <c r="B5394" s="19" t="s">
        <v>709</v>
      </c>
      <c r="C5394" s="15" t="s">
        <v>57</v>
      </c>
      <c r="D5394" s="15" t="s">
        <v>58</v>
      </c>
      <c r="E5394" s="15" t="s">
        <v>66</v>
      </c>
      <c r="F5394" s="15" t="s">
        <v>67</v>
      </c>
      <c r="G5394" s="15" t="s">
        <v>1146</v>
      </c>
      <c r="H5394" s="45" t="s">
        <v>1147</v>
      </c>
      <c r="I5394" s="39"/>
      <c r="J5394" s="39"/>
      <c r="K5394" s="39"/>
      <c r="L5394" s="39"/>
      <c r="M5394" s="39">
        <v>80846.024000000005</v>
      </c>
      <c r="N5394" s="39">
        <v>80846.024000000005</v>
      </c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>
        <v>49750.866000000002</v>
      </c>
      <c r="AA5394" s="39">
        <v>0</v>
      </c>
      <c r="AB5394" s="39">
        <v>0</v>
      </c>
      <c r="AC5394" s="39">
        <v>31095.157999999999</v>
      </c>
      <c r="AD5394" s="39"/>
      <c r="AE5394" s="39"/>
      <c r="AF5394" s="39"/>
      <c r="AG5394" s="39"/>
      <c r="AH5394" s="39"/>
      <c r="AI5394" s="39"/>
      <c r="AJ5394" s="39"/>
      <c r="AK5394" s="39"/>
      <c r="AL5394" s="39"/>
      <c r="AM5394" s="39">
        <v>49750.866000000002</v>
      </c>
      <c r="AN5394" s="39">
        <v>49750.866000000002</v>
      </c>
      <c r="AO5394" s="39">
        <v>49750.866000000002</v>
      </c>
      <c r="AP5394" s="39">
        <v>80846.024000000005</v>
      </c>
      <c r="AQ5394" s="39">
        <v>80846.024000000005</v>
      </c>
      <c r="AR5394" s="39">
        <v>80846.024000000005</v>
      </c>
      <c r="AS5394" s="41">
        <v>80846.024000000005</v>
      </c>
    </row>
    <row r="5395" spans="1:45">
      <c r="A5395" s="50" t="s">
        <v>708</v>
      </c>
      <c r="B5395" s="19" t="s">
        <v>709</v>
      </c>
      <c r="C5395" s="15" t="s">
        <v>57</v>
      </c>
      <c r="D5395" s="15" t="s">
        <v>58</v>
      </c>
      <c r="E5395" s="15" t="s">
        <v>66</v>
      </c>
      <c r="F5395" s="15" t="s">
        <v>67</v>
      </c>
      <c r="G5395" s="15" t="s">
        <v>1149</v>
      </c>
      <c r="H5395" s="45" t="s">
        <v>1150</v>
      </c>
      <c r="I5395" s="39">
        <v>0</v>
      </c>
      <c r="J5395" s="39"/>
      <c r="K5395" s="39"/>
      <c r="L5395" s="39"/>
      <c r="M5395" s="39"/>
      <c r="N5395" s="39"/>
      <c r="O5395" s="39"/>
      <c r="P5395" s="39">
        <v>0</v>
      </c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39"/>
      <c r="AD5395" s="39"/>
      <c r="AE5395" s="39"/>
      <c r="AF5395" s="39"/>
      <c r="AG5395" s="39"/>
      <c r="AH5395" s="39"/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41"/>
    </row>
    <row r="5396" spans="1:45">
      <c r="A5396" s="50" t="s">
        <v>708</v>
      </c>
      <c r="B5396" s="19" t="s">
        <v>709</v>
      </c>
      <c r="C5396" s="15" t="s">
        <v>57</v>
      </c>
      <c r="D5396" s="15" t="s">
        <v>58</v>
      </c>
      <c r="E5396" s="15" t="s">
        <v>66</v>
      </c>
      <c r="F5396" s="15" t="s">
        <v>67</v>
      </c>
      <c r="G5396" s="15" t="s">
        <v>1151</v>
      </c>
      <c r="H5396" s="45" t="s">
        <v>1152</v>
      </c>
      <c r="I5396" s="39">
        <v>-1059259.615</v>
      </c>
      <c r="J5396" s="39"/>
      <c r="K5396" s="39"/>
      <c r="L5396" s="39"/>
      <c r="M5396" s="39">
        <v>3541810.0419999999</v>
      </c>
      <c r="N5396" s="39">
        <v>3541810.0419999999</v>
      </c>
      <c r="O5396" s="39"/>
      <c r="P5396" s="39">
        <v>-1033609.615</v>
      </c>
      <c r="Q5396" s="39"/>
      <c r="R5396" s="39"/>
      <c r="S5396" s="39">
        <v>0</v>
      </c>
      <c r="T5396" s="39"/>
      <c r="U5396" s="39"/>
      <c r="V5396" s="39"/>
      <c r="W5396" s="39"/>
      <c r="X5396" s="39"/>
      <c r="Y5396" s="39"/>
      <c r="Z5396" s="39">
        <v>2660016.4810000001</v>
      </c>
      <c r="AA5396" s="39">
        <v>0</v>
      </c>
      <c r="AB5396" s="39">
        <v>0</v>
      </c>
      <c r="AC5396" s="39">
        <v>881793.56099999999</v>
      </c>
      <c r="AD5396" s="39"/>
      <c r="AE5396" s="39"/>
      <c r="AF5396" s="39"/>
      <c r="AG5396" s="39"/>
      <c r="AH5396" s="39"/>
      <c r="AI5396" s="39"/>
      <c r="AJ5396" s="39"/>
      <c r="AK5396" s="39"/>
      <c r="AL5396" s="39"/>
      <c r="AM5396" s="39">
        <v>2660016.4810000001</v>
      </c>
      <c r="AN5396" s="39">
        <v>2660016.4810000001</v>
      </c>
      <c r="AO5396" s="39">
        <v>2660016.4810000001</v>
      </c>
      <c r="AP5396" s="39">
        <v>3541810.0419999999</v>
      </c>
      <c r="AQ5396" s="39">
        <v>3541810.0419999999</v>
      </c>
      <c r="AR5396" s="39">
        <v>3541810.0419999999</v>
      </c>
      <c r="AS5396" s="41">
        <v>3541810.0419999999</v>
      </c>
    </row>
    <row r="5397" spans="1:45">
      <c r="A5397" s="50" t="s">
        <v>708</v>
      </c>
      <c r="B5397" s="19" t="s">
        <v>709</v>
      </c>
      <c r="C5397" s="15" t="s">
        <v>57</v>
      </c>
      <c r="D5397" s="15" t="s">
        <v>58</v>
      </c>
      <c r="E5397" s="15" t="s">
        <v>66</v>
      </c>
      <c r="F5397" s="15" t="s">
        <v>67</v>
      </c>
      <c r="G5397" s="15" t="s">
        <v>1153</v>
      </c>
      <c r="H5397" s="45" t="s">
        <v>1154</v>
      </c>
      <c r="I5397" s="39">
        <v>-68190.548999999999</v>
      </c>
      <c r="J5397" s="39"/>
      <c r="K5397" s="39"/>
      <c r="L5397" s="39"/>
      <c r="M5397" s="39">
        <v>8661663.2870000005</v>
      </c>
      <c r="N5397" s="39">
        <v>8661663.2870000005</v>
      </c>
      <c r="O5397" s="39"/>
      <c r="P5397" s="39">
        <v>0</v>
      </c>
      <c r="Q5397" s="39"/>
      <c r="R5397" s="39"/>
      <c r="S5397" s="39">
        <v>0</v>
      </c>
      <c r="T5397" s="39"/>
      <c r="U5397" s="39"/>
      <c r="V5397" s="39"/>
      <c r="W5397" s="39"/>
      <c r="X5397" s="39"/>
      <c r="Y5397" s="39"/>
      <c r="Z5397" s="39">
        <v>5906731.7000000002</v>
      </c>
      <c r="AA5397" s="39">
        <v>0</v>
      </c>
      <c r="AB5397" s="39">
        <v>0</v>
      </c>
      <c r="AC5397" s="39">
        <v>2754931.5869999998</v>
      </c>
      <c r="AD5397" s="39"/>
      <c r="AE5397" s="39"/>
      <c r="AF5397" s="39"/>
      <c r="AG5397" s="39"/>
      <c r="AH5397" s="39"/>
      <c r="AI5397" s="39"/>
      <c r="AJ5397" s="39"/>
      <c r="AK5397" s="39"/>
      <c r="AL5397" s="39"/>
      <c r="AM5397" s="39">
        <v>5906731.7000000002</v>
      </c>
      <c r="AN5397" s="39">
        <v>5906731.7000000002</v>
      </c>
      <c r="AO5397" s="39">
        <v>5906731.7000000002</v>
      </c>
      <c r="AP5397" s="39">
        <v>8661663.2870000005</v>
      </c>
      <c r="AQ5397" s="39">
        <v>8661663.2870000005</v>
      </c>
      <c r="AR5397" s="39">
        <v>8661663.2870000005</v>
      </c>
      <c r="AS5397" s="41">
        <v>8661663.2870000005</v>
      </c>
    </row>
    <row r="5398" spans="1:45">
      <c r="A5398" s="50" t="s">
        <v>708</v>
      </c>
      <c r="B5398" s="19" t="s">
        <v>709</v>
      </c>
      <c r="C5398" s="15" t="s">
        <v>57</v>
      </c>
      <c r="D5398" s="15" t="s">
        <v>58</v>
      </c>
      <c r="E5398" s="15" t="s">
        <v>66</v>
      </c>
      <c r="F5398" s="15" t="s">
        <v>67</v>
      </c>
      <c r="G5398" s="15" t="s">
        <v>1155</v>
      </c>
      <c r="H5398" s="45" t="s">
        <v>1156</v>
      </c>
      <c r="I5398" s="39">
        <v>-4267472.8150000004</v>
      </c>
      <c r="J5398" s="39"/>
      <c r="K5398" s="39"/>
      <c r="L5398" s="39"/>
      <c r="M5398" s="39">
        <v>2963121.6549999998</v>
      </c>
      <c r="N5398" s="39">
        <v>2963121.6549999998</v>
      </c>
      <c r="O5398" s="39"/>
      <c r="P5398" s="39">
        <v>-7461.4979999999996</v>
      </c>
      <c r="Q5398" s="39"/>
      <c r="R5398" s="39"/>
      <c r="S5398" s="39">
        <v>0</v>
      </c>
      <c r="T5398" s="39"/>
      <c r="U5398" s="39"/>
      <c r="V5398" s="39"/>
      <c r="W5398" s="39">
        <v>-41353.644999999997</v>
      </c>
      <c r="X5398" s="39">
        <v>0</v>
      </c>
      <c r="Y5398" s="39">
        <v>0</v>
      </c>
      <c r="Z5398" s="39">
        <v>4620256.4280000003</v>
      </c>
      <c r="AA5398" s="39">
        <v>0</v>
      </c>
      <c r="AB5398" s="39">
        <v>0</v>
      </c>
      <c r="AC5398" s="39">
        <v>-1615781.128</v>
      </c>
      <c r="AD5398" s="39"/>
      <c r="AE5398" s="39"/>
      <c r="AF5398" s="39"/>
      <c r="AG5398" s="39"/>
      <c r="AH5398" s="39"/>
      <c r="AI5398" s="39"/>
      <c r="AJ5398" s="39">
        <v>-41353.644999999997</v>
      </c>
      <c r="AK5398" s="39">
        <v>-41353.644999999997</v>
      </c>
      <c r="AL5398" s="39">
        <v>-41353.644999999997</v>
      </c>
      <c r="AM5398" s="39">
        <v>4578902.7829999998</v>
      </c>
      <c r="AN5398" s="39">
        <v>4578902.7829999998</v>
      </c>
      <c r="AO5398" s="39">
        <v>4578902.7829999998</v>
      </c>
      <c r="AP5398" s="39">
        <v>2963121.6549999998</v>
      </c>
      <c r="AQ5398" s="39">
        <v>2963121.6549999998</v>
      </c>
      <c r="AR5398" s="39">
        <v>2963121.6549999998</v>
      </c>
      <c r="AS5398" s="41">
        <v>2963121.6549999998</v>
      </c>
    </row>
    <row r="5399" spans="1:45">
      <c r="A5399" s="50" t="s">
        <v>708</v>
      </c>
      <c r="B5399" s="19" t="s">
        <v>709</v>
      </c>
      <c r="C5399" s="15" t="s">
        <v>57</v>
      </c>
      <c r="D5399" s="15" t="s">
        <v>58</v>
      </c>
      <c r="E5399" s="15" t="s">
        <v>66</v>
      </c>
      <c r="F5399" s="15" t="s">
        <v>67</v>
      </c>
      <c r="G5399" s="15" t="s">
        <v>1159</v>
      </c>
      <c r="H5399" s="45" t="s">
        <v>1160</v>
      </c>
      <c r="I5399" s="39">
        <v>311516.07699999999</v>
      </c>
      <c r="J5399" s="39"/>
      <c r="K5399" s="39"/>
      <c r="L5399" s="39"/>
      <c r="M5399" s="39">
        <v>648679.098</v>
      </c>
      <c r="N5399" s="39">
        <v>648679.098</v>
      </c>
      <c r="O5399" s="39"/>
      <c r="P5399" s="39">
        <v>266176.07699999999</v>
      </c>
      <c r="Q5399" s="39"/>
      <c r="R5399" s="39"/>
      <c r="S5399" s="39">
        <v>0</v>
      </c>
      <c r="T5399" s="39"/>
      <c r="U5399" s="39"/>
      <c r="V5399" s="39"/>
      <c r="W5399" s="39">
        <v>59691.724999999999</v>
      </c>
      <c r="X5399" s="39">
        <v>0</v>
      </c>
      <c r="Y5399" s="39">
        <v>0</v>
      </c>
      <c r="Z5399" s="39">
        <v>145375.76699999999</v>
      </c>
      <c r="AA5399" s="39">
        <v>0</v>
      </c>
      <c r="AB5399" s="39">
        <v>0</v>
      </c>
      <c r="AC5399" s="39">
        <v>443611.60600000003</v>
      </c>
      <c r="AD5399" s="39"/>
      <c r="AE5399" s="39"/>
      <c r="AF5399" s="39"/>
      <c r="AG5399" s="39"/>
      <c r="AH5399" s="39"/>
      <c r="AI5399" s="39"/>
      <c r="AJ5399" s="39">
        <v>59691.724999999999</v>
      </c>
      <c r="AK5399" s="39">
        <v>59691.724999999999</v>
      </c>
      <c r="AL5399" s="39">
        <v>59691.724999999999</v>
      </c>
      <c r="AM5399" s="39">
        <v>205067.492</v>
      </c>
      <c r="AN5399" s="39">
        <v>205067.492</v>
      </c>
      <c r="AO5399" s="39">
        <v>205067.492</v>
      </c>
      <c r="AP5399" s="39">
        <v>648679.098</v>
      </c>
      <c r="AQ5399" s="39">
        <v>648679.098</v>
      </c>
      <c r="AR5399" s="39">
        <v>648679.098</v>
      </c>
      <c r="AS5399" s="41">
        <v>648679.098</v>
      </c>
    </row>
    <row r="5400" spans="1:45">
      <c r="A5400" s="50" t="s">
        <v>708</v>
      </c>
      <c r="B5400" s="19" t="s">
        <v>709</v>
      </c>
      <c r="C5400" s="15" t="s">
        <v>57</v>
      </c>
      <c r="D5400" s="15" t="s">
        <v>58</v>
      </c>
      <c r="E5400" s="15" t="s">
        <v>66</v>
      </c>
      <c r="F5400" s="15" t="s">
        <v>67</v>
      </c>
      <c r="G5400" s="15" t="s">
        <v>1163</v>
      </c>
      <c r="H5400" s="45" t="s">
        <v>1164</v>
      </c>
      <c r="I5400" s="39"/>
      <c r="J5400" s="39"/>
      <c r="K5400" s="39"/>
      <c r="L5400" s="39"/>
      <c r="M5400" s="39">
        <v>470054.77500000002</v>
      </c>
      <c r="N5400" s="39">
        <v>470054.77500000002</v>
      </c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>
        <v>221097.04699999999</v>
      </c>
      <c r="AA5400" s="39">
        <v>0</v>
      </c>
      <c r="AB5400" s="39">
        <v>0</v>
      </c>
      <c r="AC5400" s="39">
        <v>248957.728</v>
      </c>
      <c r="AD5400" s="39"/>
      <c r="AE5400" s="39"/>
      <c r="AF5400" s="39"/>
      <c r="AG5400" s="39"/>
      <c r="AH5400" s="39"/>
      <c r="AI5400" s="39"/>
      <c r="AJ5400" s="39"/>
      <c r="AK5400" s="39"/>
      <c r="AL5400" s="39"/>
      <c r="AM5400" s="39">
        <v>221097.04699999999</v>
      </c>
      <c r="AN5400" s="39">
        <v>221097.04699999999</v>
      </c>
      <c r="AO5400" s="39">
        <v>221097.04699999999</v>
      </c>
      <c r="AP5400" s="39">
        <v>470054.77500000002</v>
      </c>
      <c r="AQ5400" s="39">
        <v>470054.77500000002</v>
      </c>
      <c r="AR5400" s="39">
        <v>470054.77500000002</v>
      </c>
      <c r="AS5400" s="41">
        <v>470054.77500000002</v>
      </c>
    </row>
    <row r="5401" spans="1:45">
      <c r="A5401" s="50" t="s">
        <v>708</v>
      </c>
      <c r="B5401" s="19" t="s">
        <v>709</v>
      </c>
      <c r="C5401" s="15" t="s">
        <v>57</v>
      </c>
      <c r="D5401" s="15" t="s">
        <v>58</v>
      </c>
      <c r="E5401" s="15" t="s">
        <v>66</v>
      </c>
      <c r="F5401" s="15" t="s">
        <v>67</v>
      </c>
      <c r="G5401" s="15" t="s">
        <v>1165</v>
      </c>
      <c r="H5401" s="45" t="s">
        <v>1134</v>
      </c>
      <c r="I5401" s="39">
        <v>0</v>
      </c>
      <c r="J5401" s="39"/>
      <c r="K5401" s="39"/>
      <c r="L5401" s="39"/>
      <c r="M5401" s="39">
        <v>72317.171000000002</v>
      </c>
      <c r="N5401" s="39">
        <v>72317.171000000002</v>
      </c>
      <c r="O5401" s="39"/>
      <c r="P5401" s="39">
        <v>0</v>
      </c>
      <c r="Q5401" s="39"/>
      <c r="R5401" s="39"/>
      <c r="S5401" s="39"/>
      <c r="T5401" s="39"/>
      <c r="U5401" s="39"/>
      <c r="V5401" s="39"/>
      <c r="W5401" s="39"/>
      <c r="X5401" s="39"/>
      <c r="Y5401" s="39"/>
      <c r="Z5401" s="39">
        <v>34695.06</v>
      </c>
      <c r="AA5401" s="39">
        <v>0</v>
      </c>
      <c r="AB5401" s="39">
        <v>0</v>
      </c>
      <c r="AC5401" s="39">
        <v>37622.110999999997</v>
      </c>
      <c r="AD5401" s="39"/>
      <c r="AE5401" s="39"/>
      <c r="AF5401" s="39"/>
      <c r="AG5401" s="39"/>
      <c r="AH5401" s="39"/>
      <c r="AI5401" s="39"/>
      <c r="AJ5401" s="39"/>
      <c r="AK5401" s="39"/>
      <c r="AL5401" s="39"/>
      <c r="AM5401" s="39">
        <v>34695.06</v>
      </c>
      <c r="AN5401" s="39">
        <v>34695.06</v>
      </c>
      <c r="AO5401" s="39">
        <v>34695.06</v>
      </c>
      <c r="AP5401" s="39">
        <v>72317.171000000002</v>
      </c>
      <c r="AQ5401" s="39">
        <v>72317.171000000002</v>
      </c>
      <c r="AR5401" s="39">
        <v>72317.171000000002</v>
      </c>
      <c r="AS5401" s="41">
        <v>72317.171000000002</v>
      </c>
    </row>
    <row r="5402" spans="1:45">
      <c r="A5402" s="50" t="s">
        <v>708</v>
      </c>
      <c r="B5402" s="19" t="s">
        <v>709</v>
      </c>
      <c r="C5402" s="15" t="s">
        <v>57</v>
      </c>
      <c r="D5402" s="15" t="s">
        <v>58</v>
      </c>
      <c r="E5402" s="15" t="s">
        <v>66</v>
      </c>
      <c r="F5402" s="15" t="s">
        <v>67</v>
      </c>
      <c r="G5402" s="15" t="s">
        <v>1166</v>
      </c>
      <c r="H5402" s="45" t="s">
        <v>1167</v>
      </c>
      <c r="I5402" s="39">
        <v>0</v>
      </c>
      <c r="J5402" s="39"/>
      <c r="K5402" s="39"/>
      <c r="L5402" s="39"/>
      <c r="M5402" s="39">
        <v>11531.52</v>
      </c>
      <c r="N5402" s="39">
        <v>11531.52</v>
      </c>
      <c r="O5402" s="39"/>
      <c r="P5402" s="39">
        <v>0</v>
      </c>
      <c r="Q5402" s="39"/>
      <c r="R5402" s="39"/>
      <c r="S5402" s="39"/>
      <c r="T5402" s="39"/>
      <c r="U5402" s="39"/>
      <c r="V5402" s="39"/>
      <c r="W5402" s="39"/>
      <c r="X5402" s="39"/>
      <c r="Y5402" s="39"/>
      <c r="Z5402" s="39">
        <v>11531.52</v>
      </c>
      <c r="AA5402" s="39">
        <v>0</v>
      </c>
      <c r="AB5402" s="39">
        <v>0</v>
      </c>
      <c r="AC5402" s="39">
        <v>0</v>
      </c>
      <c r="AD5402" s="39"/>
      <c r="AE5402" s="39"/>
      <c r="AF5402" s="39"/>
      <c r="AG5402" s="39"/>
      <c r="AH5402" s="39"/>
      <c r="AI5402" s="39"/>
      <c r="AJ5402" s="39"/>
      <c r="AK5402" s="39"/>
      <c r="AL5402" s="39"/>
      <c r="AM5402" s="39">
        <v>11531.52</v>
      </c>
      <c r="AN5402" s="39">
        <v>11531.52</v>
      </c>
      <c r="AO5402" s="39">
        <v>11531.52</v>
      </c>
      <c r="AP5402" s="39">
        <v>11531.52</v>
      </c>
      <c r="AQ5402" s="39">
        <v>11531.52</v>
      </c>
      <c r="AR5402" s="39">
        <v>11531.52</v>
      </c>
      <c r="AS5402" s="41">
        <v>11531.52</v>
      </c>
    </row>
    <row r="5403" spans="1:45">
      <c r="A5403" s="50" t="s">
        <v>708</v>
      </c>
      <c r="B5403" s="19" t="s">
        <v>709</v>
      </c>
      <c r="C5403" s="15" t="s">
        <v>57</v>
      </c>
      <c r="D5403" s="15" t="s">
        <v>58</v>
      </c>
      <c r="E5403" s="15" t="s">
        <v>66</v>
      </c>
      <c r="F5403" s="15" t="s">
        <v>67</v>
      </c>
      <c r="G5403" s="15" t="s">
        <v>1172</v>
      </c>
      <c r="H5403" s="45" t="s">
        <v>1173</v>
      </c>
      <c r="I5403" s="39">
        <v>0</v>
      </c>
      <c r="J5403" s="39"/>
      <c r="K5403" s="39"/>
      <c r="L5403" s="39"/>
      <c r="M5403" s="39"/>
      <c r="N5403" s="39"/>
      <c r="O5403" s="39"/>
      <c r="P5403" s="39">
        <v>0</v>
      </c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39"/>
      <c r="AD5403" s="39"/>
      <c r="AE5403" s="39"/>
      <c r="AF5403" s="39"/>
      <c r="AG5403" s="39"/>
      <c r="AH5403" s="39"/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41"/>
    </row>
    <row r="5404" spans="1:45">
      <c r="A5404" s="23" t="s">
        <v>710</v>
      </c>
      <c r="B5404" s="21" t="s">
        <v>711</v>
      </c>
      <c r="C5404" s="15" t="s">
        <v>57</v>
      </c>
      <c r="D5404" s="15" t="s">
        <v>58</v>
      </c>
      <c r="E5404" s="15" t="s">
        <v>66</v>
      </c>
      <c r="F5404" s="15" t="s">
        <v>67</v>
      </c>
      <c r="G5404" s="15" t="s">
        <v>1131</v>
      </c>
      <c r="H5404" s="45" t="s">
        <v>1132</v>
      </c>
      <c r="I5404" s="39">
        <v>0</v>
      </c>
      <c r="J5404" s="39"/>
      <c r="K5404" s="39"/>
      <c r="L5404" s="39"/>
      <c r="M5404" s="39"/>
      <c r="N5404" s="39"/>
      <c r="O5404" s="39"/>
      <c r="P5404" s="39">
        <v>0</v>
      </c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39"/>
      <c r="AD5404" s="39"/>
      <c r="AE5404" s="39"/>
      <c r="AF5404" s="39"/>
      <c r="AG5404" s="39"/>
      <c r="AH5404" s="39"/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41"/>
    </row>
    <row r="5405" spans="1:45">
      <c r="A5405" s="23" t="s">
        <v>710</v>
      </c>
      <c r="B5405" s="21" t="s">
        <v>711</v>
      </c>
      <c r="C5405" s="15" t="s">
        <v>57</v>
      </c>
      <c r="D5405" s="15" t="s">
        <v>58</v>
      </c>
      <c r="E5405" s="15" t="s">
        <v>66</v>
      </c>
      <c r="F5405" s="15" t="s">
        <v>67</v>
      </c>
      <c r="G5405" s="15" t="s">
        <v>1133</v>
      </c>
      <c r="H5405" s="45" t="s">
        <v>1134</v>
      </c>
      <c r="I5405" s="39">
        <v>0</v>
      </c>
      <c r="J5405" s="39"/>
      <c r="K5405" s="39"/>
      <c r="L5405" s="39"/>
      <c r="M5405" s="39"/>
      <c r="N5405" s="39"/>
      <c r="O5405" s="39"/>
      <c r="P5405" s="39">
        <v>0</v>
      </c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39"/>
      <c r="AD5405" s="39"/>
      <c r="AE5405" s="39"/>
      <c r="AF5405" s="39"/>
      <c r="AG5405" s="39"/>
      <c r="AH5405" s="39"/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41"/>
    </row>
    <row r="5406" spans="1:45">
      <c r="A5406" s="23" t="s">
        <v>710</v>
      </c>
      <c r="B5406" s="21" t="s">
        <v>711</v>
      </c>
      <c r="C5406" s="15" t="s">
        <v>57</v>
      </c>
      <c r="D5406" s="15" t="s">
        <v>58</v>
      </c>
      <c r="E5406" s="15" t="s">
        <v>66</v>
      </c>
      <c r="F5406" s="15" t="s">
        <v>67</v>
      </c>
      <c r="G5406" s="15" t="s">
        <v>1149</v>
      </c>
      <c r="H5406" s="45" t="s">
        <v>1150</v>
      </c>
      <c r="I5406" s="39">
        <v>0</v>
      </c>
      <c r="J5406" s="39"/>
      <c r="K5406" s="39"/>
      <c r="L5406" s="39"/>
      <c r="M5406" s="39"/>
      <c r="N5406" s="39"/>
      <c r="O5406" s="39"/>
      <c r="P5406" s="39">
        <v>0</v>
      </c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39"/>
      <c r="AD5406" s="39"/>
      <c r="AE5406" s="39"/>
      <c r="AF5406" s="39"/>
      <c r="AG5406" s="39"/>
      <c r="AH5406" s="39"/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41"/>
    </row>
    <row r="5407" spans="1:45">
      <c r="A5407" s="23" t="s">
        <v>710</v>
      </c>
      <c r="B5407" s="21" t="s">
        <v>711</v>
      </c>
      <c r="C5407" s="15" t="s">
        <v>57</v>
      </c>
      <c r="D5407" s="15" t="s">
        <v>58</v>
      </c>
      <c r="E5407" s="15" t="s">
        <v>66</v>
      </c>
      <c r="F5407" s="15" t="s">
        <v>67</v>
      </c>
      <c r="G5407" s="15" t="s">
        <v>1151</v>
      </c>
      <c r="H5407" s="45" t="s">
        <v>1152</v>
      </c>
      <c r="I5407" s="39">
        <v>-1059259.615</v>
      </c>
      <c r="J5407" s="39"/>
      <c r="K5407" s="39"/>
      <c r="L5407" s="39"/>
      <c r="M5407" s="39">
        <v>-1329.6869999999999</v>
      </c>
      <c r="N5407" s="39">
        <v>-1329.6869999999999</v>
      </c>
      <c r="O5407" s="39"/>
      <c r="P5407" s="39">
        <v>-1033609.615</v>
      </c>
      <c r="Q5407" s="39"/>
      <c r="R5407" s="39"/>
      <c r="S5407" s="39">
        <v>0</v>
      </c>
      <c r="T5407" s="39"/>
      <c r="U5407" s="39"/>
      <c r="V5407" s="39"/>
      <c r="W5407" s="39"/>
      <c r="X5407" s="39"/>
      <c r="Y5407" s="39"/>
      <c r="Z5407" s="39">
        <v>0</v>
      </c>
      <c r="AA5407" s="39">
        <v>0</v>
      </c>
      <c r="AB5407" s="39">
        <v>0</v>
      </c>
      <c r="AC5407" s="39">
        <v>-1329.6869999999999</v>
      </c>
      <c r="AD5407" s="39"/>
      <c r="AE5407" s="39"/>
      <c r="AF5407" s="39"/>
      <c r="AG5407" s="39"/>
      <c r="AH5407" s="39"/>
      <c r="AI5407" s="39"/>
      <c r="AJ5407" s="39"/>
      <c r="AK5407" s="39"/>
      <c r="AL5407" s="39"/>
      <c r="AM5407" s="39">
        <v>0</v>
      </c>
      <c r="AN5407" s="39">
        <v>0</v>
      </c>
      <c r="AO5407" s="39">
        <v>0</v>
      </c>
      <c r="AP5407" s="39">
        <v>-1329.6869999999999</v>
      </c>
      <c r="AQ5407" s="39">
        <v>-1329.6869999999999</v>
      </c>
      <c r="AR5407" s="39">
        <v>-1329.6869999999999</v>
      </c>
      <c r="AS5407" s="41">
        <v>-1329.6869999999999</v>
      </c>
    </row>
    <row r="5408" spans="1:45">
      <c r="A5408" s="23" t="s">
        <v>710</v>
      </c>
      <c r="B5408" s="21" t="s">
        <v>711</v>
      </c>
      <c r="C5408" s="15" t="s">
        <v>57</v>
      </c>
      <c r="D5408" s="15" t="s">
        <v>58</v>
      </c>
      <c r="E5408" s="15" t="s">
        <v>66</v>
      </c>
      <c r="F5408" s="15" t="s">
        <v>67</v>
      </c>
      <c r="G5408" s="15" t="s">
        <v>1153</v>
      </c>
      <c r="H5408" s="45" t="s">
        <v>1154</v>
      </c>
      <c r="I5408" s="39">
        <v>-68190.548999999999</v>
      </c>
      <c r="J5408" s="39"/>
      <c r="K5408" s="39"/>
      <c r="L5408" s="39"/>
      <c r="M5408" s="39"/>
      <c r="N5408" s="39"/>
      <c r="O5408" s="39"/>
      <c r="P5408" s="39">
        <v>0</v>
      </c>
      <c r="Q5408" s="39"/>
      <c r="R5408" s="39"/>
      <c r="S5408" s="39">
        <v>0</v>
      </c>
      <c r="T5408" s="39"/>
      <c r="U5408" s="39"/>
      <c r="V5408" s="39"/>
      <c r="W5408" s="39"/>
      <c r="X5408" s="39"/>
      <c r="Y5408" s="39"/>
      <c r="Z5408" s="39"/>
      <c r="AA5408" s="39"/>
      <c r="AB5408" s="39"/>
      <c r="AC5408" s="39"/>
      <c r="AD5408" s="39"/>
      <c r="AE5408" s="39"/>
      <c r="AF5408" s="39"/>
      <c r="AG5408" s="39"/>
      <c r="AH5408" s="39"/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41"/>
    </row>
    <row r="5409" spans="1:45">
      <c r="A5409" s="23" t="s">
        <v>710</v>
      </c>
      <c r="B5409" s="21" t="s">
        <v>711</v>
      </c>
      <c r="C5409" s="15" t="s">
        <v>57</v>
      </c>
      <c r="D5409" s="15" t="s">
        <v>58</v>
      </c>
      <c r="E5409" s="15" t="s">
        <v>66</v>
      </c>
      <c r="F5409" s="15" t="s">
        <v>67</v>
      </c>
      <c r="G5409" s="15" t="s">
        <v>1155</v>
      </c>
      <c r="H5409" s="45" t="s">
        <v>1156</v>
      </c>
      <c r="I5409" s="39">
        <v>-4267472.8150000004</v>
      </c>
      <c r="J5409" s="39"/>
      <c r="K5409" s="39"/>
      <c r="L5409" s="39"/>
      <c r="M5409" s="39">
        <v>-3058317.0189999999</v>
      </c>
      <c r="N5409" s="39">
        <v>-3058317.0189999999</v>
      </c>
      <c r="O5409" s="39"/>
      <c r="P5409" s="39">
        <v>-7461.4979999999996</v>
      </c>
      <c r="Q5409" s="39"/>
      <c r="R5409" s="39"/>
      <c r="S5409" s="39">
        <v>0</v>
      </c>
      <c r="T5409" s="39"/>
      <c r="U5409" s="39"/>
      <c r="V5409" s="39"/>
      <c r="W5409" s="39">
        <v>-41353.644999999997</v>
      </c>
      <c r="X5409" s="39">
        <v>0</v>
      </c>
      <c r="Y5409" s="39">
        <v>0</v>
      </c>
      <c r="Z5409" s="39">
        <v>-357019.30099999998</v>
      </c>
      <c r="AA5409" s="39">
        <v>0</v>
      </c>
      <c r="AB5409" s="39">
        <v>0</v>
      </c>
      <c r="AC5409" s="39">
        <v>-2659944.0729999999</v>
      </c>
      <c r="AD5409" s="39"/>
      <c r="AE5409" s="39"/>
      <c r="AF5409" s="39"/>
      <c r="AG5409" s="39"/>
      <c r="AH5409" s="39"/>
      <c r="AI5409" s="39"/>
      <c r="AJ5409" s="39">
        <v>-41353.644999999997</v>
      </c>
      <c r="AK5409" s="39">
        <v>-41353.644999999997</v>
      </c>
      <c r="AL5409" s="39">
        <v>-41353.644999999997</v>
      </c>
      <c r="AM5409" s="39">
        <v>-398372.946</v>
      </c>
      <c r="AN5409" s="39">
        <v>-398372.946</v>
      </c>
      <c r="AO5409" s="39">
        <v>-398372.946</v>
      </c>
      <c r="AP5409" s="39">
        <v>-3058317.0189999999</v>
      </c>
      <c r="AQ5409" s="39">
        <v>-3058317.0189999999</v>
      </c>
      <c r="AR5409" s="39">
        <v>-3058317.0189999999</v>
      </c>
      <c r="AS5409" s="41">
        <v>-3058317.0189999999</v>
      </c>
    </row>
    <row r="5410" spans="1:45">
      <c r="A5410" s="23" t="s">
        <v>710</v>
      </c>
      <c r="B5410" s="21" t="s">
        <v>711</v>
      </c>
      <c r="C5410" s="15" t="s">
        <v>57</v>
      </c>
      <c r="D5410" s="15" t="s">
        <v>58</v>
      </c>
      <c r="E5410" s="15" t="s">
        <v>66</v>
      </c>
      <c r="F5410" s="15" t="s">
        <v>67</v>
      </c>
      <c r="G5410" s="15" t="s">
        <v>1159</v>
      </c>
      <c r="H5410" s="45" t="s">
        <v>1160</v>
      </c>
      <c r="I5410" s="39">
        <v>311516.07699999999</v>
      </c>
      <c r="J5410" s="39"/>
      <c r="K5410" s="39"/>
      <c r="L5410" s="39"/>
      <c r="M5410" s="39">
        <v>0</v>
      </c>
      <c r="N5410" s="39">
        <v>0</v>
      </c>
      <c r="O5410" s="39"/>
      <c r="P5410" s="39">
        <v>266176.07699999999</v>
      </c>
      <c r="Q5410" s="39"/>
      <c r="R5410" s="39"/>
      <c r="S5410" s="39">
        <v>0</v>
      </c>
      <c r="T5410" s="39"/>
      <c r="U5410" s="39"/>
      <c r="V5410" s="39"/>
      <c r="W5410" s="39">
        <v>59691.724999999999</v>
      </c>
      <c r="X5410" s="39">
        <v>0</v>
      </c>
      <c r="Y5410" s="39">
        <v>0</v>
      </c>
      <c r="Z5410" s="39">
        <v>-59691.724999999999</v>
      </c>
      <c r="AA5410" s="39"/>
      <c r="AB5410" s="39"/>
      <c r="AC5410" s="39"/>
      <c r="AD5410" s="39"/>
      <c r="AE5410" s="39"/>
      <c r="AF5410" s="39"/>
      <c r="AG5410" s="39"/>
      <c r="AH5410" s="39"/>
      <c r="AI5410" s="39"/>
      <c r="AJ5410" s="39">
        <v>59691.724999999999</v>
      </c>
      <c r="AK5410" s="39">
        <v>59691.724999999999</v>
      </c>
      <c r="AL5410" s="39">
        <v>59691.724999999999</v>
      </c>
      <c r="AM5410" s="39">
        <v>0</v>
      </c>
      <c r="AN5410" s="39">
        <v>0</v>
      </c>
      <c r="AO5410" s="39">
        <v>0</v>
      </c>
      <c r="AP5410" s="39">
        <v>0</v>
      </c>
      <c r="AQ5410" s="39">
        <v>0</v>
      </c>
      <c r="AR5410" s="39">
        <v>0</v>
      </c>
      <c r="AS5410" s="41">
        <v>0</v>
      </c>
    </row>
    <row r="5411" spans="1:45">
      <c r="A5411" s="23" t="s">
        <v>710</v>
      </c>
      <c r="B5411" s="21" t="s">
        <v>711</v>
      </c>
      <c r="C5411" s="15" t="s">
        <v>57</v>
      </c>
      <c r="D5411" s="15" t="s">
        <v>58</v>
      </c>
      <c r="E5411" s="15" t="s">
        <v>66</v>
      </c>
      <c r="F5411" s="15" t="s">
        <v>67</v>
      </c>
      <c r="G5411" s="15" t="s">
        <v>1165</v>
      </c>
      <c r="H5411" s="45" t="s">
        <v>1134</v>
      </c>
      <c r="I5411" s="39">
        <v>0</v>
      </c>
      <c r="J5411" s="39"/>
      <c r="K5411" s="39"/>
      <c r="L5411" s="39"/>
      <c r="M5411" s="39"/>
      <c r="N5411" s="39"/>
      <c r="O5411" s="39"/>
      <c r="P5411" s="39">
        <v>0</v>
      </c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39"/>
      <c r="AD5411" s="39"/>
      <c r="AE5411" s="39"/>
      <c r="AF5411" s="39"/>
      <c r="AG5411" s="39"/>
      <c r="AH5411" s="39"/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41"/>
    </row>
    <row r="5412" spans="1:45">
      <c r="A5412" s="23" t="s">
        <v>710</v>
      </c>
      <c r="B5412" s="21" t="s">
        <v>711</v>
      </c>
      <c r="C5412" s="15" t="s">
        <v>57</v>
      </c>
      <c r="D5412" s="15" t="s">
        <v>58</v>
      </c>
      <c r="E5412" s="15" t="s">
        <v>66</v>
      </c>
      <c r="F5412" s="15" t="s">
        <v>67</v>
      </c>
      <c r="G5412" s="15" t="s">
        <v>1166</v>
      </c>
      <c r="H5412" s="45" t="s">
        <v>1167</v>
      </c>
      <c r="I5412" s="39">
        <v>0</v>
      </c>
      <c r="J5412" s="39"/>
      <c r="K5412" s="39"/>
      <c r="L5412" s="39"/>
      <c r="M5412" s="39"/>
      <c r="N5412" s="39"/>
      <c r="O5412" s="39"/>
      <c r="P5412" s="39">
        <v>0</v>
      </c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39"/>
      <c r="AD5412" s="39"/>
      <c r="AE5412" s="39"/>
      <c r="AF5412" s="39"/>
      <c r="AG5412" s="39"/>
      <c r="AH5412" s="39"/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41"/>
    </row>
    <row r="5413" spans="1:45">
      <c r="A5413" s="23" t="s">
        <v>710</v>
      </c>
      <c r="B5413" s="21" t="s">
        <v>711</v>
      </c>
      <c r="C5413" s="15" t="s">
        <v>57</v>
      </c>
      <c r="D5413" s="15" t="s">
        <v>58</v>
      </c>
      <c r="E5413" s="15" t="s">
        <v>66</v>
      </c>
      <c r="F5413" s="15" t="s">
        <v>67</v>
      </c>
      <c r="G5413" s="15" t="s">
        <v>1172</v>
      </c>
      <c r="H5413" s="45" t="s">
        <v>1173</v>
      </c>
      <c r="I5413" s="39">
        <v>0</v>
      </c>
      <c r="J5413" s="39"/>
      <c r="K5413" s="39"/>
      <c r="L5413" s="39"/>
      <c r="M5413" s="39"/>
      <c r="N5413" s="39"/>
      <c r="O5413" s="39"/>
      <c r="P5413" s="39">
        <v>0</v>
      </c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39"/>
      <c r="AD5413" s="39"/>
      <c r="AE5413" s="39"/>
      <c r="AF5413" s="39"/>
      <c r="AG5413" s="39"/>
      <c r="AH5413" s="39"/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41"/>
    </row>
    <row r="5414" spans="1:45">
      <c r="A5414" s="23" t="s">
        <v>712</v>
      </c>
      <c r="B5414" s="21" t="s">
        <v>1222</v>
      </c>
      <c r="C5414" s="15" t="s">
        <v>57</v>
      </c>
      <c r="D5414" s="15" t="s">
        <v>58</v>
      </c>
      <c r="E5414" s="15" t="s">
        <v>59</v>
      </c>
      <c r="F5414" s="15" t="s">
        <v>60</v>
      </c>
      <c r="G5414" s="15" t="s">
        <v>62</v>
      </c>
      <c r="H5414" s="45" t="s">
        <v>63</v>
      </c>
      <c r="I5414" s="39">
        <v>53469.201000000001</v>
      </c>
      <c r="J5414" s="39"/>
      <c r="K5414" s="39"/>
      <c r="L5414" s="39"/>
      <c r="M5414" s="39">
        <v>0</v>
      </c>
      <c r="N5414" s="39">
        <v>0</v>
      </c>
      <c r="O5414" s="39"/>
      <c r="P5414" s="39">
        <v>44952.580999999998</v>
      </c>
      <c r="Q5414" s="39"/>
      <c r="R5414" s="39"/>
      <c r="S5414" s="39">
        <v>0</v>
      </c>
      <c r="T5414" s="39"/>
      <c r="U5414" s="39"/>
      <c r="V5414" s="39"/>
      <c r="W5414" s="39">
        <v>11989.638000000001</v>
      </c>
      <c r="X5414" s="39">
        <v>0</v>
      </c>
      <c r="Y5414" s="39">
        <v>0</v>
      </c>
      <c r="Z5414" s="39">
        <v>-11989.638000000001</v>
      </c>
      <c r="AA5414" s="39"/>
      <c r="AB5414" s="39"/>
      <c r="AC5414" s="39"/>
      <c r="AD5414" s="39"/>
      <c r="AE5414" s="39"/>
      <c r="AF5414" s="39"/>
      <c r="AG5414" s="39"/>
      <c r="AH5414" s="39"/>
      <c r="AI5414" s="39"/>
      <c r="AJ5414" s="39">
        <v>11989.638000000001</v>
      </c>
      <c r="AK5414" s="39">
        <v>11989.638000000001</v>
      </c>
      <c r="AL5414" s="39">
        <v>11989.638000000001</v>
      </c>
      <c r="AM5414" s="39">
        <v>0</v>
      </c>
      <c r="AN5414" s="39">
        <v>0</v>
      </c>
      <c r="AO5414" s="39">
        <v>0</v>
      </c>
      <c r="AP5414" s="39">
        <v>0</v>
      </c>
      <c r="AQ5414" s="39">
        <v>0</v>
      </c>
      <c r="AR5414" s="39">
        <v>0</v>
      </c>
      <c r="AS5414" s="41">
        <v>0</v>
      </c>
    </row>
    <row r="5415" spans="1:45">
      <c r="A5415" s="23" t="s">
        <v>712</v>
      </c>
      <c r="B5415" s="21" t="s">
        <v>1222</v>
      </c>
      <c r="C5415" s="15" t="s">
        <v>57</v>
      </c>
      <c r="D5415" s="15" t="s">
        <v>58</v>
      </c>
      <c r="E5415" s="15" t="s">
        <v>66</v>
      </c>
      <c r="F5415" s="15" t="s">
        <v>67</v>
      </c>
      <c r="G5415" s="15" t="s">
        <v>1146</v>
      </c>
      <c r="H5415" s="45" t="s">
        <v>1147</v>
      </c>
      <c r="I5415" s="39"/>
      <c r="J5415" s="39"/>
      <c r="K5415" s="39"/>
      <c r="L5415" s="39"/>
      <c r="M5415" s="39">
        <v>364</v>
      </c>
      <c r="N5415" s="39">
        <v>364</v>
      </c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39">
        <v>364</v>
      </c>
      <c r="AD5415" s="39"/>
      <c r="AE5415" s="39"/>
      <c r="AF5415" s="39"/>
      <c r="AG5415" s="39"/>
      <c r="AH5415" s="39"/>
      <c r="AI5415" s="39"/>
      <c r="AJ5415" s="39"/>
      <c r="AK5415" s="39"/>
      <c r="AL5415" s="39"/>
      <c r="AM5415" s="39"/>
      <c r="AN5415" s="39"/>
      <c r="AO5415" s="39"/>
      <c r="AP5415" s="39">
        <v>364</v>
      </c>
      <c r="AQ5415" s="39">
        <v>364</v>
      </c>
      <c r="AR5415" s="39">
        <v>364</v>
      </c>
      <c r="AS5415" s="41">
        <v>364</v>
      </c>
    </row>
    <row r="5416" spans="1:45">
      <c r="A5416" s="23" t="s">
        <v>712</v>
      </c>
      <c r="B5416" s="21" t="s">
        <v>1222</v>
      </c>
      <c r="C5416" s="15" t="s">
        <v>57</v>
      </c>
      <c r="D5416" s="15" t="s">
        <v>58</v>
      </c>
      <c r="E5416" s="15" t="s">
        <v>66</v>
      </c>
      <c r="F5416" s="15" t="s">
        <v>67</v>
      </c>
      <c r="G5416" s="15" t="s">
        <v>1151</v>
      </c>
      <c r="H5416" s="45" t="s">
        <v>1152</v>
      </c>
      <c r="I5416" s="39"/>
      <c r="J5416" s="39"/>
      <c r="K5416" s="39"/>
      <c r="L5416" s="39"/>
      <c r="M5416" s="39">
        <v>5909.5780000000004</v>
      </c>
      <c r="N5416" s="39">
        <v>5909.5780000000004</v>
      </c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>
        <v>4889.0780000000004</v>
      </c>
      <c r="AA5416" s="39">
        <v>0</v>
      </c>
      <c r="AB5416" s="39">
        <v>0</v>
      </c>
      <c r="AC5416" s="39">
        <v>1020.5</v>
      </c>
      <c r="AD5416" s="39"/>
      <c r="AE5416" s="39"/>
      <c r="AF5416" s="39"/>
      <c r="AG5416" s="39"/>
      <c r="AH5416" s="39"/>
      <c r="AI5416" s="39"/>
      <c r="AJ5416" s="39"/>
      <c r="AK5416" s="39"/>
      <c r="AL5416" s="39"/>
      <c r="AM5416" s="39">
        <v>4889.0780000000004</v>
      </c>
      <c r="AN5416" s="39">
        <v>4889.0780000000004</v>
      </c>
      <c r="AO5416" s="39">
        <v>4889.0780000000004</v>
      </c>
      <c r="AP5416" s="39">
        <v>5909.5780000000004</v>
      </c>
      <c r="AQ5416" s="39">
        <v>5909.5780000000004</v>
      </c>
      <c r="AR5416" s="39">
        <v>5909.5780000000004</v>
      </c>
      <c r="AS5416" s="41">
        <v>5909.5780000000004</v>
      </c>
    </row>
    <row r="5417" spans="1:45">
      <c r="A5417" s="23" t="s">
        <v>712</v>
      </c>
      <c r="B5417" s="21" t="s">
        <v>1222</v>
      </c>
      <c r="C5417" s="15" t="s">
        <v>57</v>
      </c>
      <c r="D5417" s="15" t="s">
        <v>58</v>
      </c>
      <c r="E5417" s="15" t="s">
        <v>66</v>
      </c>
      <c r="F5417" s="15" t="s">
        <v>67</v>
      </c>
      <c r="G5417" s="15" t="s">
        <v>1155</v>
      </c>
      <c r="H5417" s="45" t="s">
        <v>1156</v>
      </c>
      <c r="I5417" s="39"/>
      <c r="J5417" s="39"/>
      <c r="K5417" s="39"/>
      <c r="L5417" s="39"/>
      <c r="M5417" s="39">
        <v>4851.7669999999998</v>
      </c>
      <c r="N5417" s="39">
        <v>4851.7669999999998</v>
      </c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>
        <v>4851.7669999999998</v>
      </c>
      <c r="AA5417" s="39">
        <v>0</v>
      </c>
      <c r="AB5417" s="39">
        <v>0</v>
      </c>
      <c r="AC5417" s="39">
        <v>0</v>
      </c>
      <c r="AD5417" s="39"/>
      <c r="AE5417" s="39"/>
      <c r="AF5417" s="39"/>
      <c r="AG5417" s="39"/>
      <c r="AH5417" s="39"/>
      <c r="AI5417" s="39"/>
      <c r="AJ5417" s="39"/>
      <c r="AK5417" s="39"/>
      <c r="AL5417" s="39"/>
      <c r="AM5417" s="39">
        <v>4851.7669999999998</v>
      </c>
      <c r="AN5417" s="39">
        <v>4851.7669999999998</v>
      </c>
      <c r="AO5417" s="39">
        <v>4851.7669999999998</v>
      </c>
      <c r="AP5417" s="39">
        <v>4851.7669999999998</v>
      </c>
      <c r="AQ5417" s="39">
        <v>4851.7669999999998</v>
      </c>
      <c r="AR5417" s="39">
        <v>4851.7669999999998</v>
      </c>
      <c r="AS5417" s="41">
        <v>4851.7669999999998</v>
      </c>
    </row>
    <row r="5418" spans="1:45">
      <c r="A5418" s="23" t="s">
        <v>712</v>
      </c>
      <c r="B5418" s="21" t="s">
        <v>1222</v>
      </c>
      <c r="C5418" s="15" t="s">
        <v>57</v>
      </c>
      <c r="D5418" s="15" t="s">
        <v>58</v>
      </c>
      <c r="E5418" s="15" t="s">
        <v>66</v>
      </c>
      <c r="F5418" s="15" t="s">
        <v>67</v>
      </c>
      <c r="G5418" s="15" t="s">
        <v>1159</v>
      </c>
      <c r="H5418" s="45" t="s">
        <v>1160</v>
      </c>
      <c r="I5418" s="39"/>
      <c r="J5418" s="39"/>
      <c r="K5418" s="39"/>
      <c r="L5418" s="39"/>
      <c r="M5418" s="39">
        <v>4074.2939999999999</v>
      </c>
      <c r="N5418" s="39">
        <v>4074.2939999999999</v>
      </c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>
        <v>3019.4079999999999</v>
      </c>
      <c r="AA5418" s="39">
        <v>0</v>
      </c>
      <c r="AB5418" s="39">
        <v>0</v>
      </c>
      <c r="AC5418" s="39">
        <v>1054.886</v>
      </c>
      <c r="AD5418" s="39"/>
      <c r="AE5418" s="39"/>
      <c r="AF5418" s="39"/>
      <c r="AG5418" s="39"/>
      <c r="AH5418" s="39"/>
      <c r="AI5418" s="39"/>
      <c r="AJ5418" s="39"/>
      <c r="AK5418" s="39"/>
      <c r="AL5418" s="39"/>
      <c r="AM5418" s="39">
        <v>3019.4079999999999</v>
      </c>
      <c r="AN5418" s="39">
        <v>3019.4079999999999</v>
      </c>
      <c r="AO5418" s="39">
        <v>3019.4079999999999</v>
      </c>
      <c r="AP5418" s="39">
        <v>4074.2939999999999</v>
      </c>
      <c r="AQ5418" s="39">
        <v>4074.2939999999999</v>
      </c>
      <c r="AR5418" s="39">
        <v>4074.2939999999999</v>
      </c>
      <c r="AS5418" s="41">
        <v>4074.2939999999999</v>
      </c>
    </row>
    <row r="5419" spans="1:45">
      <c r="A5419" s="23" t="s">
        <v>713</v>
      </c>
      <c r="B5419" s="21" t="s">
        <v>714</v>
      </c>
      <c r="C5419" s="15" t="s">
        <v>57</v>
      </c>
      <c r="D5419" s="15" t="s">
        <v>58</v>
      </c>
      <c r="E5419" s="15" t="s">
        <v>59</v>
      </c>
      <c r="F5419" s="15" t="s">
        <v>60</v>
      </c>
      <c r="G5419" s="15" t="s">
        <v>62</v>
      </c>
      <c r="H5419" s="45" t="s">
        <v>63</v>
      </c>
      <c r="I5419" s="39">
        <v>118834.16899999999</v>
      </c>
      <c r="J5419" s="39"/>
      <c r="K5419" s="39"/>
      <c r="L5419" s="39"/>
      <c r="M5419" s="39">
        <v>0</v>
      </c>
      <c r="N5419" s="39">
        <v>0</v>
      </c>
      <c r="O5419" s="39"/>
      <c r="P5419" s="39">
        <v>73031.937000000005</v>
      </c>
      <c r="Q5419" s="39"/>
      <c r="R5419" s="39"/>
      <c r="S5419" s="39">
        <v>0</v>
      </c>
      <c r="T5419" s="39"/>
      <c r="U5419" s="39"/>
      <c r="V5419" s="39"/>
      <c r="W5419" s="39">
        <v>301267.23200000002</v>
      </c>
      <c r="X5419" s="39">
        <v>0</v>
      </c>
      <c r="Y5419" s="39">
        <v>0</v>
      </c>
      <c r="Z5419" s="39">
        <v>-301267.23200000002</v>
      </c>
      <c r="AA5419" s="39"/>
      <c r="AB5419" s="39"/>
      <c r="AC5419" s="39"/>
      <c r="AD5419" s="39"/>
      <c r="AE5419" s="39"/>
      <c r="AF5419" s="39"/>
      <c r="AG5419" s="39"/>
      <c r="AH5419" s="39"/>
      <c r="AI5419" s="39"/>
      <c r="AJ5419" s="39">
        <v>301267.23200000002</v>
      </c>
      <c r="AK5419" s="39">
        <v>301267.23200000002</v>
      </c>
      <c r="AL5419" s="39">
        <v>301267.23200000002</v>
      </c>
      <c r="AM5419" s="39">
        <v>0</v>
      </c>
      <c r="AN5419" s="39">
        <v>0</v>
      </c>
      <c r="AO5419" s="39">
        <v>0</v>
      </c>
      <c r="AP5419" s="39">
        <v>0</v>
      </c>
      <c r="AQ5419" s="39">
        <v>0</v>
      </c>
      <c r="AR5419" s="39">
        <v>0</v>
      </c>
      <c r="AS5419" s="41">
        <v>0</v>
      </c>
    </row>
    <row r="5420" spans="1:45">
      <c r="A5420" s="23" t="s">
        <v>713</v>
      </c>
      <c r="B5420" s="21" t="s">
        <v>714</v>
      </c>
      <c r="C5420" s="15" t="s">
        <v>57</v>
      </c>
      <c r="D5420" s="15" t="s">
        <v>58</v>
      </c>
      <c r="E5420" s="15" t="s">
        <v>66</v>
      </c>
      <c r="F5420" s="15" t="s">
        <v>67</v>
      </c>
      <c r="G5420" s="15" t="s">
        <v>1146</v>
      </c>
      <c r="H5420" s="45" t="s">
        <v>1147</v>
      </c>
      <c r="I5420" s="39"/>
      <c r="J5420" s="39"/>
      <c r="K5420" s="39"/>
      <c r="L5420" s="39"/>
      <c r="M5420" s="39">
        <v>16350.33</v>
      </c>
      <c r="N5420" s="39">
        <v>16350.33</v>
      </c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39">
        <v>16350.33</v>
      </c>
      <c r="AD5420" s="39"/>
      <c r="AE5420" s="39"/>
      <c r="AF5420" s="39"/>
      <c r="AG5420" s="39"/>
      <c r="AH5420" s="39"/>
      <c r="AI5420" s="39"/>
      <c r="AJ5420" s="39"/>
      <c r="AK5420" s="39"/>
      <c r="AL5420" s="39"/>
      <c r="AM5420" s="39"/>
      <c r="AN5420" s="39"/>
      <c r="AO5420" s="39"/>
      <c r="AP5420" s="39">
        <v>16350.33</v>
      </c>
      <c r="AQ5420" s="39">
        <v>16350.33</v>
      </c>
      <c r="AR5420" s="39">
        <v>16350.33</v>
      </c>
      <c r="AS5420" s="41">
        <v>16350.33</v>
      </c>
    </row>
    <row r="5421" spans="1:45">
      <c r="A5421" s="23" t="s">
        <v>713</v>
      </c>
      <c r="B5421" s="21" t="s">
        <v>714</v>
      </c>
      <c r="C5421" s="15" t="s">
        <v>57</v>
      </c>
      <c r="D5421" s="15" t="s">
        <v>58</v>
      </c>
      <c r="E5421" s="15" t="s">
        <v>66</v>
      </c>
      <c r="F5421" s="15" t="s">
        <v>67</v>
      </c>
      <c r="G5421" s="15" t="s">
        <v>1151</v>
      </c>
      <c r="H5421" s="45" t="s">
        <v>1152</v>
      </c>
      <c r="I5421" s="39"/>
      <c r="J5421" s="39"/>
      <c r="K5421" s="39"/>
      <c r="L5421" s="39"/>
      <c r="M5421" s="39">
        <v>182939.217</v>
      </c>
      <c r="N5421" s="39">
        <v>182939.217</v>
      </c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>
        <v>175688.516</v>
      </c>
      <c r="AA5421" s="39">
        <v>0</v>
      </c>
      <c r="AB5421" s="39">
        <v>0</v>
      </c>
      <c r="AC5421" s="39">
        <v>7250.701</v>
      </c>
      <c r="AD5421" s="39"/>
      <c r="AE5421" s="39"/>
      <c r="AF5421" s="39"/>
      <c r="AG5421" s="39"/>
      <c r="AH5421" s="39"/>
      <c r="AI5421" s="39"/>
      <c r="AJ5421" s="39"/>
      <c r="AK5421" s="39"/>
      <c r="AL5421" s="39"/>
      <c r="AM5421" s="39">
        <v>175688.516</v>
      </c>
      <c r="AN5421" s="39">
        <v>175688.516</v>
      </c>
      <c r="AO5421" s="39">
        <v>175688.516</v>
      </c>
      <c r="AP5421" s="39">
        <v>182939.217</v>
      </c>
      <c r="AQ5421" s="39">
        <v>182939.217</v>
      </c>
      <c r="AR5421" s="39">
        <v>182939.217</v>
      </c>
      <c r="AS5421" s="41">
        <v>182939.217</v>
      </c>
    </row>
    <row r="5422" spans="1:45">
      <c r="A5422" s="23" t="s">
        <v>715</v>
      </c>
      <c r="B5422" s="21" t="s">
        <v>1223</v>
      </c>
      <c r="C5422" s="15" t="s">
        <v>57</v>
      </c>
      <c r="D5422" s="15" t="s">
        <v>58</v>
      </c>
      <c r="E5422" s="15" t="s">
        <v>59</v>
      </c>
      <c r="F5422" s="15" t="s">
        <v>60</v>
      </c>
      <c r="G5422" s="15" t="s">
        <v>62</v>
      </c>
      <c r="H5422" s="45" t="s">
        <v>63</v>
      </c>
      <c r="I5422" s="39">
        <v>32305821.998</v>
      </c>
      <c r="J5422" s="39"/>
      <c r="K5422" s="39"/>
      <c r="L5422" s="39"/>
      <c r="M5422" s="39">
        <v>0</v>
      </c>
      <c r="N5422" s="39">
        <v>0</v>
      </c>
      <c r="O5422" s="39"/>
      <c r="P5422" s="39">
        <v>22719118.204999998</v>
      </c>
      <c r="Q5422" s="39"/>
      <c r="R5422" s="39"/>
      <c r="S5422" s="39">
        <v>0</v>
      </c>
      <c r="T5422" s="39"/>
      <c r="U5422" s="39"/>
      <c r="V5422" s="39"/>
      <c r="W5422" s="39">
        <v>8968961.0170000009</v>
      </c>
      <c r="X5422" s="39">
        <v>0</v>
      </c>
      <c r="Y5422" s="39">
        <v>0</v>
      </c>
      <c r="Z5422" s="39">
        <v>-8968961.0170000009</v>
      </c>
      <c r="AA5422" s="39"/>
      <c r="AB5422" s="39"/>
      <c r="AC5422" s="39"/>
      <c r="AD5422" s="39"/>
      <c r="AE5422" s="39"/>
      <c r="AF5422" s="39"/>
      <c r="AG5422" s="39"/>
      <c r="AH5422" s="39"/>
      <c r="AI5422" s="39"/>
      <c r="AJ5422" s="39">
        <v>8968961.0170000009</v>
      </c>
      <c r="AK5422" s="39">
        <v>8968961.0170000009</v>
      </c>
      <c r="AL5422" s="39">
        <v>8968961.0170000009</v>
      </c>
      <c r="AM5422" s="39">
        <v>0</v>
      </c>
      <c r="AN5422" s="39">
        <v>0</v>
      </c>
      <c r="AO5422" s="39">
        <v>0</v>
      </c>
      <c r="AP5422" s="39">
        <v>0</v>
      </c>
      <c r="AQ5422" s="39">
        <v>0</v>
      </c>
      <c r="AR5422" s="39">
        <v>0</v>
      </c>
      <c r="AS5422" s="41">
        <v>0</v>
      </c>
    </row>
    <row r="5423" spans="1:45">
      <c r="A5423" s="23" t="s">
        <v>715</v>
      </c>
      <c r="B5423" s="21" t="s">
        <v>1223</v>
      </c>
      <c r="C5423" s="15" t="s">
        <v>57</v>
      </c>
      <c r="D5423" s="15" t="s">
        <v>58</v>
      </c>
      <c r="E5423" s="15" t="s">
        <v>64</v>
      </c>
      <c r="F5423" s="15" t="s">
        <v>65</v>
      </c>
      <c r="G5423" s="15" t="s">
        <v>1159</v>
      </c>
      <c r="H5423" s="45" t="s">
        <v>1160</v>
      </c>
      <c r="I5423" s="39"/>
      <c r="J5423" s="39"/>
      <c r="K5423" s="39"/>
      <c r="L5423" s="39"/>
      <c r="M5423" s="39">
        <v>6280115.2489999998</v>
      </c>
      <c r="N5423" s="39">
        <v>6280115.2489999998</v>
      </c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>
        <v>3380211.6460000002</v>
      </c>
      <c r="AA5423" s="39">
        <v>0</v>
      </c>
      <c r="AB5423" s="39">
        <v>0</v>
      </c>
      <c r="AC5423" s="39">
        <v>2899903.6030000001</v>
      </c>
      <c r="AD5423" s="39"/>
      <c r="AE5423" s="39"/>
      <c r="AF5423" s="39"/>
      <c r="AG5423" s="39"/>
      <c r="AH5423" s="39"/>
      <c r="AI5423" s="39"/>
      <c r="AJ5423" s="39"/>
      <c r="AK5423" s="39"/>
      <c r="AL5423" s="39"/>
      <c r="AM5423" s="39">
        <v>3380211.6460000002</v>
      </c>
      <c r="AN5423" s="39">
        <v>3380211.6460000002</v>
      </c>
      <c r="AO5423" s="39">
        <v>3380211.6460000002</v>
      </c>
      <c r="AP5423" s="39">
        <v>6280115.2489999998</v>
      </c>
      <c r="AQ5423" s="39">
        <v>6280115.2489999998</v>
      </c>
      <c r="AR5423" s="39">
        <v>6280115.2489999998</v>
      </c>
      <c r="AS5423" s="41">
        <v>6280115.2489999998</v>
      </c>
    </row>
    <row r="5424" spans="1:45">
      <c r="A5424" s="23" t="s">
        <v>715</v>
      </c>
      <c r="B5424" s="21" t="s">
        <v>1223</v>
      </c>
      <c r="C5424" s="15" t="s">
        <v>57</v>
      </c>
      <c r="D5424" s="15" t="s">
        <v>58</v>
      </c>
      <c r="E5424" s="15" t="s">
        <v>66</v>
      </c>
      <c r="F5424" s="15" t="s">
        <v>67</v>
      </c>
      <c r="G5424" s="15" t="s">
        <v>1146</v>
      </c>
      <c r="H5424" s="45" t="s">
        <v>1147</v>
      </c>
      <c r="I5424" s="39"/>
      <c r="J5424" s="39"/>
      <c r="K5424" s="39"/>
      <c r="L5424" s="39"/>
      <c r="M5424" s="39">
        <v>64131.694000000003</v>
      </c>
      <c r="N5424" s="39">
        <v>64131.694000000003</v>
      </c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>
        <v>49750.866000000002</v>
      </c>
      <c r="AA5424" s="39">
        <v>0</v>
      </c>
      <c r="AB5424" s="39">
        <v>0</v>
      </c>
      <c r="AC5424" s="39">
        <v>14380.828</v>
      </c>
      <c r="AD5424" s="39"/>
      <c r="AE5424" s="39"/>
      <c r="AF5424" s="39"/>
      <c r="AG5424" s="39"/>
      <c r="AH5424" s="39"/>
      <c r="AI5424" s="39"/>
      <c r="AJ5424" s="39"/>
      <c r="AK5424" s="39"/>
      <c r="AL5424" s="39"/>
      <c r="AM5424" s="39">
        <v>49750.866000000002</v>
      </c>
      <c r="AN5424" s="39">
        <v>49750.866000000002</v>
      </c>
      <c r="AO5424" s="39">
        <v>49750.866000000002</v>
      </c>
      <c r="AP5424" s="39">
        <v>64131.694000000003</v>
      </c>
      <c r="AQ5424" s="39">
        <v>64131.694000000003</v>
      </c>
      <c r="AR5424" s="39">
        <v>64131.694000000003</v>
      </c>
      <c r="AS5424" s="41">
        <v>64131.694000000003</v>
      </c>
    </row>
    <row r="5425" spans="1:45">
      <c r="A5425" s="23" t="s">
        <v>715</v>
      </c>
      <c r="B5425" s="21" t="s">
        <v>1223</v>
      </c>
      <c r="C5425" s="15" t="s">
        <v>57</v>
      </c>
      <c r="D5425" s="15" t="s">
        <v>58</v>
      </c>
      <c r="E5425" s="15" t="s">
        <v>66</v>
      </c>
      <c r="F5425" s="15" t="s">
        <v>67</v>
      </c>
      <c r="G5425" s="15" t="s">
        <v>1151</v>
      </c>
      <c r="H5425" s="45" t="s">
        <v>1152</v>
      </c>
      <c r="I5425" s="39"/>
      <c r="J5425" s="39"/>
      <c r="K5425" s="39"/>
      <c r="L5425" s="39"/>
      <c r="M5425" s="39">
        <v>3354290.9339999999</v>
      </c>
      <c r="N5425" s="39">
        <v>3354290.9339999999</v>
      </c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>
        <v>2479438.8870000001</v>
      </c>
      <c r="AA5425" s="39">
        <v>0</v>
      </c>
      <c r="AB5425" s="39">
        <v>0</v>
      </c>
      <c r="AC5425" s="39">
        <v>874852.04700000002</v>
      </c>
      <c r="AD5425" s="39"/>
      <c r="AE5425" s="39"/>
      <c r="AF5425" s="39"/>
      <c r="AG5425" s="39"/>
      <c r="AH5425" s="39"/>
      <c r="AI5425" s="39"/>
      <c r="AJ5425" s="39"/>
      <c r="AK5425" s="39"/>
      <c r="AL5425" s="39"/>
      <c r="AM5425" s="39">
        <v>2479438.8870000001</v>
      </c>
      <c r="AN5425" s="39">
        <v>2479438.8870000001</v>
      </c>
      <c r="AO5425" s="39">
        <v>2479438.8870000001</v>
      </c>
      <c r="AP5425" s="39">
        <v>3354290.9339999999</v>
      </c>
      <c r="AQ5425" s="39">
        <v>3354290.9339999999</v>
      </c>
      <c r="AR5425" s="39">
        <v>3354290.9339999999</v>
      </c>
      <c r="AS5425" s="41">
        <v>3354290.9339999999</v>
      </c>
    </row>
    <row r="5426" spans="1:45">
      <c r="A5426" s="23" t="s">
        <v>715</v>
      </c>
      <c r="B5426" s="21" t="s">
        <v>1223</v>
      </c>
      <c r="C5426" s="15" t="s">
        <v>57</v>
      </c>
      <c r="D5426" s="15" t="s">
        <v>58</v>
      </c>
      <c r="E5426" s="15" t="s">
        <v>66</v>
      </c>
      <c r="F5426" s="15" t="s">
        <v>67</v>
      </c>
      <c r="G5426" s="15" t="s">
        <v>1153</v>
      </c>
      <c r="H5426" s="45" t="s">
        <v>1154</v>
      </c>
      <c r="I5426" s="39"/>
      <c r="J5426" s="39"/>
      <c r="K5426" s="39"/>
      <c r="L5426" s="39"/>
      <c r="M5426" s="39">
        <v>8661663.2870000005</v>
      </c>
      <c r="N5426" s="39">
        <v>8661663.2870000005</v>
      </c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>
        <v>5906731.7000000002</v>
      </c>
      <c r="AA5426" s="39">
        <v>0</v>
      </c>
      <c r="AB5426" s="39">
        <v>0</v>
      </c>
      <c r="AC5426" s="39">
        <v>2754931.5869999998</v>
      </c>
      <c r="AD5426" s="39"/>
      <c r="AE5426" s="39"/>
      <c r="AF5426" s="39"/>
      <c r="AG5426" s="39"/>
      <c r="AH5426" s="39"/>
      <c r="AI5426" s="39"/>
      <c r="AJ5426" s="39"/>
      <c r="AK5426" s="39"/>
      <c r="AL5426" s="39"/>
      <c r="AM5426" s="39">
        <v>5906731.7000000002</v>
      </c>
      <c r="AN5426" s="39">
        <v>5906731.7000000002</v>
      </c>
      <c r="AO5426" s="39">
        <v>5906731.7000000002</v>
      </c>
      <c r="AP5426" s="39">
        <v>8661663.2870000005</v>
      </c>
      <c r="AQ5426" s="39">
        <v>8661663.2870000005</v>
      </c>
      <c r="AR5426" s="39">
        <v>8661663.2870000005</v>
      </c>
      <c r="AS5426" s="41">
        <v>8661663.2870000005</v>
      </c>
    </row>
    <row r="5427" spans="1:45">
      <c r="A5427" s="23" t="s">
        <v>715</v>
      </c>
      <c r="B5427" s="21" t="s">
        <v>1223</v>
      </c>
      <c r="C5427" s="15" t="s">
        <v>57</v>
      </c>
      <c r="D5427" s="15" t="s">
        <v>58</v>
      </c>
      <c r="E5427" s="15" t="s">
        <v>66</v>
      </c>
      <c r="F5427" s="15" t="s">
        <v>67</v>
      </c>
      <c r="G5427" s="15" t="s">
        <v>1155</v>
      </c>
      <c r="H5427" s="45" t="s">
        <v>1156</v>
      </c>
      <c r="I5427" s="39"/>
      <c r="J5427" s="39"/>
      <c r="K5427" s="39"/>
      <c r="L5427" s="39"/>
      <c r="M5427" s="39">
        <v>6016586.9069999997</v>
      </c>
      <c r="N5427" s="39">
        <v>6016586.9069999997</v>
      </c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>
        <v>4972423.9620000003</v>
      </c>
      <c r="AA5427" s="39">
        <v>0</v>
      </c>
      <c r="AB5427" s="39">
        <v>0</v>
      </c>
      <c r="AC5427" s="39">
        <v>1044162.9449999999</v>
      </c>
      <c r="AD5427" s="39"/>
      <c r="AE5427" s="39"/>
      <c r="AF5427" s="39"/>
      <c r="AG5427" s="39"/>
      <c r="AH5427" s="39"/>
      <c r="AI5427" s="39"/>
      <c r="AJ5427" s="39"/>
      <c r="AK5427" s="39"/>
      <c r="AL5427" s="39"/>
      <c r="AM5427" s="39">
        <v>4972423.9620000003</v>
      </c>
      <c r="AN5427" s="39">
        <v>4972423.9620000003</v>
      </c>
      <c r="AO5427" s="39">
        <v>4972423.9620000003</v>
      </c>
      <c r="AP5427" s="39">
        <v>6016586.9069999997</v>
      </c>
      <c r="AQ5427" s="39">
        <v>6016586.9069999997</v>
      </c>
      <c r="AR5427" s="39">
        <v>6016586.9069999997</v>
      </c>
      <c r="AS5427" s="41">
        <v>6016586.9069999997</v>
      </c>
    </row>
    <row r="5428" spans="1:45">
      <c r="A5428" s="23" t="s">
        <v>715</v>
      </c>
      <c r="B5428" s="21" t="s">
        <v>1223</v>
      </c>
      <c r="C5428" s="15" t="s">
        <v>57</v>
      </c>
      <c r="D5428" s="15" t="s">
        <v>58</v>
      </c>
      <c r="E5428" s="15" t="s">
        <v>66</v>
      </c>
      <c r="F5428" s="15" t="s">
        <v>67</v>
      </c>
      <c r="G5428" s="15" t="s">
        <v>1159</v>
      </c>
      <c r="H5428" s="45" t="s">
        <v>1160</v>
      </c>
      <c r="I5428" s="39"/>
      <c r="J5428" s="39"/>
      <c r="K5428" s="39"/>
      <c r="L5428" s="39"/>
      <c r="M5428" s="39">
        <v>644604.804</v>
      </c>
      <c r="N5428" s="39">
        <v>644604.804</v>
      </c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>
        <v>202048.084</v>
      </c>
      <c r="AA5428" s="39">
        <v>0</v>
      </c>
      <c r="AB5428" s="39">
        <v>0</v>
      </c>
      <c r="AC5428" s="39">
        <v>442556.72</v>
      </c>
      <c r="AD5428" s="39"/>
      <c r="AE5428" s="39"/>
      <c r="AF5428" s="39"/>
      <c r="AG5428" s="39"/>
      <c r="AH5428" s="39"/>
      <c r="AI5428" s="39"/>
      <c r="AJ5428" s="39"/>
      <c r="AK5428" s="39"/>
      <c r="AL5428" s="39"/>
      <c r="AM5428" s="39">
        <v>202048.084</v>
      </c>
      <c r="AN5428" s="39">
        <v>202048.084</v>
      </c>
      <c r="AO5428" s="39">
        <v>202048.084</v>
      </c>
      <c r="AP5428" s="39">
        <v>644604.804</v>
      </c>
      <c r="AQ5428" s="39">
        <v>644604.804</v>
      </c>
      <c r="AR5428" s="39">
        <v>644604.804</v>
      </c>
      <c r="AS5428" s="41">
        <v>644604.804</v>
      </c>
    </row>
    <row r="5429" spans="1:45">
      <c r="A5429" s="23" t="s">
        <v>715</v>
      </c>
      <c r="B5429" s="21" t="s">
        <v>1223</v>
      </c>
      <c r="C5429" s="15" t="s">
        <v>57</v>
      </c>
      <c r="D5429" s="15" t="s">
        <v>58</v>
      </c>
      <c r="E5429" s="15" t="s">
        <v>66</v>
      </c>
      <c r="F5429" s="15" t="s">
        <v>67</v>
      </c>
      <c r="G5429" s="15" t="s">
        <v>1163</v>
      </c>
      <c r="H5429" s="45" t="s">
        <v>1164</v>
      </c>
      <c r="I5429" s="39"/>
      <c r="J5429" s="39"/>
      <c r="K5429" s="39"/>
      <c r="L5429" s="39"/>
      <c r="M5429" s="39">
        <v>470054.77500000002</v>
      </c>
      <c r="N5429" s="39">
        <v>470054.77500000002</v>
      </c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>
        <v>221097.04699999999</v>
      </c>
      <c r="AA5429" s="39">
        <v>0</v>
      </c>
      <c r="AB5429" s="39">
        <v>0</v>
      </c>
      <c r="AC5429" s="39">
        <v>248957.728</v>
      </c>
      <c r="AD5429" s="39"/>
      <c r="AE5429" s="39"/>
      <c r="AF5429" s="39"/>
      <c r="AG5429" s="39"/>
      <c r="AH5429" s="39"/>
      <c r="AI5429" s="39"/>
      <c r="AJ5429" s="39"/>
      <c r="AK5429" s="39"/>
      <c r="AL5429" s="39"/>
      <c r="AM5429" s="39">
        <v>221097.04699999999</v>
      </c>
      <c r="AN5429" s="39">
        <v>221097.04699999999</v>
      </c>
      <c r="AO5429" s="39">
        <v>221097.04699999999</v>
      </c>
      <c r="AP5429" s="39">
        <v>470054.77500000002</v>
      </c>
      <c r="AQ5429" s="39">
        <v>470054.77500000002</v>
      </c>
      <c r="AR5429" s="39">
        <v>470054.77500000002</v>
      </c>
      <c r="AS5429" s="41">
        <v>470054.77500000002</v>
      </c>
    </row>
    <row r="5430" spans="1:45">
      <c r="A5430" s="23" t="s">
        <v>715</v>
      </c>
      <c r="B5430" s="21" t="s">
        <v>1223</v>
      </c>
      <c r="C5430" s="15" t="s">
        <v>57</v>
      </c>
      <c r="D5430" s="15" t="s">
        <v>58</v>
      </c>
      <c r="E5430" s="15" t="s">
        <v>66</v>
      </c>
      <c r="F5430" s="15" t="s">
        <v>67</v>
      </c>
      <c r="G5430" s="15" t="s">
        <v>1165</v>
      </c>
      <c r="H5430" s="45" t="s">
        <v>1134</v>
      </c>
      <c r="I5430" s="39"/>
      <c r="J5430" s="39"/>
      <c r="K5430" s="39"/>
      <c r="L5430" s="39"/>
      <c r="M5430" s="39">
        <v>72317.171000000002</v>
      </c>
      <c r="N5430" s="39">
        <v>72317.171000000002</v>
      </c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>
        <v>34695.06</v>
      </c>
      <c r="AA5430" s="39">
        <v>0</v>
      </c>
      <c r="AB5430" s="39">
        <v>0</v>
      </c>
      <c r="AC5430" s="39">
        <v>37622.110999999997</v>
      </c>
      <c r="AD5430" s="39"/>
      <c r="AE5430" s="39"/>
      <c r="AF5430" s="39"/>
      <c r="AG5430" s="39"/>
      <c r="AH5430" s="39"/>
      <c r="AI5430" s="39"/>
      <c r="AJ5430" s="39"/>
      <c r="AK5430" s="39"/>
      <c r="AL5430" s="39"/>
      <c r="AM5430" s="39">
        <v>34695.06</v>
      </c>
      <c r="AN5430" s="39">
        <v>34695.06</v>
      </c>
      <c r="AO5430" s="39">
        <v>34695.06</v>
      </c>
      <c r="AP5430" s="39">
        <v>72317.171000000002</v>
      </c>
      <c r="AQ5430" s="39">
        <v>72317.171000000002</v>
      </c>
      <c r="AR5430" s="39">
        <v>72317.171000000002</v>
      </c>
      <c r="AS5430" s="41">
        <v>72317.171000000002</v>
      </c>
    </row>
    <row r="5431" spans="1:45">
      <c r="A5431" s="23" t="s">
        <v>715</v>
      </c>
      <c r="B5431" s="21" t="s">
        <v>1223</v>
      </c>
      <c r="C5431" s="15" t="s">
        <v>57</v>
      </c>
      <c r="D5431" s="15" t="s">
        <v>58</v>
      </c>
      <c r="E5431" s="15" t="s">
        <v>66</v>
      </c>
      <c r="F5431" s="15" t="s">
        <v>67</v>
      </c>
      <c r="G5431" s="15" t="s">
        <v>1166</v>
      </c>
      <c r="H5431" s="45" t="s">
        <v>1167</v>
      </c>
      <c r="I5431" s="39"/>
      <c r="J5431" s="39"/>
      <c r="K5431" s="39"/>
      <c r="L5431" s="39"/>
      <c r="M5431" s="39">
        <v>11531.52</v>
      </c>
      <c r="N5431" s="39">
        <v>11531.52</v>
      </c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>
        <v>11531.52</v>
      </c>
      <c r="AA5431" s="39">
        <v>0</v>
      </c>
      <c r="AB5431" s="39">
        <v>0</v>
      </c>
      <c r="AC5431" s="39">
        <v>0</v>
      </c>
      <c r="AD5431" s="39"/>
      <c r="AE5431" s="39"/>
      <c r="AF5431" s="39"/>
      <c r="AG5431" s="39"/>
      <c r="AH5431" s="39"/>
      <c r="AI5431" s="39"/>
      <c r="AJ5431" s="39"/>
      <c r="AK5431" s="39"/>
      <c r="AL5431" s="39"/>
      <c r="AM5431" s="39">
        <v>11531.52</v>
      </c>
      <c r="AN5431" s="39">
        <v>11531.52</v>
      </c>
      <c r="AO5431" s="39">
        <v>11531.52</v>
      </c>
      <c r="AP5431" s="39">
        <v>11531.52</v>
      </c>
      <c r="AQ5431" s="39">
        <v>11531.52</v>
      </c>
      <c r="AR5431" s="39">
        <v>11531.52</v>
      </c>
      <c r="AS5431" s="41">
        <v>11531.52</v>
      </c>
    </row>
    <row r="5432" spans="1:45">
      <c r="A5432" s="23" t="s">
        <v>716</v>
      </c>
      <c r="B5432" s="21" t="s">
        <v>717</v>
      </c>
      <c r="C5432" s="15" t="s">
        <v>57</v>
      </c>
      <c r="D5432" s="15" t="s">
        <v>58</v>
      </c>
      <c r="E5432" s="15" t="s">
        <v>59</v>
      </c>
      <c r="F5432" s="15" t="s">
        <v>60</v>
      </c>
      <c r="G5432" s="15" t="s">
        <v>62</v>
      </c>
      <c r="H5432" s="45" t="s">
        <v>63</v>
      </c>
      <c r="I5432" s="39">
        <v>1E-3</v>
      </c>
      <c r="J5432" s="39"/>
      <c r="K5432" s="39"/>
      <c r="L5432" s="39"/>
      <c r="M5432" s="39">
        <v>1E-3</v>
      </c>
      <c r="N5432" s="39">
        <v>1E-3</v>
      </c>
      <c r="O5432" s="39"/>
      <c r="P5432" s="39">
        <v>1E-3</v>
      </c>
      <c r="Q5432" s="39"/>
      <c r="R5432" s="39"/>
      <c r="S5432" s="39"/>
      <c r="T5432" s="39"/>
      <c r="U5432" s="39"/>
      <c r="V5432" s="39"/>
      <c r="W5432" s="39">
        <v>1E-3</v>
      </c>
      <c r="X5432" s="39"/>
      <c r="Y5432" s="39"/>
      <c r="Z5432" s="39"/>
      <c r="AA5432" s="39"/>
      <c r="AB5432" s="39"/>
      <c r="AC5432" s="39"/>
      <c r="AD5432" s="39"/>
      <c r="AE5432" s="39"/>
      <c r="AF5432" s="39"/>
      <c r="AG5432" s="39"/>
      <c r="AH5432" s="39"/>
      <c r="AI5432" s="39"/>
      <c r="AJ5432" s="39">
        <v>1E-3</v>
      </c>
      <c r="AK5432" s="39">
        <v>1E-3</v>
      </c>
      <c r="AL5432" s="39">
        <v>1E-3</v>
      </c>
      <c r="AM5432" s="39">
        <v>1E-3</v>
      </c>
      <c r="AN5432" s="39">
        <v>1E-3</v>
      </c>
      <c r="AO5432" s="39">
        <v>1E-3</v>
      </c>
      <c r="AP5432" s="39">
        <v>1E-3</v>
      </c>
      <c r="AQ5432" s="39">
        <v>1E-3</v>
      </c>
      <c r="AR5432" s="39">
        <v>1E-3</v>
      </c>
      <c r="AS5432" s="41">
        <v>1E-3</v>
      </c>
    </row>
    <row r="5433" spans="1:45">
      <c r="A5433" s="23" t="s">
        <v>718</v>
      </c>
      <c r="B5433" s="21" t="s">
        <v>719</v>
      </c>
      <c r="C5433" s="15" t="s">
        <v>57</v>
      </c>
      <c r="D5433" s="15" t="s">
        <v>58</v>
      </c>
      <c r="E5433" s="15" t="s">
        <v>59</v>
      </c>
      <c r="F5433" s="15" t="s">
        <v>60</v>
      </c>
      <c r="G5433" s="15" t="s">
        <v>62</v>
      </c>
      <c r="H5433" s="45" t="s">
        <v>63</v>
      </c>
      <c r="I5433" s="39">
        <v>1E-3</v>
      </c>
      <c r="J5433" s="39"/>
      <c r="K5433" s="39"/>
      <c r="L5433" s="39"/>
      <c r="M5433" s="39">
        <v>1E-3</v>
      </c>
      <c r="N5433" s="39">
        <v>1E-3</v>
      </c>
      <c r="O5433" s="39"/>
      <c r="P5433" s="39">
        <v>1E-3</v>
      </c>
      <c r="Q5433" s="39"/>
      <c r="R5433" s="39"/>
      <c r="S5433" s="39"/>
      <c r="T5433" s="39"/>
      <c r="U5433" s="39"/>
      <c r="V5433" s="39"/>
      <c r="W5433" s="39">
        <v>1E-3</v>
      </c>
      <c r="X5433" s="39"/>
      <c r="Y5433" s="39"/>
      <c r="Z5433" s="39"/>
      <c r="AA5433" s="39"/>
      <c r="AB5433" s="39"/>
      <c r="AC5433" s="39"/>
      <c r="AD5433" s="39"/>
      <c r="AE5433" s="39"/>
      <c r="AF5433" s="39"/>
      <c r="AG5433" s="39"/>
      <c r="AH5433" s="39"/>
      <c r="AI5433" s="39"/>
      <c r="AJ5433" s="39">
        <v>1E-3</v>
      </c>
      <c r="AK5433" s="39">
        <v>1E-3</v>
      </c>
      <c r="AL5433" s="39">
        <v>1E-3</v>
      </c>
      <c r="AM5433" s="39">
        <v>1E-3</v>
      </c>
      <c r="AN5433" s="39">
        <v>1E-3</v>
      </c>
      <c r="AO5433" s="39">
        <v>1E-3</v>
      </c>
      <c r="AP5433" s="39">
        <v>1E-3</v>
      </c>
      <c r="AQ5433" s="39">
        <v>1E-3</v>
      </c>
      <c r="AR5433" s="39">
        <v>1E-3</v>
      </c>
      <c r="AS5433" s="41">
        <v>1E-3</v>
      </c>
    </row>
    <row r="5434" spans="1:45">
      <c r="A5434" s="51" t="s">
        <v>720</v>
      </c>
      <c r="B5434" s="19" t="s">
        <v>721</v>
      </c>
      <c r="C5434" s="15" t="s">
        <v>57</v>
      </c>
      <c r="D5434" s="15" t="s">
        <v>58</v>
      </c>
      <c r="E5434" s="15" t="s">
        <v>64</v>
      </c>
      <c r="F5434" s="15" t="s">
        <v>65</v>
      </c>
      <c r="G5434" s="15" t="s">
        <v>1159</v>
      </c>
      <c r="H5434" s="45" t="s">
        <v>1160</v>
      </c>
      <c r="I5434" s="39">
        <v>101130.359</v>
      </c>
      <c r="J5434" s="39"/>
      <c r="K5434" s="39"/>
      <c r="L5434" s="39"/>
      <c r="M5434" s="39"/>
      <c r="N5434" s="39"/>
      <c r="O5434" s="39"/>
      <c r="P5434" s="39">
        <v>93410.335999999996</v>
      </c>
      <c r="Q5434" s="39"/>
      <c r="R5434" s="39"/>
      <c r="S5434" s="39">
        <v>12807.717000000001</v>
      </c>
      <c r="T5434" s="39"/>
      <c r="U5434" s="39"/>
      <c r="V5434" s="39"/>
      <c r="W5434" s="39"/>
      <c r="X5434" s="39"/>
      <c r="Y5434" s="39"/>
      <c r="Z5434" s="39"/>
      <c r="AA5434" s="39"/>
      <c r="AB5434" s="39"/>
      <c r="AC5434" s="39"/>
      <c r="AD5434" s="39"/>
      <c r="AE5434" s="39"/>
      <c r="AF5434" s="39"/>
      <c r="AG5434" s="39"/>
      <c r="AH5434" s="39"/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41"/>
    </row>
    <row r="5435" spans="1:45">
      <c r="A5435" s="51" t="s">
        <v>720</v>
      </c>
      <c r="B5435" s="19" t="s">
        <v>721</v>
      </c>
      <c r="C5435" s="15" t="s">
        <v>57</v>
      </c>
      <c r="D5435" s="15" t="s">
        <v>58</v>
      </c>
      <c r="E5435" s="15" t="s">
        <v>66</v>
      </c>
      <c r="F5435" s="15" t="s">
        <v>67</v>
      </c>
      <c r="G5435" s="15" t="s">
        <v>1131</v>
      </c>
      <c r="H5435" s="45" t="s">
        <v>1132</v>
      </c>
      <c r="I5435" s="39">
        <v>0</v>
      </c>
      <c r="J5435" s="39"/>
      <c r="K5435" s="39"/>
      <c r="L5435" s="39"/>
      <c r="M5435" s="39"/>
      <c r="N5435" s="39"/>
      <c r="O5435" s="39"/>
      <c r="P5435" s="39">
        <v>0</v>
      </c>
      <c r="Q5435" s="39"/>
      <c r="R5435" s="39"/>
      <c r="S5435" s="39">
        <v>0</v>
      </c>
      <c r="T5435" s="39"/>
      <c r="U5435" s="39"/>
      <c r="V5435" s="39"/>
      <c r="W5435" s="39"/>
      <c r="X5435" s="39"/>
      <c r="Y5435" s="39"/>
      <c r="Z5435" s="39"/>
      <c r="AA5435" s="39"/>
      <c r="AB5435" s="39"/>
      <c r="AC5435" s="39"/>
      <c r="AD5435" s="39"/>
      <c r="AE5435" s="39"/>
      <c r="AF5435" s="39"/>
      <c r="AG5435" s="39"/>
      <c r="AH5435" s="39"/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41"/>
    </row>
    <row r="5436" spans="1:45">
      <c r="A5436" s="51" t="s">
        <v>720</v>
      </c>
      <c r="B5436" s="19" t="s">
        <v>721</v>
      </c>
      <c r="C5436" s="15" t="s">
        <v>57</v>
      </c>
      <c r="D5436" s="15" t="s">
        <v>58</v>
      </c>
      <c r="E5436" s="15" t="s">
        <v>66</v>
      </c>
      <c r="F5436" s="15" t="s">
        <v>67</v>
      </c>
      <c r="G5436" s="15" t="s">
        <v>1133</v>
      </c>
      <c r="H5436" s="45" t="s">
        <v>1134</v>
      </c>
      <c r="I5436" s="39">
        <v>0</v>
      </c>
      <c r="J5436" s="39"/>
      <c r="K5436" s="39"/>
      <c r="L5436" s="39"/>
      <c r="M5436" s="39"/>
      <c r="N5436" s="39"/>
      <c r="O5436" s="39"/>
      <c r="P5436" s="39">
        <v>0</v>
      </c>
      <c r="Q5436" s="39"/>
      <c r="R5436" s="39"/>
      <c r="S5436" s="39">
        <v>0</v>
      </c>
      <c r="T5436" s="39"/>
      <c r="U5436" s="39"/>
      <c r="V5436" s="39"/>
      <c r="W5436" s="39"/>
      <c r="X5436" s="39"/>
      <c r="Y5436" s="39"/>
      <c r="Z5436" s="39"/>
      <c r="AA5436" s="39"/>
      <c r="AB5436" s="39"/>
      <c r="AC5436" s="39"/>
      <c r="AD5436" s="39"/>
      <c r="AE5436" s="39"/>
      <c r="AF5436" s="39"/>
      <c r="AG5436" s="39"/>
      <c r="AH5436" s="39"/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41"/>
    </row>
    <row r="5437" spans="1:45">
      <c r="A5437" s="51" t="s">
        <v>720</v>
      </c>
      <c r="B5437" s="19" t="s">
        <v>721</v>
      </c>
      <c r="C5437" s="15" t="s">
        <v>57</v>
      </c>
      <c r="D5437" s="15" t="s">
        <v>58</v>
      </c>
      <c r="E5437" s="15" t="s">
        <v>66</v>
      </c>
      <c r="F5437" s="15" t="s">
        <v>67</v>
      </c>
      <c r="G5437" s="15" t="s">
        <v>1146</v>
      </c>
      <c r="H5437" s="45" t="s">
        <v>1147</v>
      </c>
      <c r="I5437" s="39">
        <v>0</v>
      </c>
      <c r="J5437" s="39"/>
      <c r="K5437" s="39"/>
      <c r="L5437" s="39"/>
      <c r="M5437" s="39"/>
      <c r="N5437" s="39"/>
      <c r="O5437" s="39"/>
      <c r="P5437" s="39">
        <v>0</v>
      </c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39"/>
      <c r="AD5437" s="39"/>
      <c r="AE5437" s="39"/>
      <c r="AF5437" s="39"/>
      <c r="AG5437" s="39"/>
      <c r="AH5437" s="39"/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41"/>
    </row>
    <row r="5438" spans="1:45">
      <c r="A5438" s="51" t="s">
        <v>720</v>
      </c>
      <c r="B5438" s="19" t="s">
        <v>721</v>
      </c>
      <c r="C5438" s="15" t="s">
        <v>57</v>
      </c>
      <c r="D5438" s="15" t="s">
        <v>58</v>
      </c>
      <c r="E5438" s="15" t="s">
        <v>66</v>
      </c>
      <c r="F5438" s="15" t="s">
        <v>67</v>
      </c>
      <c r="G5438" s="15" t="s">
        <v>1149</v>
      </c>
      <c r="H5438" s="45" t="s">
        <v>1150</v>
      </c>
      <c r="I5438" s="39">
        <v>1949.5219999999999</v>
      </c>
      <c r="J5438" s="39"/>
      <c r="K5438" s="39"/>
      <c r="L5438" s="39"/>
      <c r="M5438" s="39">
        <v>9544.1409999999996</v>
      </c>
      <c r="N5438" s="39">
        <v>9544.1409999999996</v>
      </c>
      <c r="O5438" s="39"/>
      <c r="P5438" s="39">
        <v>1634.357</v>
      </c>
      <c r="Q5438" s="39"/>
      <c r="R5438" s="39"/>
      <c r="S5438" s="39">
        <v>0</v>
      </c>
      <c r="T5438" s="39"/>
      <c r="U5438" s="39"/>
      <c r="V5438" s="39">
        <v>1283.4100000000001</v>
      </c>
      <c r="W5438" s="39">
        <v>61.186999999999998</v>
      </c>
      <c r="X5438" s="39">
        <v>133.102</v>
      </c>
      <c r="Y5438" s="39">
        <v>0</v>
      </c>
      <c r="Z5438" s="39">
        <v>872.803</v>
      </c>
      <c r="AA5438" s="39">
        <v>7135.5709999999999</v>
      </c>
      <c r="AB5438" s="39">
        <v>0</v>
      </c>
      <c r="AC5438" s="39">
        <v>58.067999999999998</v>
      </c>
      <c r="AD5438" s="39"/>
      <c r="AE5438" s="39"/>
      <c r="AF5438" s="39"/>
      <c r="AG5438" s="39"/>
      <c r="AH5438" s="39"/>
      <c r="AI5438" s="39">
        <v>1283.4100000000001</v>
      </c>
      <c r="AJ5438" s="39">
        <v>1344.597</v>
      </c>
      <c r="AK5438" s="39">
        <v>1477.6990000000001</v>
      </c>
      <c r="AL5438" s="39">
        <v>1477.6990000000001</v>
      </c>
      <c r="AM5438" s="39">
        <v>2350.502</v>
      </c>
      <c r="AN5438" s="39">
        <v>9486.0730000000003</v>
      </c>
      <c r="AO5438" s="39">
        <v>9486.0730000000003</v>
      </c>
      <c r="AP5438" s="39">
        <v>9544.1409999999996</v>
      </c>
      <c r="AQ5438" s="39">
        <v>9544.1409999999996</v>
      </c>
      <c r="AR5438" s="39">
        <v>9544.1409999999996</v>
      </c>
      <c r="AS5438" s="41">
        <v>9544.1409999999996</v>
      </c>
    </row>
    <row r="5439" spans="1:45">
      <c r="A5439" s="51" t="s">
        <v>720</v>
      </c>
      <c r="B5439" s="19" t="s">
        <v>721</v>
      </c>
      <c r="C5439" s="15" t="s">
        <v>57</v>
      </c>
      <c r="D5439" s="15" t="s">
        <v>58</v>
      </c>
      <c r="E5439" s="15" t="s">
        <v>66</v>
      </c>
      <c r="F5439" s="15" t="s">
        <v>67</v>
      </c>
      <c r="G5439" s="15" t="s">
        <v>1151</v>
      </c>
      <c r="H5439" s="45" t="s">
        <v>1152</v>
      </c>
      <c r="I5439" s="39">
        <v>305.53300000000002</v>
      </c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39"/>
      <c r="AD5439" s="39"/>
      <c r="AE5439" s="39"/>
      <c r="AF5439" s="39"/>
      <c r="AG5439" s="39"/>
      <c r="AH5439" s="39"/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41"/>
    </row>
    <row r="5440" spans="1:45">
      <c r="A5440" s="51" t="s">
        <v>720</v>
      </c>
      <c r="B5440" s="19" t="s">
        <v>721</v>
      </c>
      <c r="C5440" s="15" t="s">
        <v>57</v>
      </c>
      <c r="D5440" s="15" t="s">
        <v>58</v>
      </c>
      <c r="E5440" s="15" t="s">
        <v>66</v>
      </c>
      <c r="F5440" s="15" t="s">
        <v>67</v>
      </c>
      <c r="G5440" s="15" t="s">
        <v>1159</v>
      </c>
      <c r="H5440" s="45" t="s">
        <v>1160</v>
      </c>
      <c r="I5440" s="39"/>
      <c r="J5440" s="39"/>
      <c r="K5440" s="39"/>
      <c r="L5440" s="39"/>
      <c r="M5440" s="39">
        <v>113627.215</v>
      </c>
      <c r="N5440" s="39">
        <v>113627.215</v>
      </c>
      <c r="O5440" s="39"/>
      <c r="P5440" s="39"/>
      <c r="Q5440" s="39"/>
      <c r="R5440" s="39"/>
      <c r="S5440" s="39"/>
      <c r="T5440" s="39"/>
      <c r="U5440" s="39"/>
      <c r="V5440" s="39">
        <v>24924.199000000001</v>
      </c>
      <c r="W5440" s="39">
        <v>12302.464</v>
      </c>
      <c r="X5440" s="39">
        <v>29147.544000000002</v>
      </c>
      <c r="Y5440" s="39">
        <v>0</v>
      </c>
      <c r="Z5440" s="39">
        <v>29560.607</v>
      </c>
      <c r="AA5440" s="39">
        <v>0</v>
      </c>
      <c r="AB5440" s="39">
        <v>0</v>
      </c>
      <c r="AC5440" s="39">
        <v>17692.401000000002</v>
      </c>
      <c r="AD5440" s="39"/>
      <c r="AE5440" s="39"/>
      <c r="AF5440" s="39"/>
      <c r="AG5440" s="39"/>
      <c r="AH5440" s="39"/>
      <c r="AI5440" s="39">
        <v>24924.199000000001</v>
      </c>
      <c r="AJ5440" s="39">
        <v>37226.663</v>
      </c>
      <c r="AK5440" s="39">
        <v>66374.206999999995</v>
      </c>
      <c r="AL5440" s="39">
        <v>66374.206999999995</v>
      </c>
      <c r="AM5440" s="39">
        <v>95934.813999999998</v>
      </c>
      <c r="AN5440" s="39">
        <v>95934.813999999998</v>
      </c>
      <c r="AO5440" s="39">
        <v>95934.813999999998</v>
      </c>
      <c r="AP5440" s="39">
        <v>113627.215</v>
      </c>
      <c r="AQ5440" s="39">
        <v>113627.215</v>
      </c>
      <c r="AR5440" s="39">
        <v>113627.215</v>
      </c>
      <c r="AS5440" s="41">
        <v>113627.215</v>
      </c>
    </row>
    <row r="5441" spans="1:45">
      <c r="A5441" s="51" t="s">
        <v>720</v>
      </c>
      <c r="B5441" s="19" t="s">
        <v>721</v>
      </c>
      <c r="C5441" s="15" t="s">
        <v>57</v>
      </c>
      <c r="D5441" s="15" t="s">
        <v>58</v>
      </c>
      <c r="E5441" s="15" t="s">
        <v>66</v>
      </c>
      <c r="F5441" s="15" t="s">
        <v>67</v>
      </c>
      <c r="G5441" s="15" t="s">
        <v>1165</v>
      </c>
      <c r="H5441" s="45" t="s">
        <v>1134</v>
      </c>
      <c r="I5441" s="39">
        <v>286795.74800000002</v>
      </c>
      <c r="J5441" s="39">
        <v>49067.201000000001</v>
      </c>
      <c r="K5441" s="39">
        <v>49067.201000000001</v>
      </c>
      <c r="L5441" s="39"/>
      <c r="M5441" s="39">
        <v>49067.201000000001</v>
      </c>
      <c r="N5441" s="39">
        <v>49067.201000000001</v>
      </c>
      <c r="O5441" s="39"/>
      <c r="P5441" s="39">
        <v>284262.67200000002</v>
      </c>
      <c r="Q5441" s="39"/>
      <c r="R5441" s="39"/>
      <c r="S5441" s="39">
        <v>70348.173999999999</v>
      </c>
      <c r="T5441" s="39"/>
      <c r="U5441" s="39"/>
      <c r="V5441" s="39">
        <v>32179.344000000001</v>
      </c>
      <c r="W5441" s="39">
        <v>3914.989</v>
      </c>
      <c r="X5441" s="39">
        <v>11619.710999999999</v>
      </c>
      <c r="Y5441" s="39">
        <v>680.51700000000005</v>
      </c>
      <c r="Z5441" s="39">
        <v>176.37100000000001</v>
      </c>
      <c r="AA5441" s="39">
        <v>373.49700000000001</v>
      </c>
      <c r="AB5441" s="39">
        <v>122.77200000000001</v>
      </c>
      <c r="AC5441" s="39">
        <v>0</v>
      </c>
      <c r="AD5441" s="39"/>
      <c r="AE5441" s="39"/>
      <c r="AF5441" s="39"/>
      <c r="AG5441" s="39"/>
      <c r="AH5441" s="39"/>
      <c r="AI5441" s="39">
        <v>32179.344000000001</v>
      </c>
      <c r="AJ5441" s="39">
        <v>36094.332999999999</v>
      </c>
      <c r="AK5441" s="39">
        <v>47714.044000000002</v>
      </c>
      <c r="AL5441" s="39">
        <v>48394.561000000002</v>
      </c>
      <c r="AM5441" s="39">
        <v>48570.932000000001</v>
      </c>
      <c r="AN5441" s="39">
        <v>48944.428999999996</v>
      </c>
      <c r="AO5441" s="39">
        <v>49067.201000000001</v>
      </c>
      <c r="AP5441" s="39">
        <v>49067.201000000001</v>
      </c>
      <c r="AQ5441" s="39">
        <v>49067.201000000001</v>
      </c>
      <c r="AR5441" s="39">
        <v>49067.201000000001</v>
      </c>
      <c r="AS5441" s="41">
        <v>49067.201000000001</v>
      </c>
    </row>
    <row r="5442" spans="1:45">
      <c r="A5442" s="51" t="s">
        <v>720</v>
      </c>
      <c r="B5442" s="19" t="s">
        <v>721</v>
      </c>
      <c r="C5442" s="15" t="s">
        <v>57</v>
      </c>
      <c r="D5442" s="15" t="s">
        <v>58</v>
      </c>
      <c r="E5442" s="15" t="s">
        <v>66</v>
      </c>
      <c r="F5442" s="15" t="s">
        <v>67</v>
      </c>
      <c r="G5442" s="15" t="s">
        <v>1166</v>
      </c>
      <c r="H5442" s="45" t="s">
        <v>1167</v>
      </c>
      <c r="I5442" s="39">
        <v>4437.6769999999997</v>
      </c>
      <c r="J5442" s="39">
        <v>598.39800000000002</v>
      </c>
      <c r="K5442" s="39">
        <v>598.39800000000002</v>
      </c>
      <c r="L5442" s="39"/>
      <c r="M5442" s="39">
        <v>598.39800000000002</v>
      </c>
      <c r="N5442" s="39">
        <v>598.39800000000002</v>
      </c>
      <c r="O5442" s="39"/>
      <c r="P5442" s="39">
        <v>4093.3359999999998</v>
      </c>
      <c r="Q5442" s="39"/>
      <c r="R5442" s="39"/>
      <c r="S5442" s="39">
        <v>508.73700000000002</v>
      </c>
      <c r="T5442" s="39"/>
      <c r="U5442" s="39"/>
      <c r="V5442" s="39">
        <v>114.512</v>
      </c>
      <c r="W5442" s="39">
        <v>0</v>
      </c>
      <c r="X5442" s="39">
        <v>0</v>
      </c>
      <c r="Y5442" s="39">
        <v>0</v>
      </c>
      <c r="Z5442" s="39">
        <v>0</v>
      </c>
      <c r="AA5442" s="39">
        <v>483.88600000000002</v>
      </c>
      <c r="AB5442" s="39">
        <v>0</v>
      </c>
      <c r="AC5442" s="39">
        <v>0</v>
      </c>
      <c r="AD5442" s="39"/>
      <c r="AE5442" s="39"/>
      <c r="AF5442" s="39"/>
      <c r="AG5442" s="39"/>
      <c r="AH5442" s="39"/>
      <c r="AI5442" s="39">
        <v>114.512</v>
      </c>
      <c r="AJ5442" s="39">
        <v>114.512</v>
      </c>
      <c r="AK5442" s="39">
        <v>114.512</v>
      </c>
      <c r="AL5442" s="39">
        <v>114.512</v>
      </c>
      <c r="AM5442" s="39">
        <v>114.512</v>
      </c>
      <c r="AN5442" s="39">
        <v>598.39800000000002</v>
      </c>
      <c r="AO5442" s="39">
        <v>598.39800000000002</v>
      </c>
      <c r="AP5442" s="39">
        <v>598.39800000000002</v>
      </c>
      <c r="AQ5442" s="39">
        <v>598.39800000000002</v>
      </c>
      <c r="AR5442" s="39">
        <v>598.39800000000002</v>
      </c>
      <c r="AS5442" s="41">
        <v>598.39800000000002</v>
      </c>
    </row>
    <row r="5443" spans="1:45">
      <c r="A5443" s="51" t="s">
        <v>720</v>
      </c>
      <c r="B5443" s="19" t="s">
        <v>721</v>
      </c>
      <c r="C5443" s="15" t="s">
        <v>57</v>
      </c>
      <c r="D5443" s="15" t="s">
        <v>58</v>
      </c>
      <c r="E5443" s="15" t="s">
        <v>66</v>
      </c>
      <c r="F5443" s="15" t="s">
        <v>67</v>
      </c>
      <c r="G5443" s="15" t="s">
        <v>1172</v>
      </c>
      <c r="H5443" s="45" t="s">
        <v>1173</v>
      </c>
      <c r="I5443" s="39">
        <v>99273.967000000004</v>
      </c>
      <c r="J5443" s="39"/>
      <c r="K5443" s="39"/>
      <c r="L5443" s="39"/>
      <c r="M5443" s="39"/>
      <c r="N5443" s="39"/>
      <c r="O5443" s="39"/>
      <c r="P5443" s="39">
        <v>98397.145999999993</v>
      </c>
      <c r="Q5443" s="39"/>
      <c r="R5443" s="39"/>
      <c r="S5443" s="39">
        <v>24350.927</v>
      </c>
      <c r="T5443" s="39"/>
      <c r="U5443" s="39"/>
      <c r="V5443" s="39"/>
      <c r="W5443" s="39"/>
      <c r="X5443" s="39"/>
      <c r="Y5443" s="39"/>
      <c r="Z5443" s="39"/>
      <c r="AA5443" s="39"/>
      <c r="AB5443" s="39"/>
      <c r="AC5443" s="39"/>
      <c r="AD5443" s="39"/>
      <c r="AE5443" s="39"/>
      <c r="AF5443" s="39"/>
      <c r="AG5443" s="39"/>
      <c r="AH5443" s="39"/>
      <c r="AI5443" s="39"/>
      <c r="AJ5443" s="39"/>
      <c r="AK5443" s="39"/>
      <c r="AL5443" s="39"/>
      <c r="AM5443" s="39"/>
      <c r="AN5443" s="39"/>
      <c r="AO5443" s="39"/>
      <c r="AP5443" s="39"/>
      <c r="AQ5443" s="39"/>
      <c r="AR5443" s="39"/>
      <c r="AS5443" s="41"/>
    </row>
    <row r="5444" spans="1:45">
      <c r="A5444" s="50" t="s">
        <v>722</v>
      </c>
      <c r="B5444" s="19" t="s">
        <v>723</v>
      </c>
      <c r="C5444" s="15" t="s">
        <v>57</v>
      </c>
      <c r="D5444" s="15" t="s">
        <v>58</v>
      </c>
      <c r="E5444" s="15" t="s">
        <v>59</v>
      </c>
      <c r="F5444" s="15" t="s">
        <v>60</v>
      </c>
      <c r="G5444" s="15" t="s">
        <v>62</v>
      </c>
      <c r="H5444" s="45" t="s">
        <v>63</v>
      </c>
      <c r="I5444" s="39">
        <v>59340.000999999997</v>
      </c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39"/>
      <c r="AD5444" s="39"/>
      <c r="AE5444" s="39"/>
      <c r="AF5444" s="39"/>
      <c r="AG5444" s="39"/>
      <c r="AH5444" s="39"/>
      <c r="AI5444" s="39"/>
      <c r="AJ5444" s="39"/>
      <c r="AK5444" s="39"/>
      <c r="AL5444" s="39"/>
      <c r="AM5444" s="39"/>
      <c r="AN5444" s="39"/>
      <c r="AO5444" s="39"/>
      <c r="AP5444" s="39"/>
      <c r="AQ5444" s="39"/>
      <c r="AR5444" s="39"/>
      <c r="AS5444" s="41"/>
    </row>
    <row r="5445" spans="1:45">
      <c r="A5445" s="23" t="s">
        <v>724</v>
      </c>
      <c r="B5445" s="21" t="s">
        <v>723</v>
      </c>
      <c r="C5445" s="15" t="s">
        <v>57</v>
      </c>
      <c r="D5445" s="15" t="s">
        <v>58</v>
      </c>
      <c r="E5445" s="15" t="s">
        <v>59</v>
      </c>
      <c r="F5445" s="15" t="s">
        <v>60</v>
      </c>
      <c r="G5445" s="15" t="s">
        <v>62</v>
      </c>
      <c r="H5445" s="45" t="s">
        <v>63</v>
      </c>
      <c r="I5445" s="39">
        <v>59340</v>
      </c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39"/>
      <c r="AD5445" s="39"/>
      <c r="AE5445" s="39"/>
      <c r="AF5445" s="39"/>
      <c r="AG5445" s="39"/>
      <c r="AH5445" s="39"/>
      <c r="AI5445" s="39"/>
      <c r="AJ5445" s="39"/>
      <c r="AK5445" s="39"/>
      <c r="AL5445" s="39"/>
      <c r="AM5445" s="39"/>
      <c r="AN5445" s="39"/>
      <c r="AO5445" s="39"/>
      <c r="AP5445" s="39"/>
      <c r="AQ5445" s="39"/>
      <c r="AR5445" s="39"/>
      <c r="AS5445" s="41"/>
    </row>
    <row r="5446" spans="1:45">
      <c r="A5446" s="23" t="s">
        <v>725</v>
      </c>
      <c r="B5446" s="21" t="s">
        <v>726</v>
      </c>
      <c r="C5446" s="15" t="s">
        <v>57</v>
      </c>
      <c r="D5446" s="15" t="s">
        <v>58</v>
      </c>
      <c r="E5446" s="15" t="s">
        <v>59</v>
      </c>
      <c r="F5446" s="15" t="s">
        <v>60</v>
      </c>
      <c r="G5446" s="15" t="s">
        <v>62</v>
      </c>
      <c r="H5446" s="45" t="s">
        <v>63</v>
      </c>
      <c r="I5446" s="39">
        <v>1E-3</v>
      </c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39"/>
      <c r="AD5446" s="39"/>
      <c r="AE5446" s="39"/>
      <c r="AF5446" s="39"/>
      <c r="AG5446" s="39"/>
      <c r="AH5446" s="39"/>
      <c r="AI5446" s="39"/>
      <c r="AJ5446" s="39"/>
      <c r="AK5446" s="39"/>
      <c r="AL5446" s="39"/>
      <c r="AM5446" s="39"/>
      <c r="AN5446" s="39"/>
      <c r="AO5446" s="39"/>
      <c r="AP5446" s="39"/>
      <c r="AQ5446" s="39"/>
      <c r="AR5446" s="39"/>
      <c r="AS5446" s="41"/>
    </row>
    <row r="5447" spans="1:45">
      <c r="A5447" s="50" t="s">
        <v>727</v>
      </c>
      <c r="B5447" s="19" t="s">
        <v>728</v>
      </c>
      <c r="C5447" s="15" t="s">
        <v>57</v>
      </c>
      <c r="D5447" s="15" t="s">
        <v>58</v>
      </c>
      <c r="E5447" s="15" t="s">
        <v>59</v>
      </c>
      <c r="F5447" s="15" t="s">
        <v>60</v>
      </c>
      <c r="G5447" s="15" t="s">
        <v>62</v>
      </c>
      <c r="H5447" s="45" t="s">
        <v>63</v>
      </c>
      <c r="I5447" s="39">
        <v>591290.44700000004</v>
      </c>
      <c r="J5447" s="39"/>
      <c r="K5447" s="39"/>
      <c r="L5447" s="39"/>
      <c r="M5447" s="39">
        <v>1530060.36</v>
      </c>
      <c r="N5447" s="39">
        <v>1530060.36</v>
      </c>
      <c r="O5447" s="39"/>
      <c r="P5447" s="39">
        <v>380536.70699999999</v>
      </c>
      <c r="Q5447" s="39"/>
      <c r="R5447" s="39"/>
      <c r="S5447" s="39">
        <v>0</v>
      </c>
      <c r="T5447" s="39"/>
      <c r="U5447" s="39"/>
      <c r="V5447" s="39"/>
      <c r="W5447" s="39"/>
      <c r="X5447" s="39"/>
      <c r="Y5447" s="39"/>
      <c r="Z5447" s="39"/>
      <c r="AA5447" s="39"/>
      <c r="AB5447" s="39"/>
      <c r="AC5447" s="39">
        <v>1530060.36</v>
      </c>
      <c r="AD5447" s="39"/>
      <c r="AE5447" s="39"/>
      <c r="AF5447" s="39"/>
      <c r="AG5447" s="39"/>
      <c r="AH5447" s="39"/>
      <c r="AI5447" s="39"/>
      <c r="AJ5447" s="39"/>
      <c r="AK5447" s="39"/>
      <c r="AL5447" s="39"/>
      <c r="AM5447" s="39"/>
      <c r="AN5447" s="39"/>
      <c r="AO5447" s="39"/>
      <c r="AP5447" s="39">
        <v>1530060.36</v>
      </c>
      <c r="AQ5447" s="39">
        <v>1530060.36</v>
      </c>
      <c r="AR5447" s="39">
        <v>1530060.36</v>
      </c>
      <c r="AS5447" s="41">
        <v>1530060.36</v>
      </c>
    </row>
    <row r="5448" spans="1:45">
      <c r="A5448" s="23" t="s">
        <v>729</v>
      </c>
      <c r="B5448" s="21" t="s">
        <v>730</v>
      </c>
      <c r="C5448" s="15" t="s">
        <v>57</v>
      </c>
      <c r="D5448" s="15" t="s">
        <v>58</v>
      </c>
      <c r="E5448" s="15" t="s">
        <v>59</v>
      </c>
      <c r="F5448" s="15" t="s">
        <v>60</v>
      </c>
      <c r="G5448" s="15" t="s">
        <v>62</v>
      </c>
      <c r="H5448" s="45" t="s">
        <v>63</v>
      </c>
      <c r="I5448" s="39">
        <v>591290.44700000004</v>
      </c>
      <c r="J5448" s="39"/>
      <c r="K5448" s="39"/>
      <c r="L5448" s="39"/>
      <c r="M5448" s="39">
        <v>1530060.36</v>
      </c>
      <c r="N5448" s="39">
        <v>1530060.36</v>
      </c>
      <c r="O5448" s="39"/>
      <c r="P5448" s="39">
        <v>380536.70699999999</v>
      </c>
      <c r="Q5448" s="39"/>
      <c r="R5448" s="39"/>
      <c r="S5448" s="39">
        <v>0</v>
      </c>
      <c r="T5448" s="39"/>
      <c r="U5448" s="39"/>
      <c r="V5448" s="39"/>
      <c r="W5448" s="39"/>
      <c r="X5448" s="39"/>
      <c r="Y5448" s="39"/>
      <c r="Z5448" s="39"/>
      <c r="AA5448" s="39"/>
      <c r="AB5448" s="39"/>
      <c r="AC5448" s="39">
        <v>1530060.36</v>
      </c>
      <c r="AD5448" s="39"/>
      <c r="AE5448" s="39"/>
      <c r="AF5448" s="39"/>
      <c r="AG5448" s="39"/>
      <c r="AH5448" s="39"/>
      <c r="AI5448" s="39"/>
      <c r="AJ5448" s="39"/>
      <c r="AK5448" s="39"/>
      <c r="AL5448" s="39"/>
      <c r="AM5448" s="39"/>
      <c r="AN5448" s="39"/>
      <c r="AO5448" s="39"/>
      <c r="AP5448" s="39">
        <v>1530060.36</v>
      </c>
      <c r="AQ5448" s="39">
        <v>1530060.36</v>
      </c>
      <c r="AR5448" s="39">
        <v>1530060.36</v>
      </c>
      <c r="AS5448" s="41">
        <v>1530060.36</v>
      </c>
    </row>
    <row r="5449" spans="1:45">
      <c r="A5449" s="49" t="s">
        <v>731</v>
      </c>
      <c r="B5449" s="18" t="s">
        <v>732</v>
      </c>
      <c r="C5449" s="15" t="s">
        <v>57</v>
      </c>
      <c r="D5449" s="15" t="s">
        <v>58</v>
      </c>
      <c r="E5449" s="15" t="s">
        <v>59</v>
      </c>
      <c r="F5449" s="15" t="s">
        <v>60</v>
      </c>
      <c r="G5449" s="15" t="s">
        <v>62</v>
      </c>
      <c r="H5449" s="45" t="s">
        <v>63</v>
      </c>
      <c r="I5449" s="39">
        <v>483227738.273</v>
      </c>
      <c r="J5449" s="39"/>
      <c r="K5449" s="39"/>
      <c r="L5449" s="39"/>
      <c r="M5449" s="39">
        <v>144487190.16800001</v>
      </c>
      <c r="N5449" s="39">
        <v>144487190.16800001</v>
      </c>
      <c r="O5449" s="39"/>
      <c r="P5449" s="39">
        <v>99524044.224000007</v>
      </c>
      <c r="Q5449" s="39"/>
      <c r="R5449" s="39"/>
      <c r="S5449" s="39">
        <v>0</v>
      </c>
      <c r="T5449" s="39"/>
      <c r="U5449" s="39"/>
      <c r="V5449" s="39"/>
      <c r="W5449" s="39">
        <v>145049070.79699999</v>
      </c>
      <c r="X5449" s="39">
        <v>0</v>
      </c>
      <c r="Y5449" s="39">
        <v>0</v>
      </c>
      <c r="Z5449" s="39">
        <v>928253.49100000004</v>
      </c>
      <c r="AA5449" s="39">
        <v>0</v>
      </c>
      <c r="AB5449" s="39">
        <v>0</v>
      </c>
      <c r="AC5449" s="39">
        <v>-1490134.12</v>
      </c>
      <c r="AD5449" s="39"/>
      <c r="AE5449" s="39"/>
      <c r="AF5449" s="39"/>
      <c r="AG5449" s="39"/>
      <c r="AH5449" s="39"/>
      <c r="AI5449" s="39"/>
      <c r="AJ5449" s="39">
        <v>145049070.79699999</v>
      </c>
      <c r="AK5449" s="39">
        <v>145049070.79699999</v>
      </c>
      <c r="AL5449" s="39">
        <v>145049070.79699999</v>
      </c>
      <c r="AM5449" s="39">
        <v>145977324.28799999</v>
      </c>
      <c r="AN5449" s="39">
        <v>145977324.28799999</v>
      </c>
      <c r="AO5449" s="39">
        <v>145977324.28799999</v>
      </c>
      <c r="AP5449" s="39">
        <v>144487190.16800001</v>
      </c>
      <c r="AQ5449" s="39">
        <v>144487190.16800001</v>
      </c>
      <c r="AR5449" s="39">
        <v>144487190.16800001</v>
      </c>
      <c r="AS5449" s="41">
        <v>144487190.16800001</v>
      </c>
    </row>
    <row r="5450" spans="1:45">
      <c r="A5450" s="51" t="s">
        <v>733</v>
      </c>
      <c r="B5450" s="19" t="s">
        <v>734</v>
      </c>
      <c r="C5450" s="15" t="s">
        <v>57</v>
      </c>
      <c r="D5450" s="15" t="s">
        <v>58</v>
      </c>
      <c r="E5450" s="15" t="s">
        <v>59</v>
      </c>
      <c r="F5450" s="15" t="s">
        <v>60</v>
      </c>
      <c r="G5450" s="15" t="s">
        <v>62</v>
      </c>
      <c r="H5450" s="45" t="s">
        <v>63</v>
      </c>
      <c r="I5450" s="39">
        <v>87701.703999999998</v>
      </c>
      <c r="J5450" s="39"/>
      <c r="K5450" s="39"/>
      <c r="L5450" s="39"/>
      <c r="M5450" s="39">
        <v>356746.35700000002</v>
      </c>
      <c r="N5450" s="39">
        <v>356746.35700000002</v>
      </c>
      <c r="O5450" s="39"/>
      <c r="P5450" s="39">
        <v>115745.21400000001</v>
      </c>
      <c r="Q5450" s="39"/>
      <c r="R5450" s="39"/>
      <c r="S5450" s="39">
        <v>0</v>
      </c>
      <c r="T5450" s="39"/>
      <c r="U5450" s="39"/>
      <c r="V5450" s="39"/>
      <c r="W5450" s="39">
        <v>272583.21500000003</v>
      </c>
      <c r="X5450" s="39">
        <v>0</v>
      </c>
      <c r="Y5450" s="39">
        <v>0</v>
      </c>
      <c r="Z5450" s="39">
        <v>105580.961</v>
      </c>
      <c r="AA5450" s="39">
        <v>0</v>
      </c>
      <c r="AB5450" s="39">
        <v>0</v>
      </c>
      <c r="AC5450" s="39">
        <v>-21417.819</v>
      </c>
      <c r="AD5450" s="39"/>
      <c r="AE5450" s="39"/>
      <c r="AF5450" s="39"/>
      <c r="AG5450" s="39"/>
      <c r="AH5450" s="39"/>
      <c r="AI5450" s="39"/>
      <c r="AJ5450" s="39">
        <v>272583.21500000003</v>
      </c>
      <c r="AK5450" s="39">
        <v>272583.21500000003</v>
      </c>
      <c r="AL5450" s="39">
        <v>272583.21500000003</v>
      </c>
      <c r="AM5450" s="39">
        <v>378164.17599999998</v>
      </c>
      <c r="AN5450" s="39">
        <v>378164.17599999998</v>
      </c>
      <c r="AO5450" s="39">
        <v>378164.17599999998</v>
      </c>
      <c r="AP5450" s="39">
        <v>356746.35700000002</v>
      </c>
      <c r="AQ5450" s="39">
        <v>356746.35700000002</v>
      </c>
      <c r="AR5450" s="39">
        <v>356746.35700000002</v>
      </c>
      <c r="AS5450" s="41">
        <v>356746.35700000002</v>
      </c>
    </row>
    <row r="5451" spans="1:45">
      <c r="A5451" s="51" t="s">
        <v>735</v>
      </c>
      <c r="B5451" s="19" t="s">
        <v>736</v>
      </c>
      <c r="C5451" s="15" t="s">
        <v>57</v>
      </c>
      <c r="D5451" s="15" t="s">
        <v>58</v>
      </c>
      <c r="E5451" s="15" t="s">
        <v>59</v>
      </c>
      <c r="F5451" s="15" t="s">
        <v>60</v>
      </c>
      <c r="G5451" s="15" t="s">
        <v>62</v>
      </c>
      <c r="H5451" s="45" t="s">
        <v>63</v>
      </c>
      <c r="I5451" s="39">
        <v>-4174030.4530000002</v>
      </c>
      <c r="J5451" s="39"/>
      <c r="K5451" s="39"/>
      <c r="L5451" s="39"/>
      <c r="M5451" s="39">
        <v>-1333163.56</v>
      </c>
      <c r="N5451" s="39">
        <v>-1333163.56</v>
      </c>
      <c r="O5451" s="39"/>
      <c r="P5451" s="39">
        <v>-3246414.1889999998</v>
      </c>
      <c r="Q5451" s="39"/>
      <c r="R5451" s="39"/>
      <c r="S5451" s="39">
        <v>0</v>
      </c>
      <c r="T5451" s="39"/>
      <c r="U5451" s="39"/>
      <c r="V5451" s="39"/>
      <c r="W5451" s="39">
        <v>-913335.94400000002</v>
      </c>
      <c r="X5451" s="39">
        <v>0</v>
      </c>
      <c r="Y5451" s="39">
        <v>0</v>
      </c>
      <c r="Z5451" s="39">
        <v>-2286595.86</v>
      </c>
      <c r="AA5451" s="39">
        <v>0</v>
      </c>
      <c r="AB5451" s="39">
        <v>0</v>
      </c>
      <c r="AC5451" s="39">
        <v>1866768.2439999999</v>
      </c>
      <c r="AD5451" s="39"/>
      <c r="AE5451" s="39"/>
      <c r="AF5451" s="39"/>
      <c r="AG5451" s="39"/>
      <c r="AH5451" s="39"/>
      <c r="AI5451" s="39"/>
      <c r="AJ5451" s="39">
        <v>-913335.94400000002</v>
      </c>
      <c r="AK5451" s="39">
        <v>-913335.94400000002</v>
      </c>
      <c r="AL5451" s="39">
        <v>-913335.94400000002</v>
      </c>
      <c r="AM5451" s="39">
        <v>-3199931.804</v>
      </c>
      <c r="AN5451" s="39">
        <v>-3199931.804</v>
      </c>
      <c r="AO5451" s="39">
        <v>-3199931.804</v>
      </c>
      <c r="AP5451" s="39">
        <v>-1333163.56</v>
      </c>
      <c r="AQ5451" s="39">
        <v>-1333163.56</v>
      </c>
      <c r="AR5451" s="39">
        <v>-1333163.56</v>
      </c>
      <c r="AS5451" s="41">
        <v>-1333163.56</v>
      </c>
    </row>
    <row r="5452" spans="1:45">
      <c r="A5452" s="51" t="s">
        <v>737</v>
      </c>
      <c r="B5452" s="19" t="s">
        <v>738</v>
      </c>
      <c r="C5452" s="15" t="s">
        <v>57</v>
      </c>
      <c r="D5452" s="15" t="s">
        <v>58</v>
      </c>
      <c r="E5452" s="15" t="s">
        <v>59</v>
      </c>
      <c r="F5452" s="15" t="s">
        <v>60</v>
      </c>
      <c r="G5452" s="15" t="s">
        <v>62</v>
      </c>
      <c r="H5452" s="45" t="s">
        <v>63</v>
      </c>
      <c r="I5452" s="39">
        <v>-576054.27099999995</v>
      </c>
      <c r="J5452" s="39"/>
      <c r="K5452" s="39"/>
      <c r="L5452" s="39"/>
      <c r="M5452" s="39">
        <v>-89346.152000000002</v>
      </c>
      <c r="N5452" s="39">
        <v>-89346.152000000002</v>
      </c>
      <c r="O5452" s="39"/>
      <c r="P5452" s="39">
        <v>-718785.86399999994</v>
      </c>
      <c r="Q5452" s="39"/>
      <c r="R5452" s="39"/>
      <c r="S5452" s="39">
        <v>0</v>
      </c>
      <c r="T5452" s="39"/>
      <c r="U5452" s="39"/>
      <c r="V5452" s="39"/>
      <c r="W5452" s="39">
        <v>-401755.88299999997</v>
      </c>
      <c r="X5452" s="39">
        <v>0</v>
      </c>
      <c r="Y5452" s="39">
        <v>0</v>
      </c>
      <c r="Z5452" s="39">
        <v>-182459.29399999999</v>
      </c>
      <c r="AA5452" s="39">
        <v>0</v>
      </c>
      <c r="AB5452" s="39">
        <v>0</v>
      </c>
      <c r="AC5452" s="39">
        <v>494869.02500000002</v>
      </c>
      <c r="AD5452" s="39"/>
      <c r="AE5452" s="39"/>
      <c r="AF5452" s="39"/>
      <c r="AG5452" s="39"/>
      <c r="AH5452" s="39"/>
      <c r="AI5452" s="39"/>
      <c r="AJ5452" s="39">
        <v>-401755.88299999997</v>
      </c>
      <c r="AK5452" s="39">
        <v>-401755.88299999997</v>
      </c>
      <c r="AL5452" s="39">
        <v>-401755.88299999997</v>
      </c>
      <c r="AM5452" s="39">
        <v>-584215.17700000003</v>
      </c>
      <c r="AN5452" s="39">
        <v>-584215.17700000003</v>
      </c>
      <c r="AO5452" s="39">
        <v>-584215.17700000003</v>
      </c>
      <c r="AP5452" s="39">
        <v>-89346.152000000002</v>
      </c>
      <c r="AQ5452" s="39">
        <v>-89346.152000000002</v>
      </c>
      <c r="AR5452" s="39">
        <v>-89346.152000000002</v>
      </c>
      <c r="AS5452" s="41">
        <v>-89346.152000000002</v>
      </c>
    </row>
    <row r="5453" spans="1:45">
      <c r="A5453" s="51" t="s">
        <v>739</v>
      </c>
      <c r="B5453" s="19" t="s">
        <v>740</v>
      </c>
      <c r="C5453" s="15" t="s">
        <v>57</v>
      </c>
      <c r="D5453" s="15" t="s">
        <v>58</v>
      </c>
      <c r="E5453" s="15" t="s">
        <v>59</v>
      </c>
      <c r="F5453" s="15" t="s">
        <v>60</v>
      </c>
      <c r="G5453" s="15" t="s">
        <v>62</v>
      </c>
      <c r="H5453" s="45" t="s">
        <v>63</v>
      </c>
      <c r="I5453" s="39">
        <v>-2214217.764</v>
      </c>
      <c r="J5453" s="39"/>
      <c r="K5453" s="39"/>
      <c r="L5453" s="39"/>
      <c r="M5453" s="39">
        <v>37041.588000000003</v>
      </c>
      <c r="N5453" s="39">
        <v>37041.588000000003</v>
      </c>
      <c r="O5453" s="39"/>
      <c r="P5453" s="39">
        <v>-3587340.9049999998</v>
      </c>
      <c r="Q5453" s="39"/>
      <c r="R5453" s="39"/>
      <c r="S5453" s="39">
        <v>0</v>
      </c>
      <c r="T5453" s="39"/>
      <c r="U5453" s="39"/>
      <c r="V5453" s="39"/>
      <c r="W5453" s="39">
        <v>-141418.81200000001</v>
      </c>
      <c r="X5453" s="39">
        <v>0</v>
      </c>
      <c r="Y5453" s="39">
        <v>0</v>
      </c>
      <c r="Z5453" s="39">
        <v>-215311.65299999999</v>
      </c>
      <c r="AA5453" s="39">
        <v>0</v>
      </c>
      <c r="AB5453" s="39">
        <v>0</v>
      </c>
      <c r="AC5453" s="39">
        <v>393772.05300000001</v>
      </c>
      <c r="AD5453" s="39"/>
      <c r="AE5453" s="39"/>
      <c r="AF5453" s="39"/>
      <c r="AG5453" s="39"/>
      <c r="AH5453" s="39"/>
      <c r="AI5453" s="39"/>
      <c r="AJ5453" s="39">
        <v>-141418.81200000001</v>
      </c>
      <c r="AK5453" s="39">
        <v>-141418.81200000001</v>
      </c>
      <c r="AL5453" s="39">
        <v>-141418.81200000001</v>
      </c>
      <c r="AM5453" s="39">
        <v>-356730.46500000003</v>
      </c>
      <c r="AN5453" s="39">
        <v>-356730.46500000003</v>
      </c>
      <c r="AO5453" s="39">
        <v>-356730.46500000003</v>
      </c>
      <c r="AP5453" s="39">
        <v>37041.588000000003</v>
      </c>
      <c r="AQ5453" s="39">
        <v>37041.588000000003</v>
      </c>
      <c r="AR5453" s="39">
        <v>37041.588000000003</v>
      </c>
      <c r="AS5453" s="41">
        <v>37041.588000000003</v>
      </c>
    </row>
    <row r="5454" spans="1:45">
      <c r="A5454" s="51" t="s">
        <v>741</v>
      </c>
      <c r="B5454" s="19" t="s">
        <v>742</v>
      </c>
      <c r="C5454" s="15" t="s">
        <v>57</v>
      </c>
      <c r="D5454" s="15" t="s">
        <v>58</v>
      </c>
      <c r="E5454" s="15" t="s">
        <v>59</v>
      </c>
      <c r="F5454" s="15" t="s">
        <v>60</v>
      </c>
      <c r="G5454" s="15" t="s">
        <v>62</v>
      </c>
      <c r="H5454" s="45" t="s">
        <v>63</v>
      </c>
      <c r="I5454" s="39">
        <v>5578363.9309999999</v>
      </c>
      <c r="J5454" s="39"/>
      <c r="K5454" s="39"/>
      <c r="L5454" s="39"/>
      <c r="M5454" s="39">
        <v>-3499186.4879999999</v>
      </c>
      <c r="N5454" s="39">
        <v>-3499186.4879999999</v>
      </c>
      <c r="O5454" s="39"/>
      <c r="P5454" s="39">
        <v>-7265431.3360000001</v>
      </c>
      <c r="Q5454" s="39"/>
      <c r="R5454" s="39"/>
      <c r="S5454" s="39">
        <v>0</v>
      </c>
      <c r="T5454" s="39"/>
      <c r="U5454" s="39"/>
      <c r="V5454" s="39"/>
      <c r="W5454" s="39">
        <v>-1962493.7209999999</v>
      </c>
      <c r="X5454" s="39">
        <v>0</v>
      </c>
      <c r="Y5454" s="39">
        <v>0</v>
      </c>
      <c r="Z5454" s="39">
        <v>2912376.8879999998</v>
      </c>
      <c r="AA5454" s="39">
        <v>0</v>
      </c>
      <c r="AB5454" s="39">
        <v>0</v>
      </c>
      <c r="AC5454" s="39">
        <v>-4449069.6550000003</v>
      </c>
      <c r="AD5454" s="39"/>
      <c r="AE5454" s="39"/>
      <c r="AF5454" s="39"/>
      <c r="AG5454" s="39"/>
      <c r="AH5454" s="39"/>
      <c r="AI5454" s="39"/>
      <c r="AJ5454" s="39">
        <v>-1962493.7209999999</v>
      </c>
      <c r="AK5454" s="39">
        <v>-1962493.7209999999</v>
      </c>
      <c r="AL5454" s="39">
        <v>-1962493.7209999999</v>
      </c>
      <c r="AM5454" s="39">
        <v>949883.16700000002</v>
      </c>
      <c r="AN5454" s="39">
        <v>949883.16700000002</v>
      </c>
      <c r="AO5454" s="39">
        <v>949883.16700000002</v>
      </c>
      <c r="AP5454" s="39">
        <v>-3499186.4879999999</v>
      </c>
      <c r="AQ5454" s="39">
        <v>-3499186.4879999999</v>
      </c>
      <c r="AR5454" s="39">
        <v>-3499186.4879999999</v>
      </c>
      <c r="AS5454" s="41">
        <v>-3499186.4879999999</v>
      </c>
    </row>
    <row r="5455" spans="1:45">
      <c r="A5455" s="50" t="s">
        <v>743</v>
      </c>
      <c r="B5455" s="19" t="s">
        <v>744</v>
      </c>
      <c r="C5455" s="15" t="s">
        <v>57</v>
      </c>
      <c r="D5455" s="15" t="s">
        <v>58</v>
      </c>
      <c r="E5455" s="15" t="s">
        <v>59</v>
      </c>
      <c r="F5455" s="15" t="s">
        <v>60</v>
      </c>
      <c r="G5455" s="15" t="s">
        <v>62</v>
      </c>
      <c r="H5455" s="45" t="s">
        <v>63</v>
      </c>
      <c r="I5455" s="39">
        <v>1119678.9369999999</v>
      </c>
      <c r="J5455" s="39"/>
      <c r="K5455" s="39"/>
      <c r="L5455" s="39"/>
      <c r="M5455" s="39">
        <v>2710350.31</v>
      </c>
      <c r="N5455" s="39">
        <v>2710350.31</v>
      </c>
      <c r="O5455" s="39"/>
      <c r="P5455" s="39">
        <v>-2056299.997</v>
      </c>
      <c r="Q5455" s="39"/>
      <c r="R5455" s="39"/>
      <c r="S5455" s="39">
        <v>0</v>
      </c>
      <c r="T5455" s="39"/>
      <c r="U5455" s="39"/>
      <c r="V5455" s="39"/>
      <c r="W5455" s="39">
        <v>1890743.8289999999</v>
      </c>
      <c r="X5455" s="39">
        <v>0</v>
      </c>
      <c r="Y5455" s="39">
        <v>0</v>
      </c>
      <c r="Z5455" s="39">
        <v>594662.44900000002</v>
      </c>
      <c r="AA5455" s="39">
        <v>0</v>
      </c>
      <c r="AB5455" s="39">
        <v>0</v>
      </c>
      <c r="AC5455" s="39">
        <v>224944.03200000001</v>
      </c>
      <c r="AD5455" s="39"/>
      <c r="AE5455" s="39"/>
      <c r="AF5455" s="39"/>
      <c r="AG5455" s="39"/>
      <c r="AH5455" s="39"/>
      <c r="AI5455" s="39"/>
      <c r="AJ5455" s="39">
        <v>1890743.8289999999</v>
      </c>
      <c r="AK5455" s="39">
        <v>1890743.8289999999</v>
      </c>
      <c r="AL5455" s="39">
        <v>1890743.8289999999</v>
      </c>
      <c r="AM5455" s="39">
        <v>2485406.2779999999</v>
      </c>
      <c r="AN5455" s="39">
        <v>2485406.2779999999</v>
      </c>
      <c r="AO5455" s="39">
        <v>2485406.2779999999</v>
      </c>
      <c r="AP5455" s="39">
        <v>2710350.31</v>
      </c>
      <c r="AQ5455" s="39">
        <v>2710350.31</v>
      </c>
      <c r="AR5455" s="39">
        <v>2710350.31</v>
      </c>
      <c r="AS5455" s="41">
        <v>2710350.31</v>
      </c>
    </row>
    <row r="5456" spans="1:45">
      <c r="A5456" s="23" t="s">
        <v>745</v>
      </c>
      <c r="B5456" s="21" t="s">
        <v>746</v>
      </c>
      <c r="C5456" s="15" t="s">
        <v>57</v>
      </c>
      <c r="D5456" s="15" t="s">
        <v>58</v>
      </c>
      <c r="E5456" s="15" t="s">
        <v>59</v>
      </c>
      <c r="F5456" s="15" t="s">
        <v>60</v>
      </c>
      <c r="G5456" s="15" t="s">
        <v>62</v>
      </c>
      <c r="H5456" s="45" t="s">
        <v>63</v>
      </c>
      <c r="I5456" s="39">
        <v>591290.44700000004</v>
      </c>
      <c r="J5456" s="39"/>
      <c r="K5456" s="39"/>
      <c r="L5456" s="39"/>
      <c r="M5456" s="39">
        <v>1530060.36</v>
      </c>
      <c r="N5456" s="39">
        <v>1530060.36</v>
      </c>
      <c r="O5456" s="39"/>
      <c r="P5456" s="39">
        <v>-380536.70699999999</v>
      </c>
      <c r="Q5456" s="39"/>
      <c r="R5456" s="39"/>
      <c r="S5456" s="39">
        <v>0</v>
      </c>
      <c r="T5456" s="39"/>
      <c r="U5456" s="39"/>
      <c r="V5456" s="39"/>
      <c r="W5456" s="39">
        <v>434481.73200000002</v>
      </c>
      <c r="X5456" s="39">
        <v>0</v>
      </c>
      <c r="Y5456" s="39">
        <v>0</v>
      </c>
      <c r="Z5456" s="39">
        <v>594662.44900000002</v>
      </c>
      <c r="AA5456" s="39">
        <v>0</v>
      </c>
      <c r="AB5456" s="39">
        <v>0</v>
      </c>
      <c r="AC5456" s="39">
        <v>500916.179</v>
      </c>
      <c r="AD5456" s="39"/>
      <c r="AE5456" s="39"/>
      <c r="AF5456" s="39"/>
      <c r="AG5456" s="39"/>
      <c r="AH5456" s="39"/>
      <c r="AI5456" s="39"/>
      <c r="AJ5456" s="39">
        <v>434481.73200000002</v>
      </c>
      <c r="AK5456" s="39">
        <v>434481.73200000002</v>
      </c>
      <c r="AL5456" s="39">
        <v>434481.73200000002</v>
      </c>
      <c r="AM5456" s="39">
        <v>1029144.181</v>
      </c>
      <c r="AN5456" s="39">
        <v>1029144.181</v>
      </c>
      <c r="AO5456" s="39">
        <v>1029144.181</v>
      </c>
      <c r="AP5456" s="39">
        <v>1530060.36</v>
      </c>
      <c r="AQ5456" s="39">
        <v>1530060.36</v>
      </c>
      <c r="AR5456" s="39">
        <v>1530060.36</v>
      </c>
      <c r="AS5456" s="41">
        <v>1530060.36</v>
      </c>
    </row>
    <row r="5457" spans="1:45">
      <c r="A5457" s="23" t="s">
        <v>747</v>
      </c>
      <c r="B5457" s="21" t="s">
        <v>748</v>
      </c>
      <c r="C5457" s="15" t="s">
        <v>57</v>
      </c>
      <c r="D5457" s="15" t="s">
        <v>58</v>
      </c>
      <c r="E5457" s="15" t="s">
        <v>59</v>
      </c>
      <c r="F5457" s="15" t="s">
        <v>60</v>
      </c>
      <c r="G5457" s="15" t="s">
        <v>62</v>
      </c>
      <c r="H5457" s="45" t="s">
        <v>63</v>
      </c>
      <c r="I5457" s="39">
        <v>528388.49</v>
      </c>
      <c r="J5457" s="39"/>
      <c r="K5457" s="39"/>
      <c r="L5457" s="39"/>
      <c r="M5457" s="39">
        <v>1180289.95</v>
      </c>
      <c r="N5457" s="39">
        <v>1180289.95</v>
      </c>
      <c r="O5457" s="39"/>
      <c r="P5457" s="39">
        <v>-1675763.29</v>
      </c>
      <c r="Q5457" s="39"/>
      <c r="R5457" s="39"/>
      <c r="S5457" s="39">
        <v>0</v>
      </c>
      <c r="T5457" s="39"/>
      <c r="U5457" s="39"/>
      <c r="V5457" s="39"/>
      <c r="W5457" s="39">
        <v>1456262.0970000001</v>
      </c>
      <c r="X5457" s="39">
        <v>0</v>
      </c>
      <c r="Y5457" s="39">
        <v>0</v>
      </c>
      <c r="Z5457" s="39">
        <v>0</v>
      </c>
      <c r="AA5457" s="39">
        <v>0</v>
      </c>
      <c r="AB5457" s="39">
        <v>0</v>
      </c>
      <c r="AC5457" s="39">
        <v>-275972.147</v>
      </c>
      <c r="AD5457" s="39"/>
      <c r="AE5457" s="39"/>
      <c r="AF5457" s="39"/>
      <c r="AG5457" s="39"/>
      <c r="AH5457" s="39"/>
      <c r="AI5457" s="39"/>
      <c r="AJ5457" s="39">
        <v>1456262.0970000001</v>
      </c>
      <c r="AK5457" s="39">
        <v>1456262.0970000001</v>
      </c>
      <c r="AL5457" s="39">
        <v>1456262.0970000001</v>
      </c>
      <c r="AM5457" s="39">
        <v>1456262.0970000001</v>
      </c>
      <c r="AN5457" s="39">
        <v>1456262.0970000001</v>
      </c>
      <c r="AO5457" s="39">
        <v>1456262.0970000001</v>
      </c>
      <c r="AP5457" s="39">
        <v>1180289.95</v>
      </c>
      <c r="AQ5457" s="39">
        <v>1180289.95</v>
      </c>
      <c r="AR5457" s="39">
        <v>1180289.95</v>
      </c>
      <c r="AS5457" s="41">
        <v>1180289.95</v>
      </c>
    </row>
    <row r="5458" spans="1:45">
      <c r="A5458" s="50" t="s">
        <v>749</v>
      </c>
      <c r="B5458" s="19" t="s">
        <v>750</v>
      </c>
      <c r="C5458" s="15" t="s">
        <v>57</v>
      </c>
      <c r="D5458" s="15" t="s">
        <v>58</v>
      </c>
      <c r="E5458" s="15" t="s">
        <v>59</v>
      </c>
      <c r="F5458" s="15" t="s">
        <v>60</v>
      </c>
      <c r="G5458" s="15" t="s">
        <v>62</v>
      </c>
      <c r="H5458" s="45" t="s">
        <v>63</v>
      </c>
      <c r="I5458" s="39">
        <v>336514789.78600001</v>
      </c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39"/>
      <c r="AD5458" s="39"/>
      <c r="AE5458" s="39"/>
      <c r="AF5458" s="39"/>
      <c r="AG5458" s="39"/>
      <c r="AH5458" s="39"/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41"/>
    </row>
    <row r="5459" spans="1:45">
      <c r="A5459" s="23" t="s">
        <v>751</v>
      </c>
      <c r="B5459" s="21" t="s">
        <v>752</v>
      </c>
      <c r="C5459" s="15" t="s">
        <v>57</v>
      </c>
      <c r="D5459" s="15" t="s">
        <v>58</v>
      </c>
      <c r="E5459" s="15" t="s">
        <v>59</v>
      </c>
      <c r="F5459" s="15" t="s">
        <v>60</v>
      </c>
      <c r="G5459" s="15" t="s">
        <v>62</v>
      </c>
      <c r="H5459" s="45" t="s">
        <v>63</v>
      </c>
      <c r="I5459" s="39">
        <v>146891509.05700001</v>
      </c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39"/>
      <c r="AD5459" s="39"/>
      <c r="AE5459" s="39"/>
      <c r="AF5459" s="39"/>
      <c r="AG5459" s="39"/>
      <c r="AH5459" s="39"/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41"/>
    </row>
    <row r="5460" spans="1:45">
      <c r="A5460" s="23" t="s">
        <v>753</v>
      </c>
      <c r="B5460" s="21" t="s">
        <v>754</v>
      </c>
      <c r="C5460" s="15" t="s">
        <v>57</v>
      </c>
      <c r="D5460" s="15" t="s">
        <v>58</v>
      </c>
      <c r="E5460" s="15" t="s">
        <v>59</v>
      </c>
      <c r="F5460" s="15" t="s">
        <v>60</v>
      </c>
      <c r="G5460" s="15" t="s">
        <v>62</v>
      </c>
      <c r="H5460" s="45" t="s">
        <v>63</v>
      </c>
      <c r="I5460" s="39">
        <v>147299820.08899999</v>
      </c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39"/>
      <c r="AD5460" s="39"/>
      <c r="AE5460" s="39"/>
      <c r="AF5460" s="39"/>
      <c r="AG5460" s="39"/>
      <c r="AH5460" s="39"/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41"/>
    </row>
    <row r="5461" spans="1:45">
      <c r="A5461" s="23" t="s">
        <v>755</v>
      </c>
      <c r="B5461" s="21" t="s">
        <v>756</v>
      </c>
      <c r="C5461" s="15" t="s">
        <v>57</v>
      </c>
      <c r="D5461" s="15" t="s">
        <v>58</v>
      </c>
      <c r="E5461" s="15" t="s">
        <v>59</v>
      </c>
      <c r="F5461" s="15" t="s">
        <v>60</v>
      </c>
      <c r="G5461" s="15" t="s">
        <v>62</v>
      </c>
      <c r="H5461" s="45" t="s">
        <v>63</v>
      </c>
      <c r="I5461" s="39">
        <v>2499316.406</v>
      </c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39"/>
      <c r="AD5461" s="39"/>
      <c r="AE5461" s="39"/>
      <c r="AF5461" s="39"/>
      <c r="AG5461" s="39"/>
      <c r="AH5461" s="39"/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41"/>
    </row>
    <row r="5462" spans="1:45">
      <c r="A5462" s="23" t="s">
        <v>757</v>
      </c>
      <c r="B5462" s="21" t="s">
        <v>758</v>
      </c>
      <c r="C5462" s="15" t="s">
        <v>57</v>
      </c>
      <c r="D5462" s="15" t="s">
        <v>58</v>
      </c>
      <c r="E5462" s="15" t="s">
        <v>59</v>
      </c>
      <c r="F5462" s="15" t="s">
        <v>60</v>
      </c>
      <c r="G5462" s="15" t="s">
        <v>62</v>
      </c>
      <c r="H5462" s="45" t="s">
        <v>63</v>
      </c>
      <c r="I5462" s="39">
        <v>34353145.571000002</v>
      </c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39"/>
      <c r="AD5462" s="39"/>
      <c r="AE5462" s="39"/>
      <c r="AF5462" s="39"/>
      <c r="AG5462" s="39"/>
      <c r="AH5462" s="39"/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41"/>
    </row>
    <row r="5463" spans="1:45">
      <c r="A5463" s="23" t="s">
        <v>759</v>
      </c>
      <c r="B5463" s="21" t="s">
        <v>760</v>
      </c>
      <c r="C5463" s="15" t="s">
        <v>57</v>
      </c>
      <c r="D5463" s="15" t="s">
        <v>58</v>
      </c>
      <c r="E5463" s="15" t="s">
        <v>59</v>
      </c>
      <c r="F5463" s="15" t="s">
        <v>60</v>
      </c>
      <c r="G5463" s="15" t="s">
        <v>62</v>
      </c>
      <c r="H5463" s="45" t="s">
        <v>63</v>
      </c>
      <c r="I5463" s="39">
        <v>5470998.6629999997</v>
      </c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39"/>
      <c r="AD5463" s="39"/>
      <c r="AE5463" s="39"/>
      <c r="AF5463" s="39"/>
      <c r="AG5463" s="39"/>
      <c r="AH5463" s="39"/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41"/>
    </row>
    <row r="5464" spans="1:45">
      <c r="A5464" s="50" t="s">
        <v>761</v>
      </c>
      <c r="B5464" s="19" t="s">
        <v>762</v>
      </c>
      <c r="C5464" s="15" t="s">
        <v>57</v>
      </c>
      <c r="D5464" s="15" t="s">
        <v>58</v>
      </c>
      <c r="E5464" s="15" t="s">
        <v>59</v>
      </c>
      <c r="F5464" s="15" t="s">
        <v>60</v>
      </c>
      <c r="G5464" s="15" t="s">
        <v>62</v>
      </c>
      <c r="H5464" s="45" t="s">
        <v>63</v>
      </c>
      <c r="I5464" s="39">
        <v>146891506.40200001</v>
      </c>
      <c r="J5464" s="39"/>
      <c r="K5464" s="39"/>
      <c r="L5464" s="39"/>
      <c r="M5464" s="39">
        <v>146304748.11300001</v>
      </c>
      <c r="N5464" s="39">
        <v>146304748.11300001</v>
      </c>
      <c r="O5464" s="39"/>
      <c r="P5464" s="39">
        <v>116282571.301</v>
      </c>
      <c r="Q5464" s="39"/>
      <c r="R5464" s="39"/>
      <c r="S5464" s="39">
        <v>0</v>
      </c>
      <c r="T5464" s="39"/>
      <c r="U5464" s="39"/>
      <c r="V5464" s="39"/>
      <c r="W5464" s="39">
        <v>146304748.11300001</v>
      </c>
      <c r="X5464" s="39">
        <v>0</v>
      </c>
      <c r="Y5464" s="39">
        <v>0</v>
      </c>
      <c r="Z5464" s="39">
        <v>0</v>
      </c>
      <c r="AA5464" s="39">
        <v>0</v>
      </c>
      <c r="AB5464" s="39">
        <v>0</v>
      </c>
      <c r="AC5464" s="39">
        <v>0</v>
      </c>
      <c r="AD5464" s="39"/>
      <c r="AE5464" s="39"/>
      <c r="AF5464" s="39"/>
      <c r="AG5464" s="39"/>
      <c r="AH5464" s="39"/>
      <c r="AI5464" s="39"/>
      <c r="AJ5464" s="39">
        <v>146304748.11300001</v>
      </c>
      <c r="AK5464" s="39">
        <v>146304748.11300001</v>
      </c>
      <c r="AL5464" s="39">
        <v>146304748.11300001</v>
      </c>
      <c r="AM5464" s="39">
        <v>146304748.11300001</v>
      </c>
      <c r="AN5464" s="39">
        <v>146304748.11300001</v>
      </c>
      <c r="AO5464" s="39">
        <v>146304748.11300001</v>
      </c>
      <c r="AP5464" s="39">
        <v>146304748.11300001</v>
      </c>
      <c r="AQ5464" s="39">
        <v>146304748.11300001</v>
      </c>
      <c r="AR5464" s="39">
        <v>146304748.11300001</v>
      </c>
      <c r="AS5464" s="41">
        <v>146304748.11300001</v>
      </c>
    </row>
    <row r="5465" spans="1:45">
      <c r="A5465" s="23" t="s">
        <v>763</v>
      </c>
      <c r="B5465" s="21" t="s">
        <v>764</v>
      </c>
      <c r="C5465" s="15" t="s">
        <v>57</v>
      </c>
      <c r="D5465" s="15" t="s">
        <v>58</v>
      </c>
      <c r="E5465" s="15" t="s">
        <v>59</v>
      </c>
      <c r="F5465" s="15" t="s">
        <v>60</v>
      </c>
      <c r="G5465" s="15" t="s">
        <v>62</v>
      </c>
      <c r="H5465" s="45" t="s">
        <v>63</v>
      </c>
      <c r="I5465" s="39">
        <v>7369736.7879999997</v>
      </c>
      <c r="J5465" s="39"/>
      <c r="K5465" s="39"/>
      <c r="L5465" s="39"/>
      <c r="M5465" s="39">
        <v>6939852.4390000002</v>
      </c>
      <c r="N5465" s="39">
        <v>6939852.4390000002</v>
      </c>
      <c r="O5465" s="39"/>
      <c r="P5465" s="39">
        <v>9207367.5219999999</v>
      </c>
      <c r="Q5465" s="39"/>
      <c r="R5465" s="39"/>
      <c r="S5465" s="39">
        <v>0</v>
      </c>
      <c r="T5465" s="39"/>
      <c r="U5465" s="39"/>
      <c r="V5465" s="39"/>
      <c r="W5465" s="39">
        <v>6939852.4390000002</v>
      </c>
      <c r="X5465" s="39">
        <v>0</v>
      </c>
      <c r="Y5465" s="39">
        <v>0</v>
      </c>
      <c r="Z5465" s="39">
        <v>0</v>
      </c>
      <c r="AA5465" s="39">
        <v>0</v>
      </c>
      <c r="AB5465" s="39">
        <v>0</v>
      </c>
      <c r="AC5465" s="39">
        <v>0</v>
      </c>
      <c r="AD5465" s="39"/>
      <c r="AE5465" s="39"/>
      <c r="AF5465" s="39"/>
      <c r="AG5465" s="39"/>
      <c r="AH5465" s="39"/>
      <c r="AI5465" s="39"/>
      <c r="AJ5465" s="39">
        <v>6939852.4390000002</v>
      </c>
      <c r="AK5465" s="39">
        <v>6939852.4390000002</v>
      </c>
      <c r="AL5465" s="39">
        <v>6939852.4390000002</v>
      </c>
      <c r="AM5465" s="39">
        <v>6939852.4390000002</v>
      </c>
      <c r="AN5465" s="39">
        <v>6939852.4390000002</v>
      </c>
      <c r="AO5465" s="39">
        <v>6939852.4390000002</v>
      </c>
      <c r="AP5465" s="39">
        <v>6939852.4390000002</v>
      </c>
      <c r="AQ5465" s="39">
        <v>6939852.4390000002</v>
      </c>
      <c r="AR5465" s="39">
        <v>6939852.4390000002</v>
      </c>
      <c r="AS5465" s="41">
        <v>6939852.4390000002</v>
      </c>
    </row>
    <row r="5466" spans="1:45">
      <c r="A5466" s="23" t="s">
        <v>765</v>
      </c>
      <c r="B5466" s="21" t="s">
        <v>766</v>
      </c>
      <c r="C5466" s="15" t="s">
        <v>57</v>
      </c>
      <c r="D5466" s="15" t="s">
        <v>58</v>
      </c>
      <c r="E5466" s="15" t="s">
        <v>59</v>
      </c>
      <c r="F5466" s="15" t="s">
        <v>60</v>
      </c>
      <c r="G5466" s="15" t="s">
        <v>62</v>
      </c>
      <c r="H5466" s="45" t="s">
        <v>63</v>
      </c>
      <c r="I5466" s="39">
        <v>144106727.61300001</v>
      </c>
      <c r="J5466" s="39"/>
      <c r="K5466" s="39"/>
      <c r="L5466" s="39"/>
      <c r="M5466" s="39">
        <v>135305025.542</v>
      </c>
      <c r="N5466" s="39">
        <v>135305025.542</v>
      </c>
      <c r="O5466" s="39"/>
      <c r="P5466" s="39">
        <v>113094753.736</v>
      </c>
      <c r="Q5466" s="39"/>
      <c r="R5466" s="39"/>
      <c r="S5466" s="39">
        <v>0</v>
      </c>
      <c r="T5466" s="39"/>
      <c r="U5466" s="39"/>
      <c r="V5466" s="39"/>
      <c r="W5466" s="39">
        <v>135305025.542</v>
      </c>
      <c r="X5466" s="39">
        <v>0</v>
      </c>
      <c r="Y5466" s="39">
        <v>0</v>
      </c>
      <c r="Z5466" s="39">
        <v>0</v>
      </c>
      <c r="AA5466" s="39">
        <v>0</v>
      </c>
      <c r="AB5466" s="39">
        <v>0</v>
      </c>
      <c r="AC5466" s="39">
        <v>0</v>
      </c>
      <c r="AD5466" s="39"/>
      <c r="AE5466" s="39"/>
      <c r="AF5466" s="39"/>
      <c r="AG5466" s="39"/>
      <c r="AH5466" s="39"/>
      <c r="AI5466" s="39"/>
      <c r="AJ5466" s="39">
        <v>135305025.542</v>
      </c>
      <c r="AK5466" s="39">
        <v>135305025.542</v>
      </c>
      <c r="AL5466" s="39">
        <v>135305025.542</v>
      </c>
      <c r="AM5466" s="39">
        <v>135305025.542</v>
      </c>
      <c r="AN5466" s="39">
        <v>135305025.542</v>
      </c>
      <c r="AO5466" s="39">
        <v>135305025.542</v>
      </c>
      <c r="AP5466" s="39">
        <v>135305025.542</v>
      </c>
      <c r="AQ5466" s="39">
        <v>135305025.542</v>
      </c>
      <c r="AR5466" s="39">
        <v>135305025.542</v>
      </c>
      <c r="AS5466" s="41">
        <v>135305025.542</v>
      </c>
    </row>
    <row r="5467" spans="1:45">
      <c r="A5467" s="23" t="s">
        <v>767</v>
      </c>
      <c r="B5467" s="21" t="s">
        <v>768</v>
      </c>
      <c r="C5467" s="15" t="s">
        <v>57</v>
      </c>
      <c r="D5467" s="15" t="s">
        <v>58</v>
      </c>
      <c r="E5467" s="15" t="s">
        <v>59</v>
      </c>
      <c r="F5467" s="15" t="s">
        <v>60</v>
      </c>
      <c r="G5467" s="15" t="s">
        <v>62</v>
      </c>
      <c r="H5467" s="45" t="s">
        <v>63</v>
      </c>
      <c r="I5467" s="39">
        <v>-4544107.0669999998</v>
      </c>
      <c r="J5467" s="39"/>
      <c r="K5467" s="39"/>
      <c r="L5467" s="39"/>
      <c r="M5467" s="39">
        <v>4021994.1579999998</v>
      </c>
      <c r="N5467" s="39">
        <v>4021994.1579999998</v>
      </c>
      <c r="O5467" s="39"/>
      <c r="P5467" s="39">
        <v>-5995773.1179999998</v>
      </c>
      <c r="Q5467" s="39"/>
      <c r="R5467" s="39"/>
      <c r="S5467" s="39">
        <v>0</v>
      </c>
      <c r="T5467" s="39"/>
      <c r="U5467" s="39"/>
      <c r="V5467" s="39"/>
      <c r="W5467" s="39">
        <v>4021994.1579999998</v>
      </c>
      <c r="X5467" s="39">
        <v>0</v>
      </c>
      <c r="Y5467" s="39">
        <v>0</v>
      </c>
      <c r="Z5467" s="39">
        <v>0</v>
      </c>
      <c r="AA5467" s="39">
        <v>0</v>
      </c>
      <c r="AB5467" s="39">
        <v>0</v>
      </c>
      <c r="AC5467" s="39">
        <v>0</v>
      </c>
      <c r="AD5467" s="39"/>
      <c r="AE5467" s="39"/>
      <c r="AF5467" s="39"/>
      <c r="AG5467" s="39"/>
      <c r="AH5467" s="39"/>
      <c r="AI5467" s="39"/>
      <c r="AJ5467" s="39">
        <v>4021994.1579999998</v>
      </c>
      <c r="AK5467" s="39">
        <v>4021994.1579999998</v>
      </c>
      <c r="AL5467" s="39">
        <v>4021994.1579999998</v>
      </c>
      <c r="AM5467" s="39">
        <v>4021994.1579999998</v>
      </c>
      <c r="AN5467" s="39">
        <v>4021994.1579999998</v>
      </c>
      <c r="AO5467" s="39">
        <v>4021994.1579999998</v>
      </c>
      <c r="AP5467" s="39">
        <v>4021994.1579999998</v>
      </c>
      <c r="AQ5467" s="39">
        <v>4021994.1579999998</v>
      </c>
      <c r="AR5467" s="39">
        <v>4021994.1579999998</v>
      </c>
      <c r="AS5467" s="41">
        <v>4021994.1579999998</v>
      </c>
    </row>
    <row r="5468" spans="1:45">
      <c r="A5468" s="23" t="s">
        <v>769</v>
      </c>
      <c r="B5468" s="21" t="s">
        <v>770</v>
      </c>
      <c r="C5468" s="15" t="s">
        <v>57</v>
      </c>
      <c r="D5468" s="15" t="s">
        <v>58</v>
      </c>
      <c r="E5468" s="15" t="s">
        <v>59</v>
      </c>
      <c r="F5468" s="15" t="s">
        <v>60</v>
      </c>
      <c r="G5468" s="15" t="s">
        <v>62</v>
      </c>
      <c r="H5468" s="45" t="s">
        <v>63</v>
      </c>
      <c r="I5468" s="39">
        <v>-40850.932000000001</v>
      </c>
      <c r="J5468" s="39"/>
      <c r="K5468" s="39"/>
      <c r="L5468" s="39"/>
      <c r="M5468" s="39">
        <v>37875.974000000002</v>
      </c>
      <c r="N5468" s="39">
        <v>37875.974000000002</v>
      </c>
      <c r="O5468" s="39"/>
      <c r="P5468" s="39">
        <v>-23776.839</v>
      </c>
      <c r="Q5468" s="39"/>
      <c r="R5468" s="39"/>
      <c r="S5468" s="39">
        <v>0</v>
      </c>
      <c r="T5468" s="39"/>
      <c r="U5468" s="39"/>
      <c r="V5468" s="39"/>
      <c r="W5468" s="39">
        <v>37875.974000000002</v>
      </c>
      <c r="X5468" s="39">
        <v>0</v>
      </c>
      <c r="Y5468" s="39">
        <v>0</v>
      </c>
      <c r="Z5468" s="39">
        <v>0</v>
      </c>
      <c r="AA5468" s="39">
        <v>0</v>
      </c>
      <c r="AB5468" s="39">
        <v>0</v>
      </c>
      <c r="AC5468" s="39">
        <v>0</v>
      </c>
      <c r="AD5468" s="39"/>
      <c r="AE5468" s="39"/>
      <c r="AF5468" s="39"/>
      <c r="AG5468" s="39"/>
      <c r="AH5468" s="39"/>
      <c r="AI5468" s="39"/>
      <c r="AJ5468" s="39">
        <v>37875.974000000002</v>
      </c>
      <c r="AK5468" s="39">
        <v>37875.974000000002</v>
      </c>
      <c r="AL5468" s="39">
        <v>37875.974000000002</v>
      </c>
      <c r="AM5468" s="39">
        <v>37875.974000000002</v>
      </c>
      <c r="AN5468" s="39">
        <v>37875.974000000002</v>
      </c>
      <c r="AO5468" s="39">
        <v>37875.974000000002</v>
      </c>
      <c r="AP5468" s="39">
        <v>37875.974000000002</v>
      </c>
      <c r="AQ5468" s="39">
        <v>37875.974000000002</v>
      </c>
      <c r="AR5468" s="39">
        <v>37875.974000000002</v>
      </c>
      <c r="AS5468" s="41">
        <v>37875.974000000002</v>
      </c>
    </row>
    <row r="5469" spans="1:45">
      <c r="A5469" s="51" t="s">
        <v>771</v>
      </c>
      <c r="B5469" s="19" t="s">
        <v>772</v>
      </c>
      <c r="C5469" s="15" t="s">
        <v>57</v>
      </c>
      <c r="D5469" s="15" t="s">
        <v>58</v>
      </c>
      <c r="E5469" s="15" t="s">
        <v>59</v>
      </c>
      <c r="F5469" s="15" t="s">
        <v>60</v>
      </c>
      <c r="G5469" s="15" t="s">
        <v>62</v>
      </c>
      <c r="H5469" s="45" t="s">
        <v>63</v>
      </c>
      <c r="I5469" s="39">
        <v>1E-3</v>
      </c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39"/>
      <c r="AD5469" s="39"/>
      <c r="AE5469" s="39"/>
      <c r="AF5469" s="39"/>
      <c r="AG5469" s="39"/>
      <c r="AH5469" s="39"/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41"/>
    </row>
    <row r="5470" spans="1:45">
      <c r="A5470" s="48" t="s">
        <v>773</v>
      </c>
      <c r="B5470" s="17" t="s">
        <v>774</v>
      </c>
      <c r="C5470" s="15" t="s">
        <v>57</v>
      </c>
      <c r="D5470" s="15" t="s">
        <v>58</v>
      </c>
      <c r="E5470" s="15" t="s">
        <v>59</v>
      </c>
      <c r="F5470" s="15" t="s">
        <v>60</v>
      </c>
      <c r="G5470" s="15" t="s">
        <v>62</v>
      </c>
      <c r="H5470" s="45" t="s">
        <v>63</v>
      </c>
      <c r="I5470" s="39">
        <v>1699414720.536</v>
      </c>
      <c r="J5470" s="39"/>
      <c r="K5470" s="39"/>
      <c r="L5470" s="39"/>
      <c r="M5470" s="39">
        <v>358906305.977</v>
      </c>
      <c r="N5470" s="39">
        <v>358906305.977</v>
      </c>
      <c r="O5470" s="39"/>
      <c r="P5470" s="39">
        <v>1206262438.23</v>
      </c>
      <c r="Q5470" s="39"/>
      <c r="R5470" s="39"/>
      <c r="S5470" s="39">
        <v>0</v>
      </c>
      <c r="T5470" s="39"/>
      <c r="U5470" s="39"/>
      <c r="V5470" s="39"/>
      <c r="W5470" s="39">
        <v>142021628.41299999</v>
      </c>
      <c r="X5470" s="39">
        <v>0</v>
      </c>
      <c r="Y5470" s="39">
        <v>0</v>
      </c>
      <c r="Z5470" s="39">
        <v>204381731.34999999</v>
      </c>
      <c r="AA5470" s="39">
        <v>0</v>
      </c>
      <c r="AB5470" s="39">
        <v>0</v>
      </c>
      <c r="AC5470" s="39">
        <v>12502946.214</v>
      </c>
      <c r="AD5470" s="39"/>
      <c r="AE5470" s="39"/>
      <c r="AF5470" s="39"/>
      <c r="AG5470" s="39"/>
      <c r="AH5470" s="39"/>
      <c r="AI5470" s="39"/>
      <c r="AJ5470" s="39">
        <v>142021628.41299999</v>
      </c>
      <c r="AK5470" s="39">
        <v>142021628.41299999</v>
      </c>
      <c r="AL5470" s="39">
        <v>142021628.41299999</v>
      </c>
      <c r="AM5470" s="39">
        <v>346403359.76300001</v>
      </c>
      <c r="AN5470" s="39">
        <v>346403359.76300001</v>
      </c>
      <c r="AO5470" s="39">
        <v>346403359.76300001</v>
      </c>
      <c r="AP5470" s="39">
        <v>358906305.977</v>
      </c>
      <c r="AQ5470" s="39">
        <v>358906305.977</v>
      </c>
      <c r="AR5470" s="39">
        <v>358906305.977</v>
      </c>
      <c r="AS5470" s="41">
        <v>358906305.977</v>
      </c>
    </row>
    <row r="5471" spans="1:45">
      <c r="A5471" s="49" t="s">
        <v>775</v>
      </c>
      <c r="B5471" s="18" t="s">
        <v>776</v>
      </c>
      <c r="C5471" s="15" t="s">
        <v>57</v>
      </c>
      <c r="D5471" s="15" t="s">
        <v>58</v>
      </c>
      <c r="E5471" s="15" t="s">
        <v>59</v>
      </c>
      <c r="F5471" s="15" t="s">
        <v>60</v>
      </c>
      <c r="G5471" s="15" t="s">
        <v>62</v>
      </c>
      <c r="H5471" s="45" t="s">
        <v>63</v>
      </c>
      <c r="I5471" s="39">
        <v>1E-3</v>
      </c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39"/>
      <c r="AD5471" s="39"/>
      <c r="AE5471" s="39"/>
      <c r="AF5471" s="39"/>
      <c r="AG5471" s="39"/>
      <c r="AH5471" s="39"/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41"/>
    </row>
    <row r="5472" spans="1:45">
      <c r="A5472" s="51" t="s">
        <v>777</v>
      </c>
      <c r="B5472" s="19" t="s">
        <v>778</v>
      </c>
      <c r="C5472" s="15" t="s">
        <v>57</v>
      </c>
      <c r="D5472" s="15" t="s">
        <v>58</v>
      </c>
      <c r="E5472" s="15" t="s">
        <v>59</v>
      </c>
      <c r="F5472" s="15" t="s">
        <v>60</v>
      </c>
      <c r="G5472" s="15" t="s">
        <v>62</v>
      </c>
      <c r="H5472" s="45" t="s">
        <v>63</v>
      </c>
      <c r="I5472" s="39">
        <v>1E-3</v>
      </c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39"/>
      <c r="AD5472" s="39"/>
      <c r="AE5472" s="39"/>
      <c r="AF5472" s="39"/>
      <c r="AG5472" s="39"/>
      <c r="AH5472" s="39"/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41"/>
    </row>
    <row r="5473" spans="1:45">
      <c r="A5473" s="49" t="s">
        <v>779</v>
      </c>
      <c r="B5473" s="18" t="s">
        <v>780</v>
      </c>
      <c r="C5473" s="15" t="s">
        <v>57</v>
      </c>
      <c r="D5473" s="15" t="s">
        <v>58</v>
      </c>
      <c r="E5473" s="15" t="s">
        <v>59</v>
      </c>
      <c r="F5473" s="15" t="s">
        <v>60</v>
      </c>
      <c r="G5473" s="15" t="s">
        <v>62</v>
      </c>
      <c r="H5473" s="45" t="s">
        <v>63</v>
      </c>
      <c r="I5473" s="39">
        <v>1E-3</v>
      </c>
      <c r="J5473" s="39"/>
      <c r="K5473" s="39"/>
      <c r="L5473" s="39"/>
      <c r="M5473" s="39"/>
      <c r="N5473" s="39"/>
      <c r="O5473" s="39"/>
      <c r="P5473" s="39">
        <v>1E-3</v>
      </c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39"/>
      <c r="AD5473" s="39"/>
      <c r="AE5473" s="39"/>
      <c r="AF5473" s="39"/>
      <c r="AG5473" s="39"/>
      <c r="AH5473" s="39"/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41"/>
    </row>
    <row r="5474" spans="1:45">
      <c r="A5474" s="51" t="s">
        <v>781</v>
      </c>
      <c r="B5474" s="19" t="s">
        <v>782</v>
      </c>
      <c r="C5474" s="15" t="s">
        <v>57</v>
      </c>
      <c r="D5474" s="15" t="s">
        <v>58</v>
      </c>
      <c r="E5474" s="15" t="s">
        <v>59</v>
      </c>
      <c r="F5474" s="15" t="s">
        <v>60</v>
      </c>
      <c r="G5474" s="15" t="s">
        <v>62</v>
      </c>
      <c r="H5474" s="45" t="s">
        <v>63</v>
      </c>
      <c r="I5474" s="39">
        <v>1E-3</v>
      </c>
      <c r="J5474" s="39"/>
      <c r="K5474" s="39"/>
      <c r="L5474" s="39"/>
      <c r="M5474" s="39"/>
      <c r="N5474" s="39"/>
      <c r="O5474" s="39"/>
      <c r="P5474" s="39">
        <v>1E-3</v>
      </c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39"/>
      <c r="AD5474" s="39"/>
      <c r="AE5474" s="39"/>
      <c r="AF5474" s="39"/>
      <c r="AG5474" s="39"/>
      <c r="AH5474" s="39"/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41"/>
    </row>
    <row r="5475" spans="1:45">
      <c r="A5475" s="49" t="s">
        <v>783</v>
      </c>
      <c r="B5475" s="18" t="s">
        <v>784</v>
      </c>
      <c r="C5475" s="15" t="s">
        <v>57</v>
      </c>
      <c r="D5475" s="15" t="s">
        <v>58</v>
      </c>
      <c r="E5475" s="15" t="s">
        <v>59</v>
      </c>
      <c r="F5475" s="15" t="s">
        <v>60</v>
      </c>
      <c r="G5475" s="15" t="s">
        <v>62</v>
      </c>
      <c r="H5475" s="45" t="s">
        <v>63</v>
      </c>
      <c r="I5475" s="39">
        <v>848460917.43599999</v>
      </c>
      <c r="J5475" s="39"/>
      <c r="K5475" s="39"/>
      <c r="L5475" s="39"/>
      <c r="M5475" s="39"/>
      <c r="N5475" s="39"/>
      <c r="O5475" s="39"/>
      <c r="P5475" s="39">
        <v>848460917.43599999</v>
      </c>
      <c r="Q5475" s="39"/>
      <c r="R5475" s="39"/>
      <c r="S5475" s="39">
        <v>0</v>
      </c>
      <c r="T5475" s="39"/>
      <c r="U5475" s="39"/>
      <c r="V5475" s="39"/>
      <c r="W5475" s="39"/>
      <c r="X5475" s="39"/>
      <c r="Y5475" s="39"/>
      <c r="Z5475" s="39"/>
      <c r="AA5475" s="39"/>
      <c r="AB5475" s="39"/>
      <c r="AC5475" s="39"/>
      <c r="AD5475" s="39"/>
      <c r="AE5475" s="39"/>
      <c r="AF5475" s="39"/>
      <c r="AG5475" s="39"/>
      <c r="AH5475" s="39"/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41"/>
    </row>
    <row r="5476" spans="1:45">
      <c r="A5476" s="50" t="s">
        <v>785</v>
      </c>
      <c r="B5476" s="19" t="s">
        <v>786</v>
      </c>
      <c r="C5476" s="15" t="s">
        <v>57</v>
      </c>
      <c r="D5476" s="15" t="s">
        <v>58</v>
      </c>
      <c r="E5476" s="15" t="s">
        <v>59</v>
      </c>
      <c r="F5476" s="15" t="s">
        <v>60</v>
      </c>
      <c r="G5476" s="15" t="s">
        <v>62</v>
      </c>
      <c r="H5476" s="45" t="s">
        <v>63</v>
      </c>
      <c r="I5476" s="39">
        <v>424230458.71799999</v>
      </c>
      <c r="J5476" s="39"/>
      <c r="K5476" s="39"/>
      <c r="L5476" s="39"/>
      <c r="M5476" s="39"/>
      <c r="N5476" s="39"/>
      <c r="O5476" s="39"/>
      <c r="P5476" s="39">
        <v>424230458.71799999</v>
      </c>
      <c r="Q5476" s="39"/>
      <c r="R5476" s="39"/>
      <c r="S5476" s="39">
        <v>0</v>
      </c>
      <c r="T5476" s="39"/>
      <c r="U5476" s="39"/>
      <c r="V5476" s="39"/>
      <c r="W5476" s="39"/>
      <c r="X5476" s="39"/>
      <c r="Y5476" s="39"/>
      <c r="Z5476" s="39"/>
      <c r="AA5476" s="39"/>
      <c r="AB5476" s="39"/>
      <c r="AC5476" s="39"/>
      <c r="AD5476" s="39"/>
      <c r="AE5476" s="39"/>
      <c r="AF5476" s="39"/>
      <c r="AG5476" s="39"/>
      <c r="AH5476" s="39"/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41"/>
    </row>
    <row r="5477" spans="1:45">
      <c r="A5477" s="20" t="s">
        <v>787</v>
      </c>
      <c r="B5477" s="21" t="s">
        <v>788</v>
      </c>
      <c r="C5477" s="15" t="s">
        <v>57</v>
      </c>
      <c r="D5477" s="15" t="s">
        <v>58</v>
      </c>
      <c r="E5477" s="15" t="s">
        <v>59</v>
      </c>
      <c r="F5477" s="15" t="s">
        <v>60</v>
      </c>
      <c r="G5477" s="15" t="s">
        <v>62</v>
      </c>
      <c r="H5477" s="45" t="s">
        <v>63</v>
      </c>
      <c r="I5477" s="39">
        <v>153821183.833</v>
      </c>
      <c r="J5477" s="39"/>
      <c r="K5477" s="39"/>
      <c r="L5477" s="39"/>
      <c r="M5477" s="39"/>
      <c r="N5477" s="39"/>
      <c r="O5477" s="39"/>
      <c r="P5477" s="39">
        <v>153821183.833</v>
      </c>
      <c r="Q5477" s="39"/>
      <c r="R5477" s="39"/>
      <c r="S5477" s="39">
        <v>0</v>
      </c>
      <c r="T5477" s="39"/>
      <c r="U5477" s="39"/>
      <c r="V5477" s="39"/>
      <c r="W5477" s="39"/>
      <c r="X5477" s="39"/>
      <c r="Y5477" s="39"/>
      <c r="Z5477" s="39"/>
      <c r="AA5477" s="39"/>
      <c r="AB5477" s="39"/>
      <c r="AC5477" s="39"/>
      <c r="AD5477" s="39"/>
      <c r="AE5477" s="39"/>
      <c r="AF5477" s="39"/>
      <c r="AG5477" s="39"/>
      <c r="AH5477" s="39"/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41"/>
    </row>
    <row r="5478" spans="1:45">
      <c r="A5478" s="22" t="s">
        <v>789</v>
      </c>
      <c r="B5478" s="21" t="s">
        <v>790</v>
      </c>
      <c r="C5478" s="15" t="s">
        <v>57</v>
      </c>
      <c r="D5478" s="15" t="s">
        <v>58</v>
      </c>
      <c r="E5478" s="15" t="s">
        <v>59</v>
      </c>
      <c r="F5478" s="15" t="s">
        <v>60</v>
      </c>
      <c r="G5478" s="15" t="s">
        <v>62</v>
      </c>
      <c r="H5478" s="45" t="s">
        <v>63</v>
      </c>
      <c r="I5478" s="39">
        <v>18666878.666000001</v>
      </c>
      <c r="J5478" s="39"/>
      <c r="K5478" s="39"/>
      <c r="L5478" s="39"/>
      <c r="M5478" s="39"/>
      <c r="N5478" s="39"/>
      <c r="O5478" s="39"/>
      <c r="P5478" s="39">
        <v>18666878.666000001</v>
      </c>
      <c r="Q5478" s="39"/>
      <c r="R5478" s="39"/>
      <c r="S5478" s="39">
        <v>0</v>
      </c>
      <c r="T5478" s="39"/>
      <c r="U5478" s="39"/>
      <c r="V5478" s="39"/>
      <c r="W5478" s="39"/>
      <c r="X5478" s="39"/>
      <c r="Y5478" s="39"/>
      <c r="Z5478" s="39"/>
      <c r="AA5478" s="39"/>
      <c r="AB5478" s="39"/>
      <c r="AC5478" s="39"/>
      <c r="AD5478" s="39"/>
      <c r="AE5478" s="39"/>
      <c r="AF5478" s="39"/>
      <c r="AG5478" s="39"/>
      <c r="AH5478" s="39"/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41"/>
    </row>
    <row r="5479" spans="1:45">
      <c r="A5479" s="22" t="s">
        <v>791</v>
      </c>
      <c r="B5479" s="21" t="s">
        <v>792</v>
      </c>
      <c r="C5479" s="15" t="s">
        <v>57</v>
      </c>
      <c r="D5479" s="15" t="s">
        <v>58</v>
      </c>
      <c r="E5479" s="15" t="s">
        <v>59</v>
      </c>
      <c r="F5479" s="15" t="s">
        <v>60</v>
      </c>
      <c r="G5479" s="15" t="s">
        <v>62</v>
      </c>
      <c r="H5479" s="45" t="s">
        <v>63</v>
      </c>
      <c r="I5479" s="39">
        <v>114697824.347</v>
      </c>
      <c r="J5479" s="39"/>
      <c r="K5479" s="39"/>
      <c r="L5479" s="39"/>
      <c r="M5479" s="39"/>
      <c r="N5479" s="39"/>
      <c r="O5479" s="39"/>
      <c r="P5479" s="39">
        <v>114697824.347</v>
      </c>
      <c r="Q5479" s="39"/>
      <c r="R5479" s="39"/>
      <c r="S5479" s="39">
        <v>0</v>
      </c>
      <c r="T5479" s="39"/>
      <c r="U5479" s="39"/>
      <c r="V5479" s="39"/>
      <c r="W5479" s="39"/>
      <c r="X5479" s="39"/>
      <c r="Y5479" s="39"/>
      <c r="Z5479" s="39"/>
      <c r="AA5479" s="39"/>
      <c r="AB5479" s="39"/>
      <c r="AC5479" s="39"/>
      <c r="AD5479" s="39"/>
      <c r="AE5479" s="39"/>
      <c r="AF5479" s="39"/>
      <c r="AG5479" s="39"/>
      <c r="AH5479" s="39"/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41"/>
    </row>
    <row r="5480" spans="1:45">
      <c r="A5480" s="22" t="s">
        <v>793</v>
      </c>
      <c r="B5480" s="21" t="s">
        <v>794</v>
      </c>
      <c r="C5480" s="15" t="s">
        <v>57</v>
      </c>
      <c r="D5480" s="15" t="s">
        <v>58</v>
      </c>
      <c r="E5480" s="15" t="s">
        <v>59</v>
      </c>
      <c r="F5480" s="15" t="s">
        <v>60</v>
      </c>
      <c r="G5480" s="15" t="s">
        <v>62</v>
      </c>
      <c r="H5480" s="45" t="s">
        <v>63</v>
      </c>
      <c r="I5480" s="39">
        <v>13569175.242000001</v>
      </c>
      <c r="J5480" s="39"/>
      <c r="K5480" s="39"/>
      <c r="L5480" s="39"/>
      <c r="M5480" s="39"/>
      <c r="N5480" s="39"/>
      <c r="O5480" s="39"/>
      <c r="P5480" s="39">
        <v>13569175.242000001</v>
      </c>
      <c r="Q5480" s="39"/>
      <c r="R5480" s="39"/>
      <c r="S5480" s="39">
        <v>0</v>
      </c>
      <c r="T5480" s="39"/>
      <c r="U5480" s="39"/>
      <c r="V5480" s="39"/>
      <c r="W5480" s="39"/>
      <c r="X5480" s="39"/>
      <c r="Y5480" s="39"/>
      <c r="Z5480" s="39"/>
      <c r="AA5480" s="39"/>
      <c r="AB5480" s="39"/>
      <c r="AC5480" s="39"/>
      <c r="AD5480" s="39"/>
      <c r="AE5480" s="39"/>
      <c r="AF5480" s="39"/>
      <c r="AG5480" s="39"/>
      <c r="AH5480" s="39"/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41"/>
    </row>
    <row r="5481" spans="1:45">
      <c r="A5481" s="22" t="s">
        <v>795</v>
      </c>
      <c r="B5481" s="21" t="s">
        <v>796</v>
      </c>
      <c r="C5481" s="15" t="s">
        <v>57</v>
      </c>
      <c r="D5481" s="15" t="s">
        <v>58</v>
      </c>
      <c r="E5481" s="15" t="s">
        <v>59</v>
      </c>
      <c r="F5481" s="15" t="s">
        <v>60</v>
      </c>
      <c r="G5481" s="15" t="s">
        <v>62</v>
      </c>
      <c r="H5481" s="45" t="s">
        <v>63</v>
      </c>
      <c r="I5481" s="39">
        <v>4015673.5780000002</v>
      </c>
      <c r="J5481" s="39"/>
      <c r="K5481" s="39"/>
      <c r="L5481" s="39"/>
      <c r="M5481" s="39"/>
      <c r="N5481" s="39"/>
      <c r="O5481" s="39"/>
      <c r="P5481" s="39">
        <v>4015673.5780000002</v>
      </c>
      <c r="Q5481" s="39"/>
      <c r="R5481" s="39"/>
      <c r="S5481" s="39">
        <v>0</v>
      </c>
      <c r="T5481" s="39"/>
      <c r="U5481" s="39"/>
      <c r="V5481" s="39"/>
      <c r="W5481" s="39"/>
      <c r="X5481" s="39"/>
      <c r="Y5481" s="39"/>
      <c r="Z5481" s="39"/>
      <c r="AA5481" s="39"/>
      <c r="AB5481" s="39"/>
      <c r="AC5481" s="39"/>
      <c r="AD5481" s="39"/>
      <c r="AE5481" s="39"/>
      <c r="AF5481" s="39"/>
      <c r="AG5481" s="39"/>
      <c r="AH5481" s="39"/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41"/>
    </row>
    <row r="5482" spans="1:45">
      <c r="A5482" s="22" t="s">
        <v>797</v>
      </c>
      <c r="B5482" s="21" t="s">
        <v>798</v>
      </c>
      <c r="C5482" s="15" t="s">
        <v>57</v>
      </c>
      <c r="D5482" s="15" t="s">
        <v>58</v>
      </c>
      <c r="E5482" s="15" t="s">
        <v>59</v>
      </c>
      <c r="F5482" s="15" t="s">
        <v>60</v>
      </c>
      <c r="G5482" s="15" t="s">
        <v>62</v>
      </c>
      <c r="H5482" s="45" t="s">
        <v>63</v>
      </c>
      <c r="I5482" s="39">
        <v>1000</v>
      </c>
      <c r="J5482" s="39"/>
      <c r="K5482" s="39"/>
      <c r="L5482" s="39"/>
      <c r="M5482" s="39"/>
      <c r="N5482" s="39"/>
      <c r="O5482" s="39"/>
      <c r="P5482" s="39">
        <v>1000</v>
      </c>
      <c r="Q5482" s="39"/>
      <c r="R5482" s="39"/>
      <c r="S5482" s="39">
        <v>0</v>
      </c>
      <c r="T5482" s="39"/>
      <c r="U5482" s="39"/>
      <c r="V5482" s="39"/>
      <c r="W5482" s="39"/>
      <c r="X5482" s="39"/>
      <c r="Y5482" s="39"/>
      <c r="Z5482" s="39"/>
      <c r="AA5482" s="39"/>
      <c r="AB5482" s="39"/>
      <c r="AC5482" s="39"/>
      <c r="AD5482" s="39"/>
      <c r="AE5482" s="39"/>
      <c r="AF5482" s="39"/>
      <c r="AG5482" s="39"/>
      <c r="AH5482" s="39"/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41"/>
    </row>
    <row r="5483" spans="1:45">
      <c r="A5483" s="22" t="s">
        <v>799</v>
      </c>
      <c r="B5483" s="21" t="s">
        <v>800</v>
      </c>
      <c r="C5483" s="15" t="s">
        <v>57</v>
      </c>
      <c r="D5483" s="15" t="s">
        <v>58</v>
      </c>
      <c r="E5483" s="15" t="s">
        <v>59</v>
      </c>
      <c r="F5483" s="15" t="s">
        <v>60</v>
      </c>
      <c r="G5483" s="15" t="s">
        <v>62</v>
      </c>
      <c r="H5483" s="45" t="s">
        <v>63</v>
      </c>
      <c r="I5483" s="39">
        <v>2427632</v>
      </c>
      <c r="J5483" s="39"/>
      <c r="K5483" s="39"/>
      <c r="L5483" s="39"/>
      <c r="M5483" s="39"/>
      <c r="N5483" s="39"/>
      <c r="O5483" s="39"/>
      <c r="P5483" s="39">
        <v>2427632</v>
      </c>
      <c r="Q5483" s="39"/>
      <c r="R5483" s="39"/>
      <c r="S5483" s="39">
        <v>0</v>
      </c>
      <c r="T5483" s="39"/>
      <c r="U5483" s="39"/>
      <c r="V5483" s="39"/>
      <c r="W5483" s="39"/>
      <c r="X5483" s="39"/>
      <c r="Y5483" s="39"/>
      <c r="Z5483" s="39"/>
      <c r="AA5483" s="39"/>
      <c r="AB5483" s="39"/>
      <c r="AC5483" s="39"/>
      <c r="AD5483" s="39"/>
      <c r="AE5483" s="39"/>
      <c r="AF5483" s="39"/>
      <c r="AG5483" s="39"/>
      <c r="AH5483" s="39"/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41"/>
    </row>
    <row r="5484" spans="1:45">
      <c r="A5484" s="22" t="s">
        <v>801</v>
      </c>
      <c r="B5484" s="21" t="s">
        <v>802</v>
      </c>
      <c r="C5484" s="15" t="s">
        <v>57</v>
      </c>
      <c r="D5484" s="15" t="s">
        <v>58</v>
      </c>
      <c r="E5484" s="15" t="s">
        <v>59</v>
      </c>
      <c r="F5484" s="15" t="s">
        <v>60</v>
      </c>
      <c r="G5484" s="15" t="s">
        <v>62</v>
      </c>
      <c r="H5484" s="45" t="s">
        <v>63</v>
      </c>
      <c r="I5484" s="39">
        <v>443000</v>
      </c>
      <c r="J5484" s="39"/>
      <c r="K5484" s="39"/>
      <c r="L5484" s="39"/>
      <c r="M5484" s="39"/>
      <c r="N5484" s="39"/>
      <c r="O5484" s="39"/>
      <c r="P5484" s="39">
        <v>443000</v>
      </c>
      <c r="Q5484" s="39"/>
      <c r="R5484" s="39"/>
      <c r="S5484" s="39">
        <v>0</v>
      </c>
      <c r="T5484" s="39"/>
      <c r="U5484" s="39"/>
      <c r="V5484" s="39"/>
      <c r="W5484" s="39"/>
      <c r="X5484" s="39"/>
      <c r="Y5484" s="39"/>
      <c r="Z5484" s="39"/>
      <c r="AA5484" s="39"/>
      <c r="AB5484" s="39"/>
      <c r="AC5484" s="39"/>
      <c r="AD5484" s="39"/>
      <c r="AE5484" s="39"/>
      <c r="AF5484" s="39"/>
      <c r="AG5484" s="39"/>
      <c r="AH5484" s="39"/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41"/>
    </row>
    <row r="5485" spans="1:45">
      <c r="A5485" s="20" t="s">
        <v>803</v>
      </c>
      <c r="B5485" s="21" t="s">
        <v>804</v>
      </c>
      <c r="C5485" s="15" t="s">
        <v>57</v>
      </c>
      <c r="D5485" s="15" t="s">
        <v>58</v>
      </c>
      <c r="E5485" s="15" t="s">
        <v>59</v>
      </c>
      <c r="F5485" s="15" t="s">
        <v>60</v>
      </c>
      <c r="G5485" s="15" t="s">
        <v>62</v>
      </c>
      <c r="H5485" s="45" t="s">
        <v>63</v>
      </c>
      <c r="I5485" s="39">
        <v>270409274.88499999</v>
      </c>
      <c r="J5485" s="39"/>
      <c r="K5485" s="39"/>
      <c r="L5485" s="39"/>
      <c r="M5485" s="39"/>
      <c r="N5485" s="39"/>
      <c r="O5485" s="39"/>
      <c r="P5485" s="39">
        <v>270409274.88499999</v>
      </c>
      <c r="Q5485" s="39"/>
      <c r="R5485" s="39"/>
      <c r="S5485" s="39">
        <v>0</v>
      </c>
      <c r="T5485" s="39"/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39"/>
      <c r="AE5485" s="39"/>
      <c r="AF5485" s="39"/>
      <c r="AG5485" s="39"/>
      <c r="AH5485" s="39"/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41"/>
    </row>
    <row r="5486" spans="1:45">
      <c r="A5486" s="22" t="s">
        <v>805</v>
      </c>
      <c r="B5486" s="21" t="s">
        <v>806</v>
      </c>
      <c r="C5486" s="15" t="s">
        <v>57</v>
      </c>
      <c r="D5486" s="15" t="s">
        <v>58</v>
      </c>
      <c r="E5486" s="15" t="s">
        <v>59</v>
      </c>
      <c r="F5486" s="15" t="s">
        <v>60</v>
      </c>
      <c r="G5486" s="15" t="s">
        <v>62</v>
      </c>
      <c r="H5486" s="45" t="s">
        <v>63</v>
      </c>
      <c r="I5486" s="39">
        <v>46926814.523999996</v>
      </c>
      <c r="J5486" s="39"/>
      <c r="K5486" s="39"/>
      <c r="L5486" s="39"/>
      <c r="M5486" s="39"/>
      <c r="N5486" s="39"/>
      <c r="O5486" s="39"/>
      <c r="P5486" s="39">
        <v>46926814.523999996</v>
      </c>
      <c r="Q5486" s="39"/>
      <c r="R5486" s="39"/>
      <c r="S5486" s="39">
        <v>0</v>
      </c>
      <c r="T5486" s="39"/>
      <c r="U5486" s="39"/>
      <c r="V5486" s="39"/>
      <c r="W5486" s="39"/>
      <c r="X5486" s="39"/>
      <c r="Y5486" s="39"/>
      <c r="Z5486" s="39"/>
      <c r="AA5486" s="39"/>
      <c r="AB5486" s="39"/>
      <c r="AC5486" s="39"/>
      <c r="AD5486" s="39"/>
      <c r="AE5486" s="39"/>
      <c r="AF5486" s="39"/>
      <c r="AG5486" s="39"/>
      <c r="AH5486" s="39"/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41"/>
    </row>
    <row r="5487" spans="1:45">
      <c r="A5487" s="22" t="s">
        <v>807</v>
      </c>
      <c r="B5487" s="21" t="s">
        <v>808</v>
      </c>
      <c r="C5487" s="15" t="s">
        <v>57</v>
      </c>
      <c r="D5487" s="15" t="s">
        <v>58</v>
      </c>
      <c r="E5487" s="15" t="s">
        <v>59</v>
      </c>
      <c r="F5487" s="15" t="s">
        <v>60</v>
      </c>
      <c r="G5487" s="15" t="s">
        <v>62</v>
      </c>
      <c r="H5487" s="45" t="s">
        <v>63</v>
      </c>
      <c r="I5487" s="39">
        <v>97393438.800999999</v>
      </c>
      <c r="J5487" s="39"/>
      <c r="K5487" s="39"/>
      <c r="L5487" s="39"/>
      <c r="M5487" s="39"/>
      <c r="N5487" s="39"/>
      <c r="O5487" s="39"/>
      <c r="P5487" s="39">
        <v>97393438.800999999</v>
      </c>
      <c r="Q5487" s="39"/>
      <c r="R5487" s="39"/>
      <c r="S5487" s="39">
        <v>0</v>
      </c>
      <c r="T5487" s="39"/>
      <c r="U5487" s="39"/>
      <c r="V5487" s="39"/>
      <c r="W5487" s="39"/>
      <c r="X5487" s="39"/>
      <c r="Y5487" s="39"/>
      <c r="Z5487" s="39"/>
      <c r="AA5487" s="39"/>
      <c r="AB5487" s="39"/>
      <c r="AC5487" s="39"/>
      <c r="AD5487" s="39"/>
      <c r="AE5487" s="39"/>
      <c r="AF5487" s="39"/>
      <c r="AG5487" s="39"/>
      <c r="AH5487" s="39"/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41"/>
    </row>
    <row r="5488" spans="1:45">
      <c r="A5488" s="22" t="s">
        <v>809</v>
      </c>
      <c r="B5488" s="21" t="s">
        <v>810</v>
      </c>
      <c r="C5488" s="15" t="s">
        <v>57</v>
      </c>
      <c r="D5488" s="15" t="s">
        <v>58</v>
      </c>
      <c r="E5488" s="15" t="s">
        <v>59</v>
      </c>
      <c r="F5488" s="15" t="s">
        <v>60</v>
      </c>
      <c r="G5488" s="15" t="s">
        <v>62</v>
      </c>
      <c r="H5488" s="45" t="s">
        <v>63</v>
      </c>
      <c r="I5488" s="39">
        <v>2389534.3259999999</v>
      </c>
      <c r="J5488" s="39"/>
      <c r="K5488" s="39"/>
      <c r="L5488" s="39"/>
      <c r="M5488" s="39"/>
      <c r="N5488" s="39"/>
      <c r="O5488" s="39"/>
      <c r="P5488" s="39">
        <v>2389534.3259999999</v>
      </c>
      <c r="Q5488" s="39"/>
      <c r="R5488" s="39"/>
      <c r="S5488" s="39">
        <v>0</v>
      </c>
      <c r="T5488" s="39"/>
      <c r="U5488" s="39"/>
      <c r="V5488" s="39"/>
      <c r="W5488" s="39"/>
      <c r="X5488" s="39"/>
      <c r="Y5488" s="39"/>
      <c r="Z5488" s="39"/>
      <c r="AA5488" s="39"/>
      <c r="AB5488" s="39"/>
      <c r="AC5488" s="39"/>
      <c r="AD5488" s="39"/>
      <c r="AE5488" s="39"/>
      <c r="AF5488" s="39"/>
      <c r="AG5488" s="39"/>
      <c r="AH5488" s="39"/>
      <c r="AI5488" s="39"/>
      <c r="AJ5488" s="39"/>
      <c r="AK5488" s="39"/>
      <c r="AL5488" s="39"/>
      <c r="AM5488" s="39"/>
      <c r="AN5488" s="39"/>
      <c r="AO5488" s="39"/>
      <c r="AP5488" s="39"/>
      <c r="AQ5488" s="39"/>
      <c r="AR5488" s="39"/>
      <c r="AS5488" s="41"/>
    </row>
    <row r="5489" spans="1:45">
      <c r="A5489" s="22" t="s">
        <v>811</v>
      </c>
      <c r="B5489" s="21" t="s">
        <v>812</v>
      </c>
      <c r="C5489" s="15" t="s">
        <v>57</v>
      </c>
      <c r="D5489" s="15" t="s">
        <v>58</v>
      </c>
      <c r="E5489" s="15" t="s">
        <v>59</v>
      </c>
      <c r="F5489" s="15" t="s">
        <v>60</v>
      </c>
      <c r="G5489" s="15" t="s">
        <v>62</v>
      </c>
      <c r="H5489" s="45" t="s">
        <v>63</v>
      </c>
      <c r="I5489" s="39">
        <v>4823750.7</v>
      </c>
      <c r="J5489" s="39"/>
      <c r="K5489" s="39"/>
      <c r="L5489" s="39"/>
      <c r="M5489" s="39"/>
      <c r="N5489" s="39"/>
      <c r="O5489" s="39"/>
      <c r="P5489" s="39">
        <v>4823750.7</v>
      </c>
      <c r="Q5489" s="39"/>
      <c r="R5489" s="39"/>
      <c r="S5489" s="39">
        <v>0</v>
      </c>
      <c r="T5489" s="39"/>
      <c r="U5489" s="39"/>
      <c r="V5489" s="39"/>
      <c r="W5489" s="39"/>
      <c r="X5489" s="39"/>
      <c r="Y5489" s="39"/>
      <c r="Z5489" s="39"/>
      <c r="AA5489" s="39"/>
      <c r="AB5489" s="39"/>
      <c r="AC5489" s="39"/>
      <c r="AD5489" s="39"/>
      <c r="AE5489" s="39"/>
      <c r="AF5489" s="39"/>
      <c r="AG5489" s="39"/>
      <c r="AH5489" s="39"/>
      <c r="AI5489" s="39"/>
      <c r="AJ5489" s="39"/>
      <c r="AK5489" s="39"/>
      <c r="AL5489" s="39"/>
      <c r="AM5489" s="39"/>
      <c r="AN5489" s="39"/>
      <c r="AO5489" s="39"/>
      <c r="AP5489" s="39"/>
      <c r="AQ5489" s="39"/>
      <c r="AR5489" s="39"/>
      <c r="AS5489" s="41"/>
    </row>
    <row r="5490" spans="1:45">
      <c r="A5490" s="22" t="s">
        <v>813</v>
      </c>
      <c r="B5490" s="21" t="s">
        <v>814</v>
      </c>
      <c r="C5490" s="15" t="s">
        <v>57</v>
      </c>
      <c r="D5490" s="15" t="s">
        <v>58</v>
      </c>
      <c r="E5490" s="15" t="s">
        <v>59</v>
      </c>
      <c r="F5490" s="15" t="s">
        <v>60</v>
      </c>
      <c r="G5490" s="15" t="s">
        <v>62</v>
      </c>
      <c r="H5490" s="45" t="s">
        <v>63</v>
      </c>
      <c r="I5490" s="39">
        <v>15196.583000000001</v>
      </c>
      <c r="J5490" s="39"/>
      <c r="K5490" s="39"/>
      <c r="L5490" s="39"/>
      <c r="M5490" s="39"/>
      <c r="N5490" s="39"/>
      <c r="O5490" s="39"/>
      <c r="P5490" s="39">
        <v>15196.583000000001</v>
      </c>
      <c r="Q5490" s="39"/>
      <c r="R5490" s="39"/>
      <c r="S5490" s="39">
        <v>0</v>
      </c>
      <c r="T5490" s="39"/>
      <c r="U5490" s="39"/>
      <c r="V5490" s="39"/>
      <c r="W5490" s="39"/>
      <c r="X5490" s="39"/>
      <c r="Y5490" s="39"/>
      <c r="Z5490" s="39"/>
      <c r="AA5490" s="39"/>
      <c r="AB5490" s="39"/>
      <c r="AC5490" s="39"/>
      <c r="AD5490" s="39"/>
      <c r="AE5490" s="39"/>
      <c r="AF5490" s="39"/>
      <c r="AG5490" s="39"/>
      <c r="AH5490" s="39"/>
      <c r="AI5490" s="39"/>
      <c r="AJ5490" s="39"/>
      <c r="AK5490" s="39"/>
      <c r="AL5490" s="39"/>
      <c r="AM5490" s="39"/>
      <c r="AN5490" s="39"/>
      <c r="AO5490" s="39"/>
      <c r="AP5490" s="39"/>
      <c r="AQ5490" s="39"/>
      <c r="AR5490" s="39"/>
      <c r="AS5490" s="41"/>
    </row>
    <row r="5491" spans="1:45">
      <c r="A5491" s="22" t="s">
        <v>815</v>
      </c>
      <c r="B5491" s="21" t="s">
        <v>816</v>
      </c>
      <c r="C5491" s="15" t="s">
        <v>57</v>
      </c>
      <c r="D5491" s="15" t="s">
        <v>58</v>
      </c>
      <c r="E5491" s="15" t="s">
        <v>59</v>
      </c>
      <c r="F5491" s="15" t="s">
        <v>60</v>
      </c>
      <c r="G5491" s="15" t="s">
        <v>62</v>
      </c>
      <c r="H5491" s="45" t="s">
        <v>63</v>
      </c>
      <c r="I5491" s="39">
        <v>94323600</v>
      </c>
      <c r="J5491" s="39"/>
      <c r="K5491" s="39"/>
      <c r="L5491" s="39"/>
      <c r="M5491" s="39"/>
      <c r="N5491" s="39"/>
      <c r="O5491" s="39"/>
      <c r="P5491" s="39">
        <v>94323600</v>
      </c>
      <c r="Q5491" s="39"/>
      <c r="R5491" s="39"/>
      <c r="S5491" s="39">
        <v>0</v>
      </c>
      <c r="T5491" s="39"/>
      <c r="U5491" s="39"/>
      <c r="V5491" s="39"/>
      <c r="W5491" s="39"/>
      <c r="X5491" s="39"/>
      <c r="Y5491" s="39"/>
      <c r="Z5491" s="39"/>
      <c r="AA5491" s="39"/>
      <c r="AB5491" s="39"/>
      <c r="AC5491" s="39"/>
      <c r="AD5491" s="39"/>
      <c r="AE5491" s="39"/>
      <c r="AF5491" s="39"/>
      <c r="AG5491" s="39"/>
      <c r="AH5491" s="39"/>
      <c r="AI5491" s="39"/>
      <c r="AJ5491" s="39"/>
      <c r="AK5491" s="39"/>
      <c r="AL5491" s="39"/>
      <c r="AM5491" s="39"/>
      <c r="AN5491" s="39"/>
      <c r="AO5491" s="39"/>
      <c r="AP5491" s="39"/>
      <c r="AQ5491" s="39"/>
      <c r="AR5491" s="39"/>
      <c r="AS5491" s="41"/>
    </row>
    <row r="5492" spans="1:45">
      <c r="A5492" s="22" t="s">
        <v>817</v>
      </c>
      <c r="B5492" s="21" t="s">
        <v>818</v>
      </c>
      <c r="C5492" s="15" t="s">
        <v>57</v>
      </c>
      <c r="D5492" s="15" t="s">
        <v>58</v>
      </c>
      <c r="E5492" s="15" t="s">
        <v>59</v>
      </c>
      <c r="F5492" s="15" t="s">
        <v>60</v>
      </c>
      <c r="G5492" s="15" t="s">
        <v>62</v>
      </c>
      <c r="H5492" s="45" t="s">
        <v>63</v>
      </c>
      <c r="I5492" s="39">
        <v>673967.71</v>
      </c>
      <c r="J5492" s="39"/>
      <c r="K5492" s="39"/>
      <c r="L5492" s="39"/>
      <c r="M5492" s="39"/>
      <c r="N5492" s="39"/>
      <c r="O5492" s="39"/>
      <c r="P5492" s="39">
        <v>673967.71</v>
      </c>
      <c r="Q5492" s="39"/>
      <c r="R5492" s="39"/>
      <c r="S5492" s="39">
        <v>0</v>
      </c>
      <c r="T5492" s="39"/>
      <c r="U5492" s="39"/>
      <c r="V5492" s="39"/>
      <c r="W5492" s="39"/>
      <c r="X5492" s="39"/>
      <c r="Y5492" s="39"/>
      <c r="Z5492" s="39"/>
      <c r="AA5492" s="39"/>
      <c r="AB5492" s="39"/>
      <c r="AC5492" s="39"/>
      <c r="AD5492" s="39"/>
      <c r="AE5492" s="39"/>
      <c r="AF5492" s="39"/>
      <c r="AG5492" s="39"/>
      <c r="AH5492" s="39"/>
      <c r="AI5492" s="39"/>
      <c r="AJ5492" s="39"/>
      <c r="AK5492" s="39"/>
      <c r="AL5492" s="39"/>
      <c r="AM5492" s="39"/>
      <c r="AN5492" s="39"/>
      <c r="AO5492" s="39"/>
      <c r="AP5492" s="39"/>
      <c r="AQ5492" s="39"/>
      <c r="AR5492" s="39"/>
      <c r="AS5492" s="41"/>
    </row>
    <row r="5493" spans="1:45">
      <c r="A5493" s="22" t="s">
        <v>819</v>
      </c>
      <c r="B5493" s="21" t="s">
        <v>820</v>
      </c>
      <c r="C5493" s="15" t="s">
        <v>57</v>
      </c>
      <c r="D5493" s="15" t="s">
        <v>58</v>
      </c>
      <c r="E5493" s="15" t="s">
        <v>59</v>
      </c>
      <c r="F5493" s="15" t="s">
        <v>60</v>
      </c>
      <c r="G5493" s="15" t="s">
        <v>62</v>
      </c>
      <c r="H5493" s="45" t="s">
        <v>63</v>
      </c>
      <c r="I5493" s="39">
        <v>750670.09600000002</v>
      </c>
      <c r="J5493" s="39"/>
      <c r="K5493" s="39"/>
      <c r="L5493" s="39"/>
      <c r="M5493" s="39"/>
      <c r="N5493" s="39"/>
      <c r="O5493" s="39"/>
      <c r="P5493" s="39">
        <v>750670.09600000002</v>
      </c>
      <c r="Q5493" s="39"/>
      <c r="R5493" s="39"/>
      <c r="S5493" s="39">
        <v>0</v>
      </c>
      <c r="T5493" s="39"/>
      <c r="U5493" s="39"/>
      <c r="V5493" s="39"/>
      <c r="W5493" s="39"/>
      <c r="X5493" s="39"/>
      <c r="Y5493" s="39"/>
      <c r="Z5493" s="39"/>
      <c r="AA5493" s="39"/>
      <c r="AB5493" s="39"/>
      <c r="AC5493" s="39"/>
      <c r="AD5493" s="39"/>
      <c r="AE5493" s="39"/>
      <c r="AF5493" s="39"/>
      <c r="AG5493" s="39"/>
      <c r="AH5493" s="39"/>
      <c r="AI5493" s="39"/>
      <c r="AJ5493" s="39"/>
      <c r="AK5493" s="39"/>
      <c r="AL5493" s="39"/>
      <c r="AM5493" s="39"/>
      <c r="AN5493" s="39"/>
      <c r="AO5493" s="39"/>
      <c r="AP5493" s="39"/>
      <c r="AQ5493" s="39"/>
      <c r="AR5493" s="39"/>
      <c r="AS5493" s="41"/>
    </row>
    <row r="5494" spans="1:45">
      <c r="A5494" s="22" t="s">
        <v>821</v>
      </c>
      <c r="B5494" s="21" t="s">
        <v>822</v>
      </c>
      <c r="C5494" s="15" t="s">
        <v>57</v>
      </c>
      <c r="D5494" s="15" t="s">
        <v>58</v>
      </c>
      <c r="E5494" s="15" t="s">
        <v>59</v>
      </c>
      <c r="F5494" s="15" t="s">
        <v>60</v>
      </c>
      <c r="G5494" s="15" t="s">
        <v>62</v>
      </c>
      <c r="H5494" s="45" t="s">
        <v>63</v>
      </c>
      <c r="I5494" s="39">
        <v>2817582.625</v>
      </c>
      <c r="J5494" s="39"/>
      <c r="K5494" s="39"/>
      <c r="L5494" s="39"/>
      <c r="M5494" s="39"/>
      <c r="N5494" s="39"/>
      <c r="O5494" s="39"/>
      <c r="P5494" s="39">
        <v>2817582.625</v>
      </c>
      <c r="Q5494" s="39"/>
      <c r="R5494" s="39"/>
      <c r="S5494" s="39">
        <v>0</v>
      </c>
      <c r="T5494" s="39"/>
      <c r="U5494" s="39"/>
      <c r="V5494" s="39"/>
      <c r="W5494" s="39"/>
      <c r="X5494" s="39"/>
      <c r="Y5494" s="39"/>
      <c r="Z5494" s="39"/>
      <c r="AA5494" s="39"/>
      <c r="AB5494" s="39"/>
      <c r="AC5494" s="39"/>
      <c r="AD5494" s="39"/>
      <c r="AE5494" s="39"/>
      <c r="AF5494" s="39"/>
      <c r="AG5494" s="39"/>
      <c r="AH5494" s="39"/>
      <c r="AI5494" s="39"/>
      <c r="AJ5494" s="39"/>
      <c r="AK5494" s="39"/>
      <c r="AL5494" s="39"/>
      <c r="AM5494" s="39"/>
      <c r="AN5494" s="39"/>
      <c r="AO5494" s="39"/>
      <c r="AP5494" s="39"/>
      <c r="AQ5494" s="39"/>
      <c r="AR5494" s="39"/>
      <c r="AS5494" s="41"/>
    </row>
    <row r="5495" spans="1:45">
      <c r="A5495" s="22" t="s">
        <v>823</v>
      </c>
      <c r="B5495" s="21" t="s">
        <v>824</v>
      </c>
      <c r="C5495" s="15" t="s">
        <v>57</v>
      </c>
      <c r="D5495" s="15" t="s">
        <v>58</v>
      </c>
      <c r="E5495" s="15" t="s">
        <v>59</v>
      </c>
      <c r="F5495" s="15" t="s">
        <v>60</v>
      </c>
      <c r="G5495" s="15" t="s">
        <v>62</v>
      </c>
      <c r="H5495" s="45" t="s">
        <v>63</v>
      </c>
      <c r="I5495" s="39">
        <v>20294719.52</v>
      </c>
      <c r="J5495" s="39"/>
      <c r="K5495" s="39"/>
      <c r="L5495" s="39"/>
      <c r="M5495" s="39"/>
      <c r="N5495" s="39"/>
      <c r="O5495" s="39"/>
      <c r="P5495" s="39">
        <v>20294719.52</v>
      </c>
      <c r="Q5495" s="39"/>
      <c r="R5495" s="39"/>
      <c r="S5495" s="39">
        <v>0</v>
      </c>
      <c r="T5495" s="39"/>
      <c r="U5495" s="39"/>
      <c r="V5495" s="39"/>
      <c r="W5495" s="39"/>
      <c r="X5495" s="39"/>
      <c r="Y5495" s="39"/>
      <c r="Z5495" s="39"/>
      <c r="AA5495" s="39"/>
      <c r="AB5495" s="39"/>
      <c r="AC5495" s="39"/>
      <c r="AD5495" s="39"/>
      <c r="AE5495" s="39"/>
      <c r="AF5495" s="39"/>
      <c r="AG5495" s="39"/>
      <c r="AH5495" s="39"/>
      <c r="AI5495" s="39"/>
      <c r="AJ5495" s="39"/>
      <c r="AK5495" s="39"/>
      <c r="AL5495" s="39"/>
      <c r="AM5495" s="39"/>
      <c r="AN5495" s="39"/>
      <c r="AO5495" s="39"/>
      <c r="AP5495" s="39"/>
      <c r="AQ5495" s="39"/>
      <c r="AR5495" s="39"/>
      <c r="AS5495" s="41"/>
    </row>
    <row r="5496" spans="1:45">
      <c r="A5496" s="50" t="s">
        <v>825</v>
      </c>
      <c r="B5496" s="19" t="s">
        <v>826</v>
      </c>
      <c r="C5496" s="15" t="s">
        <v>57</v>
      </c>
      <c r="D5496" s="15" t="s">
        <v>58</v>
      </c>
      <c r="E5496" s="15" t="s">
        <v>59</v>
      </c>
      <c r="F5496" s="15" t="s">
        <v>60</v>
      </c>
      <c r="G5496" s="15" t="s">
        <v>62</v>
      </c>
      <c r="H5496" s="45" t="s">
        <v>63</v>
      </c>
      <c r="I5496" s="39">
        <v>424230458.71799999</v>
      </c>
      <c r="J5496" s="39"/>
      <c r="K5496" s="39"/>
      <c r="L5496" s="39"/>
      <c r="M5496" s="39"/>
      <c r="N5496" s="39"/>
      <c r="O5496" s="39"/>
      <c r="P5496" s="39">
        <v>424230458.71799999</v>
      </c>
      <c r="Q5496" s="39"/>
      <c r="R5496" s="39"/>
      <c r="S5496" s="39">
        <v>0</v>
      </c>
      <c r="T5496" s="39"/>
      <c r="U5496" s="39"/>
      <c r="V5496" s="39"/>
      <c r="W5496" s="39"/>
      <c r="X5496" s="39"/>
      <c r="Y5496" s="39"/>
      <c r="Z5496" s="39"/>
      <c r="AA5496" s="39"/>
      <c r="AB5496" s="39"/>
      <c r="AC5496" s="39"/>
      <c r="AD5496" s="39"/>
      <c r="AE5496" s="39"/>
      <c r="AF5496" s="39"/>
      <c r="AG5496" s="39"/>
      <c r="AH5496" s="39"/>
      <c r="AI5496" s="39"/>
      <c r="AJ5496" s="39"/>
      <c r="AK5496" s="39"/>
      <c r="AL5496" s="39"/>
      <c r="AM5496" s="39"/>
      <c r="AN5496" s="39"/>
      <c r="AO5496" s="39"/>
      <c r="AP5496" s="39"/>
      <c r="AQ5496" s="39"/>
      <c r="AR5496" s="39"/>
      <c r="AS5496" s="41"/>
    </row>
    <row r="5497" spans="1:45">
      <c r="A5497" s="20" t="s">
        <v>827</v>
      </c>
      <c r="B5497" s="21" t="s">
        <v>828</v>
      </c>
      <c r="C5497" s="15" t="s">
        <v>57</v>
      </c>
      <c r="D5497" s="15" t="s">
        <v>58</v>
      </c>
      <c r="E5497" s="15" t="s">
        <v>59</v>
      </c>
      <c r="F5497" s="15" t="s">
        <v>60</v>
      </c>
      <c r="G5497" s="15" t="s">
        <v>62</v>
      </c>
      <c r="H5497" s="45" t="s">
        <v>63</v>
      </c>
      <c r="I5497" s="39">
        <v>139828404.80500001</v>
      </c>
      <c r="J5497" s="39"/>
      <c r="K5497" s="39"/>
      <c r="L5497" s="39"/>
      <c r="M5497" s="39"/>
      <c r="N5497" s="39"/>
      <c r="O5497" s="39"/>
      <c r="P5497" s="39">
        <v>139828404.80500001</v>
      </c>
      <c r="Q5497" s="39"/>
      <c r="R5497" s="39"/>
      <c r="S5497" s="39">
        <v>0</v>
      </c>
      <c r="T5497" s="39"/>
      <c r="U5497" s="39"/>
      <c r="V5497" s="39"/>
      <c r="W5497" s="39"/>
      <c r="X5497" s="39"/>
      <c r="Y5497" s="39"/>
      <c r="Z5497" s="39"/>
      <c r="AA5497" s="39"/>
      <c r="AB5497" s="39"/>
      <c r="AC5497" s="39"/>
      <c r="AD5497" s="39"/>
      <c r="AE5497" s="39"/>
      <c r="AF5497" s="39"/>
      <c r="AG5497" s="39"/>
      <c r="AH5497" s="39"/>
      <c r="AI5497" s="39"/>
      <c r="AJ5497" s="39"/>
      <c r="AK5497" s="39"/>
      <c r="AL5497" s="39"/>
      <c r="AM5497" s="39"/>
      <c r="AN5497" s="39"/>
      <c r="AO5497" s="39"/>
      <c r="AP5497" s="39"/>
      <c r="AQ5497" s="39"/>
      <c r="AR5497" s="39"/>
      <c r="AS5497" s="41"/>
    </row>
    <row r="5498" spans="1:45">
      <c r="A5498" s="22" t="s">
        <v>829</v>
      </c>
      <c r="B5498" s="21" t="s">
        <v>830</v>
      </c>
      <c r="C5498" s="15" t="s">
        <v>57</v>
      </c>
      <c r="D5498" s="15" t="s">
        <v>58</v>
      </c>
      <c r="E5498" s="15" t="s">
        <v>59</v>
      </c>
      <c r="F5498" s="15" t="s">
        <v>60</v>
      </c>
      <c r="G5498" s="15" t="s">
        <v>62</v>
      </c>
      <c r="H5498" s="45" t="s">
        <v>63</v>
      </c>
      <c r="I5498" s="39">
        <v>12623070</v>
      </c>
      <c r="J5498" s="39"/>
      <c r="K5498" s="39"/>
      <c r="L5498" s="39"/>
      <c r="M5498" s="39"/>
      <c r="N5498" s="39"/>
      <c r="O5498" s="39"/>
      <c r="P5498" s="39">
        <v>12623070</v>
      </c>
      <c r="Q5498" s="39"/>
      <c r="R5498" s="39"/>
      <c r="S5498" s="39">
        <v>0</v>
      </c>
      <c r="T5498" s="39"/>
      <c r="U5498" s="39"/>
      <c r="V5498" s="39"/>
      <c r="W5498" s="39"/>
      <c r="X5498" s="39"/>
      <c r="Y5498" s="39"/>
      <c r="Z5498" s="39"/>
      <c r="AA5498" s="39"/>
      <c r="AB5498" s="39"/>
      <c r="AC5498" s="39"/>
      <c r="AD5498" s="39"/>
      <c r="AE5498" s="39"/>
      <c r="AF5498" s="39"/>
      <c r="AG5498" s="39"/>
      <c r="AH5498" s="39"/>
      <c r="AI5498" s="39"/>
      <c r="AJ5498" s="39"/>
      <c r="AK5498" s="39"/>
      <c r="AL5498" s="39"/>
      <c r="AM5498" s="39"/>
      <c r="AN5498" s="39"/>
      <c r="AO5498" s="39"/>
      <c r="AP5498" s="39"/>
      <c r="AQ5498" s="39"/>
      <c r="AR5498" s="39"/>
      <c r="AS5498" s="41"/>
    </row>
    <row r="5499" spans="1:45">
      <c r="A5499" s="22" t="s">
        <v>831</v>
      </c>
      <c r="B5499" s="21" t="s">
        <v>832</v>
      </c>
      <c r="C5499" s="15" t="s">
        <v>57</v>
      </c>
      <c r="D5499" s="15" t="s">
        <v>58</v>
      </c>
      <c r="E5499" s="15" t="s">
        <v>59</v>
      </c>
      <c r="F5499" s="15" t="s">
        <v>60</v>
      </c>
      <c r="G5499" s="15" t="s">
        <v>62</v>
      </c>
      <c r="H5499" s="45" t="s">
        <v>63</v>
      </c>
      <c r="I5499" s="39">
        <v>455558.18</v>
      </c>
      <c r="J5499" s="39"/>
      <c r="K5499" s="39"/>
      <c r="L5499" s="39"/>
      <c r="M5499" s="39"/>
      <c r="N5499" s="39"/>
      <c r="O5499" s="39"/>
      <c r="P5499" s="39">
        <v>455558.18</v>
      </c>
      <c r="Q5499" s="39"/>
      <c r="R5499" s="39"/>
      <c r="S5499" s="39">
        <v>0</v>
      </c>
      <c r="T5499" s="39"/>
      <c r="U5499" s="39"/>
      <c r="V5499" s="39"/>
      <c r="W5499" s="39"/>
      <c r="X5499" s="39"/>
      <c r="Y5499" s="39"/>
      <c r="Z5499" s="39"/>
      <c r="AA5499" s="39"/>
      <c r="AB5499" s="39"/>
      <c r="AC5499" s="39"/>
      <c r="AD5499" s="39"/>
      <c r="AE5499" s="39"/>
      <c r="AF5499" s="39"/>
      <c r="AG5499" s="39"/>
      <c r="AH5499" s="39"/>
      <c r="AI5499" s="39"/>
      <c r="AJ5499" s="39"/>
      <c r="AK5499" s="39"/>
      <c r="AL5499" s="39"/>
      <c r="AM5499" s="39"/>
      <c r="AN5499" s="39"/>
      <c r="AO5499" s="39"/>
      <c r="AP5499" s="39"/>
      <c r="AQ5499" s="39"/>
      <c r="AR5499" s="39"/>
      <c r="AS5499" s="41"/>
    </row>
    <row r="5500" spans="1:45">
      <c r="A5500" s="22" t="s">
        <v>833</v>
      </c>
      <c r="B5500" s="21" t="s">
        <v>834</v>
      </c>
      <c r="C5500" s="15" t="s">
        <v>57</v>
      </c>
      <c r="D5500" s="15" t="s">
        <v>58</v>
      </c>
      <c r="E5500" s="15" t="s">
        <v>59</v>
      </c>
      <c r="F5500" s="15" t="s">
        <v>60</v>
      </c>
      <c r="G5500" s="15" t="s">
        <v>62</v>
      </c>
      <c r="H5500" s="45" t="s">
        <v>63</v>
      </c>
      <c r="I5500" s="39">
        <v>46929086.686999999</v>
      </c>
      <c r="J5500" s="39"/>
      <c r="K5500" s="39"/>
      <c r="L5500" s="39"/>
      <c r="M5500" s="39"/>
      <c r="N5500" s="39"/>
      <c r="O5500" s="39"/>
      <c r="P5500" s="39">
        <v>46929086.686999999</v>
      </c>
      <c r="Q5500" s="39"/>
      <c r="R5500" s="39"/>
      <c r="S5500" s="39">
        <v>0</v>
      </c>
      <c r="T5500" s="39"/>
      <c r="U5500" s="39"/>
      <c r="V5500" s="39"/>
      <c r="W5500" s="39"/>
      <c r="X5500" s="39"/>
      <c r="Y5500" s="39"/>
      <c r="Z5500" s="39"/>
      <c r="AA5500" s="39"/>
      <c r="AB5500" s="39"/>
      <c r="AC5500" s="39"/>
      <c r="AD5500" s="39"/>
      <c r="AE5500" s="39"/>
      <c r="AF5500" s="39"/>
      <c r="AG5500" s="39"/>
      <c r="AH5500" s="39"/>
      <c r="AI5500" s="39"/>
      <c r="AJ5500" s="39"/>
      <c r="AK5500" s="39"/>
      <c r="AL5500" s="39"/>
      <c r="AM5500" s="39"/>
      <c r="AN5500" s="39"/>
      <c r="AO5500" s="39"/>
      <c r="AP5500" s="39"/>
      <c r="AQ5500" s="39"/>
      <c r="AR5500" s="39"/>
      <c r="AS5500" s="41"/>
    </row>
    <row r="5501" spans="1:45">
      <c r="A5501" s="22" t="s">
        <v>835</v>
      </c>
      <c r="B5501" s="21" t="s">
        <v>836</v>
      </c>
      <c r="C5501" s="15" t="s">
        <v>57</v>
      </c>
      <c r="D5501" s="15" t="s">
        <v>58</v>
      </c>
      <c r="E5501" s="15" t="s">
        <v>59</v>
      </c>
      <c r="F5501" s="15" t="s">
        <v>60</v>
      </c>
      <c r="G5501" s="15" t="s">
        <v>62</v>
      </c>
      <c r="H5501" s="45" t="s">
        <v>63</v>
      </c>
      <c r="I5501" s="39">
        <v>83538821.881999999</v>
      </c>
      <c r="J5501" s="39"/>
      <c r="K5501" s="39"/>
      <c r="L5501" s="39"/>
      <c r="M5501" s="39"/>
      <c r="N5501" s="39"/>
      <c r="O5501" s="39"/>
      <c r="P5501" s="39">
        <v>83538821.881999999</v>
      </c>
      <c r="Q5501" s="39"/>
      <c r="R5501" s="39"/>
      <c r="S5501" s="39">
        <v>0</v>
      </c>
      <c r="T5501" s="39"/>
      <c r="U5501" s="39"/>
      <c r="V5501" s="39"/>
      <c r="W5501" s="39"/>
      <c r="X5501" s="39"/>
      <c r="Y5501" s="39"/>
      <c r="Z5501" s="39"/>
      <c r="AA5501" s="39"/>
      <c r="AB5501" s="39"/>
      <c r="AC5501" s="39"/>
      <c r="AD5501" s="39"/>
      <c r="AE5501" s="39"/>
      <c r="AF5501" s="39"/>
      <c r="AG5501" s="39"/>
      <c r="AH5501" s="39"/>
      <c r="AI5501" s="39"/>
      <c r="AJ5501" s="39"/>
      <c r="AK5501" s="39"/>
      <c r="AL5501" s="39"/>
      <c r="AM5501" s="39"/>
      <c r="AN5501" s="39"/>
      <c r="AO5501" s="39"/>
      <c r="AP5501" s="39"/>
      <c r="AQ5501" s="39"/>
      <c r="AR5501" s="39"/>
      <c r="AS5501" s="41"/>
    </row>
    <row r="5502" spans="1:45">
      <c r="A5502" s="22" t="s">
        <v>837</v>
      </c>
      <c r="B5502" s="21" t="s">
        <v>838</v>
      </c>
      <c r="C5502" s="15" t="s">
        <v>57</v>
      </c>
      <c r="D5502" s="15" t="s">
        <v>58</v>
      </c>
      <c r="E5502" s="15" t="s">
        <v>59</v>
      </c>
      <c r="F5502" s="15" t="s">
        <v>60</v>
      </c>
      <c r="G5502" s="15" t="s">
        <v>62</v>
      </c>
      <c r="H5502" s="45" t="s">
        <v>63</v>
      </c>
      <c r="I5502" s="39">
        <v>-3718131.9440000001</v>
      </c>
      <c r="J5502" s="39"/>
      <c r="K5502" s="39"/>
      <c r="L5502" s="39"/>
      <c r="M5502" s="39"/>
      <c r="N5502" s="39"/>
      <c r="O5502" s="39"/>
      <c r="P5502" s="39">
        <v>-3718131.9440000001</v>
      </c>
      <c r="Q5502" s="39"/>
      <c r="R5502" s="39"/>
      <c r="S5502" s="39">
        <v>0</v>
      </c>
      <c r="T5502" s="39"/>
      <c r="U5502" s="39"/>
      <c r="V5502" s="39"/>
      <c r="W5502" s="39"/>
      <c r="X5502" s="39"/>
      <c r="Y5502" s="39"/>
      <c r="Z5502" s="39"/>
      <c r="AA5502" s="39"/>
      <c r="AB5502" s="39"/>
      <c r="AC5502" s="39"/>
      <c r="AD5502" s="39"/>
      <c r="AE5502" s="39"/>
      <c r="AF5502" s="39"/>
      <c r="AG5502" s="39"/>
      <c r="AH5502" s="39"/>
      <c r="AI5502" s="39"/>
      <c r="AJ5502" s="39"/>
      <c r="AK5502" s="39"/>
      <c r="AL5502" s="39"/>
      <c r="AM5502" s="39"/>
      <c r="AN5502" s="39"/>
      <c r="AO5502" s="39"/>
      <c r="AP5502" s="39"/>
      <c r="AQ5502" s="39"/>
      <c r="AR5502" s="39"/>
      <c r="AS5502" s="41"/>
    </row>
    <row r="5503" spans="1:45">
      <c r="A5503" s="20" t="s">
        <v>839</v>
      </c>
      <c r="B5503" s="21" t="s">
        <v>840</v>
      </c>
      <c r="C5503" s="15" t="s">
        <v>57</v>
      </c>
      <c r="D5503" s="15" t="s">
        <v>58</v>
      </c>
      <c r="E5503" s="15" t="s">
        <v>59</v>
      </c>
      <c r="F5503" s="15" t="s">
        <v>60</v>
      </c>
      <c r="G5503" s="15" t="s">
        <v>62</v>
      </c>
      <c r="H5503" s="45" t="s">
        <v>63</v>
      </c>
      <c r="I5503" s="39">
        <v>62114822.858999997</v>
      </c>
      <c r="J5503" s="39"/>
      <c r="K5503" s="39"/>
      <c r="L5503" s="39"/>
      <c r="M5503" s="39"/>
      <c r="N5503" s="39"/>
      <c r="O5503" s="39"/>
      <c r="P5503" s="39">
        <v>62114822.858999997</v>
      </c>
      <c r="Q5503" s="39"/>
      <c r="R5503" s="39"/>
      <c r="S5503" s="39">
        <v>0</v>
      </c>
      <c r="T5503" s="39"/>
      <c r="U5503" s="39"/>
      <c r="V5503" s="39"/>
      <c r="W5503" s="39"/>
      <c r="X5503" s="39"/>
      <c r="Y5503" s="39"/>
      <c r="Z5503" s="39"/>
      <c r="AA5503" s="39"/>
      <c r="AB5503" s="39"/>
      <c r="AC5503" s="39"/>
      <c r="AD5503" s="39"/>
      <c r="AE5503" s="39"/>
      <c r="AF5503" s="39"/>
      <c r="AG5503" s="39"/>
      <c r="AH5503" s="39"/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41"/>
    </row>
    <row r="5504" spans="1:45">
      <c r="A5504" s="22" t="s">
        <v>841</v>
      </c>
      <c r="B5504" s="21" t="s">
        <v>842</v>
      </c>
      <c r="C5504" s="15" t="s">
        <v>57</v>
      </c>
      <c r="D5504" s="15" t="s">
        <v>58</v>
      </c>
      <c r="E5504" s="15" t="s">
        <v>59</v>
      </c>
      <c r="F5504" s="15" t="s">
        <v>60</v>
      </c>
      <c r="G5504" s="15" t="s">
        <v>62</v>
      </c>
      <c r="H5504" s="45" t="s">
        <v>63</v>
      </c>
      <c r="I5504" s="39">
        <v>141983.359</v>
      </c>
      <c r="J5504" s="39"/>
      <c r="K5504" s="39"/>
      <c r="L5504" s="39"/>
      <c r="M5504" s="39"/>
      <c r="N5504" s="39"/>
      <c r="O5504" s="39"/>
      <c r="P5504" s="39">
        <v>141983.359</v>
      </c>
      <c r="Q5504" s="39"/>
      <c r="R5504" s="39"/>
      <c r="S5504" s="39">
        <v>0</v>
      </c>
      <c r="T5504" s="39"/>
      <c r="U5504" s="39"/>
      <c r="V5504" s="39"/>
      <c r="W5504" s="39"/>
      <c r="X5504" s="39"/>
      <c r="Y5504" s="39"/>
      <c r="Z5504" s="39"/>
      <c r="AA5504" s="39"/>
      <c r="AB5504" s="39"/>
      <c r="AC5504" s="39"/>
      <c r="AD5504" s="39"/>
      <c r="AE5504" s="39"/>
      <c r="AF5504" s="39"/>
      <c r="AG5504" s="39"/>
      <c r="AH5504" s="39"/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41"/>
    </row>
    <row r="5505" spans="1:45">
      <c r="A5505" s="22" t="s">
        <v>843</v>
      </c>
      <c r="B5505" s="21" t="s">
        <v>844</v>
      </c>
      <c r="C5505" s="15" t="s">
        <v>57</v>
      </c>
      <c r="D5505" s="15" t="s">
        <v>58</v>
      </c>
      <c r="E5505" s="15" t="s">
        <v>59</v>
      </c>
      <c r="F5505" s="15" t="s">
        <v>60</v>
      </c>
      <c r="G5505" s="15" t="s">
        <v>62</v>
      </c>
      <c r="H5505" s="45" t="s">
        <v>63</v>
      </c>
      <c r="I5505" s="39">
        <v>61972839.5</v>
      </c>
      <c r="J5505" s="39"/>
      <c r="K5505" s="39"/>
      <c r="L5505" s="39"/>
      <c r="M5505" s="39"/>
      <c r="N5505" s="39"/>
      <c r="O5505" s="39"/>
      <c r="P5505" s="39">
        <v>61972839.5</v>
      </c>
      <c r="Q5505" s="39"/>
      <c r="R5505" s="39"/>
      <c r="S5505" s="39">
        <v>0</v>
      </c>
      <c r="T5505" s="39"/>
      <c r="U5505" s="39"/>
      <c r="V5505" s="39"/>
      <c r="W5505" s="39"/>
      <c r="X5505" s="39"/>
      <c r="Y5505" s="39"/>
      <c r="Z5505" s="39"/>
      <c r="AA5505" s="39"/>
      <c r="AB5505" s="39"/>
      <c r="AC5505" s="39"/>
      <c r="AD5505" s="39"/>
      <c r="AE5505" s="39"/>
      <c r="AF5505" s="39"/>
      <c r="AG5505" s="39"/>
      <c r="AH5505" s="39"/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41"/>
    </row>
    <row r="5506" spans="1:45">
      <c r="A5506" s="20" t="s">
        <v>845</v>
      </c>
      <c r="B5506" s="21" t="s">
        <v>846</v>
      </c>
      <c r="C5506" s="15" t="s">
        <v>57</v>
      </c>
      <c r="D5506" s="15" t="s">
        <v>58</v>
      </c>
      <c r="E5506" s="15" t="s">
        <v>59</v>
      </c>
      <c r="F5506" s="15" t="s">
        <v>60</v>
      </c>
      <c r="G5506" s="15" t="s">
        <v>62</v>
      </c>
      <c r="H5506" s="45" t="s">
        <v>63</v>
      </c>
      <c r="I5506" s="39">
        <v>222287231.05399999</v>
      </c>
      <c r="J5506" s="39"/>
      <c r="K5506" s="39"/>
      <c r="L5506" s="39"/>
      <c r="M5506" s="39"/>
      <c r="N5506" s="39"/>
      <c r="O5506" s="39"/>
      <c r="P5506" s="39">
        <v>222287231.05399999</v>
      </c>
      <c r="Q5506" s="39"/>
      <c r="R5506" s="39"/>
      <c r="S5506" s="39">
        <v>0</v>
      </c>
      <c r="T5506" s="39"/>
      <c r="U5506" s="39"/>
      <c r="V5506" s="39"/>
      <c r="W5506" s="39"/>
      <c r="X5506" s="39"/>
      <c r="Y5506" s="39"/>
      <c r="Z5506" s="39"/>
      <c r="AA5506" s="39"/>
      <c r="AB5506" s="39"/>
      <c r="AC5506" s="39"/>
      <c r="AD5506" s="39"/>
      <c r="AE5506" s="39"/>
      <c r="AF5506" s="39"/>
      <c r="AG5506" s="39"/>
      <c r="AH5506" s="39"/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41"/>
    </row>
    <row r="5507" spans="1:45">
      <c r="A5507" s="22" t="s">
        <v>847</v>
      </c>
      <c r="B5507" s="21" t="s">
        <v>848</v>
      </c>
      <c r="C5507" s="15" t="s">
        <v>57</v>
      </c>
      <c r="D5507" s="15" t="s">
        <v>58</v>
      </c>
      <c r="E5507" s="15" t="s">
        <v>59</v>
      </c>
      <c r="F5507" s="15" t="s">
        <v>60</v>
      </c>
      <c r="G5507" s="15" t="s">
        <v>62</v>
      </c>
      <c r="H5507" s="45" t="s">
        <v>63</v>
      </c>
      <c r="I5507" s="39">
        <v>8814253.6439999994</v>
      </c>
      <c r="J5507" s="39"/>
      <c r="K5507" s="39"/>
      <c r="L5507" s="39"/>
      <c r="M5507" s="39"/>
      <c r="N5507" s="39"/>
      <c r="O5507" s="39"/>
      <c r="P5507" s="39">
        <v>8814253.6439999994</v>
      </c>
      <c r="Q5507" s="39"/>
      <c r="R5507" s="39"/>
      <c r="S5507" s="39">
        <v>0</v>
      </c>
      <c r="T5507" s="39"/>
      <c r="U5507" s="39"/>
      <c r="V5507" s="39"/>
      <c r="W5507" s="39"/>
      <c r="X5507" s="39"/>
      <c r="Y5507" s="39"/>
      <c r="Z5507" s="39"/>
      <c r="AA5507" s="39"/>
      <c r="AB5507" s="39"/>
      <c r="AC5507" s="39"/>
      <c r="AD5507" s="39"/>
      <c r="AE5507" s="39"/>
      <c r="AF5507" s="39"/>
      <c r="AG5507" s="39"/>
      <c r="AH5507" s="39"/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41"/>
    </row>
    <row r="5508" spans="1:45">
      <c r="A5508" s="22" t="s">
        <v>849</v>
      </c>
      <c r="B5508" s="21" t="s">
        <v>850</v>
      </c>
      <c r="C5508" s="15" t="s">
        <v>57</v>
      </c>
      <c r="D5508" s="15" t="s">
        <v>58</v>
      </c>
      <c r="E5508" s="15" t="s">
        <v>59</v>
      </c>
      <c r="F5508" s="15" t="s">
        <v>60</v>
      </c>
      <c r="G5508" s="15" t="s">
        <v>62</v>
      </c>
      <c r="H5508" s="45" t="s">
        <v>63</v>
      </c>
      <c r="I5508" s="39">
        <v>144301820.98199999</v>
      </c>
      <c r="J5508" s="39"/>
      <c r="K5508" s="39"/>
      <c r="L5508" s="39"/>
      <c r="M5508" s="39"/>
      <c r="N5508" s="39"/>
      <c r="O5508" s="39"/>
      <c r="P5508" s="39">
        <v>144301820.98199999</v>
      </c>
      <c r="Q5508" s="39"/>
      <c r="R5508" s="39"/>
      <c r="S5508" s="39">
        <v>0</v>
      </c>
      <c r="T5508" s="39"/>
      <c r="U5508" s="39"/>
      <c r="V5508" s="39"/>
      <c r="W5508" s="39"/>
      <c r="X5508" s="39"/>
      <c r="Y5508" s="39"/>
      <c r="Z5508" s="39"/>
      <c r="AA5508" s="39"/>
      <c r="AB5508" s="39"/>
      <c r="AC5508" s="39"/>
      <c r="AD5508" s="39"/>
      <c r="AE5508" s="39"/>
      <c r="AF5508" s="39"/>
      <c r="AG5508" s="39"/>
      <c r="AH5508" s="39"/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41"/>
    </row>
    <row r="5509" spans="1:45">
      <c r="A5509" s="22" t="s">
        <v>851</v>
      </c>
      <c r="B5509" s="21" t="s">
        <v>852</v>
      </c>
      <c r="C5509" s="15" t="s">
        <v>57</v>
      </c>
      <c r="D5509" s="15" t="s">
        <v>58</v>
      </c>
      <c r="E5509" s="15" t="s">
        <v>59</v>
      </c>
      <c r="F5509" s="15" t="s">
        <v>60</v>
      </c>
      <c r="G5509" s="15" t="s">
        <v>62</v>
      </c>
      <c r="H5509" s="45" t="s">
        <v>63</v>
      </c>
      <c r="I5509" s="39">
        <v>25631182.385000002</v>
      </c>
      <c r="J5509" s="39"/>
      <c r="K5509" s="39"/>
      <c r="L5509" s="39"/>
      <c r="M5509" s="39"/>
      <c r="N5509" s="39"/>
      <c r="O5509" s="39"/>
      <c r="P5509" s="39">
        <v>25631182.385000002</v>
      </c>
      <c r="Q5509" s="39"/>
      <c r="R5509" s="39"/>
      <c r="S5509" s="39">
        <v>0</v>
      </c>
      <c r="T5509" s="39"/>
      <c r="U5509" s="39"/>
      <c r="V5509" s="39"/>
      <c r="W5509" s="39"/>
      <c r="X5509" s="39"/>
      <c r="Y5509" s="39"/>
      <c r="Z5509" s="39"/>
      <c r="AA5509" s="39"/>
      <c r="AB5509" s="39"/>
      <c r="AC5509" s="39"/>
      <c r="AD5509" s="39"/>
      <c r="AE5509" s="39"/>
      <c r="AF5509" s="39"/>
      <c r="AG5509" s="39"/>
      <c r="AH5509" s="39"/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41"/>
    </row>
    <row r="5510" spans="1:45">
      <c r="A5510" s="22" t="s">
        <v>853</v>
      </c>
      <c r="B5510" s="21" t="s">
        <v>854</v>
      </c>
      <c r="C5510" s="15" t="s">
        <v>57</v>
      </c>
      <c r="D5510" s="15" t="s">
        <v>58</v>
      </c>
      <c r="E5510" s="15" t="s">
        <v>59</v>
      </c>
      <c r="F5510" s="15" t="s">
        <v>60</v>
      </c>
      <c r="G5510" s="15" t="s">
        <v>62</v>
      </c>
      <c r="H5510" s="45" t="s">
        <v>63</v>
      </c>
      <c r="I5510" s="39">
        <v>13567510</v>
      </c>
      <c r="J5510" s="39"/>
      <c r="K5510" s="39"/>
      <c r="L5510" s="39"/>
      <c r="M5510" s="39"/>
      <c r="N5510" s="39"/>
      <c r="O5510" s="39"/>
      <c r="P5510" s="39">
        <v>13567510</v>
      </c>
      <c r="Q5510" s="39"/>
      <c r="R5510" s="39"/>
      <c r="S5510" s="39">
        <v>0</v>
      </c>
      <c r="T5510" s="39"/>
      <c r="U5510" s="39"/>
      <c r="V5510" s="39"/>
      <c r="W5510" s="39"/>
      <c r="X5510" s="39"/>
      <c r="Y5510" s="39"/>
      <c r="Z5510" s="39"/>
      <c r="AA5510" s="39"/>
      <c r="AB5510" s="39"/>
      <c r="AC5510" s="39"/>
      <c r="AD5510" s="39"/>
      <c r="AE5510" s="39"/>
      <c r="AF5510" s="39"/>
      <c r="AG5510" s="39"/>
      <c r="AH5510" s="39"/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41"/>
    </row>
    <row r="5511" spans="1:45">
      <c r="A5511" s="22" t="s">
        <v>855</v>
      </c>
      <c r="B5511" s="21" t="s">
        <v>856</v>
      </c>
      <c r="C5511" s="15" t="s">
        <v>57</v>
      </c>
      <c r="D5511" s="15" t="s">
        <v>58</v>
      </c>
      <c r="E5511" s="15" t="s">
        <v>59</v>
      </c>
      <c r="F5511" s="15" t="s">
        <v>60</v>
      </c>
      <c r="G5511" s="15" t="s">
        <v>62</v>
      </c>
      <c r="H5511" s="45" t="s">
        <v>63</v>
      </c>
      <c r="I5511" s="39">
        <v>22847056.806000002</v>
      </c>
      <c r="J5511" s="39"/>
      <c r="K5511" s="39"/>
      <c r="L5511" s="39"/>
      <c r="M5511" s="39"/>
      <c r="N5511" s="39"/>
      <c r="O5511" s="39"/>
      <c r="P5511" s="39">
        <v>22847056.806000002</v>
      </c>
      <c r="Q5511" s="39"/>
      <c r="R5511" s="39"/>
      <c r="S5511" s="39">
        <v>0</v>
      </c>
      <c r="T5511" s="39"/>
      <c r="U5511" s="39"/>
      <c r="V5511" s="39"/>
      <c r="W5511" s="39"/>
      <c r="X5511" s="39"/>
      <c r="Y5511" s="39"/>
      <c r="Z5511" s="39"/>
      <c r="AA5511" s="39"/>
      <c r="AB5511" s="39"/>
      <c r="AC5511" s="39"/>
      <c r="AD5511" s="39"/>
      <c r="AE5511" s="39"/>
      <c r="AF5511" s="39"/>
      <c r="AG5511" s="39"/>
      <c r="AH5511" s="39"/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41"/>
    </row>
    <row r="5512" spans="1:45">
      <c r="A5512" s="22" t="s">
        <v>857</v>
      </c>
      <c r="B5512" s="21" t="s">
        <v>858</v>
      </c>
      <c r="C5512" s="15" t="s">
        <v>57</v>
      </c>
      <c r="D5512" s="15" t="s">
        <v>58</v>
      </c>
      <c r="E5512" s="15" t="s">
        <v>59</v>
      </c>
      <c r="F5512" s="15" t="s">
        <v>60</v>
      </c>
      <c r="G5512" s="15" t="s">
        <v>62</v>
      </c>
      <c r="H5512" s="45" t="s">
        <v>63</v>
      </c>
      <c r="I5512" s="39">
        <v>4197922.699</v>
      </c>
      <c r="J5512" s="39"/>
      <c r="K5512" s="39"/>
      <c r="L5512" s="39"/>
      <c r="M5512" s="39"/>
      <c r="N5512" s="39"/>
      <c r="O5512" s="39"/>
      <c r="P5512" s="39">
        <v>4197922.699</v>
      </c>
      <c r="Q5512" s="39"/>
      <c r="R5512" s="39"/>
      <c r="S5512" s="39">
        <v>0</v>
      </c>
      <c r="T5512" s="39"/>
      <c r="U5512" s="39"/>
      <c r="V5512" s="39"/>
      <c r="W5512" s="39"/>
      <c r="X5512" s="39"/>
      <c r="Y5512" s="39"/>
      <c r="Z5512" s="39"/>
      <c r="AA5512" s="39"/>
      <c r="AB5512" s="39"/>
      <c r="AC5512" s="39"/>
      <c r="AD5512" s="39"/>
      <c r="AE5512" s="39"/>
      <c r="AF5512" s="39"/>
      <c r="AG5512" s="39"/>
      <c r="AH5512" s="39"/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41"/>
    </row>
    <row r="5513" spans="1:45">
      <c r="A5513" s="22" t="s">
        <v>859</v>
      </c>
      <c r="B5513" s="21" t="s">
        <v>860</v>
      </c>
      <c r="C5513" s="15" t="s">
        <v>57</v>
      </c>
      <c r="D5513" s="15" t="s">
        <v>58</v>
      </c>
      <c r="E5513" s="15" t="s">
        <v>59</v>
      </c>
      <c r="F5513" s="15" t="s">
        <v>60</v>
      </c>
      <c r="G5513" s="15" t="s">
        <v>62</v>
      </c>
      <c r="H5513" s="45" t="s">
        <v>63</v>
      </c>
      <c r="I5513" s="39">
        <v>768840.47499999998</v>
      </c>
      <c r="J5513" s="39"/>
      <c r="K5513" s="39"/>
      <c r="L5513" s="39"/>
      <c r="M5513" s="39"/>
      <c r="N5513" s="39"/>
      <c r="O5513" s="39"/>
      <c r="P5513" s="39">
        <v>768840.47499999998</v>
      </c>
      <c r="Q5513" s="39"/>
      <c r="R5513" s="39"/>
      <c r="S5513" s="39">
        <v>0</v>
      </c>
      <c r="T5513" s="39"/>
      <c r="U5513" s="39"/>
      <c r="V5513" s="39"/>
      <c r="W5513" s="39"/>
      <c r="X5513" s="39"/>
      <c r="Y5513" s="39"/>
      <c r="Z5513" s="39"/>
      <c r="AA5513" s="39"/>
      <c r="AB5513" s="39"/>
      <c r="AC5513" s="39"/>
      <c r="AD5513" s="39"/>
      <c r="AE5513" s="39"/>
      <c r="AF5513" s="39"/>
      <c r="AG5513" s="39"/>
      <c r="AH5513" s="39"/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41"/>
    </row>
    <row r="5514" spans="1:45">
      <c r="A5514" s="22" t="s">
        <v>861</v>
      </c>
      <c r="B5514" s="21" t="s">
        <v>862</v>
      </c>
      <c r="C5514" s="15" t="s">
        <v>57</v>
      </c>
      <c r="D5514" s="15" t="s">
        <v>58</v>
      </c>
      <c r="E5514" s="15" t="s">
        <v>59</v>
      </c>
      <c r="F5514" s="15" t="s">
        <v>60</v>
      </c>
      <c r="G5514" s="15" t="s">
        <v>62</v>
      </c>
      <c r="H5514" s="45" t="s">
        <v>63</v>
      </c>
      <c r="I5514" s="39">
        <v>1450972.8330000001</v>
      </c>
      <c r="J5514" s="39"/>
      <c r="K5514" s="39"/>
      <c r="L5514" s="39"/>
      <c r="M5514" s="39"/>
      <c r="N5514" s="39"/>
      <c r="O5514" s="39"/>
      <c r="P5514" s="39">
        <v>1450972.8330000001</v>
      </c>
      <c r="Q5514" s="39"/>
      <c r="R5514" s="39"/>
      <c r="S5514" s="39">
        <v>0</v>
      </c>
      <c r="T5514" s="39"/>
      <c r="U5514" s="39"/>
      <c r="V5514" s="39"/>
      <c r="W5514" s="39"/>
      <c r="X5514" s="39"/>
      <c r="Y5514" s="39"/>
      <c r="Z5514" s="39"/>
      <c r="AA5514" s="39"/>
      <c r="AB5514" s="39"/>
      <c r="AC5514" s="39"/>
      <c r="AD5514" s="39"/>
      <c r="AE5514" s="39"/>
      <c r="AF5514" s="39"/>
      <c r="AG5514" s="39"/>
      <c r="AH5514" s="39"/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41"/>
    </row>
    <row r="5515" spans="1:45">
      <c r="A5515" s="22" t="s">
        <v>863</v>
      </c>
      <c r="B5515" s="21" t="s">
        <v>864</v>
      </c>
      <c r="C5515" s="15" t="s">
        <v>57</v>
      </c>
      <c r="D5515" s="15" t="s">
        <v>58</v>
      </c>
      <c r="E5515" s="15" t="s">
        <v>59</v>
      </c>
      <c r="F5515" s="15" t="s">
        <v>60</v>
      </c>
      <c r="G5515" s="15" t="s">
        <v>62</v>
      </c>
      <c r="H5515" s="45" t="s">
        <v>63</v>
      </c>
      <c r="I5515" s="39">
        <v>707671.23</v>
      </c>
      <c r="J5515" s="39"/>
      <c r="K5515" s="39"/>
      <c r="L5515" s="39"/>
      <c r="M5515" s="39"/>
      <c r="N5515" s="39"/>
      <c r="O5515" s="39"/>
      <c r="P5515" s="39">
        <v>707671.23</v>
      </c>
      <c r="Q5515" s="39"/>
      <c r="R5515" s="39"/>
      <c r="S5515" s="39">
        <v>0</v>
      </c>
      <c r="T5515" s="39"/>
      <c r="U5515" s="39"/>
      <c r="V5515" s="39"/>
      <c r="W5515" s="39"/>
      <c r="X5515" s="39"/>
      <c r="Y5515" s="39"/>
      <c r="Z5515" s="39"/>
      <c r="AA5515" s="39"/>
      <c r="AB5515" s="39"/>
      <c r="AC5515" s="39"/>
      <c r="AD5515" s="39"/>
      <c r="AE5515" s="39"/>
      <c r="AF5515" s="39"/>
      <c r="AG5515" s="39"/>
      <c r="AH5515" s="39"/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41"/>
    </row>
    <row r="5516" spans="1:45">
      <c r="A5516" s="49" t="s">
        <v>865</v>
      </c>
      <c r="B5516" s="18" t="s">
        <v>866</v>
      </c>
      <c r="C5516" s="15" t="s">
        <v>57</v>
      </c>
      <c r="D5516" s="15" t="s">
        <v>58</v>
      </c>
      <c r="E5516" s="15" t="s">
        <v>59</v>
      </c>
      <c r="F5516" s="15" t="s">
        <v>60</v>
      </c>
      <c r="G5516" s="15" t="s">
        <v>62</v>
      </c>
      <c r="H5516" s="45" t="s">
        <v>63</v>
      </c>
      <c r="I5516" s="39">
        <v>338847262.26200002</v>
      </c>
      <c r="J5516" s="39"/>
      <c r="K5516" s="39"/>
      <c r="L5516" s="39"/>
      <c r="M5516" s="39">
        <v>927548</v>
      </c>
      <c r="N5516" s="39">
        <v>927548</v>
      </c>
      <c r="O5516" s="39"/>
      <c r="P5516" s="39">
        <v>1826064.003</v>
      </c>
      <c r="Q5516" s="39"/>
      <c r="R5516" s="39"/>
      <c r="S5516" s="39">
        <v>0</v>
      </c>
      <c r="T5516" s="39"/>
      <c r="U5516" s="39"/>
      <c r="V5516" s="39"/>
      <c r="W5516" s="39">
        <v>927548</v>
      </c>
      <c r="X5516" s="39">
        <v>0</v>
      </c>
      <c r="Y5516" s="39">
        <v>0</v>
      </c>
      <c r="Z5516" s="39">
        <v>0</v>
      </c>
      <c r="AA5516" s="39">
        <v>0</v>
      </c>
      <c r="AB5516" s="39">
        <v>0</v>
      </c>
      <c r="AC5516" s="39">
        <v>0</v>
      </c>
      <c r="AD5516" s="39"/>
      <c r="AE5516" s="39"/>
      <c r="AF5516" s="39"/>
      <c r="AG5516" s="39"/>
      <c r="AH5516" s="39"/>
      <c r="AI5516" s="39"/>
      <c r="AJ5516" s="39">
        <v>927548</v>
      </c>
      <c r="AK5516" s="39">
        <v>927548</v>
      </c>
      <c r="AL5516" s="39">
        <v>927548</v>
      </c>
      <c r="AM5516" s="39">
        <v>927548</v>
      </c>
      <c r="AN5516" s="39">
        <v>927548</v>
      </c>
      <c r="AO5516" s="39">
        <v>927548</v>
      </c>
      <c r="AP5516" s="39">
        <v>927548</v>
      </c>
      <c r="AQ5516" s="39">
        <v>927548</v>
      </c>
      <c r="AR5516" s="39">
        <v>927548</v>
      </c>
      <c r="AS5516" s="41">
        <v>927548</v>
      </c>
    </row>
    <row r="5517" spans="1:45">
      <c r="A5517" s="50" t="s">
        <v>867</v>
      </c>
      <c r="B5517" s="19" t="s">
        <v>868</v>
      </c>
      <c r="C5517" s="15" t="s">
        <v>57</v>
      </c>
      <c r="D5517" s="15" t="s">
        <v>58</v>
      </c>
      <c r="E5517" s="15" t="s">
        <v>59</v>
      </c>
      <c r="F5517" s="15" t="s">
        <v>60</v>
      </c>
      <c r="G5517" s="15" t="s">
        <v>62</v>
      </c>
      <c r="H5517" s="45" t="s">
        <v>63</v>
      </c>
      <c r="I5517" s="39">
        <v>33861433.32</v>
      </c>
      <c r="J5517" s="39"/>
      <c r="K5517" s="39"/>
      <c r="L5517" s="39"/>
      <c r="M5517" s="39">
        <v>927548</v>
      </c>
      <c r="N5517" s="39">
        <v>927548</v>
      </c>
      <c r="O5517" s="39"/>
      <c r="P5517" s="39">
        <v>1826064.003</v>
      </c>
      <c r="Q5517" s="39"/>
      <c r="R5517" s="39"/>
      <c r="S5517" s="39">
        <v>0</v>
      </c>
      <c r="T5517" s="39"/>
      <c r="U5517" s="39"/>
      <c r="V5517" s="39"/>
      <c r="W5517" s="39">
        <v>927548</v>
      </c>
      <c r="X5517" s="39">
        <v>0</v>
      </c>
      <c r="Y5517" s="39">
        <v>0</v>
      </c>
      <c r="Z5517" s="39">
        <v>0</v>
      </c>
      <c r="AA5517" s="39">
        <v>0</v>
      </c>
      <c r="AB5517" s="39">
        <v>0</v>
      </c>
      <c r="AC5517" s="39">
        <v>0</v>
      </c>
      <c r="AD5517" s="39"/>
      <c r="AE5517" s="39"/>
      <c r="AF5517" s="39"/>
      <c r="AG5517" s="39"/>
      <c r="AH5517" s="39"/>
      <c r="AI5517" s="39"/>
      <c r="AJ5517" s="39">
        <v>927548</v>
      </c>
      <c r="AK5517" s="39">
        <v>927548</v>
      </c>
      <c r="AL5517" s="39">
        <v>927548</v>
      </c>
      <c r="AM5517" s="39">
        <v>927548</v>
      </c>
      <c r="AN5517" s="39">
        <v>927548</v>
      </c>
      <c r="AO5517" s="39">
        <v>927548</v>
      </c>
      <c r="AP5517" s="39">
        <v>927548</v>
      </c>
      <c r="AQ5517" s="39">
        <v>927548</v>
      </c>
      <c r="AR5517" s="39">
        <v>927548</v>
      </c>
      <c r="AS5517" s="41">
        <v>927548</v>
      </c>
    </row>
    <row r="5518" spans="1:45">
      <c r="A5518" s="23" t="s">
        <v>869</v>
      </c>
      <c r="B5518" s="21" t="s">
        <v>870</v>
      </c>
      <c r="C5518" s="15" t="s">
        <v>57</v>
      </c>
      <c r="D5518" s="15" t="s">
        <v>58</v>
      </c>
      <c r="E5518" s="15" t="s">
        <v>59</v>
      </c>
      <c r="F5518" s="15" t="s">
        <v>60</v>
      </c>
      <c r="G5518" s="15" t="s">
        <v>62</v>
      </c>
      <c r="H5518" s="45" t="s">
        <v>63</v>
      </c>
      <c r="I5518" s="39">
        <v>17081579.579999998</v>
      </c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39"/>
      <c r="AD5518" s="39"/>
      <c r="AE5518" s="39"/>
      <c r="AF5518" s="39"/>
      <c r="AG5518" s="39"/>
      <c r="AH5518" s="39"/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41"/>
    </row>
    <row r="5519" spans="1:45">
      <c r="A5519" s="23" t="s">
        <v>871</v>
      </c>
      <c r="B5519" s="21" t="s">
        <v>872</v>
      </c>
      <c r="C5519" s="15" t="s">
        <v>57</v>
      </c>
      <c r="D5519" s="15" t="s">
        <v>58</v>
      </c>
      <c r="E5519" s="15" t="s">
        <v>59</v>
      </c>
      <c r="F5519" s="15" t="s">
        <v>60</v>
      </c>
      <c r="G5519" s="15" t="s">
        <v>62</v>
      </c>
      <c r="H5519" s="45" t="s">
        <v>63</v>
      </c>
      <c r="I5519" s="39">
        <v>0</v>
      </c>
      <c r="J5519" s="39"/>
      <c r="K5519" s="39"/>
      <c r="L5519" s="39"/>
      <c r="M5519" s="39">
        <v>0</v>
      </c>
      <c r="N5519" s="39">
        <v>0</v>
      </c>
      <c r="O5519" s="39"/>
      <c r="P5519" s="39">
        <v>0</v>
      </c>
      <c r="Q5519" s="39"/>
      <c r="R5519" s="39"/>
      <c r="S5519" s="39">
        <v>0</v>
      </c>
      <c r="T5519" s="39"/>
      <c r="U5519" s="39"/>
      <c r="V5519" s="39"/>
      <c r="W5519" s="39">
        <v>0</v>
      </c>
      <c r="X5519" s="39">
        <v>0</v>
      </c>
      <c r="Y5519" s="39">
        <v>0</v>
      </c>
      <c r="Z5519" s="39">
        <v>0</v>
      </c>
      <c r="AA5519" s="39">
        <v>0</v>
      </c>
      <c r="AB5519" s="39">
        <v>0</v>
      </c>
      <c r="AC5519" s="39">
        <v>0</v>
      </c>
      <c r="AD5519" s="39"/>
      <c r="AE5519" s="39"/>
      <c r="AF5519" s="39"/>
      <c r="AG5519" s="39"/>
      <c r="AH5519" s="39"/>
      <c r="AI5519" s="39"/>
      <c r="AJ5519" s="39">
        <v>0</v>
      </c>
      <c r="AK5519" s="39">
        <v>0</v>
      </c>
      <c r="AL5519" s="39">
        <v>0</v>
      </c>
      <c r="AM5519" s="39">
        <v>0</v>
      </c>
      <c r="AN5519" s="39">
        <v>0</v>
      </c>
      <c r="AO5519" s="39">
        <v>0</v>
      </c>
      <c r="AP5519" s="39">
        <v>0</v>
      </c>
      <c r="AQ5519" s="39">
        <v>0</v>
      </c>
      <c r="AR5519" s="39">
        <v>0</v>
      </c>
      <c r="AS5519" s="41">
        <v>0</v>
      </c>
    </row>
    <row r="5520" spans="1:45">
      <c r="A5520" s="23" t="s">
        <v>873</v>
      </c>
      <c r="B5520" s="21" t="s">
        <v>874</v>
      </c>
      <c r="C5520" s="15" t="s">
        <v>57</v>
      </c>
      <c r="D5520" s="15" t="s">
        <v>58</v>
      </c>
      <c r="E5520" s="15" t="s">
        <v>59</v>
      </c>
      <c r="F5520" s="15" t="s">
        <v>60</v>
      </c>
      <c r="G5520" s="15" t="s">
        <v>62</v>
      </c>
      <c r="H5520" s="45" t="s">
        <v>63</v>
      </c>
      <c r="I5520" s="39">
        <v>2060802.5249999999</v>
      </c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39"/>
      <c r="AD5520" s="39"/>
      <c r="AE5520" s="39"/>
      <c r="AF5520" s="39"/>
      <c r="AG5520" s="39"/>
      <c r="AH5520" s="39"/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41"/>
    </row>
    <row r="5521" spans="1:45">
      <c r="A5521" s="23" t="s">
        <v>875</v>
      </c>
      <c r="B5521" s="21" t="s">
        <v>876</v>
      </c>
      <c r="C5521" s="15" t="s">
        <v>57</v>
      </c>
      <c r="D5521" s="15" t="s">
        <v>58</v>
      </c>
      <c r="E5521" s="15" t="s">
        <v>59</v>
      </c>
      <c r="F5521" s="15" t="s">
        <v>60</v>
      </c>
      <c r="G5521" s="15" t="s">
        <v>62</v>
      </c>
      <c r="H5521" s="45" t="s">
        <v>63</v>
      </c>
      <c r="I5521" s="39">
        <v>439908.14799999999</v>
      </c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39"/>
      <c r="AD5521" s="39"/>
      <c r="AE5521" s="39"/>
      <c r="AF5521" s="39"/>
      <c r="AG5521" s="39"/>
      <c r="AH5521" s="39"/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41"/>
    </row>
    <row r="5522" spans="1:45">
      <c r="A5522" s="23" t="s">
        <v>1108</v>
      </c>
      <c r="B5522" s="21" t="s">
        <v>1109</v>
      </c>
      <c r="C5522" s="15" t="s">
        <v>57</v>
      </c>
      <c r="D5522" s="15" t="s">
        <v>58</v>
      </c>
      <c r="E5522" s="15" t="s">
        <v>59</v>
      </c>
      <c r="F5522" s="15" t="s">
        <v>60</v>
      </c>
      <c r="G5522" s="15" t="s">
        <v>62</v>
      </c>
      <c r="H5522" s="45" t="s">
        <v>63</v>
      </c>
      <c r="I5522" s="39">
        <v>203757.40100000001</v>
      </c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39"/>
      <c r="AD5522" s="39"/>
      <c r="AE5522" s="39"/>
      <c r="AF5522" s="39"/>
      <c r="AG5522" s="39"/>
      <c r="AH5522" s="39"/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41"/>
    </row>
    <row r="5523" spans="1:45">
      <c r="A5523" s="23" t="s">
        <v>877</v>
      </c>
      <c r="B5523" s="21" t="s">
        <v>878</v>
      </c>
      <c r="C5523" s="15" t="s">
        <v>57</v>
      </c>
      <c r="D5523" s="15" t="s">
        <v>58</v>
      </c>
      <c r="E5523" s="15" t="s">
        <v>59</v>
      </c>
      <c r="F5523" s="15" t="s">
        <v>60</v>
      </c>
      <c r="G5523" s="15" t="s">
        <v>62</v>
      </c>
      <c r="H5523" s="45" t="s">
        <v>63</v>
      </c>
      <c r="I5523" s="39">
        <v>-1584545.426</v>
      </c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39"/>
      <c r="AD5523" s="39"/>
      <c r="AE5523" s="39"/>
      <c r="AF5523" s="39"/>
      <c r="AG5523" s="39"/>
      <c r="AH5523" s="39"/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41"/>
    </row>
    <row r="5524" spans="1:45">
      <c r="A5524" s="23" t="s">
        <v>879</v>
      </c>
      <c r="B5524" s="21" t="s">
        <v>880</v>
      </c>
      <c r="C5524" s="15" t="s">
        <v>57</v>
      </c>
      <c r="D5524" s="15" t="s">
        <v>58</v>
      </c>
      <c r="E5524" s="15" t="s">
        <v>59</v>
      </c>
      <c r="F5524" s="15" t="s">
        <v>60</v>
      </c>
      <c r="G5524" s="15" t="s">
        <v>62</v>
      </c>
      <c r="H5524" s="45" t="s">
        <v>63</v>
      </c>
      <c r="I5524" s="39">
        <v>757414.56200000003</v>
      </c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39"/>
      <c r="AD5524" s="39"/>
      <c r="AE5524" s="39"/>
      <c r="AF5524" s="39"/>
      <c r="AG5524" s="39"/>
      <c r="AH5524" s="39"/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41"/>
    </row>
    <row r="5525" spans="1:45">
      <c r="A5525" s="23" t="s">
        <v>881</v>
      </c>
      <c r="B5525" s="21" t="s">
        <v>882</v>
      </c>
      <c r="C5525" s="15" t="s">
        <v>57</v>
      </c>
      <c r="D5525" s="15" t="s">
        <v>58</v>
      </c>
      <c r="E5525" s="15" t="s">
        <v>59</v>
      </c>
      <c r="F5525" s="15" t="s">
        <v>60</v>
      </c>
      <c r="G5525" s="15" t="s">
        <v>62</v>
      </c>
      <c r="H5525" s="45" t="s">
        <v>63</v>
      </c>
      <c r="I5525" s="39">
        <v>-1986955</v>
      </c>
      <c r="J5525" s="39"/>
      <c r="K5525" s="39"/>
      <c r="L5525" s="39"/>
      <c r="M5525" s="39">
        <v>927548</v>
      </c>
      <c r="N5525" s="39">
        <v>927548</v>
      </c>
      <c r="O5525" s="39"/>
      <c r="P5525" s="39">
        <v>1826064.003</v>
      </c>
      <c r="Q5525" s="39"/>
      <c r="R5525" s="39"/>
      <c r="S5525" s="39">
        <v>0</v>
      </c>
      <c r="T5525" s="39"/>
      <c r="U5525" s="39"/>
      <c r="V5525" s="39"/>
      <c r="W5525" s="39">
        <v>927548</v>
      </c>
      <c r="X5525" s="39">
        <v>0</v>
      </c>
      <c r="Y5525" s="39">
        <v>0</v>
      </c>
      <c r="Z5525" s="39">
        <v>0</v>
      </c>
      <c r="AA5525" s="39">
        <v>0</v>
      </c>
      <c r="AB5525" s="39">
        <v>0</v>
      </c>
      <c r="AC5525" s="39">
        <v>0</v>
      </c>
      <c r="AD5525" s="39"/>
      <c r="AE5525" s="39"/>
      <c r="AF5525" s="39"/>
      <c r="AG5525" s="39"/>
      <c r="AH5525" s="39"/>
      <c r="AI5525" s="39"/>
      <c r="AJ5525" s="39">
        <v>927548</v>
      </c>
      <c r="AK5525" s="39">
        <v>927548</v>
      </c>
      <c r="AL5525" s="39">
        <v>927548</v>
      </c>
      <c r="AM5525" s="39">
        <v>927548</v>
      </c>
      <c r="AN5525" s="39">
        <v>927548</v>
      </c>
      <c r="AO5525" s="39">
        <v>927548</v>
      </c>
      <c r="AP5525" s="39">
        <v>927548</v>
      </c>
      <c r="AQ5525" s="39">
        <v>927548</v>
      </c>
      <c r="AR5525" s="39">
        <v>927548</v>
      </c>
      <c r="AS5525" s="41">
        <v>927548</v>
      </c>
    </row>
    <row r="5526" spans="1:45">
      <c r="A5526" s="23" t="s">
        <v>883</v>
      </c>
      <c r="B5526" s="21" t="s">
        <v>884</v>
      </c>
      <c r="C5526" s="15" t="s">
        <v>57</v>
      </c>
      <c r="D5526" s="15" t="s">
        <v>58</v>
      </c>
      <c r="E5526" s="15" t="s">
        <v>59</v>
      </c>
      <c r="F5526" s="15" t="s">
        <v>60</v>
      </c>
      <c r="G5526" s="15" t="s">
        <v>62</v>
      </c>
      <c r="H5526" s="45" t="s">
        <v>63</v>
      </c>
      <c r="I5526" s="39">
        <v>-41245.129999999997</v>
      </c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39"/>
      <c r="AD5526" s="39"/>
      <c r="AE5526" s="39"/>
      <c r="AF5526" s="39"/>
      <c r="AG5526" s="39"/>
      <c r="AH5526" s="39"/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41"/>
    </row>
    <row r="5527" spans="1:45">
      <c r="A5527" s="23" t="s">
        <v>885</v>
      </c>
      <c r="B5527" s="21" t="s">
        <v>886</v>
      </c>
      <c r="C5527" s="15" t="s">
        <v>57</v>
      </c>
      <c r="D5527" s="15" t="s">
        <v>58</v>
      </c>
      <c r="E5527" s="15" t="s">
        <v>59</v>
      </c>
      <c r="F5527" s="15" t="s">
        <v>60</v>
      </c>
      <c r="G5527" s="15" t="s">
        <v>62</v>
      </c>
      <c r="H5527" s="45" t="s">
        <v>63</v>
      </c>
      <c r="I5527" s="39">
        <v>16930716.66</v>
      </c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39"/>
      <c r="AD5527" s="39"/>
      <c r="AE5527" s="39"/>
      <c r="AF5527" s="39"/>
      <c r="AG5527" s="39"/>
      <c r="AH5527" s="39"/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41"/>
    </row>
    <row r="5528" spans="1:45">
      <c r="A5528" s="50" t="s">
        <v>887</v>
      </c>
      <c r="B5528" s="19" t="s">
        <v>888</v>
      </c>
      <c r="C5528" s="15" t="s">
        <v>57</v>
      </c>
      <c r="D5528" s="15" t="s">
        <v>58</v>
      </c>
      <c r="E5528" s="15" t="s">
        <v>59</v>
      </c>
      <c r="F5528" s="15" t="s">
        <v>60</v>
      </c>
      <c r="G5528" s="15" t="s">
        <v>62</v>
      </c>
      <c r="H5528" s="45" t="s">
        <v>63</v>
      </c>
      <c r="I5528" s="39">
        <v>49267715.586000003</v>
      </c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39"/>
      <c r="AD5528" s="39"/>
      <c r="AE5528" s="39"/>
      <c r="AF5528" s="39"/>
      <c r="AG5528" s="39"/>
      <c r="AH5528" s="39"/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41"/>
    </row>
    <row r="5529" spans="1:45">
      <c r="A5529" s="23" t="s">
        <v>889</v>
      </c>
      <c r="B5529" s="21" t="s">
        <v>890</v>
      </c>
      <c r="C5529" s="15" t="s">
        <v>57</v>
      </c>
      <c r="D5529" s="15" t="s">
        <v>58</v>
      </c>
      <c r="E5529" s="15" t="s">
        <v>59</v>
      </c>
      <c r="F5529" s="15" t="s">
        <v>60</v>
      </c>
      <c r="G5529" s="15" t="s">
        <v>62</v>
      </c>
      <c r="H5529" s="45" t="s">
        <v>63</v>
      </c>
      <c r="I5529" s="39">
        <v>21097253.158</v>
      </c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39"/>
      <c r="AD5529" s="39"/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41"/>
    </row>
    <row r="5530" spans="1:45">
      <c r="A5530" s="23" t="s">
        <v>891</v>
      </c>
      <c r="B5530" s="21" t="s">
        <v>892</v>
      </c>
      <c r="C5530" s="15" t="s">
        <v>57</v>
      </c>
      <c r="D5530" s="15" t="s">
        <v>58</v>
      </c>
      <c r="E5530" s="15" t="s">
        <v>59</v>
      </c>
      <c r="F5530" s="15" t="s">
        <v>60</v>
      </c>
      <c r="G5530" s="15" t="s">
        <v>62</v>
      </c>
      <c r="H5530" s="45" t="s">
        <v>63</v>
      </c>
      <c r="I5530" s="39">
        <v>0</v>
      </c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39"/>
      <c r="AD5530" s="39"/>
      <c r="AE5530" s="39"/>
      <c r="AF5530" s="39"/>
      <c r="AG5530" s="39"/>
      <c r="AH5530" s="39"/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41"/>
    </row>
    <row r="5531" spans="1:45">
      <c r="A5531" s="23" t="s">
        <v>893</v>
      </c>
      <c r="B5531" s="21" t="s">
        <v>894</v>
      </c>
      <c r="C5531" s="15" t="s">
        <v>57</v>
      </c>
      <c r="D5531" s="15" t="s">
        <v>58</v>
      </c>
      <c r="E5531" s="15" t="s">
        <v>59</v>
      </c>
      <c r="F5531" s="15" t="s">
        <v>60</v>
      </c>
      <c r="G5531" s="15" t="s">
        <v>62</v>
      </c>
      <c r="H5531" s="45" t="s">
        <v>63</v>
      </c>
      <c r="I5531" s="39">
        <v>552748.36899999995</v>
      </c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39"/>
      <c r="AD5531" s="39"/>
      <c r="AE5531" s="39"/>
      <c r="AF5531" s="39"/>
      <c r="AG5531" s="39"/>
      <c r="AH5531" s="39"/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41"/>
    </row>
    <row r="5532" spans="1:45">
      <c r="A5532" s="23" t="s">
        <v>895</v>
      </c>
      <c r="B5532" s="21" t="s">
        <v>896</v>
      </c>
      <c r="C5532" s="15" t="s">
        <v>57</v>
      </c>
      <c r="D5532" s="15" t="s">
        <v>58</v>
      </c>
      <c r="E5532" s="15" t="s">
        <v>59</v>
      </c>
      <c r="F5532" s="15" t="s">
        <v>60</v>
      </c>
      <c r="G5532" s="15" t="s">
        <v>62</v>
      </c>
      <c r="H5532" s="45" t="s">
        <v>63</v>
      </c>
      <c r="I5532" s="39">
        <v>-24157.600999999999</v>
      </c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39"/>
      <c r="AD5532" s="39"/>
      <c r="AE5532" s="39"/>
      <c r="AF5532" s="39"/>
      <c r="AG5532" s="39"/>
      <c r="AH5532" s="39"/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41"/>
    </row>
    <row r="5533" spans="1:45">
      <c r="A5533" s="23" t="s">
        <v>897</v>
      </c>
      <c r="B5533" s="21" t="s">
        <v>898</v>
      </c>
      <c r="C5533" s="15" t="s">
        <v>57</v>
      </c>
      <c r="D5533" s="15" t="s">
        <v>58</v>
      </c>
      <c r="E5533" s="15" t="s">
        <v>59</v>
      </c>
      <c r="F5533" s="15" t="s">
        <v>60</v>
      </c>
      <c r="G5533" s="15" t="s">
        <v>62</v>
      </c>
      <c r="H5533" s="45" t="s">
        <v>63</v>
      </c>
      <c r="I5533" s="39">
        <v>5000000</v>
      </c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39"/>
      <c r="AD5533" s="39"/>
      <c r="AE5533" s="39"/>
      <c r="AF5533" s="39"/>
      <c r="AG5533" s="39"/>
      <c r="AH5533" s="39"/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41"/>
    </row>
    <row r="5534" spans="1:45">
      <c r="A5534" s="23" t="s">
        <v>899</v>
      </c>
      <c r="B5534" s="21" t="s">
        <v>882</v>
      </c>
      <c r="C5534" s="15" t="s">
        <v>57</v>
      </c>
      <c r="D5534" s="15" t="s">
        <v>58</v>
      </c>
      <c r="E5534" s="15" t="s">
        <v>59</v>
      </c>
      <c r="F5534" s="15" t="s">
        <v>60</v>
      </c>
      <c r="G5534" s="15" t="s">
        <v>62</v>
      </c>
      <c r="H5534" s="45" t="s">
        <v>63</v>
      </c>
      <c r="I5534" s="39">
        <v>-1950741.003</v>
      </c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39"/>
      <c r="AD5534" s="39"/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41"/>
    </row>
    <row r="5535" spans="1:45">
      <c r="A5535" s="23" t="s">
        <v>900</v>
      </c>
      <c r="B5535" s="21" t="s">
        <v>884</v>
      </c>
      <c r="C5535" s="15" t="s">
        <v>57</v>
      </c>
      <c r="D5535" s="15" t="s">
        <v>58</v>
      </c>
      <c r="E5535" s="15" t="s">
        <v>59</v>
      </c>
      <c r="F5535" s="15" t="s">
        <v>60</v>
      </c>
      <c r="G5535" s="15" t="s">
        <v>62</v>
      </c>
      <c r="H5535" s="45" t="s">
        <v>63</v>
      </c>
      <c r="I5535" s="39">
        <v>-41245.129999999997</v>
      </c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39"/>
      <c r="AD5535" s="39"/>
      <c r="AE5535" s="39"/>
      <c r="AF5535" s="39"/>
      <c r="AG5535" s="39"/>
      <c r="AH5535" s="39"/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41"/>
    </row>
    <row r="5536" spans="1:45">
      <c r="A5536" s="23" t="s">
        <v>901</v>
      </c>
      <c r="B5536" s="21" t="s">
        <v>902</v>
      </c>
      <c r="C5536" s="15" t="s">
        <v>57</v>
      </c>
      <c r="D5536" s="15" t="s">
        <v>58</v>
      </c>
      <c r="E5536" s="15" t="s">
        <v>59</v>
      </c>
      <c r="F5536" s="15" t="s">
        <v>60</v>
      </c>
      <c r="G5536" s="15" t="s">
        <v>62</v>
      </c>
      <c r="H5536" s="45" t="s">
        <v>63</v>
      </c>
      <c r="I5536" s="39">
        <v>24633857.793000001</v>
      </c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39"/>
      <c r="AD5536" s="39"/>
      <c r="AE5536" s="39"/>
      <c r="AF5536" s="39"/>
      <c r="AG5536" s="39"/>
      <c r="AH5536" s="39"/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41"/>
    </row>
    <row r="5537" spans="1:45">
      <c r="A5537" s="50" t="s">
        <v>903</v>
      </c>
      <c r="B5537" s="19" t="s">
        <v>904</v>
      </c>
      <c r="C5537" s="15" t="s">
        <v>57</v>
      </c>
      <c r="D5537" s="15" t="s">
        <v>58</v>
      </c>
      <c r="E5537" s="15" t="s">
        <v>59</v>
      </c>
      <c r="F5537" s="15" t="s">
        <v>60</v>
      </c>
      <c r="G5537" s="15" t="s">
        <v>62</v>
      </c>
      <c r="H5537" s="45" t="s">
        <v>63</v>
      </c>
      <c r="I5537" s="39">
        <v>23109423.399</v>
      </c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39"/>
      <c r="AD5537" s="39"/>
      <c r="AE5537" s="39"/>
      <c r="AF5537" s="39"/>
      <c r="AG5537" s="39"/>
      <c r="AH5537" s="39"/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41"/>
    </row>
    <row r="5538" spans="1:45">
      <c r="A5538" s="23" t="s">
        <v>905</v>
      </c>
      <c r="B5538" s="21" t="s">
        <v>906</v>
      </c>
      <c r="C5538" s="15" t="s">
        <v>57</v>
      </c>
      <c r="D5538" s="15" t="s">
        <v>58</v>
      </c>
      <c r="E5538" s="15" t="s">
        <v>59</v>
      </c>
      <c r="F5538" s="15" t="s">
        <v>60</v>
      </c>
      <c r="G5538" s="15" t="s">
        <v>62</v>
      </c>
      <c r="H5538" s="45" t="s">
        <v>63</v>
      </c>
      <c r="I5538" s="39">
        <v>7703141.1330000004</v>
      </c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39"/>
      <c r="AD5538" s="39"/>
      <c r="AE5538" s="39"/>
      <c r="AF5538" s="39"/>
      <c r="AG5538" s="39"/>
      <c r="AH5538" s="39"/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41"/>
    </row>
    <row r="5539" spans="1:45">
      <c r="A5539" s="23" t="s">
        <v>907</v>
      </c>
      <c r="B5539" s="21" t="s">
        <v>908</v>
      </c>
      <c r="C5539" s="15" t="s">
        <v>57</v>
      </c>
      <c r="D5539" s="15" t="s">
        <v>58</v>
      </c>
      <c r="E5539" s="15" t="s">
        <v>59</v>
      </c>
      <c r="F5539" s="15" t="s">
        <v>60</v>
      </c>
      <c r="G5539" s="15" t="s">
        <v>62</v>
      </c>
      <c r="H5539" s="45" t="s">
        <v>63</v>
      </c>
      <c r="I5539" s="39">
        <v>7703141.1330000004</v>
      </c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39"/>
      <c r="AD5539" s="39"/>
      <c r="AE5539" s="39"/>
      <c r="AF5539" s="39"/>
      <c r="AG5539" s="39"/>
      <c r="AH5539" s="39"/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41"/>
    </row>
    <row r="5540" spans="1:45">
      <c r="A5540" s="23" t="s">
        <v>909</v>
      </c>
      <c r="B5540" s="21" t="s">
        <v>910</v>
      </c>
      <c r="C5540" s="15" t="s">
        <v>57</v>
      </c>
      <c r="D5540" s="15" t="s">
        <v>58</v>
      </c>
      <c r="E5540" s="15" t="s">
        <v>59</v>
      </c>
      <c r="F5540" s="15" t="s">
        <v>60</v>
      </c>
      <c r="G5540" s="15" t="s">
        <v>62</v>
      </c>
      <c r="H5540" s="45" t="s">
        <v>63</v>
      </c>
      <c r="I5540" s="39">
        <v>7703141.1330000004</v>
      </c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39"/>
      <c r="AD5540" s="39"/>
      <c r="AE5540" s="39"/>
      <c r="AF5540" s="39"/>
      <c r="AG5540" s="39"/>
      <c r="AH5540" s="39"/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41"/>
    </row>
    <row r="5541" spans="1:45">
      <c r="A5541" s="50" t="s">
        <v>911</v>
      </c>
      <c r="B5541" s="19" t="s">
        <v>912</v>
      </c>
      <c r="C5541" s="15" t="s">
        <v>57</v>
      </c>
      <c r="D5541" s="15" t="s">
        <v>58</v>
      </c>
      <c r="E5541" s="15" t="s">
        <v>59</v>
      </c>
      <c r="F5541" s="15" t="s">
        <v>60</v>
      </c>
      <c r="G5541" s="15" t="s">
        <v>62</v>
      </c>
      <c r="H5541" s="45" t="s">
        <v>63</v>
      </c>
      <c r="I5541" s="39">
        <v>30.99</v>
      </c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39"/>
      <c r="AD5541" s="39"/>
      <c r="AE5541" s="39"/>
      <c r="AF5541" s="39"/>
      <c r="AG5541" s="39"/>
      <c r="AH5541" s="39"/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41"/>
    </row>
    <row r="5542" spans="1:45">
      <c r="A5542" s="23" t="s">
        <v>913</v>
      </c>
      <c r="B5542" s="21" t="s">
        <v>914</v>
      </c>
      <c r="C5542" s="15" t="s">
        <v>57</v>
      </c>
      <c r="D5542" s="15" t="s">
        <v>58</v>
      </c>
      <c r="E5542" s="15" t="s">
        <v>59</v>
      </c>
      <c r="F5542" s="15" t="s">
        <v>60</v>
      </c>
      <c r="G5542" s="15" t="s">
        <v>62</v>
      </c>
      <c r="H5542" s="45" t="s">
        <v>63</v>
      </c>
      <c r="I5542" s="39">
        <v>5.17</v>
      </c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39"/>
      <c r="AD5542" s="39"/>
      <c r="AE5542" s="39"/>
      <c r="AF5542" s="39"/>
      <c r="AG5542" s="39"/>
      <c r="AH5542" s="39"/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41"/>
    </row>
    <row r="5543" spans="1:45">
      <c r="A5543" s="23" t="s">
        <v>915</v>
      </c>
      <c r="B5543" s="21" t="s">
        <v>916</v>
      </c>
      <c r="C5543" s="15" t="s">
        <v>57</v>
      </c>
      <c r="D5543" s="15" t="s">
        <v>58</v>
      </c>
      <c r="E5543" s="15" t="s">
        <v>59</v>
      </c>
      <c r="F5543" s="15" t="s">
        <v>60</v>
      </c>
      <c r="G5543" s="15" t="s">
        <v>62</v>
      </c>
      <c r="H5543" s="45" t="s">
        <v>63</v>
      </c>
      <c r="I5543" s="39">
        <v>3</v>
      </c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39"/>
      <c r="AD5543" s="39"/>
      <c r="AE5543" s="39"/>
      <c r="AF5543" s="39"/>
      <c r="AG5543" s="39"/>
      <c r="AH5543" s="39"/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41"/>
    </row>
    <row r="5544" spans="1:45">
      <c r="A5544" s="23" t="s">
        <v>1110</v>
      </c>
      <c r="B5544" s="21" t="s">
        <v>1111</v>
      </c>
      <c r="C5544" s="15" t="s">
        <v>57</v>
      </c>
      <c r="D5544" s="15" t="s">
        <v>58</v>
      </c>
      <c r="E5544" s="15" t="s">
        <v>59</v>
      </c>
      <c r="F5544" s="15" t="s">
        <v>60</v>
      </c>
      <c r="G5544" s="15" t="s">
        <v>62</v>
      </c>
      <c r="H5544" s="45" t="s">
        <v>63</v>
      </c>
      <c r="I5544" s="39">
        <v>5</v>
      </c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39"/>
      <c r="AD5544" s="39"/>
      <c r="AE5544" s="39"/>
      <c r="AF5544" s="39"/>
      <c r="AG5544" s="39"/>
      <c r="AH5544" s="39"/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41"/>
    </row>
    <row r="5545" spans="1:45">
      <c r="A5545" s="23" t="s">
        <v>1126</v>
      </c>
      <c r="B5545" s="21" t="s">
        <v>1127</v>
      </c>
      <c r="C5545" s="15" t="s">
        <v>57</v>
      </c>
      <c r="D5545" s="15" t="s">
        <v>58</v>
      </c>
      <c r="E5545" s="15" t="s">
        <v>59</v>
      </c>
      <c r="F5545" s="15" t="s">
        <v>60</v>
      </c>
      <c r="G5545" s="15" t="s">
        <v>62</v>
      </c>
      <c r="H5545" s="45" t="s">
        <v>63</v>
      </c>
      <c r="I5545" s="39">
        <v>17.82</v>
      </c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39"/>
      <c r="AD5545" s="39"/>
      <c r="AE5545" s="39"/>
      <c r="AF5545" s="39"/>
      <c r="AG5545" s="39"/>
      <c r="AH5545" s="39"/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41"/>
    </row>
    <row r="5546" spans="1:45">
      <c r="A5546" s="50" t="s">
        <v>917</v>
      </c>
      <c r="B5546" s="19" t="s">
        <v>918</v>
      </c>
      <c r="C5546" s="15" t="s">
        <v>57</v>
      </c>
      <c r="D5546" s="15" t="s">
        <v>58</v>
      </c>
      <c r="E5546" s="15" t="s">
        <v>59</v>
      </c>
      <c r="F5546" s="15" t="s">
        <v>60</v>
      </c>
      <c r="G5546" s="15" t="s">
        <v>62</v>
      </c>
      <c r="H5546" s="45" t="s">
        <v>63</v>
      </c>
      <c r="I5546" s="39">
        <v>3895924.608</v>
      </c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39"/>
      <c r="AD5546" s="39"/>
      <c r="AE5546" s="39"/>
      <c r="AF5546" s="39"/>
      <c r="AG5546" s="39"/>
      <c r="AH5546" s="39"/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41"/>
    </row>
    <row r="5547" spans="1:45">
      <c r="A5547" s="23" t="s">
        <v>919</v>
      </c>
      <c r="B5547" s="21" t="s">
        <v>874</v>
      </c>
      <c r="C5547" s="15" t="s">
        <v>57</v>
      </c>
      <c r="D5547" s="15" t="s">
        <v>58</v>
      </c>
      <c r="E5547" s="15" t="s">
        <v>59</v>
      </c>
      <c r="F5547" s="15" t="s">
        <v>60</v>
      </c>
      <c r="G5547" s="15" t="s">
        <v>62</v>
      </c>
      <c r="H5547" s="45" t="s">
        <v>63</v>
      </c>
      <c r="I5547" s="39">
        <v>2060802.5249999999</v>
      </c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39"/>
      <c r="AD5547" s="39"/>
      <c r="AE5547" s="39"/>
      <c r="AF5547" s="39"/>
      <c r="AG5547" s="39"/>
      <c r="AH5547" s="39"/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41"/>
    </row>
    <row r="5548" spans="1:45">
      <c r="A5548" s="23" t="s">
        <v>920</v>
      </c>
      <c r="B5548" s="21" t="s">
        <v>876</v>
      </c>
      <c r="C5548" s="15" t="s">
        <v>57</v>
      </c>
      <c r="D5548" s="15" t="s">
        <v>58</v>
      </c>
      <c r="E5548" s="15" t="s">
        <v>59</v>
      </c>
      <c r="F5548" s="15" t="s">
        <v>60</v>
      </c>
      <c r="G5548" s="15" t="s">
        <v>62</v>
      </c>
      <c r="H5548" s="45" t="s">
        <v>63</v>
      </c>
      <c r="I5548" s="39">
        <v>439908.14799999999</v>
      </c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39"/>
      <c r="AD5548" s="39"/>
      <c r="AE5548" s="39"/>
      <c r="AF5548" s="39"/>
      <c r="AG5548" s="39"/>
      <c r="AH5548" s="39"/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41"/>
    </row>
    <row r="5549" spans="1:45">
      <c r="A5549" s="23" t="s">
        <v>921</v>
      </c>
      <c r="B5549" s="21" t="s">
        <v>894</v>
      </c>
      <c r="C5549" s="15" t="s">
        <v>57</v>
      </c>
      <c r="D5549" s="15" t="s">
        <v>58</v>
      </c>
      <c r="E5549" s="15" t="s">
        <v>59</v>
      </c>
      <c r="F5549" s="15" t="s">
        <v>60</v>
      </c>
      <c r="G5549" s="15" t="s">
        <v>62</v>
      </c>
      <c r="H5549" s="45" t="s">
        <v>63</v>
      </c>
      <c r="I5549" s="39">
        <v>-552748.36899999995</v>
      </c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39"/>
      <c r="AD5549" s="39"/>
      <c r="AE5549" s="39"/>
      <c r="AF5549" s="39"/>
      <c r="AG5549" s="39"/>
      <c r="AH5549" s="39"/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41"/>
    </row>
    <row r="5550" spans="1:45">
      <c r="A5550" s="23" t="s">
        <v>922</v>
      </c>
      <c r="B5550" s="21" t="s">
        <v>923</v>
      </c>
      <c r="C5550" s="15" t="s">
        <v>57</v>
      </c>
      <c r="D5550" s="15" t="s">
        <v>58</v>
      </c>
      <c r="E5550" s="15" t="s">
        <v>59</v>
      </c>
      <c r="F5550" s="15" t="s">
        <v>60</v>
      </c>
      <c r="G5550" s="15" t="s">
        <v>62</v>
      </c>
      <c r="H5550" s="45" t="s">
        <v>63</v>
      </c>
      <c r="I5550" s="39">
        <v>1947962.304</v>
      </c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39"/>
      <c r="AD5550" s="39"/>
      <c r="AE5550" s="39"/>
      <c r="AF5550" s="39"/>
      <c r="AG5550" s="39"/>
      <c r="AH5550" s="39"/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41"/>
    </row>
    <row r="5551" spans="1:45">
      <c r="A5551" s="50" t="s">
        <v>924</v>
      </c>
      <c r="B5551" s="19" t="s">
        <v>925</v>
      </c>
      <c r="C5551" s="15" t="s">
        <v>57</v>
      </c>
      <c r="D5551" s="15" t="s">
        <v>58</v>
      </c>
      <c r="E5551" s="15" t="s">
        <v>59</v>
      </c>
      <c r="F5551" s="15" t="s">
        <v>60</v>
      </c>
      <c r="G5551" s="15" t="s">
        <v>62</v>
      </c>
      <c r="H5551" s="45" t="s">
        <v>63</v>
      </c>
      <c r="I5551" s="39">
        <v>-1198431.7239999999</v>
      </c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39"/>
      <c r="AD5551" s="39"/>
      <c r="AE5551" s="39"/>
      <c r="AF5551" s="39"/>
      <c r="AG5551" s="39"/>
      <c r="AH5551" s="39"/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41"/>
    </row>
    <row r="5552" spans="1:45">
      <c r="A5552" s="23" t="s">
        <v>926</v>
      </c>
      <c r="B5552" s="21" t="s">
        <v>927</v>
      </c>
      <c r="C5552" s="15" t="s">
        <v>57</v>
      </c>
      <c r="D5552" s="15" t="s">
        <v>58</v>
      </c>
      <c r="E5552" s="15" t="s">
        <v>59</v>
      </c>
      <c r="F5552" s="15" t="s">
        <v>60</v>
      </c>
      <c r="G5552" s="15" t="s">
        <v>62</v>
      </c>
      <c r="H5552" s="45" t="s">
        <v>63</v>
      </c>
      <c r="I5552" s="39">
        <v>-623373.46299999999</v>
      </c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39"/>
      <c r="AD5552" s="39"/>
      <c r="AE5552" s="39"/>
      <c r="AF5552" s="39"/>
      <c r="AG5552" s="39"/>
      <c r="AH5552" s="39"/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41"/>
    </row>
    <row r="5553" spans="1:45">
      <c r="A5553" s="23" t="s">
        <v>928</v>
      </c>
      <c r="B5553" s="21" t="s">
        <v>896</v>
      </c>
      <c r="C5553" s="15" t="s">
        <v>57</v>
      </c>
      <c r="D5553" s="15" t="s">
        <v>58</v>
      </c>
      <c r="E5553" s="15" t="s">
        <v>59</v>
      </c>
      <c r="F5553" s="15" t="s">
        <v>60</v>
      </c>
      <c r="G5553" s="15" t="s">
        <v>62</v>
      </c>
      <c r="H5553" s="45" t="s">
        <v>63</v>
      </c>
      <c r="I5553" s="39">
        <v>24157.600999999999</v>
      </c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39"/>
      <c r="AD5553" s="39"/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41"/>
    </row>
    <row r="5554" spans="1:45">
      <c r="A5554" s="23" t="s">
        <v>929</v>
      </c>
      <c r="B5554" s="21" t="s">
        <v>930</v>
      </c>
      <c r="C5554" s="15" t="s">
        <v>57</v>
      </c>
      <c r="D5554" s="15" t="s">
        <v>58</v>
      </c>
      <c r="E5554" s="15" t="s">
        <v>59</v>
      </c>
      <c r="F5554" s="15" t="s">
        <v>60</v>
      </c>
      <c r="G5554" s="15" t="s">
        <v>62</v>
      </c>
      <c r="H5554" s="45" t="s">
        <v>63</v>
      </c>
      <c r="I5554" s="39">
        <v>-599215.86199999996</v>
      </c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39"/>
      <c r="AD5554" s="39"/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41"/>
    </row>
    <row r="5555" spans="1:45">
      <c r="A5555" s="50" t="s">
        <v>931</v>
      </c>
      <c r="B5555" s="19" t="s">
        <v>932</v>
      </c>
      <c r="C5555" s="15" t="s">
        <v>57</v>
      </c>
      <c r="D5555" s="15" t="s">
        <v>58</v>
      </c>
      <c r="E5555" s="15" t="s">
        <v>59</v>
      </c>
      <c r="F5555" s="15" t="s">
        <v>60</v>
      </c>
      <c r="G5555" s="15" t="s">
        <v>62</v>
      </c>
      <c r="H5555" s="45" t="s">
        <v>63</v>
      </c>
      <c r="I5555" s="39">
        <v>73895201.278999999</v>
      </c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39"/>
      <c r="AD5555" s="39"/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41"/>
    </row>
    <row r="5556" spans="1:45">
      <c r="A5556" s="23" t="s">
        <v>933</v>
      </c>
      <c r="B5556" s="21" t="s">
        <v>934</v>
      </c>
      <c r="C5556" s="15" t="s">
        <v>57</v>
      </c>
      <c r="D5556" s="15" t="s">
        <v>58</v>
      </c>
      <c r="E5556" s="15" t="s">
        <v>59</v>
      </c>
      <c r="F5556" s="15" t="s">
        <v>60</v>
      </c>
      <c r="G5556" s="15" t="s">
        <v>62</v>
      </c>
      <c r="H5556" s="45" t="s">
        <v>63</v>
      </c>
      <c r="I5556" s="39">
        <v>24627485.693</v>
      </c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39"/>
      <c r="AD5556" s="39"/>
      <c r="AE5556" s="39"/>
      <c r="AF5556" s="39"/>
      <c r="AG5556" s="39"/>
      <c r="AH5556" s="39"/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41"/>
    </row>
    <row r="5557" spans="1:45">
      <c r="A5557" s="23" t="s">
        <v>1128</v>
      </c>
      <c r="B5557" s="21" t="s">
        <v>1129</v>
      </c>
      <c r="C5557" s="15" t="s">
        <v>57</v>
      </c>
      <c r="D5557" s="15" t="s">
        <v>58</v>
      </c>
      <c r="E5557" s="15" t="s">
        <v>59</v>
      </c>
      <c r="F5557" s="15" t="s">
        <v>60</v>
      </c>
      <c r="G5557" s="15" t="s">
        <v>62</v>
      </c>
      <c r="H5557" s="45" t="s">
        <v>63</v>
      </c>
      <c r="I5557" s="39">
        <v>24627485.693</v>
      </c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39"/>
      <c r="AD5557" s="39"/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41"/>
    </row>
    <row r="5558" spans="1:45">
      <c r="A5558" s="23" t="s">
        <v>935</v>
      </c>
      <c r="B5558" s="21" t="s">
        <v>936</v>
      </c>
      <c r="C5558" s="15" t="s">
        <v>57</v>
      </c>
      <c r="D5558" s="15" t="s">
        <v>58</v>
      </c>
      <c r="E5558" s="15" t="s">
        <v>59</v>
      </c>
      <c r="F5558" s="15" t="s">
        <v>60</v>
      </c>
      <c r="G5558" s="15" t="s">
        <v>62</v>
      </c>
      <c r="H5558" s="45" t="s">
        <v>63</v>
      </c>
      <c r="I5558" s="39">
        <v>6372.1</v>
      </c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39"/>
      <c r="AD5558" s="39"/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39"/>
      <c r="AS5558" s="41"/>
    </row>
    <row r="5559" spans="1:45">
      <c r="A5559" s="23" t="s">
        <v>937</v>
      </c>
      <c r="B5559" s="21" t="s">
        <v>938</v>
      </c>
      <c r="C5559" s="15" t="s">
        <v>57</v>
      </c>
      <c r="D5559" s="15" t="s">
        <v>58</v>
      </c>
      <c r="E5559" s="15" t="s">
        <v>59</v>
      </c>
      <c r="F5559" s="15" t="s">
        <v>60</v>
      </c>
      <c r="G5559" s="15" t="s">
        <v>62</v>
      </c>
      <c r="H5559" s="45" t="s">
        <v>63</v>
      </c>
      <c r="I5559" s="39">
        <v>24633857.793000001</v>
      </c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39"/>
      <c r="AD5559" s="39"/>
      <c r="AE5559" s="39"/>
      <c r="AF5559" s="39"/>
      <c r="AG5559" s="39"/>
      <c r="AH5559" s="39"/>
      <c r="AI5559" s="39"/>
      <c r="AJ5559" s="39"/>
      <c r="AK5559" s="39"/>
      <c r="AL5559" s="39"/>
      <c r="AM5559" s="39"/>
      <c r="AN5559" s="39"/>
      <c r="AO5559" s="39"/>
      <c r="AP5559" s="39"/>
      <c r="AQ5559" s="39"/>
      <c r="AR5559" s="39"/>
      <c r="AS5559" s="41"/>
    </row>
    <row r="5560" spans="1:45">
      <c r="A5560" s="50" t="s">
        <v>939</v>
      </c>
      <c r="B5560" s="19" t="s">
        <v>940</v>
      </c>
      <c r="C5560" s="15" t="s">
        <v>57</v>
      </c>
      <c r="D5560" s="15" t="s">
        <v>58</v>
      </c>
      <c r="E5560" s="15" t="s">
        <v>59</v>
      </c>
      <c r="F5560" s="15" t="s">
        <v>60</v>
      </c>
      <c r="G5560" s="15" t="s">
        <v>62</v>
      </c>
      <c r="H5560" s="45" t="s">
        <v>63</v>
      </c>
      <c r="I5560" s="39">
        <v>200</v>
      </c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39"/>
      <c r="AD5560" s="39"/>
      <c r="AE5560" s="39"/>
      <c r="AF5560" s="39"/>
      <c r="AG5560" s="39"/>
      <c r="AH5560" s="39"/>
      <c r="AI5560" s="39"/>
      <c r="AJ5560" s="39"/>
      <c r="AK5560" s="39"/>
      <c r="AL5560" s="39"/>
      <c r="AM5560" s="39"/>
      <c r="AN5560" s="39"/>
      <c r="AO5560" s="39"/>
      <c r="AP5560" s="39"/>
      <c r="AQ5560" s="39"/>
      <c r="AR5560" s="39"/>
      <c r="AS5560" s="41"/>
    </row>
    <row r="5561" spans="1:45">
      <c r="A5561" s="23" t="s">
        <v>941</v>
      </c>
      <c r="B5561" s="21" t="s">
        <v>942</v>
      </c>
      <c r="C5561" s="15" t="s">
        <v>57</v>
      </c>
      <c r="D5561" s="15" t="s">
        <v>58</v>
      </c>
      <c r="E5561" s="15" t="s">
        <v>59</v>
      </c>
      <c r="F5561" s="15" t="s">
        <v>60</v>
      </c>
      <c r="G5561" s="15" t="s">
        <v>62</v>
      </c>
      <c r="H5561" s="45" t="s">
        <v>63</v>
      </c>
      <c r="I5561" s="39">
        <v>100</v>
      </c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39"/>
      <c r="AD5561" s="39"/>
      <c r="AE5561" s="39"/>
      <c r="AF5561" s="39"/>
      <c r="AG5561" s="39"/>
      <c r="AH5561" s="39"/>
      <c r="AI5561" s="39"/>
      <c r="AJ5561" s="39"/>
      <c r="AK5561" s="39"/>
      <c r="AL5561" s="39"/>
      <c r="AM5561" s="39"/>
      <c r="AN5561" s="39"/>
      <c r="AO5561" s="39"/>
      <c r="AP5561" s="39"/>
      <c r="AQ5561" s="39"/>
      <c r="AR5561" s="39"/>
      <c r="AS5561" s="41"/>
    </row>
    <row r="5562" spans="1:45">
      <c r="A5562" s="23" t="s">
        <v>1130</v>
      </c>
      <c r="B5562" s="21" t="s">
        <v>938</v>
      </c>
      <c r="C5562" s="15" t="s">
        <v>57</v>
      </c>
      <c r="D5562" s="15" t="s">
        <v>58</v>
      </c>
      <c r="E5562" s="15" t="s">
        <v>59</v>
      </c>
      <c r="F5562" s="15" t="s">
        <v>60</v>
      </c>
      <c r="G5562" s="15" t="s">
        <v>62</v>
      </c>
      <c r="H5562" s="45" t="s">
        <v>63</v>
      </c>
      <c r="I5562" s="39">
        <v>100</v>
      </c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39"/>
      <c r="AD5562" s="39"/>
      <c r="AE5562" s="39"/>
      <c r="AF5562" s="39"/>
      <c r="AG5562" s="39"/>
      <c r="AH5562" s="39"/>
      <c r="AI5562" s="39"/>
      <c r="AJ5562" s="39"/>
      <c r="AK5562" s="39"/>
      <c r="AL5562" s="39"/>
      <c r="AM5562" s="39"/>
      <c r="AN5562" s="39"/>
      <c r="AO5562" s="39"/>
      <c r="AP5562" s="39"/>
      <c r="AQ5562" s="39"/>
      <c r="AR5562" s="39"/>
      <c r="AS5562" s="41"/>
    </row>
    <row r="5563" spans="1:45">
      <c r="A5563" s="50" t="s">
        <v>943</v>
      </c>
      <c r="B5563" s="19" t="s">
        <v>944</v>
      </c>
      <c r="C5563" s="15" t="s">
        <v>57</v>
      </c>
      <c r="D5563" s="15" t="s">
        <v>58</v>
      </c>
      <c r="E5563" s="15" t="s">
        <v>59</v>
      </c>
      <c r="F5563" s="15" t="s">
        <v>60</v>
      </c>
      <c r="G5563" s="15" t="s">
        <v>62</v>
      </c>
      <c r="H5563" s="45" t="s">
        <v>63</v>
      </c>
      <c r="I5563" s="39">
        <v>36810.745999999999</v>
      </c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39"/>
      <c r="AD5563" s="39"/>
      <c r="AE5563" s="39"/>
      <c r="AF5563" s="39"/>
      <c r="AG5563" s="39"/>
      <c r="AH5563" s="39"/>
      <c r="AI5563" s="39"/>
      <c r="AJ5563" s="39"/>
      <c r="AK5563" s="39"/>
      <c r="AL5563" s="39"/>
      <c r="AM5563" s="39"/>
      <c r="AN5563" s="39"/>
      <c r="AO5563" s="39"/>
      <c r="AP5563" s="39"/>
      <c r="AQ5563" s="39"/>
      <c r="AR5563" s="39"/>
      <c r="AS5563" s="41"/>
    </row>
    <row r="5564" spans="1:45">
      <c r="A5564" s="23" t="s">
        <v>945</v>
      </c>
      <c r="B5564" s="21" t="s">
        <v>946</v>
      </c>
      <c r="C5564" s="15" t="s">
        <v>57</v>
      </c>
      <c r="D5564" s="15" t="s">
        <v>58</v>
      </c>
      <c r="E5564" s="15" t="s">
        <v>59</v>
      </c>
      <c r="F5564" s="15" t="s">
        <v>60</v>
      </c>
      <c r="G5564" s="15" t="s">
        <v>62</v>
      </c>
      <c r="H5564" s="45" t="s">
        <v>63</v>
      </c>
      <c r="I5564" s="39">
        <v>-41329.758999999998</v>
      </c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39"/>
      <c r="AD5564" s="39"/>
      <c r="AE5564" s="39"/>
      <c r="AF5564" s="39"/>
      <c r="AG5564" s="39"/>
      <c r="AH5564" s="39"/>
      <c r="AI5564" s="39"/>
      <c r="AJ5564" s="39"/>
      <c r="AK5564" s="39"/>
      <c r="AL5564" s="39"/>
      <c r="AM5564" s="39"/>
      <c r="AN5564" s="39"/>
      <c r="AO5564" s="39"/>
      <c r="AP5564" s="39"/>
      <c r="AQ5564" s="39"/>
      <c r="AR5564" s="39"/>
      <c r="AS5564" s="41"/>
    </row>
    <row r="5565" spans="1:45">
      <c r="A5565" s="23" t="s">
        <v>947</v>
      </c>
      <c r="B5565" s="21" t="s">
        <v>948</v>
      </c>
      <c r="C5565" s="15" t="s">
        <v>57</v>
      </c>
      <c r="D5565" s="15" t="s">
        <v>58</v>
      </c>
      <c r="E5565" s="15" t="s">
        <v>59</v>
      </c>
      <c r="F5565" s="15" t="s">
        <v>60</v>
      </c>
      <c r="G5565" s="15" t="s">
        <v>62</v>
      </c>
      <c r="H5565" s="45" t="s">
        <v>63</v>
      </c>
      <c r="I5565" s="39">
        <v>49343.771000000001</v>
      </c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39"/>
      <c r="AD5565" s="39"/>
      <c r="AE5565" s="39"/>
      <c r="AF5565" s="39"/>
      <c r="AG5565" s="39"/>
      <c r="AH5565" s="39"/>
      <c r="AI5565" s="39"/>
      <c r="AJ5565" s="39"/>
      <c r="AK5565" s="39"/>
      <c r="AL5565" s="39"/>
      <c r="AM5565" s="39"/>
      <c r="AN5565" s="39"/>
      <c r="AO5565" s="39"/>
      <c r="AP5565" s="39"/>
      <c r="AQ5565" s="39"/>
      <c r="AR5565" s="39"/>
      <c r="AS5565" s="41"/>
    </row>
    <row r="5566" spans="1:45">
      <c r="A5566" s="23" t="s">
        <v>949</v>
      </c>
      <c r="B5566" s="21" t="s">
        <v>950</v>
      </c>
      <c r="C5566" s="15" t="s">
        <v>57</v>
      </c>
      <c r="D5566" s="15" t="s">
        <v>58</v>
      </c>
      <c r="E5566" s="15" t="s">
        <v>59</v>
      </c>
      <c r="F5566" s="15" t="s">
        <v>60</v>
      </c>
      <c r="G5566" s="15" t="s">
        <v>62</v>
      </c>
      <c r="H5566" s="45" t="s">
        <v>63</v>
      </c>
      <c r="I5566" s="39">
        <v>-376583.29</v>
      </c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39"/>
      <c r="AD5566" s="39"/>
      <c r="AE5566" s="39"/>
      <c r="AF5566" s="39"/>
      <c r="AG5566" s="39"/>
      <c r="AH5566" s="39"/>
      <c r="AI5566" s="39"/>
      <c r="AJ5566" s="39"/>
      <c r="AK5566" s="39"/>
      <c r="AL5566" s="39"/>
      <c r="AM5566" s="39"/>
      <c r="AN5566" s="39"/>
      <c r="AO5566" s="39"/>
      <c r="AP5566" s="39"/>
      <c r="AQ5566" s="39"/>
      <c r="AR5566" s="39"/>
      <c r="AS5566" s="41"/>
    </row>
    <row r="5567" spans="1:45">
      <c r="A5567" s="23" t="s">
        <v>951</v>
      </c>
      <c r="B5567" s="21" t="s">
        <v>946</v>
      </c>
      <c r="C5567" s="15" t="s">
        <v>57</v>
      </c>
      <c r="D5567" s="15" t="s">
        <v>58</v>
      </c>
      <c r="E5567" s="15" t="s">
        <v>59</v>
      </c>
      <c r="F5567" s="15" t="s">
        <v>60</v>
      </c>
      <c r="G5567" s="15" t="s">
        <v>62</v>
      </c>
      <c r="H5567" s="45" t="s">
        <v>63</v>
      </c>
      <c r="I5567" s="39">
        <v>43551.116999999998</v>
      </c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39"/>
      <c r="AD5567" s="39"/>
      <c r="AE5567" s="39"/>
      <c r="AF5567" s="39"/>
      <c r="AG5567" s="39"/>
      <c r="AH5567" s="39"/>
      <c r="AI5567" s="39"/>
      <c r="AJ5567" s="39"/>
      <c r="AK5567" s="39"/>
      <c r="AL5567" s="39"/>
      <c r="AM5567" s="39"/>
      <c r="AN5567" s="39"/>
      <c r="AO5567" s="39"/>
      <c r="AP5567" s="39"/>
      <c r="AQ5567" s="39"/>
      <c r="AR5567" s="39"/>
      <c r="AS5567" s="41"/>
    </row>
    <row r="5568" spans="1:45">
      <c r="A5568" s="23" t="s">
        <v>952</v>
      </c>
      <c r="B5568" s="21" t="s">
        <v>948</v>
      </c>
      <c r="C5568" s="15" t="s">
        <v>57</v>
      </c>
      <c r="D5568" s="15" t="s">
        <v>58</v>
      </c>
      <c r="E5568" s="15" t="s">
        <v>59</v>
      </c>
      <c r="F5568" s="15" t="s">
        <v>60</v>
      </c>
      <c r="G5568" s="15" t="s">
        <v>62</v>
      </c>
      <c r="H5568" s="45" t="s">
        <v>63</v>
      </c>
      <c r="I5568" s="39">
        <v>-52189.339</v>
      </c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39"/>
      <c r="AD5568" s="39"/>
      <c r="AE5568" s="39"/>
      <c r="AF5568" s="39"/>
      <c r="AG5568" s="39"/>
      <c r="AH5568" s="39"/>
      <c r="AI5568" s="39"/>
      <c r="AJ5568" s="39"/>
      <c r="AK5568" s="39"/>
      <c r="AL5568" s="39"/>
      <c r="AM5568" s="39"/>
      <c r="AN5568" s="39"/>
      <c r="AO5568" s="39"/>
      <c r="AP5568" s="39"/>
      <c r="AQ5568" s="39"/>
      <c r="AR5568" s="39"/>
      <c r="AS5568" s="41"/>
    </row>
    <row r="5569" spans="1:45">
      <c r="A5569" s="23" t="s">
        <v>953</v>
      </c>
      <c r="B5569" s="21" t="s">
        <v>950</v>
      </c>
      <c r="C5569" s="15" t="s">
        <v>57</v>
      </c>
      <c r="D5569" s="15" t="s">
        <v>58</v>
      </c>
      <c r="E5569" s="15" t="s">
        <v>59</v>
      </c>
      <c r="F5569" s="15" t="s">
        <v>60</v>
      </c>
      <c r="G5569" s="15" t="s">
        <v>62</v>
      </c>
      <c r="H5569" s="45" t="s">
        <v>63</v>
      </c>
      <c r="I5569" s="39">
        <v>396289.18199999997</v>
      </c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39"/>
      <c r="AD5569" s="39"/>
      <c r="AE5569" s="39"/>
      <c r="AF5569" s="39"/>
      <c r="AG5569" s="39"/>
      <c r="AH5569" s="39"/>
      <c r="AI5569" s="39"/>
      <c r="AJ5569" s="39"/>
      <c r="AK5569" s="39"/>
      <c r="AL5569" s="39"/>
      <c r="AM5569" s="39"/>
      <c r="AN5569" s="39"/>
      <c r="AO5569" s="39"/>
      <c r="AP5569" s="39"/>
      <c r="AQ5569" s="39"/>
      <c r="AR5569" s="39"/>
      <c r="AS5569" s="41"/>
    </row>
    <row r="5570" spans="1:45">
      <c r="A5570" s="23" t="s">
        <v>954</v>
      </c>
      <c r="B5570" s="21" t="s">
        <v>950</v>
      </c>
      <c r="C5570" s="15" t="s">
        <v>57</v>
      </c>
      <c r="D5570" s="15" t="s">
        <v>58</v>
      </c>
      <c r="E5570" s="15" t="s">
        <v>59</v>
      </c>
      <c r="F5570" s="15" t="s">
        <v>60</v>
      </c>
      <c r="G5570" s="15" t="s">
        <v>62</v>
      </c>
      <c r="H5570" s="45" t="s">
        <v>63</v>
      </c>
      <c r="I5570" s="39">
        <v>415206.59600000002</v>
      </c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39"/>
      <c r="AD5570" s="39"/>
      <c r="AE5570" s="39"/>
      <c r="AF5570" s="39"/>
      <c r="AG5570" s="39"/>
      <c r="AH5570" s="39"/>
      <c r="AI5570" s="39"/>
      <c r="AJ5570" s="39"/>
      <c r="AK5570" s="39"/>
      <c r="AL5570" s="39"/>
      <c r="AM5570" s="39"/>
      <c r="AN5570" s="39"/>
      <c r="AO5570" s="39"/>
      <c r="AP5570" s="39"/>
      <c r="AQ5570" s="39"/>
      <c r="AR5570" s="39"/>
      <c r="AS5570" s="41"/>
    </row>
    <row r="5571" spans="1:45">
      <c r="A5571" s="23" t="s">
        <v>955</v>
      </c>
      <c r="B5571" s="21" t="s">
        <v>950</v>
      </c>
      <c r="C5571" s="15" t="s">
        <v>57</v>
      </c>
      <c r="D5571" s="15" t="s">
        <v>58</v>
      </c>
      <c r="E5571" s="15" t="s">
        <v>59</v>
      </c>
      <c r="F5571" s="15" t="s">
        <v>60</v>
      </c>
      <c r="G5571" s="15" t="s">
        <v>62</v>
      </c>
      <c r="H5571" s="45" t="s">
        <v>63</v>
      </c>
      <c r="I5571" s="39">
        <v>-397477.53200000001</v>
      </c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39"/>
      <c r="AD5571" s="39"/>
      <c r="AE5571" s="39"/>
      <c r="AF5571" s="39"/>
      <c r="AG5571" s="39"/>
      <c r="AH5571" s="39"/>
      <c r="AI5571" s="39"/>
      <c r="AJ5571" s="39"/>
      <c r="AK5571" s="39"/>
      <c r="AL5571" s="39"/>
      <c r="AM5571" s="39"/>
      <c r="AN5571" s="39"/>
      <c r="AO5571" s="39"/>
      <c r="AP5571" s="39"/>
      <c r="AQ5571" s="39"/>
      <c r="AR5571" s="39"/>
      <c r="AS5571" s="41"/>
    </row>
    <row r="5572" spans="1:45">
      <c r="A5572" s="50" t="s">
        <v>956</v>
      </c>
      <c r="B5572" s="19" t="s">
        <v>957</v>
      </c>
      <c r="C5572" s="15" t="s">
        <v>57</v>
      </c>
      <c r="D5572" s="15" t="s">
        <v>58</v>
      </c>
      <c r="E5572" s="15" t="s">
        <v>59</v>
      </c>
      <c r="F5572" s="15" t="s">
        <v>60</v>
      </c>
      <c r="G5572" s="15" t="s">
        <v>62</v>
      </c>
      <c r="H5572" s="45" t="s">
        <v>63</v>
      </c>
      <c r="I5572" s="39">
        <v>4470808.9519999996</v>
      </c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39"/>
      <c r="AD5572" s="39"/>
      <c r="AE5572" s="39"/>
      <c r="AF5572" s="39"/>
      <c r="AG5572" s="39"/>
      <c r="AH5572" s="39"/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41"/>
    </row>
    <row r="5573" spans="1:45">
      <c r="A5573" s="23" t="s">
        <v>958</v>
      </c>
      <c r="B5573" s="21" t="s">
        <v>959</v>
      </c>
      <c r="C5573" s="15" t="s">
        <v>57</v>
      </c>
      <c r="D5573" s="15" t="s">
        <v>58</v>
      </c>
      <c r="E5573" s="15" t="s">
        <v>59</v>
      </c>
      <c r="F5573" s="15" t="s">
        <v>60</v>
      </c>
      <c r="G5573" s="15" t="s">
        <v>62</v>
      </c>
      <c r="H5573" s="45" t="s">
        <v>63</v>
      </c>
      <c r="I5573" s="39">
        <v>2235404.4759999998</v>
      </c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39"/>
      <c r="AD5573" s="39"/>
      <c r="AE5573" s="39"/>
      <c r="AF5573" s="39"/>
      <c r="AG5573" s="39"/>
      <c r="AH5573" s="39"/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41"/>
    </row>
    <row r="5574" spans="1:45">
      <c r="A5574" s="23" t="s">
        <v>960</v>
      </c>
      <c r="B5574" s="21" t="s">
        <v>961</v>
      </c>
      <c r="C5574" s="15" t="s">
        <v>57</v>
      </c>
      <c r="D5574" s="15" t="s">
        <v>58</v>
      </c>
      <c r="E5574" s="15" t="s">
        <v>59</v>
      </c>
      <c r="F5574" s="15" t="s">
        <v>60</v>
      </c>
      <c r="G5574" s="15" t="s">
        <v>62</v>
      </c>
      <c r="H5574" s="45" t="s">
        <v>63</v>
      </c>
      <c r="I5574" s="39">
        <v>2235404.4759999998</v>
      </c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39"/>
      <c r="AD5574" s="39"/>
      <c r="AE5574" s="39"/>
      <c r="AF5574" s="39"/>
      <c r="AG5574" s="39"/>
      <c r="AH5574" s="39"/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41"/>
    </row>
    <row r="5575" spans="1:45">
      <c r="A5575" s="50" t="s">
        <v>962</v>
      </c>
      <c r="B5575" s="19" t="s">
        <v>963</v>
      </c>
      <c r="C5575" s="15" t="s">
        <v>57</v>
      </c>
      <c r="D5575" s="15" t="s">
        <v>58</v>
      </c>
      <c r="E5575" s="15" t="s">
        <v>59</v>
      </c>
      <c r="F5575" s="15" t="s">
        <v>60</v>
      </c>
      <c r="G5575" s="15" t="s">
        <v>62</v>
      </c>
      <c r="H5575" s="45" t="s">
        <v>63</v>
      </c>
      <c r="I5575" s="39">
        <v>114581998.734</v>
      </c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39"/>
      <c r="AD5575" s="39"/>
      <c r="AE5575" s="39"/>
      <c r="AF5575" s="39"/>
      <c r="AG5575" s="39"/>
      <c r="AH5575" s="39"/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41"/>
    </row>
    <row r="5576" spans="1:45">
      <c r="A5576" s="23" t="s">
        <v>964</v>
      </c>
      <c r="B5576" s="21" t="s">
        <v>965</v>
      </c>
      <c r="C5576" s="15" t="s">
        <v>57</v>
      </c>
      <c r="D5576" s="15" t="s">
        <v>58</v>
      </c>
      <c r="E5576" s="15" t="s">
        <v>59</v>
      </c>
      <c r="F5576" s="15" t="s">
        <v>60</v>
      </c>
      <c r="G5576" s="15" t="s">
        <v>62</v>
      </c>
      <c r="H5576" s="45" t="s">
        <v>63</v>
      </c>
      <c r="I5576" s="39">
        <v>2791507.8629999999</v>
      </c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39"/>
      <c r="AD5576" s="39"/>
      <c r="AE5576" s="39"/>
      <c r="AF5576" s="39"/>
      <c r="AG5576" s="39"/>
      <c r="AH5576" s="39"/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41"/>
    </row>
    <row r="5577" spans="1:45">
      <c r="A5577" s="23" t="s">
        <v>966</v>
      </c>
      <c r="B5577" s="21" t="s">
        <v>967</v>
      </c>
      <c r="C5577" s="15" t="s">
        <v>57</v>
      </c>
      <c r="D5577" s="15" t="s">
        <v>58</v>
      </c>
      <c r="E5577" s="15" t="s">
        <v>59</v>
      </c>
      <c r="F5577" s="15" t="s">
        <v>60</v>
      </c>
      <c r="G5577" s="15" t="s">
        <v>62</v>
      </c>
      <c r="H5577" s="45" t="s">
        <v>63</v>
      </c>
      <c r="I5577" s="39">
        <v>2958137.5040000002</v>
      </c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39"/>
      <c r="AD5577" s="39"/>
      <c r="AE5577" s="39"/>
      <c r="AF5577" s="39"/>
      <c r="AG5577" s="39"/>
      <c r="AH5577" s="39"/>
      <c r="AI5577" s="39"/>
      <c r="AJ5577" s="39"/>
      <c r="AK5577" s="39"/>
      <c r="AL5577" s="39"/>
      <c r="AM5577" s="39"/>
      <c r="AN5577" s="39"/>
      <c r="AO5577" s="39"/>
      <c r="AP5577" s="39"/>
      <c r="AQ5577" s="39"/>
      <c r="AR5577" s="39"/>
      <c r="AS5577" s="41"/>
    </row>
    <row r="5578" spans="1:45">
      <c r="A5578" s="23" t="s">
        <v>968</v>
      </c>
      <c r="B5578" s="21" t="s">
        <v>969</v>
      </c>
      <c r="C5578" s="15" t="s">
        <v>57</v>
      </c>
      <c r="D5578" s="15" t="s">
        <v>58</v>
      </c>
      <c r="E5578" s="15" t="s">
        <v>59</v>
      </c>
      <c r="F5578" s="15" t="s">
        <v>60</v>
      </c>
      <c r="G5578" s="15" t="s">
        <v>62</v>
      </c>
      <c r="H5578" s="45" t="s">
        <v>63</v>
      </c>
      <c r="I5578" s="39">
        <v>2648663.79</v>
      </c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39"/>
      <c r="AD5578" s="39"/>
      <c r="AE5578" s="39"/>
      <c r="AF5578" s="39"/>
      <c r="AG5578" s="39"/>
      <c r="AH5578" s="39"/>
      <c r="AI5578" s="39"/>
      <c r="AJ5578" s="39"/>
      <c r="AK5578" s="39"/>
      <c r="AL5578" s="39"/>
      <c r="AM5578" s="39"/>
      <c r="AN5578" s="39"/>
      <c r="AO5578" s="39"/>
      <c r="AP5578" s="39"/>
      <c r="AQ5578" s="39"/>
      <c r="AR5578" s="39"/>
      <c r="AS5578" s="41"/>
    </row>
    <row r="5579" spans="1:45">
      <c r="A5579" s="23" t="s">
        <v>970</v>
      </c>
      <c r="B5579" s="21" t="s">
        <v>971</v>
      </c>
      <c r="C5579" s="15" t="s">
        <v>57</v>
      </c>
      <c r="D5579" s="15" t="s">
        <v>58</v>
      </c>
      <c r="E5579" s="15" t="s">
        <v>59</v>
      </c>
      <c r="F5579" s="15" t="s">
        <v>60</v>
      </c>
      <c r="G5579" s="15" t="s">
        <v>62</v>
      </c>
      <c r="H5579" s="45" t="s">
        <v>63</v>
      </c>
      <c r="I5579" s="39">
        <v>2542764.5619999999</v>
      </c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39"/>
      <c r="AD5579" s="39"/>
      <c r="AE5579" s="39"/>
      <c r="AF5579" s="39"/>
      <c r="AG5579" s="39"/>
      <c r="AH5579" s="39"/>
      <c r="AI5579" s="39"/>
      <c r="AJ5579" s="39"/>
      <c r="AK5579" s="39"/>
      <c r="AL5579" s="39"/>
      <c r="AM5579" s="39"/>
      <c r="AN5579" s="39"/>
      <c r="AO5579" s="39"/>
      <c r="AP5579" s="39"/>
      <c r="AQ5579" s="39"/>
      <c r="AR5579" s="39"/>
      <c r="AS5579" s="41"/>
    </row>
    <row r="5580" spans="1:45">
      <c r="A5580" s="23" t="s">
        <v>972</v>
      </c>
      <c r="B5580" s="21" t="s">
        <v>973</v>
      </c>
      <c r="C5580" s="15" t="s">
        <v>57</v>
      </c>
      <c r="D5580" s="15" t="s">
        <v>58</v>
      </c>
      <c r="E5580" s="15" t="s">
        <v>59</v>
      </c>
      <c r="F5580" s="15" t="s">
        <v>60</v>
      </c>
      <c r="G5580" s="15" t="s">
        <v>62</v>
      </c>
      <c r="H5580" s="45" t="s">
        <v>63</v>
      </c>
      <c r="I5580" s="39">
        <v>2428627.1090000002</v>
      </c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39"/>
      <c r="AD5580" s="39"/>
      <c r="AE5580" s="39"/>
      <c r="AF5580" s="39"/>
      <c r="AG5580" s="39"/>
      <c r="AH5580" s="39"/>
      <c r="AI5580" s="39"/>
      <c r="AJ5580" s="39"/>
      <c r="AK5580" s="39"/>
      <c r="AL5580" s="39"/>
      <c r="AM5580" s="39"/>
      <c r="AN5580" s="39"/>
      <c r="AO5580" s="39"/>
      <c r="AP5580" s="39"/>
      <c r="AQ5580" s="39"/>
      <c r="AR5580" s="39"/>
      <c r="AS5580" s="41"/>
    </row>
    <row r="5581" spans="1:45">
      <c r="A5581" s="23" t="s">
        <v>974</v>
      </c>
      <c r="B5581" s="21" t="s">
        <v>975</v>
      </c>
      <c r="C5581" s="15" t="s">
        <v>57</v>
      </c>
      <c r="D5581" s="15" t="s">
        <v>58</v>
      </c>
      <c r="E5581" s="15" t="s">
        <v>59</v>
      </c>
      <c r="F5581" s="15" t="s">
        <v>60</v>
      </c>
      <c r="G5581" s="15" t="s">
        <v>62</v>
      </c>
      <c r="H5581" s="45" t="s">
        <v>63</v>
      </c>
      <c r="I5581" s="39">
        <v>10735872.648</v>
      </c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39"/>
      <c r="AD5581" s="39"/>
      <c r="AE5581" s="39"/>
      <c r="AF5581" s="39"/>
      <c r="AG5581" s="39"/>
      <c r="AH5581" s="39"/>
      <c r="AI5581" s="39"/>
      <c r="AJ5581" s="39"/>
      <c r="AK5581" s="39"/>
      <c r="AL5581" s="39"/>
      <c r="AM5581" s="39"/>
      <c r="AN5581" s="39"/>
      <c r="AO5581" s="39"/>
      <c r="AP5581" s="39"/>
      <c r="AQ5581" s="39"/>
      <c r="AR5581" s="39"/>
      <c r="AS5581" s="41"/>
    </row>
    <row r="5582" spans="1:45">
      <c r="A5582" s="23" t="s">
        <v>976</v>
      </c>
      <c r="B5582" s="21" t="s">
        <v>977</v>
      </c>
      <c r="C5582" s="15" t="s">
        <v>57</v>
      </c>
      <c r="D5582" s="15" t="s">
        <v>58</v>
      </c>
      <c r="E5582" s="15" t="s">
        <v>59</v>
      </c>
      <c r="F5582" s="15" t="s">
        <v>60</v>
      </c>
      <c r="G5582" s="15" t="s">
        <v>62</v>
      </c>
      <c r="H5582" s="45" t="s">
        <v>63</v>
      </c>
      <c r="I5582" s="39">
        <v>16254709.231000001</v>
      </c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39"/>
      <c r="AD5582" s="39"/>
      <c r="AE5582" s="39"/>
      <c r="AF5582" s="39"/>
      <c r="AG5582" s="39"/>
      <c r="AH5582" s="39"/>
      <c r="AI5582" s="39"/>
      <c r="AJ5582" s="39"/>
      <c r="AK5582" s="39"/>
      <c r="AL5582" s="39"/>
      <c r="AM5582" s="39"/>
      <c r="AN5582" s="39"/>
      <c r="AO5582" s="39"/>
      <c r="AP5582" s="39"/>
      <c r="AQ5582" s="39"/>
      <c r="AR5582" s="39"/>
      <c r="AS5582" s="41"/>
    </row>
    <row r="5583" spans="1:45">
      <c r="A5583" s="23" t="s">
        <v>978</v>
      </c>
      <c r="B5583" s="21" t="s">
        <v>979</v>
      </c>
      <c r="C5583" s="15" t="s">
        <v>57</v>
      </c>
      <c r="D5583" s="15" t="s">
        <v>58</v>
      </c>
      <c r="E5583" s="15" t="s">
        <v>59</v>
      </c>
      <c r="F5583" s="15" t="s">
        <v>60</v>
      </c>
      <c r="G5583" s="15" t="s">
        <v>62</v>
      </c>
      <c r="H5583" s="45" t="s">
        <v>63</v>
      </c>
      <c r="I5583" s="39">
        <v>40360282.707000002</v>
      </c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39"/>
      <c r="AD5583" s="39"/>
      <c r="AE5583" s="39"/>
      <c r="AF5583" s="39"/>
      <c r="AG5583" s="39"/>
      <c r="AH5583" s="39"/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41"/>
    </row>
    <row r="5584" spans="1:45">
      <c r="A5584" s="23" t="s">
        <v>980</v>
      </c>
      <c r="B5584" s="21" t="s">
        <v>981</v>
      </c>
      <c r="C5584" s="15" t="s">
        <v>57</v>
      </c>
      <c r="D5584" s="15" t="s">
        <v>58</v>
      </c>
      <c r="E5584" s="15" t="s">
        <v>59</v>
      </c>
      <c r="F5584" s="15" t="s">
        <v>60</v>
      </c>
      <c r="G5584" s="15" t="s">
        <v>62</v>
      </c>
      <c r="H5584" s="45" t="s">
        <v>63</v>
      </c>
      <c r="I5584" s="39">
        <v>22307209.210999999</v>
      </c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39"/>
      <c r="AD5584" s="39"/>
      <c r="AE5584" s="39"/>
      <c r="AF5584" s="39"/>
      <c r="AG5584" s="39"/>
      <c r="AH5584" s="39"/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41"/>
    </row>
    <row r="5585" spans="1:45">
      <c r="A5585" s="23" t="s">
        <v>982</v>
      </c>
      <c r="B5585" s="21" t="s">
        <v>983</v>
      </c>
      <c r="C5585" s="15" t="s">
        <v>57</v>
      </c>
      <c r="D5585" s="15" t="s">
        <v>58</v>
      </c>
      <c r="E5585" s="15" t="s">
        <v>59</v>
      </c>
      <c r="F5585" s="15" t="s">
        <v>60</v>
      </c>
      <c r="G5585" s="15" t="s">
        <v>62</v>
      </c>
      <c r="H5585" s="45" t="s">
        <v>63</v>
      </c>
      <c r="I5585" s="39">
        <v>-5376492.551</v>
      </c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39"/>
      <c r="AD5585" s="39"/>
      <c r="AE5585" s="39"/>
      <c r="AF5585" s="39"/>
      <c r="AG5585" s="39"/>
      <c r="AH5585" s="39"/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41"/>
    </row>
    <row r="5586" spans="1:45">
      <c r="A5586" s="23" t="s">
        <v>984</v>
      </c>
      <c r="B5586" s="21" t="s">
        <v>985</v>
      </c>
      <c r="C5586" s="15" t="s">
        <v>57</v>
      </c>
      <c r="D5586" s="15" t="s">
        <v>58</v>
      </c>
      <c r="E5586" s="15" t="s">
        <v>59</v>
      </c>
      <c r="F5586" s="15" t="s">
        <v>60</v>
      </c>
      <c r="G5586" s="15" t="s">
        <v>62</v>
      </c>
      <c r="H5586" s="45" t="s">
        <v>63</v>
      </c>
      <c r="I5586" s="39">
        <v>16930716.66</v>
      </c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41"/>
    </row>
    <row r="5587" spans="1:45">
      <c r="A5587" s="50" t="s">
        <v>986</v>
      </c>
      <c r="B5587" s="19" t="s">
        <v>987</v>
      </c>
      <c r="C5587" s="15" t="s">
        <v>57</v>
      </c>
      <c r="D5587" s="15" t="s">
        <v>58</v>
      </c>
      <c r="E5587" s="15" t="s">
        <v>59</v>
      </c>
      <c r="F5587" s="15" t="s">
        <v>60</v>
      </c>
      <c r="G5587" s="15" t="s">
        <v>62</v>
      </c>
      <c r="H5587" s="45" t="s">
        <v>63</v>
      </c>
      <c r="I5587" s="39">
        <v>33862309.32</v>
      </c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41"/>
    </row>
    <row r="5588" spans="1:45">
      <c r="A5588" s="23" t="s">
        <v>988</v>
      </c>
      <c r="B5588" s="21" t="s">
        <v>989</v>
      </c>
      <c r="C5588" s="15" t="s">
        <v>57</v>
      </c>
      <c r="D5588" s="15" t="s">
        <v>58</v>
      </c>
      <c r="E5588" s="15" t="s">
        <v>59</v>
      </c>
      <c r="F5588" s="15" t="s">
        <v>60</v>
      </c>
      <c r="G5588" s="15" t="s">
        <v>62</v>
      </c>
      <c r="H5588" s="45" t="s">
        <v>63</v>
      </c>
      <c r="I5588" s="39">
        <v>438</v>
      </c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41"/>
    </row>
    <row r="5589" spans="1:45">
      <c r="A5589" s="23" t="s">
        <v>990</v>
      </c>
      <c r="B5589" s="21" t="s">
        <v>991</v>
      </c>
      <c r="C5589" s="15" t="s">
        <v>57</v>
      </c>
      <c r="D5589" s="15" t="s">
        <v>58</v>
      </c>
      <c r="E5589" s="15" t="s">
        <v>59</v>
      </c>
      <c r="F5589" s="15" t="s">
        <v>60</v>
      </c>
      <c r="G5589" s="15" t="s">
        <v>62</v>
      </c>
      <c r="H5589" s="45" t="s">
        <v>63</v>
      </c>
      <c r="I5589" s="39">
        <v>438</v>
      </c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41"/>
    </row>
    <row r="5590" spans="1:45">
      <c r="A5590" s="23" t="s">
        <v>992</v>
      </c>
      <c r="B5590" s="21" t="s">
        <v>993</v>
      </c>
      <c r="C5590" s="15" t="s">
        <v>57</v>
      </c>
      <c r="D5590" s="15" t="s">
        <v>58</v>
      </c>
      <c r="E5590" s="15" t="s">
        <v>59</v>
      </c>
      <c r="F5590" s="15" t="s">
        <v>60</v>
      </c>
      <c r="G5590" s="15" t="s">
        <v>62</v>
      </c>
      <c r="H5590" s="45" t="s">
        <v>63</v>
      </c>
      <c r="I5590" s="39">
        <v>16930716.66</v>
      </c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41"/>
    </row>
    <row r="5591" spans="1:45">
      <c r="A5591" s="23" t="s">
        <v>994</v>
      </c>
      <c r="B5591" s="21" t="s">
        <v>995</v>
      </c>
      <c r="C5591" s="15" t="s">
        <v>57</v>
      </c>
      <c r="D5591" s="15" t="s">
        <v>58</v>
      </c>
      <c r="E5591" s="15" t="s">
        <v>59</v>
      </c>
      <c r="F5591" s="15" t="s">
        <v>60</v>
      </c>
      <c r="G5591" s="15" t="s">
        <v>62</v>
      </c>
      <c r="H5591" s="45" t="s">
        <v>63</v>
      </c>
      <c r="I5591" s="39">
        <v>16930716.66</v>
      </c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41"/>
    </row>
    <row r="5592" spans="1:45">
      <c r="A5592" s="50" t="s">
        <v>996</v>
      </c>
      <c r="B5592" s="19" t="s">
        <v>997</v>
      </c>
      <c r="C5592" s="15" t="s">
        <v>57</v>
      </c>
      <c r="D5592" s="15" t="s">
        <v>58</v>
      </c>
      <c r="E5592" s="15" t="s">
        <v>59</v>
      </c>
      <c r="F5592" s="15" t="s">
        <v>60</v>
      </c>
      <c r="G5592" s="15" t="s">
        <v>62</v>
      </c>
      <c r="H5592" s="45" t="s">
        <v>63</v>
      </c>
      <c r="I5592" s="39">
        <v>3063837.0520000001</v>
      </c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41"/>
    </row>
    <row r="5593" spans="1:45">
      <c r="A5593" s="23" t="s">
        <v>998</v>
      </c>
      <c r="B5593" s="21" t="s">
        <v>999</v>
      </c>
      <c r="C5593" s="15" t="s">
        <v>57</v>
      </c>
      <c r="D5593" s="15" t="s">
        <v>58</v>
      </c>
      <c r="E5593" s="15" t="s">
        <v>59</v>
      </c>
      <c r="F5593" s="15" t="s">
        <v>60</v>
      </c>
      <c r="G5593" s="15" t="s">
        <v>62</v>
      </c>
      <c r="H5593" s="45" t="s">
        <v>63</v>
      </c>
      <c r="I5593" s="39">
        <v>1930170.922</v>
      </c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41"/>
    </row>
    <row r="5594" spans="1:45">
      <c r="A5594" s="23" t="s">
        <v>1000</v>
      </c>
      <c r="B5594" s="21" t="s">
        <v>1001</v>
      </c>
      <c r="C5594" s="15" t="s">
        <v>57</v>
      </c>
      <c r="D5594" s="15" t="s">
        <v>58</v>
      </c>
      <c r="E5594" s="15" t="s">
        <v>59</v>
      </c>
      <c r="F5594" s="15" t="s">
        <v>60</v>
      </c>
      <c r="G5594" s="15" t="s">
        <v>62</v>
      </c>
      <c r="H5594" s="45" t="s">
        <v>63</v>
      </c>
      <c r="I5594" s="39">
        <v>730997.09499999997</v>
      </c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41"/>
    </row>
    <row r="5595" spans="1:45">
      <c r="A5595" s="23" t="s">
        <v>1002</v>
      </c>
      <c r="B5595" s="21" t="s">
        <v>1003</v>
      </c>
      <c r="C5595" s="15" t="s">
        <v>57</v>
      </c>
      <c r="D5595" s="15" t="s">
        <v>58</v>
      </c>
      <c r="E5595" s="15" t="s">
        <v>59</v>
      </c>
      <c r="F5595" s="15" t="s">
        <v>60</v>
      </c>
      <c r="G5595" s="15" t="s">
        <v>62</v>
      </c>
      <c r="H5595" s="45" t="s">
        <v>63</v>
      </c>
      <c r="I5595" s="39">
        <v>-1129249.4909999999</v>
      </c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41"/>
    </row>
    <row r="5596" spans="1:45">
      <c r="A5596" s="23" t="s">
        <v>1004</v>
      </c>
      <c r="B5596" s="21" t="s">
        <v>1005</v>
      </c>
      <c r="C5596" s="15" t="s">
        <v>57</v>
      </c>
      <c r="D5596" s="15" t="s">
        <v>58</v>
      </c>
      <c r="E5596" s="15" t="s">
        <v>59</v>
      </c>
      <c r="F5596" s="15" t="s">
        <v>60</v>
      </c>
      <c r="G5596" s="15" t="s">
        <v>62</v>
      </c>
      <c r="H5596" s="45" t="s">
        <v>63</v>
      </c>
      <c r="I5596" s="39">
        <v>1531918.5260000001</v>
      </c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41"/>
    </row>
    <row r="5597" spans="1:45">
      <c r="A5597" s="49" t="s">
        <v>1006</v>
      </c>
      <c r="B5597" s="18" t="s">
        <v>1007</v>
      </c>
      <c r="C5597" s="15" t="s">
        <v>57</v>
      </c>
      <c r="D5597" s="15" t="s">
        <v>58</v>
      </c>
      <c r="E5597" s="15" t="s">
        <v>59</v>
      </c>
      <c r="F5597" s="15" t="s">
        <v>60</v>
      </c>
      <c r="G5597" s="15" t="s">
        <v>62</v>
      </c>
      <c r="H5597" s="45" t="s">
        <v>63</v>
      </c>
      <c r="I5597" s="39">
        <v>512106540.83600003</v>
      </c>
      <c r="J5597" s="39"/>
      <c r="K5597" s="39"/>
      <c r="L5597" s="39"/>
      <c r="M5597" s="39">
        <v>357978757.977</v>
      </c>
      <c r="N5597" s="39">
        <v>357978757.977</v>
      </c>
      <c r="O5597" s="39"/>
      <c r="P5597" s="39">
        <v>355975456.79000002</v>
      </c>
      <c r="Q5597" s="39"/>
      <c r="R5597" s="39"/>
      <c r="S5597" s="39">
        <v>0</v>
      </c>
      <c r="T5597" s="39"/>
      <c r="U5597" s="39"/>
      <c r="V5597" s="39"/>
      <c r="W5597" s="39">
        <v>141094080.41299999</v>
      </c>
      <c r="X5597" s="39">
        <v>0</v>
      </c>
      <c r="Y5597" s="39">
        <v>0</v>
      </c>
      <c r="Z5597" s="39">
        <v>204381731.34999999</v>
      </c>
      <c r="AA5597" s="39">
        <v>0</v>
      </c>
      <c r="AB5597" s="39">
        <v>0</v>
      </c>
      <c r="AC5597" s="39">
        <v>12502946.214</v>
      </c>
      <c r="AD5597" s="39"/>
      <c r="AE5597" s="39"/>
      <c r="AF5597" s="39"/>
      <c r="AG5597" s="39"/>
      <c r="AH5597" s="39"/>
      <c r="AI5597" s="39"/>
      <c r="AJ5597" s="39">
        <v>141094080.41299999</v>
      </c>
      <c r="AK5597" s="39">
        <v>141094080.41299999</v>
      </c>
      <c r="AL5597" s="39">
        <v>141094080.41299999</v>
      </c>
      <c r="AM5597" s="39">
        <v>345475811.76300001</v>
      </c>
      <c r="AN5597" s="39">
        <v>345475811.76300001</v>
      </c>
      <c r="AO5597" s="39">
        <v>345475811.76300001</v>
      </c>
      <c r="AP5597" s="39">
        <v>357978757.977</v>
      </c>
      <c r="AQ5597" s="39">
        <v>357978757.977</v>
      </c>
      <c r="AR5597" s="39">
        <v>357978757.977</v>
      </c>
      <c r="AS5597" s="41">
        <v>357978757.977</v>
      </c>
    </row>
    <row r="5598" spans="1:45">
      <c r="A5598" s="51" t="s">
        <v>1008</v>
      </c>
      <c r="B5598" s="19" t="s">
        <v>1009</v>
      </c>
      <c r="C5598" s="15" t="s">
        <v>57</v>
      </c>
      <c r="D5598" s="15" t="s">
        <v>58</v>
      </c>
      <c r="E5598" s="15" t="s">
        <v>59</v>
      </c>
      <c r="F5598" s="15" t="s">
        <v>60</v>
      </c>
      <c r="G5598" s="15" t="s">
        <v>62</v>
      </c>
      <c r="H5598" s="45" t="s">
        <v>63</v>
      </c>
      <c r="I5598" s="39">
        <v>1E-3</v>
      </c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41"/>
    </row>
    <row r="5599" spans="1:45">
      <c r="A5599" s="51" t="s">
        <v>1010</v>
      </c>
      <c r="B5599" s="19" t="s">
        <v>1011</v>
      </c>
      <c r="C5599" s="15" t="s">
        <v>57</v>
      </c>
      <c r="D5599" s="15" t="s">
        <v>58</v>
      </c>
      <c r="E5599" s="15" t="s">
        <v>59</v>
      </c>
      <c r="F5599" s="15" t="s">
        <v>60</v>
      </c>
      <c r="G5599" s="15" t="s">
        <v>62</v>
      </c>
      <c r="H5599" s="45" t="s">
        <v>63</v>
      </c>
      <c r="I5599" s="39">
        <v>41193750.057999998</v>
      </c>
      <c r="J5599" s="39"/>
      <c r="K5599" s="39"/>
      <c r="L5599" s="39"/>
      <c r="M5599" s="39">
        <v>27184772.458000001</v>
      </c>
      <c r="N5599" s="39">
        <v>27184772.458000001</v>
      </c>
      <c r="O5599" s="39"/>
      <c r="P5599" s="39">
        <v>17163594.011</v>
      </c>
      <c r="Q5599" s="39"/>
      <c r="R5599" s="39"/>
      <c r="S5599" s="39">
        <v>0</v>
      </c>
      <c r="T5599" s="39"/>
      <c r="U5599" s="39"/>
      <c r="V5599" s="39"/>
      <c r="W5599" s="39">
        <v>7371279.835</v>
      </c>
      <c r="X5599" s="39">
        <v>0</v>
      </c>
      <c r="Y5599" s="39">
        <v>0</v>
      </c>
      <c r="Z5599" s="39">
        <v>7310546.409</v>
      </c>
      <c r="AA5599" s="39">
        <v>0</v>
      </c>
      <c r="AB5599" s="39">
        <v>0</v>
      </c>
      <c r="AC5599" s="39">
        <v>12502946.214</v>
      </c>
      <c r="AD5599" s="39"/>
      <c r="AE5599" s="39"/>
      <c r="AF5599" s="39"/>
      <c r="AG5599" s="39"/>
      <c r="AH5599" s="39"/>
      <c r="AI5599" s="39"/>
      <c r="AJ5599" s="39">
        <v>7371279.835</v>
      </c>
      <c r="AK5599" s="39">
        <v>7371279.835</v>
      </c>
      <c r="AL5599" s="39">
        <v>7371279.835</v>
      </c>
      <c r="AM5599" s="39">
        <v>14681826.244000001</v>
      </c>
      <c r="AN5599" s="39">
        <v>14681826.244000001</v>
      </c>
      <c r="AO5599" s="39">
        <v>14681826.244000001</v>
      </c>
      <c r="AP5599" s="39">
        <v>27184772.458000001</v>
      </c>
      <c r="AQ5599" s="39">
        <v>27184772.458000001</v>
      </c>
      <c r="AR5599" s="39">
        <v>27184772.458000001</v>
      </c>
      <c r="AS5599" s="41">
        <v>27184772.458000001</v>
      </c>
    </row>
    <row r="5600" spans="1:45">
      <c r="A5600" s="51" t="s">
        <v>1012</v>
      </c>
      <c r="B5600" s="19" t="s">
        <v>1013</v>
      </c>
      <c r="C5600" s="15" t="s">
        <v>57</v>
      </c>
      <c r="D5600" s="15" t="s">
        <v>58</v>
      </c>
      <c r="E5600" s="15" t="s">
        <v>59</v>
      </c>
      <c r="F5600" s="15" t="s">
        <v>60</v>
      </c>
      <c r="G5600" s="15" t="s">
        <v>62</v>
      </c>
      <c r="H5600" s="45" t="s">
        <v>63</v>
      </c>
      <c r="I5600" s="39">
        <v>20089140</v>
      </c>
      <c r="J5600" s="39"/>
      <c r="K5600" s="39"/>
      <c r="L5600" s="39"/>
      <c r="M5600" s="39">
        <v>48463332.278999999</v>
      </c>
      <c r="N5600" s="39">
        <v>48463332.278999999</v>
      </c>
      <c r="O5600" s="39"/>
      <c r="P5600" s="39">
        <v>14689380</v>
      </c>
      <c r="Q5600" s="39"/>
      <c r="R5600" s="39"/>
      <c r="S5600" s="39">
        <v>0</v>
      </c>
      <c r="T5600" s="39"/>
      <c r="U5600" s="39"/>
      <c r="V5600" s="39"/>
      <c r="W5600" s="39">
        <v>8849781</v>
      </c>
      <c r="X5600" s="39">
        <v>0</v>
      </c>
      <c r="Y5600" s="39">
        <v>0</v>
      </c>
      <c r="Z5600" s="39">
        <v>39613551.278999999</v>
      </c>
      <c r="AA5600" s="39">
        <v>0</v>
      </c>
      <c r="AB5600" s="39">
        <v>0</v>
      </c>
      <c r="AC5600" s="39">
        <v>0</v>
      </c>
      <c r="AD5600" s="39"/>
      <c r="AE5600" s="39"/>
      <c r="AF5600" s="39"/>
      <c r="AG5600" s="39"/>
      <c r="AH5600" s="39"/>
      <c r="AI5600" s="39"/>
      <c r="AJ5600" s="39">
        <v>8849781</v>
      </c>
      <c r="AK5600" s="39">
        <v>8849781</v>
      </c>
      <c r="AL5600" s="39">
        <v>8849781</v>
      </c>
      <c r="AM5600" s="39">
        <v>48463332.278999999</v>
      </c>
      <c r="AN5600" s="39">
        <v>48463332.278999999</v>
      </c>
      <c r="AO5600" s="39">
        <v>48463332.278999999</v>
      </c>
      <c r="AP5600" s="39">
        <v>48463332.278999999</v>
      </c>
      <c r="AQ5600" s="39">
        <v>48463332.278999999</v>
      </c>
      <c r="AR5600" s="39">
        <v>48463332.278999999</v>
      </c>
      <c r="AS5600" s="41">
        <v>48463332.278999999</v>
      </c>
    </row>
    <row r="5601" spans="1:45">
      <c r="A5601" s="51" t="s">
        <v>1014</v>
      </c>
      <c r="B5601" s="19" t="s">
        <v>1015</v>
      </c>
      <c r="C5601" s="15" t="s">
        <v>57</v>
      </c>
      <c r="D5601" s="15" t="s">
        <v>58</v>
      </c>
      <c r="E5601" s="15" t="s">
        <v>59</v>
      </c>
      <c r="F5601" s="15" t="s">
        <v>60</v>
      </c>
      <c r="G5601" s="15" t="s">
        <v>62</v>
      </c>
      <c r="H5601" s="45" t="s">
        <v>63</v>
      </c>
      <c r="I5601" s="39">
        <v>450823650.77700001</v>
      </c>
      <c r="J5601" s="39"/>
      <c r="K5601" s="39"/>
      <c r="L5601" s="39"/>
      <c r="M5601" s="39">
        <v>282330653.24000001</v>
      </c>
      <c r="N5601" s="39">
        <v>282330653.24000001</v>
      </c>
      <c r="O5601" s="39"/>
      <c r="P5601" s="39">
        <v>324122482.77899998</v>
      </c>
      <c r="Q5601" s="39"/>
      <c r="R5601" s="39"/>
      <c r="S5601" s="39">
        <v>0</v>
      </c>
      <c r="T5601" s="39"/>
      <c r="U5601" s="39"/>
      <c r="V5601" s="39"/>
      <c r="W5601" s="39">
        <v>124873019.57799999</v>
      </c>
      <c r="X5601" s="39">
        <v>0</v>
      </c>
      <c r="Y5601" s="39">
        <v>0</v>
      </c>
      <c r="Z5601" s="39">
        <v>157457633.662</v>
      </c>
      <c r="AA5601" s="39">
        <v>0</v>
      </c>
      <c r="AB5601" s="39">
        <v>0</v>
      </c>
      <c r="AC5601" s="39">
        <v>0</v>
      </c>
      <c r="AD5601" s="39"/>
      <c r="AE5601" s="39"/>
      <c r="AF5601" s="39"/>
      <c r="AG5601" s="39"/>
      <c r="AH5601" s="39"/>
      <c r="AI5601" s="39"/>
      <c r="AJ5601" s="39">
        <v>124873019.57799999</v>
      </c>
      <c r="AK5601" s="39">
        <v>124873019.57799999</v>
      </c>
      <c r="AL5601" s="39">
        <v>124873019.57799999</v>
      </c>
      <c r="AM5601" s="39">
        <v>282330653.24000001</v>
      </c>
      <c r="AN5601" s="39">
        <v>282330653.24000001</v>
      </c>
      <c r="AO5601" s="39">
        <v>282330653.24000001</v>
      </c>
      <c r="AP5601" s="39">
        <v>282330653.24000001</v>
      </c>
      <c r="AQ5601" s="39">
        <v>282330653.24000001</v>
      </c>
      <c r="AR5601" s="39">
        <v>282330653.24000001</v>
      </c>
      <c r="AS5601" s="41">
        <v>282330653.24000001</v>
      </c>
    </row>
    <row r="5602" spans="1:45">
      <c r="A5602" s="48" t="s">
        <v>1016</v>
      </c>
      <c r="B5602" s="17" t="s">
        <v>1017</v>
      </c>
      <c r="C5602" s="15" t="s">
        <v>57</v>
      </c>
      <c r="D5602" s="15" t="s">
        <v>58</v>
      </c>
      <c r="E5602" s="15" t="s">
        <v>59</v>
      </c>
      <c r="F5602" s="15" t="s">
        <v>60</v>
      </c>
      <c r="G5602" s="15" t="s">
        <v>62</v>
      </c>
      <c r="H5602" s="45" t="s">
        <v>63</v>
      </c>
      <c r="I5602" s="39">
        <v>14582609.812999999</v>
      </c>
      <c r="J5602" s="39">
        <v>6988085.375</v>
      </c>
      <c r="K5602" s="39">
        <v>6988085.375</v>
      </c>
      <c r="L5602" s="39">
        <v>3899917.6869999999</v>
      </c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41"/>
    </row>
    <row r="5603" spans="1:45">
      <c r="A5603" s="53" t="s">
        <v>1018</v>
      </c>
      <c r="B5603" s="18" t="s">
        <v>1019</v>
      </c>
      <c r="C5603" s="15" t="s">
        <v>57</v>
      </c>
      <c r="D5603" s="15" t="s">
        <v>58</v>
      </c>
      <c r="E5603" s="15" t="s">
        <v>59</v>
      </c>
      <c r="F5603" s="15" t="s">
        <v>60</v>
      </c>
      <c r="G5603" s="15" t="s">
        <v>62</v>
      </c>
      <c r="H5603" s="45" t="s">
        <v>63</v>
      </c>
      <c r="I5603" s="39">
        <v>-6138926.8430000003</v>
      </c>
      <c r="J5603" s="39">
        <v>-4359928.1730000004</v>
      </c>
      <c r="K5603" s="39">
        <v>-4359928.1730000004</v>
      </c>
      <c r="L5603" s="39">
        <v>-0.25700000000000001</v>
      </c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41"/>
    </row>
    <row r="5604" spans="1:45">
      <c r="A5604" s="53" t="s">
        <v>1020</v>
      </c>
      <c r="B5604" s="18" t="s">
        <v>1021</v>
      </c>
      <c r="C5604" s="15" t="s">
        <v>57</v>
      </c>
      <c r="D5604" s="15" t="s">
        <v>58</v>
      </c>
      <c r="E5604" s="15" t="s">
        <v>59</v>
      </c>
      <c r="F5604" s="15" t="s">
        <v>60</v>
      </c>
      <c r="G5604" s="15" t="s">
        <v>62</v>
      </c>
      <c r="H5604" s="45" t="s">
        <v>63</v>
      </c>
      <c r="I5604" s="39">
        <v>20721536.655999999</v>
      </c>
      <c r="J5604" s="39">
        <v>11348013.548</v>
      </c>
      <c r="K5604" s="39">
        <v>11348013.548</v>
      </c>
      <c r="L5604" s="39">
        <v>3899917.9440000001</v>
      </c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41"/>
    </row>
    <row r="5605" spans="1:45">
      <c r="A5605" s="48" t="s">
        <v>1022</v>
      </c>
      <c r="B5605" s="17" t="s">
        <v>1023</v>
      </c>
      <c r="C5605" s="15" t="s">
        <v>57</v>
      </c>
      <c r="D5605" s="15" t="s">
        <v>58</v>
      </c>
      <c r="E5605" s="15" t="s">
        <v>59</v>
      </c>
      <c r="F5605" s="15" t="s">
        <v>60</v>
      </c>
      <c r="G5605" s="15" t="s">
        <v>1165</v>
      </c>
      <c r="H5605" s="45" t="s">
        <v>1134</v>
      </c>
      <c r="I5605" s="39">
        <v>74.286000000000001</v>
      </c>
      <c r="J5605" s="39"/>
      <c r="K5605" s="39"/>
      <c r="L5605" s="39"/>
      <c r="M5605" s="39"/>
      <c r="N5605" s="39"/>
      <c r="O5605" s="39"/>
      <c r="P5605" s="39">
        <v>74.286000000000001</v>
      </c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41"/>
    </row>
    <row r="5606" spans="1:45">
      <c r="A5606" s="48" t="s">
        <v>1022</v>
      </c>
      <c r="B5606" s="17" t="s">
        <v>1023</v>
      </c>
      <c r="C5606" s="15" t="s">
        <v>57</v>
      </c>
      <c r="D5606" s="15" t="s">
        <v>58</v>
      </c>
      <c r="E5606" s="15" t="s">
        <v>59</v>
      </c>
      <c r="F5606" s="15" t="s">
        <v>60</v>
      </c>
      <c r="G5606" s="15" t="s">
        <v>1166</v>
      </c>
      <c r="H5606" s="45" t="s">
        <v>1167</v>
      </c>
      <c r="I5606" s="39">
        <v>100</v>
      </c>
      <c r="J5606" s="39"/>
      <c r="K5606" s="39"/>
      <c r="L5606" s="39"/>
      <c r="M5606" s="39"/>
      <c r="N5606" s="39"/>
      <c r="O5606" s="39"/>
      <c r="P5606" s="39">
        <v>100</v>
      </c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41"/>
    </row>
    <row r="5607" spans="1:45">
      <c r="A5607" s="48" t="s">
        <v>1022</v>
      </c>
      <c r="B5607" s="17" t="s">
        <v>1023</v>
      </c>
      <c r="C5607" s="15" t="s">
        <v>57</v>
      </c>
      <c r="D5607" s="15" t="s">
        <v>58</v>
      </c>
      <c r="E5607" s="15" t="s">
        <v>59</v>
      </c>
      <c r="F5607" s="15" t="s">
        <v>60</v>
      </c>
      <c r="G5607" s="15" t="s">
        <v>1172</v>
      </c>
      <c r="H5607" s="45" t="s">
        <v>1173</v>
      </c>
      <c r="I5607" s="39">
        <v>25.713999999999999</v>
      </c>
      <c r="J5607" s="39"/>
      <c r="K5607" s="39"/>
      <c r="L5607" s="39"/>
      <c r="M5607" s="39"/>
      <c r="N5607" s="39"/>
      <c r="O5607" s="39"/>
      <c r="P5607" s="39">
        <v>25.713999999999999</v>
      </c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41"/>
    </row>
    <row r="5608" spans="1:45">
      <c r="A5608" s="48" t="s">
        <v>1022</v>
      </c>
      <c r="B5608" s="17" t="s">
        <v>1023</v>
      </c>
      <c r="C5608" s="15" t="s">
        <v>57</v>
      </c>
      <c r="D5608" s="15" t="s">
        <v>58</v>
      </c>
      <c r="E5608" s="15" t="s">
        <v>59</v>
      </c>
      <c r="F5608" s="15" t="s">
        <v>60</v>
      </c>
      <c r="G5608" s="15" t="s">
        <v>62</v>
      </c>
      <c r="H5608" s="45" t="s">
        <v>63</v>
      </c>
      <c r="I5608" s="39">
        <v>51525296.057999998</v>
      </c>
      <c r="J5608" s="39"/>
      <c r="K5608" s="39"/>
      <c r="L5608" s="39"/>
      <c r="M5608" s="39">
        <v>306603.734</v>
      </c>
      <c r="N5608" s="39">
        <v>306603.734</v>
      </c>
      <c r="O5608" s="39"/>
      <c r="P5608" s="39">
        <v>180647.35800000001</v>
      </c>
      <c r="Q5608" s="39"/>
      <c r="R5608" s="39"/>
      <c r="S5608" s="39">
        <v>0</v>
      </c>
      <c r="T5608" s="39"/>
      <c r="U5608" s="39"/>
      <c r="V5608" s="39"/>
      <c r="W5608" s="39">
        <v>143954.802</v>
      </c>
      <c r="X5608" s="39">
        <v>0</v>
      </c>
      <c r="Y5608" s="39">
        <v>0</v>
      </c>
      <c r="Z5608" s="39">
        <v>63883.955999999998</v>
      </c>
      <c r="AA5608" s="39">
        <v>0</v>
      </c>
      <c r="AB5608" s="39">
        <v>0</v>
      </c>
      <c r="AC5608" s="39">
        <v>98764.975999999995</v>
      </c>
      <c r="AD5608" s="39"/>
      <c r="AE5608" s="39"/>
      <c r="AF5608" s="39"/>
      <c r="AG5608" s="39"/>
      <c r="AH5608" s="39"/>
      <c r="AI5608" s="39"/>
      <c r="AJ5608" s="39">
        <v>143954.802</v>
      </c>
      <c r="AK5608" s="39">
        <v>143954.802</v>
      </c>
      <c r="AL5608" s="39">
        <v>143954.802</v>
      </c>
      <c r="AM5608" s="39">
        <v>207838.758</v>
      </c>
      <c r="AN5608" s="39">
        <v>207838.758</v>
      </c>
      <c r="AO5608" s="39">
        <v>207838.758</v>
      </c>
      <c r="AP5608" s="39">
        <v>306603.734</v>
      </c>
      <c r="AQ5608" s="39">
        <v>306603.734</v>
      </c>
      <c r="AR5608" s="39">
        <v>306603.734</v>
      </c>
      <c r="AS5608" s="41">
        <v>306603.734</v>
      </c>
    </row>
    <row r="5609" spans="1:45">
      <c r="A5609" s="48" t="s">
        <v>1022</v>
      </c>
      <c r="B5609" s="17" t="s">
        <v>1023</v>
      </c>
      <c r="C5609" s="15" t="s">
        <v>57</v>
      </c>
      <c r="D5609" s="15" t="s">
        <v>58</v>
      </c>
      <c r="E5609" s="15" t="s">
        <v>66</v>
      </c>
      <c r="F5609" s="15" t="s">
        <v>67</v>
      </c>
      <c r="G5609" s="15" t="s">
        <v>1131</v>
      </c>
      <c r="H5609" s="45" t="s">
        <v>1132</v>
      </c>
      <c r="I5609" s="39">
        <v>0</v>
      </c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41"/>
    </row>
    <row r="5610" spans="1:45">
      <c r="A5610" s="48" t="s">
        <v>1022</v>
      </c>
      <c r="B5610" s="17" t="s">
        <v>1023</v>
      </c>
      <c r="C5610" s="15" t="s">
        <v>57</v>
      </c>
      <c r="D5610" s="15" t="s">
        <v>58</v>
      </c>
      <c r="E5610" s="15" t="s">
        <v>66</v>
      </c>
      <c r="F5610" s="15" t="s">
        <v>67</v>
      </c>
      <c r="G5610" s="15" t="s">
        <v>1133</v>
      </c>
      <c r="H5610" s="45" t="s">
        <v>1134</v>
      </c>
      <c r="I5610" s="39">
        <v>0</v>
      </c>
      <c r="J5610" s="39"/>
      <c r="K5610" s="39"/>
      <c r="L5610" s="39"/>
      <c r="M5610" s="39"/>
      <c r="N5610" s="39"/>
      <c r="O5610" s="39"/>
      <c r="P5610" s="39">
        <v>0</v>
      </c>
      <c r="Q5610" s="39"/>
      <c r="R5610" s="39"/>
      <c r="S5610" s="39">
        <v>0</v>
      </c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41"/>
    </row>
    <row r="5611" spans="1:45">
      <c r="A5611" s="48" t="s">
        <v>1022</v>
      </c>
      <c r="B5611" s="17" t="s">
        <v>1023</v>
      </c>
      <c r="C5611" s="15" t="s">
        <v>57</v>
      </c>
      <c r="D5611" s="15" t="s">
        <v>58</v>
      </c>
      <c r="E5611" s="15" t="s">
        <v>66</v>
      </c>
      <c r="F5611" s="15" t="s">
        <v>67</v>
      </c>
      <c r="G5611" s="15" t="s">
        <v>1146</v>
      </c>
      <c r="H5611" s="45" t="s">
        <v>1147</v>
      </c>
      <c r="I5611" s="39">
        <v>1647.8979999999999</v>
      </c>
      <c r="J5611" s="39"/>
      <c r="K5611" s="39"/>
      <c r="L5611" s="39"/>
      <c r="M5611" s="39"/>
      <c r="N5611" s="39"/>
      <c r="O5611" s="39"/>
      <c r="P5611" s="39">
        <v>1670.472</v>
      </c>
      <c r="Q5611" s="39"/>
      <c r="R5611" s="39"/>
      <c r="S5611" s="39">
        <v>0</v>
      </c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41"/>
    </row>
    <row r="5612" spans="1:45">
      <c r="A5612" s="48" t="s">
        <v>1022</v>
      </c>
      <c r="B5612" s="17" t="s">
        <v>1023</v>
      </c>
      <c r="C5612" s="15" t="s">
        <v>57</v>
      </c>
      <c r="D5612" s="15" t="s">
        <v>58</v>
      </c>
      <c r="E5612" s="15" t="s">
        <v>66</v>
      </c>
      <c r="F5612" s="15" t="s">
        <v>67</v>
      </c>
      <c r="G5612" s="15" t="s">
        <v>1149</v>
      </c>
      <c r="H5612" s="45" t="s">
        <v>1150</v>
      </c>
      <c r="I5612" s="39">
        <v>76045.073999999993</v>
      </c>
      <c r="J5612" s="39"/>
      <c r="K5612" s="39"/>
      <c r="L5612" s="39"/>
      <c r="M5612" s="39"/>
      <c r="N5612" s="39"/>
      <c r="O5612" s="39"/>
      <c r="P5612" s="39">
        <v>838.82600000000002</v>
      </c>
      <c r="Q5612" s="39"/>
      <c r="R5612" s="39"/>
      <c r="S5612" s="39">
        <v>0</v>
      </c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41"/>
    </row>
    <row r="5613" spans="1:45">
      <c r="A5613" s="48" t="s">
        <v>1022</v>
      </c>
      <c r="B5613" s="17" t="s">
        <v>1023</v>
      </c>
      <c r="C5613" s="15" t="s">
        <v>57</v>
      </c>
      <c r="D5613" s="15" t="s">
        <v>58</v>
      </c>
      <c r="E5613" s="15" t="s">
        <v>66</v>
      </c>
      <c r="F5613" s="15" t="s">
        <v>67</v>
      </c>
      <c r="G5613" s="15" t="s">
        <v>1151</v>
      </c>
      <c r="H5613" s="45" t="s">
        <v>1152</v>
      </c>
      <c r="I5613" s="39">
        <v>18976.734</v>
      </c>
      <c r="J5613" s="39"/>
      <c r="K5613" s="39"/>
      <c r="L5613" s="39"/>
      <c r="M5613" s="39">
        <v>856.98</v>
      </c>
      <c r="N5613" s="39">
        <v>856.98</v>
      </c>
      <c r="O5613" s="39"/>
      <c r="P5613" s="39">
        <v>19726.5</v>
      </c>
      <c r="Q5613" s="39"/>
      <c r="R5613" s="39"/>
      <c r="S5613" s="39">
        <v>0</v>
      </c>
      <c r="T5613" s="39"/>
      <c r="U5613" s="39"/>
      <c r="V5613" s="39"/>
      <c r="W5613" s="39">
        <v>285.66000000000003</v>
      </c>
      <c r="X5613" s="39">
        <v>0</v>
      </c>
      <c r="Y5613" s="39">
        <v>0</v>
      </c>
      <c r="Z5613" s="39">
        <v>285.66000000000003</v>
      </c>
      <c r="AA5613" s="39">
        <v>0</v>
      </c>
      <c r="AB5613" s="39">
        <v>0</v>
      </c>
      <c r="AC5613" s="39">
        <v>285.66000000000003</v>
      </c>
      <c r="AD5613" s="39"/>
      <c r="AE5613" s="39"/>
      <c r="AF5613" s="39"/>
      <c r="AG5613" s="39"/>
      <c r="AH5613" s="39"/>
      <c r="AI5613" s="39"/>
      <c r="AJ5613" s="39">
        <v>285.66000000000003</v>
      </c>
      <c r="AK5613" s="39">
        <v>285.66000000000003</v>
      </c>
      <c r="AL5613" s="39">
        <v>285.66000000000003</v>
      </c>
      <c r="AM5613" s="39">
        <v>571.32000000000005</v>
      </c>
      <c r="AN5613" s="39">
        <v>571.32000000000005</v>
      </c>
      <c r="AO5613" s="39">
        <v>571.32000000000005</v>
      </c>
      <c r="AP5613" s="39">
        <v>856.98</v>
      </c>
      <c r="AQ5613" s="39">
        <v>856.98</v>
      </c>
      <c r="AR5613" s="39">
        <v>856.98</v>
      </c>
      <c r="AS5613" s="41">
        <v>856.98</v>
      </c>
    </row>
    <row r="5614" spans="1:45">
      <c r="A5614" s="48" t="s">
        <v>1022</v>
      </c>
      <c r="B5614" s="17" t="s">
        <v>1023</v>
      </c>
      <c r="C5614" s="15" t="s">
        <v>57</v>
      </c>
      <c r="D5614" s="15" t="s">
        <v>58</v>
      </c>
      <c r="E5614" s="15" t="s">
        <v>66</v>
      </c>
      <c r="F5614" s="15" t="s">
        <v>67</v>
      </c>
      <c r="G5614" s="15" t="s">
        <v>1155</v>
      </c>
      <c r="H5614" s="45" t="s">
        <v>1156</v>
      </c>
      <c r="I5614" s="39">
        <v>18845.274000000001</v>
      </c>
      <c r="J5614" s="39"/>
      <c r="K5614" s="39"/>
      <c r="L5614" s="39"/>
      <c r="M5614" s="39">
        <v>542.93399999999997</v>
      </c>
      <c r="N5614" s="39">
        <v>542.93399999999997</v>
      </c>
      <c r="O5614" s="39"/>
      <c r="P5614" s="39">
        <v>16091.938</v>
      </c>
      <c r="Q5614" s="39"/>
      <c r="R5614" s="39"/>
      <c r="S5614" s="39">
        <v>0</v>
      </c>
      <c r="T5614" s="39"/>
      <c r="U5614" s="39"/>
      <c r="V5614" s="39"/>
      <c r="W5614" s="39">
        <v>180.97800000000001</v>
      </c>
      <c r="X5614" s="39">
        <v>0</v>
      </c>
      <c r="Y5614" s="39">
        <v>0</v>
      </c>
      <c r="Z5614" s="39">
        <v>180.97800000000001</v>
      </c>
      <c r="AA5614" s="39">
        <v>0</v>
      </c>
      <c r="AB5614" s="39">
        <v>0</v>
      </c>
      <c r="AC5614" s="39">
        <v>180.97800000000001</v>
      </c>
      <c r="AD5614" s="39"/>
      <c r="AE5614" s="39"/>
      <c r="AF5614" s="39"/>
      <c r="AG5614" s="39"/>
      <c r="AH5614" s="39"/>
      <c r="AI5614" s="39"/>
      <c r="AJ5614" s="39">
        <v>180.97800000000001</v>
      </c>
      <c r="AK5614" s="39">
        <v>180.97800000000001</v>
      </c>
      <c r="AL5614" s="39">
        <v>180.97800000000001</v>
      </c>
      <c r="AM5614" s="39">
        <v>361.95600000000002</v>
      </c>
      <c r="AN5614" s="39">
        <v>361.95600000000002</v>
      </c>
      <c r="AO5614" s="39">
        <v>361.95600000000002</v>
      </c>
      <c r="AP5614" s="39">
        <v>542.93399999999997</v>
      </c>
      <c r="AQ5614" s="39">
        <v>542.93399999999997</v>
      </c>
      <c r="AR5614" s="39">
        <v>542.93399999999997</v>
      </c>
      <c r="AS5614" s="41">
        <v>542.93399999999997</v>
      </c>
    </row>
    <row r="5615" spans="1:45">
      <c r="A5615" s="48" t="s">
        <v>1022</v>
      </c>
      <c r="B5615" s="17" t="s">
        <v>1023</v>
      </c>
      <c r="C5615" s="15" t="s">
        <v>57</v>
      </c>
      <c r="D5615" s="15" t="s">
        <v>58</v>
      </c>
      <c r="E5615" s="15" t="s">
        <v>66</v>
      </c>
      <c r="F5615" s="15" t="s">
        <v>67</v>
      </c>
      <c r="G5615" s="15" t="s">
        <v>1165</v>
      </c>
      <c r="H5615" s="45" t="s">
        <v>1134</v>
      </c>
      <c r="I5615" s="39">
        <v>40789.538</v>
      </c>
      <c r="J5615" s="39"/>
      <c r="K5615" s="39"/>
      <c r="L5615" s="39"/>
      <c r="M5615" s="39">
        <v>122560.486</v>
      </c>
      <c r="N5615" s="39">
        <v>122560.486</v>
      </c>
      <c r="O5615" s="39"/>
      <c r="P5615" s="39">
        <v>40237.593999999997</v>
      </c>
      <c r="Q5615" s="39"/>
      <c r="R5615" s="39"/>
      <c r="S5615" s="39">
        <v>0</v>
      </c>
      <c r="T5615" s="39"/>
      <c r="U5615" s="39"/>
      <c r="V5615" s="39"/>
      <c r="W5615" s="39">
        <v>17900.162</v>
      </c>
      <c r="X5615" s="39">
        <v>0</v>
      </c>
      <c r="Y5615" s="39">
        <v>0</v>
      </c>
      <c r="Z5615" s="39">
        <v>16800.162</v>
      </c>
      <c r="AA5615" s="39">
        <v>0</v>
      </c>
      <c r="AB5615" s="39">
        <v>0</v>
      </c>
      <c r="AC5615" s="39">
        <v>87860.161999999997</v>
      </c>
      <c r="AD5615" s="39"/>
      <c r="AE5615" s="39"/>
      <c r="AF5615" s="39"/>
      <c r="AG5615" s="39"/>
      <c r="AH5615" s="39"/>
      <c r="AI5615" s="39"/>
      <c r="AJ5615" s="39">
        <v>17900.162</v>
      </c>
      <c r="AK5615" s="39">
        <v>17900.162</v>
      </c>
      <c r="AL5615" s="39">
        <v>17900.162</v>
      </c>
      <c r="AM5615" s="39">
        <v>34700.324000000001</v>
      </c>
      <c r="AN5615" s="39">
        <v>34700.324000000001</v>
      </c>
      <c r="AO5615" s="39">
        <v>34700.324000000001</v>
      </c>
      <c r="AP5615" s="39">
        <v>122560.486</v>
      </c>
      <c r="AQ5615" s="39">
        <v>122560.486</v>
      </c>
      <c r="AR5615" s="39">
        <v>122560.486</v>
      </c>
      <c r="AS5615" s="41">
        <v>122560.486</v>
      </c>
    </row>
    <row r="5616" spans="1:45">
      <c r="A5616" s="48" t="s">
        <v>1022</v>
      </c>
      <c r="B5616" s="17" t="s">
        <v>1023</v>
      </c>
      <c r="C5616" s="15" t="s">
        <v>57</v>
      </c>
      <c r="D5616" s="15" t="s">
        <v>58</v>
      </c>
      <c r="E5616" s="15" t="s">
        <v>66</v>
      </c>
      <c r="F5616" s="15" t="s">
        <v>67</v>
      </c>
      <c r="G5616" s="15" t="s">
        <v>1166</v>
      </c>
      <c r="H5616" s="45" t="s">
        <v>1167</v>
      </c>
      <c r="I5616" s="39">
        <v>1191.0740000000001</v>
      </c>
      <c r="J5616" s="39"/>
      <c r="K5616" s="39"/>
      <c r="L5616" s="39"/>
      <c r="M5616" s="39"/>
      <c r="N5616" s="39"/>
      <c r="O5616" s="39"/>
      <c r="P5616" s="39">
        <v>100</v>
      </c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41"/>
    </row>
    <row r="5617" spans="1:45">
      <c r="A5617" s="48" t="s">
        <v>1022</v>
      </c>
      <c r="B5617" s="17" t="s">
        <v>1023</v>
      </c>
      <c r="C5617" s="15" t="s">
        <v>57</v>
      </c>
      <c r="D5617" s="15" t="s">
        <v>58</v>
      </c>
      <c r="E5617" s="15" t="s">
        <v>66</v>
      </c>
      <c r="F5617" s="15" t="s">
        <v>67</v>
      </c>
      <c r="G5617" s="15" t="s">
        <v>1172</v>
      </c>
      <c r="H5617" s="45" t="s">
        <v>1173</v>
      </c>
      <c r="I5617" s="39">
        <v>20059.243999999999</v>
      </c>
      <c r="J5617" s="39"/>
      <c r="K5617" s="39"/>
      <c r="L5617" s="39"/>
      <c r="M5617" s="39"/>
      <c r="N5617" s="39"/>
      <c r="O5617" s="39"/>
      <c r="P5617" s="39">
        <v>13928.19</v>
      </c>
      <c r="Q5617" s="39"/>
      <c r="R5617" s="39"/>
      <c r="S5617" s="39">
        <v>0</v>
      </c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41"/>
    </row>
    <row r="5618" spans="1:45">
      <c r="A5618" s="48" t="s">
        <v>1022</v>
      </c>
      <c r="B5618" s="17" t="s">
        <v>1023</v>
      </c>
      <c r="C5618" s="15" t="s">
        <v>57</v>
      </c>
      <c r="D5618" s="15" t="s">
        <v>58</v>
      </c>
      <c r="E5618" s="15" t="s">
        <v>68</v>
      </c>
      <c r="F5618" s="15" t="s">
        <v>69</v>
      </c>
      <c r="G5618" s="15" t="s">
        <v>1131</v>
      </c>
      <c r="H5618" s="45" t="s">
        <v>1132</v>
      </c>
      <c r="I5618" s="39">
        <v>0</v>
      </c>
      <c r="J5618" s="39"/>
      <c r="K5618" s="39"/>
      <c r="L5618" s="39"/>
      <c r="M5618" s="39"/>
      <c r="N5618" s="39"/>
      <c r="O5618" s="39"/>
      <c r="P5618" s="39">
        <v>0</v>
      </c>
      <c r="Q5618" s="39"/>
      <c r="R5618" s="39"/>
      <c r="S5618" s="39">
        <v>0</v>
      </c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41"/>
    </row>
    <row r="5619" spans="1:45">
      <c r="A5619" s="48" t="s">
        <v>1022</v>
      </c>
      <c r="B5619" s="17" t="s">
        <v>1023</v>
      </c>
      <c r="C5619" s="15" t="s">
        <v>57</v>
      </c>
      <c r="D5619" s="15" t="s">
        <v>58</v>
      </c>
      <c r="E5619" s="15" t="s">
        <v>68</v>
      </c>
      <c r="F5619" s="15" t="s">
        <v>69</v>
      </c>
      <c r="G5619" s="15" t="s">
        <v>1133</v>
      </c>
      <c r="H5619" s="45" t="s">
        <v>1134</v>
      </c>
      <c r="I5619" s="39">
        <v>0</v>
      </c>
      <c r="J5619" s="39"/>
      <c r="K5619" s="39"/>
      <c r="L5619" s="39"/>
      <c r="M5619" s="39"/>
      <c r="N5619" s="39"/>
      <c r="O5619" s="39"/>
      <c r="P5619" s="39">
        <v>0</v>
      </c>
      <c r="Q5619" s="39"/>
      <c r="R5619" s="39"/>
      <c r="S5619" s="39">
        <v>0</v>
      </c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41"/>
    </row>
    <row r="5620" spans="1:45">
      <c r="A5620" s="48" t="s">
        <v>1022</v>
      </c>
      <c r="B5620" s="17" t="s">
        <v>1023</v>
      </c>
      <c r="C5620" s="15" t="s">
        <v>57</v>
      </c>
      <c r="D5620" s="15" t="s">
        <v>58</v>
      </c>
      <c r="E5620" s="15" t="s">
        <v>68</v>
      </c>
      <c r="F5620" s="15" t="s">
        <v>69</v>
      </c>
      <c r="G5620" s="15" t="s">
        <v>1136</v>
      </c>
      <c r="H5620" s="45" t="s">
        <v>1137</v>
      </c>
      <c r="I5620" s="39">
        <v>224.02199999999999</v>
      </c>
      <c r="J5620" s="39"/>
      <c r="K5620" s="39"/>
      <c r="L5620" s="39"/>
      <c r="M5620" s="39">
        <v>1008.1079999999999</v>
      </c>
      <c r="N5620" s="39">
        <v>1008.1079999999999</v>
      </c>
      <c r="O5620" s="39"/>
      <c r="P5620" s="39">
        <v>672.06600000000003</v>
      </c>
      <c r="Q5620" s="39"/>
      <c r="R5620" s="39"/>
      <c r="S5620" s="39">
        <v>0</v>
      </c>
      <c r="T5620" s="39"/>
      <c r="U5620" s="39"/>
      <c r="V5620" s="39"/>
      <c r="W5620" s="39">
        <v>336.036</v>
      </c>
      <c r="X5620" s="39">
        <v>0</v>
      </c>
      <c r="Y5620" s="39">
        <v>0</v>
      </c>
      <c r="Z5620" s="39">
        <v>336.036</v>
      </c>
      <c r="AA5620" s="39">
        <v>0</v>
      </c>
      <c r="AB5620" s="39">
        <v>0</v>
      </c>
      <c r="AC5620" s="39">
        <v>336.036</v>
      </c>
      <c r="AD5620" s="39"/>
      <c r="AE5620" s="39"/>
      <c r="AF5620" s="39"/>
      <c r="AG5620" s="39"/>
      <c r="AH5620" s="39"/>
      <c r="AI5620" s="39"/>
      <c r="AJ5620" s="39">
        <v>336.036</v>
      </c>
      <c r="AK5620" s="39">
        <v>336.036</v>
      </c>
      <c r="AL5620" s="39">
        <v>336.036</v>
      </c>
      <c r="AM5620" s="39">
        <v>672.072</v>
      </c>
      <c r="AN5620" s="39">
        <v>672.072</v>
      </c>
      <c r="AO5620" s="39">
        <v>672.072</v>
      </c>
      <c r="AP5620" s="39">
        <v>1008.1079999999999</v>
      </c>
      <c r="AQ5620" s="39">
        <v>1008.1079999999999</v>
      </c>
      <c r="AR5620" s="39">
        <v>1008.1079999999999</v>
      </c>
      <c r="AS5620" s="41">
        <v>1008.1079999999999</v>
      </c>
    </row>
    <row r="5621" spans="1:45">
      <c r="A5621" s="48" t="s">
        <v>1022</v>
      </c>
      <c r="B5621" s="17" t="s">
        <v>1023</v>
      </c>
      <c r="C5621" s="15" t="s">
        <v>57</v>
      </c>
      <c r="D5621" s="15" t="s">
        <v>58</v>
      </c>
      <c r="E5621" s="15" t="s">
        <v>68</v>
      </c>
      <c r="F5621" s="15" t="s">
        <v>69</v>
      </c>
      <c r="G5621" s="15" t="s">
        <v>1140</v>
      </c>
      <c r="H5621" s="45" t="s">
        <v>1141</v>
      </c>
      <c r="I5621" s="39"/>
      <c r="J5621" s="39"/>
      <c r="K5621" s="39"/>
      <c r="L5621" s="39"/>
      <c r="M5621" s="39">
        <v>5681.06</v>
      </c>
      <c r="N5621" s="39">
        <v>5681.06</v>
      </c>
      <c r="O5621" s="39"/>
      <c r="P5621" s="39"/>
      <c r="Q5621" s="39"/>
      <c r="R5621" s="39"/>
      <c r="S5621" s="39"/>
      <c r="T5621" s="39"/>
      <c r="U5621" s="39"/>
      <c r="V5621" s="39"/>
      <c r="W5621" s="39">
        <v>5497.8</v>
      </c>
      <c r="X5621" s="39">
        <v>0</v>
      </c>
      <c r="Y5621" s="39">
        <v>0</v>
      </c>
      <c r="Z5621" s="39">
        <v>183.26</v>
      </c>
      <c r="AA5621" s="39">
        <v>0</v>
      </c>
      <c r="AB5621" s="39">
        <v>0</v>
      </c>
      <c r="AC5621" s="39">
        <v>0</v>
      </c>
      <c r="AD5621" s="39"/>
      <c r="AE5621" s="39"/>
      <c r="AF5621" s="39"/>
      <c r="AG5621" s="39"/>
      <c r="AH5621" s="39"/>
      <c r="AI5621" s="39"/>
      <c r="AJ5621" s="39">
        <v>5497.8</v>
      </c>
      <c r="AK5621" s="39">
        <v>5497.8</v>
      </c>
      <c r="AL5621" s="39">
        <v>5497.8</v>
      </c>
      <c r="AM5621" s="39">
        <v>5681.06</v>
      </c>
      <c r="AN5621" s="39">
        <v>5681.06</v>
      </c>
      <c r="AO5621" s="39">
        <v>5681.06</v>
      </c>
      <c r="AP5621" s="39">
        <v>5681.06</v>
      </c>
      <c r="AQ5621" s="39">
        <v>5681.06</v>
      </c>
      <c r="AR5621" s="39">
        <v>5681.06</v>
      </c>
      <c r="AS5621" s="41">
        <v>5681.06</v>
      </c>
    </row>
    <row r="5622" spans="1:45">
      <c r="A5622" s="48" t="s">
        <v>1022</v>
      </c>
      <c r="B5622" s="17" t="s">
        <v>1023</v>
      </c>
      <c r="C5622" s="15" t="s">
        <v>57</v>
      </c>
      <c r="D5622" s="15" t="s">
        <v>58</v>
      </c>
      <c r="E5622" s="15" t="s">
        <v>68</v>
      </c>
      <c r="F5622" s="15" t="s">
        <v>69</v>
      </c>
      <c r="G5622" s="15" t="s">
        <v>1142</v>
      </c>
      <c r="H5622" s="45" t="s">
        <v>1143</v>
      </c>
      <c r="I5622" s="39">
        <v>715.84</v>
      </c>
      <c r="J5622" s="39"/>
      <c r="K5622" s="39"/>
      <c r="L5622" s="39"/>
      <c r="M5622" s="39">
        <v>28735.937999999998</v>
      </c>
      <c r="N5622" s="39">
        <v>28735.937999999998</v>
      </c>
      <c r="O5622" s="39"/>
      <c r="P5622" s="39">
        <v>2342.538</v>
      </c>
      <c r="Q5622" s="39"/>
      <c r="R5622" s="39"/>
      <c r="S5622" s="39">
        <v>0</v>
      </c>
      <c r="T5622" s="39"/>
      <c r="U5622" s="39"/>
      <c r="V5622" s="39"/>
      <c r="W5622" s="39">
        <v>12218.646000000001</v>
      </c>
      <c r="X5622" s="39">
        <v>0</v>
      </c>
      <c r="Y5622" s="39">
        <v>0</v>
      </c>
      <c r="Z5622" s="39">
        <v>10238.646000000001</v>
      </c>
      <c r="AA5622" s="39">
        <v>0</v>
      </c>
      <c r="AB5622" s="39">
        <v>0</v>
      </c>
      <c r="AC5622" s="39">
        <v>6278.6459999999997</v>
      </c>
      <c r="AD5622" s="39"/>
      <c r="AE5622" s="39"/>
      <c r="AF5622" s="39"/>
      <c r="AG5622" s="39"/>
      <c r="AH5622" s="39"/>
      <c r="AI5622" s="39"/>
      <c r="AJ5622" s="39">
        <v>12218.646000000001</v>
      </c>
      <c r="AK5622" s="39">
        <v>12218.646000000001</v>
      </c>
      <c r="AL5622" s="39">
        <v>12218.646000000001</v>
      </c>
      <c r="AM5622" s="39">
        <v>22457.292000000001</v>
      </c>
      <c r="AN5622" s="39">
        <v>22457.292000000001</v>
      </c>
      <c r="AO5622" s="39">
        <v>22457.292000000001</v>
      </c>
      <c r="AP5622" s="39">
        <v>28735.937999999998</v>
      </c>
      <c r="AQ5622" s="39">
        <v>28735.937999999998</v>
      </c>
      <c r="AR5622" s="39">
        <v>28735.937999999998</v>
      </c>
      <c r="AS5622" s="41">
        <v>28735.937999999998</v>
      </c>
    </row>
    <row r="5623" spans="1:45">
      <c r="A5623" s="48" t="s">
        <v>1022</v>
      </c>
      <c r="B5623" s="17" t="s">
        <v>1023</v>
      </c>
      <c r="C5623" s="15" t="s">
        <v>57</v>
      </c>
      <c r="D5623" s="15" t="s">
        <v>58</v>
      </c>
      <c r="E5623" s="15" t="s">
        <v>68</v>
      </c>
      <c r="F5623" s="15" t="s">
        <v>69</v>
      </c>
      <c r="G5623" s="15" t="s">
        <v>1144</v>
      </c>
      <c r="H5623" s="45" t="s">
        <v>1145</v>
      </c>
      <c r="I5623" s="39">
        <v>5178.2629999999999</v>
      </c>
      <c r="J5623" s="39"/>
      <c r="K5623" s="39"/>
      <c r="L5623" s="39"/>
      <c r="M5623" s="39">
        <v>86113.263999999996</v>
      </c>
      <c r="N5623" s="39">
        <v>86113.263999999996</v>
      </c>
      <c r="O5623" s="39"/>
      <c r="P5623" s="39">
        <v>15359.349</v>
      </c>
      <c r="Q5623" s="39"/>
      <c r="R5623" s="39"/>
      <c r="S5623" s="39">
        <v>0</v>
      </c>
      <c r="T5623" s="39"/>
      <c r="U5623" s="39"/>
      <c r="V5623" s="39"/>
      <c r="W5623" s="39">
        <v>5242.2039999999997</v>
      </c>
      <c r="X5623" s="39">
        <v>0</v>
      </c>
      <c r="Y5623" s="39">
        <v>0</v>
      </c>
      <c r="Z5623" s="39">
        <v>5307.21</v>
      </c>
      <c r="AA5623" s="39">
        <v>0</v>
      </c>
      <c r="AB5623" s="39">
        <v>0</v>
      </c>
      <c r="AC5623" s="39">
        <v>75563.850000000006</v>
      </c>
      <c r="AD5623" s="39"/>
      <c r="AE5623" s="39"/>
      <c r="AF5623" s="39"/>
      <c r="AG5623" s="39"/>
      <c r="AH5623" s="39"/>
      <c r="AI5623" s="39"/>
      <c r="AJ5623" s="39">
        <v>5242.2039999999997</v>
      </c>
      <c r="AK5623" s="39">
        <v>5242.2039999999997</v>
      </c>
      <c r="AL5623" s="39">
        <v>5242.2039999999997</v>
      </c>
      <c r="AM5623" s="39">
        <v>10549.414000000001</v>
      </c>
      <c r="AN5623" s="39">
        <v>10549.414000000001</v>
      </c>
      <c r="AO5623" s="39">
        <v>10549.414000000001</v>
      </c>
      <c r="AP5623" s="39">
        <v>86113.263999999996</v>
      </c>
      <c r="AQ5623" s="39">
        <v>86113.263999999996</v>
      </c>
      <c r="AR5623" s="39">
        <v>86113.263999999996</v>
      </c>
      <c r="AS5623" s="41">
        <v>86113.263999999996</v>
      </c>
    </row>
    <row r="5624" spans="1:45">
      <c r="A5624" s="48" t="s">
        <v>1022</v>
      </c>
      <c r="B5624" s="17" t="s">
        <v>1023</v>
      </c>
      <c r="C5624" s="15" t="s">
        <v>57</v>
      </c>
      <c r="D5624" s="15" t="s">
        <v>58</v>
      </c>
      <c r="E5624" s="15" t="s">
        <v>68</v>
      </c>
      <c r="F5624" s="15" t="s">
        <v>69</v>
      </c>
      <c r="G5624" s="15" t="s">
        <v>1148</v>
      </c>
      <c r="H5624" s="45" t="s">
        <v>1132</v>
      </c>
      <c r="I5624" s="39">
        <v>28.678000000000001</v>
      </c>
      <c r="J5624" s="39"/>
      <c r="K5624" s="39"/>
      <c r="L5624" s="39"/>
      <c r="M5624" s="39"/>
      <c r="N5624" s="39"/>
      <c r="O5624" s="39"/>
      <c r="P5624" s="39">
        <v>780.05600000000004</v>
      </c>
      <c r="Q5624" s="39"/>
      <c r="R5624" s="39"/>
      <c r="S5624" s="39">
        <v>0</v>
      </c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41"/>
    </row>
    <row r="5625" spans="1:45">
      <c r="A5625" s="48" t="s">
        <v>1022</v>
      </c>
      <c r="B5625" s="17" t="s">
        <v>1023</v>
      </c>
      <c r="C5625" s="15" t="s">
        <v>57</v>
      </c>
      <c r="D5625" s="15" t="s">
        <v>58</v>
      </c>
      <c r="E5625" s="15" t="s">
        <v>68</v>
      </c>
      <c r="F5625" s="15" t="s">
        <v>69</v>
      </c>
      <c r="G5625" s="15" t="s">
        <v>1157</v>
      </c>
      <c r="H5625" s="45" t="s">
        <v>1158</v>
      </c>
      <c r="I5625" s="39"/>
      <c r="J5625" s="39"/>
      <c r="K5625" s="39"/>
      <c r="L5625" s="39"/>
      <c r="M5625" s="39">
        <v>1670.472</v>
      </c>
      <c r="N5625" s="39">
        <v>1670.472</v>
      </c>
      <c r="O5625" s="39"/>
      <c r="P5625" s="39"/>
      <c r="Q5625" s="39"/>
      <c r="R5625" s="39"/>
      <c r="S5625" s="39"/>
      <c r="T5625" s="39"/>
      <c r="U5625" s="39"/>
      <c r="V5625" s="39"/>
      <c r="W5625" s="39">
        <v>556.82399999999996</v>
      </c>
      <c r="X5625" s="39">
        <v>0</v>
      </c>
      <c r="Y5625" s="39">
        <v>0</v>
      </c>
      <c r="Z5625" s="39">
        <v>556.82399999999996</v>
      </c>
      <c r="AA5625" s="39">
        <v>0</v>
      </c>
      <c r="AB5625" s="39">
        <v>0</v>
      </c>
      <c r="AC5625" s="39">
        <v>556.82399999999996</v>
      </c>
      <c r="AD5625" s="39"/>
      <c r="AE5625" s="39"/>
      <c r="AF5625" s="39"/>
      <c r="AG5625" s="39"/>
      <c r="AH5625" s="39"/>
      <c r="AI5625" s="39"/>
      <c r="AJ5625" s="39">
        <v>556.82399999999996</v>
      </c>
      <c r="AK5625" s="39">
        <v>556.82399999999996</v>
      </c>
      <c r="AL5625" s="39">
        <v>556.82399999999996</v>
      </c>
      <c r="AM5625" s="39">
        <v>1113.6479999999999</v>
      </c>
      <c r="AN5625" s="39">
        <v>1113.6479999999999</v>
      </c>
      <c r="AO5625" s="39">
        <v>1113.6479999999999</v>
      </c>
      <c r="AP5625" s="39">
        <v>1670.472</v>
      </c>
      <c r="AQ5625" s="39">
        <v>1670.472</v>
      </c>
      <c r="AR5625" s="39">
        <v>1670.472</v>
      </c>
      <c r="AS5625" s="41">
        <v>1670.472</v>
      </c>
    </row>
    <row r="5626" spans="1:45">
      <c r="A5626" s="48" t="s">
        <v>1022</v>
      </c>
      <c r="B5626" s="17" t="s">
        <v>1023</v>
      </c>
      <c r="C5626" s="15" t="s">
        <v>57</v>
      </c>
      <c r="D5626" s="15" t="s">
        <v>58</v>
      </c>
      <c r="E5626" s="15" t="s">
        <v>68</v>
      </c>
      <c r="F5626" s="15" t="s">
        <v>69</v>
      </c>
      <c r="G5626" s="15" t="s">
        <v>1165</v>
      </c>
      <c r="H5626" s="45" t="s">
        <v>1134</v>
      </c>
      <c r="I5626" s="39">
        <v>91.472999999999999</v>
      </c>
      <c r="J5626" s="39"/>
      <c r="K5626" s="39"/>
      <c r="L5626" s="39"/>
      <c r="M5626" s="39"/>
      <c r="N5626" s="39"/>
      <c r="O5626" s="39"/>
      <c r="P5626" s="39">
        <v>1952.9490000000001</v>
      </c>
      <c r="Q5626" s="39"/>
      <c r="R5626" s="39"/>
      <c r="S5626" s="39">
        <v>0</v>
      </c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41"/>
    </row>
    <row r="5627" spans="1:45">
      <c r="A5627" s="48" t="s">
        <v>1022</v>
      </c>
      <c r="B5627" s="17" t="s">
        <v>1023</v>
      </c>
      <c r="C5627" s="15" t="s">
        <v>57</v>
      </c>
      <c r="D5627" s="15" t="s">
        <v>58</v>
      </c>
      <c r="E5627" s="15" t="s">
        <v>68</v>
      </c>
      <c r="F5627" s="15" t="s">
        <v>69</v>
      </c>
      <c r="G5627" s="15" t="s">
        <v>1166</v>
      </c>
      <c r="H5627" s="45" t="s">
        <v>1167</v>
      </c>
      <c r="I5627" s="39">
        <v>71.316000000000003</v>
      </c>
      <c r="J5627" s="39"/>
      <c r="K5627" s="39"/>
      <c r="L5627" s="39"/>
      <c r="M5627" s="39"/>
      <c r="N5627" s="39"/>
      <c r="O5627" s="39"/>
      <c r="P5627" s="39">
        <v>1939.8340000000001</v>
      </c>
      <c r="Q5627" s="39"/>
      <c r="R5627" s="39"/>
      <c r="S5627" s="39">
        <v>0</v>
      </c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41"/>
    </row>
    <row r="5628" spans="1:45">
      <c r="A5628" s="48" t="s">
        <v>1022</v>
      </c>
      <c r="B5628" s="17" t="s">
        <v>1023</v>
      </c>
      <c r="C5628" s="15" t="s">
        <v>57</v>
      </c>
      <c r="D5628" s="15" t="s">
        <v>58</v>
      </c>
      <c r="E5628" s="15" t="s">
        <v>68</v>
      </c>
      <c r="F5628" s="15" t="s">
        <v>69</v>
      </c>
      <c r="G5628" s="15" t="s">
        <v>1170</v>
      </c>
      <c r="H5628" s="45" t="s">
        <v>1171</v>
      </c>
      <c r="I5628" s="39">
        <v>7.468</v>
      </c>
      <c r="J5628" s="39"/>
      <c r="K5628" s="39"/>
      <c r="L5628" s="39"/>
      <c r="M5628" s="39"/>
      <c r="N5628" s="39"/>
      <c r="O5628" s="39"/>
      <c r="P5628" s="39">
        <v>159.44200000000001</v>
      </c>
      <c r="Q5628" s="39"/>
      <c r="R5628" s="39"/>
      <c r="S5628" s="39">
        <v>0</v>
      </c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41"/>
    </row>
    <row r="5629" spans="1:45">
      <c r="A5629" s="49" t="s">
        <v>1182</v>
      </c>
      <c r="B5629" s="18" t="s">
        <v>1183</v>
      </c>
      <c r="C5629" s="15" t="s">
        <v>57</v>
      </c>
      <c r="D5629" s="15" t="s">
        <v>58</v>
      </c>
      <c r="E5629" s="15" t="s">
        <v>59</v>
      </c>
      <c r="F5629" s="15" t="s">
        <v>60</v>
      </c>
      <c r="G5629" s="15" t="s">
        <v>1165</v>
      </c>
      <c r="H5629" s="45" t="s">
        <v>1134</v>
      </c>
      <c r="I5629" s="39">
        <v>74.286000000000001</v>
      </c>
      <c r="J5629" s="39"/>
      <c r="K5629" s="39"/>
      <c r="L5629" s="39"/>
      <c r="M5629" s="39"/>
      <c r="N5629" s="39"/>
      <c r="O5629" s="39"/>
      <c r="P5629" s="39">
        <v>74.286000000000001</v>
      </c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41"/>
    </row>
    <row r="5630" spans="1:45">
      <c r="A5630" s="49" t="s">
        <v>1182</v>
      </c>
      <c r="B5630" s="18" t="s">
        <v>1183</v>
      </c>
      <c r="C5630" s="15" t="s">
        <v>57</v>
      </c>
      <c r="D5630" s="15" t="s">
        <v>58</v>
      </c>
      <c r="E5630" s="15" t="s">
        <v>59</v>
      </c>
      <c r="F5630" s="15" t="s">
        <v>60</v>
      </c>
      <c r="G5630" s="15" t="s">
        <v>1166</v>
      </c>
      <c r="H5630" s="45" t="s">
        <v>1167</v>
      </c>
      <c r="I5630" s="39">
        <v>100</v>
      </c>
      <c r="J5630" s="39"/>
      <c r="K5630" s="39"/>
      <c r="L5630" s="39"/>
      <c r="M5630" s="39"/>
      <c r="N5630" s="39"/>
      <c r="O5630" s="39"/>
      <c r="P5630" s="39">
        <v>100</v>
      </c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41"/>
    </row>
    <row r="5631" spans="1:45">
      <c r="A5631" s="49" t="s">
        <v>1182</v>
      </c>
      <c r="B5631" s="18" t="s">
        <v>1183</v>
      </c>
      <c r="C5631" s="15" t="s">
        <v>57</v>
      </c>
      <c r="D5631" s="15" t="s">
        <v>58</v>
      </c>
      <c r="E5631" s="15" t="s">
        <v>59</v>
      </c>
      <c r="F5631" s="15" t="s">
        <v>60</v>
      </c>
      <c r="G5631" s="15" t="s">
        <v>1172</v>
      </c>
      <c r="H5631" s="45" t="s">
        <v>1173</v>
      </c>
      <c r="I5631" s="39">
        <v>25.713999999999999</v>
      </c>
      <c r="J5631" s="39"/>
      <c r="K5631" s="39"/>
      <c r="L5631" s="39"/>
      <c r="M5631" s="39"/>
      <c r="N5631" s="39"/>
      <c r="O5631" s="39"/>
      <c r="P5631" s="39">
        <v>25.713999999999999</v>
      </c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41"/>
    </row>
    <row r="5632" spans="1:45">
      <c r="A5632" s="49" t="s">
        <v>1182</v>
      </c>
      <c r="B5632" s="18" t="s">
        <v>1183</v>
      </c>
      <c r="C5632" s="15" t="s">
        <v>57</v>
      </c>
      <c r="D5632" s="15" t="s">
        <v>58</v>
      </c>
      <c r="E5632" s="15" t="s">
        <v>59</v>
      </c>
      <c r="F5632" s="15" t="s">
        <v>60</v>
      </c>
      <c r="G5632" s="15" t="s">
        <v>62</v>
      </c>
      <c r="H5632" s="45" t="s">
        <v>63</v>
      </c>
      <c r="I5632" s="39">
        <v>2600</v>
      </c>
      <c r="J5632" s="39"/>
      <c r="K5632" s="39"/>
      <c r="L5632" s="39"/>
      <c r="M5632" s="39"/>
      <c r="N5632" s="39"/>
      <c r="O5632" s="39"/>
      <c r="P5632" s="39">
        <v>2600</v>
      </c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41"/>
    </row>
    <row r="5633" spans="1:45">
      <c r="A5633" s="49" t="s">
        <v>1182</v>
      </c>
      <c r="B5633" s="18" t="s">
        <v>1183</v>
      </c>
      <c r="C5633" s="15" t="s">
        <v>57</v>
      </c>
      <c r="D5633" s="15" t="s">
        <v>58</v>
      </c>
      <c r="E5633" s="15" t="s">
        <v>66</v>
      </c>
      <c r="F5633" s="15" t="s">
        <v>67</v>
      </c>
      <c r="G5633" s="15" t="s">
        <v>1165</v>
      </c>
      <c r="H5633" s="45" t="s">
        <v>1134</v>
      </c>
      <c r="I5633" s="39">
        <v>74.286000000000001</v>
      </c>
      <c r="J5633" s="39"/>
      <c r="K5633" s="39"/>
      <c r="L5633" s="39"/>
      <c r="M5633" s="39"/>
      <c r="N5633" s="39"/>
      <c r="O5633" s="39"/>
      <c r="P5633" s="39">
        <v>74.286000000000001</v>
      </c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41"/>
    </row>
    <row r="5634" spans="1:45">
      <c r="A5634" s="49" t="s">
        <v>1182</v>
      </c>
      <c r="B5634" s="18" t="s">
        <v>1183</v>
      </c>
      <c r="C5634" s="15" t="s">
        <v>57</v>
      </c>
      <c r="D5634" s="15" t="s">
        <v>58</v>
      </c>
      <c r="E5634" s="15" t="s">
        <v>66</v>
      </c>
      <c r="F5634" s="15" t="s">
        <v>67</v>
      </c>
      <c r="G5634" s="15" t="s">
        <v>1166</v>
      </c>
      <c r="H5634" s="45" t="s">
        <v>1167</v>
      </c>
      <c r="I5634" s="39">
        <v>100</v>
      </c>
      <c r="J5634" s="39"/>
      <c r="K5634" s="39"/>
      <c r="L5634" s="39"/>
      <c r="M5634" s="39"/>
      <c r="N5634" s="39"/>
      <c r="O5634" s="39"/>
      <c r="P5634" s="39">
        <v>100</v>
      </c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41"/>
    </row>
    <row r="5635" spans="1:45">
      <c r="A5635" s="49" t="s">
        <v>1182</v>
      </c>
      <c r="B5635" s="18" t="s">
        <v>1183</v>
      </c>
      <c r="C5635" s="15" t="s">
        <v>57</v>
      </c>
      <c r="D5635" s="15" t="s">
        <v>58</v>
      </c>
      <c r="E5635" s="15" t="s">
        <v>66</v>
      </c>
      <c r="F5635" s="15" t="s">
        <v>67</v>
      </c>
      <c r="G5635" s="15" t="s">
        <v>1172</v>
      </c>
      <c r="H5635" s="45" t="s">
        <v>1173</v>
      </c>
      <c r="I5635" s="39">
        <v>25.713999999999999</v>
      </c>
      <c r="J5635" s="39"/>
      <c r="K5635" s="39"/>
      <c r="L5635" s="39"/>
      <c r="M5635" s="39"/>
      <c r="N5635" s="39"/>
      <c r="O5635" s="39"/>
      <c r="P5635" s="39">
        <v>25.713999999999999</v>
      </c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41"/>
    </row>
    <row r="5636" spans="1:45">
      <c r="A5636" s="49" t="s">
        <v>1182</v>
      </c>
      <c r="B5636" s="18" t="s">
        <v>1183</v>
      </c>
      <c r="C5636" s="15" t="s">
        <v>57</v>
      </c>
      <c r="D5636" s="15" t="s">
        <v>58</v>
      </c>
      <c r="E5636" s="15" t="s">
        <v>68</v>
      </c>
      <c r="F5636" s="15" t="s">
        <v>69</v>
      </c>
      <c r="G5636" s="15" t="s">
        <v>1144</v>
      </c>
      <c r="H5636" s="45" t="s">
        <v>1145</v>
      </c>
      <c r="I5636" s="39">
        <v>1.0649999999999999</v>
      </c>
      <c r="J5636" s="39"/>
      <c r="K5636" s="39"/>
      <c r="L5636" s="39"/>
      <c r="M5636" s="39"/>
      <c r="N5636" s="39"/>
      <c r="O5636" s="39"/>
      <c r="P5636" s="39">
        <v>1.0649999999999999</v>
      </c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41"/>
    </row>
    <row r="5637" spans="1:45">
      <c r="A5637" s="49" t="s">
        <v>1182</v>
      </c>
      <c r="B5637" s="18" t="s">
        <v>1183</v>
      </c>
      <c r="C5637" s="15" t="s">
        <v>57</v>
      </c>
      <c r="D5637" s="15" t="s">
        <v>58</v>
      </c>
      <c r="E5637" s="15" t="s">
        <v>68</v>
      </c>
      <c r="F5637" s="15" t="s">
        <v>69</v>
      </c>
      <c r="G5637" s="15" t="s">
        <v>1148</v>
      </c>
      <c r="H5637" s="45" t="s">
        <v>1132</v>
      </c>
      <c r="I5637" s="39">
        <v>28.678000000000001</v>
      </c>
      <c r="J5637" s="39"/>
      <c r="K5637" s="39"/>
      <c r="L5637" s="39"/>
      <c r="M5637" s="39"/>
      <c r="N5637" s="39"/>
      <c r="O5637" s="39"/>
      <c r="P5637" s="39">
        <v>28.678000000000001</v>
      </c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41"/>
    </row>
    <row r="5638" spans="1:45">
      <c r="A5638" s="49" t="s">
        <v>1182</v>
      </c>
      <c r="B5638" s="18" t="s">
        <v>1183</v>
      </c>
      <c r="C5638" s="15" t="s">
        <v>57</v>
      </c>
      <c r="D5638" s="15" t="s">
        <v>58</v>
      </c>
      <c r="E5638" s="15" t="s">
        <v>68</v>
      </c>
      <c r="F5638" s="15" t="s">
        <v>69</v>
      </c>
      <c r="G5638" s="15" t="s">
        <v>1165</v>
      </c>
      <c r="H5638" s="45" t="s">
        <v>1134</v>
      </c>
      <c r="I5638" s="39">
        <v>91.472999999999999</v>
      </c>
      <c r="J5638" s="39"/>
      <c r="K5638" s="39"/>
      <c r="L5638" s="39"/>
      <c r="M5638" s="39"/>
      <c r="N5638" s="39"/>
      <c r="O5638" s="39"/>
      <c r="P5638" s="39">
        <v>91.472999999999999</v>
      </c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41"/>
    </row>
    <row r="5639" spans="1:45">
      <c r="A5639" s="49" t="s">
        <v>1182</v>
      </c>
      <c r="B5639" s="18" t="s">
        <v>1183</v>
      </c>
      <c r="C5639" s="15" t="s">
        <v>57</v>
      </c>
      <c r="D5639" s="15" t="s">
        <v>58</v>
      </c>
      <c r="E5639" s="15" t="s">
        <v>68</v>
      </c>
      <c r="F5639" s="15" t="s">
        <v>69</v>
      </c>
      <c r="G5639" s="15" t="s">
        <v>1166</v>
      </c>
      <c r="H5639" s="45" t="s">
        <v>1167</v>
      </c>
      <c r="I5639" s="39">
        <v>71.316000000000003</v>
      </c>
      <c r="J5639" s="39"/>
      <c r="K5639" s="39"/>
      <c r="L5639" s="39"/>
      <c r="M5639" s="39"/>
      <c r="N5639" s="39"/>
      <c r="O5639" s="39"/>
      <c r="P5639" s="39">
        <v>71.316000000000003</v>
      </c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41"/>
    </row>
    <row r="5640" spans="1:45">
      <c r="A5640" s="49" t="s">
        <v>1182</v>
      </c>
      <c r="B5640" s="18" t="s">
        <v>1183</v>
      </c>
      <c r="C5640" s="15" t="s">
        <v>57</v>
      </c>
      <c r="D5640" s="15" t="s">
        <v>58</v>
      </c>
      <c r="E5640" s="15" t="s">
        <v>68</v>
      </c>
      <c r="F5640" s="15" t="s">
        <v>69</v>
      </c>
      <c r="G5640" s="15" t="s">
        <v>1170</v>
      </c>
      <c r="H5640" s="45" t="s">
        <v>1171</v>
      </c>
      <c r="I5640" s="39">
        <v>7.468</v>
      </c>
      <c r="J5640" s="39"/>
      <c r="K5640" s="39"/>
      <c r="L5640" s="39"/>
      <c r="M5640" s="39"/>
      <c r="N5640" s="39"/>
      <c r="O5640" s="39"/>
      <c r="P5640" s="39">
        <v>7.468</v>
      </c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41"/>
    </row>
    <row r="5641" spans="1:45">
      <c r="A5641" s="51" t="s">
        <v>1184</v>
      </c>
      <c r="B5641" s="19" t="s">
        <v>1185</v>
      </c>
      <c r="C5641" s="15" t="s">
        <v>57</v>
      </c>
      <c r="D5641" s="15" t="s">
        <v>58</v>
      </c>
      <c r="E5641" s="15" t="s">
        <v>59</v>
      </c>
      <c r="F5641" s="15" t="s">
        <v>60</v>
      </c>
      <c r="G5641" s="15" t="s">
        <v>1165</v>
      </c>
      <c r="H5641" s="45" t="s">
        <v>1134</v>
      </c>
      <c r="I5641" s="39">
        <v>74.286000000000001</v>
      </c>
      <c r="J5641" s="39"/>
      <c r="K5641" s="39"/>
      <c r="L5641" s="39"/>
      <c r="M5641" s="39"/>
      <c r="N5641" s="39"/>
      <c r="O5641" s="39"/>
      <c r="P5641" s="39">
        <v>74.286000000000001</v>
      </c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41"/>
    </row>
    <row r="5642" spans="1:45">
      <c r="A5642" s="51" t="s">
        <v>1184</v>
      </c>
      <c r="B5642" s="19" t="s">
        <v>1185</v>
      </c>
      <c r="C5642" s="15" t="s">
        <v>57</v>
      </c>
      <c r="D5642" s="15" t="s">
        <v>58</v>
      </c>
      <c r="E5642" s="15" t="s">
        <v>59</v>
      </c>
      <c r="F5642" s="15" t="s">
        <v>60</v>
      </c>
      <c r="G5642" s="15" t="s">
        <v>1172</v>
      </c>
      <c r="H5642" s="45" t="s">
        <v>1173</v>
      </c>
      <c r="I5642" s="39">
        <v>25.713999999999999</v>
      </c>
      <c r="J5642" s="39"/>
      <c r="K5642" s="39"/>
      <c r="L5642" s="39"/>
      <c r="M5642" s="39"/>
      <c r="N5642" s="39"/>
      <c r="O5642" s="39"/>
      <c r="P5642" s="39">
        <v>25.713999999999999</v>
      </c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41"/>
    </row>
    <row r="5643" spans="1:45">
      <c r="A5643" s="51" t="s">
        <v>1184</v>
      </c>
      <c r="B5643" s="19" t="s">
        <v>1185</v>
      </c>
      <c r="C5643" s="15" t="s">
        <v>57</v>
      </c>
      <c r="D5643" s="15" t="s">
        <v>58</v>
      </c>
      <c r="E5643" s="15" t="s">
        <v>59</v>
      </c>
      <c r="F5643" s="15" t="s">
        <v>60</v>
      </c>
      <c r="G5643" s="15" t="s">
        <v>62</v>
      </c>
      <c r="H5643" s="45" t="s">
        <v>63</v>
      </c>
      <c r="I5643" s="39">
        <v>1400</v>
      </c>
      <c r="J5643" s="39"/>
      <c r="K5643" s="39"/>
      <c r="L5643" s="39"/>
      <c r="M5643" s="39"/>
      <c r="N5643" s="39"/>
      <c r="O5643" s="39"/>
      <c r="P5643" s="39">
        <v>1400</v>
      </c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41"/>
    </row>
    <row r="5644" spans="1:45">
      <c r="A5644" s="51" t="s">
        <v>1184</v>
      </c>
      <c r="B5644" s="19" t="s">
        <v>1185</v>
      </c>
      <c r="C5644" s="15" t="s">
        <v>57</v>
      </c>
      <c r="D5644" s="15" t="s">
        <v>58</v>
      </c>
      <c r="E5644" s="15" t="s">
        <v>66</v>
      </c>
      <c r="F5644" s="15" t="s">
        <v>67</v>
      </c>
      <c r="G5644" s="15" t="s">
        <v>1165</v>
      </c>
      <c r="H5644" s="45" t="s">
        <v>1134</v>
      </c>
      <c r="I5644" s="39">
        <v>74.286000000000001</v>
      </c>
      <c r="J5644" s="39"/>
      <c r="K5644" s="39"/>
      <c r="L5644" s="39"/>
      <c r="M5644" s="39"/>
      <c r="N5644" s="39"/>
      <c r="O5644" s="39"/>
      <c r="P5644" s="39">
        <v>74.286000000000001</v>
      </c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41"/>
    </row>
    <row r="5645" spans="1:45">
      <c r="A5645" s="51" t="s">
        <v>1184</v>
      </c>
      <c r="B5645" s="19" t="s">
        <v>1185</v>
      </c>
      <c r="C5645" s="15" t="s">
        <v>57</v>
      </c>
      <c r="D5645" s="15" t="s">
        <v>58</v>
      </c>
      <c r="E5645" s="15" t="s">
        <v>66</v>
      </c>
      <c r="F5645" s="15" t="s">
        <v>67</v>
      </c>
      <c r="G5645" s="15" t="s">
        <v>1172</v>
      </c>
      <c r="H5645" s="45" t="s">
        <v>1173</v>
      </c>
      <c r="I5645" s="39">
        <v>25.713999999999999</v>
      </c>
      <c r="J5645" s="39"/>
      <c r="K5645" s="39"/>
      <c r="L5645" s="39"/>
      <c r="M5645" s="39"/>
      <c r="N5645" s="39"/>
      <c r="O5645" s="39"/>
      <c r="P5645" s="39">
        <v>25.713999999999999</v>
      </c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41"/>
    </row>
    <row r="5646" spans="1:45">
      <c r="A5646" s="51" t="s">
        <v>1184</v>
      </c>
      <c r="B5646" s="19" t="s">
        <v>1185</v>
      </c>
      <c r="C5646" s="15" t="s">
        <v>57</v>
      </c>
      <c r="D5646" s="15" t="s">
        <v>58</v>
      </c>
      <c r="E5646" s="15" t="s">
        <v>68</v>
      </c>
      <c r="F5646" s="15" t="s">
        <v>69</v>
      </c>
      <c r="G5646" s="15" t="s">
        <v>1144</v>
      </c>
      <c r="H5646" s="45" t="s">
        <v>1145</v>
      </c>
      <c r="I5646" s="39">
        <v>1.0589999999999999</v>
      </c>
      <c r="J5646" s="39"/>
      <c r="K5646" s="39"/>
      <c r="L5646" s="39"/>
      <c r="M5646" s="39"/>
      <c r="N5646" s="39"/>
      <c r="O5646" s="39"/>
      <c r="P5646" s="39">
        <v>1.0589999999999999</v>
      </c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41"/>
    </row>
    <row r="5647" spans="1:45">
      <c r="A5647" s="51" t="s">
        <v>1184</v>
      </c>
      <c r="B5647" s="19" t="s">
        <v>1185</v>
      </c>
      <c r="C5647" s="15" t="s">
        <v>57</v>
      </c>
      <c r="D5647" s="15" t="s">
        <v>58</v>
      </c>
      <c r="E5647" s="15" t="s">
        <v>68</v>
      </c>
      <c r="F5647" s="15" t="s">
        <v>69</v>
      </c>
      <c r="G5647" s="15" t="s">
        <v>1165</v>
      </c>
      <c r="H5647" s="45" t="s">
        <v>1134</v>
      </c>
      <c r="I5647" s="39">
        <v>91.472999999999999</v>
      </c>
      <c r="J5647" s="39"/>
      <c r="K5647" s="39"/>
      <c r="L5647" s="39"/>
      <c r="M5647" s="39"/>
      <c r="N5647" s="39"/>
      <c r="O5647" s="39"/>
      <c r="P5647" s="39">
        <v>91.472999999999999</v>
      </c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41"/>
    </row>
    <row r="5648" spans="1:45">
      <c r="A5648" s="51" t="s">
        <v>1184</v>
      </c>
      <c r="B5648" s="19" t="s">
        <v>1185</v>
      </c>
      <c r="C5648" s="15" t="s">
        <v>57</v>
      </c>
      <c r="D5648" s="15" t="s">
        <v>58</v>
      </c>
      <c r="E5648" s="15" t="s">
        <v>68</v>
      </c>
      <c r="F5648" s="15" t="s">
        <v>69</v>
      </c>
      <c r="G5648" s="15" t="s">
        <v>1170</v>
      </c>
      <c r="H5648" s="45" t="s">
        <v>1171</v>
      </c>
      <c r="I5648" s="39">
        <v>7.468</v>
      </c>
      <c r="J5648" s="39"/>
      <c r="K5648" s="39"/>
      <c r="L5648" s="39"/>
      <c r="M5648" s="39"/>
      <c r="N5648" s="39"/>
      <c r="O5648" s="39"/>
      <c r="P5648" s="39">
        <v>7.468</v>
      </c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41"/>
    </row>
    <row r="5649" spans="1:45">
      <c r="A5649" s="51" t="s">
        <v>1186</v>
      </c>
      <c r="B5649" s="19" t="s">
        <v>1187</v>
      </c>
      <c r="C5649" s="15" t="s">
        <v>57</v>
      </c>
      <c r="D5649" s="15" t="s">
        <v>58</v>
      </c>
      <c r="E5649" s="15" t="s">
        <v>59</v>
      </c>
      <c r="F5649" s="15" t="s">
        <v>60</v>
      </c>
      <c r="G5649" s="15" t="s">
        <v>1166</v>
      </c>
      <c r="H5649" s="45" t="s">
        <v>1167</v>
      </c>
      <c r="I5649" s="39">
        <v>100</v>
      </c>
      <c r="J5649" s="39"/>
      <c r="K5649" s="39"/>
      <c r="L5649" s="39"/>
      <c r="M5649" s="39"/>
      <c r="N5649" s="39"/>
      <c r="O5649" s="39"/>
      <c r="P5649" s="39">
        <v>100</v>
      </c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41"/>
    </row>
    <row r="5650" spans="1:45">
      <c r="A5650" s="51" t="s">
        <v>1186</v>
      </c>
      <c r="B5650" s="19" t="s">
        <v>1187</v>
      </c>
      <c r="C5650" s="15" t="s">
        <v>57</v>
      </c>
      <c r="D5650" s="15" t="s">
        <v>58</v>
      </c>
      <c r="E5650" s="15" t="s">
        <v>59</v>
      </c>
      <c r="F5650" s="15" t="s">
        <v>60</v>
      </c>
      <c r="G5650" s="15" t="s">
        <v>62</v>
      </c>
      <c r="H5650" s="45" t="s">
        <v>63</v>
      </c>
      <c r="I5650" s="39">
        <v>1200</v>
      </c>
      <c r="J5650" s="39"/>
      <c r="K5650" s="39"/>
      <c r="L5650" s="39"/>
      <c r="M5650" s="39"/>
      <c r="N5650" s="39"/>
      <c r="O5650" s="39"/>
      <c r="P5650" s="39">
        <v>1200</v>
      </c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41"/>
    </row>
    <row r="5651" spans="1:45">
      <c r="A5651" s="51" t="s">
        <v>1186</v>
      </c>
      <c r="B5651" s="19" t="s">
        <v>1187</v>
      </c>
      <c r="C5651" s="15" t="s">
        <v>57</v>
      </c>
      <c r="D5651" s="15" t="s">
        <v>58</v>
      </c>
      <c r="E5651" s="15" t="s">
        <v>66</v>
      </c>
      <c r="F5651" s="15" t="s">
        <v>67</v>
      </c>
      <c r="G5651" s="15" t="s">
        <v>1166</v>
      </c>
      <c r="H5651" s="45" t="s">
        <v>1167</v>
      </c>
      <c r="I5651" s="39">
        <v>100</v>
      </c>
      <c r="J5651" s="39"/>
      <c r="K5651" s="39"/>
      <c r="L5651" s="39"/>
      <c r="M5651" s="39"/>
      <c r="N5651" s="39"/>
      <c r="O5651" s="39"/>
      <c r="P5651" s="39">
        <v>100</v>
      </c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41"/>
    </row>
    <row r="5652" spans="1:45">
      <c r="A5652" s="51" t="s">
        <v>1186</v>
      </c>
      <c r="B5652" s="19" t="s">
        <v>1187</v>
      </c>
      <c r="C5652" s="15" t="s">
        <v>57</v>
      </c>
      <c r="D5652" s="15" t="s">
        <v>58</v>
      </c>
      <c r="E5652" s="15" t="s">
        <v>68</v>
      </c>
      <c r="F5652" s="15" t="s">
        <v>69</v>
      </c>
      <c r="G5652" s="15" t="s">
        <v>1144</v>
      </c>
      <c r="H5652" s="45" t="s">
        <v>1145</v>
      </c>
      <c r="I5652" s="39">
        <v>6.0000000000000001E-3</v>
      </c>
      <c r="J5652" s="39"/>
      <c r="K5652" s="39"/>
      <c r="L5652" s="39"/>
      <c r="M5652" s="39"/>
      <c r="N5652" s="39"/>
      <c r="O5652" s="39"/>
      <c r="P5652" s="39">
        <v>6.0000000000000001E-3</v>
      </c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41"/>
    </row>
    <row r="5653" spans="1:45">
      <c r="A5653" s="51" t="s">
        <v>1186</v>
      </c>
      <c r="B5653" s="19" t="s">
        <v>1187</v>
      </c>
      <c r="C5653" s="15" t="s">
        <v>57</v>
      </c>
      <c r="D5653" s="15" t="s">
        <v>58</v>
      </c>
      <c r="E5653" s="15" t="s">
        <v>68</v>
      </c>
      <c r="F5653" s="15" t="s">
        <v>69</v>
      </c>
      <c r="G5653" s="15" t="s">
        <v>1148</v>
      </c>
      <c r="H5653" s="45" t="s">
        <v>1132</v>
      </c>
      <c r="I5653" s="39">
        <v>28.678000000000001</v>
      </c>
      <c r="J5653" s="39"/>
      <c r="K5653" s="39"/>
      <c r="L5653" s="39"/>
      <c r="M5653" s="39"/>
      <c r="N5653" s="39"/>
      <c r="O5653" s="39"/>
      <c r="P5653" s="39">
        <v>28.678000000000001</v>
      </c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41"/>
    </row>
    <row r="5654" spans="1:45">
      <c r="A5654" s="51" t="s">
        <v>1186</v>
      </c>
      <c r="B5654" s="19" t="s">
        <v>1187</v>
      </c>
      <c r="C5654" s="15" t="s">
        <v>57</v>
      </c>
      <c r="D5654" s="15" t="s">
        <v>58</v>
      </c>
      <c r="E5654" s="15" t="s">
        <v>68</v>
      </c>
      <c r="F5654" s="15" t="s">
        <v>69</v>
      </c>
      <c r="G5654" s="15" t="s">
        <v>1166</v>
      </c>
      <c r="H5654" s="45" t="s">
        <v>1167</v>
      </c>
      <c r="I5654" s="39">
        <v>71.316000000000003</v>
      </c>
      <c r="J5654" s="39"/>
      <c r="K5654" s="39"/>
      <c r="L5654" s="39"/>
      <c r="M5654" s="39"/>
      <c r="N5654" s="39"/>
      <c r="O5654" s="39"/>
      <c r="P5654" s="39">
        <v>71.316000000000003</v>
      </c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41"/>
    </row>
    <row r="5655" spans="1:45">
      <c r="A5655" s="49" t="s">
        <v>1024</v>
      </c>
      <c r="B5655" s="18" t="s">
        <v>1025</v>
      </c>
      <c r="C5655" s="15" t="s">
        <v>57</v>
      </c>
      <c r="D5655" s="15" t="s">
        <v>58</v>
      </c>
      <c r="E5655" s="15" t="s">
        <v>59</v>
      </c>
      <c r="F5655" s="15" t="s">
        <v>60</v>
      </c>
      <c r="G5655" s="15" t="s">
        <v>62</v>
      </c>
      <c r="H5655" s="45" t="s">
        <v>63</v>
      </c>
      <c r="I5655" s="39">
        <v>51522696.057999998</v>
      </c>
      <c r="J5655" s="39"/>
      <c r="K5655" s="39"/>
      <c r="L5655" s="39"/>
      <c r="M5655" s="39">
        <v>306603.734</v>
      </c>
      <c r="N5655" s="39">
        <v>306603.734</v>
      </c>
      <c r="O5655" s="39"/>
      <c r="P5655" s="39">
        <v>178047.35800000001</v>
      </c>
      <c r="Q5655" s="39"/>
      <c r="R5655" s="39"/>
      <c r="S5655" s="39">
        <v>0</v>
      </c>
      <c r="T5655" s="39"/>
      <c r="U5655" s="39"/>
      <c r="V5655" s="39"/>
      <c r="W5655" s="39">
        <v>143954.802</v>
      </c>
      <c r="X5655" s="39">
        <v>0</v>
      </c>
      <c r="Y5655" s="39">
        <v>0</v>
      </c>
      <c r="Z5655" s="39">
        <v>63883.955999999998</v>
      </c>
      <c r="AA5655" s="39">
        <v>0</v>
      </c>
      <c r="AB5655" s="39">
        <v>0</v>
      </c>
      <c r="AC5655" s="39">
        <v>98764.975999999995</v>
      </c>
      <c r="AD5655" s="39"/>
      <c r="AE5655" s="39"/>
      <c r="AF5655" s="39"/>
      <c r="AG5655" s="39"/>
      <c r="AH5655" s="39"/>
      <c r="AI5655" s="39"/>
      <c r="AJ5655" s="39">
        <v>143954.802</v>
      </c>
      <c r="AK5655" s="39">
        <v>143954.802</v>
      </c>
      <c r="AL5655" s="39">
        <v>143954.802</v>
      </c>
      <c r="AM5655" s="39">
        <v>207838.758</v>
      </c>
      <c r="AN5655" s="39">
        <v>207838.758</v>
      </c>
      <c r="AO5655" s="39">
        <v>207838.758</v>
      </c>
      <c r="AP5655" s="39">
        <v>306603.734</v>
      </c>
      <c r="AQ5655" s="39">
        <v>306603.734</v>
      </c>
      <c r="AR5655" s="39">
        <v>306603.734</v>
      </c>
      <c r="AS5655" s="41">
        <v>306603.734</v>
      </c>
    </row>
    <row r="5656" spans="1:45">
      <c r="A5656" s="49" t="s">
        <v>1024</v>
      </c>
      <c r="B5656" s="18" t="s">
        <v>1025</v>
      </c>
      <c r="C5656" s="15" t="s">
        <v>57</v>
      </c>
      <c r="D5656" s="15" t="s">
        <v>58</v>
      </c>
      <c r="E5656" s="15" t="s">
        <v>66</v>
      </c>
      <c r="F5656" s="15" t="s">
        <v>67</v>
      </c>
      <c r="G5656" s="15" t="s">
        <v>1131</v>
      </c>
      <c r="H5656" s="45" t="s">
        <v>1132</v>
      </c>
      <c r="I5656" s="39">
        <v>0</v>
      </c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41"/>
    </row>
    <row r="5657" spans="1:45">
      <c r="A5657" s="49" t="s">
        <v>1024</v>
      </c>
      <c r="B5657" s="18" t="s">
        <v>1025</v>
      </c>
      <c r="C5657" s="15" t="s">
        <v>57</v>
      </c>
      <c r="D5657" s="15" t="s">
        <v>58</v>
      </c>
      <c r="E5657" s="15" t="s">
        <v>66</v>
      </c>
      <c r="F5657" s="15" t="s">
        <v>67</v>
      </c>
      <c r="G5657" s="15" t="s">
        <v>1133</v>
      </c>
      <c r="H5657" s="45" t="s">
        <v>1134</v>
      </c>
      <c r="I5657" s="39">
        <v>0</v>
      </c>
      <c r="J5657" s="39"/>
      <c r="K5657" s="39"/>
      <c r="L5657" s="39"/>
      <c r="M5657" s="39"/>
      <c r="N5657" s="39"/>
      <c r="O5657" s="39"/>
      <c r="P5657" s="39">
        <v>0</v>
      </c>
      <c r="Q5657" s="39"/>
      <c r="R5657" s="39"/>
      <c r="S5657" s="39">
        <v>0</v>
      </c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41"/>
    </row>
    <row r="5658" spans="1:45">
      <c r="A5658" s="49" t="s">
        <v>1024</v>
      </c>
      <c r="B5658" s="18" t="s">
        <v>1025</v>
      </c>
      <c r="C5658" s="15" t="s">
        <v>57</v>
      </c>
      <c r="D5658" s="15" t="s">
        <v>58</v>
      </c>
      <c r="E5658" s="15" t="s">
        <v>66</v>
      </c>
      <c r="F5658" s="15" t="s">
        <v>67</v>
      </c>
      <c r="G5658" s="15" t="s">
        <v>1146</v>
      </c>
      <c r="H5658" s="45" t="s">
        <v>1147</v>
      </c>
      <c r="I5658" s="39">
        <v>1647.8979999999999</v>
      </c>
      <c r="J5658" s="39"/>
      <c r="K5658" s="39"/>
      <c r="L5658" s="39"/>
      <c r="M5658" s="39"/>
      <c r="N5658" s="39"/>
      <c r="O5658" s="39"/>
      <c r="P5658" s="39">
        <v>1670.472</v>
      </c>
      <c r="Q5658" s="39"/>
      <c r="R5658" s="39"/>
      <c r="S5658" s="39">
        <v>0</v>
      </c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41"/>
    </row>
    <row r="5659" spans="1:45">
      <c r="A5659" s="49" t="s">
        <v>1024</v>
      </c>
      <c r="B5659" s="18" t="s">
        <v>1025</v>
      </c>
      <c r="C5659" s="15" t="s">
        <v>57</v>
      </c>
      <c r="D5659" s="15" t="s">
        <v>58</v>
      </c>
      <c r="E5659" s="15" t="s">
        <v>66</v>
      </c>
      <c r="F5659" s="15" t="s">
        <v>67</v>
      </c>
      <c r="G5659" s="15" t="s">
        <v>1149</v>
      </c>
      <c r="H5659" s="45" t="s">
        <v>1150</v>
      </c>
      <c r="I5659" s="39">
        <v>76045.073999999993</v>
      </c>
      <c r="J5659" s="39"/>
      <c r="K5659" s="39"/>
      <c r="L5659" s="39"/>
      <c r="M5659" s="39"/>
      <c r="N5659" s="39"/>
      <c r="O5659" s="39"/>
      <c r="P5659" s="39">
        <v>838.82600000000002</v>
      </c>
      <c r="Q5659" s="39"/>
      <c r="R5659" s="39"/>
      <c r="S5659" s="39">
        <v>0</v>
      </c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41"/>
    </row>
    <row r="5660" spans="1:45">
      <c r="A5660" s="49" t="s">
        <v>1024</v>
      </c>
      <c r="B5660" s="18" t="s">
        <v>1025</v>
      </c>
      <c r="C5660" s="15" t="s">
        <v>57</v>
      </c>
      <c r="D5660" s="15" t="s">
        <v>58</v>
      </c>
      <c r="E5660" s="15" t="s">
        <v>66</v>
      </c>
      <c r="F5660" s="15" t="s">
        <v>67</v>
      </c>
      <c r="G5660" s="15" t="s">
        <v>1151</v>
      </c>
      <c r="H5660" s="45" t="s">
        <v>1152</v>
      </c>
      <c r="I5660" s="39">
        <v>18976.734</v>
      </c>
      <c r="J5660" s="39"/>
      <c r="K5660" s="39"/>
      <c r="L5660" s="39"/>
      <c r="M5660" s="39">
        <v>856.98</v>
      </c>
      <c r="N5660" s="39">
        <v>856.98</v>
      </c>
      <c r="O5660" s="39"/>
      <c r="P5660" s="39">
        <v>19726.5</v>
      </c>
      <c r="Q5660" s="39"/>
      <c r="R5660" s="39"/>
      <c r="S5660" s="39">
        <v>0</v>
      </c>
      <c r="T5660" s="39"/>
      <c r="U5660" s="39"/>
      <c r="V5660" s="39"/>
      <c r="W5660" s="39">
        <v>285.66000000000003</v>
      </c>
      <c r="X5660" s="39">
        <v>0</v>
      </c>
      <c r="Y5660" s="39">
        <v>0</v>
      </c>
      <c r="Z5660" s="39">
        <v>285.66000000000003</v>
      </c>
      <c r="AA5660" s="39">
        <v>0</v>
      </c>
      <c r="AB5660" s="39">
        <v>0</v>
      </c>
      <c r="AC5660" s="39">
        <v>285.66000000000003</v>
      </c>
      <c r="AD5660" s="39"/>
      <c r="AE5660" s="39"/>
      <c r="AF5660" s="39"/>
      <c r="AG5660" s="39"/>
      <c r="AH5660" s="39"/>
      <c r="AI5660" s="39"/>
      <c r="AJ5660" s="39">
        <v>285.66000000000003</v>
      </c>
      <c r="AK5660" s="39">
        <v>285.66000000000003</v>
      </c>
      <c r="AL5660" s="39">
        <v>285.66000000000003</v>
      </c>
      <c r="AM5660" s="39">
        <v>571.32000000000005</v>
      </c>
      <c r="AN5660" s="39">
        <v>571.32000000000005</v>
      </c>
      <c r="AO5660" s="39">
        <v>571.32000000000005</v>
      </c>
      <c r="AP5660" s="39">
        <v>856.98</v>
      </c>
      <c r="AQ5660" s="39">
        <v>856.98</v>
      </c>
      <c r="AR5660" s="39">
        <v>856.98</v>
      </c>
      <c r="AS5660" s="41">
        <v>856.98</v>
      </c>
    </row>
    <row r="5661" spans="1:45">
      <c r="A5661" s="49" t="s">
        <v>1024</v>
      </c>
      <c r="B5661" s="18" t="s">
        <v>1025</v>
      </c>
      <c r="C5661" s="15" t="s">
        <v>57</v>
      </c>
      <c r="D5661" s="15" t="s">
        <v>58</v>
      </c>
      <c r="E5661" s="15" t="s">
        <v>66</v>
      </c>
      <c r="F5661" s="15" t="s">
        <v>67</v>
      </c>
      <c r="G5661" s="15" t="s">
        <v>1155</v>
      </c>
      <c r="H5661" s="45" t="s">
        <v>1156</v>
      </c>
      <c r="I5661" s="39">
        <v>18845.274000000001</v>
      </c>
      <c r="J5661" s="39"/>
      <c r="K5661" s="39"/>
      <c r="L5661" s="39"/>
      <c r="M5661" s="39">
        <v>542.93399999999997</v>
      </c>
      <c r="N5661" s="39">
        <v>542.93399999999997</v>
      </c>
      <c r="O5661" s="39"/>
      <c r="P5661" s="39">
        <v>16091.938</v>
      </c>
      <c r="Q5661" s="39"/>
      <c r="R5661" s="39"/>
      <c r="S5661" s="39">
        <v>0</v>
      </c>
      <c r="T5661" s="39"/>
      <c r="U5661" s="39"/>
      <c r="V5661" s="39"/>
      <c r="W5661" s="39">
        <v>180.97800000000001</v>
      </c>
      <c r="X5661" s="39">
        <v>0</v>
      </c>
      <c r="Y5661" s="39">
        <v>0</v>
      </c>
      <c r="Z5661" s="39">
        <v>180.97800000000001</v>
      </c>
      <c r="AA5661" s="39">
        <v>0</v>
      </c>
      <c r="AB5661" s="39">
        <v>0</v>
      </c>
      <c r="AC5661" s="39">
        <v>180.97800000000001</v>
      </c>
      <c r="AD5661" s="39"/>
      <c r="AE5661" s="39"/>
      <c r="AF5661" s="39"/>
      <c r="AG5661" s="39"/>
      <c r="AH5661" s="39"/>
      <c r="AI5661" s="39"/>
      <c r="AJ5661" s="39">
        <v>180.97800000000001</v>
      </c>
      <c r="AK5661" s="39">
        <v>180.97800000000001</v>
      </c>
      <c r="AL5661" s="39">
        <v>180.97800000000001</v>
      </c>
      <c r="AM5661" s="39">
        <v>361.95600000000002</v>
      </c>
      <c r="AN5661" s="39">
        <v>361.95600000000002</v>
      </c>
      <c r="AO5661" s="39">
        <v>361.95600000000002</v>
      </c>
      <c r="AP5661" s="39">
        <v>542.93399999999997</v>
      </c>
      <c r="AQ5661" s="39">
        <v>542.93399999999997</v>
      </c>
      <c r="AR5661" s="39">
        <v>542.93399999999997</v>
      </c>
      <c r="AS5661" s="41">
        <v>542.93399999999997</v>
      </c>
    </row>
    <row r="5662" spans="1:45">
      <c r="A5662" s="49" t="s">
        <v>1024</v>
      </c>
      <c r="B5662" s="18" t="s">
        <v>1025</v>
      </c>
      <c r="C5662" s="15" t="s">
        <v>57</v>
      </c>
      <c r="D5662" s="15" t="s">
        <v>58</v>
      </c>
      <c r="E5662" s="15" t="s">
        <v>66</v>
      </c>
      <c r="F5662" s="15" t="s">
        <v>67</v>
      </c>
      <c r="G5662" s="15" t="s">
        <v>1165</v>
      </c>
      <c r="H5662" s="45" t="s">
        <v>1134</v>
      </c>
      <c r="I5662" s="39">
        <v>40715.252</v>
      </c>
      <c r="J5662" s="39"/>
      <c r="K5662" s="39"/>
      <c r="L5662" s="39"/>
      <c r="M5662" s="39">
        <v>122560.486</v>
      </c>
      <c r="N5662" s="39">
        <v>122560.486</v>
      </c>
      <c r="O5662" s="39"/>
      <c r="P5662" s="39">
        <v>40163.307999999997</v>
      </c>
      <c r="Q5662" s="39"/>
      <c r="R5662" s="39"/>
      <c r="S5662" s="39">
        <v>0</v>
      </c>
      <c r="T5662" s="39"/>
      <c r="U5662" s="39"/>
      <c r="V5662" s="39"/>
      <c r="W5662" s="39">
        <v>17900.162</v>
      </c>
      <c r="X5662" s="39">
        <v>0</v>
      </c>
      <c r="Y5662" s="39">
        <v>0</v>
      </c>
      <c r="Z5662" s="39">
        <v>16800.162</v>
      </c>
      <c r="AA5662" s="39">
        <v>0</v>
      </c>
      <c r="AB5662" s="39">
        <v>0</v>
      </c>
      <c r="AC5662" s="39">
        <v>87860.161999999997</v>
      </c>
      <c r="AD5662" s="39"/>
      <c r="AE5662" s="39"/>
      <c r="AF5662" s="39"/>
      <c r="AG5662" s="39"/>
      <c r="AH5662" s="39"/>
      <c r="AI5662" s="39"/>
      <c r="AJ5662" s="39">
        <v>17900.162</v>
      </c>
      <c r="AK5662" s="39">
        <v>17900.162</v>
      </c>
      <c r="AL5662" s="39">
        <v>17900.162</v>
      </c>
      <c r="AM5662" s="39">
        <v>34700.324000000001</v>
      </c>
      <c r="AN5662" s="39">
        <v>34700.324000000001</v>
      </c>
      <c r="AO5662" s="39">
        <v>34700.324000000001</v>
      </c>
      <c r="AP5662" s="39">
        <v>122560.486</v>
      </c>
      <c r="AQ5662" s="39">
        <v>122560.486</v>
      </c>
      <c r="AR5662" s="39">
        <v>122560.486</v>
      </c>
      <c r="AS5662" s="41">
        <v>122560.486</v>
      </c>
    </row>
    <row r="5663" spans="1:45">
      <c r="A5663" s="49" t="s">
        <v>1024</v>
      </c>
      <c r="B5663" s="18" t="s">
        <v>1025</v>
      </c>
      <c r="C5663" s="15" t="s">
        <v>57</v>
      </c>
      <c r="D5663" s="15" t="s">
        <v>58</v>
      </c>
      <c r="E5663" s="15" t="s">
        <v>66</v>
      </c>
      <c r="F5663" s="15" t="s">
        <v>67</v>
      </c>
      <c r="G5663" s="15" t="s">
        <v>1166</v>
      </c>
      <c r="H5663" s="45" t="s">
        <v>1167</v>
      </c>
      <c r="I5663" s="39">
        <v>1091.0740000000001</v>
      </c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41"/>
    </row>
    <row r="5664" spans="1:45">
      <c r="A5664" s="49" t="s">
        <v>1024</v>
      </c>
      <c r="B5664" s="18" t="s">
        <v>1025</v>
      </c>
      <c r="C5664" s="15" t="s">
        <v>57</v>
      </c>
      <c r="D5664" s="15" t="s">
        <v>58</v>
      </c>
      <c r="E5664" s="15" t="s">
        <v>66</v>
      </c>
      <c r="F5664" s="15" t="s">
        <v>67</v>
      </c>
      <c r="G5664" s="15" t="s">
        <v>1172</v>
      </c>
      <c r="H5664" s="45" t="s">
        <v>1173</v>
      </c>
      <c r="I5664" s="39">
        <v>20033.53</v>
      </c>
      <c r="J5664" s="39"/>
      <c r="K5664" s="39"/>
      <c r="L5664" s="39"/>
      <c r="M5664" s="39"/>
      <c r="N5664" s="39"/>
      <c r="O5664" s="39"/>
      <c r="P5664" s="39">
        <v>13902.476000000001</v>
      </c>
      <c r="Q5664" s="39"/>
      <c r="R5664" s="39"/>
      <c r="S5664" s="39">
        <v>0</v>
      </c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41"/>
    </row>
    <row r="5665" spans="1:45">
      <c r="A5665" s="49" t="s">
        <v>1024</v>
      </c>
      <c r="B5665" s="18" t="s">
        <v>1025</v>
      </c>
      <c r="C5665" s="15" t="s">
        <v>57</v>
      </c>
      <c r="D5665" s="15" t="s">
        <v>58</v>
      </c>
      <c r="E5665" s="15" t="s">
        <v>68</v>
      </c>
      <c r="F5665" s="15" t="s">
        <v>69</v>
      </c>
      <c r="G5665" s="15" t="s">
        <v>1131</v>
      </c>
      <c r="H5665" s="45" t="s">
        <v>1132</v>
      </c>
      <c r="I5665" s="39">
        <v>0</v>
      </c>
      <c r="J5665" s="39"/>
      <c r="K5665" s="39"/>
      <c r="L5665" s="39"/>
      <c r="M5665" s="39"/>
      <c r="N5665" s="39"/>
      <c r="O5665" s="39"/>
      <c r="P5665" s="39">
        <v>0</v>
      </c>
      <c r="Q5665" s="39"/>
      <c r="R5665" s="39"/>
      <c r="S5665" s="39">
        <v>0</v>
      </c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41"/>
    </row>
    <row r="5666" spans="1:45">
      <c r="A5666" s="49" t="s">
        <v>1024</v>
      </c>
      <c r="B5666" s="18" t="s">
        <v>1025</v>
      </c>
      <c r="C5666" s="15" t="s">
        <v>57</v>
      </c>
      <c r="D5666" s="15" t="s">
        <v>58</v>
      </c>
      <c r="E5666" s="15" t="s">
        <v>68</v>
      </c>
      <c r="F5666" s="15" t="s">
        <v>69</v>
      </c>
      <c r="G5666" s="15" t="s">
        <v>1133</v>
      </c>
      <c r="H5666" s="45" t="s">
        <v>1134</v>
      </c>
      <c r="I5666" s="39">
        <v>0</v>
      </c>
      <c r="J5666" s="39"/>
      <c r="K5666" s="39"/>
      <c r="L5666" s="39"/>
      <c r="M5666" s="39"/>
      <c r="N5666" s="39"/>
      <c r="O5666" s="39"/>
      <c r="P5666" s="39">
        <v>0</v>
      </c>
      <c r="Q5666" s="39"/>
      <c r="R5666" s="39"/>
      <c r="S5666" s="39">
        <v>0</v>
      </c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41"/>
    </row>
    <row r="5667" spans="1:45">
      <c r="A5667" s="49" t="s">
        <v>1024</v>
      </c>
      <c r="B5667" s="18" t="s">
        <v>1025</v>
      </c>
      <c r="C5667" s="15" t="s">
        <v>57</v>
      </c>
      <c r="D5667" s="15" t="s">
        <v>58</v>
      </c>
      <c r="E5667" s="15" t="s">
        <v>68</v>
      </c>
      <c r="F5667" s="15" t="s">
        <v>69</v>
      </c>
      <c r="G5667" s="15" t="s">
        <v>1136</v>
      </c>
      <c r="H5667" s="45" t="s">
        <v>1137</v>
      </c>
      <c r="I5667" s="39">
        <v>224.02199999999999</v>
      </c>
      <c r="J5667" s="39"/>
      <c r="K5667" s="39"/>
      <c r="L5667" s="39"/>
      <c r="M5667" s="39">
        <v>1008.1079999999999</v>
      </c>
      <c r="N5667" s="39">
        <v>1008.1079999999999</v>
      </c>
      <c r="O5667" s="39"/>
      <c r="P5667" s="39">
        <v>672.06600000000003</v>
      </c>
      <c r="Q5667" s="39"/>
      <c r="R5667" s="39"/>
      <c r="S5667" s="39">
        <v>0</v>
      </c>
      <c r="T5667" s="39"/>
      <c r="U5667" s="39"/>
      <c r="V5667" s="39"/>
      <c r="W5667" s="39">
        <v>336.036</v>
      </c>
      <c r="X5667" s="39">
        <v>0</v>
      </c>
      <c r="Y5667" s="39">
        <v>0</v>
      </c>
      <c r="Z5667" s="39">
        <v>336.036</v>
      </c>
      <c r="AA5667" s="39">
        <v>0</v>
      </c>
      <c r="AB5667" s="39">
        <v>0</v>
      </c>
      <c r="AC5667" s="39">
        <v>336.036</v>
      </c>
      <c r="AD5667" s="39"/>
      <c r="AE5667" s="39"/>
      <c r="AF5667" s="39"/>
      <c r="AG5667" s="39"/>
      <c r="AH5667" s="39"/>
      <c r="AI5667" s="39"/>
      <c r="AJ5667" s="39">
        <v>336.036</v>
      </c>
      <c r="AK5667" s="39">
        <v>336.036</v>
      </c>
      <c r="AL5667" s="39">
        <v>336.036</v>
      </c>
      <c r="AM5667" s="39">
        <v>672.072</v>
      </c>
      <c r="AN5667" s="39">
        <v>672.072</v>
      </c>
      <c r="AO5667" s="39">
        <v>672.072</v>
      </c>
      <c r="AP5667" s="39">
        <v>1008.1079999999999</v>
      </c>
      <c r="AQ5667" s="39">
        <v>1008.1079999999999</v>
      </c>
      <c r="AR5667" s="39">
        <v>1008.1079999999999</v>
      </c>
      <c r="AS5667" s="41">
        <v>1008.1079999999999</v>
      </c>
    </row>
    <row r="5668" spans="1:45">
      <c r="A5668" s="49" t="s">
        <v>1024</v>
      </c>
      <c r="B5668" s="18" t="s">
        <v>1025</v>
      </c>
      <c r="C5668" s="15" t="s">
        <v>57</v>
      </c>
      <c r="D5668" s="15" t="s">
        <v>58</v>
      </c>
      <c r="E5668" s="15" t="s">
        <v>68</v>
      </c>
      <c r="F5668" s="15" t="s">
        <v>69</v>
      </c>
      <c r="G5668" s="15" t="s">
        <v>1140</v>
      </c>
      <c r="H5668" s="45" t="s">
        <v>1141</v>
      </c>
      <c r="I5668" s="39"/>
      <c r="J5668" s="39"/>
      <c r="K5668" s="39"/>
      <c r="L5668" s="39"/>
      <c r="M5668" s="39">
        <v>5681.06</v>
      </c>
      <c r="N5668" s="39">
        <v>5681.06</v>
      </c>
      <c r="O5668" s="39"/>
      <c r="P5668" s="39"/>
      <c r="Q5668" s="39"/>
      <c r="R5668" s="39"/>
      <c r="S5668" s="39"/>
      <c r="T5668" s="39"/>
      <c r="U5668" s="39"/>
      <c r="V5668" s="39"/>
      <c r="W5668" s="39">
        <v>5497.8</v>
      </c>
      <c r="X5668" s="39">
        <v>0</v>
      </c>
      <c r="Y5668" s="39">
        <v>0</v>
      </c>
      <c r="Z5668" s="39">
        <v>183.26</v>
      </c>
      <c r="AA5668" s="39">
        <v>0</v>
      </c>
      <c r="AB5668" s="39">
        <v>0</v>
      </c>
      <c r="AC5668" s="39">
        <v>0</v>
      </c>
      <c r="AD5668" s="39"/>
      <c r="AE5668" s="39"/>
      <c r="AF5668" s="39"/>
      <c r="AG5668" s="39"/>
      <c r="AH5668" s="39"/>
      <c r="AI5668" s="39"/>
      <c r="AJ5668" s="39">
        <v>5497.8</v>
      </c>
      <c r="AK5668" s="39">
        <v>5497.8</v>
      </c>
      <c r="AL5668" s="39">
        <v>5497.8</v>
      </c>
      <c r="AM5668" s="39">
        <v>5681.06</v>
      </c>
      <c r="AN5668" s="39">
        <v>5681.06</v>
      </c>
      <c r="AO5668" s="39">
        <v>5681.06</v>
      </c>
      <c r="AP5668" s="39">
        <v>5681.06</v>
      </c>
      <c r="AQ5668" s="39">
        <v>5681.06</v>
      </c>
      <c r="AR5668" s="39">
        <v>5681.06</v>
      </c>
      <c r="AS5668" s="41">
        <v>5681.06</v>
      </c>
    </row>
    <row r="5669" spans="1:45">
      <c r="A5669" s="49" t="s">
        <v>1024</v>
      </c>
      <c r="B5669" s="18" t="s">
        <v>1025</v>
      </c>
      <c r="C5669" s="15" t="s">
        <v>57</v>
      </c>
      <c r="D5669" s="15" t="s">
        <v>58</v>
      </c>
      <c r="E5669" s="15" t="s">
        <v>68</v>
      </c>
      <c r="F5669" s="15" t="s">
        <v>69</v>
      </c>
      <c r="G5669" s="15" t="s">
        <v>1142</v>
      </c>
      <c r="H5669" s="45" t="s">
        <v>1143</v>
      </c>
      <c r="I5669" s="39">
        <v>715.84</v>
      </c>
      <c r="J5669" s="39"/>
      <c r="K5669" s="39"/>
      <c r="L5669" s="39"/>
      <c r="M5669" s="39">
        <v>28735.937999999998</v>
      </c>
      <c r="N5669" s="39">
        <v>28735.937999999998</v>
      </c>
      <c r="O5669" s="39"/>
      <c r="P5669" s="39">
        <v>2342.538</v>
      </c>
      <c r="Q5669" s="39"/>
      <c r="R5669" s="39"/>
      <c r="S5669" s="39">
        <v>0</v>
      </c>
      <c r="T5669" s="39"/>
      <c r="U5669" s="39"/>
      <c r="V5669" s="39"/>
      <c r="W5669" s="39">
        <v>12218.646000000001</v>
      </c>
      <c r="X5669" s="39">
        <v>0</v>
      </c>
      <c r="Y5669" s="39">
        <v>0</v>
      </c>
      <c r="Z5669" s="39">
        <v>10238.646000000001</v>
      </c>
      <c r="AA5669" s="39">
        <v>0</v>
      </c>
      <c r="AB5669" s="39">
        <v>0</v>
      </c>
      <c r="AC5669" s="39">
        <v>6278.6459999999997</v>
      </c>
      <c r="AD5669" s="39"/>
      <c r="AE5669" s="39"/>
      <c r="AF5669" s="39"/>
      <c r="AG5669" s="39"/>
      <c r="AH5669" s="39"/>
      <c r="AI5669" s="39"/>
      <c r="AJ5669" s="39">
        <v>12218.646000000001</v>
      </c>
      <c r="AK5669" s="39">
        <v>12218.646000000001</v>
      </c>
      <c r="AL5669" s="39">
        <v>12218.646000000001</v>
      </c>
      <c r="AM5669" s="39">
        <v>22457.292000000001</v>
      </c>
      <c r="AN5669" s="39">
        <v>22457.292000000001</v>
      </c>
      <c r="AO5669" s="39">
        <v>22457.292000000001</v>
      </c>
      <c r="AP5669" s="39">
        <v>28735.937999999998</v>
      </c>
      <c r="AQ5669" s="39">
        <v>28735.937999999998</v>
      </c>
      <c r="AR5669" s="39">
        <v>28735.937999999998</v>
      </c>
      <c r="AS5669" s="41">
        <v>28735.937999999998</v>
      </c>
    </row>
    <row r="5670" spans="1:45">
      <c r="A5670" s="49" t="s">
        <v>1024</v>
      </c>
      <c r="B5670" s="18" t="s">
        <v>1025</v>
      </c>
      <c r="C5670" s="15" t="s">
        <v>57</v>
      </c>
      <c r="D5670" s="15" t="s">
        <v>58</v>
      </c>
      <c r="E5670" s="15" t="s">
        <v>68</v>
      </c>
      <c r="F5670" s="15" t="s">
        <v>69</v>
      </c>
      <c r="G5670" s="15" t="s">
        <v>1144</v>
      </c>
      <c r="H5670" s="45" t="s">
        <v>1145</v>
      </c>
      <c r="I5670" s="39">
        <v>5177.1980000000003</v>
      </c>
      <c r="J5670" s="39"/>
      <c r="K5670" s="39"/>
      <c r="L5670" s="39"/>
      <c r="M5670" s="39">
        <v>86113.263999999996</v>
      </c>
      <c r="N5670" s="39">
        <v>86113.263999999996</v>
      </c>
      <c r="O5670" s="39"/>
      <c r="P5670" s="39">
        <v>15358.284</v>
      </c>
      <c r="Q5670" s="39"/>
      <c r="R5670" s="39"/>
      <c r="S5670" s="39">
        <v>0</v>
      </c>
      <c r="T5670" s="39"/>
      <c r="U5670" s="39"/>
      <c r="V5670" s="39"/>
      <c r="W5670" s="39">
        <v>5242.2039999999997</v>
      </c>
      <c r="X5670" s="39">
        <v>0</v>
      </c>
      <c r="Y5670" s="39">
        <v>0</v>
      </c>
      <c r="Z5670" s="39">
        <v>5307.21</v>
      </c>
      <c r="AA5670" s="39">
        <v>0</v>
      </c>
      <c r="AB5670" s="39">
        <v>0</v>
      </c>
      <c r="AC5670" s="39">
        <v>75563.850000000006</v>
      </c>
      <c r="AD5670" s="39"/>
      <c r="AE5670" s="39"/>
      <c r="AF5670" s="39"/>
      <c r="AG5670" s="39"/>
      <c r="AH5670" s="39"/>
      <c r="AI5670" s="39"/>
      <c r="AJ5670" s="39">
        <v>5242.2039999999997</v>
      </c>
      <c r="AK5670" s="39">
        <v>5242.2039999999997</v>
      </c>
      <c r="AL5670" s="39">
        <v>5242.2039999999997</v>
      </c>
      <c r="AM5670" s="39">
        <v>10549.414000000001</v>
      </c>
      <c r="AN5670" s="39">
        <v>10549.414000000001</v>
      </c>
      <c r="AO5670" s="39">
        <v>10549.414000000001</v>
      </c>
      <c r="AP5670" s="39">
        <v>86113.263999999996</v>
      </c>
      <c r="AQ5670" s="39">
        <v>86113.263999999996</v>
      </c>
      <c r="AR5670" s="39">
        <v>86113.263999999996</v>
      </c>
      <c r="AS5670" s="41">
        <v>86113.263999999996</v>
      </c>
    </row>
    <row r="5671" spans="1:45">
      <c r="A5671" s="49" t="s">
        <v>1024</v>
      </c>
      <c r="B5671" s="18" t="s">
        <v>1025</v>
      </c>
      <c r="C5671" s="15" t="s">
        <v>57</v>
      </c>
      <c r="D5671" s="15" t="s">
        <v>58</v>
      </c>
      <c r="E5671" s="15" t="s">
        <v>68</v>
      </c>
      <c r="F5671" s="15" t="s">
        <v>69</v>
      </c>
      <c r="G5671" s="15" t="s">
        <v>1148</v>
      </c>
      <c r="H5671" s="45" t="s">
        <v>1132</v>
      </c>
      <c r="I5671" s="39">
        <v>0</v>
      </c>
      <c r="J5671" s="39"/>
      <c r="K5671" s="39"/>
      <c r="L5671" s="39"/>
      <c r="M5671" s="39"/>
      <c r="N5671" s="39"/>
      <c r="O5671" s="39"/>
      <c r="P5671" s="39">
        <v>751.37800000000004</v>
      </c>
      <c r="Q5671" s="39"/>
      <c r="R5671" s="39"/>
      <c r="S5671" s="39">
        <v>0</v>
      </c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41"/>
    </row>
    <row r="5672" spans="1:45">
      <c r="A5672" s="49" t="s">
        <v>1024</v>
      </c>
      <c r="B5672" s="18" t="s">
        <v>1025</v>
      </c>
      <c r="C5672" s="15" t="s">
        <v>57</v>
      </c>
      <c r="D5672" s="15" t="s">
        <v>58</v>
      </c>
      <c r="E5672" s="15" t="s">
        <v>68</v>
      </c>
      <c r="F5672" s="15" t="s">
        <v>69</v>
      </c>
      <c r="G5672" s="15" t="s">
        <v>1157</v>
      </c>
      <c r="H5672" s="45" t="s">
        <v>1158</v>
      </c>
      <c r="I5672" s="39"/>
      <c r="J5672" s="39"/>
      <c r="K5672" s="39"/>
      <c r="L5672" s="39"/>
      <c r="M5672" s="39">
        <v>1670.472</v>
      </c>
      <c r="N5672" s="39">
        <v>1670.472</v>
      </c>
      <c r="O5672" s="39"/>
      <c r="P5672" s="39"/>
      <c r="Q5672" s="39"/>
      <c r="R5672" s="39"/>
      <c r="S5672" s="39"/>
      <c r="T5672" s="39"/>
      <c r="U5672" s="39"/>
      <c r="V5672" s="39"/>
      <c r="W5672" s="39">
        <v>556.82399999999996</v>
      </c>
      <c r="X5672" s="39">
        <v>0</v>
      </c>
      <c r="Y5672" s="39">
        <v>0</v>
      </c>
      <c r="Z5672" s="39">
        <v>556.82399999999996</v>
      </c>
      <c r="AA5672" s="39">
        <v>0</v>
      </c>
      <c r="AB5672" s="39">
        <v>0</v>
      </c>
      <c r="AC5672" s="39">
        <v>556.82399999999996</v>
      </c>
      <c r="AD5672" s="39"/>
      <c r="AE5672" s="39"/>
      <c r="AF5672" s="39"/>
      <c r="AG5672" s="39"/>
      <c r="AH5672" s="39"/>
      <c r="AI5672" s="39"/>
      <c r="AJ5672" s="39">
        <v>556.82399999999996</v>
      </c>
      <c r="AK5672" s="39">
        <v>556.82399999999996</v>
      </c>
      <c r="AL5672" s="39">
        <v>556.82399999999996</v>
      </c>
      <c r="AM5672" s="39">
        <v>1113.6479999999999</v>
      </c>
      <c r="AN5672" s="39">
        <v>1113.6479999999999</v>
      </c>
      <c r="AO5672" s="39">
        <v>1113.6479999999999</v>
      </c>
      <c r="AP5672" s="39">
        <v>1670.472</v>
      </c>
      <c r="AQ5672" s="39">
        <v>1670.472</v>
      </c>
      <c r="AR5672" s="39">
        <v>1670.472</v>
      </c>
      <c r="AS5672" s="41">
        <v>1670.472</v>
      </c>
    </row>
    <row r="5673" spans="1:45">
      <c r="A5673" s="49" t="s">
        <v>1024</v>
      </c>
      <c r="B5673" s="18" t="s">
        <v>1025</v>
      </c>
      <c r="C5673" s="15" t="s">
        <v>57</v>
      </c>
      <c r="D5673" s="15" t="s">
        <v>58</v>
      </c>
      <c r="E5673" s="15" t="s">
        <v>68</v>
      </c>
      <c r="F5673" s="15" t="s">
        <v>69</v>
      </c>
      <c r="G5673" s="15" t="s">
        <v>1165</v>
      </c>
      <c r="H5673" s="45" t="s">
        <v>1134</v>
      </c>
      <c r="I5673" s="39">
        <v>0</v>
      </c>
      <c r="J5673" s="39"/>
      <c r="K5673" s="39"/>
      <c r="L5673" s="39"/>
      <c r="M5673" s="39"/>
      <c r="N5673" s="39"/>
      <c r="O5673" s="39"/>
      <c r="P5673" s="39">
        <v>1861.4760000000001</v>
      </c>
      <c r="Q5673" s="39"/>
      <c r="R5673" s="39"/>
      <c r="S5673" s="39">
        <v>0</v>
      </c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41"/>
    </row>
    <row r="5674" spans="1:45">
      <c r="A5674" s="49" t="s">
        <v>1024</v>
      </c>
      <c r="B5674" s="18" t="s">
        <v>1025</v>
      </c>
      <c r="C5674" s="15" t="s">
        <v>57</v>
      </c>
      <c r="D5674" s="15" t="s">
        <v>58</v>
      </c>
      <c r="E5674" s="15" t="s">
        <v>68</v>
      </c>
      <c r="F5674" s="15" t="s">
        <v>69</v>
      </c>
      <c r="G5674" s="15" t="s">
        <v>1166</v>
      </c>
      <c r="H5674" s="45" t="s">
        <v>1167</v>
      </c>
      <c r="I5674" s="39">
        <v>0</v>
      </c>
      <c r="J5674" s="39"/>
      <c r="K5674" s="39"/>
      <c r="L5674" s="39"/>
      <c r="M5674" s="39"/>
      <c r="N5674" s="39"/>
      <c r="O5674" s="39"/>
      <c r="P5674" s="39">
        <v>1868.518</v>
      </c>
      <c r="Q5674" s="39"/>
      <c r="R5674" s="39"/>
      <c r="S5674" s="39">
        <v>0</v>
      </c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41"/>
    </row>
    <row r="5675" spans="1:45">
      <c r="A5675" s="49" t="s">
        <v>1024</v>
      </c>
      <c r="B5675" s="18" t="s">
        <v>1025</v>
      </c>
      <c r="C5675" s="15" t="s">
        <v>57</v>
      </c>
      <c r="D5675" s="15" t="s">
        <v>58</v>
      </c>
      <c r="E5675" s="15" t="s">
        <v>68</v>
      </c>
      <c r="F5675" s="15" t="s">
        <v>69</v>
      </c>
      <c r="G5675" s="15" t="s">
        <v>1170</v>
      </c>
      <c r="H5675" s="45" t="s">
        <v>1171</v>
      </c>
      <c r="I5675" s="39">
        <v>0</v>
      </c>
      <c r="J5675" s="39"/>
      <c r="K5675" s="39"/>
      <c r="L5675" s="39"/>
      <c r="M5675" s="39"/>
      <c r="N5675" s="39"/>
      <c r="O5675" s="39"/>
      <c r="P5675" s="39">
        <v>151.97399999999999</v>
      </c>
      <c r="Q5675" s="39"/>
      <c r="R5675" s="39"/>
      <c r="S5675" s="39">
        <v>0</v>
      </c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41"/>
    </row>
    <row r="5676" spans="1:45">
      <c r="A5676" s="51" t="s">
        <v>1026</v>
      </c>
      <c r="B5676" s="19" t="s">
        <v>1099</v>
      </c>
      <c r="C5676" s="15" t="s">
        <v>57</v>
      </c>
      <c r="D5676" s="15" t="s">
        <v>58</v>
      </c>
      <c r="E5676" s="15" t="s">
        <v>59</v>
      </c>
      <c r="F5676" s="15" t="s">
        <v>60</v>
      </c>
      <c r="G5676" s="15" t="s">
        <v>62</v>
      </c>
      <c r="H5676" s="45" t="s">
        <v>63</v>
      </c>
      <c r="I5676" s="39">
        <v>97646</v>
      </c>
      <c r="J5676" s="39"/>
      <c r="K5676" s="39"/>
      <c r="L5676" s="39"/>
      <c r="M5676" s="39">
        <v>152000</v>
      </c>
      <c r="N5676" s="39">
        <v>152000</v>
      </c>
      <c r="O5676" s="39"/>
      <c r="P5676" s="39">
        <v>106204</v>
      </c>
      <c r="Q5676" s="39"/>
      <c r="R5676" s="39"/>
      <c r="S5676" s="39">
        <v>0</v>
      </c>
      <c r="T5676" s="39"/>
      <c r="U5676" s="39"/>
      <c r="V5676" s="39"/>
      <c r="W5676" s="39">
        <v>91960</v>
      </c>
      <c r="X5676" s="39">
        <v>0</v>
      </c>
      <c r="Y5676" s="39">
        <v>0</v>
      </c>
      <c r="Z5676" s="39">
        <v>11700</v>
      </c>
      <c r="AA5676" s="39">
        <v>0</v>
      </c>
      <c r="AB5676" s="39">
        <v>0</v>
      </c>
      <c r="AC5676" s="39">
        <v>48340</v>
      </c>
      <c r="AD5676" s="39"/>
      <c r="AE5676" s="39"/>
      <c r="AF5676" s="39"/>
      <c r="AG5676" s="39"/>
      <c r="AH5676" s="39"/>
      <c r="AI5676" s="39"/>
      <c r="AJ5676" s="39">
        <v>91960</v>
      </c>
      <c r="AK5676" s="39">
        <v>91960</v>
      </c>
      <c r="AL5676" s="39">
        <v>91960</v>
      </c>
      <c r="AM5676" s="39">
        <v>103660</v>
      </c>
      <c r="AN5676" s="39">
        <v>103660</v>
      </c>
      <c r="AO5676" s="39">
        <v>103660</v>
      </c>
      <c r="AP5676" s="39">
        <v>152000</v>
      </c>
      <c r="AQ5676" s="39">
        <v>152000</v>
      </c>
      <c r="AR5676" s="39">
        <v>152000</v>
      </c>
      <c r="AS5676" s="41">
        <v>152000</v>
      </c>
    </row>
    <row r="5677" spans="1:45">
      <c r="A5677" s="51" t="s">
        <v>1026</v>
      </c>
      <c r="B5677" s="19" t="s">
        <v>1099</v>
      </c>
      <c r="C5677" s="15" t="s">
        <v>57</v>
      </c>
      <c r="D5677" s="15" t="s">
        <v>58</v>
      </c>
      <c r="E5677" s="15" t="s">
        <v>66</v>
      </c>
      <c r="F5677" s="15" t="s">
        <v>67</v>
      </c>
      <c r="G5677" s="15" t="s">
        <v>1133</v>
      </c>
      <c r="H5677" s="45" t="s">
        <v>1134</v>
      </c>
      <c r="I5677" s="39">
        <v>0</v>
      </c>
      <c r="J5677" s="39"/>
      <c r="K5677" s="39"/>
      <c r="L5677" s="39"/>
      <c r="M5677" s="39"/>
      <c r="N5677" s="39"/>
      <c r="O5677" s="39"/>
      <c r="P5677" s="39">
        <v>0</v>
      </c>
      <c r="Q5677" s="39"/>
      <c r="R5677" s="39"/>
      <c r="S5677" s="39">
        <v>0</v>
      </c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41"/>
    </row>
    <row r="5678" spans="1:45">
      <c r="A5678" s="51" t="s">
        <v>1026</v>
      </c>
      <c r="B5678" s="19" t="s">
        <v>1099</v>
      </c>
      <c r="C5678" s="15" t="s">
        <v>57</v>
      </c>
      <c r="D5678" s="15" t="s">
        <v>58</v>
      </c>
      <c r="E5678" s="15" t="s">
        <v>66</v>
      </c>
      <c r="F5678" s="15" t="s">
        <v>67</v>
      </c>
      <c r="G5678" s="15" t="s">
        <v>1149</v>
      </c>
      <c r="H5678" s="45" t="s">
        <v>1150</v>
      </c>
      <c r="I5678" s="39">
        <v>74954</v>
      </c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41"/>
    </row>
    <row r="5679" spans="1:45">
      <c r="A5679" s="51" t="s">
        <v>1026</v>
      </c>
      <c r="B5679" s="19" t="s">
        <v>1099</v>
      </c>
      <c r="C5679" s="15" t="s">
        <v>57</v>
      </c>
      <c r="D5679" s="15" t="s">
        <v>58</v>
      </c>
      <c r="E5679" s="15" t="s">
        <v>66</v>
      </c>
      <c r="F5679" s="15" t="s">
        <v>67</v>
      </c>
      <c r="G5679" s="15" t="s">
        <v>1151</v>
      </c>
      <c r="H5679" s="45" t="s">
        <v>1152</v>
      </c>
      <c r="I5679" s="39">
        <v>17600</v>
      </c>
      <c r="J5679" s="39"/>
      <c r="K5679" s="39"/>
      <c r="L5679" s="39"/>
      <c r="M5679" s="39"/>
      <c r="N5679" s="39"/>
      <c r="O5679" s="39"/>
      <c r="P5679" s="39">
        <v>17600</v>
      </c>
      <c r="Q5679" s="39"/>
      <c r="R5679" s="39"/>
      <c r="S5679" s="39">
        <v>0</v>
      </c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41"/>
    </row>
    <row r="5680" spans="1:45">
      <c r="A5680" s="51" t="s">
        <v>1026</v>
      </c>
      <c r="B5680" s="19" t="s">
        <v>1099</v>
      </c>
      <c r="C5680" s="15" t="s">
        <v>57</v>
      </c>
      <c r="D5680" s="15" t="s">
        <v>58</v>
      </c>
      <c r="E5680" s="15" t="s">
        <v>66</v>
      </c>
      <c r="F5680" s="15" t="s">
        <v>67</v>
      </c>
      <c r="G5680" s="15" t="s">
        <v>1155</v>
      </c>
      <c r="H5680" s="45" t="s">
        <v>1156</v>
      </c>
      <c r="I5680" s="39">
        <v>14300</v>
      </c>
      <c r="J5680" s="39"/>
      <c r="K5680" s="39"/>
      <c r="L5680" s="39"/>
      <c r="M5680" s="39"/>
      <c r="N5680" s="39"/>
      <c r="O5680" s="39"/>
      <c r="P5680" s="39">
        <v>14300</v>
      </c>
      <c r="Q5680" s="39"/>
      <c r="R5680" s="39"/>
      <c r="S5680" s="39">
        <v>0</v>
      </c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41"/>
    </row>
    <row r="5681" spans="1:45">
      <c r="A5681" s="51" t="s">
        <v>1026</v>
      </c>
      <c r="B5681" s="19" t="s">
        <v>1099</v>
      </c>
      <c r="C5681" s="15" t="s">
        <v>57</v>
      </c>
      <c r="D5681" s="15" t="s">
        <v>58</v>
      </c>
      <c r="E5681" s="15" t="s">
        <v>66</v>
      </c>
      <c r="F5681" s="15" t="s">
        <v>67</v>
      </c>
      <c r="G5681" s="15" t="s">
        <v>1165</v>
      </c>
      <c r="H5681" s="45" t="s">
        <v>1134</v>
      </c>
      <c r="I5681" s="39">
        <v>38079.004000000001</v>
      </c>
      <c r="J5681" s="39"/>
      <c r="K5681" s="39"/>
      <c r="L5681" s="39"/>
      <c r="M5681" s="39">
        <v>121660</v>
      </c>
      <c r="N5681" s="39">
        <v>121660</v>
      </c>
      <c r="O5681" s="39"/>
      <c r="P5681" s="39">
        <v>38079.004000000001</v>
      </c>
      <c r="Q5681" s="39"/>
      <c r="R5681" s="39"/>
      <c r="S5681" s="39">
        <v>0</v>
      </c>
      <c r="T5681" s="39"/>
      <c r="U5681" s="39"/>
      <c r="V5681" s="39"/>
      <c r="W5681" s="39">
        <v>17600</v>
      </c>
      <c r="X5681" s="39">
        <v>0</v>
      </c>
      <c r="Y5681" s="39">
        <v>0</v>
      </c>
      <c r="Z5681" s="39">
        <v>16500</v>
      </c>
      <c r="AA5681" s="39">
        <v>0</v>
      </c>
      <c r="AB5681" s="39">
        <v>0</v>
      </c>
      <c r="AC5681" s="39">
        <v>87560</v>
      </c>
      <c r="AD5681" s="39"/>
      <c r="AE5681" s="39"/>
      <c r="AF5681" s="39"/>
      <c r="AG5681" s="39"/>
      <c r="AH5681" s="39"/>
      <c r="AI5681" s="39"/>
      <c r="AJ5681" s="39">
        <v>17600</v>
      </c>
      <c r="AK5681" s="39">
        <v>17600</v>
      </c>
      <c r="AL5681" s="39">
        <v>17600</v>
      </c>
      <c r="AM5681" s="39">
        <v>34100</v>
      </c>
      <c r="AN5681" s="39">
        <v>34100</v>
      </c>
      <c r="AO5681" s="39">
        <v>34100</v>
      </c>
      <c r="AP5681" s="39">
        <v>121660</v>
      </c>
      <c r="AQ5681" s="39">
        <v>121660</v>
      </c>
      <c r="AR5681" s="39">
        <v>121660</v>
      </c>
      <c r="AS5681" s="41">
        <v>121660</v>
      </c>
    </row>
    <row r="5682" spans="1:45">
      <c r="A5682" s="51" t="s">
        <v>1026</v>
      </c>
      <c r="B5682" s="19" t="s">
        <v>1099</v>
      </c>
      <c r="C5682" s="15" t="s">
        <v>57</v>
      </c>
      <c r="D5682" s="15" t="s">
        <v>58</v>
      </c>
      <c r="E5682" s="15" t="s">
        <v>66</v>
      </c>
      <c r="F5682" s="15" t="s">
        <v>67</v>
      </c>
      <c r="G5682" s="15" t="s">
        <v>1172</v>
      </c>
      <c r="H5682" s="45" t="s">
        <v>1173</v>
      </c>
      <c r="I5682" s="39">
        <v>19120.995999999999</v>
      </c>
      <c r="J5682" s="39"/>
      <c r="K5682" s="39"/>
      <c r="L5682" s="39"/>
      <c r="M5682" s="39"/>
      <c r="N5682" s="39"/>
      <c r="O5682" s="39"/>
      <c r="P5682" s="39">
        <v>13180.995999999999</v>
      </c>
      <c r="Q5682" s="39"/>
      <c r="R5682" s="39"/>
      <c r="S5682" s="39">
        <v>0</v>
      </c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41"/>
    </row>
    <row r="5683" spans="1:45">
      <c r="A5683" s="51" t="s">
        <v>1026</v>
      </c>
      <c r="B5683" s="19" t="s">
        <v>1099</v>
      </c>
      <c r="C5683" s="15" t="s">
        <v>57</v>
      </c>
      <c r="D5683" s="15" t="s">
        <v>58</v>
      </c>
      <c r="E5683" s="15" t="s">
        <v>68</v>
      </c>
      <c r="F5683" s="15" t="s">
        <v>69</v>
      </c>
      <c r="G5683" s="15" t="s">
        <v>1131</v>
      </c>
      <c r="H5683" s="45" t="s">
        <v>1132</v>
      </c>
      <c r="I5683" s="39">
        <v>0</v>
      </c>
      <c r="J5683" s="39"/>
      <c r="K5683" s="39"/>
      <c r="L5683" s="39"/>
      <c r="M5683" s="39"/>
      <c r="N5683" s="39"/>
      <c r="O5683" s="39"/>
      <c r="P5683" s="39">
        <v>0</v>
      </c>
      <c r="Q5683" s="39"/>
      <c r="R5683" s="39"/>
      <c r="S5683" s="39">
        <v>0</v>
      </c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41"/>
    </row>
    <row r="5684" spans="1:45">
      <c r="A5684" s="51" t="s">
        <v>1026</v>
      </c>
      <c r="B5684" s="19" t="s">
        <v>1099</v>
      </c>
      <c r="C5684" s="15" t="s">
        <v>57</v>
      </c>
      <c r="D5684" s="15" t="s">
        <v>58</v>
      </c>
      <c r="E5684" s="15" t="s">
        <v>68</v>
      </c>
      <c r="F5684" s="15" t="s">
        <v>69</v>
      </c>
      <c r="G5684" s="15" t="s">
        <v>1133</v>
      </c>
      <c r="H5684" s="45" t="s">
        <v>1134</v>
      </c>
      <c r="I5684" s="39">
        <v>0</v>
      </c>
      <c r="J5684" s="39"/>
      <c r="K5684" s="39"/>
      <c r="L5684" s="39"/>
      <c r="M5684" s="39"/>
      <c r="N5684" s="39"/>
      <c r="O5684" s="39"/>
      <c r="P5684" s="39">
        <v>0</v>
      </c>
      <c r="Q5684" s="39"/>
      <c r="R5684" s="39"/>
      <c r="S5684" s="39">
        <v>0</v>
      </c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41"/>
    </row>
    <row r="5685" spans="1:45">
      <c r="A5685" s="51" t="s">
        <v>1026</v>
      </c>
      <c r="B5685" s="19" t="s">
        <v>1099</v>
      </c>
      <c r="C5685" s="15" t="s">
        <v>57</v>
      </c>
      <c r="D5685" s="15" t="s">
        <v>58</v>
      </c>
      <c r="E5685" s="15" t="s">
        <v>68</v>
      </c>
      <c r="F5685" s="15" t="s">
        <v>69</v>
      </c>
      <c r="G5685" s="15" t="s">
        <v>1140</v>
      </c>
      <c r="H5685" s="45" t="s">
        <v>1141</v>
      </c>
      <c r="I5685" s="39"/>
      <c r="J5685" s="39"/>
      <c r="K5685" s="39"/>
      <c r="L5685" s="39"/>
      <c r="M5685" s="39">
        <v>5681.06</v>
      </c>
      <c r="N5685" s="39">
        <v>5681.06</v>
      </c>
      <c r="O5685" s="39"/>
      <c r="P5685" s="39"/>
      <c r="Q5685" s="39"/>
      <c r="R5685" s="39"/>
      <c r="S5685" s="39"/>
      <c r="T5685" s="39"/>
      <c r="U5685" s="39"/>
      <c r="V5685" s="39"/>
      <c r="W5685" s="39">
        <v>5497.8</v>
      </c>
      <c r="X5685" s="39">
        <v>0</v>
      </c>
      <c r="Y5685" s="39">
        <v>0</v>
      </c>
      <c r="Z5685" s="39">
        <v>183.26</v>
      </c>
      <c r="AA5685" s="39">
        <v>0</v>
      </c>
      <c r="AB5685" s="39">
        <v>0</v>
      </c>
      <c r="AC5685" s="39">
        <v>0</v>
      </c>
      <c r="AD5685" s="39"/>
      <c r="AE5685" s="39"/>
      <c r="AF5685" s="39"/>
      <c r="AG5685" s="39"/>
      <c r="AH5685" s="39"/>
      <c r="AI5685" s="39"/>
      <c r="AJ5685" s="39">
        <v>5497.8</v>
      </c>
      <c r="AK5685" s="39">
        <v>5497.8</v>
      </c>
      <c r="AL5685" s="39">
        <v>5497.8</v>
      </c>
      <c r="AM5685" s="39">
        <v>5681.06</v>
      </c>
      <c r="AN5685" s="39">
        <v>5681.06</v>
      </c>
      <c r="AO5685" s="39">
        <v>5681.06</v>
      </c>
      <c r="AP5685" s="39">
        <v>5681.06</v>
      </c>
      <c r="AQ5685" s="39">
        <v>5681.06</v>
      </c>
      <c r="AR5685" s="39">
        <v>5681.06</v>
      </c>
      <c r="AS5685" s="41">
        <v>5681.06</v>
      </c>
    </row>
    <row r="5686" spans="1:45">
      <c r="A5686" s="51" t="s">
        <v>1026</v>
      </c>
      <c r="B5686" s="19" t="s">
        <v>1099</v>
      </c>
      <c r="C5686" s="15" t="s">
        <v>57</v>
      </c>
      <c r="D5686" s="15" t="s">
        <v>58</v>
      </c>
      <c r="E5686" s="15" t="s">
        <v>68</v>
      </c>
      <c r="F5686" s="15" t="s">
        <v>69</v>
      </c>
      <c r="G5686" s="15" t="s">
        <v>1142</v>
      </c>
      <c r="H5686" s="45" t="s">
        <v>1143</v>
      </c>
      <c r="I5686" s="39"/>
      <c r="J5686" s="39"/>
      <c r="K5686" s="39"/>
      <c r="L5686" s="39"/>
      <c r="M5686" s="39">
        <v>26393.4</v>
      </c>
      <c r="N5686" s="39">
        <v>26393.4</v>
      </c>
      <c r="O5686" s="39"/>
      <c r="P5686" s="39"/>
      <c r="Q5686" s="39"/>
      <c r="R5686" s="39"/>
      <c r="S5686" s="39"/>
      <c r="T5686" s="39"/>
      <c r="U5686" s="39"/>
      <c r="V5686" s="39"/>
      <c r="W5686" s="39">
        <v>11437.8</v>
      </c>
      <c r="X5686" s="39">
        <v>0</v>
      </c>
      <c r="Y5686" s="39">
        <v>0</v>
      </c>
      <c r="Z5686" s="39">
        <v>9457.7999999999993</v>
      </c>
      <c r="AA5686" s="39">
        <v>0</v>
      </c>
      <c r="AB5686" s="39">
        <v>0</v>
      </c>
      <c r="AC5686" s="39">
        <v>5497.8</v>
      </c>
      <c r="AD5686" s="39"/>
      <c r="AE5686" s="39"/>
      <c r="AF5686" s="39"/>
      <c r="AG5686" s="39"/>
      <c r="AH5686" s="39"/>
      <c r="AI5686" s="39"/>
      <c r="AJ5686" s="39">
        <v>11437.8</v>
      </c>
      <c r="AK5686" s="39">
        <v>11437.8</v>
      </c>
      <c r="AL5686" s="39">
        <v>11437.8</v>
      </c>
      <c r="AM5686" s="39">
        <v>20895.599999999999</v>
      </c>
      <c r="AN5686" s="39">
        <v>20895.599999999999</v>
      </c>
      <c r="AO5686" s="39">
        <v>20895.599999999999</v>
      </c>
      <c r="AP5686" s="39">
        <v>26393.4</v>
      </c>
      <c r="AQ5686" s="39">
        <v>26393.4</v>
      </c>
      <c r="AR5686" s="39">
        <v>26393.4</v>
      </c>
      <c r="AS5686" s="41">
        <v>26393.4</v>
      </c>
    </row>
    <row r="5687" spans="1:45">
      <c r="A5687" s="51" t="s">
        <v>1026</v>
      </c>
      <c r="B5687" s="19" t="s">
        <v>1099</v>
      </c>
      <c r="C5687" s="15" t="s">
        <v>57</v>
      </c>
      <c r="D5687" s="15" t="s">
        <v>58</v>
      </c>
      <c r="E5687" s="15" t="s">
        <v>68</v>
      </c>
      <c r="F5687" s="15" t="s">
        <v>69</v>
      </c>
      <c r="G5687" s="15" t="s">
        <v>1144</v>
      </c>
      <c r="H5687" s="45" t="s">
        <v>1145</v>
      </c>
      <c r="I5687" s="39">
        <v>0</v>
      </c>
      <c r="J5687" s="39"/>
      <c r="K5687" s="39"/>
      <c r="L5687" s="39"/>
      <c r="M5687" s="39">
        <v>70256.639999999999</v>
      </c>
      <c r="N5687" s="39">
        <v>70256.639999999999</v>
      </c>
      <c r="O5687" s="39"/>
      <c r="P5687" s="39">
        <v>21.672000000000001</v>
      </c>
      <c r="Q5687" s="39"/>
      <c r="R5687" s="39"/>
      <c r="S5687" s="39">
        <v>0</v>
      </c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>
        <v>70256.639999999999</v>
      </c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>
        <v>70256.639999999999</v>
      </c>
      <c r="AQ5687" s="39">
        <v>70256.639999999999</v>
      </c>
      <c r="AR5687" s="39">
        <v>70256.639999999999</v>
      </c>
      <c r="AS5687" s="41">
        <v>70256.639999999999</v>
      </c>
    </row>
    <row r="5688" spans="1:45">
      <c r="A5688" s="51" t="s">
        <v>1026</v>
      </c>
      <c r="B5688" s="19" t="s">
        <v>1099</v>
      </c>
      <c r="C5688" s="15" t="s">
        <v>57</v>
      </c>
      <c r="D5688" s="15" t="s">
        <v>58</v>
      </c>
      <c r="E5688" s="15" t="s">
        <v>68</v>
      </c>
      <c r="F5688" s="15" t="s">
        <v>69</v>
      </c>
      <c r="G5688" s="15" t="s">
        <v>1148</v>
      </c>
      <c r="H5688" s="45" t="s">
        <v>1132</v>
      </c>
      <c r="I5688" s="39">
        <v>0</v>
      </c>
      <c r="J5688" s="39"/>
      <c r="K5688" s="39"/>
      <c r="L5688" s="39"/>
      <c r="M5688" s="39"/>
      <c r="N5688" s="39"/>
      <c r="O5688" s="39"/>
      <c r="P5688" s="39">
        <v>583.59799999999996</v>
      </c>
      <c r="Q5688" s="39"/>
      <c r="R5688" s="39"/>
      <c r="S5688" s="39">
        <v>0</v>
      </c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41"/>
    </row>
    <row r="5689" spans="1:45">
      <c r="A5689" s="51" t="s">
        <v>1026</v>
      </c>
      <c r="B5689" s="19" t="s">
        <v>1099</v>
      </c>
      <c r="C5689" s="15" t="s">
        <v>57</v>
      </c>
      <c r="D5689" s="15" t="s">
        <v>58</v>
      </c>
      <c r="E5689" s="15" t="s">
        <v>68</v>
      </c>
      <c r="F5689" s="15" t="s">
        <v>69</v>
      </c>
      <c r="G5689" s="15" t="s">
        <v>1165</v>
      </c>
      <c r="H5689" s="45" t="s">
        <v>1134</v>
      </c>
      <c r="I5689" s="39">
        <v>0</v>
      </c>
      <c r="J5689" s="39"/>
      <c r="K5689" s="39"/>
      <c r="L5689" s="39"/>
      <c r="M5689" s="39"/>
      <c r="N5689" s="39"/>
      <c r="O5689" s="39"/>
      <c r="P5689" s="39">
        <v>1861.4760000000001</v>
      </c>
      <c r="Q5689" s="39"/>
      <c r="R5689" s="39"/>
      <c r="S5689" s="39">
        <v>0</v>
      </c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41"/>
    </row>
    <row r="5690" spans="1:45">
      <c r="A5690" s="51" t="s">
        <v>1026</v>
      </c>
      <c r="B5690" s="19" t="s">
        <v>1099</v>
      </c>
      <c r="C5690" s="15" t="s">
        <v>57</v>
      </c>
      <c r="D5690" s="15" t="s">
        <v>58</v>
      </c>
      <c r="E5690" s="15" t="s">
        <v>68</v>
      </c>
      <c r="F5690" s="15" t="s">
        <v>69</v>
      </c>
      <c r="G5690" s="15" t="s">
        <v>1166</v>
      </c>
      <c r="H5690" s="45" t="s">
        <v>1167</v>
      </c>
      <c r="I5690" s="39">
        <v>0</v>
      </c>
      <c r="J5690" s="39"/>
      <c r="K5690" s="39"/>
      <c r="L5690" s="39"/>
      <c r="M5690" s="39"/>
      <c r="N5690" s="39"/>
      <c r="O5690" s="39"/>
      <c r="P5690" s="39">
        <v>1451.28</v>
      </c>
      <c r="Q5690" s="39"/>
      <c r="R5690" s="39"/>
      <c r="S5690" s="39">
        <v>0</v>
      </c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41"/>
    </row>
    <row r="5691" spans="1:45">
      <c r="A5691" s="51" t="s">
        <v>1026</v>
      </c>
      <c r="B5691" s="19" t="s">
        <v>1099</v>
      </c>
      <c r="C5691" s="15" t="s">
        <v>57</v>
      </c>
      <c r="D5691" s="15" t="s">
        <v>58</v>
      </c>
      <c r="E5691" s="15" t="s">
        <v>68</v>
      </c>
      <c r="F5691" s="15" t="s">
        <v>69</v>
      </c>
      <c r="G5691" s="15" t="s">
        <v>1170</v>
      </c>
      <c r="H5691" s="45" t="s">
        <v>1171</v>
      </c>
      <c r="I5691" s="39">
        <v>0</v>
      </c>
      <c r="J5691" s="39"/>
      <c r="K5691" s="39"/>
      <c r="L5691" s="39"/>
      <c r="M5691" s="39"/>
      <c r="N5691" s="39"/>
      <c r="O5691" s="39"/>
      <c r="P5691" s="39">
        <v>151.97399999999999</v>
      </c>
      <c r="Q5691" s="39"/>
      <c r="R5691" s="39"/>
      <c r="S5691" s="39">
        <v>0</v>
      </c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41"/>
    </row>
    <row r="5692" spans="1:45">
      <c r="A5692" s="51" t="s">
        <v>1027</v>
      </c>
      <c r="B5692" s="19" t="s">
        <v>1100</v>
      </c>
      <c r="C5692" s="15" t="s">
        <v>57</v>
      </c>
      <c r="D5692" s="15" t="s">
        <v>58</v>
      </c>
      <c r="E5692" s="15" t="s">
        <v>59</v>
      </c>
      <c r="F5692" s="15" t="s">
        <v>60</v>
      </c>
      <c r="G5692" s="15" t="s">
        <v>62</v>
      </c>
      <c r="H5692" s="45" t="s">
        <v>63</v>
      </c>
      <c r="I5692" s="39">
        <v>86487.323999999993</v>
      </c>
      <c r="J5692" s="39"/>
      <c r="K5692" s="39"/>
      <c r="L5692" s="39"/>
      <c r="M5692" s="39">
        <v>154603.734</v>
      </c>
      <c r="N5692" s="39">
        <v>154603.734</v>
      </c>
      <c r="O5692" s="39"/>
      <c r="P5692" s="39">
        <v>71843.357999999993</v>
      </c>
      <c r="Q5692" s="39"/>
      <c r="R5692" s="39"/>
      <c r="S5692" s="39">
        <v>0</v>
      </c>
      <c r="T5692" s="39"/>
      <c r="U5692" s="39"/>
      <c r="V5692" s="39"/>
      <c r="W5692" s="39">
        <v>51994.802000000003</v>
      </c>
      <c r="X5692" s="39">
        <v>0</v>
      </c>
      <c r="Y5692" s="39">
        <v>0</v>
      </c>
      <c r="Z5692" s="39">
        <v>52183.955999999998</v>
      </c>
      <c r="AA5692" s="39">
        <v>0</v>
      </c>
      <c r="AB5692" s="39">
        <v>0</v>
      </c>
      <c r="AC5692" s="39">
        <v>50424.976000000002</v>
      </c>
      <c r="AD5692" s="39"/>
      <c r="AE5692" s="39"/>
      <c r="AF5692" s="39"/>
      <c r="AG5692" s="39"/>
      <c r="AH5692" s="39"/>
      <c r="AI5692" s="39"/>
      <c r="AJ5692" s="39">
        <v>51994.802000000003</v>
      </c>
      <c r="AK5692" s="39">
        <v>51994.802000000003</v>
      </c>
      <c r="AL5692" s="39">
        <v>51994.802000000003</v>
      </c>
      <c r="AM5692" s="39">
        <v>104178.758</v>
      </c>
      <c r="AN5692" s="39">
        <v>104178.758</v>
      </c>
      <c r="AO5692" s="39">
        <v>104178.758</v>
      </c>
      <c r="AP5692" s="39">
        <v>154603.734</v>
      </c>
      <c r="AQ5692" s="39">
        <v>154603.734</v>
      </c>
      <c r="AR5692" s="39">
        <v>154603.734</v>
      </c>
      <c r="AS5692" s="41">
        <v>154603.734</v>
      </c>
    </row>
    <row r="5693" spans="1:45">
      <c r="A5693" s="51" t="s">
        <v>1027</v>
      </c>
      <c r="B5693" s="19" t="s">
        <v>1100</v>
      </c>
      <c r="C5693" s="15" t="s">
        <v>57</v>
      </c>
      <c r="D5693" s="15" t="s">
        <v>58</v>
      </c>
      <c r="E5693" s="15" t="s">
        <v>66</v>
      </c>
      <c r="F5693" s="15" t="s">
        <v>67</v>
      </c>
      <c r="G5693" s="15" t="s">
        <v>1131</v>
      </c>
      <c r="H5693" s="45" t="s">
        <v>1132</v>
      </c>
      <c r="I5693" s="39">
        <v>0</v>
      </c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41"/>
    </row>
    <row r="5694" spans="1:45">
      <c r="A5694" s="51" t="s">
        <v>1027</v>
      </c>
      <c r="B5694" s="19" t="s">
        <v>1100</v>
      </c>
      <c r="C5694" s="15" t="s">
        <v>57</v>
      </c>
      <c r="D5694" s="15" t="s">
        <v>58</v>
      </c>
      <c r="E5694" s="15" t="s">
        <v>66</v>
      </c>
      <c r="F5694" s="15" t="s">
        <v>67</v>
      </c>
      <c r="G5694" s="15" t="s">
        <v>1133</v>
      </c>
      <c r="H5694" s="45" t="s">
        <v>1134</v>
      </c>
      <c r="I5694" s="39">
        <v>0</v>
      </c>
      <c r="J5694" s="39"/>
      <c r="K5694" s="39"/>
      <c r="L5694" s="39"/>
      <c r="M5694" s="39"/>
      <c r="N5694" s="39"/>
      <c r="O5694" s="39"/>
      <c r="P5694" s="39">
        <v>0</v>
      </c>
      <c r="Q5694" s="39"/>
      <c r="R5694" s="39"/>
      <c r="S5694" s="39">
        <v>0</v>
      </c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41"/>
    </row>
    <row r="5695" spans="1:45">
      <c r="A5695" s="51" t="s">
        <v>1027</v>
      </c>
      <c r="B5695" s="19" t="s">
        <v>1100</v>
      </c>
      <c r="C5695" s="15" t="s">
        <v>57</v>
      </c>
      <c r="D5695" s="15" t="s">
        <v>58</v>
      </c>
      <c r="E5695" s="15" t="s">
        <v>66</v>
      </c>
      <c r="F5695" s="15" t="s">
        <v>67</v>
      </c>
      <c r="G5695" s="15" t="s">
        <v>1146</v>
      </c>
      <c r="H5695" s="45" t="s">
        <v>1147</v>
      </c>
      <c r="I5695" s="39">
        <v>1647.8979999999999</v>
      </c>
      <c r="J5695" s="39"/>
      <c r="K5695" s="39"/>
      <c r="L5695" s="39"/>
      <c r="M5695" s="39"/>
      <c r="N5695" s="39"/>
      <c r="O5695" s="39"/>
      <c r="P5695" s="39">
        <v>1670.472</v>
      </c>
      <c r="Q5695" s="39"/>
      <c r="R5695" s="39"/>
      <c r="S5695" s="39">
        <v>0</v>
      </c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41"/>
    </row>
    <row r="5696" spans="1:45">
      <c r="A5696" s="51" t="s">
        <v>1027</v>
      </c>
      <c r="B5696" s="19" t="s">
        <v>1100</v>
      </c>
      <c r="C5696" s="15" t="s">
        <v>57</v>
      </c>
      <c r="D5696" s="15" t="s">
        <v>58</v>
      </c>
      <c r="E5696" s="15" t="s">
        <v>66</v>
      </c>
      <c r="F5696" s="15" t="s">
        <v>67</v>
      </c>
      <c r="G5696" s="15" t="s">
        <v>1149</v>
      </c>
      <c r="H5696" s="45" t="s">
        <v>1150</v>
      </c>
      <c r="I5696" s="39">
        <v>1091.0740000000001</v>
      </c>
      <c r="J5696" s="39"/>
      <c r="K5696" s="39"/>
      <c r="L5696" s="39"/>
      <c r="M5696" s="39"/>
      <c r="N5696" s="39"/>
      <c r="O5696" s="39"/>
      <c r="P5696" s="39">
        <v>838.82600000000002</v>
      </c>
      <c r="Q5696" s="39"/>
      <c r="R5696" s="39"/>
      <c r="S5696" s="39">
        <v>0</v>
      </c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41"/>
    </row>
    <row r="5697" spans="1:45">
      <c r="A5697" s="51" t="s">
        <v>1027</v>
      </c>
      <c r="B5697" s="19" t="s">
        <v>1100</v>
      </c>
      <c r="C5697" s="15" t="s">
        <v>57</v>
      </c>
      <c r="D5697" s="15" t="s">
        <v>58</v>
      </c>
      <c r="E5697" s="15" t="s">
        <v>66</v>
      </c>
      <c r="F5697" s="15" t="s">
        <v>67</v>
      </c>
      <c r="G5697" s="15" t="s">
        <v>1151</v>
      </c>
      <c r="H5697" s="45" t="s">
        <v>1152</v>
      </c>
      <c r="I5697" s="39">
        <v>1376.7339999999999</v>
      </c>
      <c r="J5697" s="39"/>
      <c r="K5697" s="39"/>
      <c r="L5697" s="39"/>
      <c r="M5697" s="39">
        <v>856.98</v>
      </c>
      <c r="N5697" s="39">
        <v>856.98</v>
      </c>
      <c r="O5697" s="39"/>
      <c r="P5697" s="39">
        <v>2126.5</v>
      </c>
      <c r="Q5697" s="39"/>
      <c r="R5697" s="39"/>
      <c r="S5697" s="39">
        <v>0</v>
      </c>
      <c r="T5697" s="39"/>
      <c r="U5697" s="39"/>
      <c r="V5697" s="39"/>
      <c r="W5697" s="39">
        <v>285.66000000000003</v>
      </c>
      <c r="X5697" s="39">
        <v>0</v>
      </c>
      <c r="Y5697" s="39">
        <v>0</v>
      </c>
      <c r="Z5697" s="39">
        <v>285.66000000000003</v>
      </c>
      <c r="AA5697" s="39">
        <v>0</v>
      </c>
      <c r="AB5697" s="39">
        <v>0</v>
      </c>
      <c r="AC5697" s="39">
        <v>285.66000000000003</v>
      </c>
      <c r="AD5697" s="39"/>
      <c r="AE5697" s="39"/>
      <c r="AF5697" s="39"/>
      <c r="AG5697" s="39"/>
      <c r="AH5697" s="39"/>
      <c r="AI5697" s="39"/>
      <c r="AJ5697" s="39">
        <v>285.66000000000003</v>
      </c>
      <c r="AK5697" s="39">
        <v>285.66000000000003</v>
      </c>
      <c r="AL5697" s="39">
        <v>285.66000000000003</v>
      </c>
      <c r="AM5697" s="39">
        <v>571.32000000000005</v>
      </c>
      <c r="AN5697" s="39">
        <v>571.32000000000005</v>
      </c>
      <c r="AO5697" s="39">
        <v>571.32000000000005</v>
      </c>
      <c r="AP5697" s="39">
        <v>856.98</v>
      </c>
      <c r="AQ5697" s="39">
        <v>856.98</v>
      </c>
      <c r="AR5697" s="39">
        <v>856.98</v>
      </c>
      <c r="AS5697" s="41">
        <v>856.98</v>
      </c>
    </row>
    <row r="5698" spans="1:45">
      <c r="A5698" s="51" t="s">
        <v>1027</v>
      </c>
      <c r="B5698" s="19" t="s">
        <v>1100</v>
      </c>
      <c r="C5698" s="15" t="s">
        <v>57</v>
      </c>
      <c r="D5698" s="15" t="s">
        <v>58</v>
      </c>
      <c r="E5698" s="15" t="s">
        <v>66</v>
      </c>
      <c r="F5698" s="15" t="s">
        <v>67</v>
      </c>
      <c r="G5698" s="15" t="s">
        <v>1155</v>
      </c>
      <c r="H5698" s="45" t="s">
        <v>1156</v>
      </c>
      <c r="I5698" s="39">
        <v>4545.2740000000003</v>
      </c>
      <c r="J5698" s="39"/>
      <c r="K5698" s="39"/>
      <c r="L5698" s="39"/>
      <c r="M5698" s="39">
        <v>542.93399999999997</v>
      </c>
      <c r="N5698" s="39">
        <v>542.93399999999997</v>
      </c>
      <c r="O5698" s="39"/>
      <c r="P5698" s="39">
        <v>1791.9380000000001</v>
      </c>
      <c r="Q5698" s="39"/>
      <c r="R5698" s="39"/>
      <c r="S5698" s="39">
        <v>0</v>
      </c>
      <c r="T5698" s="39"/>
      <c r="U5698" s="39"/>
      <c r="V5698" s="39"/>
      <c r="W5698" s="39">
        <v>180.97800000000001</v>
      </c>
      <c r="X5698" s="39">
        <v>0</v>
      </c>
      <c r="Y5698" s="39">
        <v>0</v>
      </c>
      <c r="Z5698" s="39">
        <v>180.97800000000001</v>
      </c>
      <c r="AA5698" s="39">
        <v>0</v>
      </c>
      <c r="AB5698" s="39">
        <v>0</v>
      </c>
      <c r="AC5698" s="39">
        <v>180.97800000000001</v>
      </c>
      <c r="AD5698" s="39"/>
      <c r="AE5698" s="39"/>
      <c r="AF5698" s="39"/>
      <c r="AG5698" s="39"/>
      <c r="AH5698" s="39"/>
      <c r="AI5698" s="39"/>
      <c r="AJ5698" s="39">
        <v>180.97800000000001</v>
      </c>
      <c r="AK5698" s="39">
        <v>180.97800000000001</v>
      </c>
      <c r="AL5698" s="39">
        <v>180.97800000000001</v>
      </c>
      <c r="AM5698" s="39">
        <v>361.95600000000002</v>
      </c>
      <c r="AN5698" s="39">
        <v>361.95600000000002</v>
      </c>
      <c r="AO5698" s="39">
        <v>361.95600000000002</v>
      </c>
      <c r="AP5698" s="39">
        <v>542.93399999999997</v>
      </c>
      <c r="AQ5698" s="39">
        <v>542.93399999999997</v>
      </c>
      <c r="AR5698" s="39">
        <v>542.93399999999997</v>
      </c>
      <c r="AS5698" s="41">
        <v>542.93399999999997</v>
      </c>
    </row>
    <row r="5699" spans="1:45">
      <c r="A5699" s="51" t="s">
        <v>1027</v>
      </c>
      <c r="B5699" s="19" t="s">
        <v>1100</v>
      </c>
      <c r="C5699" s="15" t="s">
        <v>57</v>
      </c>
      <c r="D5699" s="15" t="s">
        <v>58</v>
      </c>
      <c r="E5699" s="15" t="s">
        <v>66</v>
      </c>
      <c r="F5699" s="15" t="s">
        <v>67</v>
      </c>
      <c r="G5699" s="15" t="s">
        <v>1165</v>
      </c>
      <c r="H5699" s="45" t="s">
        <v>1134</v>
      </c>
      <c r="I5699" s="39">
        <v>2636.248</v>
      </c>
      <c r="J5699" s="39"/>
      <c r="K5699" s="39"/>
      <c r="L5699" s="39"/>
      <c r="M5699" s="39">
        <v>900.48599999999999</v>
      </c>
      <c r="N5699" s="39">
        <v>900.48599999999999</v>
      </c>
      <c r="O5699" s="39"/>
      <c r="P5699" s="39">
        <v>2084.3040000000001</v>
      </c>
      <c r="Q5699" s="39"/>
      <c r="R5699" s="39"/>
      <c r="S5699" s="39">
        <v>0</v>
      </c>
      <c r="T5699" s="39"/>
      <c r="U5699" s="39"/>
      <c r="V5699" s="39"/>
      <c r="W5699" s="39">
        <v>300.16199999999998</v>
      </c>
      <c r="X5699" s="39">
        <v>0</v>
      </c>
      <c r="Y5699" s="39">
        <v>0</v>
      </c>
      <c r="Z5699" s="39">
        <v>300.16199999999998</v>
      </c>
      <c r="AA5699" s="39">
        <v>0</v>
      </c>
      <c r="AB5699" s="39">
        <v>0</v>
      </c>
      <c r="AC5699" s="39">
        <v>300.16199999999998</v>
      </c>
      <c r="AD5699" s="39"/>
      <c r="AE5699" s="39"/>
      <c r="AF5699" s="39"/>
      <c r="AG5699" s="39"/>
      <c r="AH5699" s="39"/>
      <c r="AI5699" s="39"/>
      <c r="AJ5699" s="39">
        <v>300.16199999999998</v>
      </c>
      <c r="AK5699" s="39">
        <v>300.16199999999998</v>
      </c>
      <c r="AL5699" s="39">
        <v>300.16199999999998</v>
      </c>
      <c r="AM5699" s="39">
        <v>600.32399999999996</v>
      </c>
      <c r="AN5699" s="39">
        <v>600.32399999999996</v>
      </c>
      <c r="AO5699" s="39">
        <v>600.32399999999996</v>
      </c>
      <c r="AP5699" s="39">
        <v>900.48599999999999</v>
      </c>
      <c r="AQ5699" s="39">
        <v>900.48599999999999</v>
      </c>
      <c r="AR5699" s="39">
        <v>900.48599999999999</v>
      </c>
      <c r="AS5699" s="41">
        <v>900.48599999999999</v>
      </c>
    </row>
    <row r="5700" spans="1:45">
      <c r="A5700" s="51" t="s">
        <v>1027</v>
      </c>
      <c r="B5700" s="19" t="s">
        <v>1100</v>
      </c>
      <c r="C5700" s="15" t="s">
        <v>57</v>
      </c>
      <c r="D5700" s="15" t="s">
        <v>58</v>
      </c>
      <c r="E5700" s="15" t="s">
        <v>66</v>
      </c>
      <c r="F5700" s="15" t="s">
        <v>67</v>
      </c>
      <c r="G5700" s="15" t="s">
        <v>1166</v>
      </c>
      <c r="H5700" s="45" t="s">
        <v>1167</v>
      </c>
      <c r="I5700" s="39">
        <v>1091.0740000000001</v>
      </c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41"/>
    </row>
    <row r="5701" spans="1:45">
      <c r="A5701" s="51" t="s">
        <v>1027</v>
      </c>
      <c r="B5701" s="19" t="s">
        <v>1100</v>
      </c>
      <c r="C5701" s="15" t="s">
        <v>57</v>
      </c>
      <c r="D5701" s="15" t="s">
        <v>58</v>
      </c>
      <c r="E5701" s="15" t="s">
        <v>66</v>
      </c>
      <c r="F5701" s="15" t="s">
        <v>67</v>
      </c>
      <c r="G5701" s="15" t="s">
        <v>1172</v>
      </c>
      <c r="H5701" s="45" t="s">
        <v>1173</v>
      </c>
      <c r="I5701" s="39">
        <v>912.53399999999999</v>
      </c>
      <c r="J5701" s="39"/>
      <c r="K5701" s="39"/>
      <c r="L5701" s="39"/>
      <c r="M5701" s="39"/>
      <c r="N5701" s="39"/>
      <c r="O5701" s="39"/>
      <c r="P5701" s="39">
        <v>721.48</v>
      </c>
      <c r="Q5701" s="39"/>
      <c r="R5701" s="39"/>
      <c r="S5701" s="39">
        <v>0</v>
      </c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41"/>
    </row>
    <row r="5702" spans="1:45">
      <c r="A5702" s="51" t="s">
        <v>1027</v>
      </c>
      <c r="B5702" s="19" t="s">
        <v>1100</v>
      </c>
      <c r="C5702" s="15" t="s">
        <v>57</v>
      </c>
      <c r="D5702" s="15" t="s">
        <v>58</v>
      </c>
      <c r="E5702" s="15" t="s">
        <v>68</v>
      </c>
      <c r="F5702" s="15" t="s">
        <v>69</v>
      </c>
      <c r="G5702" s="15" t="s">
        <v>1131</v>
      </c>
      <c r="H5702" s="45" t="s">
        <v>1132</v>
      </c>
      <c r="I5702" s="39">
        <v>0</v>
      </c>
      <c r="J5702" s="39"/>
      <c r="K5702" s="39"/>
      <c r="L5702" s="39"/>
      <c r="M5702" s="39"/>
      <c r="N5702" s="39"/>
      <c r="O5702" s="39"/>
      <c r="P5702" s="39">
        <v>0</v>
      </c>
      <c r="Q5702" s="39"/>
      <c r="R5702" s="39"/>
      <c r="S5702" s="39">
        <v>0</v>
      </c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41"/>
    </row>
    <row r="5703" spans="1:45">
      <c r="A5703" s="51" t="s">
        <v>1027</v>
      </c>
      <c r="B5703" s="19" t="s">
        <v>1100</v>
      </c>
      <c r="C5703" s="15" t="s">
        <v>57</v>
      </c>
      <c r="D5703" s="15" t="s">
        <v>58</v>
      </c>
      <c r="E5703" s="15" t="s">
        <v>68</v>
      </c>
      <c r="F5703" s="15" t="s">
        <v>69</v>
      </c>
      <c r="G5703" s="15" t="s">
        <v>1136</v>
      </c>
      <c r="H5703" s="45" t="s">
        <v>1137</v>
      </c>
      <c r="I5703" s="39">
        <v>224.02199999999999</v>
      </c>
      <c r="J5703" s="39"/>
      <c r="K5703" s="39"/>
      <c r="L5703" s="39"/>
      <c r="M5703" s="39">
        <v>1008.1079999999999</v>
      </c>
      <c r="N5703" s="39">
        <v>1008.1079999999999</v>
      </c>
      <c r="O5703" s="39"/>
      <c r="P5703" s="39">
        <v>672.06600000000003</v>
      </c>
      <c r="Q5703" s="39"/>
      <c r="R5703" s="39"/>
      <c r="S5703" s="39">
        <v>0</v>
      </c>
      <c r="T5703" s="39"/>
      <c r="U5703" s="39"/>
      <c r="V5703" s="39"/>
      <c r="W5703" s="39">
        <v>336.036</v>
      </c>
      <c r="X5703" s="39">
        <v>0</v>
      </c>
      <c r="Y5703" s="39">
        <v>0</v>
      </c>
      <c r="Z5703" s="39">
        <v>336.036</v>
      </c>
      <c r="AA5703" s="39">
        <v>0</v>
      </c>
      <c r="AB5703" s="39">
        <v>0</v>
      </c>
      <c r="AC5703" s="39">
        <v>336.036</v>
      </c>
      <c r="AD5703" s="39"/>
      <c r="AE5703" s="39"/>
      <c r="AF5703" s="39"/>
      <c r="AG5703" s="39"/>
      <c r="AH5703" s="39"/>
      <c r="AI5703" s="39"/>
      <c r="AJ5703" s="39">
        <v>336.036</v>
      </c>
      <c r="AK5703" s="39">
        <v>336.036</v>
      </c>
      <c r="AL5703" s="39">
        <v>336.036</v>
      </c>
      <c r="AM5703" s="39">
        <v>672.072</v>
      </c>
      <c r="AN5703" s="39">
        <v>672.072</v>
      </c>
      <c r="AO5703" s="39">
        <v>672.072</v>
      </c>
      <c r="AP5703" s="39">
        <v>1008.1079999999999</v>
      </c>
      <c r="AQ5703" s="39">
        <v>1008.1079999999999</v>
      </c>
      <c r="AR5703" s="39">
        <v>1008.1079999999999</v>
      </c>
      <c r="AS5703" s="41">
        <v>1008.1079999999999</v>
      </c>
    </row>
    <row r="5704" spans="1:45">
      <c r="A5704" s="51" t="s">
        <v>1027</v>
      </c>
      <c r="B5704" s="19" t="s">
        <v>1100</v>
      </c>
      <c r="C5704" s="15" t="s">
        <v>57</v>
      </c>
      <c r="D5704" s="15" t="s">
        <v>58</v>
      </c>
      <c r="E5704" s="15" t="s">
        <v>68</v>
      </c>
      <c r="F5704" s="15" t="s">
        <v>69</v>
      </c>
      <c r="G5704" s="15" t="s">
        <v>1142</v>
      </c>
      <c r="H5704" s="45" t="s">
        <v>1143</v>
      </c>
      <c r="I5704" s="39">
        <v>715.84</v>
      </c>
      <c r="J5704" s="39"/>
      <c r="K5704" s="39"/>
      <c r="L5704" s="39"/>
      <c r="M5704" s="39">
        <v>2342.538</v>
      </c>
      <c r="N5704" s="39">
        <v>2342.538</v>
      </c>
      <c r="O5704" s="39"/>
      <c r="P5704" s="39">
        <v>2342.538</v>
      </c>
      <c r="Q5704" s="39"/>
      <c r="R5704" s="39"/>
      <c r="S5704" s="39">
        <v>0</v>
      </c>
      <c r="T5704" s="39"/>
      <c r="U5704" s="39"/>
      <c r="V5704" s="39"/>
      <c r="W5704" s="39">
        <v>780.846</v>
      </c>
      <c r="X5704" s="39">
        <v>0</v>
      </c>
      <c r="Y5704" s="39">
        <v>0</v>
      </c>
      <c r="Z5704" s="39">
        <v>780.846</v>
      </c>
      <c r="AA5704" s="39">
        <v>0</v>
      </c>
      <c r="AB5704" s="39">
        <v>0</v>
      </c>
      <c r="AC5704" s="39">
        <v>780.846</v>
      </c>
      <c r="AD5704" s="39"/>
      <c r="AE5704" s="39"/>
      <c r="AF5704" s="39"/>
      <c r="AG5704" s="39"/>
      <c r="AH5704" s="39"/>
      <c r="AI5704" s="39"/>
      <c r="AJ5704" s="39">
        <v>780.846</v>
      </c>
      <c r="AK5704" s="39">
        <v>780.846</v>
      </c>
      <c r="AL5704" s="39">
        <v>780.846</v>
      </c>
      <c r="AM5704" s="39">
        <v>1561.692</v>
      </c>
      <c r="AN5704" s="39">
        <v>1561.692</v>
      </c>
      <c r="AO5704" s="39">
        <v>1561.692</v>
      </c>
      <c r="AP5704" s="39">
        <v>2342.538</v>
      </c>
      <c r="AQ5704" s="39">
        <v>2342.538</v>
      </c>
      <c r="AR5704" s="39">
        <v>2342.538</v>
      </c>
      <c r="AS5704" s="41">
        <v>2342.538</v>
      </c>
    </row>
    <row r="5705" spans="1:45">
      <c r="A5705" s="51" t="s">
        <v>1027</v>
      </c>
      <c r="B5705" s="19" t="s">
        <v>1100</v>
      </c>
      <c r="C5705" s="15" t="s">
        <v>57</v>
      </c>
      <c r="D5705" s="15" t="s">
        <v>58</v>
      </c>
      <c r="E5705" s="15" t="s">
        <v>68</v>
      </c>
      <c r="F5705" s="15" t="s">
        <v>69</v>
      </c>
      <c r="G5705" s="15" t="s">
        <v>1144</v>
      </c>
      <c r="H5705" s="45" t="s">
        <v>1145</v>
      </c>
      <c r="I5705" s="39">
        <v>5177.1980000000003</v>
      </c>
      <c r="J5705" s="39"/>
      <c r="K5705" s="39"/>
      <c r="L5705" s="39"/>
      <c r="M5705" s="39">
        <v>15856.624</v>
      </c>
      <c r="N5705" s="39">
        <v>15856.624</v>
      </c>
      <c r="O5705" s="39"/>
      <c r="P5705" s="39">
        <v>15336.611999999999</v>
      </c>
      <c r="Q5705" s="39"/>
      <c r="R5705" s="39"/>
      <c r="S5705" s="39">
        <v>0</v>
      </c>
      <c r="T5705" s="39"/>
      <c r="U5705" s="39"/>
      <c r="V5705" s="39"/>
      <c r="W5705" s="39">
        <v>5242.2039999999997</v>
      </c>
      <c r="X5705" s="39">
        <v>0</v>
      </c>
      <c r="Y5705" s="39">
        <v>0</v>
      </c>
      <c r="Z5705" s="39">
        <v>5307.21</v>
      </c>
      <c r="AA5705" s="39">
        <v>0</v>
      </c>
      <c r="AB5705" s="39">
        <v>0</v>
      </c>
      <c r="AC5705" s="39">
        <v>5307.21</v>
      </c>
      <c r="AD5705" s="39"/>
      <c r="AE5705" s="39"/>
      <c r="AF5705" s="39"/>
      <c r="AG5705" s="39"/>
      <c r="AH5705" s="39"/>
      <c r="AI5705" s="39"/>
      <c r="AJ5705" s="39">
        <v>5242.2039999999997</v>
      </c>
      <c r="AK5705" s="39">
        <v>5242.2039999999997</v>
      </c>
      <c r="AL5705" s="39">
        <v>5242.2039999999997</v>
      </c>
      <c r="AM5705" s="39">
        <v>10549.414000000001</v>
      </c>
      <c r="AN5705" s="39">
        <v>10549.414000000001</v>
      </c>
      <c r="AO5705" s="39">
        <v>10549.414000000001</v>
      </c>
      <c r="AP5705" s="39">
        <v>15856.624</v>
      </c>
      <c r="AQ5705" s="39">
        <v>15856.624</v>
      </c>
      <c r="AR5705" s="39">
        <v>15856.624</v>
      </c>
      <c r="AS5705" s="41">
        <v>15856.624</v>
      </c>
    </row>
    <row r="5706" spans="1:45">
      <c r="A5706" s="51" t="s">
        <v>1027</v>
      </c>
      <c r="B5706" s="19" t="s">
        <v>1100</v>
      </c>
      <c r="C5706" s="15" t="s">
        <v>57</v>
      </c>
      <c r="D5706" s="15" t="s">
        <v>58</v>
      </c>
      <c r="E5706" s="15" t="s">
        <v>68</v>
      </c>
      <c r="F5706" s="15" t="s">
        <v>69</v>
      </c>
      <c r="G5706" s="15" t="s">
        <v>1148</v>
      </c>
      <c r="H5706" s="45" t="s">
        <v>1132</v>
      </c>
      <c r="I5706" s="39">
        <v>0</v>
      </c>
      <c r="J5706" s="39"/>
      <c r="K5706" s="39"/>
      <c r="L5706" s="39"/>
      <c r="M5706" s="39"/>
      <c r="N5706" s="39"/>
      <c r="O5706" s="39"/>
      <c r="P5706" s="39">
        <v>167.78</v>
      </c>
      <c r="Q5706" s="39"/>
      <c r="R5706" s="39"/>
      <c r="S5706" s="39">
        <v>0</v>
      </c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41"/>
    </row>
    <row r="5707" spans="1:45">
      <c r="A5707" s="51" t="s">
        <v>1027</v>
      </c>
      <c r="B5707" s="19" t="s">
        <v>1100</v>
      </c>
      <c r="C5707" s="15" t="s">
        <v>57</v>
      </c>
      <c r="D5707" s="15" t="s">
        <v>58</v>
      </c>
      <c r="E5707" s="15" t="s">
        <v>68</v>
      </c>
      <c r="F5707" s="15" t="s">
        <v>69</v>
      </c>
      <c r="G5707" s="15" t="s">
        <v>1157</v>
      </c>
      <c r="H5707" s="45" t="s">
        <v>1158</v>
      </c>
      <c r="I5707" s="39"/>
      <c r="J5707" s="39"/>
      <c r="K5707" s="39"/>
      <c r="L5707" s="39"/>
      <c r="M5707" s="39">
        <v>1670.472</v>
      </c>
      <c r="N5707" s="39">
        <v>1670.472</v>
      </c>
      <c r="O5707" s="39"/>
      <c r="P5707" s="39"/>
      <c r="Q5707" s="39"/>
      <c r="R5707" s="39"/>
      <c r="S5707" s="39"/>
      <c r="T5707" s="39"/>
      <c r="U5707" s="39"/>
      <c r="V5707" s="39"/>
      <c r="W5707" s="39">
        <v>556.82399999999996</v>
      </c>
      <c r="X5707" s="39">
        <v>0</v>
      </c>
      <c r="Y5707" s="39">
        <v>0</v>
      </c>
      <c r="Z5707" s="39">
        <v>556.82399999999996</v>
      </c>
      <c r="AA5707" s="39">
        <v>0</v>
      </c>
      <c r="AB5707" s="39">
        <v>0</v>
      </c>
      <c r="AC5707" s="39">
        <v>556.82399999999996</v>
      </c>
      <c r="AD5707" s="39"/>
      <c r="AE5707" s="39"/>
      <c r="AF5707" s="39"/>
      <c r="AG5707" s="39"/>
      <c r="AH5707" s="39"/>
      <c r="AI5707" s="39"/>
      <c r="AJ5707" s="39">
        <v>556.82399999999996</v>
      </c>
      <c r="AK5707" s="39">
        <v>556.82399999999996</v>
      </c>
      <c r="AL5707" s="39">
        <v>556.82399999999996</v>
      </c>
      <c r="AM5707" s="39">
        <v>1113.6479999999999</v>
      </c>
      <c r="AN5707" s="39">
        <v>1113.6479999999999</v>
      </c>
      <c r="AO5707" s="39">
        <v>1113.6479999999999</v>
      </c>
      <c r="AP5707" s="39">
        <v>1670.472</v>
      </c>
      <c r="AQ5707" s="39">
        <v>1670.472</v>
      </c>
      <c r="AR5707" s="39">
        <v>1670.472</v>
      </c>
      <c r="AS5707" s="41">
        <v>1670.472</v>
      </c>
    </row>
    <row r="5708" spans="1:45">
      <c r="A5708" s="51" t="s">
        <v>1027</v>
      </c>
      <c r="B5708" s="19" t="s">
        <v>1100</v>
      </c>
      <c r="C5708" s="15" t="s">
        <v>57</v>
      </c>
      <c r="D5708" s="15" t="s">
        <v>58</v>
      </c>
      <c r="E5708" s="15" t="s">
        <v>68</v>
      </c>
      <c r="F5708" s="15" t="s">
        <v>69</v>
      </c>
      <c r="G5708" s="15" t="s">
        <v>1166</v>
      </c>
      <c r="H5708" s="45" t="s">
        <v>1167</v>
      </c>
      <c r="I5708" s="39">
        <v>0</v>
      </c>
      <c r="J5708" s="39"/>
      <c r="K5708" s="39"/>
      <c r="L5708" s="39"/>
      <c r="M5708" s="39"/>
      <c r="N5708" s="39"/>
      <c r="O5708" s="39"/>
      <c r="P5708" s="39">
        <v>417.238</v>
      </c>
      <c r="Q5708" s="39"/>
      <c r="R5708" s="39"/>
      <c r="S5708" s="39">
        <v>0</v>
      </c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41"/>
    </row>
    <row r="5709" spans="1:45">
      <c r="A5709" s="51" t="s">
        <v>1028</v>
      </c>
      <c r="B5709" s="19" t="s">
        <v>1029</v>
      </c>
      <c r="C5709" s="15" t="s">
        <v>57</v>
      </c>
      <c r="D5709" s="15" t="s">
        <v>58</v>
      </c>
      <c r="E5709" s="15" t="s">
        <v>59</v>
      </c>
      <c r="F5709" s="15" t="s">
        <v>60</v>
      </c>
      <c r="G5709" s="15" t="s">
        <v>62</v>
      </c>
      <c r="H5709" s="45" t="s">
        <v>63</v>
      </c>
      <c r="I5709" s="39">
        <v>42217888.925999999</v>
      </c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41"/>
    </row>
    <row r="5710" spans="1:45">
      <c r="A5710" s="51" t="s">
        <v>1030</v>
      </c>
      <c r="B5710" s="19" t="s">
        <v>1031</v>
      </c>
      <c r="C5710" s="15" t="s">
        <v>57</v>
      </c>
      <c r="D5710" s="15" t="s">
        <v>58</v>
      </c>
      <c r="E5710" s="15" t="s">
        <v>59</v>
      </c>
      <c r="F5710" s="15" t="s">
        <v>60</v>
      </c>
      <c r="G5710" s="15" t="s">
        <v>62</v>
      </c>
      <c r="H5710" s="45" t="s">
        <v>63</v>
      </c>
      <c r="I5710" s="39">
        <v>1E-3</v>
      </c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41"/>
    </row>
    <row r="5711" spans="1:45">
      <c r="A5711" s="51" t="s">
        <v>1032</v>
      </c>
      <c r="B5711" s="19" t="s">
        <v>1033</v>
      </c>
      <c r="C5711" s="15" t="s">
        <v>57</v>
      </c>
      <c r="D5711" s="15" t="s">
        <v>58</v>
      </c>
      <c r="E5711" s="15" t="s">
        <v>59</v>
      </c>
      <c r="F5711" s="15" t="s">
        <v>60</v>
      </c>
      <c r="G5711" s="15" t="s">
        <v>62</v>
      </c>
      <c r="H5711" s="45" t="s">
        <v>63</v>
      </c>
      <c r="I5711" s="39">
        <v>7284566.716</v>
      </c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41"/>
    </row>
    <row r="5712" spans="1:45">
      <c r="A5712" s="51" t="s">
        <v>1034</v>
      </c>
      <c r="B5712" s="19" t="s">
        <v>1208</v>
      </c>
      <c r="C5712" s="15" t="s">
        <v>57</v>
      </c>
      <c r="D5712" s="15" t="s">
        <v>58</v>
      </c>
      <c r="E5712" s="15" t="s">
        <v>59</v>
      </c>
      <c r="F5712" s="15" t="s">
        <v>60</v>
      </c>
      <c r="G5712" s="15" t="s">
        <v>62</v>
      </c>
      <c r="H5712" s="45" t="s">
        <v>63</v>
      </c>
      <c r="I5712" s="39">
        <v>1228000</v>
      </c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41"/>
    </row>
    <row r="5713" spans="1:45">
      <c r="A5713" s="51" t="s">
        <v>1035</v>
      </c>
      <c r="B5713" s="19" t="s">
        <v>1036</v>
      </c>
      <c r="C5713" s="15" t="s">
        <v>57</v>
      </c>
      <c r="D5713" s="15" t="s">
        <v>58</v>
      </c>
      <c r="E5713" s="15" t="s">
        <v>59</v>
      </c>
      <c r="F5713" s="15" t="s">
        <v>60</v>
      </c>
      <c r="G5713" s="15" t="s">
        <v>62</v>
      </c>
      <c r="H5713" s="45" t="s">
        <v>63</v>
      </c>
      <c r="I5713" s="39">
        <v>18000</v>
      </c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41"/>
    </row>
    <row r="5714" spans="1:45">
      <c r="A5714" s="51" t="s">
        <v>1037</v>
      </c>
      <c r="B5714" s="19" t="s">
        <v>1038</v>
      </c>
      <c r="C5714" s="15" t="s">
        <v>57</v>
      </c>
      <c r="D5714" s="15" t="s">
        <v>58</v>
      </c>
      <c r="E5714" s="15" t="s">
        <v>59</v>
      </c>
      <c r="F5714" s="15" t="s">
        <v>60</v>
      </c>
      <c r="G5714" s="15" t="s">
        <v>62</v>
      </c>
      <c r="H5714" s="45" t="s">
        <v>63</v>
      </c>
      <c r="I5714" s="39">
        <v>1E-3</v>
      </c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41"/>
    </row>
    <row r="5715" spans="1:45">
      <c r="A5715" s="51" t="s">
        <v>1039</v>
      </c>
      <c r="B5715" s="19" t="s">
        <v>1040</v>
      </c>
      <c r="C5715" s="15" t="s">
        <v>57</v>
      </c>
      <c r="D5715" s="15" t="s">
        <v>58</v>
      </c>
      <c r="E5715" s="15" t="s">
        <v>59</v>
      </c>
      <c r="F5715" s="15" t="s">
        <v>60</v>
      </c>
      <c r="G5715" s="15" t="s">
        <v>62</v>
      </c>
      <c r="H5715" s="45" t="s">
        <v>63</v>
      </c>
      <c r="I5715" s="39">
        <v>590107.08900000004</v>
      </c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41"/>
    </row>
    <row r="5716" spans="1:45">
      <c r="A5716" s="51" t="s">
        <v>1041</v>
      </c>
      <c r="B5716" s="19" t="s">
        <v>1042</v>
      </c>
      <c r="C5716" s="15" t="s">
        <v>57</v>
      </c>
      <c r="D5716" s="15" t="s">
        <v>58</v>
      </c>
      <c r="E5716" s="15" t="s">
        <v>59</v>
      </c>
      <c r="F5716" s="15" t="s">
        <v>60</v>
      </c>
      <c r="G5716" s="15" t="s">
        <v>62</v>
      </c>
      <c r="H5716" s="45" t="s">
        <v>63</v>
      </c>
      <c r="I5716" s="39">
        <v>1E-3</v>
      </c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41"/>
    </row>
    <row r="5717" spans="1:45">
      <c r="A5717" s="48" t="s">
        <v>1043</v>
      </c>
      <c r="B5717" s="17" t="s">
        <v>1044</v>
      </c>
      <c r="C5717" s="15" t="s">
        <v>57</v>
      </c>
      <c r="D5717" s="15" t="s">
        <v>58</v>
      </c>
      <c r="E5717" s="15" t="s">
        <v>59</v>
      </c>
      <c r="F5717" s="15" t="s">
        <v>60</v>
      </c>
      <c r="G5717" s="15" t="s">
        <v>62</v>
      </c>
      <c r="H5717" s="45" t="s">
        <v>63</v>
      </c>
      <c r="I5717" s="39">
        <v>4211085.2850000001</v>
      </c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41"/>
    </row>
    <row r="5718" spans="1:45">
      <c r="A5718" s="49" t="s">
        <v>1045</v>
      </c>
      <c r="B5718" s="18" t="s">
        <v>1046</v>
      </c>
      <c r="C5718" s="15" t="s">
        <v>57</v>
      </c>
      <c r="D5718" s="15" t="s">
        <v>58</v>
      </c>
      <c r="E5718" s="15" t="s">
        <v>59</v>
      </c>
      <c r="F5718" s="15" t="s">
        <v>60</v>
      </c>
      <c r="G5718" s="15" t="s">
        <v>62</v>
      </c>
      <c r="H5718" s="45" t="s">
        <v>63</v>
      </c>
      <c r="I5718" s="39">
        <v>1167398</v>
      </c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41"/>
    </row>
    <row r="5719" spans="1:45">
      <c r="A5719" s="51" t="s">
        <v>1047</v>
      </c>
      <c r="B5719" s="19" t="s">
        <v>1101</v>
      </c>
      <c r="C5719" s="15" t="s">
        <v>57</v>
      </c>
      <c r="D5719" s="15" t="s">
        <v>58</v>
      </c>
      <c r="E5719" s="15" t="s">
        <v>59</v>
      </c>
      <c r="F5719" s="15" t="s">
        <v>60</v>
      </c>
      <c r="G5719" s="15" t="s">
        <v>62</v>
      </c>
      <c r="H5719" s="45" t="s">
        <v>63</v>
      </c>
      <c r="I5719" s="39">
        <v>1167398</v>
      </c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41"/>
    </row>
    <row r="5720" spans="1:45">
      <c r="A5720" s="49" t="s">
        <v>1048</v>
      </c>
      <c r="B5720" s="18" t="s">
        <v>1049</v>
      </c>
      <c r="C5720" s="15" t="s">
        <v>57</v>
      </c>
      <c r="D5720" s="15" t="s">
        <v>58</v>
      </c>
      <c r="E5720" s="15" t="s">
        <v>59</v>
      </c>
      <c r="F5720" s="15" t="s">
        <v>60</v>
      </c>
      <c r="G5720" s="15" t="s">
        <v>62</v>
      </c>
      <c r="H5720" s="45" t="s">
        <v>63</v>
      </c>
      <c r="I5720" s="39">
        <v>961915.5</v>
      </c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41"/>
    </row>
    <row r="5721" spans="1:45">
      <c r="A5721" s="51" t="s">
        <v>1050</v>
      </c>
      <c r="B5721" s="19" t="s">
        <v>1102</v>
      </c>
      <c r="C5721" s="15" t="s">
        <v>57</v>
      </c>
      <c r="D5721" s="15" t="s">
        <v>58</v>
      </c>
      <c r="E5721" s="15" t="s">
        <v>59</v>
      </c>
      <c r="F5721" s="15" t="s">
        <v>60</v>
      </c>
      <c r="G5721" s="15" t="s">
        <v>62</v>
      </c>
      <c r="H5721" s="45" t="s">
        <v>63</v>
      </c>
      <c r="I5721" s="39">
        <v>961915.5</v>
      </c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41"/>
    </row>
    <row r="5722" spans="1:45">
      <c r="A5722" s="49" t="s">
        <v>1051</v>
      </c>
      <c r="B5722" s="18" t="s">
        <v>1052</v>
      </c>
      <c r="C5722" s="15" t="s">
        <v>57</v>
      </c>
      <c r="D5722" s="15" t="s">
        <v>58</v>
      </c>
      <c r="E5722" s="15" t="s">
        <v>59</v>
      </c>
      <c r="F5722" s="15" t="s">
        <v>60</v>
      </c>
      <c r="G5722" s="15" t="s">
        <v>62</v>
      </c>
      <c r="H5722" s="45" t="s">
        <v>63</v>
      </c>
      <c r="I5722" s="39">
        <v>2081771.7849999999</v>
      </c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41"/>
    </row>
    <row r="5723" spans="1:45">
      <c r="A5723" s="51" t="s">
        <v>1053</v>
      </c>
      <c r="B5723" s="19" t="s">
        <v>1054</v>
      </c>
      <c r="C5723" s="15" t="s">
        <v>57</v>
      </c>
      <c r="D5723" s="15" t="s">
        <v>58</v>
      </c>
      <c r="E5723" s="15" t="s">
        <v>59</v>
      </c>
      <c r="F5723" s="15" t="s">
        <v>60</v>
      </c>
      <c r="G5723" s="15" t="s">
        <v>62</v>
      </c>
      <c r="H5723" s="45" t="s">
        <v>63</v>
      </c>
      <c r="I5723" s="39">
        <v>2081771.7849999999</v>
      </c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41"/>
    </row>
    <row r="5724" spans="1:45">
      <c r="A5724" s="47" t="s">
        <v>54</v>
      </c>
      <c r="B5724" s="16" t="s">
        <v>55</v>
      </c>
      <c r="C5724" s="15" t="s">
        <v>57</v>
      </c>
      <c r="D5724" s="15" t="s">
        <v>58</v>
      </c>
      <c r="E5724" s="15" t="s">
        <v>59</v>
      </c>
      <c r="F5724" s="15" t="s">
        <v>60</v>
      </c>
      <c r="G5724" s="15" t="s">
        <v>1135</v>
      </c>
      <c r="H5724" s="45" t="s">
        <v>61</v>
      </c>
      <c r="I5724" s="39">
        <v>0</v>
      </c>
      <c r="J5724" s="39"/>
      <c r="K5724" s="39"/>
      <c r="L5724" s="39">
        <v>0</v>
      </c>
      <c r="M5724" s="39"/>
      <c r="N5724" s="39"/>
      <c r="O5724" s="39">
        <v>0</v>
      </c>
      <c r="P5724" s="39">
        <v>0</v>
      </c>
      <c r="Q5724" s="39"/>
      <c r="R5724" s="39"/>
      <c r="S5724" s="39">
        <v>0</v>
      </c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41"/>
    </row>
    <row r="5725" spans="1:45">
      <c r="A5725" s="47" t="s">
        <v>54</v>
      </c>
      <c r="B5725" s="16" t="s">
        <v>55</v>
      </c>
      <c r="C5725" s="15" t="s">
        <v>57</v>
      </c>
      <c r="D5725" s="15" t="s">
        <v>58</v>
      </c>
      <c r="E5725" s="15" t="s">
        <v>59</v>
      </c>
      <c r="F5725" s="15" t="s">
        <v>60</v>
      </c>
      <c r="G5725" s="15" t="s">
        <v>1136</v>
      </c>
      <c r="H5725" s="45" t="s">
        <v>1137</v>
      </c>
      <c r="I5725" s="39"/>
      <c r="J5725" s="39">
        <v>61255.116999999998</v>
      </c>
      <c r="K5725" s="39">
        <v>0</v>
      </c>
      <c r="L5725" s="39"/>
      <c r="M5725" s="39">
        <v>52841.317000000003</v>
      </c>
      <c r="N5725" s="39">
        <v>0</v>
      </c>
      <c r="O5725" s="39"/>
      <c r="P5725" s="39"/>
      <c r="Q5725" s="39">
        <v>-52841.317000000003</v>
      </c>
      <c r="R5725" s="39"/>
      <c r="S5725" s="39"/>
      <c r="T5725" s="39"/>
      <c r="U5725" s="39"/>
      <c r="V5725" s="39"/>
      <c r="W5725" s="39">
        <v>90960.187000000005</v>
      </c>
      <c r="X5725" s="39">
        <v>-90960.187000000005</v>
      </c>
      <c r="Y5725" s="39">
        <v>0</v>
      </c>
      <c r="Z5725" s="39">
        <v>103912.18399999999</v>
      </c>
      <c r="AA5725" s="39">
        <v>-103912.18399999999</v>
      </c>
      <c r="AB5725" s="39">
        <v>0</v>
      </c>
      <c r="AC5725" s="39">
        <v>52841.317000000003</v>
      </c>
      <c r="AD5725" s="39">
        <v>-52841.317000000003</v>
      </c>
      <c r="AE5725" s="39"/>
      <c r="AF5725" s="39"/>
      <c r="AG5725" s="39"/>
      <c r="AH5725" s="39"/>
      <c r="AI5725" s="39"/>
      <c r="AJ5725" s="39">
        <v>90960.187000000005</v>
      </c>
      <c r="AK5725" s="39">
        <v>0</v>
      </c>
      <c r="AL5725" s="39">
        <v>0</v>
      </c>
      <c r="AM5725" s="39">
        <v>103912.18399999999</v>
      </c>
      <c r="AN5725" s="39">
        <v>0</v>
      </c>
      <c r="AO5725" s="39">
        <v>0</v>
      </c>
      <c r="AP5725" s="39">
        <v>52841.317000000003</v>
      </c>
      <c r="AQ5725" s="39">
        <v>0</v>
      </c>
      <c r="AR5725" s="39">
        <v>0</v>
      </c>
      <c r="AS5725" s="41">
        <v>0</v>
      </c>
    </row>
    <row r="5726" spans="1:45">
      <c r="A5726" s="47" t="s">
        <v>54</v>
      </c>
      <c r="B5726" s="16" t="s">
        <v>55</v>
      </c>
      <c r="C5726" s="15" t="s">
        <v>57</v>
      </c>
      <c r="D5726" s="15" t="s">
        <v>58</v>
      </c>
      <c r="E5726" s="15" t="s">
        <v>59</v>
      </c>
      <c r="F5726" s="15" t="s">
        <v>60</v>
      </c>
      <c r="G5726" s="15" t="s">
        <v>62</v>
      </c>
      <c r="H5726" s="45" t="s">
        <v>63</v>
      </c>
      <c r="I5726" s="39"/>
      <c r="J5726" s="39">
        <v>0</v>
      </c>
      <c r="K5726" s="39">
        <v>0</v>
      </c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41"/>
    </row>
    <row r="5727" spans="1:45">
      <c r="A5727" s="47" t="s">
        <v>54</v>
      </c>
      <c r="B5727" s="16" t="s">
        <v>55</v>
      </c>
      <c r="C5727" s="15" t="s">
        <v>57</v>
      </c>
      <c r="D5727" s="15" t="s">
        <v>58</v>
      </c>
      <c r="E5727" s="15" t="s">
        <v>64</v>
      </c>
      <c r="F5727" s="15" t="s">
        <v>65</v>
      </c>
      <c r="G5727" s="15" t="s">
        <v>1159</v>
      </c>
      <c r="H5727" s="45" t="s">
        <v>1160</v>
      </c>
      <c r="I5727" s="39">
        <v>14577153.017000001</v>
      </c>
      <c r="J5727" s="39">
        <v>9379943.1919999998</v>
      </c>
      <c r="K5727" s="39">
        <v>7687087.784</v>
      </c>
      <c r="L5727" s="39">
        <v>5454764.4139999999</v>
      </c>
      <c r="M5727" s="39">
        <v>8737478.2170000002</v>
      </c>
      <c r="N5727" s="39">
        <v>8788267.8770000003</v>
      </c>
      <c r="O5727" s="39">
        <v>5596511.9869999997</v>
      </c>
      <c r="P5727" s="39">
        <v>15404667.147</v>
      </c>
      <c r="Q5727" s="39">
        <v>50789.66</v>
      </c>
      <c r="R5727" s="39">
        <v>-95098.762000000002</v>
      </c>
      <c r="S5727" s="39">
        <v>-1086318.8629999999</v>
      </c>
      <c r="T5727" s="39">
        <v>14577153.017000001</v>
      </c>
      <c r="U5727" s="39">
        <v>0</v>
      </c>
      <c r="V5727" s="39">
        <v>-3407418.34</v>
      </c>
      <c r="W5727" s="39">
        <v>1020502.953</v>
      </c>
      <c r="X5727" s="39">
        <v>-958333.70900000003</v>
      </c>
      <c r="Y5727" s="39">
        <v>-1059906.763</v>
      </c>
      <c r="Z5727" s="39">
        <v>363608.48700000002</v>
      </c>
      <c r="AA5727" s="39">
        <v>-274121.299</v>
      </c>
      <c r="AB5727" s="39">
        <v>-299301.16399999999</v>
      </c>
      <c r="AC5727" s="39">
        <v>-1224704.9650000001</v>
      </c>
      <c r="AD5727" s="39">
        <v>50789.66</v>
      </c>
      <c r="AE5727" s="39"/>
      <c r="AF5727" s="39"/>
      <c r="AG5727" s="39">
        <v>14577153.017000001</v>
      </c>
      <c r="AH5727" s="39">
        <v>14577153.017000001</v>
      </c>
      <c r="AI5727" s="39">
        <v>11169734.676999999</v>
      </c>
      <c r="AJ5727" s="39">
        <v>12190237.630000001</v>
      </c>
      <c r="AK5727" s="39">
        <v>11231903.921</v>
      </c>
      <c r="AL5727" s="39">
        <v>10171997.158</v>
      </c>
      <c r="AM5727" s="39">
        <v>10535605.645</v>
      </c>
      <c r="AN5727" s="39">
        <v>10261484.346000001</v>
      </c>
      <c r="AO5727" s="39">
        <v>9962183.182</v>
      </c>
      <c r="AP5727" s="39">
        <v>8737478.2170000002</v>
      </c>
      <c r="AQ5727" s="39">
        <v>8788267.8770000003</v>
      </c>
      <c r="AR5727" s="39">
        <v>8788267.8770000003</v>
      </c>
      <c r="AS5727" s="41">
        <v>8788267.8770000003</v>
      </c>
    </row>
    <row r="5728" spans="1:45">
      <c r="A5728" s="47" t="s">
        <v>54</v>
      </c>
      <c r="B5728" s="16" t="s">
        <v>55</v>
      </c>
      <c r="C5728" s="15" t="s">
        <v>57</v>
      </c>
      <c r="D5728" s="15" t="s">
        <v>58</v>
      </c>
      <c r="E5728" s="15" t="s">
        <v>66</v>
      </c>
      <c r="F5728" s="15" t="s">
        <v>67</v>
      </c>
      <c r="G5728" s="15" t="s">
        <v>1131</v>
      </c>
      <c r="H5728" s="45" t="s">
        <v>1132</v>
      </c>
      <c r="I5728" s="39">
        <v>0</v>
      </c>
      <c r="J5728" s="39"/>
      <c r="K5728" s="39"/>
      <c r="L5728" s="39"/>
      <c r="M5728" s="39"/>
      <c r="N5728" s="39"/>
      <c r="O5728" s="39"/>
      <c r="P5728" s="39">
        <v>0</v>
      </c>
      <c r="Q5728" s="39"/>
      <c r="R5728" s="39"/>
      <c r="S5728" s="39">
        <v>0</v>
      </c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41"/>
    </row>
    <row r="5729" spans="1:45">
      <c r="A5729" s="47" t="s">
        <v>54</v>
      </c>
      <c r="B5729" s="16" t="s">
        <v>55</v>
      </c>
      <c r="C5729" s="15" t="s">
        <v>57</v>
      </c>
      <c r="D5729" s="15" t="s">
        <v>58</v>
      </c>
      <c r="E5729" s="15" t="s">
        <v>66</v>
      </c>
      <c r="F5729" s="15" t="s">
        <v>67</v>
      </c>
      <c r="G5729" s="15" t="s">
        <v>1133</v>
      </c>
      <c r="H5729" s="45" t="s">
        <v>1134</v>
      </c>
      <c r="I5729" s="39">
        <v>0</v>
      </c>
      <c r="J5729" s="39"/>
      <c r="K5729" s="39"/>
      <c r="L5729" s="39"/>
      <c r="M5729" s="39"/>
      <c r="N5729" s="39"/>
      <c r="O5729" s="39"/>
      <c r="P5729" s="39">
        <v>0</v>
      </c>
      <c r="Q5729" s="39"/>
      <c r="R5729" s="39"/>
      <c r="S5729" s="39">
        <v>0</v>
      </c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41"/>
    </row>
    <row r="5730" spans="1:45">
      <c r="A5730" s="47" t="s">
        <v>54</v>
      </c>
      <c r="B5730" s="16" t="s">
        <v>55</v>
      </c>
      <c r="C5730" s="15" t="s">
        <v>57</v>
      </c>
      <c r="D5730" s="15" t="s">
        <v>58</v>
      </c>
      <c r="E5730" s="15" t="s">
        <v>66</v>
      </c>
      <c r="F5730" s="15" t="s">
        <v>67</v>
      </c>
      <c r="G5730" s="15" t="s">
        <v>1220</v>
      </c>
      <c r="H5730" s="45" t="s">
        <v>1221</v>
      </c>
      <c r="I5730" s="39"/>
      <c r="J5730" s="39"/>
      <c r="K5730" s="39"/>
      <c r="L5730" s="39"/>
      <c r="M5730" s="39">
        <v>0</v>
      </c>
      <c r="N5730" s="39">
        <v>0</v>
      </c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>
        <v>90182.013999999996</v>
      </c>
      <c r="AC5730" s="39">
        <v>-90182.013999999996</v>
      </c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>
        <v>90182.013999999996</v>
      </c>
      <c r="AP5730" s="39">
        <v>0</v>
      </c>
      <c r="AQ5730" s="39">
        <v>0</v>
      </c>
      <c r="AR5730" s="39">
        <v>0</v>
      </c>
      <c r="AS5730" s="41">
        <v>0</v>
      </c>
    </row>
    <row r="5731" spans="1:45">
      <c r="A5731" s="47" t="s">
        <v>54</v>
      </c>
      <c r="B5731" s="16" t="s">
        <v>55</v>
      </c>
      <c r="C5731" s="15" t="s">
        <v>57</v>
      </c>
      <c r="D5731" s="15" t="s">
        <v>58</v>
      </c>
      <c r="E5731" s="15" t="s">
        <v>66</v>
      </c>
      <c r="F5731" s="15" t="s">
        <v>67</v>
      </c>
      <c r="G5731" s="15" t="s">
        <v>1146</v>
      </c>
      <c r="H5731" s="45" t="s">
        <v>1147</v>
      </c>
      <c r="I5731" s="39">
        <v>4900297.0539999995</v>
      </c>
      <c r="J5731" s="39">
        <v>3008341.74</v>
      </c>
      <c r="K5731" s="39">
        <v>3253913.4789999998</v>
      </c>
      <c r="L5731" s="39">
        <v>6319527.5970000001</v>
      </c>
      <c r="M5731" s="39">
        <v>4109204.9380000001</v>
      </c>
      <c r="N5731" s="39">
        <v>4199839.5269999998</v>
      </c>
      <c r="O5731" s="39">
        <v>6354587.5650000004</v>
      </c>
      <c r="P5731" s="39">
        <v>5819312.0839999998</v>
      </c>
      <c r="Q5731" s="39">
        <v>90634.589000000007</v>
      </c>
      <c r="R5731" s="39">
        <v>-120629.454</v>
      </c>
      <c r="S5731" s="39">
        <v>-243808.93299999999</v>
      </c>
      <c r="T5731" s="39">
        <v>3553032.8309999998</v>
      </c>
      <c r="U5731" s="39">
        <v>0</v>
      </c>
      <c r="V5731" s="39">
        <v>562047.25600000005</v>
      </c>
      <c r="W5731" s="39">
        <v>-435199.71</v>
      </c>
      <c r="X5731" s="39">
        <v>-568.93200000000002</v>
      </c>
      <c r="Y5731" s="39">
        <v>-338197.98700000002</v>
      </c>
      <c r="Z5731" s="39">
        <v>207806.18700000001</v>
      </c>
      <c r="AA5731" s="39">
        <v>110311.909</v>
      </c>
      <c r="AB5731" s="39">
        <v>-167408.27600000001</v>
      </c>
      <c r="AC5731" s="39">
        <v>617381.66</v>
      </c>
      <c r="AD5731" s="39">
        <v>90634.589000000007</v>
      </c>
      <c r="AE5731" s="39"/>
      <c r="AF5731" s="39"/>
      <c r="AG5731" s="39">
        <v>3553032.8309999998</v>
      </c>
      <c r="AH5731" s="39">
        <v>3553032.8309999998</v>
      </c>
      <c r="AI5731" s="39">
        <v>4115080.0869999998</v>
      </c>
      <c r="AJ5731" s="39">
        <v>3679880.3769999999</v>
      </c>
      <c r="AK5731" s="39">
        <v>3679311.4449999998</v>
      </c>
      <c r="AL5731" s="39">
        <v>3341113.4580000001</v>
      </c>
      <c r="AM5731" s="39">
        <v>3548919.645</v>
      </c>
      <c r="AN5731" s="39">
        <v>3659231.554</v>
      </c>
      <c r="AO5731" s="39">
        <v>3491823.2779999999</v>
      </c>
      <c r="AP5731" s="39">
        <v>4109204.9380000001</v>
      </c>
      <c r="AQ5731" s="39">
        <v>4199839.5269999998</v>
      </c>
      <c r="AR5731" s="39">
        <v>4199839.5269999998</v>
      </c>
      <c r="AS5731" s="41">
        <v>4199839.5269999998</v>
      </c>
    </row>
    <row r="5732" spans="1:45">
      <c r="A5732" s="47" t="s">
        <v>54</v>
      </c>
      <c r="B5732" s="16" t="s">
        <v>55</v>
      </c>
      <c r="C5732" s="15" t="s">
        <v>57</v>
      </c>
      <c r="D5732" s="15" t="s">
        <v>58</v>
      </c>
      <c r="E5732" s="15" t="s">
        <v>66</v>
      </c>
      <c r="F5732" s="15" t="s">
        <v>67</v>
      </c>
      <c r="G5732" s="15" t="s">
        <v>1149</v>
      </c>
      <c r="H5732" s="45" t="s">
        <v>1150</v>
      </c>
      <c r="I5732" s="39">
        <v>9202720.0739999991</v>
      </c>
      <c r="J5732" s="39">
        <v>11294464.99</v>
      </c>
      <c r="K5732" s="39">
        <v>14111334.342</v>
      </c>
      <c r="L5732" s="39">
        <v>7596682.7759999996</v>
      </c>
      <c r="M5732" s="39">
        <v>8171399.3880000003</v>
      </c>
      <c r="N5732" s="39">
        <v>10078998.096999999</v>
      </c>
      <c r="O5732" s="39">
        <v>7763952.9910000004</v>
      </c>
      <c r="P5732" s="39">
        <v>9770388.2899999991</v>
      </c>
      <c r="Q5732" s="39">
        <v>1907598.709</v>
      </c>
      <c r="R5732" s="39">
        <v>115816.454</v>
      </c>
      <c r="S5732" s="39">
        <v>59902.705999999998</v>
      </c>
      <c r="T5732" s="39">
        <v>8960212.477</v>
      </c>
      <c r="U5732" s="39">
        <v>0</v>
      </c>
      <c r="V5732" s="39">
        <v>1712490.345</v>
      </c>
      <c r="W5732" s="39">
        <v>657557.54</v>
      </c>
      <c r="X5732" s="39">
        <v>-1270811.4010000001</v>
      </c>
      <c r="Y5732" s="39">
        <v>-840970.97199999995</v>
      </c>
      <c r="Z5732" s="39">
        <v>5286.3689999999997</v>
      </c>
      <c r="AA5732" s="39">
        <v>-623437.41399999999</v>
      </c>
      <c r="AB5732" s="39">
        <v>-322644.63699999999</v>
      </c>
      <c r="AC5732" s="39">
        <v>-106282.91899999999</v>
      </c>
      <c r="AD5732" s="39">
        <v>1907598.709</v>
      </c>
      <c r="AE5732" s="39"/>
      <c r="AF5732" s="39"/>
      <c r="AG5732" s="39">
        <v>8960212.477</v>
      </c>
      <c r="AH5732" s="39">
        <v>8960212.477</v>
      </c>
      <c r="AI5732" s="39">
        <v>10672702.822000001</v>
      </c>
      <c r="AJ5732" s="39">
        <v>11330260.362</v>
      </c>
      <c r="AK5732" s="39">
        <v>10059448.960999999</v>
      </c>
      <c r="AL5732" s="39">
        <v>9218477.9890000001</v>
      </c>
      <c r="AM5732" s="39">
        <v>9223764.3579999991</v>
      </c>
      <c r="AN5732" s="39">
        <v>8600326.9440000001</v>
      </c>
      <c r="AO5732" s="39">
        <v>8277682.307</v>
      </c>
      <c r="AP5732" s="39">
        <v>8171399.3880000003</v>
      </c>
      <c r="AQ5732" s="39">
        <v>10078998.096999999</v>
      </c>
      <c r="AR5732" s="39">
        <v>10078998.096999999</v>
      </c>
      <c r="AS5732" s="41">
        <v>10078998.096999999</v>
      </c>
    </row>
    <row r="5733" spans="1:45">
      <c r="A5733" s="47" t="s">
        <v>54</v>
      </c>
      <c r="B5733" s="16" t="s">
        <v>55</v>
      </c>
      <c r="C5733" s="15" t="s">
        <v>57</v>
      </c>
      <c r="D5733" s="15" t="s">
        <v>58</v>
      </c>
      <c r="E5733" s="15" t="s">
        <v>66</v>
      </c>
      <c r="F5733" s="15" t="s">
        <v>67</v>
      </c>
      <c r="G5733" s="15" t="s">
        <v>1151</v>
      </c>
      <c r="H5733" s="45" t="s">
        <v>1152</v>
      </c>
      <c r="I5733" s="39">
        <v>95753479.297999993</v>
      </c>
      <c r="J5733" s="39">
        <v>87225545.605000004</v>
      </c>
      <c r="K5733" s="39">
        <v>90855728.844999999</v>
      </c>
      <c r="L5733" s="39">
        <v>84932069.237000003</v>
      </c>
      <c r="M5733" s="39">
        <v>102885603.858</v>
      </c>
      <c r="N5733" s="39">
        <v>101373901.56200001</v>
      </c>
      <c r="O5733" s="39">
        <v>85629132.437999994</v>
      </c>
      <c r="P5733" s="39">
        <v>92512838.974999994</v>
      </c>
      <c r="Q5733" s="39">
        <v>-1511702.2960000001</v>
      </c>
      <c r="R5733" s="39">
        <v>-2966257.6030000001</v>
      </c>
      <c r="S5733" s="39">
        <v>113401.933</v>
      </c>
      <c r="T5733" s="39">
        <v>96651655.453999996</v>
      </c>
      <c r="U5733" s="39">
        <v>0</v>
      </c>
      <c r="V5733" s="39">
        <v>-31602.044999999998</v>
      </c>
      <c r="W5733" s="39">
        <v>3609303.8590000002</v>
      </c>
      <c r="X5733" s="39">
        <v>1241419.243</v>
      </c>
      <c r="Y5733" s="39">
        <v>-4076178.3220000002</v>
      </c>
      <c r="Z5733" s="39">
        <v>2063067.659</v>
      </c>
      <c r="AA5733" s="39">
        <v>-858593.86</v>
      </c>
      <c r="AB5733" s="39">
        <v>-1547095.591</v>
      </c>
      <c r="AC5733" s="39">
        <v>5833627.4610000001</v>
      </c>
      <c r="AD5733" s="39">
        <v>-1511702.2960000001</v>
      </c>
      <c r="AE5733" s="39"/>
      <c r="AF5733" s="39"/>
      <c r="AG5733" s="39">
        <v>96651655.453999996</v>
      </c>
      <c r="AH5733" s="39">
        <v>96651655.453999996</v>
      </c>
      <c r="AI5733" s="39">
        <v>96620053.408999994</v>
      </c>
      <c r="AJ5733" s="39">
        <v>100229357.26800001</v>
      </c>
      <c r="AK5733" s="39">
        <v>101470776.51100001</v>
      </c>
      <c r="AL5733" s="39">
        <v>97394598.188999996</v>
      </c>
      <c r="AM5733" s="39">
        <v>99457665.848000005</v>
      </c>
      <c r="AN5733" s="39">
        <v>98599071.988000005</v>
      </c>
      <c r="AO5733" s="39">
        <v>97051976.397</v>
      </c>
      <c r="AP5733" s="39">
        <v>102885603.858</v>
      </c>
      <c r="AQ5733" s="39">
        <v>101373901.56200001</v>
      </c>
      <c r="AR5733" s="39">
        <v>101373901.56200001</v>
      </c>
      <c r="AS5733" s="41">
        <v>101373901.56200001</v>
      </c>
    </row>
    <row r="5734" spans="1:45">
      <c r="A5734" s="47" t="s">
        <v>54</v>
      </c>
      <c r="B5734" s="16" t="s">
        <v>55</v>
      </c>
      <c r="C5734" s="15" t="s">
        <v>57</v>
      </c>
      <c r="D5734" s="15" t="s">
        <v>58</v>
      </c>
      <c r="E5734" s="15" t="s">
        <v>66</v>
      </c>
      <c r="F5734" s="15" t="s">
        <v>67</v>
      </c>
      <c r="G5734" s="15" t="s">
        <v>1153</v>
      </c>
      <c r="H5734" s="45" t="s">
        <v>1154</v>
      </c>
      <c r="I5734" s="39">
        <v>33334976.796999998</v>
      </c>
      <c r="J5734" s="39">
        <v>33972183.825000003</v>
      </c>
      <c r="K5734" s="39">
        <v>33442454.831999999</v>
      </c>
      <c r="L5734" s="39">
        <v>26722463.827</v>
      </c>
      <c r="M5734" s="39">
        <v>35415079.572999999</v>
      </c>
      <c r="N5734" s="39">
        <v>35564453.604999997</v>
      </c>
      <c r="O5734" s="39">
        <v>26201876.043000001</v>
      </c>
      <c r="P5734" s="39">
        <v>30128979.348999999</v>
      </c>
      <c r="Q5734" s="39">
        <v>149374.03200000001</v>
      </c>
      <c r="R5734" s="39">
        <v>-1352387.446</v>
      </c>
      <c r="S5734" s="39">
        <v>1292638.3600000001</v>
      </c>
      <c r="T5734" s="39">
        <v>33182286.853</v>
      </c>
      <c r="U5734" s="39">
        <v>0</v>
      </c>
      <c r="V5734" s="39">
        <v>-467436.61099999998</v>
      </c>
      <c r="W5734" s="39">
        <v>1676084.31</v>
      </c>
      <c r="X5734" s="39">
        <v>2817067.844</v>
      </c>
      <c r="Y5734" s="39">
        <v>-1255055.2849999999</v>
      </c>
      <c r="Z5734" s="39">
        <v>813078.13500000001</v>
      </c>
      <c r="AA5734" s="39">
        <v>142305.97399999999</v>
      </c>
      <c r="AB5734" s="39">
        <v>-2817915.5240000002</v>
      </c>
      <c r="AC5734" s="39">
        <v>1324663.8770000001</v>
      </c>
      <c r="AD5734" s="39">
        <v>149374.03200000001</v>
      </c>
      <c r="AE5734" s="39"/>
      <c r="AF5734" s="39"/>
      <c r="AG5734" s="39">
        <v>33182286.853</v>
      </c>
      <c r="AH5734" s="39">
        <v>33182286.853</v>
      </c>
      <c r="AI5734" s="39">
        <v>32714850.241999999</v>
      </c>
      <c r="AJ5734" s="39">
        <v>34390934.552000001</v>
      </c>
      <c r="AK5734" s="39">
        <v>37208002.395999998</v>
      </c>
      <c r="AL5734" s="39">
        <v>35952947.111000001</v>
      </c>
      <c r="AM5734" s="39">
        <v>36766025.245999999</v>
      </c>
      <c r="AN5734" s="39">
        <v>36908331.219999999</v>
      </c>
      <c r="AO5734" s="39">
        <v>34090415.696000002</v>
      </c>
      <c r="AP5734" s="39">
        <v>35415079.572999999</v>
      </c>
      <c r="AQ5734" s="39">
        <v>35564453.604999997</v>
      </c>
      <c r="AR5734" s="39">
        <v>35564453.604999997</v>
      </c>
      <c r="AS5734" s="41">
        <v>35564453.604999997</v>
      </c>
    </row>
    <row r="5735" spans="1:45">
      <c r="A5735" s="47" t="s">
        <v>54</v>
      </c>
      <c r="B5735" s="16" t="s">
        <v>55</v>
      </c>
      <c r="C5735" s="15" t="s">
        <v>57</v>
      </c>
      <c r="D5735" s="15" t="s">
        <v>58</v>
      </c>
      <c r="E5735" s="15" t="s">
        <v>66</v>
      </c>
      <c r="F5735" s="15" t="s">
        <v>67</v>
      </c>
      <c r="G5735" s="15" t="s">
        <v>1155</v>
      </c>
      <c r="H5735" s="45" t="s">
        <v>1156</v>
      </c>
      <c r="I5735" s="39">
        <v>91883162.263999999</v>
      </c>
      <c r="J5735" s="39">
        <v>39620680.314000003</v>
      </c>
      <c r="K5735" s="39">
        <v>35917797.924999997</v>
      </c>
      <c r="L5735" s="39">
        <v>29597977.706999999</v>
      </c>
      <c r="M5735" s="39">
        <v>60212599.931000002</v>
      </c>
      <c r="N5735" s="39">
        <v>62636274.343999997</v>
      </c>
      <c r="O5735" s="39">
        <v>33310623.714000002</v>
      </c>
      <c r="P5735" s="39">
        <v>81909882.506999999</v>
      </c>
      <c r="Q5735" s="39">
        <v>2423674.4130000002</v>
      </c>
      <c r="R5735" s="39">
        <v>-5591334.7259999998</v>
      </c>
      <c r="S5735" s="39">
        <v>-1994611.3659999999</v>
      </c>
      <c r="T5735" s="39">
        <v>86790503.437999994</v>
      </c>
      <c r="U5735" s="39">
        <v>0</v>
      </c>
      <c r="V5735" s="39">
        <v>2503532.4580000001</v>
      </c>
      <c r="W5735" s="39">
        <v>1524296.1129999999</v>
      </c>
      <c r="X5735" s="39">
        <v>3541679.9559999998</v>
      </c>
      <c r="Y5735" s="39">
        <v>-13694486.418</v>
      </c>
      <c r="Z5735" s="39">
        <v>-1604455.0290000001</v>
      </c>
      <c r="AA5735" s="39">
        <v>-1902082.9680000001</v>
      </c>
      <c r="AB5735" s="39">
        <v>-13485099.789999999</v>
      </c>
      <c r="AC5735" s="39">
        <v>-3461287.8289999999</v>
      </c>
      <c r="AD5735" s="39">
        <v>2423674.4130000002</v>
      </c>
      <c r="AE5735" s="39"/>
      <c r="AF5735" s="39"/>
      <c r="AG5735" s="39">
        <v>86790503.437999994</v>
      </c>
      <c r="AH5735" s="39">
        <v>86790503.437999994</v>
      </c>
      <c r="AI5735" s="39">
        <v>89294035.895999998</v>
      </c>
      <c r="AJ5735" s="39">
        <v>90818332.009000003</v>
      </c>
      <c r="AK5735" s="39">
        <v>94360011.965000004</v>
      </c>
      <c r="AL5735" s="39">
        <v>80665525.547000006</v>
      </c>
      <c r="AM5735" s="39">
        <v>79061070.518000007</v>
      </c>
      <c r="AN5735" s="39">
        <v>77158987.549999997</v>
      </c>
      <c r="AO5735" s="39">
        <v>63673887.759999998</v>
      </c>
      <c r="AP5735" s="39">
        <v>60212599.931000002</v>
      </c>
      <c r="AQ5735" s="39">
        <v>62636274.343999997</v>
      </c>
      <c r="AR5735" s="39">
        <v>62636274.343999997</v>
      </c>
      <c r="AS5735" s="41">
        <v>62636274.343999997</v>
      </c>
    </row>
    <row r="5736" spans="1:45">
      <c r="A5736" s="47" t="s">
        <v>54</v>
      </c>
      <c r="B5736" s="16" t="s">
        <v>55</v>
      </c>
      <c r="C5736" s="15" t="s">
        <v>57</v>
      </c>
      <c r="D5736" s="15" t="s">
        <v>58</v>
      </c>
      <c r="E5736" s="15" t="s">
        <v>66</v>
      </c>
      <c r="F5736" s="15" t="s">
        <v>67</v>
      </c>
      <c r="G5736" s="15" t="s">
        <v>1159</v>
      </c>
      <c r="H5736" s="45" t="s">
        <v>1160</v>
      </c>
      <c r="I5736" s="39">
        <v>7991385.5109999999</v>
      </c>
      <c r="J5736" s="39">
        <v>10897285.366</v>
      </c>
      <c r="K5736" s="39">
        <v>11921339.228</v>
      </c>
      <c r="L5736" s="39">
        <v>7618027.8820000002</v>
      </c>
      <c r="M5736" s="39">
        <v>9214154.6530000009</v>
      </c>
      <c r="N5736" s="39">
        <v>9448796.6199999992</v>
      </c>
      <c r="O5736" s="39">
        <v>7887840.8899999997</v>
      </c>
      <c r="P5736" s="39">
        <v>6494018.8039999995</v>
      </c>
      <c r="Q5736" s="39">
        <v>234641.967</v>
      </c>
      <c r="R5736" s="39">
        <v>-80811.406000000003</v>
      </c>
      <c r="S5736" s="39">
        <v>337602.53100000002</v>
      </c>
      <c r="T5736" s="39">
        <v>7766841.4800000004</v>
      </c>
      <c r="U5736" s="39">
        <v>0</v>
      </c>
      <c r="V5736" s="39">
        <v>-17454.822</v>
      </c>
      <c r="W5736" s="39">
        <v>777968.43599999999</v>
      </c>
      <c r="X5736" s="39">
        <v>-223552.13399999999</v>
      </c>
      <c r="Y5736" s="39">
        <v>-1155477.8640000001</v>
      </c>
      <c r="Z5736" s="39">
        <v>333169.56099999999</v>
      </c>
      <c r="AA5736" s="39">
        <v>-271122.55699999997</v>
      </c>
      <c r="AB5736" s="39">
        <v>203811.584</v>
      </c>
      <c r="AC5736" s="39">
        <v>1799970.969</v>
      </c>
      <c r="AD5736" s="39">
        <v>234641.967</v>
      </c>
      <c r="AE5736" s="39"/>
      <c r="AF5736" s="39"/>
      <c r="AG5736" s="39">
        <v>7766841.4800000004</v>
      </c>
      <c r="AH5736" s="39">
        <v>7766841.4800000004</v>
      </c>
      <c r="AI5736" s="39">
        <v>7749386.6579999998</v>
      </c>
      <c r="AJ5736" s="39">
        <v>8527355.0940000005</v>
      </c>
      <c r="AK5736" s="39">
        <v>8303802.96</v>
      </c>
      <c r="AL5736" s="39">
        <v>7148325.0959999999</v>
      </c>
      <c r="AM5736" s="39">
        <v>7481494.6569999997</v>
      </c>
      <c r="AN5736" s="39">
        <v>7210372.0999999996</v>
      </c>
      <c r="AO5736" s="39">
        <v>7414183.6840000004</v>
      </c>
      <c r="AP5736" s="39">
        <v>9214154.6530000009</v>
      </c>
      <c r="AQ5736" s="39">
        <v>9448796.6199999992</v>
      </c>
      <c r="AR5736" s="39">
        <v>9448796.6199999992</v>
      </c>
      <c r="AS5736" s="41">
        <v>9448796.6199999992</v>
      </c>
    </row>
    <row r="5737" spans="1:45">
      <c r="A5737" s="47" t="s">
        <v>54</v>
      </c>
      <c r="B5737" s="16" t="s">
        <v>55</v>
      </c>
      <c r="C5737" s="15" t="s">
        <v>57</v>
      </c>
      <c r="D5737" s="15" t="s">
        <v>58</v>
      </c>
      <c r="E5737" s="15" t="s">
        <v>66</v>
      </c>
      <c r="F5737" s="15" t="s">
        <v>67</v>
      </c>
      <c r="G5737" s="15" t="s">
        <v>1161</v>
      </c>
      <c r="H5737" s="45" t="s">
        <v>1162</v>
      </c>
      <c r="I5737" s="39">
        <v>0</v>
      </c>
      <c r="J5737" s="39">
        <v>0</v>
      </c>
      <c r="K5737" s="39">
        <v>0</v>
      </c>
      <c r="L5737" s="39">
        <v>0</v>
      </c>
      <c r="M5737" s="39">
        <v>0</v>
      </c>
      <c r="N5737" s="39">
        <v>0</v>
      </c>
      <c r="O5737" s="39">
        <v>0</v>
      </c>
      <c r="P5737" s="39">
        <v>0</v>
      </c>
      <c r="Q5737" s="39"/>
      <c r="R5737" s="39"/>
      <c r="S5737" s="39">
        <v>0</v>
      </c>
      <c r="T5737" s="39">
        <v>0</v>
      </c>
      <c r="U5737" s="39">
        <v>0</v>
      </c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>
        <v>0</v>
      </c>
      <c r="AH5737" s="39">
        <v>0</v>
      </c>
      <c r="AI5737" s="39">
        <v>0</v>
      </c>
      <c r="AJ5737" s="39">
        <v>0</v>
      </c>
      <c r="AK5737" s="39">
        <v>0</v>
      </c>
      <c r="AL5737" s="39">
        <v>0</v>
      </c>
      <c r="AM5737" s="39">
        <v>0</v>
      </c>
      <c r="AN5737" s="39">
        <v>0</v>
      </c>
      <c r="AO5737" s="39">
        <v>0</v>
      </c>
      <c r="AP5737" s="39">
        <v>0</v>
      </c>
      <c r="AQ5737" s="39">
        <v>0</v>
      </c>
      <c r="AR5737" s="39">
        <v>0</v>
      </c>
      <c r="AS5737" s="41">
        <v>0</v>
      </c>
    </row>
    <row r="5738" spans="1:45">
      <c r="A5738" s="47" t="s">
        <v>54</v>
      </c>
      <c r="B5738" s="16" t="s">
        <v>55</v>
      </c>
      <c r="C5738" s="15" t="s">
        <v>57</v>
      </c>
      <c r="D5738" s="15" t="s">
        <v>58</v>
      </c>
      <c r="E5738" s="15" t="s">
        <v>66</v>
      </c>
      <c r="F5738" s="15" t="s">
        <v>67</v>
      </c>
      <c r="G5738" s="15" t="s">
        <v>1163</v>
      </c>
      <c r="H5738" s="45" t="s">
        <v>1164</v>
      </c>
      <c r="I5738" s="39">
        <v>11449600.437000001</v>
      </c>
      <c r="J5738" s="39">
        <v>79807565.640000001</v>
      </c>
      <c r="K5738" s="39">
        <v>72656042.572999999</v>
      </c>
      <c r="L5738" s="39">
        <v>40887392.921999998</v>
      </c>
      <c r="M5738" s="39">
        <v>25760102.285</v>
      </c>
      <c r="N5738" s="39">
        <v>25760111.690000001</v>
      </c>
      <c r="O5738" s="39">
        <v>66385887.932999998</v>
      </c>
      <c r="P5738" s="39">
        <v>23040964.463</v>
      </c>
      <c r="Q5738" s="39">
        <v>9.4049999999999994</v>
      </c>
      <c r="R5738" s="39">
        <v>-487578.973</v>
      </c>
      <c r="S5738" s="39">
        <v>23040964.463</v>
      </c>
      <c r="T5738" s="39">
        <v>13686059.059</v>
      </c>
      <c r="U5738" s="39">
        <v>0</v>
      </c>
      <c r="V5738" s="39">
        <v>8684518.5360000003</v>
      </c>
      <c r="W5738" s="39">
        <v>11858.775</v>
      </c>
      <c r="X5738" s="39">
        <v>253319.76199999999</v>
      </c>
      <c r="Y5738" s="39">
        <v>1232157.56</v>
      </c>
      <c r="Z5738" s="39">
        <v>107502.52099999999</v>
      </c>
      <c r="AA5738" s="39">
        <v>635517.90300000005</v>
      </c>
      <c r="AB5738" s="39">
        <v>718847.47600000002</v>
      </c>
      <c r="AC5738" s="39">
        <v>430320.69300000003</v>
      </c>
      <c r="AD5738" s="39">
        <v>9.4049999999999994</v>
      </c>
      <c r="AE5738" s="39"/>
      <c r="AF5738" s="39"/>
      <c r="AG5738" s="39">
        <v>13686059.059</v>
      </c>
      <c r="AH5738" s="39">
        <v>13686059.059</v>
      </c>
      <c r="AI5738" s="39">
        <v>22370577.594999999</v>
      </c>
      <c r="AJ5738" s="39">
        <v>22382436.370000001</v>
      </c>
      <c r="AK5738" s="39">
        <v>22635756.131999999</v>
      </c>
      <c r="AL5738" s="39">
        <v>23867913.692000002</v>
      </c>
      <c r="AM5738" s="39">
        <v>23975416.213</v>
      </c>
      <c r="AN5738" s="39">
        <v>24610934.116</v>
      </c>
      <c r="AO5738" s="39">
        <v>25329781.592</v>
      </c>
      <c r="AP5738" s="39">
        <v>25760102.285</v>
      </c>
      <c r="AQ5738" s="39">
        <v>25760111.690000001</v>
      </c>
      <c r="AR5738" s="39">
        <v>25760111.690000001</v>
      </c>
      <c r="AS5738" s="41">
        <v>25760111.690000001</v>
      </c>
    </row>
    <row r="5739" spans="1:45">
      <c r="A5739" s="47" t="s">
        <v>54</v>
      </c>
      <c r="B5739" s="16" t="s">
        <v>55</v>
      </c>
      <c r="C5739" s="15" t="s">
        <v>57</v>
      </c>
      <c r="D5739" s="15" t="s">
        <v>58</v>
      </c>
      <c r="E5739" s="15" t="s">
        <v>66</v>
      </c>
      <c r="F5739" s="15" t="s">
        <v>67</v>
      </c>
      <c r="G5739" s="15" t="s">
        <v>1165</v>
      </c>
      <c r="H5739" s="45" t="s">
        <v>1134</v>
      </c>
      <c r="I5739" s="39">
        <v>124817361.322</v>
      </c>
      <c r="J5739" s="39">
        <v>143482603.63499999</v>
      </c>
      <c r="K5739" s="39">
        <v>144117556.146</v>
      </c>
      <c r="L5739" s="39">
        <v>124003753.904</v>
      </c>
      <c r="M5739" s="39">
        <v>150338625.05500001</v>
      </c>
      <c r="N5739" s="39">
        <v>151018739.61199999</v>
      </c>
      <c r="O5739" s="39">
        <v>119359484.229</v>
      </c>
      <c r="P5739" s="39">
        <v>114736722.322</v>
      </c>
      <c r="Q5739" s="39">
        <v>680114.55700000003</v>
      </c>
      <c r="R5739" s="39">
        <v>3066625.7680000002</v>
      </c>
      <c r="S5739" s="39">
        <v>4518181.2410000004</v>
      </c>
      <c r="T5739" s="39">
        <v>162966979.29800001</v>
      </c>
      <c r="U5739" s="39">
        <v>0</v>
      </c>
      <c r="V5739" s="39">
        <v>-36395507.350000001</v>
      </c>
      <c r="W5739" s="39">
        <v>2257069.6009999998</v>
      </c>
      <c r="X5739" s="39">
        <v>11242642.606000001</v>
      </c>
      <c r="Y5739" s="39">
        <v>6388442.0190000003</v>
      </c>
      <c r="Z5739" s="39">
        <v>3275187.1140000001</v>
      </c>
      <c r="AA5739" s="39">
        <v>-1133457.0900000001</v>
      </c>
      <c r="AB5739" s="39">
        <v>-10420602.659</v>
      </c>
      <c r="AC5739" s="39">
        <v>12157871.516000001</v>
      </c>
      <c r="AD5739" s="39">
        <v>680114.55700000003</v>
      </c>
      <c r="AE5739" s="39"/>
      <c r="AF5739" s="39"/>
      <c r="AG5739" s="39">
        <v>162966979.29800001</v>
      </c>
      <c r="AH5739" s="39">
        <v>162966979.29800001</v>
      </c>
      <c r="AI5739" s="39">
        <v>126571471.948</v>
      </c>
      <c r="AJ5739" s="39">
        <v>128828541.54899999</v>
      </c>
      <c r="AK5739" s="39">
        <v>140071184.155</v>
      </c>
      <c r="AL5739" s="39">
        <v>146459626.17399999</v>
      </c>
      <c r="AM5739" s="39">
        <v>149734813.28799999</v>
      </c>
      <c r="AN5739" s="39">
        <v>148601356.19800001</v>
      </c>
      <c r="AO5739" s="39">
        <v>138180753.539</v>
      </c>
      <c r="AP5739" s="39">
        <v>150338625.05500001</v>
      </c>
      <c r="AQ5739" s="39">
        <v>151018739.61199999</v>
      </c>
      <c r="AR5739" s="39">
        <v>151018739.61199999</v>
      </c>
      <c r="AS5739" s="41">
        <v>151018739.61199999</v>
      </c>
    </row>
    <row r="5740" spans="1:45">
      <c r="A5740" s="47" t="s">
        <v>54</v>
      </c>
      <c r="B5740" s="16" t="s">
        <v>55</v>
      </c>
      <c r="C5740" s="15" t="s">
        <v>57</v>
      </c>
      <c r="D5740" s="15" t="s">
        <v>58</v>
      </c>
      <c r="E5740" s="15" t="s">
        <v>66</v>
      </c>
      <c r="F5740" s="15" t="s">
        <v>67</v>
      </c>
      <c r="G5740" s="15" t="s">
        <v>1166</v>
      </c>
      <c r="H5740" s="45" t="s">
        <v>1167</v>
      </c>
      <c r="I5740" s="39">
        <v>74857596.115999997</v>
      </c>
      <c r="J5740" s="39">
        <v>74548900.5</v>
      </c>
      <c r="K5740" s="39">
        <v>73981776.623999998</v>
      </c>
      <c r="L5740" s="39">
        <v>80800899.108999997</v>
      </c>
      <c r="M5740" s="39">
        <v>88680930.733999997</v>
      </c>
      <c r="N5740" s="39">
        <v>86146782.378000006</v>
      </c>
      <c r="O5740" s="39">
        <v>84885700.578999996</v>
      </c>
      <c r="P5740" s="39">
        <v>82609230.591999993</v>
      </c>
      <c r="Q5740" s="39">
        <v>-2534148.3560000001</v>
      </c>
      <c r="R5740" s="39">
        <v>463048.27299999999</v>
      </c>
      <c r="S5740" s="39">
        <v>6232334.4079999998</v>
      </c>
      <c r="T5740" s="39">
        <v>73501350.113000005</v>
      </c>
      <c r="U5740" s="39">
        <v>0</v>
      </c>
      <c r="V5740" s="39">
        <v>9444985.2709999997</v>
      </c>
      <c r="W5740" s="39">
        <v>-670681.73</v>
      </c>
      <c r="X5740" s="39">
        <v>2506053.8020000001</v>
      </c>
      <c r="Y5740" s="39">
        <v>-3827184.8760000002</v>
      </c>
      <c r="Z5740" s="39">
        <v>2065283.959</v>
      </c>
      <c r="AA5740" s="39">
        <v>-354448.31199999998</v>
      </c>
      <c r="AB5740" s="39">
        <v>87309.816999999995</v>
      </c>
      <c r="AC5740" s="39">
        <v>5928262.6900000004</v>
      </c>
      <c r="AD5740" s="39">
        <v>-2534148.3560000001</v>
      </c>
      <c r="AE5740" s="39"/>
      <c r="AF5740" s="39"/>
      <c r="AG5740" s="39">
        <v>73501350.113000005</v>
      </c>
      <c r="AH5740" s="39">
        <v>73501350.113000005</v>
      </c>
      <c r="AI5740" s="39">
        <v>82946335.384000003</v>
      </c>
      <c r="AJ5740" s="39">
        <v>82275653.653999999</v>
      </c>
      <c r="AK5740" s="39">
        <v>84781707.456</v>
      </c>
      <c r="AL5740" s="39">
        <v>80954522.579999998</v>
      </c>
      <c r="AM5740" s="39">
        <v>83019806.539000005</v>
      </c>
      <c r="AN5740" s="39">
        <v>82665358.226999998</v>
      </c>
      <c r="AO5740" s="39">
        <v>82752668.044</v>
      </c>
      <c r="AP5740" s="39">
        <v>88680930.733999997</v>
      </c>
      <c r="AQ5740" s="39">
        <v>86146782.378000006</v>
      </c>
      <c r="AR5740" s="39">
        <v>86146782.378000006</v>
      </c>
      <c r="AS5740" s="41">
        <v>86146782.378000006</v>
      </c>
    </row>
    <row r="5741" spans="1:45">
      <c r="A5741" s="47" t="s">
        <v>54</v>
      </c>
      <c r="B5741" s="16" t="s">
        <v>55</v>
      </c>
      <c r="C5741" s="15" t="s">
        <v>57</v>
      </c>
      <c r="D5741" s="15" t="s">
        <v>58</v>
      </c>
      <c r="E5741" s="15" t="s">
        <v>66</v>
      </c>
      <c r="F5741" s="15" t="s">
        <v>67</v>
      </c>
      <c r="G5741" s="15" t="s">
        <v>1168</v>
      </c>
      <c r="H5741" s="45" t="s">
        <v>1169</v>
      </c>
      <c r="I5741" s="39"/>
      <c r="J5741" s="39">
        <v>1352915.1769999999</v>
      </c>
      <c r="K5741" s="39">
        <v>2364670.9380000001</v>
      </c>
      <c r="L5741" s="39">
        <v>36322.885000000002</v>
      </c>
      <c r="M5741" s="39">
        <v>439862.299</v>
      </c>
      <c r="N5741" s="39">
        <v>439862.299</v>
      </c>
      <c r="O5741" s="39">
        <v>73293.178</v>
      </c>
      <c r="P5741" s="39"/>
      <c r="Q5741" s="39"/>
      <c r="R5741" s="39">
        <v>-5523.0969999999998</v>
      </c>
      <c r="S5741" s="39"/>
      <c r="T5741" s="39">
        <v>332325.17700000003</v>
      </c>
      <c r="U5741" s="39">
        <v>0</v>
      </c>
      <c r="V5741" s="39">
        <v>-187459.353</v>
      </c>
      <c r="W5741" s="39">
        <v>785.58199999999999</v>
      </c>
      <c r="X5741" s="39">
        <v>-4161.8419999999996</v>
      </c>
      <c r="Y5741" s="39">
        <v>14311.81</v>
      </c>
      <c r="Z5741" s="39">
        <v>-4364.3230000000003</v>
      </c>
      <c r="AA5741" s="39">
        <v>194626.38099999999</v>
      </c>
      <c r="AB5741" s="39">
        <v>57541.394999999997</v>
      </c>
      <c r="AC5741" s="39">
        <v>36257.472000000002</v>
      </c>
      <c r="AD5741" s="39"/>
      <c r="AE5741" s="39"/>
      <c r="AF5741" s="39"/>
      <c r="AG5741" s="39">
        <v>332325.17700000003</v>
      </c>
      <c r="AH5741" s="39">
        <v>332325.17700000003</v>
      </c>
      <c r="AI5741" s="39">
        <v>144865.82399999999</v>
      </c>
      <c r="AJ5741" s="39">
        <v>145651.40599999999</v>
      </c>
      <c r="AK5741" s="39">
        <v>141489.56400000001</v>
      </c>
      <c r="AL5741" s="39">
        <v>155801.37400000001</v>
      </c>
      <c r="AM5741" s="39">
        <v>151437.05100000001</v>
      </c>
      <c r="AN5741" s="39">
        <v>346063.43199999997</v>
      </c>
      <c r="AO5741" s="39">
        <v>403604.82699999999</v>
      </c>
      <c r="AP5741" s="39">
        <v>439862.299</v>
      </c>
      <c r="AQ5741" s="39">
        <v>439862.299</v>
      </c>
      <c r="AR5741" s="39">
        <v>439862.299</v>
      </c>
      <c r="AS5741" s="41">
        <v>439862.299</v>
      </c>
    </row>
    <row r="5742" spans="1:45">
      <c r="A5742" s="47" t="s">
        <v>54</v>
      </c>
      <c r="B5742" s="16" t="s">
        <v>55</v>
      </c>
      <c r="C5742" s="15" t="s">
        <v>57</v>
      </c>
      <c r="D5742" s="15" t="s">
        <v>58</v>
      </c>
      <c r="E5742" s="15" t="s">
        <v>66</v>
      </c>
      <c r="F5742" s="15" t="s">
        <v>67</v>
      </c>
      <c r="G5742" s="15" t="s">
        <v>1172</v>
      </c>
      <c r="H5742" s="45" t="s">
        <v>1173</v>
      </c>
      <c r="I5742" s="39">
        <v>66720133.575999998</v>
      </c>
      <c r="J5742" s="39">
        <v>107548908.789</v>
      </c>
      <c r="K5742" s="39">
        <v>102734110.109</v>
      </c>
      <c r="L5742" s="39">
        <v>103848588.051</v>
      </c>
      <c r="M5742" s="39">
        <v>122991046.33400001</v>
      </c>
      <c r="N5742" s="39">
        <v>118158589.211</v>
      </c>
      <c r="O5742" s="39">
        <v>100215485.719</v>
      </c>
      <c r="P5742" s="39">
        <v>61334596.593000002</v>
      </c>
      <c r="Q5742" s="39">
        <v>-4832457.1229999997</v>
      </c>
      <c r="R5742" s="39">
        <v>6717124.3949999996</v>
      </c>
      <c r="S5742" s="39">
        <v>3823421.6850000001</v>
      </c>
      <c r="T5742" s="39">
        <v>34794876.384000003</v>
      </c>
      <c r="U5742" s="39">
        <v>0</v>
      </c>
      <c r="V5742" s="39">
        <v>26362475.581999999</v>
      </c>
      <c r="W5742" s="39">
        <v>15613031.856000001</v>
      </c>
      <c r="X5742" s="39">
        <v>12043130.697000001</v>
      </c>
      <c r="Y5742" s="39">
        <v>317777.69199999998</v>
      </c>
      <c r="Z5742" s="39">
        <v>549654.86499999999</v>
      </c>
      <c r="AA5742" s="39">
        <v>15173330.955</v>
      </c>
      <c r="AB5742" s="39">
        <v>1833213.504</v>
      </c>
      <c r="AC5742" s="39">
        <v>16303554.799000001</v>
      </c>
      <c r="AD5742" s="39">
        <v>-4832457.1229999997</v>
      </c>
      <c r="AE5742" s="39"/>
      <c r="AF5742" s="39"/>
      <c r="AG5742" s="39">
        <v>34794876.384000003</v>
      </c>
      <c r="AH5742" s="39">
        <v>34794876.384000003</v>
      </c>
      <c r="AI5742" s="39">
        <v>61157351.965999998</v>
      </c>
      <c r="AJ5742" s="39">
        <v>76770383.821999997</v>
      </c>
      <c r="AK5742" s="39">
        <v>88813514.518999994</v>
      </c>
      <c r="AL5742" s="39">
        <v>89131292.210999995</v>
      </c>
      <c r="AM5742" s="39">
        <v>89680947.076000005</v>
      </c>
      <c r="AN5742" s="39">
        <v>104854278.031</v>
      </c>
      <c r="AO5742" s="39">
        <v>106687491.535</v>
      </c>
      <c r="AP5742" s="39">
        <v>122991046.33400001</v>
      </c>
      <c r="AQ5742" s="39">
        <v>118158589.211</v>
      </c>
      <c r="AR5742" s="39">
        <v>118158589.211</v>
      </c>
      <c r="AS5742" s="41">
        <v>118158589.211</v>
      </c>
    </row>
    <row r="5743" spans="1:45">
      <c r="A5743" s="47" t="s">
        <v>54</v>
      </c>
      <c r="B5743" s="16" t="s">
        <v>55</v>
      </c>
      <c r="C5743" s="15" t="s">
        <v>57</v>
      </c>
      <c r="D5743" s="15" t="s">
        <v>58</v>
      </c>
      <c r="E5743" s="15" t="s">
        <v>68</v>
      </c>
      <c r="F5743" s="15" t="s">
        <v>69</v>
      </c>
      <c r="G5743" s="15" t="s">
        <v>1131</v>
      </c>
      <c r="H5743" s="45" t="s">
        <v>1132</v>
      </c>
      <c r="I5743" s="39">
        <v>0</v>
      </c>
      <c r="J5743" s="39"/>
      <c r="K5743" s="39"/>
      <c r="L5743" s="39"/>
      <c r="M5743" s="39"/>
      <c r="N5743" s="39"/>
      <c r="O5743" s="39"/>
      <c r="P5743" s="39">
        <v>0</v>
      </c>
      <c r="Q5743" s="39"/>
      <c r="R5743" s="39"/>
      <c r="S5743" s="39">
        <v>0</v>
      </c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41"/>
    </row>
    <row r="5744" spans="1:45">
      <c r="A5744" s="47" t="s">
        <v>54</v>
      </c>
      <c r="B5744" s="16" t="s">
        <v>55</v>
      </c>
      <c r="C5744" s="15" t="s">
        <v>57</v>
      </c>
      <c r="D5744" s="15" t="s">
        <v>58</v>
      </c>
      <c r="E5744" s="15" t="s">
        <v>68</v>
      </c>
      <c r="F5744" s="15" t="s">
        <v>69</v>
      </c>
      <c r="G5744" s="15" t="s">
        <v>1133</v>
      </c>
      <c r="H5744" s="45" t="s">
        <v>1134</v>
      </c>
      <c r="I5744" s="39">
        <v>0</v>
      </c>
      <c r="J5744" s="39"/>
      <c r="K5744" s="39"/>
      <c r="L5744" s="39"/>
      <c r="M5744" s="39"/>
      <c r="N5744" s="39"/>
      <c r="O5744" s="39"/>
      <c r="P5744" s="39">
        <v>0</v>
      </c>
      <c r="Q5744" s="39"/>
      <c r="R5744" s="39"/>
      <c r="S5744" s="39">
        <v>0</v>
      </c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41"/>
    </row>
    <row r="5745" spans="1:45">
      <c r="A5745" s="47" t="s">
        <v>54</v>
      </c>
      <c r="B5745" s="16" t="s">
        <v>55</v>
      </c>
      <c r="C5745" s="15" t="s">
        <v>57</v>
      </c>
      <c r="D5745" s="15" t="s">
        <v>58</v>
      </c>
      <c r="E5745" s="15" t="s">
        <v>68</v>
      </c>
      <c r="F5745" s="15" t="s">
        <v>69</v>
      </c>
      <c r="G5745" s="15" t="s">
        <v>1136</v>
      </c>
      <c r="H5745" s="45" t="s">
        <v>1137</v>
      </c>
      <c r="I5745" s="39">
        <v>1784402.69</v>
      </c>
      <c r="J5745" s="39">
        <v>3721133.9610000001</v>
      </c>
      <c r="K5745" s="39">
        <v>3858903.2480000001</v>
      </c>
      <c r="L5745" s="39">
        <v>4749043.2249999996</v>
      </c>
      <c r="M5745" s="39">
        <v>3498925.49</v>
      </c>
      <c r="N5745" s="39">
        <v>3498925.49</v>
      </c>
      <c r="O5745" s="39">
        <v>4847521.4469999997</v>
      </c>
      <c r="P5745" s="39">
        <v>2132445.5520000001</v>
      </c>
      <c r="Q5745" s="39"/>
      <c r="R5745" s="39">
        <v>-46269.383000000002</v>
      </c>
      <c r="S5745" s="39">
        <v>31047.177</v>
      </c>
      <c r="T5745" s="39">
        <v>1532913.4129999999</v>
      </c>
      <c r="U5745" s="39">
        <v>0</v>
      </c>
      <c r="V5745" s="39">
        <v>770799.40599999996</v>
      </c>
      <c r="W5745" s="39">
        <v>46524.076999999997</v>
      </c>
      <c r="X5745" s="39">
        <v>-302000.321</v>
      </c>
      <c r="Y5745" s="39">
        <v>130894.277</v>
      </c>
      <c r="Z5745" s="39">
        <v>130187.622</v>
      </c>
      <c r="AA5745" s="39">
        <v>165474.628</v>
      </c>
      <c r="AB5745" s="39">
        <v>529744.37100000004</v>
      </c>
      <c r="AC5745" s="39">
        <v>494388.01699999999</v>
      </c>
      <c r="AD5745" s="39"/>
      <c r="AE5745" s="39"/>
      <c r="AF5745" s="39"/>
      <c r="AG5745" s="39">
        <v>1532913.4129999999</v>
      </c>
      <c r="AH5745" s="39">
        <v>1532913.4129999999</v>
      </c>
      <c r="AI5745" s="39">
        <v>2303712.8190000001</v>
      </c>
      <c r="AJ5745" s="39">
        <v>2350236.8960000002</v>
      </c>
      <c r="AK5745" s="39">
        <v>2048236.575</v>
      </c>
      <c r="AL5745" s="39">
        <v>2179130.852</v>
      </c>
      <c r="AM5745" s="39">
        <v>2309318.4739999999</v>
      </c>
      <c r="AN5745" s="39">
        <v>2474793.102</v>
      </c>
      <c r="AO5745" s="39">
        <v>3004537.4730000002</v>
      </c>
      <c r="AP5745" s="39">
        <v>3498925.49</v>
      </c>
      <c r="AQ5745" s="39">
        <v>3498925.49</v>
      </c>
      <c r="AR5745" s="39">
        <v>3498925.49</v>
      </c>
      <c r="AS5745" s="41">
        <v>3498925.49</v>
      </c>
    </row>
    <row r="5746" spans="1:45">
      <c r="A5746" s="47" t="s">
        <v>54</v>
      </c>
      <c r="B5746" s="16" t="s">
        <v>55</v>
      </c>
      <c r="C5746" s="15" t="s">
        <v>57</v>
      </c>
      <c r="D5746" s="15" t="s">
        <v>58</v>
      </c>
      <c r="E5746" s="15" t="s">
        <v>68</v>
      </c>
      <c r="F5746" s="15" t="s">
        <v>69</v>
      </c>
      <c r="G5746" s="15" t="s">
        <v>1140</v>
      </c>
      <c r="H5746" s="45" t="s">
        <v>1141</v>
      </c>
      <c r="I5746" s="39"/>
      <c r="J5746" s="39">
        <v>686579.80700000003</v>
      </c>
      <c r="K5746" s="39">
        <v>680991.94900000002</v>
      </c>
      <c r="L5746" s="39">
        <v>80577.123999999996</v>
      </c>
      <c r="M5746" s="39">
        <v>896584.93799999997</v>
      </c>
      <c r="N5746" s="39">
        <v>896584.93799999997</v>
      </c>
      <c r="O5746" s="39">
        <v>169475.21799999999</v>
      </c>
      <c r="P5746" s="39"/>
      <c r="Q5746" s="39"/>
      <c r="R5746" s="39">
        <v>-13620.38</v>
      </c>
      <c r="S5746" s="39"/>
      <c r="T5746" s="39">
        <v>790395.01899999997</v>
      </c>
      <c r="U5746" s="39">
        <v>0</v>
      </c>
      <c r="V5746" s="39">
        <v>-96833.028999999995</v>
      </c>
      <c r="W5746" s="39">
        <v>-317.68799999999999</v>
      </c>
      <c r="X5746" s="39">
        <v>-113462.24</v>
      </c>
      <c r="Y5746" s="39">
        <v>72619.293999999994</v>
      </c>
      <c r="Z5746" s="39">
        <v>78481.172000000006</v>
      </c>
      <c r="AA5746" s="39">
        <v>106477.1</v>
      </c>
      <c r="AB5746" s="39">
        <v>5596.9840000000004</v>
      </c>
      <c r="AC5746" s="39">
        <v>53628.326000000001</v>
      </c>
      <c r="AD5746" s="39"/>
      <c r="AE5746" s="39"/>
      <c r="AF5746" s="39"/>
      <c r="AG5746" s="39">
        <v>790395.01899999997</v>
      </c>
      <c r="AH5746" s="39">
        <v>790395.01899999997</v>
      </c>
      <c r="AI5746" s="39">
        <v>693561.99</v>
      </c>
      <c r="AJ5746" s="39">
        <v>693244.30200000003</v>
      </c>
      <c r="AK5746" s="39">
        <v>579782.06200000003</v>
      </c>
      <c r="AL5746" s="39">
        <v>652401.35600000003</v>
      </c>
      <c r="AM5746" s="39">
        <v>730882.52800000005</v>
      </c>
      <c r="AN5746" s="39">
        <v>837359.62800000003</v>
      </c>
      <c r="AO5746" s="39">
        <v>842956.61199999996</v>
      </c>
      <c r="AP5746" s="39">
        <v>896584.93799999997</v>
      </c>
      <c r="AQ5746" s="39">
        <v>896584.93799999997</v>
      </c>
      <c r="AR5746" s="39">
        <v>896584.93799999997</v>
      </c>
      <c r="AS5746" s="41">
        <v>896584.93799999997</v>
      </c>
    </row>
    <row r="5747" spans="1:45">
      <c r="A5747" s="47" t="s">
        <v>54</v>
      </c>
      <c r="B5747" s="16" t="s">
        <v>55</v>
      </c>
      <c r="C5747" s="15" t="s">
        <v>57</v>
      </c>
      <c r="D5747" s="15" t="s">
        <v>58</v>
      </c>
      <c r="E5747" s="15" t="s">
        <v>68</v>
      </c>
      <c r="F5747" s="15" t="s">
        <v>69</v>
      </c>
      <c r="G5747" s="15" t="s">
        <v>1142</v>
      </c>
      <c r="H5747" s="45" t="s">
        <v>1143</v>
      </c>
      <c r="I5747" s="39">
        <v>14653662.210999999</v>
      </c>
      <c r="J5747" s="39">
        <v>2974625.5830000001</v>
      </c>
      <c r="K5747" s="39">
        <v>2961046.0580000002</v>
      </c>
      <c r="L5747" s="39">
        <v>8969213.2090000007</v>
      </c>
      <c r="M5747" s="39">
        <v>2849644.6919999998</v>
      </c>
      <c r="N5747" s="39">
        <v>2849644.6919999998</v>
      </c>
      <c r="O5747" s="39">
        <v>9200397.4010000005</v>
      </c>
      <c r="P5747" s="39">
        <v>14520280.286</v>
      </c>
      <c r="Q5747" s="39"/>
      <c r="R5747" s="39">
        <v>-40622.368000000002</v>
      </c>
      <c r="S5747" s="39">
        <v>1226309.2660000001</v>
      </c>
      <c r="T5747" s="39">
        <v>14500972.27</v>
      </c>
      <c r="U5747" s="39">
        <v>0</v>
      </c>
      <c r="V5747" s="39">
        <v>-11531562.725</v>
      </c>
      <c r="W5747" s="39">
        <v>-380836.19199999998</v>
      </c>
      <c r="X5747" s="39">
        <v>-552097.41200000001</v>
      </c>
      <c r="Y5747" s="39">
        <v>184112.95300000001</v>
      </c>
      <c r="Z5747" s="39">
        <v>214954.93100000001</v>
      </c>
      <c r="AA5747" s="39">
        <v>64922.834999999999</v>
      </c>
      <c r="AB5747" s="39">
        <v>113183.58199999999</v>
      </c>
      <c r="AC5747" s="39">
        <v>235994.45</v>
      </c>
      <c r="AD5747" s="39"/>
      <c r="AE5747" s="39"/>
      <c r="AF5747" s="39"/>
      <c r="AG5747" s="39">
        <v>14500972.27</v>
      </c>
      <c r="AH5747" s="39">
        <v>14500972.27</v>
      </c>
      <c r="AI5747" s="39">
        <v>2969409.5449999999</v>
      </c>
      <c r="AJ5747" s="39">
        <v>2588573.3530000001</v>
      </c>
      <c r="AK5747" s="39">
        <v>2036475.9410000001</v>
      </c>
      <c r="AL5747" s="39">
        <v>2220588.8939999999</v>
      </c>
      <c r="AM5747" s="39">
        <v>2435543.8250000002</v>
      </c>
      <c r="AN5747" s="39">
        <v>2500466.66</v>
      </c>
      <c r="AO5747" s="39">
        <v>2613650.2420000001</v>
      </c>
      <c r="AP5747" s="39">
        <v>2849644.6919999998</v>
      </c>
      <c r="AQ5747" s="39">
        <v>2849644.6919999998</v>
      </c>
      <c r="AR5747" s="39">
        <v>2849644.6919999998</v>
      </c>
      <c r="AS5747" s="41">
        <v>2849644.6919999998</v>
      </c>
    </row>
    <row r="5748" spans="1:45">
      <c r="A5748" s="47" t="s">
        <v>54</v>
      </c>
      <c r="B5748" s="16" t="s">
        <v>55</v>
      </c>
      <c r="C5748" s="15" t="s">
        <v>57</v>
      </c>
      <c r="D5748" s="15" t="s">
        <v>58</v>
      </c>
      <c r="E5748" s="15" t="s">
        <v>68</v>
      </c>
      <c r="F5748" s="15" t="s">
        <v>69</v>
      </c>
      <c r="G5748" s="15" t="s">
        <v>1144</v>
      </c>
      <c r="H5748" s="45" t="s">
        <v>1145</v>
      </c>
      <c r="I5748" s="39">
        <v>18504034.642999999</v>
      </c>
      <c r="J5748" s="39">
        <v>16557295.338</v>
      </c>
      <c r="K5748" s="39">
        <v>16328725.534</v>
      </c>
      <c r="L5748" s="39">
        <v>9332618.0350000001</v>
      </c>
      <c r="M5748" s="39">
        <v>15850159.481000001</v>
      </c>
      <c r="N5748" s="39">
        <v>15850159.481000001</v>
      </c>
      <c r="O5748" s="39">
        <v>10686586.403000001</v>
      </c>
      <c r="P5748" s="39">
        <v>14028176.119999999</v>
      </c>
      <c r="Q5748" s="39"/>
      <c r="R5748" s="39">
        <v>-208590.973</v>
      </c>
      <c r="S5748" s="39">
        <v>608567.96100000001</v>
      </c>
      <c r="T5748" s="39">
        <v>15574290.061000001</v>
      </c>
      <c r="U5748" s="39">
        <v>0</v>
      </c>
      <c r="V5748" s="39">
        <v>434336.239</v>
      </c>
      <c r="W5748" s="39">
        <v>-783592.08400000003</v>
      </c>
      <c r="X5748" s="39">
        <v>-1001848.387</v>
      </c>
      <c r="Y5748" s="39">
        <v>708525.29200000002</v>
      </c>
      <c r="Z5748" s="39">
        <v>203698.576</v>
      </c>
      <c r="AA5748" s="39">
        <v>91954.94</v>
      </c>
      <c r="AB5748" s="39">
        <v>96391.400999999998</v>
      </c>
      <c r="AC5748" s="39">
        <v>526403.44299999997</v>
      </c>
      <c r="AD5748" s="39"/>
      <c r="AE5748" s="39"/>
      <c r="AF5748" s="39"/>
      <c r="AG5748" s="39">
        <v>15574290.061000001</v>
      </c>
      <c r="AH5748" s="39">
        <v>15574290.061000001</v>
      </c>
      <c r="AI5748" s="39">
        <v>16008626.300000001</v>
      </c>
      <c r="AJ5748" s="39">
        <v>15225034.216</v>
      </c>
      <c r="AK5748" s="39">
        <v>14223185.829</v>
      </c>
      <c r="AL5748" s="39">
        <v>14931711.120999999</v>
      </c>
      <c r="AM5748" s="39">
        <v>15135409.697000001</v>
      </c>
      <c r="AN5748" s="39">
        <v>15227364.637</v>
      </c>
      <c r="AO5748" s="39">
        <v>15323756.038000001</v>
      </c>
      <c r="AP5748" s="39">
        <v>15850159.481000001</v>
      </c>
      <c r="AQ5748" s="39">
        <v>15850159.481000001</v>
      </c>
      <c r="AR5748" s="39">
        <v>15850159.481000001</v>
      </c>
      <c r="AS5748" s="41">
        <v>15850159.481000001</v>
      </c>
    </row>
    <row r="5749" spans="1:45">
      <c r="A5749" s="47" t="s">
        <v>54</v>
      </c>
      <c r="B5749" s="16" t="s">
        <v>55</v>
      </c>
      <c r="C5749" s="15" t="s">
        <v>57</v>
      </c>
      <c r="D5749" s="15" t="s">
        <v>58</v>
      </c>
      <c r="E5749" s="15" t="s">
        <v>68</v>
      </c>
      <c r="F5749" s="15" t="s">
        <v>69</v>
      </c>
      <c r="G5749" s="15" t="s">
        <v>1148</v>
      </c>
      <c r="H5749" s="45" t="s">
        <v>1132</v>
      </c>
      <c r="I5749" s="39">
        <v>1004511.58</v>
      </c>
      <c r="J5749" s="39">
        <v>994597.83499999996</v>
      </c>
      <c r="K5749" s="39">
        <v>995152.71600000001</v>
      </c>
      <c r="L5749" s="39">
        <v>-1924891.618</v>
      </c>
      <c r="M5749" s="39">
        <v>1001273.7070000001</v>
      </c>
      <c r="N5749" s="39">
        <v>1001273.7070000001</v>
      </c>
      <c r="O5749" s="39">
        <v>-1976211.791</v>
      </c>
      <c r="P5749" s="39">
        <v>1113101.68</v>
      </c>
      <c r="Q5749" s="39"/>
      <c r="R5749" s="39">
        <v>-68043.093999999997</v>
      </c>
      <c r="S5749" s="39">
        <v>-235230.49799999999</v>
      </c>
      <c r="T5749" s="39">
        <v>1014939.067</v>
      </c>
      <c r="U5749" s="39">
        <v>0</v>
      </c>
      <c r="V5749" s="39">
        <v>654458.08900000004</v>
      </c>
      <c r="W5749" s="39">
        <v>83778.135999999999</v>
      </c>
      <c r="X5749" s="39">
        <v>331760.55900000001</v>
      </c>
      <c r="Y5749" s="39">
        <v>-81451.342000000004</v>
      </c>
      <c r="Z5749" s="39">
        <v>92765.274999999994</v>
      </c>
      <c r="AA5749" s="39">
        <v>-49629.413999999997</v>
      </c>
      <c r="AB5749" s="39">
        <v>892055.571</v>
      </c>
      <c r="AC5749" s="39">
        <v>-1937402.2339999999</v>
      </c>
      <c r="AD5749" s="39"/>
      <c r="AE5749" s="39"/>
      <c r="AF5749" s="39"/>
      <c r="AG5749" s="39">
        <v>1014939.067</v>
      </c>
      <c r="AH5749" s="39">
        <v>1014939.067</v>
      </c>
      <c r="AI5749" s="39">
        <v>1669397.156</v>
      </c>
      <c r="AJ5749" s="39">
        <v>1753175.2919999999</v>
      </c>
      <c r="AK5749" s="39">
        <v>2084935.851</v>
      </c>
      <c r="AL5749" s="39">
        <v>2003484.5090000001</v>
      </c>
      <c r="AM5749" s="39">
        <v>2096249.784</v>
      </c>
      <c r="AN5749" s="39">
        <v>2046620.37</v>
      </c>
      <c r="AO5749" s="39">
        <v>2938675.9410000001</v>
      </c>
      <c r="AP5749" s="39">
        <v>1001273.7070000001</v>
      </c>
      <c r="AQ5749" s="39">
        <v>1001273.7070000001</v>
      </c>
      <c r="AR5749" s="39">
        <v>1001273.7070000001</v>
      </c>
      <c r="AS5749" s="41">
        <v>1001273.7070000001</v>
      </c>
    </row>
    <row r="5750" spans="1:45">
      <c r="A5750" s="47" t="s">
        <v>54</v>
      </c>
      <c r="B5750" s="16" t="s">
        <v>55</v>
      </c>
      <c r="C5750" s="15" t="s">
        <v>57</v>
      </c>
      <c r="D5750" s="15" t="s">
        <v>58</v>
      </c>
      <c r="E5750" s="15" t="s">
        <v>68</v>
      </c>
      <c r="F5750" s="15" t="s">
        <v>69</v>
      </c>
      <c r="G5750" s="15" t="s">
        <v>1151</v>
      </c>
      <c r="H5750" s="45" t="s">
        <v>1152</v>
      </c>
      <c r="I5750" s="39">
        <v>0</v>
      </c>
      <c r="J5750" s="39"/>
      <c r="K5750" s="39"/>
      <c r="L5750" s="39"/>
      <c r="M5750" s="39"/>
      <c r="N5750" s="39"/>
      <c r="O5750" s="39"/>
      <c r="P5750" s="39">
        <v>0</v>
      </c>
      <c r="Q5750" s="39"/>
      <c r="R5750" s="39"/>
      <c r="S5750" s="39">
        <v>0</v>
      </c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41"/>
    </row>
    <row r="5751" spans="1:45">
      <c r="A5751" s="47" t="s">
        <v>54</v>
      </c>
      <c r="B5751" s="16" t="s">
        <v>55</v>
      </c>
      <c r="C5751" s="15" t="s">
        <v>57</v>
      </c>
      <c r="D5751" s="15" t="s">
        <v>58</v>
      </c>
      <c r="E5751" s="15" t="s">
        <v>68</v>
      </c>
      <c r="F5751" s="15" t="s">
        <v>69</v>
      </c>
      <c r="G5751" s="15" t="s">
        <v>1157</v>
      </c>
      <c r="H5751" s="45" t="s">
        <v>1158</v>
      </c>
      <c r="I5751" s="39"/>
      <c r="J5751" s="39">
        <v>546157.37399999995</v>
      </c>
      <c r="K5751" s="39">
        <v>558272.11800000002</v>
      </c>
      <c r="L5751" s="39">
        <v>48589.372000000003</v>
      </c>
      <c r="M5751" s="39">
        <v>408501.72700000001</v>
      </c>
      <c r="N5751" s="39">
        <v>408501.72700000001</v>
      </c>
      <c r="O5751" s="39">
        <v>110277.92</v>
      </c>
      <c r="P5751" s="39"/>
      <c r="Q5751" s="39"/>
      <c r="R5751" s="39">
        <v>-9823.6730000000007</v>
      </c>
      <c r="S5751" s="39"/>
      <c r="T5751" s="39">
        <v>538905.68700000003</v>
      </c>
      <c r="U5751" s="39">
        <v>0</v>
      </c>
      <c r="V5751" s="39">
        <v>-189610.20300000001</v>
      </c>
      <c r="W5751" s="39">
        <v>13623.147999999999</v>
      </c>
      <c r="X5751" s="39">
        <v>-50995.968000000001</v>
      </c>
      <c r="Y5751" s="39">
        <v>19836.695</v>
      </c>
      <c r="Z5751" s="39">
        <v>18987.631000000001</v>
      </c>
      <c r="AA5751" s="39">
        <v>23089.468000000001</v>
      </c>
      <c r="AB5751" s="39">
        <v>-4658.2169999999996</v>
      </c>
      <c r="AC5751" s="39">
        <v>39323.485999999997</v>
      </c>
      <c r="AD5751" s="39"/>
      <c r="AE5751" s="39"/>
      <c r="AF5751" s="39"/>
      <c r="AG5751" s="39">
        <v>538905.68700000003</v>
      </c>
      <c r="AH5751" s="39">
        <v>538905.68700000003</v>
      </c>
      <c r="AI5751" s="39">
        <v>349295.484</v>
      </c>
      <c r="AJ5751" s="39">
        <v>362918.63199999998</v>
      </c>
      <c r="AK5751" s="39">
        <v>311922.66399999999</v>
      </c>
      <c r="AL5751" s="39">
        <v>331759.359</v>
      </c>
      <c r="AM5751" s="39">
        <v>350746.99</v>
      </c>
      <c r="AN5751" s="39">
        <v>373836.45799999998</v>
      </c>
      <c r="AO5751" s="39">
        <v>369178.24099999998</v>
      </c>
      <c r="AP5751" s="39">
        <v>408501.72700000001</v>
      </c>
      <c r="AQ5751" s="39">
        <v>408501.72700000001</v>
      </c>
      <c r="AR5751" s="39">
        <v>408501.72700000001</v>
      </c>
      <c r="AS5751" s="41">
        <v>408501.72700000001</v>
      </c>
    </row>
    <row r="5752" spans="1:45">
      <c r="A5752" s="47" t="s">
        <v>54</v>
      </c>
      <c r="B5752" s="16" t="s">
        <v>55</v>
      </c>
      <c r="C5752" s="15" t="s">
        <v>57</v>
      </c>
      <c r="D5752" s="15" t="s">
        <v>58</v>
      </c>
      <c r="E5752" s="15" t="s">
        <v>68</v>
      </c>
      <c r="F5752" s="15" t="s">
        <v>69</v>
      </c>
      <c r="G5752" s="15" t="s">
        <v>1159</v>
      </c>
      <c r="H5752" s="45" t="s">
        <v>1160</v>
      </c>
      <c r="I5752" s="39"/>
      <c r="J5752" s="39">
        <v>386888.38299999997</v>
      </c>
      <c r="K5752" s="39">
        <v>388279.87599999999</v>
      </c>
      <c r="L5752" s="39">
        <v>63507.523999999998</v>
      </c>
      <c r="M5752" s="39">
        <v>463742.05099999998</v>
      </c>
      <c r="N5752" s="39">
        <v>463742.05099999998</v>
      </c>
      <c r="O5752" s="39">
        <v>119037.016</v>
      </c>
      <c r="P5752" s="39"/>
      <c r="Q5752" s="39"/>
      <c r="R5752" s="39">
        <v>-7741.951</v>
      </c>
      <c r="S5752" s="39"/>
      <c r="T5752" s="39">
        <v>538905.68700000003</v>
      </c>
      <c r="U5752" s="39">
        <v>0</v>
      </c>
      <c r="V5752" s="39">
        <v>-243879.745</v>
      </c>
      <c r="W5752" s="39">
        <v>8029.7759999999998</v>
      </c>
      <c r="X5752" s="39">
        <v>-38694.057999999997</v>
      </c>
      <c r="Y5752" s="39">
        <v>14884.181</v>
      </c>
      <c r="Z5752" s="39">
        <v>14788.846</v>
      </c>
      <c r="AA5752" s="39">
        <v>24457.446</v>
      </c>
      <c r="AB5752" s="39">
        <v>8581.2119999999995</v>
      </c>
      <c r="AC5752" s="39">
        <v>136668.70600000001</v>
      </c>
      <c r="AD5752" s="39"/>
      <c r="AE5752" s="39"/>
      <c r="AF5752" s="39"/>
      <c r="AG5752" s="39">
        <v>538905.68700000003</v>
      </c>
      <c r="AH5752" s="39">
        <v>538905.68700000003</v>
      </c>
      <c r="AI5752" s="39">
        <v>295025.94199999998</v>
      </c>
      <c r="AJ5752" s="39">
        <v>303055.71799999999</v>
      </c>
      <c r="AK5752" s="39">
        <v>264361.65999999997</v>
      </c>
      <c r="AL5752" s="39">
        <v>279245.84100000001</v>
      </c>
      <c r="AM5752" s="39">
        <v>294034.68699999998</v>
      </c>
      <c r="AN5752" s="39">
        <v>318492.13299999997</v>
      </c>
      <c r="AO5752" s="39">
        <v>327073.34499999997</v>
      </c>
      <c r="AP5752" s="39">
        <v>463742.05099999998</v>
      </c>
      <c r="AQ5752" s="39">
        <v>463742.05099999998</v>
      </c>
      <c r="AR5752" s="39">
        <v>463742.05099999998</v>
      </c>
      <c r="AS5752" s="41">
        <v>463742.05099999998</v>
      </c>
    </row>
    <row r="5753" spans="1:45">
      <c r="A5753" s="47" t="s">
        <v>54</v>
      </c>
      <c r="B5753" s="16" t="s">
        <v>55</v>
      </c>
      <c r="C5753" s="15" t="s">
        <v>57</v>
      </c>
      <c r="D5753" s="15" t="s">
        <v>58</v>
      </c>
      <c r="E5753" s="15" t="s">
        <v>68</v>
      </c>
      <c r="F5753" s="15" t="s">
        <v>69</v>
      </c>
      <c r="G5753" s="15" t="s">
        <v>1163</v>
      </c>
      <c r="H5753" s="45" t="s">
        <v>1164</v>
      </c>
      <c r="I5753" s="39"/>
      <c r="J5753" s="39">
        <v>6218087.2609999999</v>
      </c>
      <c r="K5753" s="39">
        <v>240705.133</v>
      </c>
      <c r="L5753" s="39">
        <v>2535317.5290000001</v>
      </c>
      <c r="M5753" s="39">
        <v>1323594.3149999999</v>
      </c>
      <c r="N5753" s="39">
        <v>1323594.3149999999</v>
      </c>
      <c r="O5753" s="39">
        <v>2572287.8220000002</v>
      </c>
      <c r="P5753" s="39"/>
      <c r="Q5753" s="39"/>
      <c r="R5753" s="39">
        <v>-5523.0969999999998</v>
      </c>
      <c r="S5753" s="39"/>
      <c r="T5753" s="39">
        <v>332325.17700000003</v>
      </c>
      <c r="U5753" s="39">
        <v>0</v>
      </c>
      <c r="V5753" s="39">
        <v>-34987.004000000001</v>
      </c>
      <c r="W5753" s="39">
        <v>96513.91</v>
      </c>
      <c r="X5753" s="39">
        <v>284429.31800000003</v>
      </c>
      <c r="Y5753" s="39">
        <v>-217736.899</v>
      </c>
      <c r="Z5753" s="39">
        <v>20742.491000000002</v>
      </c>
      <c r="AA5753" s="39">
        <v>72776.09</v>
      </c>
      <c r="AB5753" s="39">
        <v>146105.17800000001</v>
      </c>
      <c r="AC5753" s="39">
        <v>623426.054</v>
      </c>
      <c r="AD5753" s="39"/>
      <c r="AE5753" s="39"/>
      <c r="AF5753" s="39"/>
      <c r="AG5753" s="39">
        <v>332325.17700000003</v>
      </c>
      <c r="AH5753" s="39">
        <v>332325.17700000003</v>
      </c>
      <c r="AI5753" s="39">
        <v>297338.17300000001</v>
      </c>
      <c r="AJ5753" s="39">
        <v>393852.08299999998</v>
      </c>
      <c r="AK5753" s="39">
        <v>678281.40099999995</v>
      </c>
      <c r="AL5753" s="39">
        <v>460544.50199999998</v>
      </c>
      <c r="AM5753" s="39">
        <v>481286.99300000002</v>
      </c>
      <c r="AN5753" s="39">
        <v>554063.08299999998</v>
      </c>
      <c r="AO5753" s="39">
        <v>700168.26100000006</v>
      </c>
      <c r="AP5753" s="39">
        <v>1323594.3149999999</v>
      </c>
      <c r="AQ5753" s="39">
        <v>1323594.3149999999</v>
      </c>
      <c r="AR5753" s="39">
        <v>1323594.3149999999</v>
      </c>
      <c r="AS5753" s="41">
        <v>1323594.3149999999</v>
      </c>
    </row>
    <row r="5754" spans="1:45">
      <c r="A5754" s="47" t="s">
        <v>54</v>
      </c>
      <c r="B5754" s="16" t="s">
        <v>55</v>
      </c>
      <c r="C5754" s="15" t="s">
        <v>57</v>
      </c>
      <c r="D5754" s="15" t="s">
        <v>58</v>
      </c>
      <c r="E5754" s="15" t="s">
        <v>68</v>
      </c>
      <c r="F5754" s="15" t="s">
        <v>69</v>
      </c>
      <c r="G5754" s="15" t="s">
        <v>1165</v>
      </c>
      <c r="H5754" s="45" t="s">
        <v>1134</v>
      </c>
      <c r="I5754" s="39">
        <v>2455295.7829999998</v>
      </c>
      <c r="J5754" s="39">
        <v>11936318.630999999</v>
      </c>
      <c r="K5754" s="39">
        <v>13261549.027000001</v>
      </c>
      <c r="L5754" s="39">
        <v>12878049.038000001</v>
      </c>
      <c r="M5754" s="39">
        <v>9603293.9289999995</v>
      </c>
      <c r="N5754" s="39">
        <v>9603293.9289999995</v>
      </c>
      <c r="O5754" s="39">
        <v>9684351.1549999993</v>
      </c>
      <c r="P5754" s="39">
        <v>2681936.9950000001</v>
      </c>
      <c r="Q5754" s="39"/>
      <c r="R5754" s="39">
        <v>2060696.382</v>
      </c>
      <c r="S5754" s="39">
        <v>103070.999</v>
      </c>
      <c r="T5754" s="39">
        <v>1705163.4140000001</v>
      </c>
      <c r="U5754" s="39">
        <v>0</v>
      </c>
      <c r="V5754" s="39">
        <v>6205750.199</v>
      </c>
      <c r="W5754" s="39">
        <v>669297.46799999999</v>
      </c>
      <c r="X5754" s="39">
        <v>3338888.0660000001</v>
      </c>
      <c r="Y5754" s="39">
        <v>-2196762.1460000002</v>
      </c>
      <c r="Z5754" s="39">
        <v>131321.867</v>
      </c>
      <c r="AA5754" s="39">
        <v>998324.86899999995</v>
      </c>
      <c r="AB5754" s="39">
        <v>158139.70300000001</v>
      </c>
      <c r="AC5754" s="39">
        <v>-1406829.5109999999</v>
      </c>
      <c r="AD5754" s="39"/>
      <c r="AE5754" s="39"/>
      <c r="AF5754" s="39"/>
      <c r="AG5754" s="39">
        <v>1705163.4140000001</v>
      </c>
      <c r="AH5754" s="39">
        <v>1705163.4140000001</v>
      </c>
      <c r="AI5754" s="39">
        <v>7910913.6129999999</v>
      </c>
      <c r="AJ5754" s="39">
        <v>8580211.0810000002</v>
      </c>
      <c r="AK5754" s="39">
        <v>11919099.147</v>
      </c>
      <c r="AL5754" s="39">
        <v>9722337.0010000002</v>
      </c>
      <c r="AM5754" s="39">
        <v>9853658.8680000007</v>
      </c>
      <c r="AN5754" s="39">
        <v>10851983.737</v>
      </c>
      <c r="AO5754" s="39">
        <v>11010123.439999999</v>
      </c>
      <c r="AP5754" s="39">
        <v>9603293.9289999995</v>
      </c>
      <c r="AQ5754" s="39">
        <v>9603293.9289999995</v>
      </c>
      <c r="AR5754" s="39">
        <v>9603293.9289999995</v>
      </c>
      <c r="AS5754" s="41">
        <v>9603293.9289999995</v>
      </c>
    </row>
    <row r="5755" spans="1:45">
      <c r="A5755" s="47" t="s">
        <v>54</v>
      </c>
      <c r="B5755" s="16" t="s">
        <v>55</v>
      </c>
      <c r="C5755" s="15" t="s">
        <v>57</v>
      </c>
      <c r="D5755" s="15" t="s">
        <v>58</v>
      </c>
      <c r="E5755" s="15" t="s">
        <v>68</v>
      </c>
      <c r="F5755" s="15" t="s">
        <v>69</v>
      </c>
      <c r="G5755" s="15" t="s">
        <v>1166</v>
      </c>
      <c r="H5755" s="45" t="s">
        <v>1167</v>
      </c>
      <c r="I5755" s="39">
        <v>2498003.625</v>
      </c>
      <c r="J5755" s="39">
        <v>2981170.4610000001</v>
      </c>
      <c r="K5755" s="39">
        <v>4012494.517</v>
      </c>
      <c r="L5755" s="39">
        <v>-3500007.8760000002</v>
      </c>
      <c r="M5755" s="39">
        <v>2186816.5180000002</v>
      </c>
      <c r="N5755" s="39">
        <v>2186816.5180000002</v>
      </c>
      <c r="O5755" s="39">
        <v>-4228192.5829999996</v>
      </c>
      <c r="P5755" s="39">
        <v>2768043.7790000001</v>
      </c>
      <c r="Q5755" s="39"/>
      <c r="R5755" s="39">
        <v>223806.90299999999</v>
      </c>
      <c r="S5755" s="39">
        <v>-584967.51100000006</v>
      </c>
      <c r="T5755" s="39">
        <v>2631494.4920000001</v>
      </c>
      <c r="U5755" s="39">
        <v>0</v>
      </c>
      <c r="V5755" s="39">
        <v>-440769.84100000001</v>
      </c>
      <c r="W5755" s="39">
        <v>-168365.758</v>
      </c>
      <c r="X5755" s="39">
        <v>452286.16899999999</v>
      </c>
      <c r="Y5755" s="39">
        <v>111269.599</v>
      </c>
      <c r="Z5755" s="39">
        <v>-256984.682</v>
      </c>
      <c r="AA5755" s="39">
        <v>-6334.8389999999999</v>
      </c>
      <c r="AB5755" s="39">
        <v>4855.8879999999999</v>
      </c>
      <c r="AC5755" s="39">
        <v>-140634.51</v>
      </c>
      <c r="AD5755" s="39"/>
      <c r="AE5755" s="39"/>
      <c r="AF5755" s="39"/>
      <c r="AG5755" s="39">
        <v>2631494.4920000001</v>
      </c>
      <c r="AH5755" s="39">
        <v>2631494.4920000001</v>
      </c>
      <c r="AI5755" s="39">
        <v>2190724.6510000001</v>
      </c>
      <c r="AJ5755" s="39">
        <v>2022358.8929999999</v>
      </c>
      <c r="AK5755" s="39">
        <v>2474645.0619999999</v>
      </c>
      <c r="AL5755" s="39">
        <v>2585914.6609999998</v>
      </c>
      <c r="AM5755" s="39">
        <v>2328929.9789999998</v>
      </c>
      <c r="AN5755" s="39">
        <v>2322595.14</v>
      </c>
      <c r="AO5755" s="39">
        <v>2327451.0279999999</v>
      </c>
      <c r="AP5755" s="39">
        <v>2186816.5180000002</v>
      </c>
      <c r="AQ5755" s="39">
        <v>2186816.5180000002</v>
      </c>
      <c r="AR5755" s="39">
        <v>2186816.5180000002</v>
      </c>
      <c r="AS5755" s="41">
        <v>2186816.5180000002</v>
      </c>
    </row>
    <row r="5756" spans="1:45">
      <c r="A5756" s="47" t="s">
        <v>54</v>
      </c>
      <c r="B5756" s="16" t="s">
        <v>55</v>
      </c>
      <c r="C5756" s="15" t="s">
        <v>57</v>
      </c>
      <c r="D5756" s="15" t="s">
        <v>58</v>
      </c>
      <c r="E5756" s="15" t="s">
        <v>68</v>
      </c>
      <c r="F5756" s="15" t="s">
        <v>69</v>
      </c>
      <c r="G5756" s="15" t="s">
        <v>1168</v>
      </c>
      <c r="H5756" s="45" t="s">
        <v>1169</v>
      </c>
      <c r="I5756" s="39"/>
      <c r="J5756" s="39">
        <v>935531.3</v>
      </c>
      <c r="K5756" s="39">
        <v>1383797.723</v>
      </c>
      <c r="L5756" s="39">
        <v>2409735.7009999999</v>
      </c>
      <c r="M5756" s="39">
        <v>637682.39399999997</v>
      </c>
      <c r="N5756" s="39">
        <v>637682.39399999997</v>
      </c>
      <c r="O5756" s="39">
        <v>2008113.085</v>
      </c>
      <c r="P5756" s="39"/>
      <c r="Q5756" s="39"/>
      <c r="R5756" s="39">
        <v>803245.23400000005</v>
      </c>
      <c r="S5756" s="39"/>
      <c r="T5756" s="39"/>
      <c r="U5756" s="39"/>
      <c r="V5756" s="39">
        <v>385016.69500000001</v>
      </c>
      <c r="W5756" s="39">
        <v>253509.30499999999</v>
      </c>
      <c r="X5756" s="39">
        <v>45236.478000000003</v>
      </c>
      <c r="Y5756" s="39">
        <v>-9103.23</v>
      </c>
      <c r="Z5756" s="39">
        <v>-40998.764000000003</v>
      </c>
      <c r="AA5756" s="39">
        <v>-6723.22</v>
      </c>
      <c r="AB5756" s="39">
        <v>-859.59500000000003</v>
      </c>
      <c r="AC5756" s="39">
        <v>11604.725</v>
      </c>
      <c r="AD5756" s="39"/>
      <c r="AE5756" s="39"/>
      <c r="AF5756" s="39"/>
      <c r="AG5756" s="39"/>
      <c r="AH5756" s="39"/>
      <c r="AI5756" s="39">
        <v>385016.69500000001</v>
      </c>
      <c r="AJ5756" s="39">
        <v>638526</v>
      </c>
      <c r="AK5756" s="39">
        <v>683762.478</v>
      </c>
      <c r="AL5756" s="39">
        <v>674659.24800000002</v>
      </c>
      <c r="AM5756" s="39">
        <v>633660.48400000005</v>
      </c>
      <c r="AN5756" s="39">
        <v>626937.26399999997</v>
      </c>
      <c r="AO5756" s="39">
        <v>626077.66899999999</v>
      </c>
      <c r="AP5756" s="39">
        <v>637682.39399999997</v>
      </c>
      <c r="AQ5756" s="39">
        <v>637682.39399999997</v>
      </c>
      <c r="AR5756" s="39">
        <v>637682.39399999997</v>
      </c>
      <c r="AS5756" s="41">
        <v>637682.39399999997</v>
      </c>
    </row>
    <row r="5757" spans="1:45">
      <c r="A5757" s="47" t="s">
        <v>54</v>
      </c>
      <c r="B5757" s="16" t="s">
        <v>55</v>
      </c>
      <c r="C5757" s="15" t="s">
        <v>57</v>
      </c>
      <c r="D5757" s="15" t="s">
        <v>58</v>
      </c>
      <c r="E5757" s="15" t="s">
        <v>68</v>
      </c>
      <c r="F5757" s="15" t="s">
        <v>69</v>
      </c>
      <c r="G5757" s="15" t="s">
        <v>1170</v>
      </c>
      <c r="H5757" s="45" t="s">
        <v>1171</v>
      </c>
      <c r="I5757" s="39">
        <v>200454.22399999999</v>
      </c>
      <c r="J5757" s="39">
        <v>185953.948</v>
      </c>
      <c r="K5757" s="39">
        <v>183606.087</v>
      </c>
      <c r="L5757" s="39">
        <v>121896.82</v>
      </c>
      <c r="M5757" s="39">
        <v>181229.59099999999</v>
      </c>
      <c r="N5757" s="39">
        <v>181229.59099999999</v>
      </c>
      <c r="O5757" s="39">
        <v>158867.11300000001</v>
      </c>
      <c r="P5757" s="39">
        <v>218957.57199999999</v>
      </c>
      <c r="Q5757" s="39"/>
      <c r="R5757" s="39">
        <v>-5523.0969999999998</v>
      </c>
      <c r="S5757" s="39">
        <v>8414.8790000000008</v>
      </c>
      <c r="T5757" s="39">
        <v>332325.17700000003</v>
      </c>
      <c r="U5757" s="39">
        <v>0</v>
      </c>
      <c r="V5757" s="39">
        <v>-188326.50399999999</v>
      </c>
      <c r="W5757" s="39">
        <v>614.88599999999997</v>
      </c>
      <c r="X5757" s="39">
        <v>-4356.25</v>
      </c>
      <c r="Y5757" s="39">
        <v>14757.767</v>
      </c>
      <c r="Z5757" s="39">
        <v>-4111.5259999999998</v>
      </c>
      <c r="AA5757" s="39">
        <v>9366.5229999999992</v>
      </c>
      <c r="AB5757" s="39">
        <v>-652.17399999999998</v>
      </c>
      <c r="AC5757" s="39">
        <v>21611.691999999999</v>
      </c>
      <c r="AD5757" s="39"/>
      <c r="AE5757" s="39"/>
      <c r="AF5757" s="39"/>
      <c r="AG5757" s="39">
        <v>332325.17700000003</v>
      </c>
      <c r="AH5757" s="39">
        <v>332325.17700000003</v>
      </c>
      <c r="AI5757" s="39">
        <v>143998.67300000001</v>
      </c>
      <c r="AJ5757" s="39">
        <v>144613.55900000001</v>
      </c>
      <c r="AK5757" s="39">
        <v>140257.30900000001</v>
      </c>
      <c r="AL5757" s="39">
        <v>155015.076</v>
      </c>
      <c r="AM5757" s="39">
        <v>150903.54999999999</v>
      </c>
      <c r="AN5757" s="39">
        <v>160270.073</v>
      </c>
      <c r="AO5757" s="39">
        <v>159617.899</v>
      </c>
      <c r="AP5757" s="39">
        <v>181229.59099999999</v>
      </c>
      <c r="AQ5757" s="39">
        <v>181229.59099999999</v>
      </c>
      <c r="AR5757" s="39">
        <v>181229.59099999999</v>
      </c>
      <c r="AS5757" s="41">
        <v>181229.59099999999</v>
      </c>
    </row>
    <row r="5758" spans="1:45">
      <c r="A5758" s="47" t="s">
        <v>54</v>
      </c>
      <c r="B5758" s="16" t="s">
        <v>55</v>
      </c>
      <c r="C5758" s="15" t="s">
        <v>57</v>
      </c>
      <c r="D5758" s="15" t="s">
        <v>58</v>
      </c>
      <c r="E5758" s="15" t="s">
        <v>68</v>
      </c>
      <c r="F5758" s="15" t="s">
        <v>69</v>
      </c>
      <c r="G5758" s="15" t="s">
        <v>1172</v>
      </c>
      <c r="H5758" s="45" t="s">
        <v>1173</v>
      </c>
      <c r="I5758" s="39">
        <v>16039684.422</v>
      </c>
      <c r="J5758" s="39">
        <v>4451290.7699999996</v>
      </c>
      <c r="K5758" s="39">
        <v>7576723.5880000005</v>
      </c>
      <c r="L5758" s="39">
        <v>3810169.4440000001</v>
      </c>
      <c r="M5758" s="39">
        <v>9250508.8269999996</v>
      </c>
      <c r="N5758" s="39">
        <v>9250508.8269999996</v>
      </c>
      <c r="O5758" s="39">
        <v>1125908.2690000001</v>
      </c>
      <c r="P5758" s="39">
        <v>5319003.6279999996</v>
      </c>
      <c r="Q5758" s="39"/>
      <c r="R5758" s="39">
        <v>771971.60800000001</v>
      </c>
      <c r="S5758" s="39">
        <v>2882360.5950000002</v>
      </c>
      <c r="T5758" s="39">
        <v>16372009.598999999</v>
      </c>
      <c r="U5758" s="39">
        <v>0</v>
      </c>
      <c r="V5758" s="39">
        <v>-10344147.592</v>
      </c>
      <c r="W5758" s="39">
        <v>1343168.416</v>
      </c>
      <c r="X5758" s="39">
        <v>-4670578.4859999996</v>
      </c>
      <c r="Y5758" s="39">
        <v>-1844001.8030000001</v>
      </c>
      <c r="Z5758" s="39">
        <v>1621183.2439999999</v>
      </c>
      <c r="AA5758" s="39">
        <v>5355796.8859999999</v>
      </c>
      <c r="AB5758" s="39">
        <v>779446.08600000001</v>
      </c>
      <c r="AC5758" s="39">
        <v>637632.47699999996</v>
      </c>
      <c r="AD5758" s="39"/>
      <c r="AE5758" s="39"/>
      <c r="AF5758" s="39"/>
      <c r="AG5758" s="39">
        <v>16372009.598999999</v>
      </c>
      <c r="AH5758" s="39">
        <v>16372009.598999999</v>
      </c>
      <c r="AI5758" s="39">
        <v>6027862.0070000002</v>
      </c>
      <c r="AJ5758" s="39">
        <v>7371030.4230000004</v>
      </c>
      <c r="AK5758" s="39">
        <v>2700451.9369999999</v>
      </c>
      <c r="AL5758" s="39">
        <v>856450.13399999996</v>
      </c>
      <c r="AM5758" s="39">
        <v>2477633.378</v>
      </c>
      <c r="AN5758" s="39">
        <v>7833430.2640000004</v>
      </c>
      <c r="AO5758" s="39">
        <v>8612876.3499999996</v>
      </c>
      <c r="AP5758" s="39">
        <v>9250508.8269999996</v>
      </c>
      <c r="AQ5758" s="39">
        <v>9250508.8269999996</v>
      </c>
      <c r="AR5758" s="39">
        <v>9250508.8269999996</v>
      </c>
      <c r="AS5758" s="41">
        <v>9250508.8269999996</v>
      </c>
    </row>
    <row r="5759" spans="1:45">
      <c r="A5759" s="48" t="s">
        <v>1055</v>
      </c>
      <c r="B5759" s="17" t="s">
        <v>1056</v>
      </c>
      <c r="C5759" s="15" t="s">
        <v>57</v>
      </c>
      <c r="D5759" s="15" t="s">
        <v>58</v>
      </c>
      <c r="E5759" s="15" t="s">
        <v>59</v>
      </c>
      <c r="F5759" s="15" t="s">
        <v>60</v>
      </c>
      <c r="G5759" s="15" t="s">
        <v>1135</v>
      </c>
      <c r="H5759" s="45" t="s">
        <v>61</v>
      </c>
      <c r="I5759" s="39">
        <v>0</v>
      </c>
      <c r="J5759" s="39"/>
      <c r="K5759" s="39"/>
      <c r="L5759" s="39"/>
      <c r="M5759" s="39"/>
      <c r="N5759" s="39"/>
      <c r="O5759" s="39"/>
      <c r="P5759" s="39">
        <v>0</v>
      </c>
      <c r="Q5759" s="39"/>
      <c r="R5759" s="39"/>
      <c r="S5759" s="39">
        <v>0</v>
      </c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41"/>
    </row>
    <row r="5760" spans="1:45">
      <c r="A5760" s="48" t="s">
        <v>1055</v>
      </c>
      <c r="B5760" s="17" t="s">
        <v>1056</v>
      </c>
      <c r="C5760" s="15" t="s">
        <v>57</v>
      </c>
      <c r="D5760" s="15" t="s">
        <v>58</v>
      </c>
      <c r="E5760" s="15" t="s">
        <v>59</v>
      </c>
      <c r="F5760" s="15" t="s">
        <v>60</v>
      </c>
      <c r="G5760" s="15" t="s">
        <v>62</v>
      </c>
      <c r="H5760" s="45" t="s">
        <v>63</v>
      </c>
      <c r="I5760" s="39"/>
      <c r="J5760" s="39">
        <v>0</v>
      </c>
      <c r="K5760" s="39">
        <v>0</v>
      </c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41"/>
    </row>
    <row r="5761" spans="1:45">
      <c r="A5761" s="48" t="s">
        <v>1055</v>
      </c>
      <c r="B5761" s="17" t="s">
        <v>1056</v>
      </c>
      <c r="C5761" s="15" t="s">
        <v>57</v>
      </c>
      <c r="D5761" s="15" t="s">
        <v>58</v>
      </c>
      <c r="E5761" s="15" t="s">
        <v>64</v>
      </c>
      <c r="F5761" s="15" t="s">
        <v>65</v>
      </c>
      <c r="G5761" s="15" t="s">
        <v>1159</v>
      </c>
      <c r="H5761" s="45" t="s">
        <v>1160</v>
      </c>
      <c r="I5761" s="39">
        <v>4200316.4479999999</v>
      </c>
      <c r="J5761" s="39">
        <v>4045527.8250000002</v>
      </c>
      <c r="K5761" s="39">
        <v>2350371.8620000002</v>
      </c>
      <c r="L5761" s="39">
        <v>1907128.3359999999</v>
      </c>
      <c r="M5761" s="39">
        <v>2264652.0279999999</v>
      </c>
      <c r="N5761" s="39">
        <v>2315441.6880000001</v>
      </c>
      <c r="O5761" s="39">
        <v>1991052.8049999999</v>
      </c>
      <c r="P5761" s="39">
        <v>3791263.3560000001</v>
      </c>
      <c r="Q5761" s="39">
        <v>50789.66</v>
      </c>
      <c r="R5761" s="39">
        <v>-67327.528999999995</v>
      </c>
      <c r="S5761" s="39">
        <v>-355062.42800000001</v>
      </c>
      <c r="T5761" s="39">
        <v>4200316.4479999999</v>
      </c>
      <c r="U5761" s="39">
        <v>0</v>
      </c>
      <c r="V5761" s="39">
        <v>-1152584.497</v>
      </c>
      <c r="W5761" s="39">
        <v>380736.24400000001</v>
      </c>
      <c r="X5761" s="39">
        <v>-597002.429</v>
      </c>
      <c r="Y5761" s="39">
        <v>-829760.73899999994</v>
      </c>
      <c r="Z5761" s="39">
        <v>599709.85499999998</v>
      </c>
      <c r="AA5761" s="39">
        <v>79833.514999999999</v>
      </c>
      <c r="AB5761" s="39">
        <v>230578.4</v>
      </c>
      <c r="AC5761" s="39">
        <v>-647174.76899999997</v>
      </c>
      <c r="AD5761" s="39">
        <v>50789.66</v>
      </c>
      <c r="AE5761" s="39"/>
      <c r="AF5761" s="39"/>
      <c r="AG5761" s="39">
        <v>4200316.4479999999</v>
      </c>
      <c r="AH5761" s="39">
        <v>4200316.4479999999</v>
      </c>
      <c r="AI5761" s="39">
        <v>3047731.9509999999</v>
      </c>
      <c r="AJ5761" s="39">
        <v>3428468.1949999998</v>
      </c>
      <c r="AK5761" s="39">
        <v>2831465.7659999998</v>
      </c>
      <c r="AL5761" s="39">
        <v>2001705.027</v>
      </c>
      <c r="AM5761" s="39">
        <v>2601414.8820000002</v>
      </c>
      <c r="AN5761" s="39">
        <v>2681248.3969999999</v>
      </c>
      <c r="AO5761" s="39">
        <v>2911826.7969999998</v>
      </c>
      <c r="AP5761" s="39">
        <v>2264652.0279999999</v>
      </c>
      <c r="AQ5761" s="39">
        <v>2315441.6880000001</v>
      </c>
      <c r="AR5761" s="39">
        <v>2315441.6880000001</v>
      </c>
      <c r="AS5761" s="41">
        <v>2315441.6880000001</v>
      </c>
    </row>
    <row r="5762" spans="1:45">
      <c r="A5762" s="48" t="s">
        <v>1055</v>
      </c>
      <c r="B5762" s="17" t="s">
        <v>1056</v>
      </c>
      <c r="C5762" s="15" t="s">
        <v>57</v>
      </c>
      <c r="D5762" s="15" t="s">
        <v>58</v>
      </c>
      <c r="E5762" s="15" t="s">
        <v>66</v>
      </c>
      <c r="F5762" s="15" t="s">
        <v>67</v>
      </c>
      <c r="G5762" s="15" t="s">
        <v>1131</v>
      </c>
      <c r="H5762" s="45" t="s">
        <v>1132</v>
      </c>
      <c r="I5762" s="39">
        <v>0</v>
      </c>
      <c r="J5762" s="39"/>
      <c r="K5762" s="39"/>
      <c r="L5762" s="39"/>
      <c r="M5762" s="39"/>
      <c r="N5762" s="39"/>
      <c r="O5762" s="39"/>
      <c r="P5762" s="39">
        <v>0</v>
      </c>
      <c r="Q5762" s="39"/>
      <c r="R5762" s="39"/>
      <c r="S5762" s="39">
        <v>0</v>
      </c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41"/>
    </row>
    <row r="5763" spans="1:45">
      <c r="A5763" s="48" t="s">
        <v>1055</v>
      </c>
      <c r="B5763" s="17" t="s">
        <v>1056</v>
      </c>
      <c r="C5763" s="15" t="s">
        <v>57</v>
      </c>
      <c r="D5763" s="15" t="s">
        <v>58</v>
      </c>
      <c r="E5763" s="15" t="s">
        <v>66</v>
      </c>
      <c r="F5763" s="15" t="s">
        <v>67</v>
      </c>
      <c r="G5763" s="15" t="s">
        <v>1133</v>
      </c>
      <c r="H5763" s="45" t="s">
        <v>1134</v>
      </c>
      <c r="I5763" s="39">
        <v>0</v>
      </c>
      <c r="J5763" s="39"/>
      <c r="K5763" s="39"/>
      <c r="L5763" s="39"/>
      <c r="M5763" s="39"/>
      <c r="N5763" s="39"/>
      <c r="O5763" s="39"/>
      <c r="P5763" s="39">
        <v>0</v>
      </c>
      <c r="Q5763" s="39"/>
      <c r="R5763" s="39"/>
      <c r="S5763" s="39">
        <v>0</v>
      </c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41"/>
    </row>
    <row r="5764" spans="1:45">
      <c r="A5764" s="48" t="s">
        <v>1055</v>
      </c>
      <c r="B5764" s="17" t="s">
        <v>1056</v>
      </c>
      <c r="C5764" s="15" t="s">
        <v>57</v>
      </c>
      <c r="D5764" s="15" t="s">
        <v>58</v>
      </c>
      <c r="E5764" s="15" t="s">
        <v>66</v>
      </c>
      <c r="F5764" s="15" t="s">
        <v>67</v>
      </c>
      <c r="G5764" s="15" t="s">
        <v>1146</v>
      </c>
      <c r="H5764" s="45" t="s">
        <v>1147</v>
      </c>
      <c r="I5764" s="39">
        <v>2425609.9109999998</v>
      </c>
      <c r="J5764" s="39">
        <v>1977810.959</v>
      </c>
      <c r="K5764" s="39">
        <v>2116931.2379999999</v>
      </c>
      <c r="L5764" s="39">
        <v>4039354.7510000002</v>
      </c>
      <c r="M5764" s="39">
        <v>2548135.5299999998</v>
      </c>
      <c r="N5764" s="39">
        <v>2638770.1189999999</v>
      </c>
      <c r="O5764" s="39">
        <v>3919257.0290000001</v>
      </c>
      <c r="P5764" s="39">
        <v>2616384.35</v>
      </c>
      <c r="Q5764" s="39">
        <v>90634.589000000007</v>
      </c>
      <c r="R5764" s="39">
        <v>-67449.625</v>
      </c>
      <c r="S5764" s="39">
        <v>-114560.59</v>
      </c>
      <c r="T5764" s="39">
        <v>1526682.415</v>
      </c>
      <c r="U5764" s="39">
        <v>0</v>
      </c>
      <c r="V5764" s="39">
        <v>320773.71899999998</v>
      </c>
      <c r="W5764" s="39">
        <v>-29881.21</v>
      </c>
      <c r="X5764" s="39">
        <v>21841.991000000002</v>
      </c>
      <c r="Y5764" s="39">
        <v>-3326.3449999999998</v>
      </c>
      <c r="Z5764" s="39">
        <v>304206.261</v>
      </c>
      <c r="AA5764" s="39">
        <v>173939.01800000001</v>
      </c>
      <c r="AB5764" s="39">
        <v>-112393.069</v>
      </c>
      <c r="AC5764" s="39">
        <v>346292.75</v>
      </c>
      <c r="AD5764" s="39">
        <v>90634.589000000007</v>
      </c>
      <c r="AE5764" s="39"/>
      <c r="AF5764" s="39"/>
      <c r="AG5764" s="39">
        <v>1526682.415</v>
      </c>
      <c r="AH5764" s="39">
        <v>1526682.415</v>
      </c>
      <c r="AI5764" s="39">
        <v>1847456.1340000001</v>
      </c>
      <c r="AJ5764" s="39">
        <v>1817574.9240000001</v>
      </c>
      <c r="AK5764" s="39">
        <v>1839416.915</v>
      </c>
      <c r="AL5764" s="39">
        <v>1836090.57</v>
      </c>
      <c r="AM5764" s="39">
        <v>2140296.8309999998</v>
      </c>
      <c r="AN5764" s="39">
        <v>2314235.8489999999</v>
      </c>
      <c r="AO5764" s="39">
        <v>2201842.7799999998</v>
      </c>
      <c r="AP5764" s="39">
        <v>2548135.5299999998</v>
      </c>
      <c r="AQ5764" s="39">
        <v>2638770.1189999999</v>
      </c>
      <c r="AR5764" s="39">
        <v>2638770.1189999999</v>
      </c>
      <c r="AS5764" s="41">
        <v>2638770.1189999999</v>
      </c>
    </row>
    <row r="5765" spans="1:45">
      <c r="A5765" s="48" t="s">
        <v>1055</v>
      </c>
      <c r="B5765" s="17" t="s">
        <v>1056</v>
      </c>
      <c r="C5765" s="15" t="s">
        <v>57</v>
      </c>
      <c r="D5765" s="15" t="s">
        <v>58</v>
      </c>
      <c r="E5765" s="15" t="s">
        <v>66</v>
      </c>
      <c r="F5765" s="15" t="s">
        <v>67</v>
      </c>
      <c r="G5765" s="15" t="s">
        <v>1149</v>
      </c>
      <c r="H5765" s="45" t="s">
        <v>1150</v>
      </c>
      <c r="I5765" s="39">
        <v>7984650.5360000003</v>
      </c>
      <c r="J5765" s="39">
        <v>10182962.091</v>
      </c>
      <c r="K5765" s="39">
        <v>12840553.302999999</v>
      </c>
      <c r="L5765" s="39">
        <v>6857236.3559999997</v>
      </c>
      <c r="M5765" s="39">
        <v>6676957.3739999998</v>
      </c>
      <c r="N5765" s="39">
        <v>8584556.0830000006</v>
      </c>
      <c r="O5765" s="39">
        <v>6825148.6179999998</v>
      </c>
      <c r="P5765" s="39">
        <v>8713005.8800000008</v>
      </c>
      <c r="Q5765" s="39">
        <v>1907598.709</v>
      </c>
      <c r="R5765" s="39">
        <v>152200.48800000001</v>
      </c>
      <c r="S5765" s="39">
        <v>324576.21600000001</v>
      </c>
      <c r="T5765" s="39">
        <v>7822843.5539999995</v>
      </c>
      <c r="U5765" s="39">
        <v>0</v>
      </c>
      <c r="V5765" s="39">
        <v>1728010.6059999999</v>
      </c>
      <c r="W5765" s="39">
        <v>580183.98400000005</v>
      </c>
      <c r="X5765" s="39">
        <v>-1523164.5970000001</v>
      </c>
      <c r="Y5765" s="39">
        <v>-379938.451</v>
      </c>
      <c r="Z5765" s="39">
        <v>-68591.731</v>
      </c>
      <c r="AA5765" s="39">
        <v>-678623.36199999996</v>
      </c>
      <c r="AB5765" s="39">
        <v>-464027.36900000001</v>
      </c>
      <c r="AC5765" s="39">
        <v>-339735.26</v>
      </c>
      <c r="AD5765" s="39">
        <v>1907598.709</v>
      </c>
      <c r="AE5765" s="39"/>
      <c r="AF5765" s="39"/>
      <c r="AG5765" s="39">
        <v>7822843.5539999995</v>
      </c>
      <c r="AH5765" s="39">
        <v>7822843.5539999995</v>
      </c>
      <c r="AI5765" s="39">
        <v>9550854.1600000001</v>
      </c>
      <c r="AJ5765" s="39">
        <v>10131038.143999999</v>
      </c>
      <c r="AK5765" s="39">
        <v>8607873.5470000003</v>
      </c>
      <c r="AL5765" s="39">
        <v>8227935.0959999999</v>
      </c>
      <c r="AM5765" s="39">
        <v>8159343.3650000002</v>
      </c>
      <c r="AN5765" s="39">
        <v>7480720.0029999996</v>
      </c>
      <c r="AO5765" s="39">
        <v>7016692.6339999996</v>
      </c>
      <c r="AP5765" s="39">
        <v>6676957.3739999998</v>
      </c>
      <c r="AQ5765" s="39">
        <v>8584556.0830000006</v>
      </c>
      <c r="AR5765" s="39">
        <v>8584556.0830000006</v>
      </c>
      <c r="AS5765" s="41">
        <v>8584556.0830000006</v>
      </c>
    </row>
    <row r="5766" spans="1:45">
      <c r="A5766" s="48" t="s">
        <v>1055</v>
      </c>
      <c r="B5766" s="17" t="s">
        <v>1056</v>
      </c>
      <c r="C5766" s="15" t="s">
        <v>57</v>
      </c>
      <c r="D5766" s="15" t="s">
        <v>58</v>
      </c>
      <c r="E5766" s="15" t="s">
        <v>66</v>
      </c>
      <c r="F5766" s="15" t="s">
        <v>67</v>
      </c>
      <c r="G5766" s="15" t="s">
        <v>1151</v>
      </c>
      <c r="H5766" s="45" t="s">
        <v>1152</v>
      </c>
      <c r="I5766" s="39">
        <v>28931369.765999999</v>
      </c>
      <c r="J5766" s="39">
        <v>25039991.544</v>
      </c>
      <c r="K5766" s="39">
        <v>26700723.469000001</v>
      </c>
      <c r="L5766" s="39">
        <v>23708132.182999998</v>
      </c>
      <c r="M5766" s="39">
        <v>29180019.908</v>
      </c>
      <c r="N5766" s="39">
        <v>27668317.612</v>
      </c>
      <c r="O5766" s="39">
        <v>22873369.384</v>
      </c>
      <c r="P5766" s="39">
        <v>25685743.467</v>
      </c>
      <c r="Q5766" s="39">
        <v>-1511702.2960000001</v>
      </c>
      <c r="R5766" s="39">
        <v>-2514624.5419999999</v>
      </c>
      <c r="S5766" s="39">
        <v>-1494159.9040000001</v>
      </c>
      <c r="T5766" s="39">
        <v>29530654.769000001</v>
      </c>
      <c r="U5766" s="39">
        <v>0</v>
      </c>
      <c r="V5766" s="39">
        <v>-2327243.4169999999</v>
      </c>
      <c r="W5766" s="39">
        <v>1899991.541</v>
      </c>
      <c r="X5766" s="39">
        <v>221178.55</v>
      </c>
      <c r="Y5766" s="39">
        <v>-1421350.352</v>
      </c>
      <c r="Z5766" s="39">
        <v>1916012.6769999999</v>
      </c>
      <c r="AA5766" s="39">
        <v>384393.038</v>
      </c>
      <c r="AB5766" s="39">
        <v>-1608804.7379999999</v>
      </c>
      <c r="AC5766" s="39">
        <v>585187.83999999997</v>
      </c>
      <c r="AD5766" s="39">
        <v>-1511702.2960000001</v>
      </c>
      <c r="AE5766" s="39"/>
      <c r="AF5766" s="39"/>
      <c r="AG5766" s="39">
        <v>29530654.769000001</v>
      </c>
      <c r="AH5766" s="39">
        <v>29530654.769000001</v>
      </c>
      <c r="AI5766" s="39">
        <v>27203411.352000002</v>
      </c>
      <c r="AJ5766" s="39">
        <v>29103402.892999999</v>
      </c>
      <c r="AK5766" s="39">
        <v>29324581.443</v>
      </c>
      <c r="AL5766" s="39">
        <v>27903231.090999998</v>
      </c>
      <c r="AM5766" s="39">
        <v>29819243.767999999</v>
      </c>
      <c r="AN5766" s="39">
        <v>30203636.806000002</v>
      </c>
      <c r="AO5766" s="39">
        <v>28594832.068</v>
      </c>
      <c r="AP5766" s="39">
        <v>29180019.908</v>
      </c>
      <c r="AQ5766" s="39">
        <v>27668317.612</v>
      </c>
      <c r="AR5766" s="39">
        <v>27668317.612</v>
      </c>
      <c r="AS5766" s="41">
        <v>27668317.612</v>
      </c>
    </row>
    <row r="5767" spans="1:45">
      <c r="A5767" s="48" t="s">
        <v>1055</v>
      </c>
      <c r="B5767" s="17" t="s">
        <v>1056</v>
      </c>
      <c r="C5767" s="15" t="s">
        <v>57</v>
      </c>
      <c r="D5767" s="15" t="s">
        <v>58</v>
      </c>
      <c r="E5767" s="15" t="s">
        <v>66</v>
      </c>
      <c r="F5767" s="15" t="s">
        <v>67</v>
      </c>
      <c r="G5767" s="15" t="s">
        <v>1153</v>
      </c>
      <c r="H5767" s="45" t="s">
        <v>1154</v>
      </c>
      <c r="I5767" s="39">
        <v>10546844.555</v>
      </c>
      <c r="J5767" s="39">
        <v>10646844.415999999</v>
      </c>
      <c r="K5767" s="39">
        <v>10918387.27</v>
      </c>
      <c r="L5767" s="39">
        <v>8522710.4649999999</v>
      </c>
      <c r="M5767" s="39">
        <v>10607091.872</v>
      </c>
      <c r="N5767" s="39">
        <v>10756465.903999999</v>
      </c>
      <c r="O5767" s="39">
        <v>7625485.4349999996</v>
      </c>
      <c r="P5767" s="39">
        <v>8386079.3940000003</v>
      </c>
      <c r="Q5767" s="39">
        <v>149374.03200000001</v>
      </c>
      <c r="R5767" s="39">
        <v>-1162157.7790000001</v>
      </c>
      <c r="S5767" s="39">
        <v>-513248.18099999998</v>
      </c>
      <c r="T5767" s="39">
        <v>10444966.107999999</v>
      </c>
      <c r="U5767" s="39">
        <v>0</v>
      </c>
      <c r="V5767" s="39">
        <v>-933034.16099999996</v>
      </c>
      <c r="W5767" s="39">
        <v>1480864.2890000001</v>
      </c>
      <c r="X5767" s="39">
        <v>1453909.4509999999</v>
      </c>
      <c r="Y5767" s="39">
        <v>-1207424.939</v>
      </c>
      <c r="Z5767" s="39">
        <v>729368.73100000003</v>
      </c>
      <c r="AA5767" s="39">
        <v>192159.05799999999</v>
      </c>
      <c r="AB5767" s="39">
        <v>-2053793.655</v>
      </c>
      <c r="AC5767" s="39">
        <v>500076.99</v>
      </c>
      <c r="AD5767" s="39">
        <v>149374.03200000001</v>
      </c>
      <c r="AE5767" s="39"/>
      <c r="AF5767" s="39"/>
      <c r="AG5767" s="39">
        <v>10444966.107999999</v>
      </c>
      <c r="AH5767" s="39">
        <v>10444966.107999999</v>
      </c>
      <c r="AI5767" s="39">
        <v>9511931.9470000006</v>
      </c>
      <c r="AJ5767" s="39">
        <v>10992796.236</v>
      </c>
      <c r="AK5767" s="39">
        <v>12446705.687000001</v>
      </c>
      <c r="AL5767" s="39">
        <v>11239280.748</v>
      </c>
      <c r="AM5767" s="39">
        <v>11968649.479</v>
      </c>
      <c r="AN5767" s="39">
        <v>12160808.537</v>
      </c>
      <c r="AO5767" s="39">
        <v>10107014.881999999</v>
      </c>
      <c r="AP5767" s="39">
        <v>10607091.872</v>
      </c>
      <c r="AQ5767" s="39">
        <v>10756465.903999999</v>
      </c>
      <c r="AR5767" s="39">
        <v>10756465.903999999</v>
      </c>
      <c r="AS5767" s="41">
        <v>10756465.903999999</v>
      </c>
    </row>
    <row r="5768" spans="1:45">
      <c r="A5768" s="48" t="s">
        <v>1055</v>
      </c>
      <c r="B5768" s="17" t="s">
        <v>1056</v>
      </c>
      <c r="C5768" s="15" t="s">
        <v>57</v>
      </c>
      <c r="D5768" s="15" t="s">
        <v>58</v>
      </c>
      <c r="E5768" s="15" t="s">
        <v>66</v>
      </c>
      <c r="F5768" s="15" t="s">
        <v>67</v>
      </c>
      <c r="G5768" s="15" t="s">
        <v>1155</v>
      </c>
      <c r="H5768" s="45" t="s">
        <v>1156</v>
      </c>
      <c r="I5768" s="39">
        <v>53074223.674999997</v>
      </c>
      <c r="J5768" s="39">
        <v>28570419.631999999</v>
      </c>
      <c r="K5768" s="39">
        <v>25576152.519000001</v>
      </c>
      <c r="L5768" s="39">
        <v>17969216.581999999</v>
      </c>
      <c r="M5768" s="39">
        <v>29835841.646000002</v>
      </c>
      <c r="N5768" s="39">
        <v>32259516.059</v>
      </c>
      <c r="O5768" s="39">
        <v>18720408.059999999</v>
      </c>
      <c r="P5768" s="39">
        <v>44287109.574000001</v>
      </c>
      <c r="Q5768" s="39">
        <v>2423674.4130000002</v>
      </c>
      <c r="R5768" s="39">
        <v>-4170058.8470000001</v>
      </c>
      <c r="S5768" s="39">
        <v>-3941931.4190000002</v>
      </c>
      <c r="T5768" s="39">
        <v>49676277.685999997</v>
      </c>
      <c r="U5768" s="39">
        <v>0</v>
      </c>
      <c r="V5768" s="39">
        <v>-1428935.0009999999</v>
      </c>
      <c r="W5768" s="39">
        <v>1505305.5</v>
      </c>
      <c r="X5768" s="39">
        <v>593822.30900000001</v>
      </c>
      <c r="Y5768" s="39">
        <v>-8406260.3460000008</v>
      </c>
      <c r="Z5768" s="39">
        <v>-304465.43800000002</v>
      </c>
      <c r="AA5768" s="39">
        <v>435520.179</v>
      </c>
      <c r="AB5768" s="39">
        <v>-8470524.5730000008</v>
      </c>
      <c r="AC5768" s="39">
        <v>-3764898.67</v>
      </c>
      <c r="AD5768" s="39">
        <v>2423674.4130000002</v>
      </c>
      <c r="AE5768" s="39"/>
      <c r="AF5768" s="39"/>
      <c r="AG5768" s="39">
        <v>49676277.685999997</v>
      </c>
      <c r="AH5768" s="39">
        <v>49676277.685999997</v>
      </c>
      <c r="AI5768" s="39">
        <v>48247342.685000002</v>
      </c>
      <c r="AJ5768" s="39">
        <v>49752648.185000002</v>
      </c>
      <c r="AK5768" s="39">
        <v>50346470.494000003</v>
      </c>
      <c r="AL5768" s="39">
        <v>41940210.148000002</v>
      </c>
      <c r="AM5768" s="39">
        <v>41635744.710000001</v>
      </c>
      <c r="AN5768" s="39">
        <v>42071264.888999999</v>
      </c>
      <c r="AO5768" s="39">
        <v>33600740.316</v>
      </c>
      <c r="AP5768" s="39">
        <v>29835841.646000002</v>
      </c>
      <c r="AQ5768" s="39">
        <v>32259516.059</v>
      </c>
      <c r="AR5768" s="39">
        <v>32259516.059</v>
      </c>
      <c r="AS5768" s="41">
        <v>32259516.059</v>
      </c>
    </row>
    <row r="5769" spans="1:45">
      <c r="A5769" s="48" t="s">
        <v>1055</v>
      </c>
      <c r="B5769" s="17" t="s">
        <v>1056</v>
      </c>
      <c r="C5769" s="15" t="s">
        <v>57</v>
      </c>
      <c r="D5769" s="15" t="s">
        <v>58</v>
      </c>
      <c r="E5769" s="15" t="s">
        <v>66</v>
      </c>
      <c r="F5769" s="15" t="s">
        <v>67</v>
      </c>
      <c r="G5769" s="15" t="s">
        <v>1159</v>
      </c>
      <c r="H5769" s="45" t="s">
        <v>1160</v>
      </c>
      <c r="I5769" s="39">
        <v>4980389.142</v>
      </c>
      <c r="J5769" s="39">
        <v>8718916.1510000005</v>
      </c>
      <c r="K5769" s="39">
        <v>9461592.9100000001</v>
      </c>
      <c r="L5769" s="39">
        <v>5721909.9359999998</v>
      </c>
      <c r="M5769" s="39">
        <v>4607081.5329999998</v>
      </c>
      <c r="N5769" s="39">
        <v>4841723.5</v>
      </c>
      <c r="O5769" s="39">
        <v>5719159.557</v>
      </c>
      <c r="P5769" s="39">
        <v>4304664.2939999998</v>
      </c>
      <c r="Q5769" s="39">
        <v>234641.967</v>
      </c>
      <c r="R5769" s="39">
        <v>-24600.076000000001</v>
      </c>
      <c r="S5769" s="39">
        <v>217186.56200000001</v>
      </c>
      <c r="T5769" s="39">
        <v>4830567.909</v>
      </c>
      <c r="U5769" s="39">
        <v>0</v>
      </c>
      <c r="V5769" s="39">
        <v>-793995.05900000001</v>
      </c>
      <c r="W5769" s="39">
        <v>748186.75899999996</v>
      </c>
      <c r="X5769" s="39">
        <v>-492701.44</v>
      </c>
      <c r="Y5769" s="39">
        <v>-445103.48300000001</v>
      </c>
      <c r="Z5769" s="39">
        <v>345885.505</v>
      </c>
      <c r="AA5769" s="39">
        <v>-158383.71100000001</v>
      </c>
      <c r="AB5769" s="39">
        <v>292165.56099999999</v>
      </c>
      <c r="AC5769" s="39">
        <v>280459.49200000003</v>
      </c>
      <c r="AD5769" s="39">
        <v>234641.967</v>
      </c>
      <c r="AE5769" s="39"/>
      <c r="AF5769" s="39"/>
      <c r="AG5769" s="39">
        <v>4830567.909</v>
      </c>
      <c r="AH5769" s="39">
        <v>4830567.909</v>
      </c>
      <c r="AI5769" s="39">
        <v>4036572.85</v>
      </c>
      <c r="AJ5769" s="39">
        <v>4784759.6090000002</v>
      </c>
      <c r="AK5769" s="39">
        <v>4292058.1689999998</v>
      </c>
      <c r="AL5769" s="39">
        <v>3846954.6860000002</v>
      </c>
      <c r="AM5769" s="39">
        <v>4192840.1910000001</v>
      </c>
      <c r="AN5769" s="39">
        <v>4034456.48</v>
      </c>
      <c r="AO5769" s="39">
        <v>4326622.0410000002</v>
      </c>
      <c r="AP5769" s="39">
        <v>4607081.5329999998</v>
      </c>
      <c r="AQ5769" s="39">
        <v>4841723.5</v>
      </c>
      <c r="AR5769" s="39">
        <v>4841723.5</v>
      </c>
      <c r="AS5769" s="41">
        <v>4841723.5</v>
      </c>
    </row>
    <row r="5770" spans="1:45">
      <c r="A5770" s="48" t="s">
        <v>1055</v>
      </c>
      <c r="B5770" s="17" t="s">
        <v>1056</v>
      </c>
      <c r="C5770" s="15" t="s">
        <v>57</v>
      </c>
      <c r="D5770" s="15" t="s">
        <v>58</v>
      </c>
      <c r="E5770" s="15" t="s">
        <v>66</v>
      </c>
      <c r="F5770" s="15" t="s">
        <v>67</v>
      </c>
      <c r="G5770" s="15" t="s">
        <v>1161</v>
      </c>
      <c r="H5770" s="45" t="s">
        <v>1162</v>
      </c>
      <c r="I5770" s="39">
        <v>0</v>
      </c>
      <c r="J5770" s="39">
        <v>0</v>
      </c>
      <c r="K5770" s="39">
        <v>0</v>
      </c>
      <c r="L5770" s="39">
        <v>0</v>
      </c>
      <c r="M5770" s="39"/>
      <c r="N5770" s="39"/>
      <c r="O5770" s="39">
        <v>0</v>
      </c>
      <c r="P5770" s="39">
        <v>0</v>
      </c>
      <c r="Q5770" s="39"/>
      <c r="R5770" s="39"/>
      <c r="S5770" s="39">
        <v>0</v>
      </c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41"/>
    </row>
    <row r="5771" spans="1:45">
      <c r="A5771" s="48" t="s">
        <v>1055</v>
      </c>
      <c r="B5771" s="17" t="s">
        <v>1056</v>
      </c>
      <c r="C5771" s="15" t="s">
        <v>57</v>
      </c>
      <c r="D5771" s="15" t="s">
        <v>58</v>
      </c>
      <c r="E5771" s="15" t="s">
        <v>66</v>
      </c>
      <c r="F5771" s="15" t="s">
        <v>67</v>
      </c>
      <c r="G5771" s="15" t="s">
        <v>1163</v>
      </c>
      <c r="H5771" s="45" t="s">
        <v>1164</v>
      </c>
      <c r="I5771" s="39">
        <v>11449600.437000001</v>
      </c>
      <c r="J5771" s="39">
        <v>53184722.236000001</v>
      </c>
      <c r="K5771" s="39">
        <v>51617313.101000004</v>
      </c>
      <c r="L5771" s="39">
        <v>39467205.511</v>
      </c>
      <c r="M5771" s="39">
        <v>24781541.557</v>
      </c>
      <c r="N5771" s="39">
        <v>24781550.962000001</v>
      </c>
      <c r="O5771" s="39">
        <v>39052534.417000003</v>
      </c>
      <c r="P5771" s="39">
        <v>11449600.437000001</v>
      </c>
      <c r="Q5771" s="39">
        <v>9.4049999999999994</v>
      </c>
      <c r="R5771" s="39">
        <v>-454798.95299999998</v>
      </c>
      <c r="S5771" s="39">
        <v>11449600.437000001</v>
      </c>
      <c r="T5771" s="39">
        <v>12941820.096000001</v>
      </c>
      <c r="U5771" s="39">
        <v>0</v>
      </c>
      <c r="V5771" s="39">
        <v>9261124.9600000009</v>
      </c>
      <c r="W5771" s="39">
        <v>6496.9740000000002</v>
      </c>
      <c r="X5771" s="39">
        <v>112481.61599999999</v>
      </c>
      <c r="Y5771" s="39">
        <v>717976.60699999996</v>
      </c>
      <c r="Z5771" s="39">
        <v>176821.408</v>
      </c>
      <c r="AA5771" s="39">
        <v>465640.54100000003</v>
      </c>
      <c r="AB5771" s="39">
        <v>689131.69900000002</v>
      </c>
      <c r="AC5771" s="39">
        <v>410047.65600000002</v>
      </c>
      <c r="AD5771" s="39">
        <v>9.4049999999999994</v>
      </c>
      <c r="AE5771" s="39"/>
      <c r="AF5771" s="39"/>
      <c r="AG5771" s="39">
        <v>12941820.096000001</v>
      </c>
      <c r="AH5771" s="39">
        <v>12941820.096000001</v>
      </c>
      <c r="AI5771" s="39">
        <v>22202945.056000002</v>
      </c>
      <c r="AJ5771" s="39">
        <v>22209442.030000001</v>
      </c>
      <c r="AK5771" s="39">
        <v>22321923.646000002</v>
      </c>
      <c r="AL5771" s="39">
        <v>23039900.252999999</v>
      </c>
      <c r="AM5771" s="39">
        <v>23216721.660999998</v>
      </c>
      <c r="AN5771" s="39">
        <v>23682362.202</v>
      </c>
      <c r="AO5771" s="39">
        <v>24371493.901000001</v>
      </c>
      <c r="AP5771" s="39">
        <v>24781541.557</v>
      </c>
      <c r="AQ5771" s="39">
        <v>24781550.962000001</v>
      </c>
      <c r="AR5771" s="39">
        <v>24781550.962000001</v>
      </c>
      <c r="AS5771" s="41">
        <v>24781550.962000001</v>
      </c>
    </row>
    <row r="5772" spans="1:45">
      <c r="A5772" s="48" t="s">
        <v>1055</v>
      </c>
      <c r="B5772" s="17" t="s">
        <v>1056</v>
      </c>
      <c r="C5772" s="15" t="s">
        <v>57</v>
      </c>
      <c r="D5772" s="15" t="s">
        <v>58</v>
      </c>
      <c r="E5772" s="15" t="s">
        <v>66</v>
      </c>
      <c r="F5772" s="15" t="s">
        <v>67</v>
      </c>
      <c r="G5772" s="15" t="s">
        <v>1165</v>
      </c>
      <c r="H5772" s="45" t="s">
        <v>1134</v>
      </c>
      <c r="I5772" s="39">
        <v>77041935.921000004</v>
      </c>
      <c r="J5772" s="39">
        <v>92781144.780000001</v>
      </c>
      <c r="K5772" s="39">
        <v>90460783.085999995</v>
      </c>
      <c r="L5772" s="39">
        <v>76190809.859999999</v>
      </c>
      <c r="M5772" s="39">
        <v>92792856.936000004</v>
      </c>
      <c r="N5772" s="39">
        <v>93472971.493000001</v>
      </c>
      <c r="O5772" s="39">
        <v>73124873.247999996</v>
      </c>
      <c r="P5772" s="39">
        <v>67990439.839000002</v>
      </c>
      <c r="Q5772" s="39">
        <v>680114.55700000003</v>
      </c>
      <c r="R5772" s="39">
        <v>1948392.676</v>
      </c>
      <c r="S5772" s="39">
        <v>60777.428999999996</v>
      </c>
      <c r="T5772" s="39">
        <v>102597609.377</v>
      </c>
      <c r="U5772" s="39">
        <v>0</v>
      </c>
      <c r="V5772" s="39">
        <v>-29654633.622000001</v>
      </c>
      <c r="W5772" s="39">
        <v>3438978.6970000002</v>
      </c>
      <c r="X5772" s="39">
        <v>7916169.4939999999</v>
      </c>
      <c r="Y5772" s="39">
        <v>6245746.4440000001</v>
      </c>
      <c r="Z5772" s="39">
        <v>3116847.91</v>
      </c>
      <c r="AA5772" s="39">
        <v>2748023.4730000002</v>
      </c>
      <c r="AB5772" s="39">
        <v>-6245157.4249999998</v>
      </c>
      <c r="AC5772" s="39">
        <v>2629272.588</v>
      </c>
      <c r="AD5772" s="39">
        <v>680114.55700000003</v>
      </c>
      <c r="AE5772" s="39"/>
      <c r="AF5772" s="39"/>
      <c r="AG5772" s="39">
        <v>102597609.377</v>
      </c>
      <c r="AH5772" s="39">
        <v>102597609.377</v>
      </c>
      <c r="AI5772" s="39">
        <v>72942975.754999995</v>
      </c>
      <c r="AJ5772" s="39">
        <v>76381954.452000007</v>
      </c>
      <c r="AK5772" s="39">
        <v>84298123.945999995</v>
      </c>
      <c r="AL5772" s="39">
        <v>90543870.390000001</v>
      </c>
      <c r="AM5772" s="39">
        <v>93660718.299999997</v>
      </c>
      <c r="AN5772" s="39">
        <v>96408741.773000002</v>
      </c>
      <c r="AO5772" s="39">
        <v>90163584.348000005</v>
      </c>
      <c r="AP5772" s="39">
        <v>92792856.936000004</v>
      </c>
      <c r="AQ5772" s="39">
        <v>93472971.493000001</v>
      </c>
      <c r="AR5772" s="39">
        <v>93472971.493000001</v>
      </c>
      <c r="AS5772" s="41">
        <v>93472971.493000001</v>
      </c>
    </row>
    <row r="5773" spans="1:45">
      <c r="A5773" s="48" t="s">
        <v>1055</v>
      </c>
      <c r="B5773" s="17" t="s">
        <v>1056</v>
      </c>
      <c r="C5773" s="15" t="s">
        <v>57</v>
      </c>
      <c r="D5773" s="15" t="s">
        <v>58</v>
      </c>
      <c r="E5773" s="15" t="s">
        <v>66</v>
      </c>
      <c r="F5773" s="15" t="s">
        <v>67</v>
      </c>
      <c r="G5773" s="15" t="s">
        <v>1166</v>
      </c>
      <c r="H5773" s="45" t="s">
        <v>1167</v>
      </c>
      <c r="I5773" s="39">
        <v>55387072.391000003</v>
      </c>
      <c r="J5773" s="39">
        <v>54195193.480999999</v>
      </c>
      <c r="K5773" s="39">
        <v>54045034.954999998</v>
      </c>
      <c r="L5773" s="39">
        <v>62829923.192000002</v>
      </c>
      <c r="M5773" s="39">
        <v>63423411.077</v>
      </c>
      <c r="N5773" s="39">
        <v>60889262.721000001</v>
      </c>
      <c r="O5773" s="39">
        <v>62854862.416000001</v>
      </c>
      <c r="P5773" s="39">
        <v>60034351.655000001</v>
      </c>
      <c r="Q5773" s="39">
        <v>-2534148.3560000001</v>
      </c>
      <c r="R5773" s="39">
        <v>346510.136</v>
      </c>
      <c r="S5773" s="39">
        <v>4072350.5249999999</v>
      </c>
      <c r="T5773" s="39">
        <v>54482152.019000001</v>
      </c>
      <c r="U5773" s="39">
        <v>0</v>
      </c>
      <c r="V5773" s="39">
        <v>8264693.8389999997</v>
      </c>
      <c r="W5773" s="39">
        <v>-2386754.4819999998</v>
      </c>
      <c r="X5773" s="39">
        <v>1666253.9140000001</v>
      </c>
      <c r="Y5773" s="39">
        <v>-1032802.907</v>
      </c>
      <c r="Z5773" s="39">
        <v>1443369.199</v>
      </c>
      <c r="AA5773" s="39">
        <v>18845.737000000001</v>
      </c>
      <c r="AB5773" s="39">
        <v>286664.53000000003</v>
      </c>
      <c r="AC5773" s="39">
        <v>680989.228</v>
      </c>
      <c r="AD5773" s="39">
        <v>-2534148.3560000001</v>
      </c>
      <c r="AE5773" s="39"/>
      <c r="AF5773" s="39"/>
      <c r="AG5773" s="39">
        <v>54482152.019000001</v>
      </c>
      <c r="AH5773" s="39">
        <v>54482152.019000001</v>
      </c>
      <c r="AI5773" s="39">
        <v>62746845.858000003</v>
      </c>
      <c r="AJ5773" s="39">
        <v>60360091.376000002</v>
      </c>
      <c r="AK5773" s="39">
        <v>62026345.289999999</v>
      </c>
      <c r="AL5773" s="39">
        <v>60993542.383000001</v>
      </c>
      <c r="AM5773" s="39">
        <v>62436911.582000002</v>
      </c>
      <c r="AN5773" s="39">
        <v>62455757.318999998</v>
      </c>
      <c r="AO5773" s="39">
        <v>62742421.848999999</v>
      </c>
      <c r="AP5773" s="39">
        <v>63423411.077</v>
      </c>
      <c r="AQ5773" s="39">
        <v>60889262.721000001</v>
      </c>
      <c r="AR5773" s="39">
        <v>60889262.721000001</v>
      </c>
      <c r="AS5773" s="41">
        <v>60889262.721000001</v>
      </c>
    </row>
    <row r="5774" spans="1:45">
      <c r="A5774" s="48" t="s">
        <v>1055</v>
      </c>
      <c r="B5774" s="17" t="s">
        <v>1056</v>
      </c>
      <c r="C5774" s="15" t="s">
        <v>57</v>
      </c>
      <c r="D5774" s="15" t="s">
        <v>58</v>
      </c>
      <c r="E5774" s="15" t="s">
        <v>66</v>
      </c>
      <c r="F5774" s="15" t="s">
        <v>67</v>
      </c>
      <c r="G5774" s="15" t="s">
        <v>1168</v>
      </c>
      <c r="H5774" s="45" t="s">
        <v>1169</v>
      </c>
      <c r="I5774" s="39"/>
      <c r="J5774" s="39">
        <v>1330799.0319999999</v>
      </c>
      <c r="K5774" s="39">
        <v>1346978.625</v>
      </c>
      <c r="L5774" s="39">
        <v>35867.785000000003</v>
      </c>
      <c r="M5774" s="39">
        <v>319723.71999999997</v>
      </c>
      <c r="N5774" s="39">
        <v>319723.71999999997</v>
      </c>
      <c r="O5774" s="39">
        <v>37875.112999999998</v>
      </c>
      <c r="P5774" s="39"/>
      <c r="Q5774" s="39"/>
      <c r="R5774" s="39">
        <v>-652.16999999999996</v>
      </c>
      <c r="S5774" s="39"/>
      <c r="T5774" s="39">
        <v>221735.46</v>
      </c>
      <c r="U5774" s="39">
        <v>0</v>
      </c>
      <c r="V5774" s="39">
        <v>-101697.16</v>
      </c>
      <c r="W5774" s="39">
        <v>461.19799999999998</v>
      </c>
      <c r="X5774" s="39">
        <v>-256.51100000000002</v>
      </c>
      <c r="Y5774" s="39">
        <v>12348.825999999999</v>
      </c>
      <c r="Z5774" s="39">
        <v>480.43599999999998</v>
      </c>
      <c r="AA5774" s="39">
        <v>97500.24</v>
      </c>
      <c r="AB5774" s="39">
        <v>27119.587</v>
      </c>
      <c r="AC5774" s="39">
        <v>62031.644</v>
      </c>
      <c r="AD5774" s="39"/>
      <c r="AE5774" s="39"/>
      <c r="AF5774" s="39"/>
      <c r="AG5774" s="39">
        <v>221735.46</v>
      </c>
      <c r="AH5774" s="39">
        <v>221735.46</v>
      </c>
      <c r="AI5774" s="39">
        <v>120038.3</v>
      </c>
      <c r="AJ5774" s="39">
        <v>120499.49800000001</v>
      </c>
      <c r="AK5774" s="39">
        <v>120242.98699999999</v>
      </c>
      <c r="AL5774" s="39">
        <v>132591.81299999999</v>
      </c>
      <c r="AM5774" s="39">
        <v>133072.24900000001</v>
      </c>
      <c r="AN5774" s="39">
        <v>230572.489</v>
      </c>
      <c r="AO5774" s="39">
        <v>257692.076</v>
      </c>
      <c r="AP5774" s="39">
        <v>319723.71999999997</v>
      </c>
      <c r="AQ5774" s="39">
        <v>319723.71999999997</v>
      </c>
      <c r="AR5774" s="39">
        <v>319723.71999999997</v>
      </c>
      <c r="AS5774" s="41">
        <v>319723.71999999997</v>
      </c>
    </row>
    <row r="5775" spans="1:45">
      <c r="A5775" s="48" t="s">
        <v>1055</v>
      </c>
      <c r="B5775" s="17" t="s">
        <v>1056</v>
      </c>
      <c r="C5775" s="15" t="s">
        <v>57</v>
      </c>
      <c r="D5775" s="15" t="s">
        <v>58</v>
      </c>
      <c r="E5775" s="15" t="s">
        <v>66</v>
      </c>
      <c r="F5775" s="15" t="s">
        <v>67</v>
      </c>
      <c r="G5775" s="15" t="s">
        <v>1172</v>
      </c>
      <c r="H5775" s="45" t="s">
        <v>1173</v>
      </c>
      <c r="I5775" s="39">
        <v>46474702.527000003</v>
      </c>
      <c r="J5775" s="39">
        <v>79110515.681999996</v>
      </c>
      <c r="K5775" s="39">
        <v>79298207.103</v>
      </c>
      <c r="L5775" s="39">
        <v>74262386.024000004</v>
      </c>
      <c r="M5775" s="39">
        <v>80658898.843999997</v>
      </c>
      <c r="N5775" s="39">
        <v>75826441.721000001</v>
      </c>
      <c r="O5775" s="39">
        <v>70675421.541999996</v>
      </c>
      <c r="P5775" s="39">
        <v>41152544.891999997</v>
      </c>
      <c r="Q5775" s="39">
        <v>-4832457.1229999997</v>
      </c>
      <c r="R5775" s="39">
        <v>6607313.7460000003</v>
      </c>
      <c r="S5775" s="39">
        <v>1319098.621</v>
      </c>
      <c r="T5775" s="39">
        <v>25072074.173</v>
      </c>
      <c r="U5775" s="39">
        <v>0</v>
      </c>
      <c r="V5775" s="39">
        <v>20399563.142000001</v>
      </c>
      <c r="W5775" s="39">
        <v>9637618.2740000002</v>
      </c>
      <c r="X5775" s="39">
        <v>5522659.5180000002</v>
      </c>
      <c r="Y5775" s="39">
        <v>377229.80900000001</v>
      </c>
      <c r="Z5775" s="39">
        <v>2582752.2080000001</v>
      </c>
      <c r="AA5775" s="39">
        <v>7894916.568</v>
      </c>
      <c r="AB5775" s="39">
        <v>336432.565</v>
      </c>
      <c r="AC5775" s="39">
        <v>8835652.5869999994</v>
      </c>
      <c r="AD5775" s="39">
        <v>-4832457.1229999997</v>
      </c>
      <c r="AE5775" s="39"/>
      <c r="AF5775" s="39"/>
      <c r="AG5775" s="39">
        <v>25072074.173</v>
      </c>
      <c r="AH5775" s="39">
        <v>25072074.173</v>
      </c>
      <c r="AI5775" s="39">
        <v>45471637.314999998</v>
      </c>
      <c r="AJ5775" s="39">
        <v>55109255.589000002</v>
      </c>
      <c r="AK5775" s="39">
        <v>60631915.107000001</v>
      </c>
      <c r="AL5775" s="39">
        <v>61009144.916000001</v>
      </c>
      <c r="AM5775" s="39">
        <v>63591897.123999998</v>
      </c>
      <c r="AN5775" s="39">
        <v>71486813.692000002</v>
      </c>
      <c r="AO5775" s="39">
        <v>71823246.256999999</v>
      </c>
      <c r="AP5775" s="39">
        <v>80658898.843999997</v>
      </c>
      <c r="AQ5775" s="39">
        <v>75826441.721000001</v>
      </c>
      <c r="AR5775" s="39">
        <v>75826441.721000001</v>
      </c>
      <c r="AS5775" s="41">
        <v>75826441.721000001</v>
      </c>
    </row>
    <row r="5776" spans="1:45">
      <c r="A5776" s="48" t="s">
        <v>1055</v>
      </c>
      <c r="B5776" s="17" t="s">
        <v>1056</v>
      </c>
      <c r="C5776" s="15" t="s">
        <v>57</v>
      </c>
      <c r="D5776" s="15" t="s">
        <v>58</v>
      </c>
      <c r="E5776" s="15" t="s">
        <v>68</v>
      </c>
      <c r="F5776" s="15" t="s">
        <v>69</v>
      </c>
      <c r="G5776" s="15" t="s">
        <v>1131</v>
      </c>
      <c r="H5776" s="45" t="s">
        <v>1132</v>
      </c>
      <c r="I5776" s="39">
        <v>0</v>
      </c>
      <c r="J5776" s="39"/>
      <c r="K5776" s="39"/>
      <c r="L5776" s="39"/>
      <c r="M5776" s="39"/>
      <c r="N5776" s="39"/>
      <c r="O5776" s="39"/>
      <c r="P5776" s="39">
        <v>0</v>
      </c>
      <c r="Q5776" s="39"/>
      <c r="R5776" s="39"/>
      <c r="S5776" s="39">
        <v>0</v>
      </c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41"/>
    </row>
    <row r="5777" spans="1:45">
      <c r="A5777" s="48" t="s">
        <v>1055</v>
      </c>
      <c r="B5777" s="17" t="s">
        <v>1056</v>
      </c>
      <c r="C5777" s="15" t="s">
        <v>57</v>
      </c>
      <c r="D5777" s="15" t="s">
        <v>58</v>
      </c>
      <c r="E5777" s="15" t="s">
        <v>68</v>
      </c>
      <c r="F5777" s="15" t="s">
        <v>69</v>
      </c>
      <c r="G5777" s="15" t="s">
        <v>1133</v>
      </c>
      <c r="H5777" s="45" t="s">
        <v>1134</v>
      </c>
      <c r="I5777" s="39">
        <v>0</v>
      </c>
      <c r="J5777" s="39"/>
      <c r="K5777" s="39"/>
      <c r="L5777" s="39"/>
      <c r="M5777" s="39"/>
      <c r="N5777" s="39"/>
      <c r="O5777" s="39"/>
      <c r="P5777" s="39">
        <v>0</v>
      </c>
      <c r="Q5777" s="39"/>
      <c r="R5777" s="39"/>
      <c r="S5777" s="39">
        <v>0</v>
      </c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41"/>
    </row>
    <row r="5778" spans="1:45">
      <c r="A5778" s="48" t="s">
        <v>1055</v>
      </c>
      <c r="B5778" s="17" t="s">
        <v>1056</v>
      </c>
      <c r="C5778" s="15" t="s">
        <v>57</v>
      </c>
      <c r="D5778" s="15" t="s">
        <v>58</v>
      </c>
      <c r="E5778" s="15" t="s">
        <v>68</v>
      </c>
      <c r="F5778" s="15" t="s">
        <v>69</v>
      </c>
      <c r="G5778" s="15" t="s">
        <v>1136</v>
      </c>
      <c r="H5778" s="45" t="s">
        <v>1137</v>
      </c>
      <c r="I5778" s="39">
        <v>988804.36499999999</v>
      </c>
      <c r="J5778" s="39">
        <v>3183933.8459999999</v>
      </c>
      <c r="K5778" s="39">
        <v>3321703.1329999999</v>
      </c>
      <c r="L5778" s="39">
        <v>4365674.5039999997</v>
      </c>
      <c r="M5778" s="39">
        <v>2166302.6460000002</v>
      </c>
      <c r="N5778" s="39">
        <v>2166302.6460000002</v>
      </c>
      <c r="O5778" s="39">
        <v>4405934.4960000003</v>
      </c>
      <c r="P5778" s="39">
        <v>1184627.959</v>
      </c>
      <c r="Q5778" s="39"/>
      <c r="R5778" s="39">
        <v>-18096.995999999999</v>
      </c>
      <c r="S5778" s="39">
        <v>-13435.963</v>
      </c>
      <c r="T5778" s="39">
        <v>821004.56200000003</v>
      </c>
      <c r="U5778" s="39">
        <v>0</v>
      </c>
      <c r="V5778" s="39">
        <v>526554.29399999999</v>
      </c>
      <c r="W5778" s="39">
        <v>-9693.8680000000004</v>
      </c>
      <c r="X5778" s="39">
        <v>25281.295999999998</v>
      </c>
      <c r="Y5778" s="39">
        <v>144502.533</v>
      </c>
      <c r="Z5778" s="39">
        <v>13187.584000000001</v>
      </c>
      <c r="AA5778" s="39">
        <v>65782.213000000003</v>
      </c>
      <c r="AB5778" s="39">
        <v>235979.8</v>
      </c>
      <c r="AC5778" s="39">
        <v>343704.23200000002</v>
      </c>
      <c r="AD5778" s="39"/>
      <c r="AE5778" s="39"/>
      <c r="AF5778" s="39"/>
      <c r="AG5778" s="39">
        <v>821004.56200000003</v>
      </c>
      <c r="AH5778" s="39">
        <v>821004.56200000003</v>
      </c>
      <c r="AI5778" s="39">
        <v>1347558.8559999999</v>
      </c>
      <c r="AJ5778" s="39">
        <v>1337864.9879999999</v>
      </c>
      <c r="AK5778" s="39">
        <v>1363146.284</v>
      </c>
      <c r="AL5778" s="39">
        <v>1507648.817</v>
      </c>
      <c r="AM5778" s="39">
        <v>1520836.4010000001</v>
      </c>
      <c r="AN5778" s="39">
        <v>1586618.6140000001</v>
      </c>
      <c r="AO5778" s="39">
        <v>1822598.4140000001</v>
      </c>
      <c r="AP5778" s="39">
        <v>2166302.6460000002</v>
      </c>
      <c r="AQ5778" s="39">
        <v>2166302.6460000002</v>
      </c>
      <c r="AR5778" s="39">
        <v>2166302.6460000002</v>
      </c>
      <c r="AS5778" s="41">
        <v>2166302.6460000002</v>
      </c>
    </row>
    <row r="5779" spans="1:45">
      <c r="A5779" s="48" t="s">
        <v>1055</v>
      </c>
      <c r="B5779" s="17" t="s">
        <v>1056</v>
      </c>
      <c r="C5779" s="15" t="s">
        <v>57</v>
      </c>
      <c r="D5779" s="15" t="s">
        <v>58</v>
      </c>
      <c r="E5779" s="15" t="s">
        <v>68</v>
      </c>
      <c r="F5779" s="15" t="s">
        <v>69</v>
      </c>
      <c r="G5779" s="15" t="s">
        <v>1140</v>
      </c>
      <c r="H5779" s="45" t="s">
        <v>1141</v>
      </c>
      <c r="I5779" s="39"/>
      <c r="J5779" s="39">
        <v>511014.35700000002</v>
      </c>
      <c r="K5779" s="39">
        <v>508809.16499999998</v>
      </c>
      <c r="L5779" s="39">
        <v>79494.724000000002</v>
      </c>
      <c r="M5779" s="39">
        <v>511263.71600000001</v>
      </c>
      <c r="N5779" s="39">
        <v>511263.71600000001</v>
      </c>
      <c r="O5779" s="39">
        <v>85237.657999999996</v>
      </c>
      <c r="P5779" s="39"/>
      <c r="Q5779" s="39"/>
      <c r="R5779" s="39">
        <v>-2035.473</v>
      </c>
      <c r="S5779" s="39"/>
      <c r="T5779" s="39">
        <v>527370.79700000002</v>
      </c>
      <c r="U5779" s="39">
        <v>0</v>
      </c>
      <c r="V5779" s="39">
        <v>-188631.23300000001</v>
      </c>
      <c r="W5779" s="39">
        <v>33909.067999999999</v>
      </c>
      <c r="X5779" s="39">
        <v>72516.409</v>
      </c>
      <c r="Y5779" s="39">
        <v>68613.434999999998</v>
      </c>
      <c r="Z5779" s="39">
        <v>-3790.5070000000001</v>
      </c>
      <c r="AA5779" s="39">
        <v>17055.05</v>
      </c>
      <c r="AB5779" s="39">
        <v>-5387.0169999999998</v>
      </c>
      <c r="AC5779" s="39">
        <v>-10392.286</v>
      </c>
      <c r="AD5779" s="39"/>
      <c r="AE5779" s="39"/>
      <c r="AF5779" s="39"/>
      <c r="AG5779" s="39">
        <v>527370.79700000002</v>
      </c>
      <c r="AH5779" s="39">
        <v>527370.79700000002</v>
      </c>
      <c r="AI5779" s="39">
        <v>338739.56400000001</v>
      </c>
      <c r="AJ5779" s="39">
        <v>372648.63199999998</v>
      </c>
      <c r="AK5779" s="39">
        <v>445165.04100000003</v>
      </c>
      <c r="AL5779" s="39">
        <v>513778.47600000002</v>
      </c>
      <c r="AM5779" s="39">
        <v>509987.96899999998</v>
      </c>
      <c r="AN5779" s="39">
        <v>527043.01899999997</v>
      </c>
      <c r="AO5779" s="39">
        <v>521656.00199999998</v>
      </c>
      <c r="AP5779" s="39">
        <v>511263.71600000001</v>
      </c>
      <c r="AQ5779" s="39">
        <v>511263.71600000001</v>
      </c>
      <c r="AR5779" s="39">
        <v>511263.71600000001</v>
      </c>
      <c r="AS5779" s="41">
        <v>511263.71600000001</v>
      </c>
    </row>
    <row r="5780" spans="1:45">
      <c r="A5780" s="48" t="s">
        <v>1055</v>
      </c>
      <c r="B5780" s="17" t="s">
        <v>1056</v>
      </c>
      <c r="C5780" s="15" t="s">
        <v>57</v>
      </c>
      <c r="D5780" s="15" t="s">
        <v>58</v>
      </c>
      <c r="E5780" s="15" t="s">
        <v>68</v>
      </c>
      <c r="F5780" s="15" t="s">
        <v>69</v>
      </c>
      <c r="G5780" s="15" t="s">
        <v>1142</v>
      </c>
      <c r="H5780" s="45" t="s">
        <v>1143</v>
      </c>
      <c r="I5780" s="39">
        <v>12805445.385</v>
      </c>
      <c r="J5780" s="39">
        <v>1215214.7860000001</v>
      </c>
      <c r="K5780" s="39">
        <v>1209861.1569999999</v>
      </c>
      <c r="L5780" s="39">
        <v>8432693.5150000006</v>
      </c>
      <c r="M5780" s="39">
        <v>680315.01599999995</v>
      </c>
      <c r="N5780" s="39">
        <v>680315.01599999995</v>
      </c>
      <c r="O5780" s="39">
        <v>8461659.477</v>
      </c>
      <c r="P5780" s="39">
        <v>11863278.784</v>
      </c>
      <c r="Q5780" s="39"/>
      <c r="R5780" s="39">
        <v>-12449.981</v>
      </c>
      <c r="S5780" s="39">
        <v>1165429.405</v>
      </c>
      <c r="T5780" s="39">
        <v>12703566.926999999</v>
      </c>
      <c r="U5780" s="39">
        <v>0</v>
      </c>
      <c r="V5780" s="39">
        <v>-11913058.007999999</v>
      </c>
      <c r="W5780" s="39">
        <v>-263238.25599999999</v>
      </c>
      <c r="X5780" s="39">
        <v>-2915.6729999999998</v>
      </c>
      <c r="Y5780" s="39">
        <v>68785.096000000005</v>
      </c>
      <c r="Z5780" s="39">
        <v>95620.933000000005</v>
      </c>
      <c r="AA5780" s="39">
        <v>-49916.057000000001</v>
      </c>
      <c r="AB5780" s="39">
        <v>-26001.904999999999</v>
      </c>
      <c r="AC5780" s="39">
        <v>67471.959000000003</v>
      </c>
      <c r="AD5780" s="39"/>
      <c r="AE5780" s="39"/>
      <c r="AF5780" s="39"/>
      <c r="AG5780" s="39">
        <v>12703566.926999999</v>
      </c>
      <c r="AH5780" s="39">
        <v>12703566.926999999</v>
      </c>
      <c r="AI5780" s="39">
        <v>790508.91899999999</v>
      </c>
      <c r="AJ5780" s="39">
        <v>527270.66299999994</v>
      </c>
      <c r="AK5780" s="39">
        <v>524354.99</v>
      </c>
      <c r="AL5780" s="39">
        <v>593140.08600000001</v>
      </c>
      <c r="AM5780" s="39">
        <v>688761.01899999997</v>
      </c>
      <c r="AN5780" s="39">
        <v>638844.96200000006</v>
      </c>
      <c r="AO5780" s="39">
        <v>612843.05700000003</v>
      </c>
      <c r="AP5780" s="39">
        <v>680315.01599999995</v>
      </c>
      <c r="AQ5780" s="39">
        <v>680315.01599999995</v>
      </c>
      <c r="AR5780" s="39">
        <v>680315.01599999995</v>
      </c>
      <c r="AS5780" s="41">
        <v>680315.01599999995</v>
      </c>
    </row>
    <row r="5781" spans="1:45">
      <c r="A5781" s="48" t="s">
        <v>1055</v>
      </c>
      <c r="B5781" s="17" t="s">
        <v>1056</v>
      </c>
      <c r="C5781" s="15" t="s">
        <v>57</v>
      </c>
      <c r="D5781" s="15" t="s">
        <v>58</v>
      </c>
      <c r="E5781" s="15" t="s">
        <v>68</v>
      </c>
      <c r="F5781" s="15" t="s">
        <v>69</v>
      </c>
      <c r="G5781" s="15" t="s">
        <v>1144</v>
      </c>
      <c r="H5781" s="45" t="s">
        <v>1145</v>
      </c>
      <c r="I5781" s="39">
        <v>12957708.158</v>
      </c>
      <c r="J5781" s="39">
        <v>11728549.664000001</v>
      </c>
      <c r="K5781" s="39">
        <v>11708406.244000001</v>
      </c>
      <c r="L5781" s="39">
        <v>9022862.2990000006</v>
      </c>
      <c r="M5781" s="39">
        <v>11411898.343</v>
      </c>
      <c r="N5781" s="39">
        <v>11411898.343</v>
      </c>
      <c r="O5781" s="39">
        <v>9314905.1219999995</v>
      </c>
      <c r="P5781" s="39">
        <v>11159128.262</v>
      </c>
      <c r="Q5781" s="39"/>
      <c r="R5781" s="39">
        <v>-116281.59299999999</v>
      </c>
      <c r="S5781" s="39">
        <v>117399.93</v>
      </c>
      <c r="T5781" s="39">
        <v>11005748.668</v>
      </c>
      <c r="U5781" s="39">
        <v>0</v>
      </c>
      <c r="V5781" s="39">
        <v>50239.06</v>
      </c>
      <c r="W5781" s="39">
        <v>-67823.394</v>
      </c>
      <c r="X5781" s="39">
        <v>57603.726999999999</v>
      </c>
      <c r="Y5781" s="39">
        <v>351442.04</v>
      </c>
      <c r="Z5781" s="39">
        <v>-172283.23699999999</v>
      </c>
      <c r="AA5781" s="39">
        <v>137598.76</v>
      </c>
      <c r="AB5781" s="39">
        <v>-41504.178999999996</v>
      </c>
      <c r="AC5781" s="39">
        <v>90876.898000000001</v>
      </c>
      <c r="AD5781" s="39"/>
      <c r="AE5781" s="39"/>
      <c r="AF5781" s="39"/>
      <c r="AG5781" s="39">
        <v>11005748.668</v>
      </c>
      <c r="AH5781" s="39">
        <v>11005748.668</v>
      </c>
      <c r="AI5781" s="39">
        <v>11055987.728</v>
      </c>
      <c r="AJ5781" s="39">
        <v>10988164.334000001</v>
      </c>
      <c r="AK5781" s="39">
        <v>11045768.061000001</v>
      </c>
      <c r="AL5781" s="39">
        <v>11397210.101</v>
      </c>
      <c r="AM5781" s="39">
        <v>11224926.864</v>
      </c>
      <c r="AN5781" s="39">
        <v>11362525.624</v>
      </c>
      <c r="AO5781" s="39">
        <v>11321021.445</v>
      </c>
      <c r="AP5781" s="39">
        <v>11411898.343</v>
      </c>
      <c r="AQ5781" s="39">
        <v>11411898.343</v>
      </c>
      <c r="AR5781" s="39">
        <v>11411898.343</v>
      </c>
      <c r="AS5781" s="41">
        <v>11411898.343</v>
      </c>
    </row>
    <row r="5782" spans="1:45">
      <c r="A5782" s="48" t="s">
        <v>1055</v>
      </c>
      <c r="B5782" s="17" t="s">
        <v>1056</v>
      </c>
      <c r="C5782" s="15" t="s">
        <v>57</v>
      </c>
      <c r="D5782" s="15" t="s">
        <v>58</v>
      </c>
      <c r="E5782" s="15" t="s">
        <v>68</v>
      </c>
      <c r="F5782" s="15" t="s">
        <v>69</v>
      </c>
      <c r="G5782" s="15" t="s">
        <v>1148</v>
      </c>
      <c r="H5782" s="45" t="s">
        <v>1132</v>
      </c>
      <c r="I5782" s="39">
        <v>828709.48800000001</v>
      </c>
      <c r="J5782" s="39">
        <v>836774.29399999999</v>
      </c>
      <c r="K5782" s="39">
        <v>839885.56099999999</v>
      </c>
      <c r="L5782" s="39">
        <v>-1973018.37</v>
      </c>
      <c r="M5782" s="39">
        <v>754228.86800000002</v>
      </c>
      <c r="N5782" s="39">
        <v>754228.86800000002</v>
      </c>
      <c r="O5782" s="39">
        <v>-2131117.3280000002</v>
      </c>
      <c r="P5782" s="39">
        <v>828686.36300000001</v>
      </c>
      <c r="Q5782" s="39"/>
      <c r="R5782" s="39">
        <v>-53167.021000000001</v>
      </c>
      <c r="S5782" s="39">
        <v>-237506.36300000001</v>
      </c>
      <c r="T5782" s="39">
        <v>677192.05799999996</v>
      </c>
      <c r="U5782" s="39">
        <v>0</v>
      </c>
      <c r="V5782" s="39">
        <v>779751.04599999997</v>
      </c>
      <c r="W5782" s="39">
        <v>64803.957999999999</v>
      </c>
      <c r="X5782" s="39">
        <v>425256.11200000002</v>
      </c>
      <c r="Y5782" s="39">
        <v>-65062.03</v>
      </c>
      <c r="Z5782" s="39">
        <v>58030.406999999999</v>
      </c>
      <c r="AA5782" s="39">
        <v>-49904.82</v>
      </c>
      <c r="AB5782" s="39">
        <v>887914.397</v>
      </c>
      <c r="AC5782" s="39">
        <v>-2023752.26</v>
      </c>
      <c r="AD5782" s="39"/>
      <c r="AE5782" s="39"/>
      <c r="AF5782" s="39"/>
      <c r="AG5782" s="39">
        <v>677192.05799999996</v>
      </c>
      <c r="AH5782" s="39">
        <v>677192.05799999996</v>
      </c>
      <c r="AI5782" s="39">
        <v>1456943.1040000001</v>
      </c>
      <c r="AJ5782" s="39">
        <v>1521747.0619999999</v>
      </c>
      <c r="AK5782" s="39">
        <v>1947003.1740000001</v>
      </c>
      <c r="AL5782" s="39">
        <v>1881941.1440000001</v>
      </c>
      <c r="AM5782" s="39">
        <v>1939971.551</v>
      </c>
      <c r="AN5782" s="39">
        <v>1890066.7309999999</v>
      </c>
      <c r="AO5782" s="39">
        <v>2777981.128</v>
      </c>
      <c r="AP5782" s="39">
        <v>754228.86800000002</v>
      </c>
      <c r="AQ5782" s="39">
        <v>754228.86800000002</v>
      </c>
      <c r="AR5782" s="39">
        <v>754228.86800000002</v>
      </c>
      <c r="AS5782" s="41">
        <v>754228.86800000002</v>
      </c>
    </row>
    <row r="5783" spans="1:45">
      <c r="A5783" s="48" t="s">
        <v>1055</v>
      </c>
      <c r="B5783" s="17" t="s">
        <v>1056</v>
      </c>
      <c r="C5783" s="15" t="s">
        <v>57</v>
      </c>
      <c r="D5783" s="15" t="s">
        <v>58</v>
      </c>
      <c r="E5783" s="15" t="s">
        <v>68</v>
      </c>
      <c r="F5783" s="15" t="s">
        <v>69</v>
      </c>
      <c r="G5783" s="15" t="s">
        <v>1151</v>
      </c>
      <c r="H5783" s="45" t="s">
        <v>1152</v>
      </c>
      <c r="I5783" s="39">
        <v>0</v>
      </c>
      <c r="J5783" s="39"/>
      <c r="K5783" s="39"/>
      <c r="L5783" s="39"/>
      <c r="M5783" s="39"/>
      <c r="N5783" s="39"/>
      <c r="O5783" s="39"/>
      <c r="P5783" s="39">
        <v>0</v>
      </c>
      <c r="Q5783" s="39"/>
      <c r="R5783" s="39"/>
      <c r="S5783" s="39">
        <v>0</v>
      </c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41"/>
    </row>
    <row r="5784" spans="1:45">
      <c r="A5784" s="48" t="s">
        <v>1055</v>
      </c>
      <c r="B5784" s="17" t="s">
        <v>1056</v>
      </c>
      <c r="C5784" s="15" t="s">
        <v>57</v>
      </c>
      <c r="D5784" s="15" t="s">
        <v>58</v>
      </c>
      <c r="E5784" s="15" t="s">
        <v>68</v>
      </c>
      <c r="F5784" s="15" t="s">
        <v>69</v>
      </c>
      <c r="G5784" s="15" t="s">
        <v>1157</v>
      </c>
      <c r="H5784" s="45" t="s">
        <v>1158</v>
      </c>
      <c r="I5784" s="39"/>
      <c r="J5784" s="39">
        <v>304086.125</v>
      </c>
      <c r="K5784" s="39">
        <v>302585.10600000003</v>
      </c>
      <c r="L5784" s="39">
        <v>47851.372000000003</v>
      </c>
      <c r="M5784" s="39">
        <v>292185.51</v>
      </c>
      <c r="N5784" s="39">
        <v>292185.51</v>
      </c>
      <c r="O5784" s="39">
        <v>52843.22</v>
      </c>
      <c r="P5784" s="39"/>
      <c r="Q5784" s="39"/>
      <c r="R5784" s="39">
        <v>-1924.873</v>
      </c>
      <c r="S5784" s="39"/>
      <c r="T5784" s="39">
        <v>359570.99900000001</v>
      </c>
      <c r="U5784" s="39">
        <v>0</v>
      </c>
      <c r="V5784" s="39">
        <v>-126320.50599999999</v>
      </c>
      <c r="W5784" s="39">
        <v>471.084</v>
      </c>
      <c r="X5784" s="39">
        <v>-234.87700000000001</v>
      </c>
      <c r="Y5784" s="39">
        <v>20215.156999999999</v>
      </c>
      <c r="Z5784" s="39">
        <v>910.84199999999998</v>
      </c>
      <c r="AA5784" s="39">
        <v>14974.571</v>
      </c>
      <c r="AB5784" s="39">
        <v>-326.839</v>
      </c>
      <c r="AC5784" s="39">
        <v>22925.079000000002</v>
      </c>
      <c r="AD5784" s="39"/>
      <c r="AE5784" s="39"/>
      <c r="AF5784" s="39"/>
      <c r="AG5784" s="39">
        <v>359570.99900000001</v>
      </c>
      <c r="AH5784" s="39">
        <v>359570.99900000001</v>
      </c>
      <c r="AI5784" s="39">
        <v>233250.49299999999</v>
      </c>
      <c r="AJ5784" s="39">
        <v>233721.57699999999</v>
      </c>
      <c r="AK5784" s="39">
        <v>233486.7</v>
      </c>
      <c r="AL5784" s="39">
        <v>253701.85699999999</v>
      </c>
      <c r="AM5784" s="39">
        <v>254612.69899999999</v>
      </c>
      <c r="AN5784" s="39">
        <v>269587.27</v>
      </c>
      <c r="AO5784" s="39">
        <v>269260.43099999998</v>
      </c>
      <c r="AP5784" s="39">
        <v>292185.51</v>
      </c>
      <c r="AQ5784" s="39">
        <v>292185.51</v>
      </c>
      <c r="AR5784" s="39">
        <v>292185.51</v>
      </c>
      <c r="AS5784" s="41">
        <v>292185.51</v>
      </c>
    </row>
    <row r="5785" spans="1:45">
      <c r="A5785" s="48" t="s">
        <v>1055</v>
      </c>
      <c r="B5785" s="17" t="s">
        <v>1056</v>
      </c>
      <c r="C5785" s="15" t="s">
        <v>57</v>
      </c>
      <c r="D5785" s="15" t="s">
        <v>58</v>
      </c>
      <c r="E5785" s="15" t="s">
        <v>68</v>
      </c>
      <c r="F5785" s="15" t="s">
        <v>69</v>
      </c>
      <c r="G5785" s="15" t="s">
        <v>1159</v>
      </c>
      <c r="H5785" s="45" t="s">
        <v>1160</v>
      </c>
      <c r="I5785" s="39"/>
      <c r="J5785" s="39">
        <v>266146.91899999999</v>
      </c>
      <c r="K5785" s="39">
        <v>264645.90000000002</v>
      </c>
      <c r="L5785" s="39">
        <v>62769.523999999998</v>
      </c>
      <c r="M5785" s="39">
        <v>271956.99800000002</v>
      </c>
      <c r="N5785" s="39">
        <v>271956.99800000002</v>
      </c>
      <c r="O5785" s="39">
        <v>61602.315999999999</v>
      </c>
      <c r="P5785" s="39"/>
      <c r="Q5785" s="39"/>
      <c r="R5785" s="39">
        <v>156.84899999999999</v>
      </c>
      <c r="S5785" s="39"/>
      <c r="T5785" s="39">
        <v>359570.99900000001</v>
      </c>
      <c r="U5785" s="39">
        <v>0</v>
      </c>
      <c r="V5785" s="39">
        <v>-164088.399</v>
      </c>
      <c r="W5785" s="39">
        <v>471.084</v>
      </c>
      <c r="X5785" s="39">
        <v>-62.686999999999998</v>
      </c>
      <c r="Y5785" s="39">
        <v>20276.34</v>
      </c>
      <c r="Z5785" s="39">
        <v>10175.201999999999</v>
      </c>
      <c r="AA5785" s="39">
        <v>15645.165000000001</v>
      </c>
      <c r="AB5785" s="39">
        <v>828.49</v>
      </c>
      <c r="AC5785" s="39">
        <v>29140.804</v>
      </c>
      <c r="AD5785" s="39"/>
      <c r="AE5785" s="39"/>
      <c r="AF5785" s="39"/>
      <c r="AG5785" s="39">
        <v>359570.99900000001</v>
      </c>
      <c r="AH5785" s="39">
        <v>359570.99900000001</v>
      </c>
      <c r="AI5785" s="39">
        <v>195482.6</v>
      </c>
      <c r="AJ5785" s="39">
        <v>195953.68400000001</v>
      </c>
      <c r="AK5785" s="39">
        <v>195890.997</v>
      </c>
      <c r="AL5785" s="39">
        <v>216167.337</v>
      </c>
      <c r="AM5785" s="39">
        <v>226342.53899999999</v>
      </c>
      <c r="AN5785" s="39">
        <v>241987.704</v>
      </c>
      <c r="AO5785" s="39">
        <v>242816.19399999999</v>
      </c>
      <c r="AP5785" s="39">
        <v>271956.99800000002</v>
      </c>
      <c r="AQ5785" s="39">
        <v>271956.99800000002</v>
      </c>
      <c r="AR5785" s="39">
        <v>271956.99800000002</v>
      </c>
      <c r="AS5785" s="41">
        <v>271956.99800000002</v>
      </c>
    </row>
    <row r="5786" spans="1:45">
      <c r="A5786" s="48" t="s">
        <v>1055</v>
      </c>
      <c r="B5786" s="17" t="s">
        <v>1056</v>
      </c>
      <c r="C5786" s="15" t="s">
        <v>57</v>
      </c>
      <c r="D5786" s="15" t="s">
        <v>58</v>
      </c>
      <c r="E5786" s="15" t="s">
        <v>68</v>
      </c>
      <c r="F5786" s="15" t="s">
        <v>69</v>
      </c>
      <c r="G5786" s="15" t="s">
        <v>1163</v>
      </c>
      <c r="H5786" s="45" t="s">
        <v>1164</v>
      </c>
      <c r="I5786" s="39"/>
      <c r="J5786" s="39">
        <v>6143353.1160000004</v>
      </c>
      <c r="K5786" s="39">
        <v>161927.48699999999</v>
      </c>
      <c r="L5786" s="39">
        <v>2534862.429</v>
      </c>
      <c r="M5786" s="39">
        <v>677050.17</v>
      </c>
      <c r="N5786" s="39">
        <v>677050.17</v>
      </c>
      <c r="O5786" s="39">
        <v>2536869.7570000002</v>
      </c>
      <c r="P5786" s="39"/>
      <c r="Q5786" s="39"/>
      <c r="R5786" s="39">
        <v>-652.16999999999996</v>
      </c>
      <c r="S5786" s="39"/>
      <c r="T5786" s="39">
        <v>221735.46</v>
      </c>
      <c r="U5786" s="39">
        <v>0</v>
      </c>
      <c r="V5786" s="39">
        <v>36435.688999999998</v>
      </c>
      <c r="W5786" s="39">
        <v>92290.501999999993</v>
      </c>
      <c r="X5786" s="39">
        <v>62855.159</v>
      </c>
      <c r="Y5786" s="39">
        <v>12466.014999999999</v>
      </c>
      <c r="Z5786" s="39">
        <v>561.68600000000004</v>
      </c>
      <c r="AA5786" s="39">
        <v>9234.3179999999993</v>
      </c>
      <c r="AB5786" s="39">
        <v>122334.211</v>
      </c>
      <c r="AC5786" s="39">
        <v>119137.13</v>
      </c>
      <c r="AD5786" s="39"/>
      <c r="AE5786" s="39"/>
      <c r="AF5786" s="39"/>
      <c r="AG5786" s="39">
        <v>221735.46</v>
      </c>
      <c r="AH5786" s="39">
        <v>221735.46</v>
      </c>
      <c r="AI5786" s="39">
        <v>258171.149</v>
      </c>
      <c r="AJ5786" s="39">
        <v>350461.65100000001</v>
      </c>
      <c r="AK5786" s="39">
        <v>413316.81</v>
      </c>
      <c r="AL5786" s="39">
        <v>425782.82500000001</v>
      </c>
      <c r="AM5786" s="39">
        <v>426344.511</v>
      </c>
      <c r="AN5786" s="39">
        <v>435578.82900000003</v>
      </c>
      <c r="AO5786" s="39">
        <v>557913.04</v>
      </c>
      <c r="AP5786" s="39">
        <v>677050.17</v>
      </c>
      <c r="AQ5786" s="39">
        <v>677050.17</v>
      </c>
      <c r="AR5786" s="39">
        <v>677050.17</v>
      </c>
      <c r="AS5786" s="41">
        <v>677050.17</v>
      </c>
    </row>
    <row r="5787" spans="1:45">
      <c r="A5787" s="48" t="s">
        <v>1055</v>
      </c>
      <c r="B5787" s="17" t="s">
        <v>1056</v>
      </c>
      <c r="C5787" s="15" t="s">
        <v>57</v>
      </c>
      <c r="D5787" s="15" t="s">
        <v>58</v>
      </c>
      <c r="E5787" s="15" t="s">
        <v>68</v>
      </c>
      <c r="F5787" s="15" t="s">
        <v>69</v>
      </c>
      <c r="G5787" s="15" t="s">
        <v>1165</v>
      </c>
      <c r="H5787" s="45" t="s">
        <v>1134</v>
      </c>
      <c r="I5787" s="39">
        <v>1390280.2960000001</v>
      </c>
      <c r="J5787" s="39">
        <v>11583144.332</v>
      </c>
      <c r="K5787" s="39">
        <v>12897321.821</v>
      </c>
      <c r="L5787" s="39">
        <v>12220452.454</v>
      </c>
      <c r="M5787" s="39">
        <v>8214471.3949999996</v>
      </c>
      <c r="N5787" s="39">
        <v>8214471.3949999996</v>
      </c>
      <c r="O5787" s="39">
        <v>8991791.6060000006</v>
      </c>
      <c r="P5787" s="39">
        <v>1043317.128</v>
      </c>
      <c r="Q5787" s="39"/>
      <c r="R5787" s="39">
        <v>2065567.3089999999</v>
      </c>
      <c r="S5787" s="39">
        <v>60538.495000000003</v>
      </c>
      <c r="T5787" s="39">
        <v>866659.86</v>
      </c>
      <c r="U5787" s="39">
        <v>0</v>
      </c>
      <c r="V5787" s="39">
        <v>5545394.1610000003</v>
      </c>
      <c r="W5787" s="39">
        <v>764041.96600000001</v>
      </c>
      <c r="X5787" s="39">
        <v>3205644.412</v>
      </c>
      <c r="Y5787" s="39">
        <v>-2094994.0319999999</v>
      </c>
      <c r="Z5787" s="39">
        <v>149133.36600000001</v>
      </c>
      <c r="AA5787" s="39">
        <v>1069613.433</v>
      </c>
      <c r="AB5787" s="39">
        <v>144675.88399999999</v>
      </c>
      <c r="AC5787" s="39">
        <v>-1435697.655</v>
      </c>
      <c r="AD5787" s="39"/>
      <c r="AE5787" s="39"/>
      <c r="AF5787" s="39"/>
      <c r="AG5787" s="39">
        <v>866659.86</v>
      </c>
      <c r="AH5787" s="39">
        <v>866659.86</v>
      </c>
      <c r="AI5787" s="39">
        <v>6412054.0209999997</v>
      </c>
      <c r="AJ5787" s="39">
        <v>7176095.9869999997</v>
      </c>
      <c r="AK5787" s="39">
        <v>10381740.399</v>
      </c>
      <c r="AL5787" s="39">
        <v>8286746.3669999996</v>
      </c>
      <c r="AM5787" s="39">
        <v>8435879.7329999991</v>
      </c>
      <c r="AN5787" s="39">
        <v>9505493.1659999993</v>
      </c>
      <c r="AO5787" s="39">
        <v>9650169.0500000007</v>
      </c>
      <c r="AP5787" s="39">
        <v>8214471.3949999996</v>
      </c>
      <c r="AQ5787" s="39">
        <v>8214471.3949999996</v>
      </c>
      <c r="AR5787" s="39">
        <v>8214471.3949999996</v>
      </c>
      <c r="AS5787" s="41">
        <v>8214471.3949999996</v>
      </c>
    </row>
    <row r="5788" spans="1:45">
      <c r="A5788" s="48" t="s">
        <v>1055</v>
      </c>
      <c r="B5788" s="17" t="s">
        <v>1056</v>
      </c>
      <c r="C5788" s="15" t="s">
        <v>57</v>
      </c>
      <c r="D5788" s="15" t="s">
        <v>58</v>
      </c>
      <c r="E5788" s="15" t="s">
        <v>68</v>
      </c>
      <c r="F5788" s="15" t="s">
        <v>69</v>
      </c>
      <c r="G5788" s="15" t="s">
        <v>1166</v>
      </c>
      <c r="H5788" s="45" t="s">
        <v>1167</v>
      </c>
      <c r="I5788" s="39">
        <v>2060821.736</v>
      </c>
      <c r="J5788" s="39">
        <v>2525365.6340000001</v>
      </c>
      <c r="K5788" s="39">
        <v>3543768.2590000001</v>
      </c>
      <c r="L5788" s="39">
        <v>-3622773.3229999999</v>
      </c>
      <c r="M5788" s="39">
        <v>1860195.328</v>
      </c>
      <c r="N5788" s="39">
        <v>1860195.328</v>
      </c>
      <c r="O5788" s="39">
        <v>-4385920.9950000001</v>
      </c>
      <c r="P5788" s="39">
        <v>2060764.23</v>
      </c>
      <c r="Q5788" s="39"/>
      <c r="R5788" s="39">
        <v>228677.83</v>
      </c>
      <c r="S5788" s="39">
        <v>-590627.098</v>
      </c>
      <c r="T5788" s="39">
        <v>2308398.1529999999</v>
      </c>
      <c r="U5788" s="39">
        <v>0</v>
      </c>
      <c r="V5788" s="39">
        <v>-440092.17499999999</v>
      </c>
      <c r="W5788" s="39">
        <v>-167630.492</v>
      </c>
      <c r="X5788" s="39">
        <v>439826.72399999999</v>
      </c>
      <c r="Y5788" s="39">
        <v>127305.87300000001</v>
      </c>
      <c r="Z5788" s="39">
        <v>-248259.91099999999</v>
      </c>
      <c r="AA5788" s="39">
        <v>-8349.1830000000009</v>
      </c>
      <c r="AB5788" s="39">
        <v>6755.527</v>
      </c>
      <c r="AC5788" s="39">
        <v>-157759.18799999999</v>
      </c>
      <c r="AD5788" s="39"/>
      <c r="AE5788" s="39"/>
      <c r="AF5788" s="39"/>
      <c r="AG5788" s="39">
        <v>2308398.1529999999</v>
      </c>
      <c r="AH5788" s="39">
        <v>2308398.1529999999</v>
      </c>
      <c r="AI5788" s="39">
        <v>1868305.9779999999</v>
      </c>
      <c r="AJ5788" s="39">
        <v>1700675.486</v>
      </c>
      <c r="AK5788" s="39">
        <v>2140502.21</v>
      </c>
      <c r="AL5788" s="39">
        <v>2267808.0830000001</v>
      </c>
      <c r="AM5788" s="39">
        <v>2019548.172</v>
      </c>
      <c r="AN5788" s="39">
        <v>2011198.9890000001</v>
      </c>
      <c r="AO5788" s="39">
        <v>2017954.5160000001</v>
      </c>
      <c r="AP5788" s="39">
        <v>1860195.328</v>
      </c>
      <c r="AQ5788" s="39">
        <v>1860195.328</v>
      </c>
      <c r="AR5788" s="39">
        <v>1860195.328</v>
      </c>
      <c r="AS5788" s="41">
        <v>1860195.328</v>
      </c>
    </row>
    <row r="5789" spans="1:45">
      <c r="A5789" s="48" t="s">
        <v>1055</v>
      </c>
      <c r="B5789" s="17" t="s">
        <v>1056</v>
      </c>
      <c r="C5789" s="15" t="s">
        <v>57</v>
      </c>
      <c r="D5789" s="15" t="s">
        <v>58</v>
      </c>
      <c r="E5789" s="15" t="s">
        <v>68</v>
      </c>
      <c r="F5789" s="15" t="s">
        <v>69</v>
      </c>
      <c r="G5789" s="15" t="s">
        <v>1168</v>
      </c>
      <c r="H5789" s="45" t="s">
        <v>1169</v>
      </c>
      <c r="I5789" s="39"/>
      <c r="J5789" s="39">
        <v>906485.4</v>
      </c>
      <c r="K5789" s="39">
        <v>1351734.5179999999</v>
      </c>
      <c r="L5789" s="39">
        <v>2409735.7009999999</v>
      </c>
      <c r="M5789" s="39">
        <v>604000</v>
      </c>
      <c r="N5789" s="39">
        <v>604000</v>
      </c>
      <c r="O5789" s="39">
        <v>2008113.085</v>
      </c>
      <c r="P5789" s="39"/>
      <c r="Q5789" s="39"/>
      <c r="R5789" s="39">
        <v>803245.23400000005</v>
      </c>
      <c r="S5789" s="39"/>
      <c r="T5789" s="39"/>
      <c r="U5789" s="39"/>
      <c r="V5789" s="39">
        <v>361000</v>
      </c>
      <c r="W5789" s="39">
        <v>243000</v>
      </c>
      <c r="X5789" s="39">
        <v>0</v>
      </c>
      <c r="Y5789" s="39">
        <v>0</v>
      </c>
      <c r="Z5789" s="39">
        <v>0</v>
      </c>
      <c r="AA5789" s="39">
        <v>0</v>
      </c>
      <c r="AB5789" s="39">
        <v>0</v>
      </c>
      <c r="AC5789" s="39">
        <v>0</v>
      </c>
      <c r="AD5789" s="39"/>
      <c r="AE5789" s="39"/>
      <c r="AF5789" s="39"/>
      <c r="AG5789" s="39"/>
      <c r="AH5789" s="39"/>
      <c r="AI5789" s="39">
        <v>361000</v>
      </c>
      <c r="AJ5789" s="39">
        <v>604000</v>
      </c>
      <c r="AK5789" s="39">
        <v>604000</v>
      </c>
      <c r="AL5789" s="39">
        <v>604000</v>
      </c>
      <c r="AM5789" s="39">
        <v>604000</v>
      </c>
      <c r="AN5789" s="39">
        <v>604000</v>
      </c>
      <c r="AO5789" s="39">
        <v>604000</v>
      </c>
      <c r="AP5789" s="39">
        <v>604000</v>
      </c>
      <c r="AQ5789" s="39">
        <v>604000</v>
      </c>
      <c r="AR5789" s="39">
        <v>604000</v>
      </c>
      <c r="AS5789" s="41">
        <v>604000</v>
      </c>
    </row>
    <row r="5790" spans="1:45">
      <c r="A5790" s="48" t="s">
        <v>1055</v>
      </c>
      <c r="B5790" s="17" t="s">
        <v>1056</v>
      </c>
      <c r="C5790" s="15" t="s">
        <v>57</v>
      </c>
      <c r="D5790" s="15" t="s">
        <v>58</v>
      </c>
      <c r="E5790" s="15" t="s">
        <v>68</v>
      </c>
      <c r="F5790" s="15" t="s">
        <v>69</v>
      </c>
      <c r="G5790" s="15" t="s">
        <v>1170</v>
      </c>
      <c r="H5790" s="45" t="s">
        <v>1171</v>
      </c>
      <c r="I5790" s="39">
        <v>113504.68</v>
      </c>
      <c r="J5790" s="39">
        <v>163157.59099999999</v>
      </c>
      <c r="K5790" s="39">
        <v>162231.962</v>
      </c>
      <c r="L5790" s="39">
        <v>113622.982</v>
      </c>
      <c r="M5790" s="39">
        <v>155514.408</v>
      </c>
      <c r="N5790" s="39">
        <v>155514.408</v>
      </c>
      <c r="O5790" s="39">
        <v>115630.31</v>
      </c>
      <c r="P5790" s="39">
        <v>85178.061000000002</v>
      </c>
      <c r="Q5790" s="39"/>
      <c r="R5790" s="39">
        <v>-652.16999999999996</v>
      </c>
      <c r="S5790" s="39">
        <v>4942.4539999999997</v>
      </c>
      <c r="T5790" s="39">
        <v>221735.46</v>
      </c>
      <c r="U5790" s="39">
        <v>0</v>
      </c>
      <c r="V5790" s="39">
        <v>-102564.311</v>
      </c>
      <c r="W5790" s="39">
        <v>290.50200000000001</v>
      </c>
      <c r="X5790" s="39">
        <v>-144.84100000000001</v>
      </c>
      <c r="Y5790" s="39">
        <v>12466.014999999999</v>
      </c>
      <c r="Z5790" s="39">
        <v>561.68600000000004</v>
      </c>
      <c r="AA5790" s="39">
        <v>9234.3179999999993</v>
      </c>
      <c r="AB5790" s="39">
        <v>-201.55099999999999</v>
      </c>
      <c r="AC5790" s="39">
        <v>14137.13</v>
      </c>
      <c r="AD5790" s="39"/>
      <c r="AE5790" s="39"/>
      <c r="AF5790" s="39"/>
      <c r="AG5790" s="39">
        <v>221735.46</v>
      </c>
      <c r="AH5790" s="39">
        <v>221735.46</v>
      </c>
      <c r="AI5790" s="39">
        <v>119171.149</v>
      </c>
      <c r="AJ5790" s="39">
        <v>119461.651</v>
      </c>
      <c r="AK5790" s="39">
        <v>119316.81</v>
      </c>
      <c r="AL5790" s="39">
        <v>131782.82500000001</v>
      </c>
      <c r="AM5790" s="39">
        <v>132344.511</v>
      </c>
      <c r="AN5790" s="39">
        <v>141578.829</v>
      </c>
      <c r="AO5790" s="39">
        <v>141377.27799999999</v>
      </c>
      <c r="AP5790" s="39">
        <v>155514.408</v>
      </c>
      <c r="AQ5790" s="39">
        <v>155514.408</v>
      </c>
      <c r="AR5790" s="39">
        <v>155514.408</v>
      </c>
      <c r="AS5790" s="41">
        <v>155514.408</v>
      </c>
    </row>
    <row r="5791" spans="1:45">
      <c r="A5791" s="48" t="s">
        <v>1055</v>
      </c>
      <c r="B5791" s="17" t="s">
        <v>1056</v>
      </c>
      <c r="C5791" s="15" t="s">
        <v>57</v>
      </c>
      <c r="D5791" s="15" t="s">
        <v>58</v>
      </c>
      <c r="E5791" s="15" t="s">
        <v>68</v>
      </c>
      <c r="F5791" s="15" t="s">
        <v>69</v>
      </c>
      <c r="G5791" s="15" t="s">
        <v>1172</v>
      </c>
      <c r="H5791" s="45" t="s">
        <v>1173</v>
      </c>
      <c r="I5791" s="39">
        <v>14059718.943</v>
      </c>
      <c r="J5791" s="39">
        <v>4362769.5250000004</v>
      </c>
      <c r="K5791" s="39">
        <v>7486758.4330000002</v>
      </c>
      <c r="L5791" s="39">
        <v>3816873.5580000002</v>
      </c>
      <c r="M5791" s="39">
        <v>7917007.2209999999</v>
      </c>
      <c r="N5791" s="39">
        <v>7917007.2209999999</v>
      </c>
      <c r="O5791" s="39">
        <v>1097649.4180000001</v>
      </c>
      <c r="P5791" s="39">
        <v>4392013.6189999999</v>
      </c>
      <c r="Q5791" s="39"/>
      <c r="R5791" s="39">
        <v>776842.53500000003</v>
      </c>
      <c r="S5791" s="39">
        <v>3355672.17</v>
      </c>
      <c r="T5791" s="39">
        <v>14281454.403000001</v>
      </c>
      <c r="U5791" s="39">
        <v>0</v>
      </c>
      <c r="V5791" s="39">
        <v>-9323391.852</v>
      </c>
      <c r="W5791" s="39">
        <v>1155058.7690000001</v>
      </c>
      <c r="X5791" s="39">
        <v>-4838824.8909999998</v>
      </c>
      <c r="Y5791" s="39">
        <v>-845951.87399999995</v>
      </c>
      <c r="Z5791" s="39">
        <v>690043.82200000004</v>
      </c>
      <c r="AA5791" s="39">
        <v>5443706.642</v>
      </c>
      <c r="AB5791" s="39">
        <v>890773.875</v>
      </c>
      <c r="AC5791" s="39">
        <v>464138.32699999999</v>
      </c>
      <c r="AD5791" s="39"/>
      <c r="AE5791" s="39"/>
      <c r="AF5791" s="39"/>
      <c r="AG5791" s="39">
        <v>14281454.403000001</v>
      </c>
      <c r="AH5791" s="39">
        <v>14281454.403000001</v>
      </c>
      <c r="AI5791" s="39">
        <v>4958062.551</v>
      </c>
      <c r="AJ5791" s="39">
        <v>6113121.3200000003</v>
      </c>
      <c r="AK5791" s="39">
        <v>1274296.429</v>
      </c>
      <c r="AL5791" s="39">
        <v>428344.55499999999</v>
      </c>
      <c r="AM5791" s="39">
        <v>1118388.3770000001</v>
      </c>
      <c r="AN5791" s="39">
        <v>6562095.0190000003</v>
      </c>
      <c r="AO5791" s="39">
        <v>7452868.8940000003</v>
      </c>
      <c r="AP5791" s="39">
        <v>7917007.2209999999</v>
      </c>
      <c r="AQ5791" s="39">
        <v>7917007.2209999999</v>
      </c>
      <c r="AR5791" s="39">
        <v>7917007.2209999999</v>
      </c>
      <c r="AS5791" s="41">
        <v>7917007.2209999999</v>
      </c>
    </row>
    <row r="5792" spans="1:45">
      <c r="A5792" s="49" t="s">
        <v>1057</v>
      </c>
      <c r="B5792" s="18" t="s">
        <v>1058</v>
      </c>
      <c r="C5792" s="15" t="s">
        <v>57</v>
      </c>
      <c r="D5792" s="15" t="s">
        <v>58</v>
      </c>
      <c r="E5792" s="15" t="s">
        <v>59</v>
      </c>
      <c r="F5792" s="15" t="s">
        <v>60</v>
      </c>
      <c r="G5792" s="15" t="s">
        <v>62</v>
      </c>
      <c r="H5792" s="45" t="s">
        <v>63</v>
      </c>
      <c r="I5792" s="39"/>
      <c r="J5792" s="39">
        <v>0</v>
      </c>
      <c r="K5792" s="39">
        <v>0</v>
      </c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41"/>
    </row>
    <row r="5793" spans="1:45">
      <c r="A5793" s="49" t="s">
        <v>1057</v>
      </c>
      <c r="B5793" s="18" t="s">
        <v>1058</v>
      </c>
      <c r="C5793" s="15" t="s">
        <v>57</v>
      </c>
      <c r="D5793" s="15" t="s">
        <v>58</v>
      </c>
      <c r="E5793" s="15" t="s">
        <v>64</v>
      </c>
      <c r="F5793" s="15" t="s">
        <v>65</v>
      </c>
      <c r="G5793" s="15" t="s">
        <v>1159</v>
      </c>
      <c r="H5793" s="45" t="s">
        <v>1160</v>
      </c>
      <c r="I5793" s="39">
        <v>2006400</v>
      </c>
      <c r="J5793" s="39">
        <v>1337600</v>
      </c>
      <c r="K5793" s="39">
        <v>1337600</v>
      </c>
      <c r="L5793" s="39">
        <v>1337600.0049999999</v>
      </c>
      <c r="M5793" s="39">
        <v>1504800</v>
      </c>
      <c r="N5793" s="39">
        <v>1504800</v>
      </c>
      <c r="O5793" s="39">
        <v>1449066.67</v>
      </c>
      <c r="P5793" s="39">
        <v>2117866.6669999999</v>
      </c>
      <c r="Q5793" s="39"/>
      <c r="R5793" s="39">
        <v>-55733.332999999999</v>
      </c>
      <c r="S5793" s="39">
        <v>-55733.332999999999</v>
      </c>
      <c r="T5793" s="39">
        <v>2006400</v>
      </c>
      <c r="U5793" s="39">
        <v>0</v>
      </c>
      <c r="V5793" s="39">
        <v>-111466.667</v>
      </c>
      <c r="W5793" s="39">
        <v>-55733.332999999999</v>
      </c>
      <c r="X5793" s="39">
        <v>-55733.332999999999</v>
      </c>
      <c r="Y5793" s="39">
        <v>-55733.334000000003</v>
      </c>
      <c r="Z5793" s="39">
        <v>-55733.332999999999</v>
      </c>
      <c r="AA5793" s="39">
        <v>-55733.332999999999</v>
      </c>
      <c r="AB5793" s="39">
        <v>-55733.334000000003</v>
      </c>
      <c r="AC5793" s="39">
        <v>-55733.332999999999</v>
      </c>
      <c r="AD5793" s="39"/>
      <c r="AE5793" s="39"/>
      <c r="AF5793" s="39"/>
      <c r="AG5793" s="39">
        <v>2006400</v>
      </c>
      <c r="AH5793" s="39">
        <v>2006400</v>
      </c>
      <c r="AI5793" s="39">
        <v>1894933.3330000001</v>
      </c>
      <c r="AJ5793" s="39">
        <v>1839200</v>
      </c>
      <c r="AK5793" s="39">
        <v>1783466.6669999999</v>
      </c>
      <c r="AL5793" s="39">
        <v>1727733.3330000001</v>
      </c>
      <c r="AM5793" s="39">
        <v>1672000</v>
      </c>
      <c r="AN5793" s="39">
        <v>1616266.6669999999</v>
      </c>
      <c r="AO5793" s="39">
        <v>1560533.3330000001</v>
      </c>
      <c r="AP5793" s="39">
        <v>1504800</v>
      </c>
      <c r="AQ5793" s="39">
        <v>1504800</v>
      </c>
      <c r="AR5793" s="39">
        <v>1504800</v>
      </c>
      <c r="AS5793" s="41">
        <v>1504800</v>
      </c>
    </row>
    <row r="5794" spans="1:45">
      <c r="A5794" s="49" t="s">
        <v>1057</v>
      </c>
      <c r="B5794" s="18" t="s">
        <v>1058</v>
      </c>
      <c r="C5794" s="15" t="s">
        <v>57</v>
      </c>
      <c r="D5794" s="15" t="s">
        <v>58</v>
      </c>
      <c r="E5794" s="15" t="s">
        <v>66</v>
      </c>
      <c r="F5794" s="15" t="s">
        <v>67</v>
      </c>
      <c r="G5794" s="15" t="s">
        <v>1131</v>
      </c>
      <c r="H5794" s="45" t="s">
        <v>1132</v>
      </c>
      <c r="I5794" s="39">
        <v>0</v>
      </c>
      <c r="J5794" s="39"/>
      <c r="K5794" s="39"/>
      <c r="L5794" s="39"/>
      <c r="M5794" s="39"/>
      <c r="N5794" s="39"/>
      <c r="O5794" s="39"/>
      <c r="P5794" s="39">
        <v>0</v>
      </c>
      <c r="Q5794" s="39"/>
      <c r="R5794" s="39"/>
      <c r="S5794" s="39">
        <v>0</v>
      </c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41"/>
    </row>
    <row r="5795" spans="1:45">
      <c r="A5795" s="49" t="s">
        <v>1057</v>
      </c>
      <c r="B5795" s="18" t="s">
        <v>1058</v>
      </c>
      <c r="C5795" s="15" t="s">
        <v>57</v>
      </c>
      <c r="D5795" s="15" t="s">
        <v>58</v>
      </c>
      <c r="E5795" s="15" t="s">
        <v>66</v>
      </c>
      <c r="F5795" s="15" t="s">
        <v>67</v>
      </c>
      <c r="G5795" s="15" t="s">
        <v>1133</v>
      </c>
      <c r="H5795" s="45" t="s">
        <v>1134</v>
      </c>
      <c r="I5795" s="39">
        <v>0</v>
      </c>
      <c r="J5795" s="39"/>
      <c r="K5795" s="39"/>
      <c r="L5795" s="39"/>
      <c r="M5795" s="39"/>
      <c r="N5795" s="39"/>
      <c r="O5795" s="39"/>
      <c r="P5795" s="39">
        <v>0</v>
      </c>
      <c r="Q5795" s="39"/>
      <c r="R5795" s="39"/>
      <c r="S5795" s="39">
        <v>0</v>
      </c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41"/>
    </row>
    <row r="5796" spans="1:45">
      <c r="A5796" s="49" t="s">
        <v>1057</v>
      </c>
      <c r="B5796" s="18" t="s">
        <v>1058</v>
      </c>
      <c r="C5796" s="15" t="s">
        <v>57</v>
      </c>
      <c r="D5796" s="15" t="s">
        <v>58</v>
      </c>
      <c r="E5796" s="15" t="s">
        <v>66</v>
      </c>
      <c r="F5796" s="15" t="s">
        <v>67</v>
      </c>
      <c r="G5796" s="15" t="s">
        <v>1146</v>
      </c>
      <c r="H5796" s="45" t="s">
        <v>1147</v>
      </c>
      <c r="I5796" s="39">
        <v>1211790.6540000001</v>
      </c>
      <c r="J5796" s="39">
        <v>964236.99699999997</v>
      </c>
      <c r="K5796" s="39">
        <v>962020.70700000005</v>
      </c>
      <c r="L5796" s="39">
        <v>2555750.0040000002</v>
      </c>
      <c r="M5796" s="39">
        <v>808163.80900000001</v>
      </c>
      <c r="N5796" s="39">
        <v>808163.80900000001</v>
      </c>
      <c r="O5796" s="39">
        <v>2507654.2409999999</v>
      </c>
      <c r="P5796" s="39">
        <v>1149478.7390000001</v>
      </c>
      <c r="Q5796" s="39"/>
      <c r="R5796" s="39">
        <v>-7778.0320000000002</v>
      </c>
      <c r="S5796" s="39">
        <v>-671.43100000000004</v>
      </c>
      <c r="T5796" s="39">
        <v>601648.77899999998</v>
      </c>
      <c r="U5796" s="39">
        <v>0</v>
      </c>
      <c r="V5796" s="39">
        <v>92209.074999999997</v>
      </c>
      <c r="W5796" s="39">
        <v>-5432.5749999999998</v>
      </c>
      <c r="X5796" s="39">
        <v>-4100.67</v>
      </c>
      <c r="Y5796" s="39">
        <v>45408.24</v>
      </c>
      <c r="Z5796" s="39">
        <v>-4571.1229999999996</v>
      </c>
      <c r="AA5796" s="39">
        <v>32622.046999999999</v>
      </c>
      <c r="AB5796" s="39">
        <v>-4368.3090000000002</v>
      </c>
      <c r="AC5796" s="39">
        <v>54748.345000000001</v>
      </c>
      <c r="AD5796" s="39"/>
      <c r="AE5796" s="39"/>
      <c r="AF5796" s="39"/>
      <c r="AG5796" s="39">
        <v>601648.77899999998</v>
      </c>
      <c r="AH5796" s="39">
        <v>601648.77899999998</v>
      </c>
      <c r="AI5796" s="39">
        <v>693857.85400000005</v>
      </c>
      <c r="AJ5796" s="39">
        <v>688425.27899999998</v>
      </c>
      <c r="AK5796" s="39">
        <v>684324.60900000005</v>
      </c>
      <c r="AL5796" s="39">
        <v>729732.84900000005</v>
      </c>
      <c r="AM5796" s="39">
        <v>725161.72600000002</v>
      </c>
      <c r="AN5796" s="39">
        <v>757783.77300000004</v>
      </c>
      <c r="AO5796" s="39">
        <v>753415.46400000004</v>
      </c>
      <c r="AP5796" s="39">
        <v>808163.80900000001</v>
      </c>
      <c r="AQ5796" s="39">
        <v>808163.80900000001</v>
      </c>
      <c r="AR5796" s="39">
        <v>808163.80900000001</v>
      </c>
      <c r="AS5796" s="41">
        <v>808163.80900000001</v>
      </c>
    </row>
    <row r="5797" spans="1:45">
      <c r="A5797" s="49" t="s">
        <v>1057</v>
      </c>
      <c r="B5797" s="18" t="s">
        <v>1058</v>
      </c>
      <c r="C5797" s="15" t="s">
        <v>57</v>
      </c>
      <c r="D5797" s="15" t="s">
        <v>58</v>
      </c>
      <c r="E5797" s="15" t="s">
        <v>66</v>
      </c>
      <c r="F5797" s="15" t="s">
        <v>67</v>
      </c>
      <c r="G5797" s="15" t="s">
        <v>1149</v>
      </c>
      <c r="H5797" s="45" t="s">
        <v>1150</v>
      </c>
      <c r="I5797" s="39">
        <v>702507.397</v>
      </c>
      <c r="J5797" s="39">
        <v>855958.755</v>
      </c>
      <c r="K5797" s="39">
        <v>851055.43099999998</v>
      </c>
      <c r="L5797" s="39">
        <v>792980.04</v>
      </c>
      <c r="M5797" s="39">
        <v>815404.53099999996</v>
      </c>
      <c r="N5797" s="39">
        <v>815404.53099999996</v>
      </c>
      <c r="O5797" s="39">
        <v>803880.94099999999</v>
      </c>
      <c r="P5797" s="39">
        <v>653634.41299999994</v>
      </c>
      <c r="Q5797" s="39"/>
      <c r="R5797" s="39">
        <v>-3585.002</v>
      </c>
      <c r="S5797" s="39">
        <v>7987.2950000000001</v>
      </c>
      <c r="T5797" s="39">
        <v>592681.84400000004</v>
      </c>
      <c r="U5797" s="39">
        <v>0</v>
      </c>
      <c r="V5797" s="39">
        <v>29864.072</v>
      </c>
      <c r="W5797" s="39">
        <v>-870.49099999999999</v>
      </c>
      <c r="X5797" s="39">
        <v>905.37800000000004</v>
      </c>
      <c r="Y5797" s="39">
        <v>66056.153999999995</v>
      </c>
      <c r="Z5797" s="39">
        <v>-582.99900000000002</v>
      </c>
      <c r="AA5797" s="39">
        <v>49056.438000000002</v>
      </c>
      <c r="AB5797" s="39">
        <v>-264.03500000000003</v>
      </c>
      <c r="AC5797" s="39">
        <v>78558.17</v>
      </c>
      <c r="AD5797" s="39"/>
      <c r="AE5797" s="39"/>
      <c r="AF5797" s="39"/>
      <c r="AG5797" s="39">
        <v>592681.84400000004</v>
      </c>
      <c r="AH5797" s="39">
        <v>592681.84400000004</v>
      </c>
      <c r="AI5797" s="39">
        <v>622545.91599999997</v>
      </c>
      <c r="AJ5797" s="39">
        <v>621675.42500000005</v>
      </c>
      <c r="AK5797" s="39">
        <v>622580.80299999996</v>
      </c>
      <c r="AL5797" s="39">
        <v>688636.95700000005</v>
      </c>
      <c r="AM5797" s="39">
        <v>688053.95799999998</v>
      </c>
      <c r="AN5797" s="39">
        <v>737110.39599999995</v>
      </c>
      <c r="AO5797" s="39">
        <v>736846.36100000003</v>
      </c>
      <c r="AP5797" s="39">
        <v>815404.53099999996</v>
      </c>
      <c r="AQ5797" s="39">
        <v>815404.53099999996</v>
      </c>
      <c r="AR5797" s="39">
        <v>815404.53099999996</v>
      </c>
      <c r="AS5797" s="41">
        <v>815404.53099999996</v>
      </c>
    </row>
    <row r="5798" spans="1:45">
      <c r="A5798" s="49" t="s">
        <v>1057</v>
      </c>
      <c r="B5798" s="18" t="s">
        <v>1058</v>
      </c>
      <c r="C5798" s="15" t="s">
        <v>57</v>
      </c>
      <c r="D5798" s="15" t="s">
        <v>58</v>
      </c>
      <c r="E5798" s="15" t="s">
        <v>66</v>
      </c>
      <c r="F5798" s="15" t="s">
        <v>67</v>
      </c>
      <c r="G5798" s="15" t="s">
        <v>1151</v>
      </c>
      <c r="H5798" s="45" t="s">
        <v>1152</v>
      </c>
      <c r="I5798" s="39">
        <v>13009481.661</v>
      </c>
      <c r="J5798" s="39">
        <v>11400812.893999999</v>
      </c>
      <c r="K5798" s="39">
        <v>11377522.853</v>
      </c>
      <c r="L5798" s="39">
        <v>13254664.662</v>
      </c>
      <c r="M5798" s="39">
        <v>11737167.729</v>
      </c>
      <c r="N5798" s="39">
        <v>11737167.729</v>
      </c>
      <c r="O5798" s="39">
        <v>13795675.732000001</v>
      </c>
      <c r="P5798" s="39">
        <v>13319141.489</v>
      </c>
      <c r="Q5798" s="39"/>
      <c r="R5798" s="39">
        <v>-260122.035</v>
      </c>
      <c r="S5798" s="39">
        <v>-256079.66500000001</v>
      </c>
      <c r="T5798" s="39">
        <v>13416242.902000001</v>
      </c>
      <c r="U5798" s="39">
        <v>0</v>
      </c>
      <c r="V5798" s="39">
        <v>-1122622.5009999999</v>
      </c>
      <c r="W5798" s="39">
        <v>-251036.443</v>
      </c>
      <c r="X5798" s="39">
        <v>-239598.622</v>
      </c>
      <c r="Y5798" s="39">
        <v>126197.213</v>
      </c>
      <c r="Z5798" s="39">
        <v>-246933.57399999999</v>
      </c>
      <c r="AA5798" s="39">
        <v>43176.260999999999</v>
      </c>
      <c r="AB5798" s="39">
        <v>-228756.269</v>
      </c>
      <c r="AC5798" s="39">
        <v>240498.76199999999</v>
      </c>
      <c r="AD5798" s="39"/>
      <c r="AE5798" s="39"/>
      <c r="AF5798" s="39"/>
      <c r="AG5798" s="39">
        <v>13416242.902000001</v>
      </c>
      <c r="AH5798" s="39">
        <v>13416242.902000001</v>
      </c>
      <c r="AI5798" s="39">
        <v>12293620.401000001</v>
      </c>
      <c r="AJ5798" s="39">
        <v>12042583.958000001</v>
      </c>
      <c r="AK5798" s="39">
        <v>11802985.335999999</v>
      </c>
      <c r="AL5798" s="39">
        <v>11929182.549000001</v>
      </c>
      <c r="AM5798" s="39">
        <v>11682248.975</v>
      </c>
      <c r="AN5798" s="39">
        <v>11725425.236</v>
      </c>
      <c r="AO5798" s="39">
        <v>11496668.967</v>
      </c>
      <c r="AP5798" s="39">
        <v>11737167.729</v>
      </c>
      <c r="AQ5798" s="39">
        <v>11737167.729</v>
      </c>
      <c r="AR5798" s="39">
        <v>11737167.729</v>
      </c>
      <c r="AS5798" s="41">
        <v>11737167.729</v>
      </c>
    </row>
    <row r="5799" spans="1:45">
      <c r="A5799" s="49" t="s">
        <v>1057</v>
      </c>
      <c r="B5799" s="18" t="s">
        <v>1058</v>
      </c>
      <c r="C5799" s="15" t="s">
        <v>57</v>
      </c>
      <c r="D5799" s="15" t="s">
        <v>58</v>
      </c>
      <c r="E5799" s="15" t="s">
        <v>66</v>
      </c>
      <c r="F5799" s="15" t="s">
        <v>67</v>
      </c>
      <c r="G5799" s="15" t="s">
        <v>1153</v>
      </c>
      <c r="H5799" s="45" t="s">
        <v>1154</v>
      </c>
      <c r="I5799" s="39">
        <v>3047343.0860000001</v>
      </c>
      <c r="J5799" s="39">
        <v>3439491.03</v>
      </c>
      <c r="K5799" s="39">
        <v>3429259.0920000002</v>
      </c>
      <c r="L5799" s="39">
        <v>2776849.855</v>
      </c>
      <c r="M5799" s="39">
        <v>3520462.51</v>
      </c>
      <c r="N5799" s="39">
        <v>3520462.51</v>
      </c>
      <c r="O5799" s="39">
        <v>2940604.0869999998</v>
      </c>
      <c r="P5799" s="39">
        <v>3000834.0469999998</v>
      </c>
      <c r="Q5799" s="39"/>
      <c r="R5799" s="39">
        <v>-77991.615999999995</v>
      </c>
      <c r="S5799" s="39">
        <v>-100339.856</v>
      </c>
      <c r="T5799" s="39">
        <v>2978193.6869999999</v>
      </c>
      <c r="U5799" s="39">
        <v>0</v>
      </c>
      <c r="V5799" s="39">
        <v>589136.40800000005</v>
      </c>
      <c r="W5799" s="39">
        <v>-35071.875</v>
      </c>
      <c r="X5799" s="39">
        <v>-67366.100000000006</v>
      </c>
      <c r="Y5799" s="39">
        <v>68666.277000000002</v>
      </c>
      <c r="Z5799" s="39">
        <v>-77390.960000000006</v>
      </c>
      <c r="AA5799" s="39">
        <v>35217.182000000001</v>
      </c>
      <c r="AB5799" s="39">
        <v>-67701.565000000002</v>
      </c>
      <c r="AC5799" s="39">
        <v>96779.456000000006</v>
      </c>
      <c r="AD5799" s="39"/>
      <c r="AE5799" s="39"/>
      <c r="AF5799" s="39"/>
      <c r="AG5799" s="39">
        <v>2978193.6869999999</v>
      </c>
      <c r="AH5799" s="39">
        <v>2978193.6869999999</v>
      </c>
      <c r="AI5799" s="39">
        <v>3567330.0950000002</v>
      </c>
      <c r="AJ5799" s="39">
        <v>3532258.22</v>
      </c>
      <c r="AK5799" s="39">
        <v>3464892.12</v>
      </c>
      <c r="AL5799" s="39">
        <v>3533558.3969999999</v>
      </c>
      <c r="AM5799" s="39">
        <v>3456167.4369999999</v>
      </c>
      <c r="AN5799" s="39">
        <v>3491384.6189999999</v>
      </c>
      <c r="AO5799" s="39">
        <v>3423683.054</v>
      </c>
      <c r="AP5799" s="39">
        <v>3520462.51</v>
      </c>
      <c r="AQ5799" s="39">
        <v>3520462.51</v>
      </c>
      <c r="AR5799" s="39">
        <v>3520462.51</v>
      </c>
      <c r="AS5799" s="41">
        <v>3520462.51</v>
      </c>
    </row>
    <row r="5800" spans="1:45">
      <c r="A5800" s="49" t="s">
        <v>1057</v>
      </c>
      <c r="B5800" s="18" t="s">
        <v>1058</v>
      </c>
      <c r="C5800" s="15" t="s">
        <v>57</v>
      </c>
      <c r="D5800" s="15" t="s">
        <v>58</v>
      </c>
      <c r="E5800" s="15" t="s">
        <v>66</v>
      </c>
      <c r="F5800" s="15" t="s">
        <v>67</v>
      </c>
      <c r="G5800" s="15" t="s">
        <v>1155</v>
      </c>
      <c r="H5800" s="45" t="s">
        <v>1156</v>
      </c>
      <c r="I5800" s="39">
        <v>17101677.462000001</v>
      </c>
      <c r="J5800" s="39">
        <v>11692155.592</v>
      </c>
      <c r="K5800" s="39">
        <v>11466819.918</v>
      </c>
      <c r="L5800" s="39">
        <v>14572145.59</v>
      </c>
      <c r="M5800" s="39">
        <v>11431794.358999999</v>
      </c>
      <c r="N5800" s="39">
        <v>11431794.358999999</v>
      </c>
      <c r="O5800" s="39">
        <v>14991022.964</v>
      </c>
      <c r="P5800" s="39">
        <v>17145852.861000001</v>
      </c>
      <c r="Q5800" s="39"/>
      <c r="R5800" s="39">
        <v>-197611.18700000001</v>
      </c>
      <c r="S5800" s="39">
        <v>-248143.723</v>
      </c>
      <c r="T5800" s="39">
        <v>14795341.181</v>
      </c>
      <c r="U5800" s="39">
        <v>0</v>
      </c>
      <c r="V5800" s="39">
        <v>-16617.315999999999</v>
      </c>
      <c r="W5800" s="39">
        <v>-286557.38099999999</v>
      </c>
      <c r="X5800" s="39">
        <v>-233923.31</v>
      </c>
      <c r="Y5800" s="39">
        <v>-167849.72200000001</v>
      </c>
      <c r="Z5800" s="39">
        <v>-257806.05100000001</v>
      </c>
      <c r="AA5800" s="39">
        <v>126035.285</v>
      </c>
      <c r="AB5800" s="39">
        <v>-599670.973</v>
      </c>
      <c r="AC5800" s="39">
        <v>-1927157.3540000001</v>
      </c>
      <c r="AD5800" s="39"/>
      <c r="AE5800" s="39"/>
      <c r="AF5800" s="39"/>
      <c r="AG5800" s="39">
        <v>14795341.181</v>
      </c>
      <c r="AH5800" s="39">
        <v>14795341.181</v>
      </c>
      <c r="AI5800" s="39">
        <v>14778723.865</v>
      </c>
      <c r="AJ5800" s="39">
        <v>14492166.483999999</v>
      </c>
      <c r="AK5800" s="39">
        <v>14258243.174000001</v>
      </c>
      <c r="AL5800" s="39">
        <v>14090393.452</v>
      </c>
      <c r="AM5800" s="39">
        <v>13832587.401000001</v>
      </c>
      <c r="AN5800" s="39">
        <v>13958622.686000001</v>
      </c>
      <c r="AO5800" s="39">
        <v>13358951.713</v>
      </c>
      <c r="AP5800" s="39">
        <v>11431794.358999999</v>
      </c>
      <c r="AQ5800" s="39">
        <v>11431794.358999999</v>
      </c>
      <c r="AR5800" s="39">
        <v>11431794.358999999</v>
      </c>
      <c r="AS5800" s="41">
        <v>11431794.358999999</v>
      </c>
    </row>
    <row r="5801" spans="1:45">
      <c r="A5801" s="49" t="s">
        <v>1057</v>
      </c>
      <c r="B5801" s="18" t="s">
        <v>1058</v>
      </c>
      <c r="C5801" s="15" t="s">
        <v>57</v>
      </c>
      <c r="D5801" s="15" t="s">
        <v>58</v>
      </c>
      <c r="E5801" s="15" t="s">
        <v>66</v>
      </c>
      <c r="F5801" s="15" t="s">
        <v>67</v>
      </c>
      <c r="G5801" s="15" t="s">
        <v>1159</v>
      </c>
      <c r="H5801" s="45" t="s">
        <v>1160</v>
      </c>
      <c r="I5801" s="39">
        <v>1406809.473</v>
      </c>
      <c r="J5801" s="39">
        <v>1539403.9569999999</v>
      </c>
      <c r="K5801" s="39">
        <v>1534000.2930000001</v>
      </c>
      <c r="L5801" s="39">
        <v>1910066.9480000001</v>
      </c>
      <c r="M5801" s="39">
        <v>1509198.949</v>
      </c>
      <c r="N5801" s="39">
        <v>1509198.949</v>
      </c>
      <c r="O5801" s="39">
        <v>1951345.372</v>
      </c>
      <c r="P5801" s="39">
        <v>1264718.8259999999</v>
      </c>
      <c r="Q5801" s="39"/>
      <c r="R5801" s="39">
        <v>-18587.212</v>
      </c>
      <c r="S5801" s="39">
        <v>-4385.8459999999995</v>
      </c>
      <c r="T5801" s="39">
        <v>1305119.169</v>
      </c>
      <c r="U5801" s="39">
        <v>0</v>
      </c>
      <c r="V5801" s="39">
        <v>91951.18</v>
      </c>
      <c r="W5801" s="39">
        <v>-12969.57</v>
      </c>
      <c r="X5801" s="39">
        <v>-10804.942999999999</v>
      </c>
      <c r="Y5801" s="39">
        <v>60993.86</v>
      </c>
      <c r="Z5801" s="39">
        <v>-30225.212</v>
      </c>
      <c r="AA5801" s="39">
        <v>42205.985000000001</v>
      </c>
      <c r="AB5801" s="39">
        <v>-11968.402</v>
      </c>
      <c r="AC5801" s="39">
        <v>74896.881999999998</v>
      </c>
      <c r="AD5801" s="39"/>
      <c r="AE5801" s="39"/>
      <c r="AF5801" s="39"/>
      <c r="AG5801" s="39">
        <v>1305119.169</v>
      </c>
      <c r="AH5801" s="39">
        <v>1305119.169</v>
      </c>
      <c r="AI5801" s="39">
        <v>1397070.3489999999</v>
      </c>
      <c r="AJ5801" s="39">
        <v>1384100.7790000001</v>
      </c>
      <c r="AK5801" s="39">
        <v>1373295.8359999999</v>
      </c>
      <c r="AL5801" s="39">
        <v>1434289.696</v>
      </c>
      <c r="AM5801" s="39">
        <v>1404064.4839999999</v>
      </c>
      <c r="AN5801" s="39">
        <v>1446270.469</v>
      </c>
      <c r="AO5801" s="39">
        <v>1434302.067</v>
      </c>
      <c r="AP5801" s="39">
        <v>1509198.949</v>
      </c>
      <c r="AQ5801" s="39">
        <v>1509198.949</v>
      </c>
      <c r="AR5801" s="39">
        <v>1509198.949</v>
      </c>
      <c r="AS5801" s="41">
        <v>1509198.949</v>
      </c>
    </row>
    <row r="5802" spans="1:45">
      <c r="A5802" s="49" t="s">
        <v>1057</v>
      </c>
      <c r="B5802" s="18" t="s">
        <v>1058</v>
      </c>
      <c r="C5802" s="15" t="s">
        <v>57</v>
      </c>
      <c r="D5802" s="15" t="s">
        <v>58</v>
      </c>
      <c r="E5802" s="15" t="s">
        <v>66</v>
      </c>
      <c r="F5802" s="15" t="s">
        <v>67</v>
      </c>
      <c r="G5802" s="15" t="s">
        <v>1161</v>
      </c>
      <c r="H5802" s="45" t="s">
        <v>1162</v>
      </c>
      <c r="I5802" s="39">
        <v>0</v>
      </c>
      <c r="J5802" s="39"/>
      <c r="K5802" s="39"/>
      <c r="L5802" s="39"/>
      <c r="M5802" s="39"/>
      <c r="N5802" s="39"/>
      <c r="O5802" s="39"/>
      <c r="P5802" s="39">
        <v>0</v>
      </c>
      <c r="Q5802" s="39"/>
      <c r="R5802" s="39"/>
      <c r="S5802" s="39">
        <v>0</v>
      </c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41"/>
    </row>
    <row r="5803" spans="1:45">
      <c r="A5803" s="49" t="s">
        <v>1057</v>
      </c>
      <c r="B5803" s="18" t="s">
        <v>1058</v>
      </c>
      <c r="C5803" s="15" t="s">
        <v>57</v>
      </c>
      <c r="D5803" s="15" t="s">
        <v>58</v>
      </c>
      <c r="E5803" s="15" t="s">
        <v>66</v>
      </c>
      <c r="F5803" s="15" t="s">
        <v>67</v>
      </c>
      <c r="G5803" s="15" t="s">
        <v>1163</v>
      </c>
      <c r="H5803" s="45" t="s">
        <v>1164</v>
      </c>
      <c r="I5803" s="39">
        <v>11449600.437000001</v>
      </c>
      <c r="J5803" s="39">
        <v>53174547.178999998</v>
      </c>
      <c r="K5803" s="39">
        <v>51607138.044</v>
      </c>
      <c r="L5803" s="39">
        <v>39431646.673</v>
      </c>
      <c r="M5803" s="39">
        <v>24770771.945</v>
      </c>
      <c r="N5803" s="39">
        <v>24770771.945</v>
      </c>
      <c r="O5803" s="39">
        <v>39016975.579000004</v>
      </c>
      <c r="P5803" s="39">
        <v>11449600.437000001</v>
      </c>
      <c r="Q5803" s="39"/>
      <c r="R5803" s="39">
        <v>-454798.95299999998</v>
      </c>
      <c r="S5803" s="39">
        <v>11449600.437000001</v>
      </c>
      <c r="T5803" s="39">
        <v>12462435.946</v>
      </c>
      <c r="U5803" s="39">
        <v>0</v>
      </c>
      <c r="V5803" s="39">
        <v>9721736.3169999998</v>
      </c>
      <c r="W5803" s="39">
        <v>2415.44</v>
      </c>
      <c r="X5803" s="39">
        <v>115491.842</v>
      </c>
      <c r="Y5803" s="39">
        <v>718924.52500000002</v>
      </c>
      <c r="Z5803" s="39">
        <v>173197.81</v>
      </c>
      <c r="AA5803" s="39">
        <v>467789.652</v>
      </c>
      <c r="AB5803" s="39">
        <v>692124.527</v>
      </c>
      <c r="AC5803" s="39">
        <v>416655.886</v>
      </c>
      <c r="AD5803" s="39"/>
      <c r="AE5803" s="39"/>
      <c r="AF5803" s="39"/>
      <c r="AG5803" s="39">
        <v>12462435.946</v>
      </c>
      <c r="AH5803" s="39">
        <v>12462435.946</v>
      </c>
      <c r="AI5803" s="39">
        <v>22184172.263</v>
      </c>
      <c r="AJ5803" s="39">
        <v>22186587.703000002</v>
      </c>
      <c r="AK5803" s="39">
        <v>22302079.545000002</v>
      </c>
      <c r="AL5803" s="39">
        <v>23021004.07</v>
      </c>
      <c r="AM5803" s="39">
        <v>23194201.879999999</v>
      </c>
      <c r="AN5803" s="39">
        <v>23661991.532000002</v>
      </c>
      <c r="AO5803" s="39">
        <v>24354116.059</v>
      </c>
      <c r="AP5803" s="39">
        <v>24770771.945</v>
      </c>
      <c r="AQ5803" s="39">
        <v>24770771.945</v>
      </c>
      <c r="AR5803" s="39">
        <v>24770771.945</v>
      </c>
      <c r="AS5803" s="41">
        <v>24770771.945</v>
      </c>
    </row>
    <row r="5804" spans="1:45">
      <c r="A5804" s="49" t="s">
        <v>1057</v>
      </c>
      <c r="B5804" s="18" t="s">
        <v>1058</v>
      </c>
      <c r="C5804" s="15" t="s">
        <v>57</v>
      </c>
      <c r="D5804" s="15" t="s">
        <v>58</v>
      </c>
      <c r="E5804" s="15" t="s">
        <v>66</v>
      </c>
      <c r="F5804" s="15" t="s">
        <v>67</v>
      </c>
      <c r="G5804" s="15" t="s">
        <v>1165</v>
      </c>
      <c r="H5804" s="45" t="s">
        <v>1134</v>
      </c>
      <c r="I5804" s="39">
        <v>29229365.675999999</v>
      </c>
      <c r="J5804" s="39">
        <v>27694948.787999999</v>
      </c>
      <c r="K5804" s="39">
        <v>27668788.339000002</v>
      </c>
      <c r="L5804" s="39">
        <v>36628924.384000003</v>
      </c>
      <c r="M5804" s="39">
        <v>26972443.703000002</v>
      </c>
      <c r="N5804" s="39">
        <v>26972443.703000002</v>
      </c>
      <c r="O5804" s="39">
        <v>36895765.924000002</v>
      </c>
      <c r="P5804" s="39">
        <v>26594204.298</v>
      </c>
      <c r="Q5804" s="39"/>
      <c r="R5804" s="39">
        <v>400158.40899999999</v>
      </c>
      <c r="S5804" s="39">
        <v>88816.18</v>
      </c>
      <c r="T5804" s="39">
        <v>39131942.307999998</v>
      </c>
      <c r="U5804" s="39">
        <v>0</v>
      </c>
      <c r="V5804" s="39">
        <v>-11693079.238</v>
      </c>
      <c r="W5804" s="39">
        <v>-1088780.6910000001</v>
      </c>
      <c r="X5804" s="39">
        <v>-97120.668000000005</v>
      </c>
      <c r="Y5804" s="39">
        <v>292877.696</v>
      </c>
      <c r="Z5804" s="39">
        <v>-491606.84100000001</v>
      </c>
      <c r="AA5804" s="39">
        <v>272314.73300000001</v>
      </c>
      <c r="AB5804" s="39">
        <v>-156622.39999999999</v>
      </c>
      <c r="AC5804" s="39">
        <v>802518.804</v>
      </c>
      <c r="AD5804" s="39"/>
      <c r="AE5804" s="39"/>
      <c r="AF5804" s="39"/>
      <c r="AG5804" s="39">
        <v>39131942.307999998</v>
      </c>
      <c r="AH5804" s="39">
        <v>39131942.307999998</v>
      </c>
      <c r="AI5804" s="39">
        <v>27438863.07</v>
      </c>
      <c r="AJ5804" s="39">
        <v>26350082.379000001</v>
      </c>
      <c r="AK5804" s="39">
        <v>26252961.710999999</v>
      </c>
      <c r="AL5804" s="39">
        <v>26545839.407000002</v>
      </c>
      <c r="AM5804" s="39">
        <v>26054232.566</v>
      </c>
      <c r="AN5804" s="39">
        <v>26326547.298999999</v>
      </c>
      <c r="AO5804" s="39">
        <v>26169924.899</v>
      </c>
      <c r="AP5804" s="39">
        <v>26972443.703000002</v>
      </c>
      <c r="AQ5804" s="39">
        <v>26972443.703000002</v>
      </c>
      <c r="AR5804" s="39">
        <v>26972443.703000002</v>
      </c>
      <c r="AS5804" s="41">
        <v>26972443.703000002</v>
      </c>
    </row>
    <row r="5805" spans="1:45">
      <c r="A5805" s="49" t="s">
        <v>1057</v>
      </c>
      <c r="B5805" s="18" t="s">
        <v>1058</v>
      </c>
      <c r="C5805" s="15" t="s">
        <v>57</v>
      </c>
      <c r="D5805" s="15" t="s">
        <v>58</v>
      </c>
      <c r="E5805" s="15" t="s">
        <v>66</v>
      </c>
      <c r="F5805" s="15" t="s">
        <v>67</v>
      </c>
      <c r="G5805" s="15" t="s">
        <v>1166</v>
      </c>
      <c r="H5805" s="45" t="s">
        <v>1167</v>
      </c>
      <c r="I5805" s="39">
        <v>28656272.405999999</v>
      </c>
      <c r="J5805" s="39">
        <v>23736041.260000002</v>
      </c>
      <c r="K5805" s="39">
        <v>23704936.160999998</v>
      </c>
      <c r="L5805" s="39">
        <v>39650293.408</v>
      </c>
      <c r="M5805" s="39">
        <v>25148012.166000001</v>
      </c>
      <c r="N5805" s="39">
        <v>25148012.166000001</v>
      </c>
      <c r="O5805" s="39">
        <v>40801616.215999998</v>
      </c>
      <c r="P5805" s="39">
        <v>29233874.756000001</v>
      </c>
      <c r="Q5805" s="39"/>
      <c r="R5805" s="39">
        <v>-116877.876</v>
      </c>
      <c r="S5805" s="39">
        <v>-503841.82299999997</v>
      </c>
      <c r="T5805" s="39">
        <v>28042062.919</v>
      </c>
      <c r="U5805" s="39">
        <v>0</v>
      </c>
      <c r="V5805" s="39">
        <v>-687640.26800000004</v>
      </c>
      <c r="W5805" s="39">
        <v>-434185.875</v>
      </c>
      <c r="X5805" s="39">
        <v>-559379.93700000003</v>
      </c>
      <c r="Y5805" s="39">
        <v>-111739.016</v>
      </c>
      <c r="Z5805" s="39">
        <v>-501440.57500000001</v>
      </c>
      <c r="AA5805" s="39">
        <v>-228724.86199999999</v>
      </c>
      <c r="AB5805" s="39">
        <v>-353938.70699999999</v>
      </c>
      <c r="AC5805" s="39">
        <v>-17001.512999999999</v>
      </c>
      <c r="AD5805" s="39"/>
      <c r="AE5805" s="39"/>
      <c r="AF5805" s="39"/>
      <c r="AG5805" s="39">
        <v>28042062.919</v>
      </c>
      <c r="AH5805" s="39">
        <v>28042062.919</v>
      </c>
      <c r="AI5805" s="39">
        <v>27354422.651000001</v>
      </c>
      <c r="AJ5805" s="39">
        <v>26920236.776000001</v>
      </c>
      <c r="AK5805" s="39">
        <v>26360856.839000002</v>
      </c>
      <c r="AL5805" s="39">
        <v>26249117.822999999</v>
      </c>
      <c r="AM5805" s="39">
        <v>25747677.248</v>
      </c>
      <c r="AN5805" s="39">
        <v>25518952.386</v>
      </c>
      <c r="AO5805" s="39">
        <v>25165013.679000001</v>
      </c>
      <c r="AP5805" s="39">
        <v>25148012.166000001</v>
      </c>
      <c r="AQ5805" s="39">
        <v>25148012.166000001</v>
      </c>
      <c r="AR5805" s="39">
        <v>25148012.166000001</v>
      </c>
      <c r="AS5805" s="41">
        <v>25148012.166000001</v>
      </c>
    </row>
    <row r="5806" spans="1:45">
      <c r="A5806" s="49" t="s">
        <v>1057</v>
      </c>
      <c r="B5806" s="18" t="s">
        <v>1058</v>
      </c>
      <c r="C5806" s="15" t="s">
        <v>57</v>
      </c>
      <c r="D5806" s="15" t="s">
        <v>58</v>
      </c>
      <c r="E5806" s="15" t="s">
        <v>66</v>
      </c>
      <c r="F5806" s="15" t="s">
        <v>67</v>
      </c>
      <c r="G5806" s="15" t="s">
        <v>1168</v>
      </c>
      <c r="H5806" s="45" t="s">
        <v>1169</v>
      </c>
      <c r="I5806" s="39"/>
      <c r="J5806" s="39">
        <v>1329507.6769999999</v>
      </c>
      <c r="K5806" s="39">
        <v>1345687.27</v>
      </c>
      <c r="L5806" s="39">
        <v>35867.785000000003</v>
      </c>
      <c r="M5806" s="39">
        <v>317583.41100000002</v>
      </c>
      <c r="N5806" s="39">
        <v>317583.41100000002</v>
      </c>
      <c r="O5806" s="39">
        <v>37875.112999999998</v>
      </c>
      <c r="P5806" s="39"/>
      <c r="Q5806" s="39"/>
      <c r="R5806" s="39">
        <v>-652.16999999999996</v>
      </c>
      <c r="S5806" s="39"/>
      <c r="T5806" s="39">
        <v>150501.66399999999</v>
      </c>
      <c r="U5806" s="39">
        <v>0</v>
      </c>
      <c r="V5806" s="39">
        <v>-33250.29</v>
      </c>
      <c r="W5806" s="39">
        <v>-144.78399999999999</v>
      </c>
      <c r="X5806" s="39">
        <v>190.45699999999999</v>
      </c>
      <c r="Y5806" s="39">
        <v>12489.328</v>
      </c>
      <c r="Z5806" s="39">
        <v>-90.512</v>
      </c>
      <c r="AA5806" s="39">
        <v>97654.145000000004</v>
      </c>
      <c r="AB5806" s="39">
        <v>27398.863000000001</v>
      </c>
      <c r="AC5806" s="39">
        <v>62834.54</v>
      </c>
      <c r="AD5806" s="39"/>
      <c r="AE5806" s="39"/>
      <c r="AF5806" s="39"/>
      <c r="AG5806" s="39">
        <v>150501.66399999999</v>
      </c>
      <c r="AH5806" s="39">
        <v>150501.66399999999</v>
      </c>
      <c r="AI5806" s="39">
        <v>117251.374</v>
      </c>
      <c r="AJ5806" s="39">
        <v>117106.59</v>
      </c>
      <c r="AK5806" s="39">
        <v>117297.04700000001</v>
      </c>
      <c r="AL5806" s="39">
        <v>129786.375</v>
      </c>
      <c r="AM5806" s="39">
        <v>129695.863</v>
      </c>
      <c r="AN5806" s="39">
        <v>227350.008</v>
      </c>
      <c r="AO5806" s="39">
        <v>254748.87100000001</v>
      </c>
      <c r="AP5806" s="39">
        <v>317583.41100000002</v>
      </c>
      <c r="AQ5806" s="39">
        <v>317583.41100000002</v>
      </c>
      <c r="AR5806" s="39">
        <v>317583.41100000002</v>
      </c>
      <c r="AS5806" s="41">
        <v>317583.41100000002</v>
      </c>
    </row>
    <row r="5807" spans="1:45">
      <c r="A5807" s="49" t="s">
        <v>1057</v>
      </c>
      <c r="B5807" s="18" t="s">
        <v>1058</v>
      </c>
      <c r="C5807" s="15" t="s">
        <v>57</v>
      </c>
      <c r="D5807" s="15" t="s">
        <v>58</v>
      </c>
      <c r="E5807" s="15" t="s">
        <v>66</v>
      </c>
      <c r="F5807" s="15" t="s">
        <v>67</v>
      </c>
      <c r="G5807" s="15" t="s">
        <v>1172</v>
      </c>
      <c r="H5807" s="45" t="s">
        <v>1173</v>
      </c>
      <c r="I5807" s="39">
        <v>29887805.298</v>
      </c>
      <c r="J5807" s="39">
        <v>53778669.634000003</v>
      </c>
      <c r="K5807" s="39">
        <v>52013092.383000001</v>
      </c>
      <c r="L5807" s="39">
        <v>44056544.703000002</v>
      </c>
      <c r="M5807" s="39">
        <v>49759730.957000002</v>
      </c>
      <c r="N5807" s="39">
        <v>49759730.957000002</v>
      </c>
      <c r="O5807" s="39">
        <v>42539991.228</v>
      </c>
      <c r="P5807" s="39">
        <v>26589542.774</v>
      </c>
      <c r="Q5807" s="39"/>
      <c r="R5807" s="39">
        <v>120002.925</v>
      </c>
      <c r="S5807" s="39">
        <v>1370815.2579999999</v>
      </c>
      <c r="T5807" s="39">
        <v>22804084.131999999</v>
      </c>
      <c r="U5807" s="39">
        <v>0</v>
      </c>
      <c r="V5807" s="39">
        <v>10046926.374</v>
      </c>
      <c r="W5807" s="39">
        <v>4438154.2170000002</v>
      </c>
      <c r="X5807" s="39">
        <v>2322333.659</v>
      </c>
      <c r="Y5807" s="39">
        <v>841372.43900000001</v>
      </c>
      <c r="Z5807" s="39">
        <v>-43302.898999999998</v>
      </c>
      <c r="AA5807" s="39">
        <v>3780377.1779999998</v>
      </c>
      <c r="AB5807" s="39">
        <v>4647073.0650000004</v>
      </c>
      <c r="AC5807" s="39">
        <v>922712.79200000002</v>
      </c>
      <c r="AD5807" s="39"/>
      <c r="AE5807" s="39"/>
      <c r="AF5807" s="39"/>
      <c r="AG5807" s="39">
        <v>22804084.131999999</v>
      </c>
      <c r="AH5807" s="39">
        <v>22804084.131999999</v>
      </c>
      <c r="AI5807" s="39">
        <v>32851010.506000001</v>
      </c>
      <c r="AJ5807" s="39">
        <v>37289164.722999997</v>
      </c>
      <c r="AK5807" s="39">
        <v>39611498.381999999</v>
      </c>
      <c r="AL5807" s="39">
        <v>40452870.821000002</v>
      </c>
      <c r="AM5807" s="39">
        <v>40409567.921999998</v>
      </c>
      <c r="AN5807" s="39">
        <v>44189945.100000001</v>
      </c>
      <c r="AO5807" s="39">
        <v>48837018.164999999</v>
      </c>
      <c r="AP5807" s="39">
        <v>49759730.957000002</v>
      </c>
      <c r="AQ5807" s="39">
        <v>49759730.957000002</v>
      </c>
      <c r="AR5807" s="39">
        <v>49759730.957000002</v>
      </c>
      <c r="AS5807" s="41">
        <v>49759730.957000002</v>
      </c>
    </row>
    <row r="5808" spans="1:45">
      <c r="A5808" s="49" t="s">
        <v>1057</v>
      </c>
      <c r="B5808" s="18" t="s">
        <v>1058</v>
      </c>
      <c r="C5808" s="15" t="s">
        <v>57</v>
      </c>
      <c r="D5808" s="15" t="s">
        <v>58</v>
      </c>
      <c r="E5808" s="15" t="s">
        <v>68</v>
      </c>
      <c r="F5808" s="15" t="s">
        <v>69</v>
      </c>
      <c r="G5808" s="15" t="s">
        <v>1131</v>
      </c>
      <c r="H5808" s="45" t="s">
        <v>1132</v>
      </c>
      <c r="I5808" s="39">
        <v>0</v>
      </c>
      <c r="J5808" s="39"/>
      <c r="K5808" s="39"/>
      <c r="L5808" s="39"/>
      <c r="M5808" s="39"/>
      <c r="N5808" s="39"/>
      <c r="O5808" s="39"/>
      <c r="P5808" s="39">
        <v>0</v>
      </c>
      <c r="Q5808" s="39"/>
      <c r="R5808" s="39"/>
      <c r="S5808" s="39">
        <v>0</v>
      </c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41"/>
    </row>
    <row r="5809" spans="1:45">
      <c r="A5809" s="49" t="s">
        <v>1057</v>
      </c>
      <c r="B5809" s="18" t="s">
        <v>1058</v>
      </c>
      <c r="C5809" s="15" t="s">
        <v>57</v>
      </c>
      <c r="D5809" s="15" t="s">
        <v>58</v>
      </c>
      <c r="E5809" s="15" t="s">
        <v>68</v>
      </c>
      <c r="F5809" s="15" t="s">
        <v>69</v>
      </c>
      <c r="G5809" s="15" t="s">
        <v>1133</v>
      </c>
      <c r="H5809" s="45" t="s">
        <v>1134</v>
      </c>
      <c r="I5809" s="39">
        <v>0</v>
      </c>
      <c r="J5809" s="39"/>
      <c r="K5809" s="39"/>
      <c r="L5809" s="39"/>
      <c r="M5809" s="39"/>
      <c r="N5809" s="39"/>
      <c r="O5809" s="39"/>
      <c r="P5809" s="39">
        <v>0</v>
      </c>
      <c r="Q5809" s="39"/>
      <c r="R5809" s="39"/>
      <c r="S5809" s="39">
        <v>0</v>
      </c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41"/>
    </row>
    <row r="5810" spans="1:45">
      <c r="A5810" s="49" t="s">
        <v>1057</v>
      </c>
      <c r="B5810" s="18" t="s">
        <v>1058</v>
      </c>
      <c r="C5810" s="15" t="s">
        <v>57</v>
      </c>
      <c r="D5810" s="15" t="s">
        <v>58</v>
      </c>
      <c r="E5810" s="15" t="s">
        <v>68</v>
      </c>
      <c r="F5810" s="15" t="s">
        <v>69</v>
      </c>
      <c r="G5810" s="15" t="s">
        <v>1136</v>
      </c>
      <c r="H5810" s="45" t="s">
        <v>1137</v>
      </c>
      <c r="I5810" s="39">
        <v>936278.03799999994</v>
      </c>
      <c r="J5810" s="39">
        <v>3141843.51</v>
      </c>
      <c r="K5810" s="39">
        <v>3279612.7969999998</v>
      </c>
      <c r="L5810" s="39">
        <v>3816186.9890000001</v>
      </c>
      <c r="M5810" s="39">
        <v>2041835.9410000001</v>
      </c>
      <c r="N5810" s="39">
        <v>2041835.9410000001</v>
      </c>
      <c r="O5810" s="39">
        <v>3856446.9810000001</v>
      </c>
      <c r="P5810" s="39">
        <v>922370.37</v>
      </c>
      <c r="Q5810" s="39"/>
      <c r="R5810" s="39">
        <v>-18096.995999999999</v>
      </c>
      <c r="S5810" s="39">
        <v>-2991.4630000000002</v>
      </c>
      <c r="T5810" s="39">
        <v>822384.87600000005</v>
      </c>
      <c r="U5810" s="39">
        <v>0</v>
      </c>
      <c r="V5810" s="39">
        <v>486188.71899999998</v>
      </c>
      <c r="W5810" s="39">
        <v>-12885.397000000001</v>
      </c>
      <c r="X5810" s="39">
        <v>26229.280999999999</v>
      </c>
      <c r="Y5810" s="39">
        <v>77363.284</v>
      </c>
      <c r="Z5810" s="39">
        <v>5867.2150000000001</v>
      </c>
      <c r="AA5810" s="39">
        <v>43357.260999999999</v>
      </c>
      <c r="AB5810" s="39">
        <v>244507.367</v>
      </c>
      <c r="AC5810" s="39">
        <v>348823.33500000002</v>
      </c>
      <c r="AD5810" s="39"/>
      <c r="AE5810" s="39"/>
      <c r="AF5810" s="39"/>
      <c r="AG5810" s="39">
        <v>822384.87600000005</v>
      </c>
      <c r="AH5810" s="39">
        <v>822384.87600000005</v>
      </c>
      <c r="AI5810" s="39">
        <v>1308573.595</v>
      </c>
      <c r="AJ5810" s="39">
        <v>1295688.1980000001</v>
      </c>
      <c r="AK5810" s="39">
        <v>1321917.4790000001</v>
      </c>
      <c r="AL5810" s="39">
        <v>1399280.763</v>
      </c>
      <c r="AM5810" s="39">
        <v>1405147.9779999999</v>
      </c>
      <c r="AN5810" s="39">
        <v>1448505.2390000001</v>
      </c>
      <c r="AO5810" s="39">
        <v>1693012.6059999999</v>
      </c>
      <c r="AP5810" s="39">
        <v>2041835.9410000001</v>
      </c>
      <c r="AQ5810" s="39">
        <v>2041835.9410000001</v>
      </c>
      <c r="AR5810" s="39">
        <v>2041835.9410000001</v>
      </c>
      <c r="AS5810" s="41">
        <v>2041835.9410000001</v>
      </c>
    </row>
    <row r="5811" spans="1:45">
      <c r="A5811" s="49" t="s">
        <v>1057</v>
      </c>
      <c r="B5811" s="18" t="s">
        <v>1058</v>
      </c>
      <c r="C5811" s="15" t="s">
        <v>57</v>
      </c>
      <c r="D5811" s="15" t="s">
        <v>58</v>
      </c>
      <c r="E5811" s="15" t="s">
        <v>68</v>
      </c>
      <c r="F5811" s="15" t="s">
        <v>69</v>
      </c>
      <c r="G5811" s="15" t="s">
        <v>1140</v>
      </c>
      <c r="H5811" s="45" t="s">
        <v>1141</v>
      </c>
      <c r="I5811" s="39"/>
      <c r="J5811" s="39">
        <v>494611.02600000001</v>
      </c>
      <c r="K5811" s="39">
        <v>492405.83399999997</v>
      </c>
      <c r="L5811" s="39">
        <v>79494.724000000002</v>
      </c>
      <c r="M5811" s="39">
        <v>534446.33799999999</v>
      </c>
      <c r="N5811" s="39">
        <v>534446.33799999999</v>
      </c>
      <c r="O5811" s="39">
        <v>85237.657999999996</v>
      </c>
      <c r="P5811" s="39"/>
      <c r="Q5811" s="39"/>
      <c r="R5811" s="39">
        <v>-2035.473</v>
      </c>
      <c r="S5811" s="39"/>
      <c r="T5811" s="39">
        <v>357949.89799999999</v>
      </c>
      <c r="U5811" s="39">
        <v>0</v>
      </c>
      <c r="V5811" s="39">
        <v>-34886.264999999999</v>
      </c>
      <c r="W5811" s="39">
        <v>33984.796000000002</v>
      </c>
      <c r="X5811" s="39">
        <v>74424.876000000004</v>
      </c>
      <c r="Y5811" s="39">
        <v>69779.883000000002</v>
      </c>
      <c r="Z5811" s="39">
        <v>-13560.677</v>
      </c>
      <c r="AA5811" s="39">
        <v>18253.371999999999</v>
      </c>
      <c r="AB5811" s="39">
        <v>-3890.5120000000002</v>
      </c>
      <c r="AC5811" s="39">
        <v>32390.967000000001</v>
      </c>
      <c r="AD5811" s="39"/>
      <c r="AE5811" s="39"/>
      <c r="AF5811" s="39"/>
      <c r="AG5811" s="39">
        <v>357949.89799999999</v>
      </c>
      <c r="AH5811" s="39">
        <v>357949.89799999999</v>
      </c>
      <c r="AI5811" s="39">
        <v>323063.63299999997</v>
      </c>
      <c r="AJ5811" s="39">
        <v>357048.429</v>
      </c>
      <c r="AK5811" s="39">
        <v>431473.30499999999</v>
      </c>
      <c r="AL5811" s="39">
        <v>501253.18800000002</v>
      </c>
      <c r="AM5811" s="39">
        <v>487692.511</v>
      </c>
      <c r="AN5811" s="39">
        <v>505945.88299999997</v>
      </c>
      <c r="AO5811" s="39">
        <v>502055.37099999998</v>
      </c>
      <c r="AP5811" s="39">
        <v>534446.33799999999</v>
      </c>
      <c r="AQ5811" s="39">
        <v>534446.33799999999</v>
      </c>
      <c r="AR5811" s="39">
        <v>534446.33799999999</v>
      </c>
      <c r="AS5811" s="41">
        <v>534446.33799999999</v>
      </c>
    </row>
    <row r="5812" spans="1:45">
      <c r="A5812" s="49" t="s">
        <v>1057</v>
      </c>
      <c r="B5812" s="18" t="s">
        <v>1058</v>
      </c>
      <c r="C5812" s="15" t="s">
        <v>57</v>
      </c>
      <c r="D5812" s="15" t="s">
        <v>58</v>
      </c>
      <c r="E5812" s="15" t="s">
        <v>68</v>
      </c>
      <c r="F5812" s="15" t="s">
        <v>69</v>
      </c>
      <c r="G5812" s="15" t="s">
        <v>1142</v>
      </c>
      <c r="H5812" s="45" t="s">
        <v>1143</v>
      </c>
      <c r="I5812" s="39">
        <v>937015.27899999998</v>
      </c>
      <c r="J5812" s="39">
        <v>1151432.871</v>
      </c>
      <c r="K5812" s="39">
        <v>1146079.2420000001</v>
      </c>
      <c r="L5812" s="39">
        <v>7752772.5020000003</v>
      </c>
      <c r="M5812" s="39">
        <v>996676.44299999997</v>
      </c>
      <c r="N5812" s="39">
        <v>996676.44299999997</v>
      </c>
      <c r="O5812" s="39">
        <v>7781738.4639999997</v>
      </c>
      <c r="P5812" s="39">
        <v>909977.03099999996</v>
      </c>
      <c r="Q5812" s="39"/>
      <c r="R5812" s="39">
        <v>-12449.981</v>
      </c>
      <c r="S5812" s="39">
        <v>4114.6809999999996</v>
      </c>
      <c r="T5812" s="39">
        <v>867865.86600000004</v>
      </c>
      <c r="U5812" s="39">
        <v>0</v>
      </c>
      <c r="V5812" s="39">
        <v>-50547.616000000002</v>
      </c>
      <c r="W5812" s="39">
        <v>-9678.7639999999992</v>
      </c>
      <c r="X5812" s="39">
        <v>-7739.8040000000001</v>
      </c>
      <c r="Y5812" s="39">
        <v>104494.251</v>
      </c>
      <c r="Z5812" s="39">
        <v>-31499.156999999999</v>
      </c>
      <c r="AA5812" s="39">
        <v>43606.002</v>
      </c>
      <c r="AB5812" s="39">
        <v>5332.09</v>
      </c>
      <c r="AC5812" s="39">
        <v>74843.574999999997</v>
      </c>
      <c r="AD5812" s="39"/>
      <c r="AE5812" s="39"/>
      <c r="AF5812" s="39"/>
      <c r="AG5812" s="39">
        <v>867865.86600000004</v>
      </c>
      <c r="AH5812" s="39">
        <v>867865.86600000004</v>
      </c>
      <c r="AI5812" s="39">
        <v>817318.25</v>
      </c>
      <c r="AJ5812" s="39">
        <v>807639.48600000003</v>
      </c>
      <c r="AK5812" s="39">
        <v>799899.68200000003</v>
      </c>
      <c r="AL5812" s="39">
        <v>904393.93299999996</v>
      </c>
      <c r="AM5812" s="39">
        <v>872894.77599999995</v>
      </c>
      <c r="AN5812" s="39">
        <v>916500.77800000005</v>
      </c>
      <c r="AO5812" s="39">
        <v>921832.86800000002</v>
      </c>
      <c r="AP5812" s="39">
        <v>996676.44299999997</v>
      </c>
      <c r="AQ5812" s="39">
        <v>996676.44299999997</v>
      </c>
      <c r="AR5812" s="39">
        <v>996676.44299999997</v>
      </c>
      <c r="AS5812" s="41">
        <v>996676.44299999997</v>
      </c>
    </row>
    <row r="5813" spans="1:45">
      <c r="A5813" s="49" t="s">
        <v>1057</v>
      </c>
      <c r="B5813" s="18" t="s">
        <v>1058</v>
      </c>
      <c r="C5813" s="15" t="s">
        <v>57</v>
      </c>
      <c r="D5813" s="15" t="s">
        <v>58</v>
      </c>
      <c r="E5813" s="15" t="s">
        <v>68</v>
      </c>
      <c r="F5813" s="15" t="s">
        <v>69</v>
      </c>
      <c r="G5813" s="15" t="s">
        <v>1144</v>
      </c>
      <c r="H5813" s="45" t="s">
        <v>1145</v>
      </c>
      <c r="I5813" s="39">
        <v>11527370.164999999</v>
      </c>
      <c r="J5813" s="39">
        <v>11482047.975</v>
      </c>
      <c r="K5813" s="39">
        <v>11461931.591</v>
      </c>
      <c r="L5813" s="39">
        <v>6733465.8550000004</v>
      </c>
      <c r="M5813" s="39">
        <v>11199082.301999999</v>
      </c>
      <c r="N5813" s="39">
        <v>11199082.301999999</v>
      </c>
      <c r="O5813" s="39">
        <v>6978933.8590000002</v>
      </c>
      <c r="P5813" s="39">
        <v>9940769.1870000008</v>
      </c>
      <c r="Q5813" s="39"/>
      <c r="R5813" s="39">
        <v>-102974.50199999999</v>
      </c>
      <c r="S5813" s="39">
        <v>245427.79399999999</v>
      </c>
      <c r="T5813" s="39">
        <v>10208772.328</v>
      </c>
      <c r="U5813" s="39">
        <v>0</v>
      </c>
      <c r="V5813" s="39">
        <v>715124.19499999995</v>
      </c>
      <c r="W5813" s="39">
        <v>-65256.004999999997</v>
      </c>
      <c r="X5813" s="39">
        <v>16172.601000000001</v>
      </c>
      <c r="Y5813" s="39">
        <v>334249.33299999998</v>
      </c>
      <c r="Z5813" s="39">
        <v>-245705.976</v>
      </c>
      <c r="AA5813" s="39">
        <v>133024.16</v>
      </c>
      <c r="AB5813" s="39">
        <v>-60394.373</v>
      </c>
      <c r="AC5813" s="39">
        <v>163096.03899999999</v>
      </c>
      <c r="AD5813" s="39"/>
      <c r="AE5813" s="39"/>
      <c r="AF5813" s="39"/>
      <c r="AG5813" s="39">
        <v>10208772.328</v>
      </c>
      <c r="AH5813" s="39">
        <v>10208772.328</v>
      </c>
      <c r="AI5813" s="39">
        <v>10923896.523</v>
      </c>
      <c r="AJ5813" s="39">
        <v>10858640.517999999</v>
      </c>
      <c r="AK5813" s="39">
        <v>10874813.119000001</v>
      </c>
      <c r="AL5813" s="39">
        <v>11209062.452</v>
      </c>
      <c r="AM5813" s="39">
        <v>10963356.476</v>
      </c>
      <c r="AN5813" s="39">
        <v>11096380.636</v>
      </c>
      <c r="AO5813" s="39">
        <v>11035986.263</v>
      </c>
      <c r="AP5813" s="39">
        <v>11199082.301999999</v>
      </c>
      <c r="AQ5813" s="39">
        <v>11199082.301999999</v>
      </c>
      <c r="AR5813" s="39">
        <v>11199082.301999999</v>
      </c>
      <c r="AS5813" s="41">
        <v>11199082.301999999</v>
      </c>
    </row>
    <row r="5814" spans="1:45">
      <c r="A5814" s="49" t="s">
        <v>1057</v>
      </c>
      <c r="B5814" s="18" t="s">
        <v>1058</v>
      </c>
      <c r="C5814" s="15" t="s">
        <v>57</v>
      </c>
      <c r="D5814" s="15" t="s">
        <v>58</v>
      </c>
      <c r="E5814" s="15" t="s">
        <v>68</v>
      </c>
      <c r="F5814" s="15" t="s">
        <v>69</v>
      </c>
      <c r="G5814" s="15" t="s">
        <v>1148</v>
      </c>
      <c r="H5814" s="45" t="s">
        <v>1132</v>
      </c>
      <c r="I5814" s="39">
        <v>116639.50599999999</v>
      </c>
      <c r="J5814" s="39">
        <v>561818.33900000004</v>
      </c>
      <c r="K5814" s="39">
        <v>558991.42200000002</v>
      </c>
      <c r="L5814" s="39">
        <v>-2864665.324</v>
      </c>
      <c r="M5814" s="39">
        <v>538014.77599999995</v>
      </c>
      <c r="N5814" s="39">
        <v>538014.77599999995</v>
      </c>
      <c r="O5814" s="39">
        <v>-2858104.2820000001</v>
      </c>
      <c r="P5814" s="39">
        <v>105615.508</v>
      </c>
      <c r="Q5814" s="39"/>
      <c r="R5814" s="39">
        <v>-2207.0210000000002</v>
      </c>
      <c r="S5814" s="39">
        <v>916.07600000000002</v>
      </c>
      <c r="T5814" s="39">
        <v>459640.21299999999</v>
      </c>
      <c r="U5814" s="39">
        <v>0</v>
      </c>
      <c r="V5814" s="39">
        <v>-32565.434000000001</v>
      </c>
      <c r="W5814" s="39">
        <v>-525.42700000000002</v>
      </c>
      <c r="X5814" s="39">
        <v>498.41699999999997</v>
      </c>
      <c r="Y5814" s="39">
        <v>38059.832000000002</v>
      </c>
      <c r="Z5814" s="39">
        <v>-359.67899999999997</v>
      </c>
      <c r="AA5814" s="39">
        <v>28230.988000000001</v>
      </c>
      <c r="AB5814" s="39">
        <v>-203.773</v>
      </c>
      <c r="AC5814" s="39">
        <v>45239.639000000003</v>
      </c>
      <c r="AD5814" s="39"/>
      <c r="AE5814" s="39"/>
      <c r="AF5814" s="39"/>
      <c r="AG5814" s="39">
        <v>459640.21299999999</v>
      </c>
      <c r="AH5814" s="39">
        <v>459640.21299999999</v>
      </c>
      <c r="AI5814" s="39">
        <v>427074.77899999998</v>
      </c>
      <c r="AJ5814" s="39">
        <v>426549.35200000001</v>
      </c>
      <c r="AK5814" s="39">
        <v>427047.76899999997</v>
      </c>
      <c r="AL5814" s="39">
        <v>465107.60100000002</v>
      </c>
      <c r="AM5814" s="39">
        <v>464747.92200000002</v>
      </c>
      <c r="AN5814" s="39">
        <v>492978.91</v>
      </c>
      <c r="AO5814" s="39">
        <v>492775.13699999999</v>
      </c>
      <c r="AP5814" s="39">
        <v>538014.77599999995</v>
      </c>
      <c r="AQ5814" s="39">
        <v>538014.77599999995</v>
      </c>
      <c r="AR5814" s="39">
        <v>538014.77599999995</v>
      </c>
      <c r="AS5814" s="41">
        <v>538014.77599999995</v>
      </c>
    </row>
    <row r="5815" spans="1:45">
      <c r="A5815" s="49" t="s">
        <v>1057</v>
      </c>
      <c r="B5815" s="18" t="s">
        <v>1058</v>
      </c>
      <c r="C5815" s="15" t="s">
        <v>57</v>
      </c>
      <c r="D5815" s="15" t="s">
        <v>58</v>
      </c>
      <c r="E5815" s="15" t="s">
        <v>68</v>
      </c>
      <c r="F5815" s="15" t="s">
        <v>69</v>
      </c>
      <c r="G5815" s="15" t="s">
        <v>1151</v>
      </c>
      <c r="H5815" s="45" t="s">
        <v>1152</v>
      </c>
      <c r="I5815" s="39">
        <v>0</v>
      </c>
      <c r="J5815" s="39"/>
      <c r="K5815" s="39"/>
      <c r="L5815" s="39"/>
      <c r="M5815" s="39"/>
      <c r="N5815" s="39"/>
      <c r="O5815" s="39"/>
      <c r="P5815" s="39">
        <v>0</v>
      </c>
      <c r="Q5815" s="39"/>
      <c r="R5815" s="39"/>
      <c r="S5815" s="39">
        <v>0</v>
      </c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41"/>
    </row>
    <row r="5816" spans="1:45">
      <c r="A5816" s="49" t="s">
        <v>1057</v>
      </c>
      <c r="B5816" s="18" t="s">
        <v>1058</v>
      </c>
      <c r="C5816" s="15" t="s">
        <v>57</v>
      </c>
      <c r="D5816" s="15" t="s">
        <v>58</v>
      </c>
      <c r="E5816" s="15" t="s">
        <v>68</v>
      </c>
      <c r="F5816" s="15" t="s">
        <v>69</v>
      </c>
      <c r="G5816" s="15" t="s">
        <v>1157</v>
      </c>
      <c r="H5816" s="45" t="s">
        <v>1158</v>
      </c>
      <c r="I5816" s="39"/>
      <c r="J5816" s="39">
        <v>301992.03499999997</v>
      </c>
      <c r="K5816" s="39">
        <v>300491.016</v>
      </c>
      <c r="L5816" s="39">
        <v>47851.372000000003</v>
      </c>
      <c r="M5816" s="39">
        <v>289352.973</v>
      </c>
      <c r="N5816" s="39">
        <v>289352.973</v>
      </c>
      <c r="O5816" s="39">
        <v>52843.22</v>
      </c>
      <c r="P5816" s="39"/>
      <c r="Q5816" s="39"/>
      <c r="R5816" s="39">
        <v>-1924.873</v>
      </c>
      <c r="S5816" s="39"/>
      <c r="T5816" s="39">
        <v>244056.747</v>
      </c>
      <c r="U5816" s="39">
        <v>0</v>
      </c>
      <c r="V5816" s="39">
        <v>-13919.391</v>
      </c>
      <c r="W5816" s="39">
        <v>-234.78399999999999</v>
      </c>
      <c r="X5816" s="39">
        <v>308.84899999999999</v>
      </c>
      <c r="Y5816" s="39">
        <v>20252.963</v>
      </c>
      <c r="Z5816" s="39">
        <v>-146.77699999999999</v>
      </c>
      <c r="AA5816" s="39">
        <v>15034.109</v>
      </c>
      <c r="AB5816" s="39">
        <v>-63.994999999999997</v>
      </c>
      <c r="AC5816" s="39">
        <v>24065.252</v>
      </c>
      <c r="AD5816" s="39"/>
      <c r="AE5816" s="39"/>
      <c r="AF5816" s="39"/>
      <c r="AG5816" s="39">
        <v>244056.747</v>
      </c>
      <c r="AH5816" s="39">
        <v>244056.747</v>
      </c>
      <c r="AI5816" s="39">
        <v>230137.356</v>
      </c>
      <c r="AJ5816" s="39">
        <v>229902.57199999999</v>
      </c>
      <c r="AK5816" s="39">
        <v>230211.421</v>
      </c>
      <c r="AL5816" s="39">
        <v>250464.38399999999</v>
      </c>
      <c r="AM5816" s="39">
        <v>250317.60699999999</v>
      </c>
      <c r="AN5816" s="39">
        <v>265351.71600000001</v>
      </c>
      <c r="AO5816" s="39">
        <v>265287.72100000002</v>
      </c>
      <c r="AP5816" s="39">
        <v>289352.973</v>
      </c>
      <c r="AQ5816" s="39">
        <v>289352.973</v>
      </c>
      <c r="AR5816" s="39">
        <v>289352.973</v>
      </c>
      <c r="AS5816" s="41">
        <v>289352.973</v>
      </c>
    </row>
    <row r="5817" spans="1:45">
      <c r="A5817" s="49" t="s">
        <v>1057</v>
      </c>
      <c r="B5817" s="18" t="s">
        <v>1058</v>
      </c>
      <c r="C5817" s="15" t="s">
        <v>57</v>
      </c>
      <c r="D5817" s="15" t="s">
        <v>58</v>
      </c>
      <c r="E5817" s="15" t="s">
        <v>68</v>
      </c>
      <c r="F5817" s="15" t="s">
        <v>69</v>
      </c>
      <c r="G5817" s="15" t="s">
        <v>1159</v>
      </c>
      <c r="H5817" s="45" t="s">
        <v>1160</v>
      </c>
      <c r="I5817" s="39"/>
      <c r="J5817" s="39">
        <v>264052.82900000003</v>
      </c>
      <c r="K5817" s="39">
        <v>262551.81</v>
      </c>
      <c r="L5817" s="39">
        <v>56789.023999999998</v>
      </c>
      <c r="M5817" s="39">
        <v>251542.6</v>
      </c>
      <c r="N5817" s="39">
        <v>251542.6</v>
      </c>
      <c r="O5817" s="39">
        <v>60273.315999999999</v>
      </c>
      <c r="P5817" s="39"/>
      <c r="Q5817" s="39"/>
      <c r="R5817" s="39">
        <v>-1172.1510000000001</v>
      </c>
      <c r="S5817" s="39"/>
      <c r="T5817" s="39">
        <v>244056.747</v>
      </c>
      <c r="U5817" s="39">
        <v>0</v>
      </c>
      <c r="V5817" s="39">
        <v>-53919.391000000003</v>
      </c>
      <c r="W5817" s="39">
        <v>-234.78399999999999</v>
      </c>
      <c r="X5817" s="39">
        <v>2713.1460000000002</v>
      </c>
      <c r="Y5817" s="39">
        <v>20210.028999999999</v>
      </c>
      <c r="Z5817" s="39">
        <v>-189.71100000000001</v>
      </c>
      <c r="AA5817" s="39">
        <v>14991.174999999999</v>
      </c>
      <c r="AB5817" s="39">
        <v>-106.929</v>
      </c>
      <c r="AC5817" s="39">
        <v>24022.317999999999</v>
      </c>
      <c r="AD5817" s="39"/>
      <c r="AE5817" s="39"/>
      <c r="AF5817" s="39"/>
      <c r="AG5817" s="39">
        <v>244056.747</v>
      </c>
      <c r="AH5817" s="39">
        <v>244056.747</v>
      </c>
      <c r="AI5817" s="39">
        <v>190137.356</v>
      </c>
      <c r="AJ5817" s="39">
        <v>189902.57199999999</v>
      </c>
      <c r="AK5817" s="39">
        <v>192615.71799999999</v>
      </c>
      <c r="AL5817" s="39">
        <v>212825.747</v>
      </c>
      <c r="AM5817" s="39">
        <v>212636.03599999999</v>
      </c>
      <c r="AN5817" s="39">
        <v>227627.21100000001</v>
      </c>
      <c r="AO5817" s="39">
        <v>227520.28200000001</v>
      </c>
      <c r="AP5817" s="39">
        <v>251542.6</v>
      </c>
      <c r="AQ5817" s="39">
        <v>251542.6</v>
      </c>
      <c r="AR5817" s="39">
        <v>251542.6</v>
      </c>
      <c r="AS5817" s="41">
        <v>251542.6</v>
      </c>
    </row>
    <row r="5818" spans="1:45">
      <c r="A5818" s="49" t="s">
        <v>1057</v>
      </c>
      <c r="B5818" s="18" t="s">
        <v>1058</v>
      </c>
      <c r="C5818" s="15" t="s">
        <v>57</v>
      </c>
      <c r="D5818" s="15" t="s">
        <v>58</v>
      </c>
      <c r="E5818" s="15" t="s">
        <v>68</v>
      </c>
      <c r="F5818" s="15" t="s">
        <v>69</v>
      </c>
      <c r="G5818" s="15" t="s">
        <v>1163</v>
      </c>
      <c r="H5818" s="45" t="s">
        <v>1164</v>
      </c>
      <c r="I5818" s="39"/>
      <c r="J5818" s="39">
        <v>161561.761</v>
      </c>
      <c r="K5818" s="39">
        <v>160636.13200000001</v>
      </c>
      <c r="L5818" s="39">
        <v>35867.785000000003</v>
      </c>
      <c r="M5818" s="39">
        <v>153767.67000000001</v>
      </c>
      <c r="N5818" s="39">
        <v>153767.67000000001</v>
      </c>
      <c r="O5818" s="39">
        <v>37875.112999999998</v>
      </c>
      <c r="P5818" s="39"/>
      <c r="Q5818" s="39"/>
      <c r="R5818" s="39">
        <v>-652.16999999999996</v>
      </c>
      <c r="S5818" s="39"/>
      <c r="T5818" s="39">
        <v>150501.66399999999</v>
      </c>
      <c r="U5818" s="39">
        <v>0</v>
      </c>
      <c r="V5818" s="39">
        <v>-33250.29</v>
      </c>
      <c r="W5818" s="39">
        <v>-144.78399999999999</v>
      </c>
      <c r="X5818" s="39">
        <v>190.45699999999999</v>
      </c>
      <c r="Y5818" s="39">
        <v>12489.328</v>
      </c>
      <c r="Z5818" s="39">
        <v>-90.512</v>
      </c>
      <c r="AA5818" s="39">
        <v>9271.0339999999997</v>
      </c>
      <c r="AB5818" s="39">
        <v>-39.465000000000003</v>
      </c>
      <c r="AC5818" s="39">
        <v>14840.237999999999</v>
      </c>
      <c r="AD5818" s="39"/>
      <c r="AE5818" s="39"/>
      <c r="AF5818" s="39"/>
      <c r="AG5818" s="39">
        <v>150501.66399999999</v>
      </c>
      <c r="AH5818" s="39">
        <v>150501.66399999999</v>
      </c>
      <c r="AI5818" s="39">
        <v>117251.374</v>
      </c>
      <c r="AJ5818" s="39">
        <v>117106.59</v>
      </c>
      <c r="AK5818" s="39">
        <v>117297.04700000001</v>
      </c>
      <c r="AL5818" s="39">
        <v>129786.375</v>
      </c>
      <c r="AM5818" s="39">
        <v>129695.863</v>
      </c>
      <c r="AN5818" s="39">
        <v>138966.897</v>
      </c>
      <c r="AO5818" s="39">
        <v>138927.432</v>
      </c>
      <c r="AP5818" s="39">
        <v>153767.67000000001</v>
      </c>
      <c r="AQ5818" s="39">
        <v>153767.67000000001</v>
      </c>
      <c r="AR5818" s="39">
        <v>153767.67000000001</v>
      </c>
      <c r="AS5818" s="41">
        <v>153767.67000000001</v>
      </c>
    </row>
    <row r="5819" spans="1:45">
      <c r="A5819" s="49" t="s">
        <v>1057</v>
      </c>
      <c r="B5819" s="18" t="s">
        <v>1058</v>
      </c>
      <c r="C5819" s="15" t="s">
        <v>57</v>
      </c>
      <c r="D5819" s="15" t="s">
        <v>58</v>
      </c>
      <c r="E5819" s="15" t="s">
        <v>68</v>
      </c>
      <c r="F5819" s="15" t="s">
        <v>69</v>
      </c>
      <c r="G5819" s="15" t="s">
        <v>1165</v>
      </c>
      <c r="H5819" s="45" t="s">
        <v>1134</v>
      </c>
      <c r="I5819" s="39">
        <v>408959.31599999999</v>
      </c>
      <c r="J5819" s="39">
        <v>154469.25</v>
      </c>
      <c r="K5819" s="39">
        <v>153543.62100000001</v>
      </c>
      <c r="L5819" s="39">
        <v>664824.57499999995</v>
      </c>
      <c r="M5819" s="39">
        <v>146782.459</v>
      </c>
      <c r="N5819" s="39">
        <v>146782.459</v>
      </c>
      <c r="O5819" s="39">
        <v>666831.90300000005</v>
      </c>
      <c r="P5819" s="39">
        <v>367482.35</v>
      </c>
      <c r="Q5819" s="39"/>
      <c r="R5819" s="39">
        <v>-652.16999999999996</v>
      </c>
      <c r="S5819" s="39">
        <v>-2369.3620000000001</v>
      </c>
      <c r="T5819" s="39">
        <v>3712.239</v>
      </c>
      <c r="U5819" s="39">
        <v>0</v>
      </c>
      <c r="V5819" s="39">
        <v>106553.924</v>
      </c>
      <c r="W5819" s="39">
        <v>-144.78399999999999</v>
      </c>
      <c r="X5819" s="39">
        <v>190.45699999999999</v>
      </c>
      <c r="Y5819" s="39">
        <v>12489.328</v>
      </c>
      <c r="Z5819" s="39">
        <v>-90.512</v>
      </c>
      <c r="AA5819" s="39">
        <v>9271.0339999999997</v>
      </c>
      <c r="AB5819" s="39">
        <v>-39.465000000000003</v>
      </c>
      <c r="AC5819" s="39">
        <v>14840.237999999999</v>
      </c>
      <c r="AD5819" s="39"/>
      <c r="AE5819" s="39"/>
      <c r="AF5819" s="39"/>
      <c r="AG5819" s="39">
        <v>3712.239</v>
      </c>
      <c r="AH5819" s="39">
        <v>3712.239</v>
      </c>
      <c r="AI5819" s="39">
        <v>110266.163</v>
      </c>
      <c r="AJ5819" s="39">
        <v>110121.379</v>
      </c>
      <c r="AK5819" s="39">
        <v>110311.836</v>
      </c>
      <c r="AL5819" s="39">
        <v>122801.164</v>
      </c>
      <c r="AM5819" s="39">
        <v>122710.652</v>
      </c>
      <c r="AN5819" s="39">
        <v>131981.68599999999</v>
      </c>
      <c r="AO5819" s="39">
        <v>131942.22099999999</v>
      </c>
      <c r="AP5819" s="39">
        <v>146782.459</v>
      </c>
      <c r="AQ5819" s="39">
        <v>146782.459</v>
      </c>
      <c r="AR5819" s="39">
        <v>146782.459</v>
      </c>
      <c r="AS5819" s="41">
        <v>146782.459</v>
      </c>
    </row>
    <row r="5820" spans="1:45">
      <c r="A5820" s="49" t="s">
        <v>1057</v>
      </c>
      <c r="B5820" s="18" t="s">
        <v>1058</v>
      </c>
      <c r="C5820" s="15" t="s">
        <v>57</v>
      </c>
      <c r="D5820" s="15" t="s">
        <v>58</v>
      </c>
      <c r="E5820" s="15" t="s">
        <v>68</v>
      </c>
      <c r="F5820" s="15" t="s">
        <v>69</v>
      </c>
      <c r="G5820" s="15" t="s">
        <v>1166</v>
      </c>
      <c r="H5820" s="45" t="s">
        <v>1167</v>
      </c>
      <c r="I5820" s="39">
        <v>290057.29300000001</v>
      </c>
      <c r="J5820" s="39">
        <v>153885.10699999999</v>
      </c>
      <c r="K5820" s="39">
        <v>152959.478</v>
      </c>
      <c r="L5820" s="39">
        <v>-7353920.6529999999</v>
      </c>
      <c r="M5820" s="39">
        <v>146198.31599999999</v>
      </c>
      <c r="N5820" s="39">
        <v>146198.31599999999</v>
      </c>
      <c r="O5820" s="39">
        <v>-7351913.3250000002</v>
      </c>
      <c r="P5820" s="39">
        <v>262642.98499999999</v>
      </c>
      <c r="Q5820" s="39"/>
      <c r="R5820" s="39">
        <v>-652.16999999999996</v>
      </c>
      <c r="S5820" s="39">
        <v>2278.0790000000002</v>
      </c>
      <c r="T5820" s="39">
        <v>12162.797</v>
      </c>
      <c r="U5820" s="39">
        <v>0</v>
      </c>
      <c r="V5820" s="39">
        <v>97519.222999999998</v>
      </c>
      <c r="W5820" s="39">
        <v>-144.78399999999999</v>
      </c>
      <c r="X5820" s="39">
        <v>190.45699999999999</v>
      </c>
      <c r="Y5820" s="39">
        <v>12489.328</v>
      </c>
      <c r="Z5820" s="39">
        <v>-90.512</v>
      </c>
      <c r="AA5820" s="39">
        <v>9271.0339999999997</v>
      </c>
      <c r="AB5820" s="39">
        <v>-39.465000000000003</v>
      </c>
      <c r="AC5820" s="39">
        <v>14840.237999999999</v>
      </c>
      <c r="AD5820" s="39"/>
      <c r="AE5820" s="39"/>
      <c r="AF5820" s="39"/>
      <c r="AG5820" s="39">
        <v>12162.797</v>
      </c>
      <c r="AH5820" s="39">
        <v>12162.797</v>
      </c>
      <c r="AI5820" s="39">
        <v>109682.02</v>
      </c>
      <c r="AJ5820" s="39">
        <v>109537.236</v>
      </c>
      <c r="AK5820" s="39">
        <v>109727.693</v>
      </c>
      <c r="AL5820" s="39">
        <v>122217.02099999999</v>
      </c>
      <c r="AM5820" s="39">
        <v>122126.50900000001</v>
      </c>
      <c r="AN5820" s="39">
        <v>131397.54300000001</v>
      </c>
      <c r="AO5820" s="39">
        <v>131358.07800000001</v>
      </c>
      <c r="AP5820" s="39">
        <v>146198.31599999999</v>
      </c>
      <c r="AQ5820" s="39">
        <v>146198.31599999999</v>
      </c>
      <c r="AR5820" s="39">
        <v>146198.31599999999</v>
      </c>
      <c r="AS5820" s="41">
        <v>146198.31599999999</v>
      </c>
    </row>
    <row r="5821" spans="1:45">
      <c r="A5821" s="49" t="s">
        <v>1057</v>
      </c>
      <c r="B5821" s="18" t="s">
        <v>1058</v>
      </c>
      <c r="C5821" s="15" t="s">
        <v>57</v>
      </c>
      <c r="D5821" s="15" t="s">
        <v>58</v>
      </c>
      <c r="E5821" s="15" t="s">
        <v>68</v>
      </c>
      <c r="F5821" s="15" t="s">
        <v>69</v>
      </c>
      <c r="G5821" s="15" t="s">
        <v>1168</v>
      </c>
      <c r="H5821" s="45" t="s">
        <v>1169</v>
      </c>
      <c r="I5821" s="39"/>
      <c r="J5821" s="39">
        <v>0</v>
      </c>
      <c r="K5821" s="39">
        <v>0</v>
      </c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41"/>
    </row>
    <row r="5822" spans="1:45">
      <c r="A5822" s="49" t="s">
        <v>1057</v>
      </c>
      <c r="B5822" s="18" t="s">
        <v>1058</v>
      </c>
      <c r="C5822" s="15" t="s">
        <v>57</v>
      </c>
      <c r="D5822" s="15" t="s">
        <v>58</v>
      </c>
      <c r="E5822" s="15" t="s">
        <v>68</v>
      </c>
      <c r="F5822" s="15" t="s">
        <v>69</v>
      </c>
      <c r="G5822" s="15" t="s">
        <v>1170</v>
      </c>
      <c r="H5822" s="45" t="s">
        <v>1171</v>
      </c>
      <c r="I5822" s="39">
        <v>33388.087</v>
      </c>
      <c r="J5822" s="39">
        <v>161561.761</v>
      </c>
      <c r="K5822" s="39">
        <v>160636.13200000001</v>
      </c>
      <c r="L5822" s="39">
        <v>87216.812000000005</v>
      </c>
      <c r="M5822" s="39">
        <v>153767.67000000001</v>
      </c>
      <c r="N5822" s="39">
        <v>153767.67000000001</v>
      </c>
      <c r="O5822" s="39">
        <v>89224.14</v>
      </c>
      <c r="P5822" s="39">
        <v>30001.842000000001</v>
      </c>
      <c r="Q5822" s="39"/>
      <c r="R5822" s="39">
        <v>-652.16999999999996</v>
      </c>
      <c r="S5822" s="39">
        <v>-193.44</v>
      </c>
      <c r="T5822" s="39">
        <v>150501.66399999999</v>
      </c>
      <c r="U5822" s="39">
        <v>0</v>
      </c>
      <c r="V5822" s="39">
        <v>-33250.29</v>
      </c>
      <c r="W5822" s="39">
        <v>-144.78399999999999</v>
      </c>
      <c r="X5822" s="39">
        <v>190.45699999999999</v>
      </c>
      <c r="Y5822" s="39">
        <v>12489.328</v>
      </c>
      <c r="Z5822" s="39">
        <v>-90.512</v>
      </c>
      <c r="AA5822" s="39">
        <v>9271.0339999999997</v>
      </c>
      <c r="AB5822" s="39">
        <v>-39.465000000000003</v>
      </c>
      <c r="AC5822" s="39">
        <v>14840.237999999999</v>
      </c>
      <c r="AD5822" s="39"/>
      <c r="AE5822" s="39"/>
      <c r="AF5822" s="39"/>
      <c r="AG5822" s="39">
        <v>150501.66399999999</v>
      </c>
      <c r="AH5822" s="39">
        <v>150501.66399999999</v>
      </c>
      <c r="AI5822" s="39">
        <v>117251.374</v>
      </c>
      <c r="AJ5822" s="39">
        <v>117106.59</v>
      </c>
      <c r="AK5822" s="39">
        <v>117297.04700000001</v>
      </c>
      <c r="AL5822" s="39">
        <v>129786.375</v>
      </c>
      <c r="AM5822" s="39">
        <v>129695.863</v>
      </c>
      <c r="AN5822" s="39">
        <v>138966.897</v>
      </c>
      <c r="AO5822" s="39">
        <v>138927.432</v>
      </c>
      <c r="AP5822" s="39">
        <v>153767.67000000001</v>
      </c>
      <c r="AQ5822" s="39">
        <v>153767.67000000001</v>
      </c>
      <c r="AR5822" s="39">
        <v>153767.67000000001</v>
      </c>
      <c r="AS5822" s="41">
        <v>153767.67000000001</v>
      </c>
    </row>
    <row r="5823" spans="1:45">
      <c r="A5823" s="49" t="s">
        <v>1057</v>
      </c>
      <c r="B5823" s="18" t="s">
        <v>1058</v>
      </c>
      <c r="C5823" s="15" t="s">
        <v>57</v>
      </c>
      <c r="D5823" s="15" t="s">
        <v>58</v>
      </c>
      <c r="E5823" s="15" t="s">
        <v>68</v>
      </c>
      <c r="F5823" s="15" t="s">
        <v>69</v>
      </c>
      <c r="G5823" s="15" t="s">
        <v>1172</v>
      </c>
      <c r="H5823" s="45" t="s">
        <v>1173</v>
      </c>
      <c r="I5823" s="39">
        <v>0</v>
      </c>
      <c r="J5823" s="39">
        <v>161561.761</v>
      </c>
      <c r="K5823" s="39">
        <v>160636.13200000001</v>
      </c>
      <c r="L5823" s="39">
        <v>35867.785000000003</v>
      </c>
      <c r="M5823" s="39">
        <v>153767.67000000001</v>
      </c>
      <c r="N5823" s="39">
        <v>153767.67000000001</v>
      </c>
      <c r="O5823" s="39">
        <v>37875.112999999998</v>
      </c>
      <c r="P5823" s="39">
        <v>0</v>
      </c>
      <c r="Q5823" s="39"/>
      <c r="R5823" s="39">
        <v>-652.16999999999996</v>
      </c>
      <c r="S5823" s="39">
        <v>0</v>
      </c>
      <c r="T5823" s="39">
        <v>150501.66399999999</v>
      </c>
      <c r="U5823" s="39">
        <v>0</v>
      </c>
      <c r="V5823" s="39">
        <v>-33250.29</v>
      </c>
      <c r="W5823" s="39">
        <v>-144.78399999999999</v>
      </c>
      <c r="X5823" s="39">
        <v>190.45699999999999</v>
      </c>
      <c r="Y5823" s="39">
        <v>12489.328</v>
      </c>
      <c r="Z5823" s="39">
        <v>-90.512</v>
      </c>
      <c r="AA5823" s="39">
        <v>9271.0339999999997</v>
      </c>
      <c r="AB5823" s="39">
        <v>-39.465000000000003</v>
      </c>
      <c r="AC5823" s="39">
        <v>14840.237999999999</v>
      </c>
      <c r="AD5823" s="39"/>
      <c r="AE5823" s="39"/>
      <c r="AF5823" s="39"/>
      <c r="AG5823" s="39">
        <v>150501.66399999999</v>
      </c>
      <c r="AH5823" s="39">
        <v>150501.66399999999</v>
      </c>
      <c r="AI5823" s="39">
        <v>117251.374</v>
      </c>
      <c r="AJ5823" s="39">
        <v>117106.59</v>
      </c>
      <c r="AK5823" s="39">
        <v>117297.04700000001</v>
      </c>
      <c r="AL5823" s="39">
        <v>129786.375</v>
      </c>
      <c r="AM5823" s="39">
        <v>129695.863</v>
      </c>
      <c r="AN5823" s="39">
        <v>138966.897</v>
      </c>
      <c r="AO5823" s="39">
        <v>138927.432</v>
      </c>
      <c r="AP5823" s="39">
        <v>153767.67000000001</v>
      </c>
      <c r="AQ5823" s="39">
        <v>153767.67000000001</v>
      </c>
      <c r="AR5823" s="39">
        <v>153767.67000000001</v>
      </c>
      <c r="AS5823" s="41">
        <v>153767.67000000001</v>
      </c>
    </row>
    <row r="5824" spans="1:45">
      <c r="A5824" s="54" t="s">
        <v>1059</v>
      </c>
      <c r="B5824" s="19" t="s">
        <v>1060</v>
      </c>
      <c r="C5824" s="15" t="s">
        <v>57</v>
      </c>
      <c r="D5824" s="15" t="s">
        <v>58</v>
      </c>
      <c r="E5824" s="15" t="s">
        <v>64</v>
      </c>
      <c r="F5824" s="15" t="s">
        <v>65</v>
      </c>
      <c r="G5824" s="15" t="s">
        <v>1159</v>
      </c>
      <c r="H5824" s="45" t="s">
        <v>1160</v>
      </c>
      <c r="I5824" s="39">
        <v>2006400</v>
      </c>
      <c r="J5824" s="39">
        <v>1337600</v>
      </c>
      <c r="K5824" s="39">
        <v>1337600</v>
      </c>
      <c r="L5824" s="39">
        <v>1337600.004</v>
      </c>
      <c r="M5824" s="39">
        <v>1504800</v>
      </c>
      <c r="N5824" s="39">
        <v>1504800</v>
      </c>
      <c r="O5824" s="39">
        <v>1449066.67</v>
      </c>
      <c r="P5824" s="39">
        <v>2117866.6669999999</v>
      </c>
      <c r="Q5824" s="39"/>
      <c r="R5824" s="39">
        <v>-55733.332999999999</v>
      </c>
      <c r="S5824" s="39">
        <v>-55733.332999999999</v>
      </c>
      <c r="T5824" s="39">
        <v>2006400</v>
      </c>
      <c r="U5824" s="39">
        <v>0</v>
      </c>
      <c r="V5824" s="39">
        <v>-111466.667</v>
      </c>
      <c r="W5824" s="39">
        <v>-55733.332999999999</v>
      </c>
      <c r="X5824" s="39">
        <v>-55733.332999999999</v>
      </c>
      <c r="Y5824" s="39">
        <v>-55733.334000000003</v>
      </c>
      <c r="Z5824" s="39">
        <v>-55733.332999999999</v>
      </c>
      <c r="AA5824" s="39">
        <v>-55733.332999999999</v>
      </c>
      <c r="AB5824" s="39">
        <v>-55733.334000000003</v>
      </c>
      <c r="AC5824" s="39">
        <v>-55733.332999999999</v>
      </c>
      <c r="AD5824" s="39"/>
      <c r="AE5824" s="39"/>
      <c r="AF5824" s="39"/>
      <c r="AG5824" s="39">
        <v>2006400</v>
      </c>
      <c r="AH5824" s="39">
        <v>2006400</v>
      </c>
      <c r="AI5824" s="39">
        <v>1894933.3330000001</v>
      </c>
      <c r="AJ5824" s="39">
        <v>1839200</v>
      </c>
      <c r="AK5824" s="39">
        <v>1783466.6669999999</v>
      </c>
      <c r="AL5824" s="39">
        <v>1727733.3330000001</v>
      </c>
      <c r="AM5824" s="39">
        <v>1672000</v>
      </c>
      <c r="AN5824" s="39">
        <v>1616266.6669999999</v>
      </c>
      <c r="AO5824" s="39">
        <v>1560533.3330000001</v>
      </c>
      <c r="AP5824" s="39">
        <v>1504800</v>
      </c>
      <c r="AQ5824" s="39">
        <v>1504800</v>
      </c>
      <c r="AR5824" s="39">
        <v>1504800</v>
      </c>
      <c r="AS5824" s="41">
        <v>1504800</v>
      </c>
    </row>
    <row r="5825" spans="1:45">
      <c r="A5825" s="54" t="s">
        <v>1059</v>
      </c>
      <c r="B5825" s="19" t="s">
        <v>1060</v>
      </c>
      <c r="C5825" s="15" t="s">
        <v>57</v>
      </c>
      <c r="D5825" s="15" t="s">
        <v>58</v>
      </c>
      <c r="E5825" s="15" t="s">
        <v>66</v>
      </c>
      <c r="F5825" s="15" t="s">
        <v>67</v>
      </c>
      <c r="G5825" s="15" t="s">
        <v>1131</v>
      </c>
      <c r="H5825" s="45" t="s">
        <v>1132</v>
      </c>
      <c r="I5825" s="39">
        <v>0</v>
      </c>
      <c r="J5825" s="39"/>
      <c r="K5825" s="39"/>
      <c r="L5825" s="39"/>
      <c r="M5825" s="39"/>
      <c r="N5825" s="39"/>
      <c r="O5825" s="39"/>
      <c r="P5825" s="39">
        <v>0</v>
      </c>
      <c r="Q5825" s="39"/>
      <c r="R5825" s="39"/>
      <c r="S5825" s="39">
        <v>0</v>
      </c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41"/>
    </row>
    <row r="5826" spans="1:45">
      <c r="A5826" s="54" t="s">
        <v>1059</v>
      </c>
      <c r="B5826" s="19" t="s">
        <v>1060</v>
      </c>
      <c r="C5826" s="15" t="s">
        <v>57</v>
      </c>
      <c r="D5826" s="15" t="s">
        <v>58</v>
      </c>
      <c r="E5826" s="15" t="s">
        <v>66</v>
      </c>
      <c r="F5826" s="15" t="s">
        <v>67</v>
      </c>
      <c r="G5826" s="15" t="s">
        <v>1133</v>
      </c>
      <c r="H5826" s="45" t="s">
        <v>1134</v>
      </c>
      <c r="I5826" s="39">
        <v>0</v>
      </c>
      <c r="J5826" s="39"/>
      <c r="K5826" s="39"/>
      <c r="L5826" s="39"/>
      <c r="M5826" s="39"/>
      <c r="N5826" s="39"/>
      <c r="O5826" s="39"/>
      <c r="P5826" s="39">
        <v>0</v>
      </c>
      <c r="Q5826" s="39"/>
      <c r="R5826" s="39"/>
      <c r="S5826" s="39">
        <v>0</v>
      </c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41"/>
    </row>
    <row r="5827" spans="1:45">
      <c r="A5827" s="54" t="s">
        <v>1059</v>
      </c>
      <c r="B5827" s="19" t="s">
        <v>1060</v>
      </c>
      <c r="C5827" s="15" t="s">
        <v>57</v>
      </c>
      <c r="D5827" s="15" t="s">
        <v>58</v>
      </c>
      <c r="E5827" s="15" t="s">
        <v>66</v>
      </c>
      <c r="F5827" s="15" t="s">
        <v>67</v>
      </c>
      <c r="G5827" s="15" t="s">
        <v>1146</v>
      </c>
      <c r="H5827" s="45" t="s">
        <v>1147</v>
      </c>
      <c r="I5827" s="39">
        <v>2171.3609999999999</v>
      </c>
      <c r="J5827" s="39">
        <v>325.24200000000002</v>
      </c>
      <c r="K5827" s="39">
        <v>325.24200000000002</v>
      </c>
      <c r="L5827" s="39">
        <v>382.28199999999998</v>
      </c>
      <c r="M5827" s="39">
        <v>812.69200000000001</v>
      </c>
      <c r="N5827" s="39">
        <v>812.69200000000001</v>
      </c>
      <c r="O5827" s="39">
        <v>542.64300000000003</v>
      </c>
      <c r="P5827" s="39">
        <v>1790.2439999999999</v>
      </c>
      <c r="Q5827" s="39"/>
      <c r="R5827" s="39">
        <v>-77.593999999999994</v>
      </c>
      <c r="S5827" s="39">
        <v>-93.447999999999993</v>
      </c>
      <c r="T5827" s="39">
        <v>1074.713</v>
      </c>
      <c r="U5827" s="39">
        <v>0</v>
      </c>
      <c r="V5827" s="39">
        <v>-109.042</v>
      </c>
      <c r="W5827" s="39">
        <v>254.179</v>
      </c>
      <c r="X5827" s="39">
        <v>-363.221</v>
      </c>
      <c r="Y5827" s="39">
        <v>-54.521000000000001</v>
      </c>
      <c r="Z5827" s="39">
        <v>223.14599999999999</v>
      </c>
      <c r="AA5827" s="39">
        <v>-70.853999999999999</v>
      </c>
      <c r="AB5827" s="39">
        <v>-70.853999999999999</v>
      </c>
      <c r="AC5827" s="39">
        <v>-70.853999999999999</v>
      </c>
      <c r="AD5827" s="39"/>
      <c r="AE5827" s="39"/>
      <c r="AF5827" s="39"/>
      <c r="AG5827" s="39">
        <v>1074.713</v>
      </c>
      <c r="AH5827" s="39">
        <v>1074.713</v>
      </c>
      <c r="AI5827" s="39">
        <v>965.67100000000005</v>
      </c>
      <c r="AJ5827" s="39">
        <v>1219.8499999999999</v>
      </c>
      <c r="AK5827" s="39">
        <v>856.62900000000002</v>
      </c>
      <c r="AL5827" s="39">
        <v>802.10799999999995</v>
      </c>
      <c r="AM5827" s="39">
        <v>1025.2539999999999</v>
      </c>
      <c r="AN5827" s="39">
        <v>954.4</v>
      </c>
      <c r="AO5827" s="39">
        <v>883.54600000000005</v>
      </c>
      <c r="AP5827" s="39">
        <v>812.69200000000001</v>
      </c>
      <c r="AQ5827" s="39">
        <v>812.69200000000001</v>
      </c>
      <c r="AR5827" s="39">
        <v>812.69200000000001</v>
      </c>
      <c r="AS5827" s="41">
        <v>812.69200000000001</v>
      </c>
    </row>
    <row r="5828" spans="1:45">
      <c r="A5828" s="54" t="s">
        <v>1059</v>
      </c>
      <c r="B5828" s="19" t="s">
        <v>1060</v>
      </c>
      <c r="C5828" s="15" t="s">
        <v>57</v>
      </c>
      <c r="D5828" s="15" t="s">
        <v>58</v>
      </c>
      <c r="E5828" s="15" t="s">
        <v>66</v>
      </c>
      <c r="F5828" s="15" t="s">
        <v>67</v>
      </c>
      <c r="G5828" s="15" t="s">
        <v>1149</v>
      </c>
      <c r="H5828" s="45" t="s">
        <v>1150</v>
      </c>
      <c r="I5828" s="39">
        <v>1630.35</v>
      </c>
      <c r="J5828" s="39">
        <v>433.65499999999997</v>
      </c>
      <c r="K5828" s="39">
        <v>433.65499999999997</v>
      </c>
      <c r="L5828" s="39">
        <v>-119.754</v>
      </c>
      <c r="M5828" s="39">
        <v>1083.5920000000001</v>
      </c>
      <c r="N5828" s="39">
        <v>1083.5920000000001</v>
      </c>
      <c r="O5828" s="39">
        <v>94.061000000000007</v>
      </c>
      <c r="P5828" s="39">
        <v>1344.191</v>
      </c>
      <c r="Q5828" s="39"/>
      <c r="R5828" s="39">
        <v>-103.459</v>
      </c>
      <c r="S5828" s="39">
        <v>-70.164000000000001</v>
      </c>
      <c r="T5828" s="39">
        <v>1432.95</v>
      </c>
      <c r="U5828" s="39">
        <v>0</v>
      </c>
      <c r="V5828" s="39">
        <v>-145.38800000000001</v>
      </c>
      <c r="W5828" s="39">
        <v>338.90600000000001</v>
      </c>
      <c r="X5828" s="39">
        <v>-484.29399999999998</v>
      </c>
      <c r="Y5828" s="39">
        <v>-72.694000000000003</v>
      </c>
      <c r="Z5828" s="39">
        <v>297.52800000000002</v>
      </c>
      <c r="AA5828" s="39">
        <v>-94.471999999999994</v>
      </c>
      <c r="AB5828" s="39">
        <v>-94.471999999999994</v>
      </c>
      <c r="AC5828" s="39">
        <v>-94.471999999999994</v>
      </c>
      <c r="AD5828" s="39"/>
      <c r="AE5828" s="39"/>
      <c r="AF5828" s="39"/>
      <c r="AG5828" s="39">
        <v>1432.95</v>
      </c>
      <c r="AH5828" s="39">
        <v>1432.95</v>
      </c>
      <c r="AI5828" s="39">
        <v>1287.5619999999999</v>
      </c>
      <c r="AJ5828" s="39">
        <v>1626.4680000000001</v>
      </c>
      <c r="AK5828" s="39">
        <v>1142.174</v>
      </c>
      <c r="AL5828" s="39">
        <v>1069.48</v>
      </c>
      <c r="AM5828" s="39">
        <v>1367.008</v>
      </c>
      <c r="AN5828" s="39">
        <v>1272.5360000000001</v>
      </c>
      <c r="AO5828" s="39">
        <v>1178.0640000000001</v>
      </c>
      <c r="AP5828" s="39">
        <v>1083.5920000000001</v>
      </c>
      <c r="AQ5828" s="39">
        <v>1083.5920000000001</v>
      </c>
      <c r="AR5828" s="39">
        <v>1083.5920000000001</v>
      </c>
      <c r="AS5828" s="41">
        <v>1083.5920000000001</v>
      </c>
    </row>
    <row r="5829" spans="1:45">
      <c r="A5829" s="54" t="s">
        <v>1059</v>
      </c>
      <c r="B5829" s="19" t="s">
        <v>1060</v>
      </c>
      <c r="C5829" s="15" t="s">
        <v>57</v>
      </c>
      <c r="D5829" s="15" t="s">
        <v>58</v>
      </c>
      <c r="E5829" s="15" t="s">
        <v>66</v>
      </c>
      <c r="F5829" s="15" t="s">
        <v>67</v>
      </c>
      <c r="G5829" s="15" t="s">
        <v>1151</v>
      </c>
      <c r="H5829" s="45" t="s">
        <v>1152</v>
      </c>
      <c r="I5829" s="39">
        <v>7259.7979999999998</v>
      </c>
      <c r="J5829" s="39">
        <v>2418.2919999999999</v>
      </c>
      <c r="K5829" s="39">
        <v>2418.2919999999999</v>
      </c>
      <c r="L5829" s="39">
        <v>-1579.481</v>
      </c>
      <c r="M5829" s="39">
        <v>6042.68</v>
      </c>
      <c r="N5829" s="39">
        <v>6042.68</v>
      </c>
      <c r="O5829" s="39">
        <v>-714.06700000000001</v>
      </c>
      <c r="P5829" s="39">
        <v>5985.5590000000002</v>
      </c>
      <c r="Q5829" s="39"/>
      <c r="R5829" s="39">
        <v>-432.70699999999999</v>
      </c>
      <c r="S5829" s="39">
        <v>-312.43599999999998</v>
      </c>
      <c r="T5829" s="39">
        <v>7990.8919999999998</v>
      </c>
      <c r="U5829" s="39">
        <v>0</v>
      </c>
      <c r="V5829" s="39">
        <v>-810.76400000000001</v>
      </c>
      <c r="W5829" s="39">
        <v>1889.9190000000001</v>
      </c>
      <c r="X5829" s="39">
        <v>-2700.6819999999998</v>
      </c>
      <c r="Y5829" s="39">
        <v>-405.38099999999997</v>
      </c>
      <c r="Z5829" s="39">
        <v>1659.174</v>
      </c>
      <c r="AA5829" s="39">
        <v>-526.82600000000002</v>
      </c>
      <c r="AB5829" s="39">
        <v>-526.82600000000002</v>
      </c>
      <c r="AC5829" s="39">
        <v>-526.82600000000002</v>
      </c>
      <c r="AD5829" s="39"/>
      <c r="AE5829" s="39"/>
      <c r="AF5829" s="39"/>
      <c r="AG5829" s="39">
        <v>7990.8919999999998</v>
      </c>
      <c r="AH5829" s="39">
        <v>7990.8919999999998</v>
      </c>
      <c r="AI5829" s="39">
        <v>7180.1279999999997</v>
      </c>
      <c r="AJ5829" s="39">
        <v>9070.0470000000005</v>
      </c>
      <c r="AK5829" s="39">
        <v>6369.3649999999998</v>
      </c>
      <c r="AL5829" s="39">
        <v>5963.9840000000004</v>
      </c>
      <c r="AM5829" s="39">
        <v>7623.1580000000004</v>
      </c>
      <c r="AN5829" s="39">
        <v>7096.3320000000003</v>
      </c>
      <c r="AO5829" s="39">
        <v>6569.5060000000003</v>
      </c>
      <c r="AP5829" s="39">
        <v>6042.68</v>
      </c>
      <c r="AQ5829" s="39">
        <v>6042.68</v>
      </c>
      <c r="AR5829" s="39">
        <v>6042.68</v>
      </c>
      <c r="AS5829" s="41">
        <v>6042.68</v>
      </c>
    </row>
    <row r="5830" spans="1:45">
      <c r="A5830" s="54" t="s">
        <v>1059</v>
      </c>
      <c r="B5830" s="19" t="s">
        <v>1060</v>
      </c>
      <c r="C5830" s="15" t="s">
        <v>57</v>
      </c>
      <c r="D5830" s="15" t="s">
        <v>58</v>
      </c>
      <c r="E5830" s="15" t="s">
        <v>66</v>
      </c>
      <c r="F5830" s="15" t="s">
        <v>67</v>
      </c>
      <c r="G5830" s="15" t="s">
        <v>1153</v>
      </c>
      <c r="H5830" s="45" t="s">
        <v>1154</v>
      </c>
      <c r="I5830" s="39">
        <v>3114.4740000000002</v>
      </c>
      <c r="J5830" s="39">
        <v>904.923</v>
      </c>
      <c r="K5830" s="39">
        <v>904.923</v>
      </c>
      <c r="L5830" s="39">
        <v>-393.03899999999999</v>
      </c>
      <c r="M5830" s="39">
        <v>2261.165</v>
      </c>
      <c r="N5830" s="39">
        <v>2261.165</v>
      </c>
      <c r="O5830" s="39">
        <v>-69.200999999999993</v>
      </c>
      <c r="P5830" s="39">
        <v>2567.8220000000001</v>
      </c>
      <c r="Q5830" s="39"/>
      <c r="R5830" s="39">
        <v>-161.91900000000001</v>
      </c>
      <c r="S5830" s="39">
        <v>-134.036</v>
      </c>
      <c r="T5830" s="39">
        <v>2990.1869999999999</v>
      </c>
      <c r="U5830" s="39">
        <v>0</v>
      </c>
      <c r="V5830" s="39">
        <v>-303.38799999999998</v>
      </c>
      <c r="W5830" s="39">
        <v>707.20600000000002</v>
      </c>
      <c r="X5830" s="39">
        <v>-1010.5940000000001</v>
      </c>
      <c r="Y5830" s="39">
        <v>-151.69399999999999</v>
      </c>
      <c r="Z5830" s="39">
        <v>620.86199999999997</v>
      </c>
      <c r="AA5830" s="39">
        <v>-197.13800000000001</v>
      </c>
      <c r="AB5830" s="39">
        <v>-197.13800000000001</v>
      </c>
      <c r="AC5830" s="39">
        <v>-197.13800000000001</v>
      </c>
      <c r="AD5830" s="39"/>
      <c r="AE5830" s="39"/>
      <c r="AF5830" s="39"/>
      <c r="AG5830" s="39">
        <v>2990.1869999999999</v>
      </c>
      <c r="AH5830" s="39">
        <v>2990.1869999999999</v>
      </c>
      <c r="AI5830" s="39">
        <v>2686.799</v>
      </c>
      <c r="AJ5830" s="39">
        <v>3394.0050000000001</v>
      </c>
      <c r="AK5830" s="39">
        <v>2383.4110000000001</v>
      </c>
      <c r="AL5830" s="39">
        <v>2231.7170000000001</v>
      </c>
      <c r="AM5830" s="39">
        <v>2852.5790000000002</v>
      </c>
      <c r="AN5830" s="39">
        <v>2655.4409999999998</v>
      </c>
      <c r="AO5830" s="39">
        <v>2458.3029999999999</v>
      </c>
      <c r="AP5830" s="39">
        <v>2261.165</v>
      </c>
      <c r="AQ5830" s="39">
        <v>2261.165</v>
      </c>
      <c r="AR5830" s="39">
        <v>2261.165</v>
      </c>
      <c r="AS5830" s="41">
        <v>2261.165</v>
      </c>
    </row>
    <row r="5831" spans="1:45">
      <c r="A5831" s="54" t="s">
        <v>1059</v>
      </c>
      <c r="B5831" s="19" t="s">
        <v>1060</v>
      </c>
      <c r="C5831" s="15" t="s">
        <v>57</v>
      </c>
      <c r="D5831" s="15" t="s">
        <v>58</v>
      </c>
      <c r="E5831" s="15" t="s">
        <v>66</v>
      </c>
      <c r="F5831" s="15" t="s">
        <v>67</v>
      </c>
      <c r="G5831" s="15" t="s">
        <v>1155</v>
      </c>
      <c r="H5831" s="45" t="s">
        <v>1156</v>
      </c>
      <c r="I5831" s="39">
        <v>13247.481</v>
      </c>
      <c r="J5831" s="39">
        <v>2754.598</v>
      </c>
      <c r="K5831" s="39">
        <v>2754.598</v>
      </c>
      <c r="L5831" s="39">
        <v>678.32799999999997</v>
      </c>
      <c r="M5831" s="39">
        <v>6883.0159999999996</v>
      </c>
      <c r="N5831" s="39">
        <v>6883.0159999999996</v>
      </c>
      <c r="O5831" s="39">
        <v>1664.0920000000001</v>
      </c>
      <c r="P5831" s="39">
        <v>10922.282999999999</v>
      </c>
      <c r="Q5831" s="39"/>
      <c r="R5831" s="39">
        <v>-492.88200000000001</v>
      </c>
      <c r="S5831" s="39">
        <v>-570.12599999999998</v>
      </c>
      <c r="T5831" s="39">
        <v>9102.1610000000001</v>
      </c>
      <c r="U5831" s="39">
        <v>0</v>
      </c>
      <c r="V5831" s="39">
        <v>-923.51400000000001</v>
      </c>
      <c r="W5831" s="39">
        <v>2152.7429999999999</v>
      </c>
      <c r="X5831" s="39">
        <v>-3076.2570000000001</v>
      </c>
      <c r="Y5831" s="39">
        <v>-461.75700000000001</v>
      </c>
      <c r="Z5831" s="39">
        <v>1889.91</v>
      </c>
      <c r="AA5831" s="39">
        <v>-600.09</v>
      </c>
      <c r="AB5831" s="39">
        <v>-600.09</v>
      </c>
      <c r="AC5831" s="39">
        <v>-600.09</v>
      </c>
      <c r="AD5831" s="39"/>
      <c r="AE5831" s="39"/>
      <c r="AF5831" s="39"/>
      <c r="AG5831" s="39">
        <v>9102.1610000000001</v>
      </c>
      <c r="AH5831" s="39">
        <v>9102.1610000000001</v>
      </c>
      <c r="AI5831" s="39">
        <v>8178.6469999999999</v>
      </c>
      <c r="AJ5831" s="39">
        <v>10331.39</v>
      </c>
      <c r="AK5831" s="39">
        <v>7255.1329999999998</v>
      </c>
      <c r="AL5831" s="39">
        <v>6793.3760000000002</v>
      </c>
      <c r="AM5831" s="39">
        <v>8683.2860000000001</v>
      </c>
      <c r="AN5831" s="39">
        <v>8083.1959999999999</v>
      </c>
      <c r="AO5831" s="39">
        <v>7483.1059999999998</v>
      </c>
      <c r="AP5831" s="39">
        <v>6883.0159999999996</v>
      </c>
      <c r="AQ5831" s="39">
        <v>6883.0159999999996</v>
      </c>
      <c r="AR5831" s="39">
        <v>6883.0159999999996</v>
      </c>
      <c r="AS5831" s="41">
        <v>6883.0159999999996</v>
      </c>
    </row>
    <row r="5832" spans="1:45">
      <c r="A5832" s="54" t="s">
        <v>1059</v>
      </c>
      <c r="B5832" s="19" t="s">
        <v>1060</v>
      </c>
      <c r="C5832" s="15" t="s">
        <v>57</v>
      </c>
      <c r="D5832" s="15" t="s">
        <v>58</v>
      </c>
      <c r="E5832" s="15" t="s">
        <v>66</v>
      </c>
      <c r="F5832" s="15" t="s">
        <v>67</v>
      </c>
      <c r="G5832" s="15" t="s">
        <v>1159</v>
      </c>
      <c r="H5832" s="45" t="s">
        <v>1160</v>
      </c>
      <c r="I5832" s="39">
        <v>1761.943</v>
      </c>
      <c r="J5832" s="39">
        <v>477.90600000000001</v>
      </c>
      <c r="K5832" s="39">
        <v>477.90600000000001</v>
      </c>
      <c r="L5832" s="39">
        <v>-149.27199999999999</v>
      </c>
      <c r="M5832" s="39">
        <v>1194.162</v>
      </c>
      <c r="N5832" s="39">
        <v>1194.162</v>
      </c>
      <c r="O5832" s="39">
        <v>21.751999999999999</v>
      </c>
      <c r="P5832" s="39">
        <v>1452.6859999999999</v>
      </c>
      <c r="Q5832" s="39"/>
      <c r="R5832" s="39">
        <v>-85.512</v>
      </c>
      <c r="S5832" s="39">
        <v>-75.828000000000003</v>
      </c>
      <c r="T5832" s="39">
        <v>1579.17</v>
      </c>
      <c r="U5832" s="39">
        <v>0</v>
      </c>
      <c r="V5832" s="39">
        <v>-160.22399999999999</v>
      </c>
      <c r="W5832" s="39">
        <v>373.488</v>
      </c>
      <c r="X5832" s="39">
        <v>-533.71199999999999</v>
      </c>
      <c r="Y5832" s="39">
        <v>-80.111999999999995</v>
      </c>
      <c r="Z5832" s="39">
        <v>327.88799999999998</v>
      </c>
      <c r="AA5832" s="39">
        <v>-104.11199999999999</v>
      </c>
      <c r="AB5832" s="39">
        <v>-104.11199999999999</v>
      </c>
      <c r="AC5832" s="39">
        <v>-104.11199999999999</v>
      </c>
      <c r="AD5832" s="39"/>
      <c r="AE5832" s="39"/>
      <c r="AF5832" s="39"/>
      <c r="AG5832" s="39">
        <v>1579.17</v>
      </c>
      <c r="AH5832" s="39">
        <v>1579.17</v>
      </c>
      <c r="AI5832" s="39">
        <v>1418.9459999999999</v>
      </c>
      <c r="AJ5832" s="39">
        <v>1792.434</v>
      </c>
      <c r="AK5832" s="39">
        <v>1258.722</v>
      </c>
      <c r="AL5832" s="39">
        <v>1178.6099999999999</v>
      </c>
      <c r="AM5832" s="39">
        <v>1506.498</v>
      </c>
      <c r="AN5832" s="39">
        <v>1402.386</v>
      </c>
      <c r="AO5832" s="39">
        <v>1298.2739999999999</v>
      </c>
      <c r="AP5832" s="39">
        <v>1194.162</v>
      </c>
      <c r="AQ5832" s="39">
        <v>1194.162</v>
      </c>
      <c r="AR5832" s="39">
        <v>1194.162</v>
      </c>
      <c r="AS5832" s="41">
        <v>1194.162</v>
      </c>
    </row>
    <row r="5833" spans="1:45">
      <c r="A5833" s="54" t="s">
        <v>1059</v>
      </c>
      <c r="B5833" s="19" t="s">
        <v>1060</v>
      </c>
      <c r="C5833" s="15" t="s">
        <v>57</v>
      </c>
      <c r="D5833" s="15" t="s">
        <v>58</v>
      </c>
      <c r="E5833" s="15" t="s">
        <v>66</v>
      </c>
      <c r="F5833" s="15" t="s">
        <v>67</v>
      </c>
      <c r="G5833" s="15" t="s">
        <v>1163</v>
      </c>
      <c r="H5833" s="45" t="s">
        <v>1164</v>
      </c>
      <c r="I5833" s="39"/>
      <c r="J5833" s="39">
        <v>550.91899999999998</v>
      </c>
      <c r="K5833" s="39">
        <v>550.91899999999998</v>
      </c>
      <c r="L5833" s="39">
        <v>-1182.912</v>
      </c>
      <c r="M5833" s="39">
        <v>1376.605</v>
      </c>
      <c r="N5833" s="39">
        <v>1376.605</v>
      </c>
      <c r="O5833" s="39">
        <v>-985.76</v>
      </c>
      <c r="P5833" s="39"/>
      <c r="Q5833" s="39"/>
      <c r="R5833" s="39">
        <v>-98.575999999999993</v>
      </c>
      <c r="S5833" s="39"/>
      <c r="T5833" s="39">
        <v>1820.432</v>
      </c>
      <c r="U5833" s="39">
        <v>0</v>
      </c>
      <c r="V5833" s="39">
        <v>-184.702</v>
      </c>
      <c r="W5833" s="39">
        <v>430.54899999999998</v>
      </c>
      <c r="X5833" s="39">
        <v>-615.25099999999998</v>
      </c>
      <c r="Y5833" s="39">
        <v>-92.350999999999999</v>
      </c>
      <c r="Z5833" s="39">
        <v>377.98200000000003</v>
      </c>
      <c r="AA5833" s="39">
        <v>-120.018</v>
      </c>
      <c r="AB5833" s="39">
        <v>-120.018</v>
      </c>
      <c r="AC5833" s="39">
        <v>-120.018</v>
      </c>
      <c r="AD5833" s="39"/>
      <c r="AE5833" s="39"/>
      <c r="AF5833" s="39"/>
      <c r="AG5833" s="39">
        <v>1820.432</v>
      </c>
      <c r="AH5833" s="39">
        <v>1820.432</v>
      </c>
      <c r="AI5833" s="39">
        <v>1635.73</v>
      </c>
      <c r="AJ5833" s="39">
        <v>2066.279</v>
      </c>
      <c r="AK5833" s="39">
        <v>1451.028</v>
      </c>
      <c r="AL5833" s="39">
        <v>1358.6769999999999</v>
      </c>
      <c r="AM5833" s="39">
        <v>1736.6590000000001</v>
      </c>
      <c r="AN5833" s="39">
        <v>1616.6410000000001</v>
      </c>
      <c r="AO5833" s="39">
        <v>1496.623</v>
      </c>
      <c r="AP5833" s="39">
        <v>1376.605</v>
      </c>
      <c r="AQ5833" s="39">
        <v>1376.605</v>
      </c>
      <c r="AR5833" s="39">
        <v>1376.605</v>
      </c>
      <c r="AS5833" s="41">
        <v>1376.605</v>
      </c>
    </row>
    <row r="5834" spans="1:45">
      <c r="A5834" s="54" t="s">
        <v>1059</v>
      </c>
      <c r="B5834" s="19" t="s">
        <v>1060</v>
      </c>
      <c r="C5834" s="15" t="s">
        <v>57</v>
      </c>
      <c r="D5834" s="15" t="s">
        <v>58</v>
      </c>
      <c r="E5834" s="15" t="s">
        <v>66</v>
      </c>
      <c r="F5834" s="15" t="s">
        <v>67</v>
      </c>
      <c r="G5834" s="15" t="s">
        <v>1165</v>
      </c>
      <c r="H5834" s="45" t="s">
        <v>1134</v>
      </c>
      <c r="I5834" s="39">
        <v>3669911.4389999998</v>
      </c>
      <c r="J5834" s="39">
        <v>1826815.7649999999</v>
      </c>
      <c r="K5834" s="39">
        <v>1826815.7649999999</v>
      </c>
      <c r="L5834" s="39">
        <v>541743.19200000004</v>
      </c>
      <c r="M5834" s="39">
        <v>2608761.7179999999</v>
      </c>
      <c r="N5834" s="39">
        <v>2608761.7179999999</v>
      </c>
      <c r="O5834" s="39">
        <v>1058933.574</v>
      </c>
      <c r="P5834" s="39">
        <v>4032493.75</v>
      </c>
      <c r="Q5834" s="39"/>
      <c r="R5834" s="39">
        <v>-258595.19099999999</v>
      </c>
      <c r="S5834" s="39">
        <v>-192077.666</v>
      </c>
      <c r="T5834" s="39">
        <v>4936839.4850000003</v>
      </c>
      <c r="U5834" s="39">
        <v>0</v>
      </c>
      <c r="V5834" s="39">
        <v>-518102.467</v>
      </c>
      <c r="W5834" s="39">
        <v>-254483.73199999999</v>
      </c>
      <c r="X5834" s="39">
        <v>-263618.734</v>
      </c>
      <c r="Y5834" s="39">
        <v>-259051.234</v>
      </c>
      <c r="Z5834" s="39">
        <v>-254942.9</v>
      </c>
      <c r="AA5834" s="39">
        <v>-259292.899</v>
      </c>
      <c r="AB5834" s="39">
        <v>-259292.90100000001</v>
      </c>
      <c r="AC5834" s="39">
        <v>-259292.9</v>
      </c>
      <c r="AD5834" s="39"/>
      <c r="AE5834" s="39"/>
      <c r="AF5834" s="39"/>
      <c r="AG5834" s="39">
        <v>4936839.4850000003</v>
      </c>
      <c r="AH5834" s="39">
        <v>4936839.4850000003</v>
      </c>
      <c r="AI5834" s="39">
        <v>4418737.0180000002</v>
      </c>
      <c r="AJ5834" s="39">
        <v>4164253.2859999998</v>
      </c>
      <c r="AK5834" s="39">
        <v>3900634.5520000001</v>
      </c>
      <c r="AL5834" s="39">
        <v>3641583.318</v>
      </c>
      <c r="AM5834" s="39">
        <v>3386640.4180000001</v>
      </c>
      <c r="AN5834" s="39">
        <v>3127347.5189999999</v>
      </c>
      <c r="AO5834" s="39">
        <v>2868054.6179999998</v>
      </c>
      <c r="AP5834" s="39">
        <v>2608761.7179999999</v>
      </c>
      <c r="AQ5834" s="39">
        <v>2608761.7179999999</v>
      </c>
      <c r="AR5834" s="39">
        <v>2608761.7179999999</v>
      </c>
      <c r="AS5834" s="41">
        <v>2608761.7179999999</v>
      </c>
    </row>
    <row r="5835" spans="1:45">
      <c r="A5835" s="54" t="s">
        <v>1059</v>
      </c>
      <c r="B5835" s="19" t="s">
        <v>1060</v>
      </c>
      <c r="C5835" s="15" t="s">
        <v>57</v>
      </c>
      <c r="D5835" s="15" t="s">
        <v>58</v>
      </c>
      <c r="E5835" s="15" t="s">
        <v>66</v>
      </c>
      <c r="F5835" s="15" t="s">
        <v>67</v>
      </c>
      <c r="G5835" s="15" t="s">
        <v>1166</v>
      </c>
      <c r="H5835" s="45" t="s">
        <v>1167</v>
      </c>
      <c r="I5835" s="39">
        <v>5204200.9910000004</v>
      </c>
      <c r="J5835" s="39">
        <v>2888200.0550000002</v>
      </c>
      <c r="K5835" s="39">
        <v>2888200.0550000002</v>
      </c>
      <c r="L5835" s="39">
        <v>14425685.887</v>
      </c>
      <c r="M5835" s="39">
        <v>3469584.2310000001</v>
      </c>
      <c r="N5835" s="39">
        <v>3469584.2310000001</v>
      </c>
      <c r="O5835" s="39">
        <v>14811816.272</v>
      </c>
      <c r="P5835" s="39">
        <v>5587044.1359999999</v>
      </c>
      <c r="Q5835" s="39"/>
      <c r="R5835" s="39">
        <v>-193042.266</v>
      </c>
      <c r="S5835" s="39">
        <v>-192811.96</v>
      </c>
      <c r="T5835" s="39">
        <v>5203097.034</v>
      </c>
      <c r="U5835" s="39">
        <v>0</v>
      </c>
      <c r="V5835" s="39">
        <v>-385675.48700000002</v>
      </c>
      <c r="W5835" s="39">
        <v>-190101.443</v>
      </c>
      <c r="X5835" s="39">
        <v>-195574.04399999999</v>
      </c>
      <c r="Y5835" s="39">
        <v>-192837.74299999999</v>
      </c>
      <c r="Z5835" s="39">
        <v>-190376.522</v>
      </c>
      <c r="AA5835" s="39">
        <v>-192982.52100000001</v>
      </c>
      <c r="AB5835" s="39">
        <v>-192982.52100000001</v>
      </c>
      <c r="AC5835" s="39">
        <v>-192982.522</v>
      </c>
      <c r="AD5835" s="39"/>
      <c r="AE5835" s="39"/>
      <c r="AF5835" s="39"/>
      <c r="AG5835" s="39">
        <v>5203097.034</v>
      </c>
      <c r="AH5835" s="39">
        <v>5203097.034</v>
      </c>
      <c r="AI5835" s="39">
        <v>4817421.5470000003</v>
      </c>
      <c r="AJ5835" s="39">
        <v>4627320.1040000003</v>
      </c>
      <c r="AK5835" s="39">
        <v>4431746.0599999996</v>
      </c>
      <c r="AL5835" s="39">
        <v>4238908.3169999998</v>
      </c>
      <c r="AM5835" s="39">
        <v>4048531.7949999999</v>
      </c>
      <c r="AN5835" s="39">
        <v>3855549.2740000002</v>
      </c>
      <c r="AO5835" s="39">
        <v>3662566.753</v>
      </c>
      <c r="AP5835" s="39">
        <v>3469584.2310000001</v>
      </c>
      <c r="AQ5835" s="39">
        <v>3469584.2310000001</v>
      </c>
      <c r="AR5835" s="39">
        <v>3469584.2310000001</v>
      </c>
      <c r="AS5835" s="41">
        <v>3469584.2310000001</v>
      </c>
    </row>
    <row r="5836" spans="1:45">
      <c r="A5836" s="54" t="s">
        <v>1059</v>
      </c>
      <c r="B5836" s="19" t="s">
        <v>1060</v>
      </c>
      <c r="C5836" s="15" t="s">
        <v>57</v>
      </c>
      <c r="D5836" s="15" t="s">
        <v>58</v>
      </c>
      <c r="E5836" s="15" t="s">
        <v>66</v>
      </c>
      <c r="F5836" s="15" t="s">
        <v>67</v>
      </c>
      <c r="G5836" s="15" t="s">
        <v>1168</v>
      </c>
      <c r="H5836" s="45" t="s">
        <v>1169</v>
      </c>
      <c r="I5836" s="39"/>
      <c r="J5836" s="39">
        <v>81.864000000000004</v>
      </c>
      <c r="K5836" s="39">
        <v>81.864000000000004</v>
      </c>
      <c r="L5836" s="39">
        <v>-175.77600000000001</v>
      </c>
      <c r="M5836" s="39">
        <v>204.55500000000001</v>
      </c>
      <c r="N5836" s="39">
        <v>204.55500000000001</v>
      </c>
      <c r="O5836" s="39">
        <v>-146.47999999999999</v>
      </c>
      <c r="P5836" s="39"/>
      <c r="Q5836" s="39"/>
      <c r="R5836" s="39">
        <v>-14.648</v>
      </c>
      <c r="S5836" s="39"/>
      <c r="T5836" s="39">
        <v>270.50599999999997</v>
      </c>
      <c r="U5836" s="39">
        <v>0</v>
      </c>
      <c r="V5836" s="39">
        <v>-27.446000000000002</v>
      </c>
      <c r="W5836" s="39">
        <v>63.976999999999997</v>
      </c>
      <c r="X5836" s="39">
        <v>-91.423000000000002</v>
      </c>
      <c r="Y5836" s="39">
        <v>-13.723000000000001</v>
      </c>
      <c r="Z5836" s="39">
        <v>56.165999999999997</v>
      </c>
      <c r="AA5836" s="39">
        <v>-17.834</v>
      </c>
      <c r="AB5836" s="39">
        <v>-17.834</v>
      </c>
      <c r="AC5836" s="39">
        <v>-17.834</v>
      </c>
      <c r="AD5836" s="39"/>
      <c r="AE5836" s="39"/>
      <c r="AF5836" s="39"/>
      <c r="AG5836" s="39">
        <v>270.50599999999997</v>
      </c>
      <c r="AH5836" s="39">
        <v>270.50599999999997</v>
      </c>
      <c r="AI5836" s="39">
        <v>243.06</v>
      </c>
      <c r="AJ5836" s="39">
        <v>307.03699999999998</v>
      </c>
      <c r="AK5836" s="39">
        <v>215.614</v>
      </c>
      <c r="AL5836" s="39">
        <v>201.89099999999999</v>
      </c>
      <c r="AM5836" s="39">
        <v>258.05700000000002</v>
      </c>
      <c r="AN5836" s="39">
        <v>240.22300000000001</v>
      </c>
      <c r="AO5836" s="39">
        <v>222.38900000000001</v>
      </c>
      <c r="AP5836" s="39">
        <v>204.55500000000001</v>
      </c>
      <c r="AQ5836" s="39">
        <v>204.55500000000001</v>
      </c>
      <c r="AR5836" s="39">
        <v>204.55500000000001</v>
      </c>
      <c r="AS5836" s="41">
        <v>204.55500000000001</v>
      </c>
    </row>
    <row r="5837" spans="1:45">
      <c r="A5837" s="54" t="s">
        <v>1059</v>
      </c>
      <c r="B5837" s="19" t="s">
        <v>1060</v>
      </c>
      <c r="C5837" s="15" t="s">
        <v>57</v>
      </c>
      <c r="D5837" s="15" t="s">
        <v>58</v>
      </c>
      <c r="E5837" s="15" t="s">
        <v>66</v>
      </c>
      <c r="F5837" s="15" t="s">
        <v>67</v>
      </c>
      <c r="G5837" s="15" t="s">
        <v>1172</v>
      </c>
      <c r="H5837" s="45" t="s">
        <v>1173</v>
      </c>
      <c r="I5837" s="39">
        <v>1271475.47</v>
      </c>
      <c r="J5837" s="39">
        <v>267.15899999999999</v>
      </c>
      <c r="K5837" s="39">
        <v>267.15899999999999</v>
      </c>
      <c r="L5837" s="39">
        <v>1255992.7320000001</v>
      </c>
      <c r="M5837" s="39">
        <v>6609.4340000000002</v>
      </c>
      <c r="N5837" s="39">
        <v>6609.4340000000002</v>
      </c>
      <c r="O5837" s="39">
        <v>1257033.92</v>
      </c>
      <c r="P5837" s="39">
        <v>1396782.6710000001</v>
      </c>
      <c r="Q5837" s="39"/>
      <c r="R5837" s="39">
        <v>-520.59400000000005</v>
      </c>
      <c r="S5837" s="39">
        <v>-66536.512000000002</v>
      </c>
      <c r="T5837" s="39">
        <v>9613.9279999999999</v>
      </c>
      <c r="U5837" s="39">
        <v>0</v>
      </c>
      <c r="V5837" s="39">
        <v>-975.43799999999999</v>
      </c>
      <c r="W5837" s="39">
        <v>2273.7809999999999</v>
      </c>
      <c r="X5837" s="39">
        <v>-3249.2190000000001</v>
      </c>
      <c r="Y5837" s="39">
        <v>-487.71899999999999</v>
      </c>
      <c r="Z5837" s="39">
        <v>1996.17</v>
      </c>
      <c r="AA5837" s="39">
        <v>-633.83000000000004</v>
      </c>
      <c r="AB5837" s="39">
        <v>-633.83000000000004</v>
      </c>
      <c r="AC5837" s="39">
        <v>-1294.4090000000001</v>
      </c>
      <c r="AD5837" s="39"/>
      <c r="AE5837" s="39"/>
      <c r="AF5837" s="39"/>
      <c r="AG5837" s="39">
        <v>9613.9279999999999</v>
      </c>
      <c r="AH5837" s="39">
        <v>9613.9279999999999</v>
      </c>
      <c r="AI5837" s="39">
        <v>8638.49</v>
      </c>
      <c r="AJ5837" s="39">
        <v>10912.271000000001</v>
      </c>
      <c r="AK5837" s="39">
        <v>7663.0519999999997</v>
      </c>
      <c r="AL5837" s="39">
        <v>7175.3329999999996</v>
      </c>
      <c r="AM5837" s="39">
        <v>9171.5030000000006</v>
      </c>
      <c r="AN5837" s="39">
        <v>8537.6730000000007</v>
      </c>
      <c r="AO5837" s="39">
        <v>7903.8429999999998</v>
      </c>
      <c r="AP5837" s="39">
        <v>6609.4340000000002</v>
      </c>
      <c r="AQ5837" s="39">
        <v>6609.4340000000002</v>
      </c>
      <c r="AR5837" s="39">
        <v>6609.4340000000002</v>
      </c>
      <c r="AS5837" s="41">
        <v>6609.4340000000002</v>
      </c>
    </row>
    <row r="5838" spans="1:45">
      <c r="A5838" s="54" t="s">
        <v>1059</v>
      </c>
      <c r="B5838" s="19" t="s">
        <v>1060</v>
      </c>
      <c r="C5838" s="15" t="s">
        <v>57</v>
      </c>
      <c r="D5838" s="15" t="s">
        <v>58</v>
      </c>
      <c r="E5838" s="15" t="s">
        <v>68</v>
      </c>
      <c r="F5838" s="15" t="s">
        <v>69</v>
      </c>
      <c r="G5838" s="15" t="s">
        <v>1131</v>
      </c>
      <c r="H5838" s="45" t="s">
        <v>1132</v>
      </c>
      <c r="I5838" s="39">
        <v>0</v>
      </c>
      <c r="J5838" s="39"/>
      <c r="K5838" s="39"/>
      <c r="L5838" s="39"/>
      <c r="M5838" s="39"/>
      <c r="N5838" s="39"/>
      <c r="O5838" s="39"/>
      <c r="P5838" s="39">
        <v>0</v>
      </c>
      <c r="Q5838" s="39"/>
      <c r="R5838" s="39"/>
      <c r="S5838" s="39">
        <v>0</v>
      </c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41"/>
    </row>
    <row r="5839" spans="1:45">
      <c r="A5839" s="54" t="s">
        <v>1059</v>
      </c>
      <c r="B5839" s="19" t="s">
        <v>1060</v>
      </c>
      <c r="C5839" s="15" t="s">
        <v>57</v>
      </c>
      <c r="D5839" s="15" t="s">
        <v>58</v>
      </c>
      <c r="E5839" s="15" t="s">
        <v>68</v>
      </c>
      <c r="F5839" s="15" t="s">
        <v>69</v>
      </c>
      <c r="G5839" s="15" t="s">
        <v>1133</v>
      </c>
      <c r="H5839" s="45" t="s">
        <v>1134</v>
      </c>
      <c r="I5839" s="39">
        <v>0</v>
      </c>
      <c r="J5839" s="39"/>
      <c r="K5839" s="39"/>
      <c r="L5839" s="39"/>
      <c r="M5839" s="39"/>
      <c r="N5839" s="39"/>
      <c r="O5839" s="39"/>
      <c r="P5839" s="39">
        <v>0</v>
      </c>
      <c r="Q5839" s="39"/>
      <c r="R5839" s="39"/>
      <c r="S5839" s="39">
        <v>0</v>
      </c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41"/>
    </row>
    <row r="5840" spans="1:45">
      <c r="A5840" s="54" t="s">
        <v>1059</v>
      </c>
      <c r="B5840" s="19" t="s">
        <v>1060</v>
      </c>
      <c r="C5840" s="15" t="s">
        <v>57</v>
      </c>
      <c r="D5840" s="15" t="s">
        <v>58</v>
      </c>
      <c r="E5840" s="15" t="s">
        <v>68</v>
      </c>
      <c r="F5840" s="15" t="s">
        <v>69</v>
      </c>
      <c r="G5840" s="15" t="s">
        <v>1136</v>
      </c>
      <c r="H5840" s="45" t="s">
        <v>1137</v>
      </c>
      <c r="I5840" s="39">
        <v>17706.749</v>
      </c>
      <c r="J5840" s="39">
        <v>12160.983</v>
      </c>
      <c r="K5840" s="39">
        <v>12160.983</v>
      </c>
      <c r="L5840" s="39">
        <v>-136.13200000000001</v>
      </c>
      <c r="M5840" s="39">
        <v>13933.102999999999</v>
      </c>
      <c r="N5840" s="39">
        <v>13933.102999999999</v>
      </c>
      <c r="O5840" s="39">
        <v>33.308</v>
      </c>
      <c r="P5840" s="39">
        <v>18104.542000000001</v>
      </c>
      <c r="Q5840" s="39"/>
      <c r="R5840" s="39">
        <v>-84.72</v>
      </c>
      <c r="S5840" s="39">
        <v>16569.690999999999</v>
      </c>
      <c r="T5840" s="39">
        <v>17502.05</v>
      </c>
      <c r="U5840" s="39">
        <v>0</v>
      </c>
      <c r="V5840" s="39">
        <v>-867.07500000000005</v>
      </c>
      <c r="W5840" s="39">
        <v>15.862</v>
      </c>
      <c r="X5840" s="39">
        <v>-882.93799999999999</v>
      </c>
      <c r="Y5840" s="39">
        <v>-433.53699999999998</v>
      </c>
      <c r="Z5840" s="39">
        <v>-29.315999999999999</v>
      </c>
      <c r="AA5840" s="39">
        <v>-457.31400000000002</v>
      </c>
      <c r="AB5840" s="39">
        <v>-457.31299999999999</v>
      </c>
      <c r="AC5840" s="39">
        <v>-457.31599999999997</v>
      </c>
      <c r="AD5840" s="39"/>
      <c r="AE5840" s="39"/>
      <c r="AF5840" s="39"/>
      <c r="AG5840" s="39">
        <v>17502.05</v>
      </c>
      <c r="AH5840" s="39">
        <v>17502.05</v>
      </c>
      <c r="AI5840" s="39">
        <v>16634.974999999999</v>
      </c>
      <c r="AJ5840" s="39">
        <v>16650.837</v>
      </c>
      <c r="AK5840" s="39">
        <v>15767.898999999999</v>
      </c>
      <c r="AL5840" s="39">
        <v>15334.361999999999</v>
      </c>
      <c r="AM5840" s="39">
        <v>15305.046</v>
      </c>
      <c r="AN5840" s="39">
        <v>14847.732</v>
      </c>
      <c r="AO5840" s="39">
        <v>14390.419</v>
      </c>
      <c r="AP5840" s="39">
        <v>13933.102999999999</v>
      </c>
      <c r="AQ5840" s="39">
        <v>13933.102999999999</v>
      </c>
      <c r="AR5840" s="39">
        <v>13933.102999999999</v>
      </c>
      <c r="AS5840" s="41">
        <v>13933.102999999999</v>
      </c>
    </row>
    <row r="5841" spans="1:45">
      <c r="A5841" s="54" t="s">
        <v>1059</v>
      </c>
      <c r="B5841" s="19" t="s">
        <v>1060</v>
      </c>
      <c r="C5841" s="15" t="s">
        <v>57</v>
      </c>
      <c r="D5841" s="15" t="s">
        <v>58</v>
      </c>
      <c r="E5841" s="15" t="s">
        <v>68</v>
      </c>
      <c r="F5841" s="15" t="s">
        <v>69</v>
      </c>
      <c r="G5841" s="15" t="s">
        <v>1140</v>
      </c>
      <c r="H5841" s="45" t="s">
        <v>1141</v>
      </c>
      <c r="I5841" s="39"/>
      <c r="J5841" s="39">
        <v>194.702</v>
      </c>
      <c r="K5841" s="39">
        <v>194.702</v>
      </c>
      <c r="L5841" s="39">
        <v>-418.05599999999998</v>
      </c>
      <c r="M5841" s="39">
        <v>486.51100000000002</v>
      </c>
      <c r="N5841" s="39">
        <v>486.51100000000002</v>
      </c>
      <c r="O5841" s="39">
        <v>-348.38</v>
      </c>
      <c r="P5841" s="39"/>
      <c r="Q5841" s="39"/>
      <c r="R5841" s="39">
        <v>-34.838000000000001</v>
      </c>
      <c r="S5841" s="39"/>
      <c r="T5841" s="39">
        <v>643.36500000000001</v>
      </c>
      <c r="U5841" s="39">
        <v>0</v>
      </c>
      <c r="V5841" s="39">
        <v>-65.275999999999996</v>
      </c>
      <c r="W5841" s="39">
        <v>152.16200000000001</v>
      </c>
      <c r="X5841" s="39">
        <v>-217.43799999999999</v>
      </c>
      <c r="Y5841" s="39">
        <v>-32.637999999999998</v>
      </c>
      <c r="Z5841" s="39">
        <v>133.584</v>
      </c>
      <c r="AA5841" s="39">
        <v>-42.415999999999997</v>
      </c>
      <c r="AB5841" s="39">
        <v>-42.415999999999997</v>
      </c>
      <c r="AC5841" s="39">
        <v>-42.415999999999997</v>
      </c>
      <c r="AD5841" s="39"/>
      <c r="AE5841" s="39"/>
      <c r="AF5841" s="39"/>
      <c r="AG5841" s="39">
        <v>643.36500000000001</v>
      </c>
      <c r="AH5841" s="39">
        <v>643.36500000000001</v>
      </c>
      <c r="AI5841" s="39">
        <v>578.08900000000006</v>
      </c>
      <c r="AJ5841" s="39">
        <v>730.25099999999998</v>
      </c>
      <c r="AK5841" s="39">
        <v>512.81299999999999</v>
      </c>
      <c r="AL5841" s="39">
        <v>480.17500000000001</v>
      </c>
      <c r="AM5841" s="39">
        <v>613.75900000000001</v>
      </c>
      <c r="AN5841" s="39">
        <v>571.34299999999996</v>
      </c>
      <c r="AO5841" s="39">
        <v>528.92700000000002</v>
      </c>
      <c r="AP5841" s="39">
        <v>486.51100000000002</v>
      </c>
      <c r="AQ5841" s="39">
        <v>486.51100000000002</v>
      </c>
      <c r="AR5841" s="39">
        <v>486.51100000000002</v>
      </c>
      <c r="AS5841" s="41">
        <v>486.51100000000002</v>
      </c>
    </row>
    <row r="5842" spans="1:45">
      <c r="A5842" s="54" t="s">
        <v>1059</v>
      </c>
      <c r="B5842" s="19" t="s">
        <v>1060</v>
      </c>
      <c r="C5842" s="15" t="s">
        <v>57</v>
      </c>
      <c r="D5842" s="15" t="s">
        <v>58</v>
      </c>
      <c r="E5842" s="15" t="s">
        <v>68</v>
      </c>
      <c r="F5842" s="15" t="s">
        <v>69</v>
      </c>
      <c r="G5842" s="15" t="s">
        <v>1142</v>
      </c>
      <c r="H5842" s="45" t="s">
        <v>1143</v>
      </c>
      <c r="I5842" s="39">
        <v>1688.8330000000001</v>
      </c>
      <c r="J5842" s="39">
        <v>473.48099999999999</v>
      </c>
      <c r="K5842" s="39">
        <v>473.48099999999999</v>
      </c>
      <c r="L5842" s="39">
        <v>-176.15299999999999</v>
      </c>
      <c r="M5842" s="39">
        <v>1183.106</v>
      </c>
      <c r="N5842" s="39">
        <v>1183.106</v>
      </c>
      <c r="O5842" s="39">
        <v>-6.7130000000000001</v>
      </c>
      <c r="P5842" s="39">
        <v>1392.4079999999999</v>
      </c>
      <c r="Q5842" s="39"/>
      <c r="R5842" s="39">
        <v>-84.72</v>
      </c>
      <c r="S5842" s="39">
        <v>-72.682000000000002</v>
      </c>
      <c r="T5842" s="39">
        <v>1564.548</v>
      </c>
      <c r="U5842" s="39">
        <v>0</v>
      </c>
      <c r="V5842" s="39">
        <v>-158.74</v>
      </c>
      <c r="W5842" s="39">
        <v>370.03</v>
      </c>
      <c r="X5842" s="39">
        <v>-528.77</v>
      </c>
      <c r="Y5842" s="39">
        <v>-79.37</v>
      </c>
      <c r="Z5842" s="39">
        <v>324.85199999999998</v>
      </c>
      <c r="AA5842" s="39">
        <v>-103.148</v>
      </c>
      <c r="AB5842" s="39">
        <v>-103.148</v>
      </c>
      <c r="AC5842" s="39">
        <v>-103.148</v>
      </c>
      <c r="AD5842" s="39"/>
      <c r="AE5842" s="39"/>
      <c r="AF5842" s="39"/>
      <c r="AG5842" s="39">
        <v>1564.548</v>
      </c>
      <c r="AH5842" s="39">
        <v>1564.548</v>
      </c>
      <c r="AI5842" s="39">
        <v>1405.808</v>
      </c>
      <c r="AJ5842" s="39">
        <v>1775.838</v>
      </c>
      <c r="AK5842" s="39">
        <v>1247.068</v>
      </c>
      <c r="AL5842" s="39">
        <v>1167.6980000000001</v>
      </c>
      <c r="AM5842" s="39">
        <v>1492.55</v>
      </c>
      <c r="AN5842" s="39">
        <v>1389.402</v>
      </c>
      <c r="AO5842" s="39">
        <v>1286.2539999999999</v>
      </c>
      <c r="AP5842" s="39">
        <v>1183.106</v>
      </c>
      <c r="AQ5842" s="39">
        <v>1183.106</v>
      </c>
      <c r="AR5842" s="39">
        <v>1183.106</v>
      </c>
      <c r="AS5842" s="41">
        <v>1183.106</v>
      </c>
    </row>
    <row r="5843" spans="1:45">
      <c r="A5843" s="54" t="s">
        <v>1059</v>
      </c>
      <c r="B5843" s="19" t="s">
        <v>1060</v>
      </c>
      <c r="C5843" s="15" t="s">
        <v>57</v>
      </c>
      <c r="D5843" s="15" t="s">
        <v>58</v>
      </c>
      <c r="E5843" s="15" t="s">
        <v>68</v>
      </c>
      <c r="F5843" s="15" t="s">
        <v>69</v>
      </c>
      <c r="G5843" s="15" t="s">
        <v>1144</v>
      </c>
      <c r="H5843" s="45" t="s">
        <v>1145</v>
      </c>
      <c r="I5843" s="39">
        <v>66209.691999999995</v>
      </c>
      <c r="J5843" s="39">
        <v>28489.231</v>
      </c>
      <c r="K5843" s="39">
        <v>28489.231</v>
      </c>
      <c r="L5843" s="39">
        <v>-19072.466</v>
      </c>
      <c r="M5843" s="39">
        <v>91688.456000000006</v>
      </c>
      <c r="N5843" s="39">
        <v>91688.456000000006</v>
      </c>
      <c r="O5843" s="39">
        <v>-17236.080000000002</v>
      </c>
      <c r="P5843" s="39">
        <v>29668.454000000002</v>
      </c>
      <c r="Q5843" s="39"/>
      <c r="R5843" s="39">
        <v>-918.19299999999998</v>
      </c>
      <c r="S5843" s="39">
        <v>13171.839</v>
      </c>
      <c r="T5843" s="39">
        <v>63836.883000000002</v>
      </c>
      <c r="U5843" s="39">
        <v>0</v>
      </c>
      <c r="V5843" s="39">
        <v>-4379.817</v>
      </c>
      <c r="W5843" s="39">
        <v>-759.80799999999999</v>
      </c>
      <c r="X5843" s="39">
        <v>-3620.0079999999998</v>
      </c>
      <c r="Y5843" s="39">
        <v>26896.757000000001</v>
      </c>
      <c r="Z5843" s="39">
        <v>-13624.909</v>
      </c>
      <c r="AA5843" s="39">
        <v>30747.119999999999</v>
      </c>
      <c r="AB5843" s="39">
        <v>-3703.8809999999999</v>
      </c>
      <c r="AC5843" s="39">
        <v>-3703.8809999999999</v>
      </c>
      <c r="AD5843" s="39"/>
      <c r="AE5843" s="39"/>
      <c r="AF5843" s="39"/>
      <c r="AG5843" s="39">
        <v>63836.883000000002</v>
      </c>
      <c r="AH5843" s="39">
        <v>63836.883000000002</v>
      </c>
      <c r="AI5843" s="39">
        <v>59457.065999999999</v>
      </c>
      <c r="AJ5843" s="39">
        <v>58697.258000000002</v>
      </c>
      <c r="AK5843" s="39">
        <v>55077.25</v>
      </c>
      <c r="AL5843" s="39">
        <v>81974.006999999998</v>
      </c>
      <c r="AM5843" s="39">
        <v>68349.097999999998</v>
      </c>
      <c r="AN5843" s="39">
        <v>99096.217999999993</v>
      </c>
      <c r="AO5843" s="39">
        <v>95392.337</v>
      </c>
      <c r="AP5843" s="39">
        <v>91688.456000000006</v>
      </c>
      <c r="AQ5843" s="39">
        <v>91688.456000000006</v>
      </c>
      <c r="AR5843" s="39">
        <v>91688.456000000006</v>
      </c>
      <c r="AS5843" s="41">
        <v>91688.456000000006</v>
      </c>
    </row>
    <row r="5844" spans="1:45">
      <c r="A5844" s="54" t="s">
        <v>1059</v>
      </c>
      <c r="B5844" s="19" t="s">
        <v>1060</v>
      </c>
      <c r="C5844" s="15" t="s">
        <v>57</v>
      </c>
      <c r="D5844" s="15" t="s">
        <v>58</v>
      </c>
      <c r="E5844" s="15" t="s">
        <v>68</v>
      </c>
      <c r="F5844" s="15" t="s">
        <v>69</v>
      </c>
      <c r="G5844" s="15" t="s">
        <v>1148</v>
      </c>
      <c r="H5844" s="45" t="s">
        <v>1132</v>
      </c>
      <c r="I5844" s="39">
        <v>280.95</v>
      </c>
      <c r="J5844" s="39">
        <v>250.01599999999999</v>
      </c>
      <c r="K5844" s="39">
        <v>250.01599999999999</v>
      </c>
      <c r="L5844" s="39">
        <v>-3304809.2059999998</v>
      </c>
      <c r="M5844" s="39">
        <v>624.726</v>
      </c>
      <c r="N5844" s="39">
        <v>624.726</v>
      </c>
      <c r="O5844" s="39">
        <v>-3304719.736</v>
      </c>
      <c r="P5844" s="39">
        <v>231.637</v>
      </c>
      <c r="Q5844" s="39"/>
      <c r="R5844" s="39">
        <v>-44.734999999999999</v>
      </c>
      <c r="S5844" s="39">
        <v>-12.092000000000001</v>
      </c>
      <c r="T5844" s="39">
        <v>826.14</v>
      </c>
      <c r="U5844" s="39">
        <v>0</v>
      </c>
      <c r="V5844" s="39">
        <v>-83.82</v>
      </c>
      <c r="W5844" s="39">
        <v>195.39</v>
      </c>
      <c r="X5844" s="39">
        <v>-279.20999999999998</v>
      </c>
      <c r="Y5844" s="39">
        <v>-41.91</v>
      </c>
      <c r="Z5844" s="39">
        <v>171.53399999999999</v>
      </c>
      <c r="AA5844" s="39">
        <v>-54.466000000000001</v>
      </c>
      <c r="AB5844" s="39">
        <v>-54.466000000000001</v>
      </c>
      <c r="AC5844" s="39">
        <v>-54.466000000000001</v>
      </c>
      <c r="AD5844" s="39"/>
      <c r="AE5844" s="39"/>
      <c r="AF5844" s="39"/>
      <c r="AG5844" s="39">
        <v>826.14</v>
      </c>
      <c r="AH5844" s="39">
        <v>826.14</v>
      </c>
      <c r="AI5844" s="39">
        <v>742.32</v>
      </c>
      <c r="AJ5844" s="39">
        <v>937.71</v>
      </c>
      <c r="AK5844" s="39">
        <v>658.5</v>
      </c>
      <c r="AL5844" s="39">
        <v>616.59</v>
      </c>
      <c r="AM5844" s="39">
        <v>788.12400000000002</v>
      </c>
      <c r="AN5844" s="39">
        <v>733.65800000000002</v>
      </c>
      <c r="AO5844" s="39">
        <v>679.19200000000001</v>
      </c>
      <c r="AP5844" s="39">
        <v>624.726</v>
      </c>
      <c r="AQ5844" s="39">
        <v>624.726</v>
      </c>
      <c r="AR5844" s="39">
        <v>624.726</v>
      </c>
      <c r="AS5844" s="41">
        <v>624.726</v>
      </c>
    </row>
    <row r="5845" spans="1:45">
      <c r="A5845" s="54" t="s">
        <v>1059</v>
      </c>
      <c r="B5845" s="19" t="s">
        <v>1060</v>
      </c>
      <c r="C5845" s="15" t="s">
        <v>57</v>
      </c>
      <c r="D5845" s="15" t="s">
        <v>58</v>
      </c>
      <c r="E5845" s="15" t="s">
        <v>68</v>
      </c>
      <c r="F5845" s="15" t="s">
        <v>69</v>
      </c>
      <c r="G5845" s="15" t="s">
        <v>1157</v>
      </c>
      <c r="H5845" s="45" t="s">
        <v>1158</v>
      </c>
      <c r="I5845" s="39"/>
      <c r="J5845" s="39">
        <v>132.751</v>
      </c>
      <c r="K5845" s="39">
        <v>132.751</v>
      </c>
      <c r="L5845" s="39">
        <v>-285.04000000000002</v>
      </c>
      <c r="M5845" s="39">
        <v>331.71300000000002</v>
      </c>
      <c r="N5845" s="39">
        <v>331.71300000000002</v>
      </c>
      <c r="O5845" s="39">
        <v>-219.58600000000001</v>
      </c>
      <c r="P5845" s="39"/>
      <c r="Q5845" s="39"/>
      <c r="R5845" s="39">
        <v>-31.670999999999999</v>
      </c>
      <c r="S5845" s="39"/>
      <c r="T5845" s="39">
        <v>438.65800000000002</v>
      </c>
      <c r="U5845" s="39">
        <v>0</v>
      </c>
      <c r="V5845" s="39">
        <v>-44.506</v>
      </c>
      <c r="W5845" s="39">
        <v>103.747</v>
      </c>
      <c r="X5845" s="39">
        <v>-148.25299999999999</v>
      </c>
      <c r="Y5845" s="39">
        <v>-22.253</v>
      </c>
      <c r="Z5845" s="39">
        <v>91.08</v>
      </c>
      <c r="AA5845" s="39">
        <v>-28.92</v>
      </c>
      <c r="AB5845" s="39">
        <v>-28.92</v>
      </c>
      <c r="AC5845" s="39">
        <v>-28.92</v>
      </c>
      <c r="AD5845" s="39"/>
      <c r="AE5845" s="39"/>
      <c r="AF5845" s="39"/>
      <c r="AG5845" s="39">
        <v>438.65800000000002</v>
      </c>
      <c r="AH5845" s="39">
        <v>438.65800000000002</v>
      </c>
      <c r="AI5845" s="39">
        <v>394.15199999999999</v>
      </c>
      <c r="AJ5845" s="39">
        <v>497.899</v>
      </c>
      <c r="AK5845" s="39">
        <v>349.64600000000002</v>
      </c>
      <c r="AL5845" s="39">
        <v>327.39299999999997</v>
      </c>
      <c r="AM5845" s="39">
        <v>418.47300000000001</v>
      </c>
      <c r="AN5845" s="39">
        <v>389.553</v>
      </c>
      <c r="AO5845" s="39">
        <v>360.63299999999998</v>
      </c>
      <c r="AP5845" s="39">
        <v>331.71300000000002</v>
      </c>
      <c r="AQ5845" s="39">
        <v>331.71300000000002</v>
      </c>
      <c r="AR5845" s="39">
        <v>331.71300000000002</v>
      </c>
      <c r="AS5845" s="41">
        <v>331.71300000000002</v>
      </c>
    </row>
    <row r="5846" spans="1:45">
      <c r="A5846" s="54" t="s">
        <v>1059</v>
      </c>
      <c r="B5846" s="19" t="s">
        <v>1060</v>
      </c>
      <c r="C5846" s="15" t="s">
        <v>57</v>
      </c>
      <c r="D5846" s="15" t="s">
        <v>58</v>
      </c>
      <c r="E5846" s="15" t="s">
        <v>68</v>
      </c>
      <c r="F5846" s="15" t="s">
        <v>69</v>
      </c>
      <c r="G5846" s="15" t="s">
        <v>1159</v>
      </c>
      <c r="H5846" s="45" t="s">
        <v>1160</v>
      </c>
      <c r="I5846" s="39"/>
      <c r="J5846" s="39">
        <v>132.751</v>
      </c>
      <c r="K5846" s="39">
        <v>132.751</v>
      </c>
      <c r="L5846" s="39">
        <v>-285.036</v>
      </c>
      <c r="M5846" s="39">
        <v>331.71300000000002</v>
      </c>
      <c r="N5846" s="39">
        <v>331.71300000000002</v>
      </c>
      <c r="O5846" s="39">
        <v>-237.53</v>
      </c>
      <c r="P5846" s="39"/>
      <c r="Q5846" s="39"/>
      <c r="R5846" s="39">
        <v>-23.753</v>
      </c>
      <c r="S5846" s="39"/>
      <c r="T5846" s="39">
        <v>438.65800000000002</v>
      </c>
      <c r="U5846" s="39">
        <v>0</v>
      </c>
      <c r="V5846" s="39">
        <v>-44.506</v>
      </c>
      <c r="W5846" s="39">
        <v>103.747</v>
      </c>
      <c r="X5846" s="39">
        <v>-148.25299999999999</v>
      </c>
      <c r="Y5846" s="39">
        <v>-22.253</v>
      </c>
      <c r="Z5846" s="39">
        <v>91.08</v>
      </c>
      <c r="AA5846" s="39">
        <v>-28.92</v>
      </c>
      <c r="AB5846" s="39">
        <v>-28.92</v>
      </c>
      <c r="AC5846" s="39">
        <v>-28.92</v>
      </c>
      <c r="AD5846" s="39"/>
      <c r="AE5846" s="39"/>
      <c r="AF5846" s="39"/>
      <c r="AG5846" s="39">
        <v>438.65800000000002</v>
      </c>
      <c r="AH5846" s="39">
        <v>438.65800000000002</v>
      </c>
      <c r="AI5846" s="39">
        <v>394.15199999999999</v>
      </c>
      <c r="AJ5846" s="39">
        <v>497.899</v>
      </c>
      <c r="AK5846" s="39">
        <v>349.64600000000002</v>
      </c>
      <c r="AL5846" s="39">
        <v>327.39299999999997</v>
      </c>
      <c r="AM5846" s="39">
        <v>418.47300000000001</v>
      </c>
      <c r="AN5846" s="39">
        <v>389.553</v>
      </c>
      <c r="AO5846" s="39">
        <v>360.63299999999998</v>
      </c>
      <c r="AP5846" s="39">
        <v>331.71300000000002</v>
      </c>
      <c r="AQ5846" s="39">
        <v>331.71300000000002</v>
      </c>
      <c r="AR5846" s="39">
        <v>331.71300000000002</v>
      </c>
      <c r="AS5846" s="41">
        <v>331.71300000000002</v>
      </c>
    </row>
    <row r="5847" spans="1:45">
      <c r="A5847" s="54" t="s">
        <v>1059</v>
      </c>
      <c r="B5847" s="19" t="s">
        <v>1060</v>
      </c>
      <c r="C5847" s="15" t="s">
        <v>57</v>
      </c>
      <c r="D5847" s="15" t="s">
        <v>58</v>
      </c>
      <c r="E5847" s="15" t="s">
        <v>68</v>
      </c>
      <c r="F5847" s="15" t="s">
        <v>69</v>
      </c>
      <c r="G5847" s="15" t="s">
        <v>1163</v>
      </c>
      <c r="H5847" s="45" t="s">
        <v>1164</v>
      </c>
      <c r="I5847" s="39"/>
      <c r="J5847" s="39">
        <v>81.864000000000004</v>
      </c>
      <c r="K5847" s="39">
        <v>81.864000000000004</v>
      </c>
      <c r="L5847" s="39">
        <v>-175.77600000000001</v>
      </c>
      <c r="M5847" s="39">
        <v>204.55500000000001</v>
      </c>
      <c r="N5847" s="39">
        <v>204.55500000000001</v>
      </c>
      <c r="O5847" s="39">
        <v>-146.47999999999999</v>
      </c>
      <c r="P5847" s="39"/>
      <c r="Q5847" s="39"/>
      <c r="R5847" s="39">
        <v>-14.648</v>
      </c>
      <c r="S5847" s="39"/>
      <c r="T5847" s="39">
        <v>270.50599999999997</v>
      </c>
      <c r="U5847" s="39">
        <v>0</v>
      </c>
      <c r="V5847" s="39">
        <v>-27.446000000000002</v>
      </c>
      <c r="W5847" s="39">
        <v>63.976999999999997</v>
      </c>
      <c r="X5847" s="39">
        <v>-91.423000000000002</v>
      </c>
      <c r="Y5847" s="39">
        <v>-13.723000000000001</v>
      </c>
      <c r="Z5847" s="39">
        <v>56.165999999999997</v>
      </c>
      <c r="AA5847" s="39">
        <v>-17.834</v>
      </c>
      <c r="AB5847" s="39">
        <v>-17.834</v>
      </c>
      <c r="AC5847" s="39">
        <v>-17.834</v>
      </c>
      <c r="AD5847" s="39"/>
      <c r="AE5847" s="39"/>
      <c r="AF5847" s="39"/>
      <c r="AG5847" s="39">
        <v>270.50599999999997</v>
      </c>
      <c r="AH5847" s="39">
        <v>270.50599999999997</v>
      </c>
      <c r="AI5847" s="39">
        <v>243.06</v>
      </c>
      <c r="AJ5847" s="39">
        <v>307.03699999999998</v>
      </c>
      <c r="AK5847" s="39">
        <v>215.614</v>
      </c>
      <c r="AL5847" s="39">
        <v>201.89099999999999</v>
      </c>
      <c r="AM5847" s="39">
        <v>258.05700000000002</v>
      </c>
      <c r="AN5847" s="39">
        <v>240.22300000000001</v>
      </c>
      <c r="AO5847" s="39">
        <v>222.38900000000001</v>
      </c>
      <c r="AP5847" s="39">
        <v>204.55500000000001</v>
      </c>
      <c r="AQ5847" s="39">
        <v>204.55500000000001</v>
      </c>
      <c r="AR5847" s="39">
        <v>204.55500000000001</v>
      </c>
      <c r="AS5847" s="41">
        <v>204.55500000000001</v>
      </c>
    </row>
    <row r="5848" spans="1:45">
      <c r="A5848" s="54" t="s">
        <v>1059</v>
      </c>
      <c r="B5848" s="19" t="s">
        <v>1060</v>
      </c>
      <c r="C5848" s="15" t="s">
        <v>57</v>
      </c>
      <c r="D5848" s="15" t="s">
        <v>58</v>
      </c>
      <c r="E5848" s="15" t="s">
        <v>68</v>
      </c>
      <c r="F5848" s="15" t="s">
        <v>69</v>
      </c>
      <c r="G5848" s="15" t="s">
        <v>1165</v>
      </c>
      <c r="H5848" s="45" t="s">
        <v>1134</v>
      </c>
      <c r="I5848" s="39">
        <v>976.38400000000001</v>
      </c>
      <c r="J5848" s="39">
        <v>81.864000000000004</v>
      </c>
      <c r="K5848" s="39">
        <v>81.864000000000004</v>
      </c>
      <c r="L5848" s="39">
        <v>310.14400000000001</v>
      </c>
      <c r="M5848" s="39">
        <v>204.55500000000001</v>
      </c>
      <c r="N5848" s="39">
        <v>204.55500000000001</v>
      </c>
      <c r="O5848" s="39">
        <v>339.44</v>
      </c>
      <c r="P5848" s="39">
        <v>805.00900000000001</v>
      </c>
      <c r="Q5848" s="39"/>
      <c r="R5848" s="39">
        <v>-14.648</v>
      </c>
      <c r="S5848" s="39">
        <v>-42.02</v>
      </c>
      <c r="T5848" s="39">
        <v>270.50599999999997</v>
      </c>
      <c r="U5848" s="39">
        <v>0</v>
      </c>
      <c r="V5848" s="39">
        <v>-27.446000000000002</v>
      </c>
      <c r="W5848" s="39">
        <v>63.976999999999997</v>
      </c>
      <c r="X5848" s="39">
        <v>-91.423000000000002</v>
      </c>
      <c r="Y5848" s="39">
        <v>-13.723000000000001</v>
      </c>
      <c r="Z5848" s="39">
        <v>56.165999999999997</v>
      </c>
      <c r="AA5848" s="39">
        <v>-17.834</v>
      </c>
      <c r="AB5848" s="39">
        <v>-17.834</v>
      </c>
      <c r="AC5848" s="39">
        <v>-17.834</v>
      </c>
      <c r="AD5848" s="39"/>
      <c r="AE5848" s="39"/>
      <c r="AF5848" s="39"/>
      <c r="AG5848" s="39">
        <v>270.50599999999997</v>
      </c>
      <c r="AH5848" s="39">
        <v>270.50599999999997</v>
      </c>
      <c r="AI5848" s="39">
        <v>243.06</v>
      </c>
      <c r="AJ5848" s="39">
        <v>307.03699999999998</v>
      </c>
      <c r="AK5848" s="39">
        <v>215.614</v>
      </c>
      <c r="AL5848" s="39">
        <v>201.89099999999999</v>
      </c>
      <c r="AM5848" s="39">
        <v>258.05700000000002</v>
      </c>
      <c r="AN5848" s="39">
        <v>240.22300000000001</v>
      </c>
      <c r="AO5848" s="39">
        <v>222.38900000000001</v>
      </c>
      <c r="AP5848" s="39">
        <v>204.55500000000001</v>
      </c>
      <c r="AQ5848" s="39">
        <v>204.55500000000001</v>
      </c>
      <c r="AR5848" s="39">
        <v>204.55500000000001</v>
      </c>
      <c r="AS5848" s="41">
        <v>204.55500000000001</v>
      </c>
    </row>
    <row r="5849" spans="1:45">
      <c r="A5849" s="54" t="s">
        <v>1059</v>
      </c>
      <c r="B5849" s="19" t="s">
        <v>1060</v>
      </c>
      <c r="C5849" s="15" t="s">
        <v>57</v>
      </c>
      <c r="D5849" s="15" t="s">
        <v>58</v>
      </c>
      <c r="E5849" s="15" t="s">
        <v>68</v>
      </c>
      <c r="F5849" s="15" t="s">
        <v>69</v>
      </c>
      <c r="G5849" s="15" t="s">
        <v>1166</v>
      </c>
      <c r="H5849" s="45" t="s">
        <v>1167</v>
      </c>
      <c r="I5849" s="39">
        <v>698.66099999999994</v>
      </c>
      <c r="J5849" s="39">
        <v>81.864000000000004</v>
      </c>
      <c r="K5849" s="39">
        <v>81.864000000000004</v>
      </c>
      <c r="L5849" s="39">
        <v>-8217188.449</v>
      </c>
      <c r="M5849" s="39">
        <v>204.55500000000001</v>
      </c>
      <c r="N5849" s="39">
        <v>204.55500000000001</v>
      </c>
      <c r="O5849" s="39">
        <v>-8217159.1529999999</v>
      </c>
      <c r="P5849" s="39">
        <v>576.03200000000004</v>
      </c>
      <c r="Q5849" s="39"/>
      <c r="R5849" s="39">
        <v>-14.648</v>
      </c>
      <c r="S5849" s="39">
        <v>-30.068000000000001</v>
      </c>
      <c r="T5849" s="39">
        <v>270.50599999999997</v>
      </c>
      <c r="U5849" s="39">
        <v>0</v>
      </c>
      <c r="V5849" s="39">
        <v>-27.446000000000002</v>
      </c>
      <c r="W5849" s="39">
        <v>63.976999999999997</v>
      </c>
      <c r="X5849" s="39">
        <v>-91.423000000000002</v>
      </c>
      <c r="Y5849" s="39">
        <v>-13.723000000000001</v>
      </c>
      <c r="Z5849" s="39">
        <v>56.165999999999997</v>
      </c>
      <c r="AA5849" s="39">
        <v>-17.834</v>
      </c>
      <c r="AB5849" s="39">
        <v>-17.834</v>
      </c>
      <c r="AC5849" s="39">
        <v>-17.834</v>
      </c>
      <c r="AD5849" s="39"/>
      <c r="AE5849" s="39"/>
      <c r="AF5849" s="39"/>
      <c r="AG5849" s="39">
        <v>270.50599999999997</v>
      </c>
      <c r="AH5849" s="39">
        <v>270.50599999999997</v>
      </c>
      <c r="AI5849" s="39">
        <v>243.06</v>
      </c>
      <c r="AJ5849" s="39">
        <v>307.03699999999998</v>
      </c>
      <c r="AK5849" s="39">
        <v>215.614</v>
      </c>
      <c r="AL5849" s="39">
        <v>201.89099999999999</v>
      </c>
      <c r="AM5849" s="39">
        <v>258.05700000000002</v>
      </c>
      <c r="AN5849" s="39">
        <v>240.22300000000001</v>
      </c>
      <c r="AO5849" s="39">
        <v>222.38900000000001</v>
      </c>
      <c r="AP5849" s="39">
        <v>204.55500000000001</v>
      </c>
      <c r="AQ5849" s="39">
        <v>204.55500000000001</v>
      </c>
      <c r="AR5849" s="39">
        <v>204.55500000000001</v>
      </c>
      <c r="AS5849" s="41">
        <v>204.55500000000001</v>
      </c>
    </row>
    <row r="5850" spans="1:45">
      <c r="A5850" s="54" t="s">
        <v>1059</v>
      </c>
      <c r="B5850" s="19" t="s">
        <v>1060</v>
      </c>
      <c r="C5850" s="15" t="s">
        <v>57</v>
      </c>
      <c r="D5850" s="15" t="s">
        <v>58</v>
      </c>
      <c r="E5850" s="15" t="s">
        <v>68</v>
      </c>
      <c r="F5850" s="15" t="s">
        <v>69</v>
      </c>
      <c r="G5850" s="15" t="s">
        <v>1170</v>
      </c>
      <c r="H5850" s="45" t="s">
        <v>1171</v>
      </c>
      <c r="I5850" s="39">
        <v>79.713999999999999</v>
      </c>
      <c r="J5850" s="39">
        <v>81.864000000000004</v>
      </c>
      <c r="K5850" s="39">
        <v>81.864000000000004</v>
      </c>
      <c r="L5850" s="39">
        <v>-136.10400000000001</v>
      </c>
      <c r="M5850" s="39">
        <v>204.55500000000001</v>
      </c>
      <c r="N5850" s="39">
        <v>204.55500000000001</v>
      </c>
      <c r="O5850" s="39">
        <v>-106.80800000000001</v>
      </c>
      <c r="P5850" s="39">
        <v>65.722999999999999</v>
      </c>
      <c r="Q5850" s="39"/>
      <c r="R5850" s="39">
        <v>-14.648</v>
      </c>
      <c r="S5850" s="39">
        <v>-3.431</v>
      </c>
      <c r="T5850" s="39">
        <v>270.50599999999997</v>
      </c>
      <c r="U5850" s="39">
        <v>0</v>
      </c>
      <c r="V5850" s="39">
        <v>-27.446000000000002</v>
      </c>
      <c r="W5850" s="39">
        <v>63.976999999999997</v>
      </c>
      <c r="X5850" s="39">
        <v>-91.423000000000002</v>
      </c>
      <c r="Y5850" s="39">
        <v>-13.723000000000001</v>
      </c>
      <c r="Z5850" s="39">
        <v>56.165999999999997</v>
      </c>
      <c r="AA5850" s="39">
        <v>-17.834</v>
      </c>
      <c r="AB5850" s="39">
        <v>-17.834</v>
      </c>
      <c r="AC5850" s="39">
        <v>-17.834</v>
      </c>
      <c r="AD5850" s="39"/>
      <c r="AE5850" s="39"/>
      <c r="AF5850" s="39"/>
      <c r="AG5850" s="39">
        <v>270.50599999999997</v>
      </c>
      <c r="AH5850" s="39">
        <v>270.50599999999997</v>
      </c>
      <c r="AI5850" s="39">
        <v>243.06</v>
      </c>
      <c r="AJ5850" s="39">
        <v>307.03699999999998</v>
      </c>
      <c r="AK5850" s="39">
        <v>215.614</v>
      </c>
      <c r="AL5850" s="39">
        <v>201.89099999999999</v>
      </c>
      <c r="AM5850" s="39">
        <v>258.05700000000002</v>
      </c>
      <c r="AN5850" s="39">
        <v>240.22300000000001</v>
      </c>
      <c r="AO5850" s="39">
        <v>222.38900000000001</v>
      </c>
      <c r="AP5850" s="39">
        <v>204.55500000000001</v>
      </c>
      <c r="AQ5850" s="39">
        <v>204.55500000000001</v>
      </c>
      <c r="AR5850" s="39">
        <v>204.55500000000001</v>
      </c>
      <c r="AS5850" s="41">
        <v>204.55500000000001</v>
      </c>
    </row>
    <row r="5851" spans="1:45">
      <c r="A5851" s="54" t="s">
        <v>1059</v>
      </c>
      <c r="B5851" s="19" t="s">
        <v>1060</v>
      </c>
      <c r="C5851" s="15" t="s">
        <v>57</v>
      </c>
      <c r="D5851" s="15" t="s">
        <v>58</v>
      </c>
      <c r="E5851" s="15" t="s">
        <v>68</v>
      </c>
      <c r="F5851" s="15" t="s">
        <v>69</v>
      </c>
      <c r="G5851" s="15" t="s">
        <v>1172</v>
      </c>
      <c r="H5851" s="45" t="s">
        <v>1173</v>
      </c>
      <c r="I5851" s="39"/>
      <c r="J5851" s="39">
        <v>81.864000000000004</v>
      </c>
      <c r="K5851" s="39">
        <v>81.864000000000004</v>
      </c>
      <c r="L5851" s="39">
        <v>-175.77600000000001</v>
      </c>
      <c r="M5851" s="39">
        <v>204.55500000000001</v>
      </c>
      <c r="N5851" s="39">
        <v>204.55500000000001</v>
      </c>
      <c r="O5851" s="39">
        <v>-146.47999999999999</v>
      </c>
      <c r="P5851" s="39"/>
      <c r="Q5851" s="39"/>
      <c r="R5851" s="39">
        <v>-14.648</v>
      </c>
      <c r="S5851" s="39"/>
      <c r="T5851" s="39">
        <v>270.50599999999997</v>
      </c>
      <c r="U5851" s="39">
        <v>0</v>
      </c>
      <c r="V5851" s="39">
        <v>-27.446000000000002</v>
      </c>
      <c r="W5851" s="39">
        <v>63.976999999999997</v>
      </c>
      <c r="X5851" s="39">
        <v>-91.423000000000002</v>
      </c>
      <c r="Y5851" s="39">
        <v>-13.723000000000001</v>
      </c>
      <c r="Z5851" s="39">
        <v>56.165999999999997</v>
      </c>
      <c r="AA5851" s="39">
        <v>-17.834</v>
      </c>
      <c r="AB5851" s="39">
        <v>-17.834</v>
      </c>
      <c r="AC5851" s="39">
        <v>-17.834</v>
      </c>
      <c r="AD5851" s="39"/>
      <c r="AE5851" s="39"/>
      <c r="AF5851" s="39"/>
      <c r="AG5851" s="39">
        <v>270.50599999999997</v>
      </c>
      <c r="AH5851" s="39">
        <v>270.50599999999997</v>
      </c>
      <c r="AI5851" s="39">
        <v>243.06</v>
      </c>
      <c r="AJ5851" s="39">
        <v>307.03699999999998</v>
      </c>
      <c r="AK5851" s="39">
        <v>215.614</v>
      </c>
      <c r="AL5851" s="39">
        <v>201.89099999999999</v>
      </c>
      <c r="AM5851" s="39">
        <v>258.05700000000002</v>
      </c>
      <c r="AN5851" s="39">
        <v>240.22300000000001</v>
      </c>
      <c r="AO5851" s="39">
        <v>222.38900000000001</v>
      </c>
      <c r="AP5851" s="39">
        <v>204.55500000000001</v>
      </c>
      <c r="AQ5851" s="39">
        <v>204.55500000000001</v>
      </c>
      <c r="AR5851" s="39">
        <v>204.55500000000001</v>
      </c>
      <c r="AS5851" s="41">
        <v>204.55500000000001</v>
      </c>
    </row>
    <row r="5852" spans="1:45">
      <c r="A5852" s="54" t="s">
        <v>1061</v>
      </c>
      <c r="B5852" s="19" t="s">
        <v>1062</v>
      </c>
      <c r="C5852" s="15" t="s">
        <v>57</v>
      </c>
      <c r="D5852" s="15" t="s">
        <v>58</v>
      </c>
      <c r="E5852" s="15" t="s">
        <v>64</v>
      </c>
      <c r="F5852" s="15" t="s">
        <v>65</v>
      </c>
      <c r="G5852" s="15" t="s">
        <v>1159</v>
      </c>
      <c r="H5852" s="45" t="s">
        <v>1160</v>
      </c>
      <c r="I5852" s="39"/>
      <c r="J5852" s="39"/>
      <c r="K5852" s="39"/>
      <c r="L5852" s="39">
        <v>1E-3</v>
      </c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41"/>
    </row>
    <row r="5853" spans="1:45">
      <c r="A5853" s="54" t="s">
        <v>1061</v>
      </c>
      <c r="B5853" s="19" t="s">
        <v>1062</v>
      </c>
      <c r="C5853" s="15" t="s">
        <v>57</v>
      </c>
      <c r="D5853" s="15" t="s">
        <v>58</v>
      </c>
      <c r="E5853" s="15" t="s">
        <v>66</v>
      </c>
      <c r="F5853" s="15" t="s">
        <v>67</v>
      </c>
      <c r="G5853" s="15" t="s">
        <v>1131</v>
      </c>
      <c r="H5853" s="45" t="s">
        <v>1132</v>
      </c>
      <c r="I5853" s="39">
        <v>0</v>
      </c>
      <c r="J5853" s="39"/>
      <c r="K5853" s="39"/>
      <c r="L5853" s="39"/>
      <c r="M5853" s="39"/>
      <c r="N5853" s="39"/>
      <c r="O5853" s="39"/>
      <c r="P5853" s="39">
        <v>0</v>
      </c>
      <c r="Q5853" s="39"/>
      <c r="R5853" s="39"/>
      <c r="S5853" s="39">
        <v>0</v>
      </c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41"/>
    </row>
    <row r="5854" spans="1:45">
      <c r="A5854" s="54" t="s">
        <v>1061</v>
      </c>
      <c r="B5854" s="19" t="s">
        <v>1062</v>
      </c>
      <c r="C5854" s="15" t="s">
        <v>57</v>
      </c>
      <c r="D5854" s="15" t="s">
        <v>58</v>
      </c>
      <c r="E5854" s="15" t="s">
        <v>66</v>
      </c>
      <c r="F5854" s="15" t="s">
        <v>67</v>
      </c>
      <c r="G5854" s="15" t="s">
        <v>1133</v>
      </c>
      <c r="H5854" s="45" t="s">
        <v>1134</v>
      </c>
      <c r="I5854" s="39">
        <v>0</v>
      </c>
      <c r="J5854" s="39"/>
      <c r="K5854" s="39"/>
      <c r="L5854" s="39"/>
      <c r="M5854" s="39"/>
      <c r="N5854" s="39"/>
      <c r="O5854" s="39"/>
      <c r="P5854" s="39">
        <v>0</v>
      </c>
      <c r="Q5854" s="39"/>
      <c r="R5854" s="39"/>
      <c r="S5854" s="39">
        <v>0</v>
      </c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41"/>
    </row>
    <row r="5855" spans="1:45">
      <c r="A5855" s="54" t="s">
        <v>1061</v>
      </c>
      <c r="B5855" s="19" t="s">
        <v>1062</v>
      </c>
      <c r="C5855" s="15" t="s">
        <v>57</v>
      </c>
      <c r="D5855" s="15" t="s">
        <v>58</v>
      </c>
      <c r="E5855" s="15" t="s">
        <v>66</v>
      </c>
      <c r="F5855" s="15" t="s">
        <v>67</v>
      </c>
      <c r="G5855" s="15" t="s">
        <v>1146</v>
      </c>
      <c r="H5855" s="45" t="s">
        <v>1147</v>
      </c>
      <c r="I5855" s="39">
        <v>1114308.7749999999</v>
      </c>
      <c r="J5855" s="39">
        <v>943283.64800000004</v>
      </c>
      <c r="K5855" s="39">
        <v>941067.35800000001</v>
      </c>
      <c r="L5855" s="39">
        <v>2175838.898</v>
      </c>
      <c r="M5855" s="39">
        <v>779938.79799999995</v>
      </c>
      <c r="N5855" s="39">
        <v>779938.79799999995</v>
      </c>
      <c r="O5855" s="39">
        <v>2127582.7740000002</v>
      </c>
      <c r="P5855" s="39">
        <v>1039785.1629999999</v>
      </c>
      <c r="Q5855" s="39"/>
      <c r="R5855" s="39">
        <v>-7700.4380000000001</v>
      </c>
      <c r="S5855" s="39">
        <v>-2953.9830000000002</v>
      </c>
      <c r="T5855" s="39">
        <v>666307.79</v>
      </c>
      <c r="U5855" s="39">
        <v>0</v>
      </c>
      <c r="V5855" s="39">
        <v>1686.8910000000001</v>
      </c>
      <c r="W5855" s="39">
        <v>-6862.7539999999999</v>
      </c>
      <c r="X5855" s="39">
        <v>-4913.4489999999996</v>
      </c>
      <c r="Y5855" s="39">
        <v>44874.760999999999</v>
      </c>
      <c r="Z5855" s="39">
        <v>-3193.0859999999998</v>
      </c>
      <c r="AA5855" s="39">
        <v>32692.901000000002</v>
      </c>
      <c r="AB5855" s="39">
        <v>-4297.4549999999999</v>
      </c>
      <c r="AC5855" s="39">
        <v>53643.199000000001</v>
      </c>
      <c r="AD5855" s="39"/>
      <c r="AE5855" s="39"/>
      <c r="AF5855" s="39"/>
      <c r="AG5855" s="39">
        <v>666307.79</v>
      </c>
      <c r="AH5855" s="39">
        <v>666307.79</v>
      </c>
      <c r="AI5855" s="39">
        <v>667994.68099999998</v>
      </c>
      <c r="AJ5855" s="39">
        <v>661131.92700000003</v>
      </c>
      <c r="AK5855" s="39">
        <v>656218.478</v>
      </c>
      <c r="AL5855" s="39">
        <v>701093.23899999994</v>
      </c>
      <c r="AM5855" s="39">
        <v>697900.15300000005</v>
      </c>
      <c r="AN5855" s="39">
        <v>730593.054</v>
      </c>
      <c r="AO5855" s="39">
        <v>726295.59900000005</v>
      </c>
      <c r="AP5855" s="39">
        <v>779938.79799999995</v>
      </c>
      <c r="AQ5855" s="39">
        <v>779938.79799999995</v>
      </c>
      <c r="AR5855" s="39">
        <v>779938.79799999995</v>
      </c>
      <c r="AS5855" s="41">
        <v>779938.79799999995</v>
      </c>
    </row>
    <row r="5856" spans="1:45">
      <c r="A5856" s="54" t="s">
        <v>1061</v>
      </c>
      <c r="B5856" s="19" t="s">
        <v>1062</v>
      </c>
      <c r="C5856" s="15" t="s">
        <v>57</v>
      </c>
      <c r="D5856" s="15" t="s">
        <v>58</v>
      </c>
      <c r="E5856" s="15" t="s">
        <v>66</v>
      </c>
      <c r="F5856" s="15" t="s">
        <v>67</v>
      </c>
      <c r="G5856" s="15" t="s">
        <v>1149</v>
      </c>
      <c r="H5856" s="45" t="s">
        <v>1150</v>
      </c>
      <c r="I5856" s="39">
        <v>658777.30900000001</v>
      </c>
      <c r="J5856" s="39">
        <v>825723.51399999997</v>
      </c>
      <c r="K5856" s="39">
        <v>820820.19</v>
      </c>
      <c r="L5856" s="39">
        <v>866353.60499999998</v>
      </c>
      <c r="M5856" s="39">
        <v>775473.73699999996</v>
      </c>
      <c r="N5856" s="39">
        <v>775473.73699999996</v>
      </c>
      <c r="O5856" s="39">
        <v>877040.69099999999</v>
      </c>
      <c r="P5856" s="39">
        <v>592408.38500000001</v>
      </c>
      <c r="Q5856" s="39"/>
      <c r="R5856" s="39">
        <v>-3481.5430000000001</v>
      </c>
      <c r="S5856" s="39">
        <v>6273.4589999999998</v>
      </c>
      <c r="T5856" s="39">
        <v>578137.12100000004</v>
      </c>
      <c r="U5856" s="39">
        <v>0</v>
      </c>
      <c r="V5856" s="39">
        <v>7627.1210000000001</v>
      </c>
      <c r="W5856" s="39">
        <v>-2777.3969999999999</v>
      </c>
      <c r="X5856" s="39">
        <v>-178.328</v>
      </c>
      <c r="Y5856" s="39">
        <v>65344.847999999998</v>
      </c>
      <c r="Z5856" s="39">
        <v>1254.383</v>
      </c>
      <c r="AA5856" s="39">
        <v>49150.91</v>
      </c>
      <c r="AB5856" s="39">
        <v>-169.56299999999999</v>
      </c>
      <c r="AC5856" s="39">
        <v>77084.642000000007</v>
      </c>
      <c r="AD5856" s="39"/>
      <c r="AE5856" s="39"/>
      <c r="AF5856" s="39"/>
      <c r="AG5856" s="39">
        <v>578137.12100000004</v>
      </c>
      <c r="AH5856" s="39">
        <v>578137.12100000004</v>
      </c>
      <c r="AI5856" s="39">
        <v>585764.24199999997</v>
      </c>
      <c r="AJ5856" s="39">
        <v>582986.84499999997</v>
      </c>
      <c r="AK5856" s="39">
        <v>582808.51699999999</v>
      </c>
      <c r="AL5856" s="39">
        <v>648153.36499999999</v>
      </c>
      <c r="AM5856" s="39">
        <v>649407.74800000002</v>
      </c>
      <c r="AN5856" s="39">
        <v>698558.65800000005</v>
      </c>
      <c r="AO5856" s="39">
        <v>698389.09499999997</v>
      </c>
      <c r="AP5856" s="39">
        <v>775473.73699999996</v>
      </c>
      <c r="AQ5856" s="39">
        <v>775473.73699999996</v>
      </c>
      <c r="AR5856" s="39">
        <v>775473.73699999996</v>
      </c>
      <c r="AS5856" s="41">
        <v>775473.73699999996</v>
      </c>
    </row>
    <row r="5857" spans="1:45">
      <c r="A5857" s="54" t="s">
        <v>1061</v>
      </c>
      <c r="B5857" s="19" t="s">
        <v>1062</v>
      </c>
      <c r="C5857" s="15" t="s">
        <v>57</v>
      </c>
      <c r="D5857" s="15" t="s">
        <v>58</v>
      </c>
      <c r="E5857" s="15" t="s">
        <v>66</v>
      </c>
      <c r="F5857" s="15" t="s">
        <v>67</v>
      </c>
      <c r="G5857" s="15" t="s">
        <v>1151</v>
      </c>
      <c r="H5857" s="45" t="s">
        <v>1152</v>
      </c>
      <c r="I5857" s="39">
        <v>12598629.528000001</v>
      </c>
      <c r="J5857" s="39">
        <v>10936916.272</v>
      </c>
      <c r="K5857" s="39">
        <v>10913626.231000001</v>
      </c>
      <c r="L5857" s="39">
        <v>13152617.783</v>
      </c>
      <c r="M5857" s="39">
        <v>11192531.566</v>
      </c>
      <c r="N5857" s="39">
        <v>11192531.566</v>
      </c>
      <c r="O5857" s="39">
        <v>13692763.438999999</v>
      </c>
      <c r="P5857" s="39">
        <v>12837753.684</v>
      </c>
      <c r="Q5857" s="39"/>
      <c r="R5857" s="39">
        <v>-259689.32800000001</v>
      </c>
      <c r="S5857" s="39">
        <v>-263711.22899999999</v>
      </c>
      <c r="T5857" s="39">
        <v>12897296.846999999</v>
      </c>
      <c r="U5857" s="39">
        <v>0</v>
      </c>
      <c r="V5857" s="39">
        <v>-1144079.45</v>
      </c>
      <c r="W5857" s="39">
        <v>-261670.36199999999</v>
      </c>
      <c r="X5857" s="39">
        <v>-245641.94</v>
      </c>
      <c r="Y5857" s="39">
        <v>122230.594</v>
      </c>
      <c r="Z5857" s="39">
        <v>-223359.35500000001</v>
      </c>
      <c r="AA5857" s="39">
        <v>43703.087</v>
      </c>
      <c r="AB5857" s="39">
        <v>-228229.443</v>
      </c>
      <c r="AC5857" s="39">
        <v>232281.58799999999</v>
      </c>
      <c r="AD5857" s="39"/>
      <c r="AE5857" s="39"/>
      <c r="AF5857" s="39"/>
      <c r="AG5857" s="39">
        <v>12897296.846999999</v>
      </c>
      <c r="AH5857" s="39">
        <v>12897296.846999999</v>
      </c>
      <c r="AI5857" s="39">
        <v>11753217.397</v>
      </c>
      <c r="AJ5857" s="39">
        <v>11491547.035</v>
      </c>
      <c r="AK5857" s="39">
        <v>11245905.095000001</v>
      </c>
      <c r="AL5857" s="39">
        <v>11368135.688999999</v>
      </c>
      <c r="AM5857" s="39">
        <v>11144776.334000001</v>
      </c>
      <c r="AN5857" s="39">
        <v>11188479.421</v>
      </c>
      <c r="AO5857" s="39">
        <v>10960249.978</v>
      </c>
      <c r="AP5857" s="39">
        <v>11192531.566</v>
      </c>
      <c r="AQ5857" s="39">
        <v>11192531.566</v>
      </c>
      <c r="AR5857" s="39">
        <v>11192531.566</v>
      </c>
      <c r="AS5857" s="41">
        <v>11192531.566</v>
      </c>
    </row>
    <row r="5858" spans="1:45">
      <c r="A5858" s="54" t="s">
        <v>1061</v>
      </c>
      <c r="B5858" s="19" t="s">
        <v>1062</v>
      </c>
      <c r="C5858" s="15" t="s">
        <v>57</v>
      </c>
      <c r="D5858" s="15" t="s">
        <v>58</v>
      </c>
      <c r="E5858" s="15" t="s">
        <v>66</v>
      </c>
      <c r="F5858" s="15" t="s">
        <v>67</v>
      </c>
      <c r="G5858" s="15" t="s">
        <v>1153</v>
      </c>
      <c r="H5858" s="45" t="s">
        <v>1154</v>
      </c>
      <c r="I5858" s="39">
        <v>2921108.4709999999</v>
      </c>
      <c r="J5858" s="39">
        <v>3314091.8450000002</v>
      </c>
      <c r="K5858" s="39">
        <v>3303859.9070000001</v>
      </c>
      <c r="L5858" s="39">
        <v>2588701.9589999998</v>
      </c>
      <c r="M5858" s="39">
        <v>3381830.2829999998</v>
      </c>
      <c r="N5858" s="39">
        <v>3381830.2829999998</v>
      </c>
      <c r="O5858" s="39">
        <v>2752132.3530000001</v>
      </c>
      <c r="P5858" s="39">
        <v>2859645.9980000001</v>
      </c>
      <c r="Q5858" s="39"/>
      <c r="R5858" s="39">
        <v>-77829.697</v>
      </c>
      <c r="S5858" s="39">
        <v>-103613.82</v>
      </c>
      <c r="T5858" s="39">
        <v>2870335.0389999999</v>
      </c>
      <c r="U5858" s="39">
        <v>0</v>
      </c>
      <c r="V5858" s="39">
        <v>557935.20299999998</v>
      </c>
      <c r="W5858" s="39">
        <v>-39051.080999999998</v>
      </c>
      <c r="X5858" s="39">
        <v>-69627.505999999994</v>
      </c>
      <c r="Y5858" s="39">
        <v>67181.971000000005</v>
      </c>
      <c r="Z5858" s="39">
        <v>-66557.83</v>
      </c>
      <c r="AA5858" s="39">
        <v>35414.32</v>
      </c>
      <c r="AB5858" s="39">
        <v>-67504.426999999996</v>
      </c>
      <c r="AC5858" s="39">
        <v>93704.593999999997</v>
      </c>
      <c r="AD5858" s="39"/>
      <c r="AE5858" s="39"/>
      <c r="AF5858" s="39"/>
      <c r="AG5858" s="39">
        <v>2870335.0389999999</v>
      </c>
      <c r="AH5858" s="39">
        <v>2870335.0389999999</v>
      </c>
      <c r="AI5858" s="39">
        <v>3428270.2420000001</v>
      </c>
      <c r="AJ5858" s="39">
        <v>3389219.1609999998</v>
      </c>
      <c r="AK5858" s="39">
        <v>3319591.6549999998</v>
      </c>
      <c r="AL5858" s="39">
        <v>3386773.6260000002</v>
      </c>
      <c r="AM5858" s="39">
        <v>3320215.7960000001</v>
      </c>
      <c r="AN5858" s="39">
        <v>3355630.1159999999</v>
      </c>
      <c r="AO5858" s="39">
        <v>3288125.6889999998</v>
      </c>
      <c r="AP5858" s="39">
        <v>3381830.2829999998</v>
      </c>
      <c r="AQ5858" s="39">
        <v>3381830.2829999998</v>
      </c>
      <c r="AR5858" s="39">
        <v>3381830.2829999998</v>
      </c>
      <c r="AS5858" s="41">
        <v>3381830.2829999998</v>
      </c>
    </row>
    <row r="5859" spans="1:45">
      <c r="A5859" s="54" t="s">
        <v>1061</v>
      </c>
      <c r="B5859" s="19" t="s">
        <v>1062</v>
      </c>
      <c r="C5859" s="15" t="s">
        <v>57</v>
      </c>
      <c r="D5859" s="15" t="s">
        <v>58</v>
      </c>
      <c r="E5859" s="15" t="s">
        <v>66</v>
      </c>
      <c r="F5859" s="15" t="s">
        <v>67</v>
      </c>
      <c r="G5859" s="15" t="s">
        <v>1155</v>
      </c>
      <c r="H5859" s="45" t="s">
        <v>1156</v>
      </c>
      <c r="I5859" s="39">
        <v>16557017.002</v>
      </c>
      <c r="J5859" s="39">
        <v>11317502.039000001</v>
      </c>
      <c r="K5859" s="39">
        <v>11092166.365</v>
      </c>
      <c r="L5859" s="39">
        <v>15214591.450999999</v>
      </c>
      <c r="M5859" s="39">
        <v>10940748.267999999</v>
      </c>
      <c r="N5859" s="39">
        <v>10940748.267999999</v>
      </c>
      <c r="O5859" s="39">
        <v>15632483.061000001</v>
      </c>
      <c r="P5859" s="39">
        <v>16522786.051999999</v>
      </c>
      <c r="Q5859" s="39"/>
      <c r="R5859" s="39">
        <v>-197118.30499999999</v>
      </c>
      <c r="S5859" s="39">
        <v>-302069.59700000001</v>
      </c>
      <c r="T5859" s="39">
        <v>14863573.277000001</v>
      </c>
      <c r="U5859" s="39">
        <v>0</v>
      </c>
      <c r="V5859" s="39">
        <v>-541086.17200000002</v>
      </c>
      <c r="W5859" s="39">
        <v>-298670.12400000001</v>
      </c>
      <c r="X5859" s="39">
        <v>-240807.05300000001</v>
      </c>
      <c r="Y5859" s="39">
        <v>-172367.965</v>
      </c>
      <c r="Z5859" s="39">
        <v>-220940.92300000001</v>
      </c>
      <c r="AA5859" s="39">
        <v>86635.375</v>
      </c>
      <c r="AB5859" s="39">
        <v>-599070.88300000003</v>
      </c>
      <c r="AC5859" s="39">
        <v>-1936517.264</v>
      </c>
      <c r="AD5859" s="39"/>
      <c r="AE5859" s="39"/>
      <c r="AF5859" s="39"/>
      <c r="AG5859" s="39">
        <v>14863573.277000001</v>
      </c>
      <c r="AH5859" s="39">
        <v>14863573.277000001</v>
      </c>
      <c r="AI5859" s="39">
        <v>14322487.105</v>
      </c>
      <c r="AJ5859" s="39">
        <v>14023816.981000001</v>
      </c>
      <c r="AK5859" s="39">
        <v>13783009.927999999</v>
      </c>
      <c r="AL5859" s="39">
        <v>13610641.963</v>
      </c>
      <c r="AM5859" s="39">
        <v>13389701.039999999</v>
      </c>
      <c r="AN5859" s="39">
        <v>13476336.414999999</v>
      </c>
      <c r="AO5859" s="39">
        <v>12877265.532</v>
      </c>
      <c r="AP5859" s="39">
        <v>10940748.267999999</v>
      </c>
      <c r="AQ5859" s="39">
        <v>10940748.267999999</v>
      </c>
      <c r="AR5859" s="39">
        <v>10940748.267999999</v>
      </c>
      <c r="AS5859" s="41">
        <v>10940748.267999999</v>
      </c>
    </row>
    <row r="5860" spans="1:45">
      <c r="A5860" s="54" t="s">
        <v>1061</v>
      </c>
      <c r="B5860" s="19" t="s">
        <v>1062</v>
      </c>
      <c r="C5860" s="15" t="s">
        <v>57</v>
      </c>
      <c r="D5860" s="15" t="s">
        <v>58</v>
      </c>
      <c r="E5860" s="15" t="s">
        <v>66</v>
      </c>
      <c r="F5860" s="15" t="s">
        <v>67</v>
      </c>
      <c r="G5860" s="15" t="s">
        <v>1159</v>
      </c>
      <c r="H5860" s="45" t="s">
        <v>1160</v>
      </c>
      <c r="I5860" s="39">
        <v>1380770.057</v>
      </c>
      <c r="J5860" s="39">
        <v>1497708.8149999999</v>
      </c>
      <c r="K5860" s="39">
        <v>1492305.1510000001</v>
      </c>
      <c r="L5860" s="39">
        <v>1691576.26</v>
      </c>
      <c r="M5860" s="39">
        <v>1474598.9129999999</v>
      </c>
      <c r="N5860" s="39">
        <v>1474598.9129999999</v>
      </c>
      <c r="O5860" s="39">
        <v>1732683.66</v>
      </c>
      <c r="P5860" s="39">
        <v>1234902.3670000001</v>
      </c>
      <c r="Q5860" s="39"/>
      <c r="R5860" s="39">
        <v>-18501.7</v>
      </c>
      <c r="S5860" s="39">
        <v>-6238.018</v>
      </c>
      <c r="T5860" s="39">
        <v>1306103.2339999999</v>
      </c>
      <c r="U5860" s="39">
        <v>0</v>
      </c>
      <c r="V5860" s="39">
        <v>42057.536999999997</v>
      </c>
      <c r="W5860" s="39">
        <v>-15071.058000000001</v>
      </c>
      <c r="X5860" s="39">
        <v>-11999.231</v>
      </c>
      <c r="Y5860" s="39">
        <v>60209.972000000002</v>
      </c>
      <c r="Z5860" s="39">
        <v>-10420.342000000001</v>
      </c>
      <c r="AA5860" s="39">
        <v>42310.097000000002</v>
      </c>
      <c r="AB5860" s="39">
        <v>-11864.29</v>
      </c>
      <c r="AC5860" s="39">
        <v>73272.994000000006</v>
      </c>
      <c r="AD5860" s="39"/>
      <c r="AE5860" s="39"/>
      <c r="AF5860" s="39"/>
      <c r="AG5860" s="39">
        <v>1306103.2339999999</v>
      </c>
      <c r="AH5860" s="39">
        <v>1306103.2339999999</v>
      </c>
      <c r="AI5860" s="39">
        <v>1348160.7709999999</v>
      </c>
      <c r="AJ5860" s="39">
        <v>1333089.713</v>
      </c>
      <c r="AK5860" s="39">
        <v>1321090.4820000001</v>
      </c>
      <c r="AL5860" s="39">
        <v>1381300.4539999999</v>
      </c>
      <c r="AM5860" s="39">
        <v>1370880.112</v>
      </c>
      <c r="AN5860" s="39">
        <v>1413190.209</v>
      </c>
      <c r="AO5860" s="39">
        <v>1401325.919</v>
      </c>
      <c r="AP5860" s="39">
        <v>1474598.9129999999</v>
      </c>
      <c r="AQ5860" s="39">
        <v>1474598.9129999999</v>
      </c>
      <c r="AR5860" s="39">
        <v>1474598.9129999999</v>
      </c>
      <c r="AS5860" s="41">
        <v>1474598.9129999999</v>
      </c>
    </row>
    <row r="5861" spans="1:45">
      <c r="A5861" s="54" t="s">
        <v>1061</v>
      </c>
      <c r="B5861" s="19" t="s">
        <v>1062</v>
      </c>
      <c r="C5861" s="15" t="s">
        <v>57</v>
      </c>
      <c r="D5861" s="15" t="s">
        <v>58</v>
      </c>
      <c r="E5861" s="15" t="s">
        <v>66</v>
      </c>
      <c r="F5861" s="15" t="s">
        <v>67</v>
      </c>
      <c r="G5861" s="15" t="s">
        <v>1161</v>
      </c>
      <c r="H5861" s="45" t="s">
        <v>1162</v>
      </c>
      <c r="I5861" s="39">
        <v>0</v>
      </c>
      <c r="J5861" s="39"/>
      <c r="K5861" s="39"/>
      <c r="L5861" s="39"/>
      <c r="M5861" s="39"/>
      <c r="N5861" s="39"/>
      <c r="O5861" s="39"/>
      <c r="P5861" s="39">
        <v>0</v>
      </c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41"/>
    </row>
    <row r="5862" spans="1:45">
      <c r="A5862" s="54" t="s">
        <v>1061</v>
      </c>
      <c r="B5862" s="19" t="s">
        <v>1062</v>
      </c>
      <c r="C5862" s="15" t="s">
        <v>57</v>
      </c>
      <c r="D5862" s="15" t="s">
        <v>58</v>
      </c>
      <c r="E5862" s="15" t="s">
        <v>66</v>
      </c>
      <c r="F5862" s="15" t="s">
        <v>67</v>
      </c>
      <c r="G5862" s="15" t="s">
        <v>1163</v>
      </c>
      <c r="H5862" s="45" t="s">
        <v>1164</v>
      </c>
      <c r="I5862" s="39">
        <v>11449600.437000001</v>
      </c>
      <c r="J5862" s="39">
        <v>53147089.693000004</v>
      </c>
      <c r="K5862" s="39">
        <v>51579680.557999998</v>
      </c>
      <c r="L5862" s="39">
        <v>39431833.233999997</v>
      </c>
      <c r="M5862" s="39">
        <v>24731719.249000002</v>
      </c>
      <c r="N5862" s="39">
        <v>24731719.249000002</v>
      </c>
      <c r="O5862" s="39">
        <v>39016964.987999998</v>
      </c>
      <c r="P5862" s="39">
        <v>11449600.437000001</v>
      </c>
      <c r="Q5862" s="39"/>
      <c r="R5862" s="39">
        <v>-454700.37699999998</v>
      </c>
      <c r="S5862" s="39">
        <v>11449600.437000001</v>
      </c>
      <c r="T5862" s="39">
        <v>12193282.071</v>
      </c>
      <c r="U5862" s="39">
        <v>0</v>
      </c>
      <c r="V5862" s="39">
        <v>9955838.1630000006</v>
      </c>
      <c r="W5862" s="39">
        <v>-7.109</v>
      </c>
      <c r="X5862" s="39">
        <v>114115.09299999999</v>
      </c>
      <c r="Y5862" s="39">
        <v>718020.87600000005</v>
      </c>
      <c r="Z5862" s="39">
        <v>175532.03599999999</v>
      </c>
      <c r="AA5862" s="39">
        <v>467909.67</v>
      </c>
      <c r="AB5862" s="39">
        <v>692244.54500000004</v>
      </c>
      <c r="AC5862" s="39">
        <v>414783.90399999998</v>
      </c>
      <c r="AD5862" s="39"/>
      <c r="AE5862" s="39"/>
      <c r="AF5862" s="39"/>
      <c r="AG5862" s="39">
        <v>12193282.071</v>
      </c>
      <c r="AH5862" s="39">
        <v>12193282.071</v>
      </c>
      <c r="AI5862" s="39">
        <v>22149120.234000001</v>
      </c>
      <c r="AJ5862" s="39">
        <v>22149113.125</v>
      </c>
      <c r="AK5862" s="39">
        <v>22263228.217999998</v>
      </c>
      <c r="AL5862" s="39">
        <v>22981249.094000001</v>
      </c>
      <c r="AM5862" s="39">
        <v>23156781.129999999</v>
      </c>
      <c r="AN5862" s="39">
        <v>23624690.800000001</v>
      </c>
      <c r="AO5862" s="39">
        <v>24316935.344999999</v>
      </c>
      <c r="AP5862" s="39">
        <v>24731719.249000002</v>
      </c>
      <c r="AQ5862" s="39">
        <v>24731719.249000002</v>
      </c>
      <c r="AR5862" s="39">
        <v>24731719.249000002</v>
      </c>
      <c r="AS5862" s="41">
        <v>24731719.249000002</v>
      </c>
    </row>
    <row r="5863" spans="1:45">
      <c r="A5863" s="54" t="s">
        <v>1061</v>
      </c>
      <c r="B5863" s="19" t="s">
        <v>1062</v>
      </c>
      <c r="C5863" s="15" t="s">
        <v>57</v>
      </c>
      <c r="D5863" s="15" t="s">
        <v>58</v>
      </c>
      <c r="E5863" s="15" t="s">
        <v>66</v>
      </c>
      <c r="F5863" s="15" t="s">
        <v>67</v>
      </c>
      <c r="G5863" s="15" t="s">
        <v>1165</v>
      </c>
      <c r="H5863" s="45" t="s">
        <v>1134</v>
      </c>
      <c r="I5863" s="39">
        <v>25154418.445999999</v>
      </c>
      <c r="J5863" s="39">
        <v>25357629.727000002</v>
      </c>
      <c r="K5863" s="39">
        <v>25331469.278000001</v>
      </c>
      <c r="L5863" s="39">
        <v>35814775.311999999</v>
      </c>
      <c r="M5863" s="39">
        <v>23680855.046</v>
      </c>
      <c r="N5863" s="39">
        <v>23680855.046</v>
      </c>
      <c r="O5863" s="39">
        <v>35564426.469999999</v>
      </c>
      <c r="P5863" s="39">
        <v>22065811.287</v>
      </c>
      <c r="Q5863" s="39"/>
      <c r="R5863" s="39">
        <v>658753.6</v>
      </c>
      <c r="S5863" s="39">
        <v>265198.7</v>
      </c>
      <c r="T5863" s="39">
        <v>34150175.211999997</v>
      </c>
      <c r="U5863" s="39">
        <v>0</v>
      </c>
      <c r="V5863" s="39">
        <v>-11740722.069</v>
      </c>
      <c r="W5863" s="39">
        <v>-851696.95900000003</v>
      </c>
      <c r="X5863" s="39">
        <v>149098.06599999999</v>
      </c>
      <c r="Y5863" s="39">
        <v>543228.93000000005</v>
      </c>
      <c r="Z5863" s="39">
        <v>-217917.97099999999</v>
      </c>
      <c r="AA5863" s="39">
        <v>501607.63199999998</v>
      </c>
      <c r="AB5863" s="39">
        <v>102670.501</v>
      </c>
      <c r="AC5863" s="39">
        <v>1044411.704</v>
      </c>
      <c r="AD5863" s="39"/>
      <c r="AE5863" s="39"/>
      <c r="AF5863" s="39"/>
      <c r="AG5863" s="39">
        <v>34150175.211999997</v>
      </c>
      <c r="AH5863" s="39">
        <v>34150175.211999997</v>
      </c>
      <c r="AI5863" s="39">
        <v>22409453.142999999</v>
      </c>
      <c r="AJ5863" s="39">
        <v>21557756.184</v>
      </c>
      <c r="AK5863" s="39">
        <v>21706854.25</v>
      </c>
      <c r="AL5863" s="39">
        <v>22250083.18</v>
      </c>
      <c r="AM5863" s="39">
        <v>22032165.208999999</v>
      </c>
      <c r="AN5863" s="39">
        <v>22533772.840999998</v>
      </c>
      <c r="AO5863" s="39">
        <v>22636443.342</v>
      </c>
      <c r="AP5863" s="39">
        <v>23680855.046</v>
      </c>
      <c r="AQ5863" s="39">
        <v>23680855.046</v>
      </c>
      <c r="AR5863" s="39">
        <v>23680855.046</v>
      </c>
      <c r="AS5863" s="41">
        <v>23680855.046</v>
      </c>
    </row>
    <row r="5864" spans="1:45">
      <c r="A5864" s="54" t="s">
        <v>1061</v>
      </c>
      <c r="B5864" s="19" t="s">
        <v>1062</v>
      </c>
      <c r="C5864" s="15" t="s">
        <v>57</v>
      </c>
      <c r="D5864" s="15" t="s">
        <v>58</v>
      </c>
      <c r="E5864" s="15" t="s">
        <v>66</v>
      </c>
      <c r="F5864" s="15" t="s">
        <v>67</v>
      </c>
      <c r="G5864" s="15" t="s">
        <v>1166</v>
      </c>
      <c r="H5864" s="45" t="s">
        <v>1167</v>
      </c>
      <c r="I5864" s="39">
        <v>23194659.719999999</v>
      </c>
      <c r="J5864" s="39">
        <v>20642186.710000001</v>
      </c>
      <c r="K5864" s="39">
        <v>20611081.611000001</v>
      </c>
      <c r="L5864" s="39">
        <v>25050284.954</v>
      </c>
      <c r="M5864" s="39">
        <v>21345301.556000002</v>
      </c>
      <c r="N5864" s="39">
        <v>21345301.556000002</v>
      </c>
      <c r="O5864" s="39">
        <v>25815477.377</v>
      </c>
      <c r="P5864" s="39">
        <v>23349386.482999999</v>
      </c>
      <c r="Q5864" s="39"/>
      <c r="R5864" s="39">
        <v>76164.39</v>
      </c>
      <c r="S5864" s="39">
        <v>-322661.86300000001</v>
      </c>
      <c r="T5864" s="39">
        <v>22743672.061000001</v>
      </c>
      <c r="U5864" s="39">
        <v>0</v>
      </c>
      <c r="V5864" s="39">
        <v>-490169.13299999997</v>
      </c>
      <c r="W5864" s="39">
        <v>-294508.43199999997</v>
      </c>
      <c r="X5864" s="39">
        <v>-374229.89299999998</v>
      </c>
      <c r="Y5864" s="39">
        <v>75886.726999999999</v>
      </c>
      <c r="Z5864" s="39">
        <v>-284208.25599999999</v>
      </c>
      <c r="AA5864" s="39">
        <v>-35742.341</v>
      </c>
      <c r="AB5864" s="39">
        <v>-160956.18599999999</v>
      </c>
      <c r="AC5864" s="39">
        <v>165557.00899999999</v>
      </c>
      <c r="AD5864" s="39"/>
      <c r="AE5864" s="39"/>
      <c r="AF5864" s="39"/>
      <c r="AG5864" s="39">
        <v>22743672.061000001</v>
      </c>
      <c r="AH5864" s="39">
        <v>22743672.061000001</v>
      </c>
      <c r="AI5864" s="39">
        <v>22253502.927999999</v>
      </c>
      <c r="AJ5864" s="39">
        <v>21958994.495999999</v>
      </c>
      <c r="AK5864" s="39">
        <v>21584764.603</v>
      </c>
      <c r="AL5864" s="39">
        <v>21660651.329999998</v>
      </c>
      <c r="AM5864" s="39">
        <v>21376443.074000001</v>
      </c>
      <c r="AN5864" s="39">
        <v>21340700.732999999</v>
      </c>
      <c r="AO5864" s="39">
        <v>21179744.546999998</v>
      </c>
      <c r="AP5864" s="39">
        <v>21345301.556000002</v>
      </c>
      <c r="AQ5864" s="39">
        <v>21345301.556000002</v>
      </c>
      <c r="AR5864" s="39">
        <v>21345301.556000002</v>
      </c>
      <c r="AS5864" s="41">
        <v>21345301.556000002</v>
      </c>
    </row>
    <row r="5865" spans="1:45">
      <c r="A5865" s="54" t="s">
        <v>1061</v>
      </c>
      <c r="B5865" s="19" t="s">
        <v>1062</v>
      </c>
      <c r="C5865" s="15" t="s">
        <v>57</v>
      </c>
      <c r="D5865" s="15" t="s">
        <v>58</v>
      </c>
      <c r="E5865" s="15" t="s">
        <v>66</v>
      </c>
      <c r="F5865" s="15" t="s">
        <v>67</v>
      </c>
      <c r="G5865" s="15" t="s">
        <v>1168</v>
      </c>
      <c r="H5865" s="45" t="s">
        <v>1169</v>
      </c>
      <c r="I5865" s="39"/>
      <c r="J5865" s="39">
        <v>1325427.648</v>
      </c>
      <c r="K5865" s="39">
        <v>1341607.2409999999</v>
      </c>
      <c r="L5865" s="39">
        <v>36043.561000000002</v>
      </c>
      <c r="M5865" s="39">
        <v>311780.40000000002</v>
      </c>
      <c r="N5865" s="39">
        <v>311780.40000000002</v>
      </c>
      <c r="O5865" s="39">
        <v>38021.593000000001</v>
      </c>
      <c r="P5865" s="39"/>
      <c r="Q5865" s="39"/>
      <c r="R5865" s="39">
        <v>-637.52200000000005</v>
      </c>
      <c r="S5865" s="39"/>
      <c r="T5865" s="39">
        <v>110506.91099999999</v>
      </c>
      <c r="U5865" s="39">
        <v>0</v>
      </c>
      <c r="V5865" s="39">
        <v>1535.9280000000001</v>
      </c>
      <c r="W5865" s="39">
        <v>-504.76100000000002</v>
      </c>
      <c r="X5865" s="39">
        <v>-14.12</v>
      </c>
      <c r="Y5865" s="39">
        <v>12355.050999999999</v>
      </c>
      <c r="Z5865" s="39">
        <v>256.34100000000001</v>
      </c>
      <c r="AA5865" s="39">
        <v>97671.979000000007</v>
      </c>
      <c r="AB5865" s="39">
        <v>27416.697</v>
      </c>
      <c r="AC5865" s="39">
        <v>62556.374000000003</v>
      </c>
      <c r="AD5865" s="39"/>
      <c r="AE5865" s="39"/>
      <c r="AF5865" s="39"/>
      <c r="AG5865" s="39">
        <v>110506.91099999999</v>
      </c>
      <c r="AH5865" s="39">
        <v>110506.91099999999</v>
      </c>
      <c r="AI5865" s="39">
        <v>112042.83900000001</v>
      </c>
      <c r="AJ5865" s="39">
        <v>111538.07799999999</v>
      </c>
      <c r="AK5865" s="39">
        <v>111523.958</v>
      </c>
      <c r="AL5865" s="39">
        <v>123879.00900000001</v>
      </c>
      <c r="AM5865" s="39">
        <v>124135.35</v>
      </c>
      <c r="AN5865" s="39">
        <v>221807.329</v>
      </c>
      <c r="AO5865" s="39">
        <v>249224.02600000001</v>
      </c>
      <c r="AP5865" s="39">
        <v>311780.40000000002</v>
      </c>
      <c r="AQ5865" s="39">
        <v>311780.40000000002</v>
      </c>
      <c r="AR5865" s="39">
        <v>311780.40000000002</v>
      </c>
      <c r="AS5865" s="41">
        <v>311780.40000000002</v>
      </c>
    </row>
    <row r="5866" spans="1:45">
      <c r="A5866" s="54" t="s">
        <v>1061</v>
      </c>
      <c r="B5866" s="19" t="s">
        <v>1062</v>
      </c>
      <c r="C5866" s="15" t="s">
        <v>57</v>
      </c>
      <c r="D5866" s="15" t="s">
        <v>58</v>
      </c>
      <c r="E5866" s="15" t="s">
        <v>66</v>
      </c>
      <c r="F5866" s="15" t="s">
        <v>67</v>
      </c>
      <c r="G5866" s="15" t="s">
        <v>1172</v>
      </c>
      <c r="H5866" s="45" t="s">
        <v>1173</v>
      </c>
      <c r="I5866" s="39">
        <v>28460412.350000001</v>
      </c>
      <c r="J5866" s="39">
        <v>53602965.546999998</v>
      </c>
      <c r="K5866" s="39">
        <v>51837388.295999996</v>
      </c>
      <c r="L5866" s="39">
        <v>42565734.976000004</v>
      </c>
      <c r="M5866" s="39">
        <v>49495337.398000002</v>
      </c>
      <c r="N5866" s="39">
        <v>49495337.398000002</v>
      </c>
      <c r="O5866" s="39">
        <v>41048140.313000001</v>
      </c>
      <c r="P5866" s="39">
        <v>25002745.280999999</v>
      </c>
      <c r="Q5866" s="39"/>
      <c r="R5866" s="39">
        <v>120523.519</v>
      </c>
      <c r="S5866" s="39">
        <v>1430670.916</v>
      </c>
      <c r="T5866" s="39">
        <v>21534420.144000001</v>
      </c>
      <c r="U5866" s="39">
        <v>0</v>
      </c>
      <c r="V5866" s="39">
        <v>11097668.241</v>
      </c>
      <c r="W5866" s="39">
        <v>4425360.4359999998</v>
      </c>
      <c r="X5866" s="39">
        <v>2315062.878</v>
      </c>
      <c r="Y5866" s="39">
        <v>836600.15800000005</v>
      </c>
      <c r="Z5866" s="39">
        <v>-55979.563000000002</v>
      </c>
      <c r="AA5866" s="39">
        <v>3781011.0079999999</v>
      </c>
      <c r="AB5866" s="39">
        <v>4647706.8949999996</v>
      </c>
      <c r="AC5866" s="39">
        <v>913487.201</v>
      </c>
      <c r="AD5866" s="39"/>
      <c r="AE5866" s="39"/>
      <c r="AF5866" s="39"/>
      <c r="AG5866" s="39">
        <v>21534420.144000001</v>
      </c>
      <c r="AH5866" s="39">
        <v>21534420.144000001</v>
      </c>
      <c r="AI5866" s="39">
        <v>32632088.385000002</v>
      </c>
      <c r="AJ5866" s="39">
        <v>37057448.821000002</v>
      </c>
      <c r="AK5866" s="39">
        <v>39372511.699000001</v>
      </c>
      <c r="AL5866" s="39">
        <v>40209111.857000001</v>
      </c>
      <c r="AM5866" s="39">
        <v>40153132.294</v>
      </c>
      <c r="AN5866" s="39">
        <v>43934143.302000001</v>
      </c>
      <c r="AO5866" s="39">
        <v>48581850.196999997</v>
      </c>
      <c r="AP5866" s="39">
        <v>49495337.398000002</v>
      </c>
      <c r="AQ5866" s="39">
        <v>49495337.398000002</v>
      </c>
      <c r="AR5866" s="39">
        <v>49495337.398000002</v>
      </c>
      <c r="AS5866" s="41">
        <v>49495337.398000002</v>
      </c>
    </row>
    <row r="5867" spans="1:45">
      <c r="A5867" s="54" t="s">
        <v>1061</v>
      </c>
      <c r="B5867" s="19" t="s">
        <v>1062</v>
      </c>
      <c r="C5867" s="15" t="s">
        <v>57</v>
      </c>
      <c r="D5867" s="15" t="s">
        <v>58</v>
      </c>
      <c r="E5867" s="15" t="s">
        <v>68</v>
      </c>
      <c r="F5867" s="15" t="s">
        <v>69</v>
      </c>
      <c r="G5867" s="15" t="s">
        <v>1131</v>
      </c>
      <c r="H5867" s="45" t="s">
        <v>1132</v>
      </c>
      <c r="I5867" s="39">
        <v>0</v>
      </c>
      <c r="J5867" s="39"/>
      <c r="K5867" s="39"/>
      <c r="L5867" s="39"/>
      <c r="M5867" s="39"/>
      <c r="N5867" s="39"/>
      <c r="O5867" s="39"/>
      <c r="P5867" s="39">
        <v>0</v>
      </c>
      <c r="Q5867" s="39"/>
      <c r="R5867" s="39"/>
      <c r="S5867" s="39">
        <v>0</v>
      </c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41"/>
    </row>
    <row r="5868" spans="1:45">
      <c r="A5868" s="54" t="s">
        <v>1061</v>
      </c>
      <c r="B5868" s="19" t="s">
        <v>1062</v>
      </c>
      <c r="C5868" s="15" t="s">
        <v>57</v>
      </c>
      <c r="D5868" s="15" t="s">
        <v>58</v>
      </c>
      <c r="E5868" s="15" t="s">
        <v>68</v>
      </c>
      <c r="F5868" s="15" t="s">
        <v>69</v>
      </c>
      <c r="G5868" s="15" t="s">
        <v>1133</v>
      </c>
      <c r="H5868" s="45" t="s">
        <v>1134</v>
      </c>
      <c r="I5868" s="39">
        <v>0</v>
      </c>
      <c r="J5868" s="39"/>
      <c r="K5868" s="39"/>
      <c r="L5868" s="39"/>
      <c r="M5868" s="39"/>
      <c r="N5868" s="39"/>
      <c r="O5868" s="39"/>
      <c r="P5868" s="39">
        <v>0</v>
      </c>
      <c r="Q5868" s="39"/>
      <c r="R5868" s="39"/>
      <c r="S5868" s="39">
        <v>0</v>
      </c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41"/>
    </row>
    <row r="5869" spans="1:45">
      <c r="A5869" s="54" t="s">
        <v>1061</v>
      </c>
      <c r="B5869" s="19" t="s">
        <v>1062</v>
      </c>
      <c r="C5869" s="15" t="s">
        <v>57</v>
      </c>
      <c r="D5869" s="15" t="s">
        <v>58</v>
      </c>
      <c r="E5869" s="15" t="s">
        <v>68</v>
      </c>
      <c r="F5869" s="15" t="s">
        <v>69</v>
      </c>
      <c r="G5869" s="15" t="s">
        <v>1136</v>
      </c>
      <c r="H5869" s="45" t="s">
        <v>1137</v>
      </c>
      <c r="I5869" s="39">
        <v>826039.08400000003</v>
      </c>
      <c r="J5869" s="39">
        <v>3038298.6159999999</v>
      </c>
      <c r="K5869" s="39">
        <v>3176067.9029999999</v>
      </c>
      <c r="L5869" s="39">
        <v>3481364.696</v>
      </c>
      <c r="M5869" s="39">
        <v>1846479.5989999999</v>
      </c>
      <c r="N5869" s="39">
        <v>1846479.5989999999</v>
      </c>
      <c r="O5869" s="39">
        <v>3521455.2480000001</v>
      </c>
      <c r="P5869" s="39">
        <v>780226.37</v>
      </c>
      <c r="Q5869" s="39"/>
      <c r="R5869" s="39">
        <v>-18012.276000000002</v>
      </c>
      <c r="S5869" s="39">
        <v>-21497.153999999999</v>
      </c>
      <c r="T5869" s="39">
        <v>742412.21499999997</v>
      </c>
      <c r="U5869" s="39">
        <v>0</v>
      </c>
      <c r="V5869" s="39">
        <v>411927.19300000003</v>
      </c>
      <c r="W5869" s="39">
        <v>-14613.259</v>
      </c>
      <c r="X5869" s="39">
        <v>-14599.781000000001</v>
      </c>
      <c r="Y5869" s="39">
        <v>56940.821000000004</v>
      </c>
      <c r="Z5869" s="39">
        <v>28064.504000000001</v>
      </c>
      <c r="AA5869" s="39">
        <v>43814.574999999997</v>
      </c>
      <c r="AB5869" s="39">
        <v>244964.68</v>
      </c>
      <c r="AC5869" s="39">
        <v>347568.65100000001</v>
      </c>
      <c r="AD5869" s="39"/>
      <c r="AE5869" s="39"/>
      <c r="AF5869" s="39"/>
      <c r="AG5869" s="39">
        <v>742412.21499999997</v>
      </c>
      <c r="AH5869" s="39">
        <v>742412.21499999997</v>
      </c>
      <c r="AI5869" s="39">
        <v>1154339.4080000001</v>
      </c>
      <c r="AJ5869" s="39">
        <v>1139726.149</v>
      </c>
      <c r="AK5869" s="39">
        <v>1125126.368</v>
      </c>
      <c r="AL5869" s="39">
        <v>1182067.189</v>
      </c>
      <c r="AM5869" s="39">
        <v>1210131.693</v>
      </c>
      <c r="AN5869" s="39">
        <v>1253946.2679999999</v>
      </c>
      <c r="AO5869" s="39">
        <v>1498910.9480000001</v>
      </c>
      <c r="AP5869" s="39">
        <v>1846479.5989999999</v>
      </c>
      <c r="AQ5869" s="39">
        <v>1846479.5989999999</v>
      </c>
      <c r="AR5869" s="39">
        <v>1846479.5989999999</v>
      </c>
      <c r="AS5869" s="41">
        <v>1846479.5989999999</v>
      </c>
    </row>
    <row r="5870" spans="1:45">
      <c r="A5870" s="54" t="s">
        <v>1061</v>
      </c>
      <c r="B5870" s="19" t="s">
        <v>1062</v>
      </c>
      <c r="C5870" s="15" t="s">
        <v>57</v>
      </c>
      <c r="D5870" s="15" t="s">
        <v>58</v>
      </c>
      <c r="E5870" s="15" t="s">
        <v>68</v>
      </c>
      <c r="F5870" s="15" t="s">
        <v>69</v>
      </c>
      <c r="G5870" s="15" t="s">
        <v>1140</v>
      </c>
      <c r="H5870" s="45" t="s">
        <v>1141</v>
      </c>
      <c r="I5870" s="39"/>
      <c r="J5870" s="39">
        <v>463794.17599999998</v>
      </c>
      <c r="K5870" s="39">
        <v>461588.984</v>
      </c>
      <c r="L5870" s="39">
        <v>79912.78</v>
      </c>
      <c r="M5870" s="39">
        <v>388861.58199999999</v>
      </c>
      <c r="N5870" s="39">
        <v>388861.58199999999</v>
      </c>
      <c r="O5870" s="39">
        <v>85586.038</v>
      </c>
      <c r="P5870" s="39"/>
      <c r="Q5870" s="39"/>
      <c r="R5870" s="39">
        <v>-2000.635</v>
      </c>
      <c r="S5870" s="39"/>
      <c r="T5870" s="39">
        <v>262827.245</v>
      </c>
      <c r="U5870" s="39">
        <v>0</v>
      </c>
      <c r="V5870" s="39">
        <v>26735.523000000001</v>
      </c>
      <c r="W5870" s="39">
        <v>-6871.366</v>
      </c>
      <c r="X5870" s="39">
        <v>33938.313999999998</v>
      </c>
      <c r="Y5870" s="39">
        <v>29460.521000000001</v>
      </c>
      <c r="Z5870" s="39">
        <v>-3405.73</v>
      </c>
      <c r="AA5870" s="39">
        <v>18295.788</v>
      </c>
      <c r="AB5870" s="39">
        <v>-3848.096</v>
      </c>
      <c r="AC5870" s="39">
        <v>31729.383000000002</v>
      </c>
      <c r="AD5870" s="39"/>
      <c r="AE5870" s="39"/>
      <c r="AF5870" s="39"/>
      <c r="AG5870" s="39">
        <v>262827.245</v>
      </c>
      <c r="AH5870" s="39">
        <v>262827.245</v>
      </c>
      <c r="AI5870" s="39">
        <v>289562.76799999998</v>
      </c>
      <c r="AJ5870" s="39">
        <v>282691.402</v>
      </c>
      <c r="AK5870" s="39">
        <v>316629.71600000001</v>
      </c>
      <c r="AL5870" s="39">
        <v>346090.23700000002</v>
      </c>
      <c r="AM5870" s="39">
        <v>342684.50699999998</v>
      </c>
      <c r="AN5870" s="39">
        <v>360980.29499999998</v>
      </c>
      <c r="AO5870" s="39">
        <v>357132.19900000002</v>
      </c>
      <c r="AP5870" s="39">
        <v>388861.58199999999</v>
      </c>
      <c r="AQ5870" s="39">
        <v>388861.58199999999</v>
      </c>
      <c r="AR5870" s="39">
        <v>388861.58199999999</v>
      </c>
      <c r="AS5870" s="41">
        <v>388861.58199999999</v>
      </c>
    </row>
    <row r="5871" spans="1:45">
      <c r="A5871" s="54" t="s">
        <v>1061</v>
      </c>
      <c r="B5871" s="19" t="s">
        <v>1062</v>
      </c>
      <c r="C5871" s="15" t="s">
        <v>57</v>
      </c>
      <c r="D5871" s="15" t="s">
        <v>58</v>
      </c>
      <c r="E5871" s="15" t="s">
        <v>68</v>
      </c>
      <c r="F5871" s="15" t="s">
        <v>69</v>
      </c>
      <c r="G5871" s="15" t="s">
        <v>1142</v>
      </c>
      <c r="H5871" s="45" t="s">
        <v>1143</v>
      </c>
      <c r="I5871" s="39">
        <v>800875.33700000006</v>
      </c>
      <c r="J5871" s="39">
        <v>1020130.471</v>
      </c>
      <c r="K5871" s="39">
        <v>1014776.8419999999</v>
      </c>
      <c r="L5871" s="39">
        <v>6857076.3109999998</v>
      </c>
      <c r="M5871" s="39">
        <v>875748.08299999998</v>
      </c>
      <c r="N5871" s="39">
        <v>875748.08299999998</v>
      </c>
      <c r="O5871" s="39">
        <v>6885872.8329999996</v>
      </c>
      <c r="P5871" s="39">
        <v>740443.77</v>
      </c>
      <c r="Q5871" s="39"/>
      <c r="R5871" s="39">
        <v>-12365.261</v>
      </c>
      <c r="S5871" s="39">
        <v>2339.3629999999998</v>
      </c>
      <c r="T5871" s="39">
        <v>750101.89199999999</v>
      </c>
      <c r="U5871" s="39">
        <v>0</v>
      </c>
      <c r="V5871" s="39">
        <v>-71233.678</v>
      </c>
      <c r="W5871" s="39">
        <v>-11760.794</v>
      </c>
      <c r="X5871" s="39">
        <v>-8923.0339999999997</v>
      </c>
      <c r="Y5871" s="39">
        <v>103717.621</v>
      </c>
      <c r="Z5871" s="39">
        <v>-8533.0349999999999</v>
      </c>
      <c r="AA5871" s="39">
        <v>43709.15</v>
      </c>
      <c r="AB5871" s="39">
        <v>5435.2380000000003</v>
      </c>
      <c r="AC5871" s="39">
        <v>73234.722999999998</v>
      </c>
      <c r="AD5871" s="39"/>
      <c r="AE5871" s="39"/>
      <c r="AF5871" s="39"/>
      <c r="AG5871" s="39">
        <v>750101.89199999999</v>
      </c>
      <c r="AH5871" s="39">
        <v>750101.89199999999</v>
      </c>
      <c r="AI5871" s="39">
        <v>678868.21400000004</v>
      </c>
      <c r="AJ5871" s="39">
        <v>667107.42000000004</v>
      </c>
      <c r="AK5871" s="39">
        <v>658184.38600000006</v>
      </c>
      <c r="AL5871" s="39">
        <v>761902.00699999998</v>
      </c>
      <c r="AM5871" s="39">
        <v>753368.97199999995</v>
      </c>
      <c r="AN5871" s="39">
        <v>797078.12199999997</v>
      </c>
      <c r="AO5871" s="39">
        <v>802513.36</v>
      </c>
      <c r="AP5871" s="39">
        <v>875748.08299999998</v>
      </c>
      <c r="AQ5871" s="39">
        <v>875748.08299999998</v>
      </c>
      <c r="AR5871" s="39">
        <v>875748.08299999998</v>
      </c>
      <c r="AS5871" s="41">
        <v>875748.08299999998</v>
      </c>
    </row>
    <row r="5872" spans="1:45">
      <c r="A5872" s="54" t="s">
        <v>1061</v>
      </c>
      <c r="B5872" s="19" t="s">
        <v>1062</v>
      </c>
      <c r="C5872" s="15" t="s">
        <v>57</v>
      </c>
      <c r="D5872" s="15" t="s">
        <v>58</v>
      </c>
      <c r="E5872" s="15" t="s">
        <v>68</v>
      </c>
      <c r="F5872" s="15" t="s">
        <v>69</v>
      </c>
      <c r="G5872" s="15" t="s">
        <v>1144</v>
      </c>
      <c r="H5872" s="45" t="s">
        <v>1145</v>
      </c>
      <c r="I5872" s="39">
        <v>10599701.861</v>
      </c>
      <c r="J5872" s="39">
        <v>10601473.805</v>
      </c>
      <c r="K5872" s="39">
        <v>10581357.421</v>
      </c>
      <c r="L5872" s="39">
        <v>5784627.5839999998</v>
      </c>
      <c r="M5872" s="39">
        <v>10098987.006999999</v>
      </c>
      <c r="N5872" s="39">
        <v>10098987.006999999</v>
      </c>
      <c r="O5872" s="39">
        <v>6028259.2019999996</v>
      </c>
      <c r="P5872" s="39">
        <v>8943693.3589999992</v>
      </c>
      <c r="Q5872" s="39"/>
      <c r="R5872" s="39">
        <v>-102056.30899999999</v>
      </c>
      <c r="S5872" s="39">
        <v>224211.522</v>
      </c>
      <c r="T5872" s="39">
        <v>9630457.0350000001</v>
      </c>
      <c r="U5872" s="39">
        <v>0</v>
      </c>
      <c r="V5872" s="39">
        <v>252118.859</v>
      </c>
      <c r="W5872" s="39">
        <v>-109944.197</v>
      </c>
      <c r="X5872" s="39">
        <v>-65655.391000000003</v>
      </c>
      <c r="Y5872" s="39">
        <v>304628.576</v>
      </c>
      <c r="Z5872" s="39">
        <v>-79556.342999999993</v>
      </c>
      <c r="AA5872" s="39">
        <v>102277.04</v>
      </c>
      <c r="AB5872" s="39">
        <v>-96690.491999999998</v>
      </c>
      <c r="AC5872" s="39">
        <v>161351.92000000001</v>
      </c>
      <c r="AD5872" s="39"/>
      <c r="AE5872" s="39"/>
      <c r="AF5872" s="39"/>
      <c r="AG5872" s="39">
        <v>9630457.0350000001</v>
      </c>
      <c r="AH5872" s="39">
        <v>9630457.0350000001</v>
      </c>
      <c r="AI5872" s="39">
        <v>9882575.8939999994</v>
      </c>
      <c r="AJ5872" s="39">
        <v>9772631.6970000006</v>
      </c>
      <c r="AK5872" s="39">
        <v>9706976.3059999999</v>
      </c>
      <c r="AL5872" s="39">
        <v>10011604.881999999</v>
      </c>
      <c r="AM5872" s="39">
        <v>9932048.5390000008</v>
      </c>
      <c r="AN5872" s="39">
        <v>10034325.579</v>
      </c>
      <c r="AO5872" s="39">
        <v>9937635.0869999994</v>
      </c>
      <c r="AP5872" s="39">
        <v>10098987.006999999</v>
      </c>
      <c r="AQ5872" s="39">
        <v>10098987.006999999</v>
      </c>
      <c r="AR5872" s="39">
        <v>10098987.006999999</v>
      </c>
      <c r="AS5872" s="41">
        <v>10098987.006999999</v>
      </c>
    </row>
    <row r="5873" spans="1:45">
      <c r="A5873" s="54" t="s">
        <v>1061</v>
      </c>
      <c r="B5873" s="19" t="s">
        <v>1062</v>
      </c>
      <c r="C5873" s="15" t="s">
        <v>57</v>
      </c>
      <c r="D5873" s="15" t="s">
        <v>58</v>
      </c>
      <c r="E5873" s="15" t="s">
        <v>68</v>
      </c>
      <c r="F5873" s="15" t="s">
        <v>69</v>
      </c>
      <c r="G5873" s="15" t="s">
        <v>1148</v>
      </c>
      <c r="H5873" s="45" t="s">
        <v>1132</v>
      </c>
      <c r="I5873" s="39">
        <v>112487.405</v>
      </c>
      <c r="J5873" s="39">
        <v>549357.71200000006</v>
      </c>
      <c r="K5873" s="39">
        <v>546530.79500000004</v>
      </c>
      <c r="L5873" s="39">
        <v>345700.18400000001</v>
      </c>
      <c r="M5873" s="39">
        <v>520292.06400000001</v>
      </c>
      <c r="N5873" s="39">
        <v>520292.06400000001</v>
      </c>
      <c r="O5873" s="39">
        <v>352171.75599999999</v>
      </c>
      <c r="P5873" s="39">
        <v>100861.14200000001</v>
      </c>
      <c r="Q5873" s="39"/>
      <c r="R5873" s="39">
        <v>-2162.2860000000001</v>
      </c>
      <c r="S5873" s="39">
        <v>620.74</v>
      </c>
      <c r="T5873" s="39">
        <v>337494.076</v>
      </c>
      <c r="U5873" s="39">
        <v>0</v>
      </c>
      <c r="V5873" s="39">
        <v>73673.555999999997</v>
      </c>
      <c r="W5873" s="39">
        <v>-1624.817</v>
      </c>
      <c r="X5873" s="39">
        <v>-126.373</v>
      </c>
      <c r="Y5873" s="39">
        <v>37649.741999999998</v>
      </c>
      <c r="Z5873" s="39">
        <v>699.62800000000004</v>
      </c>
      <c r="AA5873" s="39">
        <v>28285.454000000002</v>
      </c>
      <c r="AB5873" s="39">
        <v>-149.30699999999999</v>
      </c>
      <c r="AC5873" s="39">
        <v>44390.105000000003</v>
      </c>
      <c r="AD5873" s="39"/>
      <c r="AE5873" s="39"/>
      <c r="AF5873" s="39"/>
      <c r="AG5873" s="39">
        <v>337494.076</v>
      </c>
      <c r="AH5873" s="39">
        <v>337494.076</v>
      </c>
      <c r="AI5873" s="39">
        <v>411167.63199999998</v>
      </c>
      <c r="AJ5873" s="39">
        <v>409542.815</v>
      </c>
      <c r="AK5873" s="39">
        <v>409416.44199999998</v>
      </c>
      <c r="AL5873" s="39">
        <v>447066.18400000001</v>
      </c>
      <c r="AM5873" s="39">
        <v>447765.81199999998</v>
      </c>
      <c r="AN5873" s="39">
        <v>476051.266</v>
      </c>
      <c r="AO5873" s="39">
        <v>475901.95899999997</v>
      </c>
      <c r="AP5873" s="39">
        <v>520292.06400000001</v>
      </c>
      <c r="AQ5873" s="39">
        <v>520292.06400000001</v>
      </c>
      <c r="AR5873" s="39">
        <v>520292.06400000001</v>
      </c>
      <c r="AS5873" s="41">
        <v>520292.06400000001</v>
      </c>
    </row>
    <row r="5874" spans="1:45">
      <c r="A5874" s="54" t="s">
        <v>1061</v>
      </c>
      <c r="B5874" s="19" t="s">
        <v>1062</v>
      </c>
      <c r="C5874" s="15" t="s">
        <v>57</v>
      </c>
      <c r="D5874" s="15" t="s">
        <v>58</v>
      </c>
      <c r="E5874" s="15" t="s">
        <v>68</v>
      </c>
      <c r="F5874" s="15" t="s">
        <v>69</v>
      </c>
      <c r="G5874" s="15" t="s">
        <v>1151</v>
      </c>
      <c r="H5874" s="45" t="s">
        <v>1152</v>
      </c>
      <c r="I5874" s="39">
        <v>0</v>
      </c>
      <c r="J5874" s="39"/>
      <c r="K5874" s="39"/>
      <c r="L5874" s="39"/>
      <c r="M5874" s="39"/>
      <c r="N5874" s="39"/>
      <c r="O5874" s="39"/>
      <c r="P5874" s="39">
        <v>0</v>
      </c>
      <c r="Q5874" s="39"/>
      <c r="R5874" s="39"/>
      <c r="S5874" s="39">
        <v>0</v>
      </c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41"/>
    </row>
    <row r="5875" spans="1:45">
      <c r="A5875" s="54" t="s">
        <v>1061</v>
      </c>
      <c r="B5875" s="19" t="s">
        <v>1062</v>
      </c>
      <c r="C5875" s="15" t="s">
        <v>57</v>
      </c>
      <c r="D5875" s="15" t="s">
        <v>58</v>
      </c>
      <c r="E5875" s="15" t="s">
        <v>68</v>
      </c>
      <c r="F5875" s="15" t="s">
        <v>69</v>
      </c>
      <c r="G5875" s="15" t="s">
        <v>1157</v>
      </c>
      <c r="H5875" s="45" t="s">
        <v>1158</v>
      </c>
      <c r="I5875" s="39"/>
      <c r="J5875" s="39">
        <v>255375.774</v>
      </c>
      <c r="K5875" s="39">
        <v>253874.755</v>
      </c>
      <c r="L5875" s="39">
        <v>48136.411999999997</v>
      </c>
      <c r="M5875" s="39">
        <v>239942.68400000001</v>
      </c>
      <c r="N5875" s="39">
        <v>239942.68400000001</v>
      </c>
      <c r="O5875" s="39">
        <v>53062.805999999997</v>
      </c>
      <c r="P5875" s="39"/>
      <c r="Q5875" s="39"/>
      <c r="R5875" s="39">
        <v>-1893.202</v>
      </c>
      <c r="S5875" s="39"/>
      <c r="T5875" s="39">
        <v>179200.39199999999</v>
      </c>
      <c r="U5875" s="39">
        <v>0</v>
      </c>
      <c r="V5875" s="39">
        <v>2490.692</v>
      </c>
      <c r="W5875" s="39">
        <v>-818.53099999999995</v>
      </c>
      <c r="X5875" s="39">
        <v>-22.898</v>
      </c>
      <c r="Y5875" s="39">
        <v>20035.216</v>
      </c>
      <c r="Z5875" s="39">
        <v>415.68700000000001</v>
      </c>
      <c r="AA5875" s="39">
        <v>15063.029</v>
      </c>
      <c r="AB5875" s="39">
        <v>-35.075000000000003</v>
      </c>
      <c r="AC5875" s="39">
        <v>23614.171999999999</v>
      </c>
      <c r="AD5875" s="39"/>
      <c r="AE5875" s="39"/>
      <c r="AF5875" s="39"/>
      <c r="AG5875" s="39">
        <v>179200.39199999999</v>
      </c>
      <c r="AH5875" s="39">
        <v>179200.39199999999</v>
      </c>
      <c r="AI5875" s="39">
        <v>181691.084</v>
      </c>
      <c r="AJ5875" s="39">
        <v>180872.55300000001</v>
      </c>
      <c r="AK5875" s="39">
        <v>180849.655</v>
      </c>
      <c r="AL5875" s="39">
        <v>200884.87100000001</v>
      </c>
      <c r="AM5875" s="39">
        <v>201300.55799999999</v>
      </c>
      <c r="AN5875" s="39">
        <v>216363.587</v>
      </c>
      <c r="AO5875" s="39">
        <v>216328.51199999999</v>
      </c>
      <c r="AP5875" s="39">
        <v>239942.68400000001</v>
      </c>
      <c r="AQ5875" s="39">
        <v>239942.68400000001</v>
      </c>
      <c r="AR5875" s="39">
        <v>239942.68400000001</v>
      </c>
      <c r="AS5875" s="41">
        <v>239942.68400000001</v>
      </c>
    </row>
    <row r="5876" spans="1:45">
      <c r="A5876" s="54" t="s">
        <v>1061</v>
      </c>
      <c r="B5876" s="19" t="s">
        <v>1062</v>
      </c>
      <c r="C5876" s="15" t="s">
        <v>57</v>
      </c>
      <c r="D5876" s="15" t="s">
        <v>58</v>
      </c>
      <c r="E5876" s="15" t="s">
        <v>68</v>
      </c>
      <c r="F5876" s="15" t="s">
        <v>69</v>
      </c>
      <c r="G5876" s="15" t="s">
        <v>1159</v>
      </c>
      <c r="H5876" s="45" t="s">
        <v>1160</v>
      </c>
      <c r="I5876" s="39"/>
      <c r="J5876" s="39">
        <v>257436.568</v>
      </c>
      <c r="K5876" s="39">
        <v>255935.549</v>
      </c>
      <c r="L5876" s="39">
        <v>57074.06</v>
      </c>
      <c r="M5876" s="39">
        <v>242132.31099999999</v>
      </c>
      <c r="N5876" s="39">
        <v>242132.31099999999</v>
      </c>
      <c r="O5876" s="39">
        <v>60510.845999999998</v>
      </c>
      <c r="P5876" s="39"/>
      <c r="Q5876" s="39"/>
      <c r="R5876" s="39">
        <v>-1148.3979999999999</v>
      </c>
      <c r="S5876" s="39"/>
      <c r="T5876" s="39">
        <v>179200.39199999999</v>
      </c>
      <c r="U5876" s="39">
        <v>0</v>
      </c>
      <c r="V5876" s="39">
        <v>2490.692</v>
      </c>
      <c r="W5876" s="39">
        <v>-818.53099999999995</v>
      </c>
      <c r="X5876" s="39">
        <v>2381.3989999999999</v>
      </c>
      <c r="Y5876" s="39">
        <v>19992.281999999999</v>
      </c>
      <c r="Z5876" s="39">
        <v>372.75299999999999</v>
      </c>
      <c r="AA5876" s="39">
        <v>15020.094999999999</v>
      </c>
      <c r="AB5876" s="39">
        <v>-78.009</v>
      </c>
      <c r="AC5876" s="39">
        <v>23571.238000000001</v>
      </c>
      <c r="AD5876" s="39"/>
      <c r="AE5876" s="39"/>
      <c r="AF5876" s="39"/>
      <c r="AG5876" s="39">
        <v>179200.39199999999</v>
      </c>
      <c r="AH5876" s="39">
        <v>179200.39199999999</v>
      </c>
      <c r="AI5876" s="39">
        <v>181691.084</v>
      </c>
      <c r="AJ5876" s="39">
        <v>180872.55300000001</v>
      </c>
      <c r="AK5876" s="39">
        <v>183253.95199999999</v>
      </c>
      <c r="AL5876" s="39">
        <v>203246.234</v>
      </c>
      <c r="AM5876" s="39">
        <v>203618.98699999999</v>
      </c>
      <c r="AN5876" s="39">
        <v>218639.08199999999</v>
      </c>
      <c r="AO5876" s="39">
        <v>218561.073</v>
      </c>
      <c r="AP5876" s="39">
        <v>242132.31099999999</v>
      </c>
      <c r="AQ5876" s="39">
        <v>242132.31099999999</v>
      </c>
      <c r="AR5876" s="39">
        <v>242132.31099999999</v>
      </c>
      <c r="AS5876" s="41">
        <v>242132.31099999999</v>
      </c>
    </row>
    <row r="5877" spans="1:45">
      <c r="A5877" s="54" t="s">
        <v>1061</v>
      </c>
      <c r="B5877" s="19" t="s">
        <v>1062</v>
      </c>
      <c r="C5877" s="15" t="s">
        <v>57</v>
      </c>
      <c r="D5877" s="15" t="s">
        <v>58</v>
      </c>
      <c r="E5877" s="15" t="s">
        <v>68</v>
      </c>
      <c r="F5877" s="15" t="s">
        <v>69</v>
      </c>
      <c r="G5877" s="15" t="s">
        <v>1163</v>
      </c>
      <c r="H5877" s="45" t="s">
        <v>1164</v>
      </c>
      <c r="I5877" s="39"/>
      <c r="J5877" s="39">
        <v>157481.73199999999</v>
      </c>
      <c r="K5877" s="39">
        <v>156556.103</v>
      </c>
      <c r="L5877" s="39">
        <v>36043.561000000002</v>
      </c>
      <c r="M5877" s="39">
        <v>147964.65900000001</v>
      </c>
      <c r="N5877" s="39">
        <v>147964.65900000001</v>
      </c>
      <c r="O5877" s="39">
        <v>38021.593000000001</v>
      </c>
      <c r="P5877" s="39"/>
      <c r="Q5877" s="39"/>
      <c r="R5877" s="39">
        <v>-637.52200000000005</v>
      </c>
      <c r="S5877" s="39"/>
      <c r="T5877" s="39">
        <v>110506.91099999999</v>
      </c>
      <c r="U5877" s="39">
        <v>0</v>
      </c>
      <c r="V5877" s="39">
        <v>1535.9280000000001</v>
      </c>
      <c r="W5877" s="39">
        <v>-504.76100000000002</v>
      </c>
      <c r="X5877" s="39">
        <v>-14.12</v>
      </c>
      <c r="Y5877" s="39">
        <v>12355.050999999999</v>
      </c>
      <c r="Z5877" s="39">
        <v>256.34100000000001</v>
      </c>
      <c r="AA5877" s="39">
        <v>9288.8680000000004</v>
      </c>
      <c r="AB5877" s="39">
        <v>-21.631</v>
      </c>
      <c r="AC5877" s="39">
        <v>14562.072</v>
      </c>
      <c r="AD5877" s="39"/>
      <c r="AE5877" s="39"/>
      <c r="AF5877" s="39"/>
      <c r="AG5877" s="39">
        <v>110506.91099999999</v>
      </c>
      <c r="AH5877" s="39">
        <v>110506.91099999999</v>
      </c>
      <c r="AI5877" s="39">
        <v>112042.83900000001</v>
      </c>
      <c r="AJ5877" s="39">
        <v>111538.07799999999</v>
      </c>
      <c r="AK5877" s="39">
        <v>111523.958</v>
      </c>
      <c r="AL5877" s="39">
        <v>123879.00900000001</v>
      </c>
      <c r="AM5877" s="39">
        <v>124135.35</v>
      </c>
      <c r="AN5877" s="39">
        <v>133424.21799999999</v>
      </c>
      <c r="AO5877" s="39">
        <v>133402.587</v>
      </c>
      <c r="AP5877" s="39">
        <v>147964.65900000001</v>
      </c>
      <c r="AQ5877" s="39">
        <v>147964.65900000001</v>
      </c>
      <c r="AR5877" s="39">
        <v>147964.65900000001</v>
      </c>
      <c r="AS5877" s="41">
        <v>147964.65900000001</v>
      </c>
    </row>
    <row r="5878" spans="1:45">
      <c r="A5878" s="54" t="s">
        <v>1061</v>
      </c>
      <c r="B5878" s="19" t="s">
        <v>1062</v>
      </c>
      <c r="C5878" s="15" t="s">
        <v>57</v>
      </c>
      <c r="D5878" s="15" t="s">
        <v>58</v>
      </c>
      <c r="E5878" s="15" t="s">
        <v>68</v>
      </c>
      <c r="F5878" s="15" t="s">
        <v>69</v>
      </c>
      <c r="G5878" s="15" t="s">
        <v>1165</v>
      </c>
      <c r="H5878" s="45" t="s">
        <v>1134</v>
      </c>
      <c r="I5878" s="39">
        <v>390927.321</v>
      </c>
      <c r="J5878" s="39">
        <v>148796.52100000001</v>
      </c>
      <c r="K5878" s="39">
        <v>147870.89199999999</v>
      </c>
      <c r="L5878" s="39">
        <v>514952.11200000002</v>
      </c>
      <c r="M5878" s="39">
        <v>139279.448</v>
      </c>
      <c r="N5878" s="39">
        <v>139279.448</v>
      </c>
      <c r="O5878" s="39">
        <v>516930.14399999997</v>
      </c>
      <c r="P5878" s="39">
        <v>343298.64199999999</v>
      </c>
      <c r="Q5878" s="39"/>
      <c r="R5878" s="39">
        <v>-637.52200000000005</v>
      </c>
      <c r="S5878" s="39">
        <v>-3395.748</v>
      </c>
      <c r="T5878" s="39">
        <v>101821.7</v>
      </c>
      <c r="U5878" s="39">
        <v>0</v>
      </c>
      <c r="V5878" s="39">
        <v>1535.9280000000001</v>
      </c>
      <c r="W5878" s="39">
        <v>-504.76100000000002</v>
      </c>
      <c r="X5878" s="39">
        <v>-14.12</v>
      </c>
      <c r="Y5878" s="39">
        <v>12355.050999999999</v>
      </c>
      <c r="Z5878" s="39">
        <v>256.34100000000001</v>
      </c>
      <c r="AA5878" s="39">
        <v>9288.8680000000004</v>
      </c>
      <c r="AB5878" s="39">
        <v>-21.631</v>
      </c>
      <c r="AC5878" s="39">
        <v>14562.072</v>
      </c>
      <c r="AD5878" s="39"/>
      <c r="AE5878" s="39"/>
      <c r="AF5878" s="39"/>
      <c r="AG5878" s="39">
        <v>101821.7</v>
      </c>
      <c r="AH5878" s="39">
        <v>101821.7</v>
      </c>
      <c r="AI5878" s="39">
        <v>103357.628</v>
      </c>
      <c r="AJ5878" s="39">
        <v>102852.867</v>
      </c>
      <c r="AK5878" s="39">
        <v>102838.747</v>
      </c>
      <c r="AL5878" s="39">
        <v>115193.798</v>
      </c>
      <c r="AM5878" s="39">
        <v>115450.139</v>
      </c>
      <c r="AN5878" s="39">
        <v>124739.007</v>
      </c>
      <c r="AO5878" s="39">
        <v>124717.376</v>
      </c>
      <c r="AP5878" s="39">
        <v>139279.448</v>
      </c>
      <c r="AQ5878" s="39">
        <v>139279.448</v>
      </c>
      <c r="AR5878" s="39">
        <v>139279.448</v>
      </c>
      <c r="AS5878" s="41">
        <v>139279.448</v>
      </c>
    </row>
    <row r="5879" spans="1:45">
      <c r="A5879" s="54" t="s">
        <v>1061</v>
      </c>
      <c r="B5879" s="19" t="s">
        <v>1062</v>
      </c>
      <c r="C5879" s="15" t="s">
        <v>57</v>
      </c>
      <c r="D5879" s="15" t="s">
        <v>58</v>
      </c>
      <c r="E5879" s="15" t="s">
        <v>68</v>
      </c>
      <c r="F5879" s="15" t="s">
        <v>69</v>
      </c>
      <c r="G5879" s="15" t="s">
        <v>1166</v>
      </c>
      <c r="H5879" s="45" t="s">
        <v>1167</v>
      </c>
      <c r="I5879" s="39">
        <v>279731.91499999998</v>
      </c>
      <c r="J5879" s="39">
        <v>149510.378</v>
      </c>
      <c r="K5879" s="39">
        <v>148584.74900000001</v>
      </c>
      <c r="L5879" s="39">
        <v>628406.69400000002</v>
      </c>
      <c r="M5879" s="39">
        <v>139993.30499999999</v>
      </c>
      <c r="N5879" s="39">
        <v>139993.30499999999</v>
      </c>
      <c r="O5879" s="39">
        <v>630384.72600000002</v>
      </c>
      <c r="P5879" s="39">
        <v>250819.90100000001</v>
      </c>
      <c r="Q5879" s="39"/>
      <c r="R5879" s="39">
        <v>-637.52200000000005</v>
      </c>
      <c r="S5879" s="39">
        <v>1543.64</v>
      </c>
      <c r="T5879" s="39">
        <v>102535.557</v>
      </c>
      <c r="U5879" s="39">
        <v>0</v>
      </c>
      <c r="V5879" s="39">
        <v>1535.9280000000001</v>
      </c>
      <c r="W5879" s="39">
        <v>-504.76100000000002</v>
      </c>
      <c r="X5879" s="39">
        <v>-14.12</v>
      </c>
      <c r="Y5879" s="39">
        <v>12355.050999999999</v>
      </c>
      <c r="Z5879" s="39">
        <v>256.34100000000001</v>
      </c>
      <c r="AA5879" s="39">
        <v>9288.8680000000004</v>
      </c>
      <c r="AB5879" s="39">
        <v>-21.631</v>
      </c>
      <c r="AC5879" s="39">
        <v>14562.072</v>
      </c>
      <c r="AD5879" s="39"/>
      <c r="AE5879" s="39"/>
      <c r="AF5879" s="39"/>
      <c r="AG5879" s="39">
        <v>102535.557</v>
      </c>
      <c r="AH5879" s="39">
        <v>102535.557</v>
      </c>
      <c r="AI5879" s="39">
        <v>104071.485</v>
      </c>
      <c r="AJ5879" s="39">
        <v>103566.724</v>
      </c>
      <c r="AK5879" s="39">
        <v>103552.60400000001</v>
      </c>
      <c r="AL5879" s="39">
        <v>115907.655</v>
      </c>
      <c r="AM5879" s="39">
        <v>116163.996</v>
      </c>
      <c r="AN5879" s="39">
        <v>125452.864</v>
      </c>
      <c r="AO5879" s="39">
        <v>125431.23299999999</v>
      </c>
      <c r="AP5879" s="39">
        <v>139993.30499999999</v>
      </c>
      <c r="AQ5879" s="39">
        <v>139993.30499999999</v>
      </c>
      <c r="AR5879" s="39">
        <v>139993.30499999999</v>
      </c>
      <c r="AS5879" s="41">
        <v>139993.30499999999</v>
      </c>
    </row>
    <row r="5880" spans="1:45">
      <c r="A5880" s="54" t="s">
        <v>1061</v>
      </c>
      <c r="B5880" s="19" t="s">
        <v>1062</v>
      </c>
      <c r="C5880" s="15" t="s">
        <v>57</v>
      </c>
      <c r="D5880" s="15" t="s">
        <v>58</v>
      </c>
      <c r="E5880" s="15" t="s">
        <v>68</v>
      </c>
      <c r="F5880" s="15" t="s">
        <v>69</v>
      </c>
      <c r="G5880" s="15" t="s">
        <v>1168</v>
      </c>
      <c r="H5880" s="45" t="s">
        <v>1169</v>
      </c>
      <c r="I5880" s="39"/>
      <c r="J5880" s="39">
        <v>0</v>
      </c>
      <c r="K5880" s="39">
        <v>0</v>
      </c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41"/>
    </row>
    <row r="5881" spans="1:45">
      <c r="A5881" s="54" t="s">
        <v>1061</v>
      </c>
      <c r="B5881" s="19" t="s">
        <v>1062</v>
      </c>
      <c r="C5881" s="15" t="s">
        <v>57</v>
      </c>
      <c r="D5881" s="15" t="s">
        <v>58</v>
      </c>
      <c r="E5881" s="15" t="s">
        <v>68</v>
      </c>
      <c r="F5881" s="15" t="s">
        <v>69</v>
      </c>
      <c r="G5881" s="15" t="s">
        <v>1170</v>
      </c>
      <c r="H5881" s="45" t="s">
        <v>1171</v>
      </c>
      <c r="I5881" s="39">
        <v>31915.925999999999</v>
      </c>
      <c r="J5881" s="39">
        <v>157481.73199999999</v>
      </c>
      <c r="K5881" s="39">
        <v>156556.103</v>
      </c>
      <c r="L5881" s="39">
        <v>75142.413</v>
      </c>
      <c r="M5881" s="39">
        <v>147964.65900000001</v>
      </c>
      <c r="N5881" s="39">
        <v>147964.65900000001</v>
      </c>
      <c r="O5881" s="39">
        <v>77120.445000000007</v>
      </c>
      <c r="P5881" s="39">
        <v>28027.445</v>
      </c>
      <c r="Q5881" s="39"/>
      <c r="R5881" s="39">
        <v>-637.52200000000005</v>
      </c>
      <c r="S5881" s="39">
        <v>-277.23500000000001</v>
      </c>
      <c r="T5881" s="39">
        <v>110506.91099999999</v>
      </c>
      <c r="U5881" s="39">
        <v>0</v>
      </c>
      <c r="V5881" s="39">
        <v>1535.9280000000001</v>
      </c>
      <c r="W5881" s="39">
        <v>-504.76100000000002</v>
      </c>
      <c r="X5881" s="39">
        <v>-14.12</v>
      </c>
      <c r="Y5881" s="39">
        <v>12355.050999999999</v>
      </c>
      <c r="Z5881" s="39">
        <v>256.34100000000001</v>
      </c>
      <c r="AA5881" s="39">
        <v>9288.8680000000004</v>
      </c>
      <c r="AB5881" s="39">
        <v>-21.631</v>
      </c>
      <c r="AC5881" s="39">
        <v>14562.072</v>
      </c>
      <c r="AD5881" s="39"/>
      <c r="AE5881" s="39"/>
      <c r="AF5881" s="39"/>
      <c r="AG5881" s="39">
        <v>110506.91099999999</v>
      </c>
      <c r="AH5881" s="39">
        <v>110506.91099999999</v>
      </c>
      <c r="AI5881" s="39">
        <v>112042.83900000001</v>
      </c>
      <c r="AJ5881" s="39">
        <v>111538.07799999999</v>
      </c>
      <c r="AK5881" s="39">
        <v>111523.958</v>
      </c>
      <c r="AL5881" s="39">
        <v>123879.00900000001</v>
      </c>
      <c r="AM5881" s="39">
        <v>124135.35</v>
      </c>
      <c r="AN5881" s="39">
        <v>133424.21799999999</v>
      </c>
      <c r="AO5881" s="39">
        <v>133402.587</v>
      </c>
      <c r="AP5881" s="39">
        <v>147964.65900000001</v>
      </c>
      <c r="AQ5881" s="39">
        <v>147964.65900000001</v>
      </c>
      <c r="AR5881" s="39">
        <v>147964.65900000001</v>
      </c>
      <c r="AS5881" s="41">
        <v>147964.65900000001</v>
      </c>
    </row>
    <row r="5882" spans="1:45">
      <c r="A5882" s="54" t="s">
        <v>1061</v>
      </c>
      <c r="B5882" s="19" t="s">
        <v>1062</v>
      </c>
      <c r="C5882" s="15" t="s">
        <v>57</v>
      </c>
      <c r="D5882" s="15" t="s">
        <v>58</v>
      </c>
      <c r="E5882" s="15" t="s">
        <v>68</v>
      </c>
      <c r="F5882" s="15" t="s">
        <v>69</v>
      </c>
      <c r="G5882" s="15" t="s">
        <v>1172</v>
      </c>
      <c r="H5882" s="45" t="s">
        <v>1173</v>
      </c>
      <c r="I5882" s="39">
        <v>0</v>
      </c>
      <c r="J5882" s="39">
        <v>157481.73199999999</v>
      </c>
      <c r="K5882" s="39">
        <v>156556.103</v>
      </c>
      <c r="L5882" s="39">
        <v>36043.561000000002</v>
      </c>
      <c r="M5882" s="39">
        <v>147964.65900000001</v>
      </c>
      <c r="N5882" s="39">
        <v>147964.65900000001</v>
      </c>
      <c r="O5882" s="39">
        <v>38021.593000000001</v>
      </c>
      <c r="P5882" s="39">
        <v>0</v>
      </c>
      <c r="Q5882" s="39"/>
      <c r="R5882" s="39">
        <v>-637.52200000000005</v>
      </c>
      <c r="S5882" s="39">
        <v>0</v>
      </c>
      <c r="T5882" s="39">
        <v>110506.91099999999</v>
      </c>
      <c r="U5882" s="39">
        <v>0</v>
      </c>
      <c r="V5882" s="39">
        <v>1535.9280000000001</v>
      </c>
      <c r="W5882" s="39">
        <v>-504.76100000000002</v>
      </c>
      <c r="X5882" s="39">
        <v>-14.12</v>
      </c>
      <c r="Y5882" s="39">
        <v>12355.050999999999</v>
      </c>
      <c r="Z5882" s="39">
        <v>256.34100000000001</v>
      </c>
      <c r="AA5882" s="39">
        <v>9288.8680000000004</v>
      </c>
      <c r="AB5882" s="39">
        <v>-21.631</v>
      </c>
      <c r="AC5882" s="39">
        <v>14562.072</v>
      </c>
      <c r="AD5882" s="39"/>
      <c r="AE5882" s="39"/>
      <c r="AF5882" s="39"/>
      <c r="AG5882" s="39">
        <v>110506.91099999999</v>
      </c>
      <c r="AH5882" s="39">
        <v>110506.91099999999</v>
      </c>
      <c r="AI5882" s="39">
        <v>112042.83900000001</v>
      </c>
      <c r="AJ5882" s="39">
        <v>111538.07799999999</v>
      </c>
      <c r="AK5882" s="39">
        <v>111523.958</v>
      </c>
      <c r="AL5882" s="39">
        <v>123879.00900000001</v>
      </c>
      <c r="AM5882" s="39">
        <v>124135.35</v>
      </c>
      <c r="AN5882" s="39">
        <v>133424.21799999999</v>
      </c>
      <c r="AO5882" s="39">
        <v>133402.587</v>
      </c>
      <c r="AP5882" s="39">
        <v>147964.65900000001</v>
      </c>
      <c r="AQ5882" s="39">
        <v>147964.65900000001</v>
      </c>
      <c r="AR5882" s="39">
        <v>147964.65900000001</v>
      </c>
      <c r="AS5882" s="41">
        <v>147964.65900000001</v>
      </c>
    </row>
    <row r="5883" spans="1:45">
      <c r="A5883" s="54" t="s">
        <v>1209</v>
      </c>
      <c r="B5883" s="19" t="s">
        <v>1204</v>
      </c>
      <c r="C5883" s="15" t="s">
        <v>57</v>
      </c>
      <c r="D5883" s="15" t="s">
        <v>58</v>
      </c>
      <c r="E5883" s="15" t="s">
        <v>59</v>
      </c>
      <c r="F5883" s="15" t="s">
        <v>60</v>
      </c>
      <c r="G5883" s="15" t="s">
        <v>62</v>
      </c>
      <c r="H5883" s="45" t="s">
        <v>63</v>
      </c>
      <c r="I5883" s="39"/>
      <c r="J5883" s="39">
        <v>0</v>
      </c>
      <c r="K5883" s="39">
        <v>0</v>
      </c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41"/>
    </row>
    <row r="5884" spans="1:45">
      <c r="A5884" s="54" t="s">
        <v>1063</v>
      </c>
      <c r="B5884" s="19" t="s">
        <v>1064</v>
      </c>
      <c r="C5884" s="15" t="s">
        <v>57</v>
      </c>
      <c r="D5884" s="15" t="s">
        <v>58</v>
      </c>
      <c r="E5884" s="15" t="s">
        <v>66</v>
      </c>
      <c r="F5884" s="15" t="s">
        <v>67</v>
      </c>
      <c r="G5884" s="15" t="s">
        <v>1131</v>
      </c>
      <c r="H5884" s="45" t="s">
        <v>1132</v>
      </c>
      <c r="I5884" s="39">
        <v>0</v>
      </c>
      <c r="J5884" s="39"/>
      <c r="K5884" s="39"/>
      <c r="L5884" s="39"/>
      <c r="M5884" s="39"/>
      <c r="N5884" s="39"/>
      <c r="O5884" s="39"/>
      <c r="P5884" s="39">
        <v>0</v>
      </c>
      <c r="Q5884" s="39"/>
      <c r="R5884" s="39"/>
      <c r="S5884" s="39">
        <v>0</v>
      </c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41"/>
    </row>
    <row r="5885" spans="1:45">
      <c r="A5885" s="54" t="s">
        <v>1063</v>
      </c>
      <c r="B5885" s="19" t="s">
        <v>1064</v>
      </c>
      <c r="C5885" s="15" t="s">
        <v>57</v>
      </c>
      <c r="D5885" s="15" t="s">
        <v>58</v>
      </c>
      <c r="E5885" s="15" t="s">
        <v>66</v>
      </c>
      <c r="F5885" s="15" t="s">
        <v>67</v>
      </c>
      <c r="G5885" s="15" t="s">
        <v>1133</v>
      </c>
      <c r="H5885" s="45" t="s">
        <v>1134</v>
      </c>
      <c r="I5885" s="39">
        <v>0</v>
      </c>
      <c r="J5885" s="39"/>
      <c r="K5885" s="39"/>
      <c r="L5885" s="39"/>
      <c r="M5885" s="39"/>
      <c r="N5885" s="39"/>
      <c r="O5885" s="39"/>
      <c r="P5885" s="39">
        <v>0</v>
      </c>
      <c r="Q5885" s="39"/>
      <c r="R5885" s="39"/>
      <c r="S5885" s="39">
        <v>0</v>
      </c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41"/>
    </row>
    <row r="5886" spans="1:45">
      <c r="A5886" s="54" t="s">
        <v>1063</v>
      </c>
      <c r="B5886" s="19" t="s">
        <v>1064</v>
      </c>
      <c r="C5886" s="15" t="s">
        <v>57</v>
      </c>
      <c r="D5886" s="15" t="s">
        <v>58</v>
      </c>
      <c r="E5886" s="15" t="s">
        <v>66</v>
      </c>
      <c r="F5886" s="15" t="s">
        <v>67</v>
      </c>
      <c r="G5886" s="15" t="s">
        <v>1146</v>
      </c>
      <c r="H5886" s="45" t="s">
        <v>1147</v>
      </c>
      <c r="I5886" s="39">
        <v>91002.010999999999</v>
      </c>
      <c r="J5886" s="39">
        <v>15884.6</v>
      </c>
      <c r="K5886" s="39">
        <v>15884.6</v>
      </c>
      <c r="L5886" s="39">
        <v>374970.924</v>
      </c>
      <c r="M5886" s="39">
        <v>22647.717000000001</v>
      </c>
      <c r="N5886" s="39">
        <v>22647.717000000001</v>
      </c>
      <c r="O5886" s="39">
        <v>374970.924</v>
      </c>
      <c r="P5886" s="39">
        <v>103624.52499999999</v>
      </c>
      <c r="Q5886" s="39"/>
      <c r="R5886" s="39"/>
      <c r="S5886" s="39">
        <v>2376</v>
      </c>
      <c r="T5886" s="39">
        <v>-70477.231</v>
      </c>
      <c r="U5886" s="39">
        <v>0</v>
      </c>
      <c r="V5886" s="39">
        <v>90610.130999999994</v>
      </c>
      <c r="W5886" s="39">
        <v>1176</v>
      </c>
      <c r="X5886" s="39">
        <v>1176</v>
      </c>
      <c r="Y5886" s="39">
        <v>588</v>
      </c>
      <c r="Z5886" s="39">
        <v>-1601.183</v>
      </c>
      <c r="AA5886" s="39">
        <v>0</v>
      </c>
      <c r="AB5886" s="39">
        <v>0</v>
      </c>
      <c r="AC5886" s="39">
        <v>1176</v>
      </c>
      <c r="AD5886" s="39"/>
      <c r="AE5886" s="39"/>
      <c r="AF5886" s="39"/>
      <c r="AG5886" s="39">
        <v>-70477.231</v>
      </c>
      <c r="AH5886" s="39">
        <v>-70477.231</v>
      </c>
      <c r="AI5886" s="39">
        <v>20132.900000000001</v>
      </c>
      <c r="AJ5886" s="39">
        <v>21308.9</v>
      </c>
      <c r="AK5886" s="39">
        <v>22484.9</v>
      </c>
      <c r="AL5886" s="39">
        <v>23072.9</v>
      </c>
      <c r="AM5886" s="39">
        <v>21471.717000000001</v>
      </c>
      <c r="AN5886" s="39">
        <v>21471.717000000001</v>
      </c>
      <c r="AO5886" s="39">
        <v>21471.717000000001</v>
      </c>
      <c r="AP5886" s="39">
        <v>22647.717000000001</v>
      </c>
      <c r="AQ5886" s="39">
        <v>22647.717000000001</v>
      </c>
      <c r="AR5886" s="39">
        <v>22647.717000000001</v>
      </c>
      <c r="AS5886" s="41">
        <v>22647.717000000001</v>
      </c>
    </row>
    <row r="5887" spans="1:45">
      <c r="A5887" s="54" t="s">
        <v>1063</v>
      </c>
      <c r="B5887" s="19" t="s">
        <v>1064</v>
      </c>
      <c r="C5887" s="15" t="s">
        <v>57</v>
      </c>
      <c r="D5887" s="15" t="s">
        <v>58</v>
      </c>
      <c r="E5887" s="15" t="s">
        <v>66</v>
      </c>
      <c r="F5887" s="15" t="s">
        <v>67</v>
      </c>
      <c r="G5887" s="15" t="s">
        <v>1149</v>
      </c>
      <c r="H5887" s="45" t="s">
        <v>1150</v>
      </c>
      <c r="I5887" s="39">
        <v>33555.917999999998</v>
      </c>
      <c r="J5887" s="39">
        <v>21179.466</v>
      </c>
      <c r="K5887" s="39">
        <v>21179.466</v>
      </c>
      <c r="L5887" s="39">
        <v>-81754.163</v>
      </c>
      <c r="M5887" s="39">
        <v>30196.955999999998</v>
      </c>
      <c r="N5887" s="39">
        <v>30196.955999999998</v>
      </c>
      <c r="O5887" s="39">
        <v>-81754.163</v>
      </c>
      <c r="P5887" s="39">
        <v>51360.317000000003</v>
      </c>
      <c r="Q5887" s="39"/>
      <c r="R5887" s="39"/>
      <c r="S5887" s="39">
        <v>1784</v>
      </c>
      <c r="T5887" s="39">
        <v>4489.6530000000002</v>
      </c>
      <c r="U5887" s="39">
        <v>0</v>
      </c>
      <c r="V5887" s="39">
        <v>22354.213</v>
      </c>
      <c r="W5887" s="39">
        <v>1568</v>
      </c>
      <c r="X5887" s="39">
        <v>1568</v>
      </c>
      <c r="Y5887" s="39">
        <v>784</v>
      </c>
      <c r="Z5887" s="39">
        <v>-2134.91</v>
      </c>
      <c r="AA5887" s="39">
        <v>0</v>
      </c>
      <c r="AB5887" s="39">
        <v>0</v>
      </c>
      <c r="AC5887" s="39">
        <v>1568</v>
      </c>
      <c r="AD5887" s="39"/>
      <c r="AE5887" s="39"/>
      <c r="AF5887" s="39"/>
      <c r="AG5887" s="39">
        <v>4489.6530000000002</v>
      </c>
      <c r="AH5887" s="39">
        <v>4489.6530000000002</v>
      </c>
      <c r="AI5887" s="39">
        <v>26843.866000000002</v>
      </c>
      <c r="AJ5887" s="39">
        <v>28411.866000000002</v>
      </c>
      <c r="AK5887" s="39">
        <v>29979.866000000002</v>
      </c>
      <c r="AL5887" s="39">
        <v>30763.866000000002</v>
      </c>
      <c r="AM5887" s="39">
        <v>28628.955999999998</v>
      </c>
      <c r="AN5887" s="39">
        <v>28628.955999999998</v>
      </c>
      <c r="AO5887" s="39">
        <v>28628.955999999998</v>
      </c>
      <c r="AP5887" s="39">
        <v>30196.955999999998</v>
      </c>
      <c r="AQ5887" s="39">
        <v>30196.955999999998</v>
      </c>
      <c r="AR5887" s="39">
        <v>30196.955999999998</v>
      </c>
      <c r="AS5887" s="41">
        <v>30196.955999999998</v>
      </c>
    </row>
    <row r="5888" spans="1:45">
      <c r="A5888" s="54" t="s">
        <v>1063</v>
      </c>
      <c r="B5888" s="19" t="s">
        <v>1064</v>
      </c>
      <c r="C5888" s="15" t="s">
        <v>57</v>
      </c>
      <c r="D5888" s="15" t="s">
        <v>58</v>
      </c>
      <c r="E5888" s="15" t="s">
        <v>66</v>
      </c>
      <c r="F5888" s="15" t="s">
        <v>67</v>
      </c>
      <c r="G5888" s="15" t="s">
        <v>1151</v>
      </c>
      <c r="H5888" s="45" t="s">
        <v>1152</v>
      </c>
      <c r="I5888" s="39">
        <v>230610.946</v>
      </c>
      <c r="J5888" s="39">
        <v>288786.94099999999</v>
      </c>
      <c r="K5888" s="39">
        <v>288786.94099999999</v>
      </c>
      <c r="L5888" s="39">
        <v>-63297.125999999997</v>
      </c>
      <c r="M5888" s="39">
        <v>365745.24800000002</v>
      </c>
      <c r="N5888" s="39">
        <v>365745.24800000002</v>
      </c>
      <c r="O5888" s="39">
        <v>-63297.125999999997</v>
      </c>
      <c r="P5888" s="39">
        <v>302520.15700000001</v>
      </c>
      <c r="Q5888" s="39"/>
      <c r="R5888" s="39"/>
      <c r="S5888" s="39">
        <v>7944</v>
      </c>
      <c r="T5888" s="39">
        <v>338263.77399999998</v>
      </c>
      <c r="U5888" s="39">
        <v>0</v>
      </c>
      <c r="V5888" s="39">
        <v>22110.866999999998</v>
      </c>
      <c r="W5888" s="39">
        <v>8744</v>
      </c>
      <c r="X5888" s="39">
        <v>8744</v>
      </c>
      <c r="Y5888" s="39">
        <v>4372</v>
      </c>
      <c r="Z5888" s="39">
        <v>-25233.393</v>
      </c>
      <c r="AA5888" s="39">
        <v>0</v>
      </c>
      <c r="AB5888" s="39">
        <v>0</v>
      </c>
      <c r="AC5888" s="39">
        <v>8744</v>
      </c>
      <c r="AD5888" s="39"/>
      <c r="AE5888" s="39"/>
      <c r="AF5888" s="39"/>
      <c r="AG5888" s="39">
        <v>338263.77399999998</v>
      </c>
      <c r="AH5888" s="39">
        <v>338263.77399999998</v>
      </c>
      <c r="AI5888" s="39">
        <v>360374.641</v>
      </c>
      <c r="AJ5888" s="39">
        <v>369118.641</v>
      </c>
      <c r="AK5888" s="39">
        <v>377862.641</v>
      </c>
      <c r="AL5888" s="39">
        <v>382234.641</v>
      </c>
      <c r="AM5888" s="39">
        <v>357001.24800000002</v>
      </c>
      <c r="AN5888" s="39">
        <v>357001.24800000002</v>
      </c>
      <c r="AO5888" s="39">
        <v>357001.24800000002</v>
      </c>
      <c r="AP5888" s="39">
        <v>365745.24800000002</v>
      </c>
      <c r="AQ5888" s="39">
        <v>365745.24800000002</v>
      </c>
      <c r="AR5888" s="39">
        <v>365745.24800000002</v>
      </c>
      <c r="AS5888" s="41">
        <v>365745.24800000002</v>
      </c>
    </row>
    <row r="5889" spans="1:45">
      <c r="A5889" s="54" t="s">
        <v>1063</v>
      </c>
      <c r="B5889" s="19" t="s">
        <v>1064</v>
      </c>
      <c r="C5889" s="15" t="s">
        <v>57</v>
      </c>
      <c r="D5889" s="15" t="s">
        <v>58</v>
      </c>
      <c r="E5889" s="15" t="s">
        <v>66</v>
      </c>
      <c r="F5889" s="15" t="s">
        <v>67</v>
      </c>
      <c r="G5889" s="15" t="s">
        <v>1153</v>
      </c>
      <c r="H5889" s="45" t="s">
        <v>1154</v>
      </c>
      <c r="I5889" s="39">
        <v>88875.106</v>
      </c>
      <c r="J5889" s="39">
        <v>90199.926999999996</v>
      </c>
      <c r="K5889" s="39">
        <v>90199.926999999996</v>
      </c>
      <c r="L5889" s="39">
        <v>155157.9</v>
      </c>
      <c r="M5889" s="39">
        <v>102018.035</v>
      </c>
      <c r="N5889" s="39">
        <v>102018.035</v>
      </c>
      <c r="O5889" s="39">
        <v>155157.9</v>
      </c>
      <c r="P5889" s="39">
        <v>104417.792</v>
      </c>
      <c r="Q5889" s="39"/>
      <c r="R5889" s="39"/>
      <c r="S5889" s="39">
        <v>3408</v>
      </c>
      <c r="T5889" s="39">
        <v>70574.126000000004</v>
      </c>
      <c r="U5889" s="39">
        <v>0</v>
      </c>
      <c r="V5889" s="39">
        <v>31445.901000000002</v>
      </c>
      <c r="W5889" s="39">
        <v>3272</v>
      </c>
      <c r="X5889" s="39">
        <v>3272</v>
      </c>
      <c r="Y5889" s="39">
        <v>1636</v>
      </c>
      <c r="Z5889" s="39">
        <v>-11453.992</v>
      </c>
      <c r="AA5889" s="39">
        <v>0</v>
      </c>
      <c r="AB5889" s="39">
        <v>0</v>
      </c>
      <c r="AC5889" s="39">
        <v>3272</v>
      </c>
      <c r="AD5889" s="39"/>
      <c r="AE5889" s="39"/>
      <c r="AF5889" s="39"/>
      <c r="AG5889" s="39">
        <v>70574.126000000004</v>
      </c>
      <c r="AH5889" s="39">
        <v>70574.126000000004</v>
      </c>
      <c r="AI5889" s="39">
        <v>102020.027</v>
      </c>
      <c r="AJ5889" s="39">
        <v>105292.027</v>
      </c>
      <c r="AK5889" s="39">
        <v>108564.027</v>
      </c>
      <c r="AL5889" s="39">
        <v>110200.027</v>
      </c>
      <c r="AM5889" s="39">
        <v>98746.035000000003</v>
      </c>
      <c r="AN5889" s="39">
        <v>98746.035000000003</v>
      </c>
      <c r="AO5889" s="39">
        <v>98746.035000000003</v>
      </c>
      <c r="AP5889" s="39">
        <v>102018.035</v>
      </c>
      <c r="AQ5889" s="39">
        <v>102018.035</v>
      </c>
      <c r="AR5889" s="39">
        <v>102018.035</v>
      </c>
      <c r="AS5889" s="41">
        <v>102018.035</v>
      </c>
    </row>
    <row r="5890" spans="1:45">
      <c r="A5890" s="54" t="s">
        <v>1063</v>
      </c>
      <c r="B5890" s="19" t="s">
        <v>1064</v>
      </c>
      <c r="C5890" s="15" t="s">
        <v>57</v>
      </c>
      <c r="D5890" s="15" t="s">
        <v>58</v>
      </c>
      <c r="E5890" s="15" t="s">
        <v>66</v>
      </c>
      <c r="F5890" s="15" t="s">
        <v>67</v>
      </c>
      <c r="G5890" s="15" t="s">
        <v>1155</v>
      </c>
      <c r="H5890" s="45" t="s">
        <v>1156</v>
      </c>
      <c r="I5890" s="39">
        <v>431923.15700000001</v>
      </c>
      <c r="J5890" s="39">
        <v>270764.83299999998</v>
      </c>
      <c r="K5890" s="39">
        <v>270764.83299999998</v>
      </c>
      <c r="L5890" s="39">
        <v>-740954.11899999995</v>
      </c>
      <c r="M5890" s="39">
        <v>382850.29499999998</v>
      </c>
      <c r="N5890" s="39">
        <v>382850.29499999998</v>
      </c>
      <c r="O5890" s="39">
        <v>-740954.11899999995</v>
      </c>
      <c r="P5890" s="39">
        <v>512835.90399999998</v>
      </c>
      <c r="Q5890" s="39"/>
      <c r="R5890" s="39"/>
      <c r="S5890" s="39">
        <v>54496</v>
      </c>
      <c r="T5890" s="39">
        <v>-178468.37899999999</v>
      </c>
      <c r="U5890" s="39">
        <v>0</v>
      </c>
      <c r="V5890" s="39">
        <v>525213.71200000006</v>
      </c>
      <c r="W5890" s="39">
        <v>9960</v>
      </c>
      <c r="X5890" s="39">
        <v>9960</v>
      </c>
      <c r="Y5890" s="39">
        <v>4980</v>
      </c>
      <c r="Z5890" s="39">
        <v>-38755.038</v>
      </c>
      <c r="AA5890" s="39">
        <v>40000</v>
      </c>
      <c r="AB5890" s="39">
        <v>0</v>
      </c>
      <c r="AC5890" s="39">
        <v>9960</v>
      </c>
      <c r="AD5890" s="39"/>
      <c r="AE5890" s="39"/>
      <c r="AF5890" s="39"/>
      <c r="AG5890" s="39">
        <v>-178468.37899999999</v>
      </c>
      <c r="AH5890" s="39">
        <v>-178468.37899999999</v>
      </c>
      <c r="AI5890" s="39">
        <v>346745.33299999998</v>
      </c>
      <c r="AJ5890" s="39">
        <v>356705.33299999998</v>
      </c>
      <c r="AK5890" s="39">
        <v>366665.33299999998</v>
      </c>
      <c r="AL5890" s="39">
        <v>371645.33299999998</v>
      </c>
      <c r="AM5890" s="39">
        <v>332890.29499999998</v>
      </c>
      <c r="AN5890" s="39">
        <v>372890.29499999998</v>
      </c>
      <c r="AO5890" s="39">
        <v>372890.29499999998</v>
      </c>
      <c r="AP5890" s="39">
        <v>382850.29499999998</v>
      </c>
      <c r="AQ5890" s="39">
        <v>382850.29499999998</v>
      </c>
      <c r="AR5890" s="39">
        <v>382850.29499999998</v>
      </c>
      <c r="AS5890" s="41">
        <v>382850.29499999998</v>
      </c>
    </row>
    <row r="5891" spans="1:45">
      <c r="A5891" s="54" t="s">
        <v>1063</v>
      </c>
      <c r="B5891" s="19" t="s">
        <v>1064</v>
      </c>
      <c r="C5891" s="15" t="s">
        <v>57</v>
      </c>
      <c r="D5891" s="15" t="s">
        <v>58</v>
      </c>
      <c r="E5891" s="15" t="s">
        <v>66</v>
      </c>
      <c r="F5891" s="15" t="s">
        <v>67</v>
      </c>
      <c r="G5891" s="15" t="s">
        <v>1159</v>
      </c>
      <c r="H5891" s="45" t="s">
        <v>1160</v>
      </c>
      <c r="I5891" s="39">
        <v>24253.373</v>
      </c>
      <c r="J5891" s="39">
        <v>41120.635999999999</v>
      </c>
      <c r="K5891" s="39">
        <v>41120.635999999999</v>
      </c>
      <c r="L5891" s="39">
        <v>218954.17600000001</v>
      </c>
      <c r="M5891" s="39">
        <v>33278.277999999998</v>
      </c>
      <c r="N5891" s="39">
        <v>33278.277999999998</v>
      </c>
      <c r="O5891" s="39">
        <v>218954.17600000001</v>
      </c>
      <c r="P5891" s="39">
        <v>29086.773000000001</v>
      </c>
      <c r="Q5891" s="39"/>
      <c r="R5891" s="39"/>
      <c r="S5891" s="39">
        <v>1928</v>
      </c>
      <c r="T5891" s="39">
        <v>-2659.835</v>
      </c>
      <c r="U5891" s="39">
        <v>0</v>
      </c>
      <c r="V5891" s="39">
        <v>50022.870999999999</v>
      </c>
      <c r="W5891" s="39">
        <v>1728</v>
      </c>
      <c r="X5891" s="39">
        <v>1728</v>
      </c>
      <c r="Y5891" s="39">
        <v>864</v>
      </c>
      <c r="Z5891" s="39">
        <v>-20132.758000000002</v>
      </c>
      <c r="AA5891" s="39">
        <v>0</v>
      </c>
      <c r="AB5891" s="39">
        <v>0</v>
      </c>
      <c r="AC5891" s="39">
        <v>1728</v>
      </c>
      <c r="AD5891" s="39"/>
      <c r="AE5891" s="39"/>
      <c r="AF5891" s="39"/>
      <c r="AG5891" s="39">
        <v>-2659.835</v>
      </c>
      <c r="AH5891" s="39">
        <v>-2659.835</v>
      </c>
      <c r="AI5891" s="39">
        <v>47363.036</v>
      </c>
      <c r="AJ5891" s="39">
        <v>49091.036</v>
      </c>
      <c r="AK5891" s="39">
        <v>50819.036</v>
      </c>
      <c r="AL5891" s="39">
        <v>51683.036</v>
      </c>
      <c r="AM5891" s="39">
        <v>31550.277999999998</v>
      </c>
      <c r="AN5891" s="39">
        <v>31550.277999999998</v>
      </c>
      <c r="AO5891" s="39">
        <v>31550.277999999998</v>
      </c>
      <c r="AP5891" s="39">
        <v>33278.277999999998</v>
      </c>
      <c r="AQ5891" s="39">
        <v>33278.277999999998</v>
      </c>
      <c r="AR5891" s="39">
        <v>33278.277999999998</v>
      </c>
      <c r="AS5891" s="41">
        <v>33278.277999999998</v>
      </c>
    </row>
    <row r="5892" spans="1:45">
      <c r="A5892" s="54" t="s">
        <v>1063</v>
      </c>
      <c r="B5892" s="19" t="s">
        <v>1064</v>
      </c>
      <c r="C5892" s="15" t="s">
        <v>57</v>
      </c>
      <c r="D5892" s="15" t="s">
        <v>58</v>
      </c>
      <c r="E5892" s="15" t="s">
        <v>66</v>
      </c>
      <c r="F5892" s="15" t="s">
        <v>67</v>
      </c>
      <c r="G5892" s="15" t="s">
        <v>1161</v>
      </c>
      <c r="H5892" s="45" t="s">
        <v>1162</v>
      </c>
      <c r="I5892" s="39">
        <v>0</v>
      </c>
      <c r="J5892" s="39"/>
      <c r="K5892" s="39"/>
      <c r="L5892" s="39"/>
      <c r="M5892" s="39"/>
      <c r="N5892" s="39"/>
      <c r="O5892" s="39"/>
      <c r="P5892" s="39">
        <v>0</v>
      </c>
      <c r="Q5892" s="39"/>
      <c r="R5892" s="39"/>
      <c r="S5892" s="39">
        <v>0</v>
      </c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41"/>
    </row>
    <row r="5893" spans="1:45">
      <c r="A5893" s="54" t="s">
        <v>1063</v>
      </c>
      <c r="B5893" s="19" t="s">
        <v>1064</v>
      </c>
      <c r="C5893" s="15" t="s">
        <v>57</v>
      </c>
      <c r="D5893" s="15" t="s">
        <v>58</v>
      </c>
      <c r="E5893" s="15" t="s">
        <v>66</v>
      </c>
      <c r="F5893" s="15" t="s">
        <v>67</v>
      </c>
      <c r="G5893" s="15" t="s">
        <v>1163</v>
      </c>
      <c r="H5893" s="45" t="s">
        <v>1164</v>
      </c>
      <c r="I5893" s="39"/>
      <c r="J5893" s="39">
        <v>26906.566999999999</v>
      </c>
      <c r="K5893" s="39">
        <v>26906.566999999999</v>
      </c>
      <c r="L5893" s="39">
        <v>1199.7439999999999</v>
      </c>
      <c r="M5893" s="39">
        <v>38362.459000000003</v>
      </c>
      <c r="N5893" s="39">
        <v>38362.459000000003</v>
      </c>
      <c r="O5893" s="39">
        <v>1199.7439999999999</v>
      </c>
      <c r="P5893" s="39"/>
      <c r="Q5893" s="39"/>
      <c r="R5893" s="39"/>
      <c r="S5893" s="39"/>
      <c r="T5893" s="39">
        <v>268055.54300000001</v>
      </c>
      <c r="U5893" s="39">
        <v>0</v>
      </c>
      <c r="V5893" s="39">
        <v>-233952.87599999999</v>
      </c>
      <c r="W5893" s="39">
        <v>1992</v>
      </c>
      <c r="X5893" s="39">
        <v>1992</v>
      </c>
      <c r="Y5893" s="39">
        <v>996</v>
      </c>
      <c r="Z5893" s="39">
        <v>-2712.2080000000001</v>
      </c>
      <c r="AA5893" s="39">
        <v>0</v>
      </c>
      <c r="AB5893" s="39">
        <v>0</v>
      </c>
      <c r="AC5893" s="39">
        <v>1992</v>
      </c>
      <c r="AD5893" s="39"/>
      <c r="AE5893" s="39"/>
      <c r="AF5893" s="39"/>
      <c r="AG5893" s="39">
        <v>268055.54300000001</v>
      </c>
      <c r="AH5893" s="39">
        <v>268055.54300000001</v>
      </c>
      <c r="AI5893" s="39">
        <v>34102.667000000001</v>
      </c>
      <c r="AJ5893" s="39">
        <v>36094.667000000001</v>
      </c>
      <c r="AK5893" s="39">
        <v>38086.667000000001</v>
      </c>
      <c r="AL5893" s="39">
        <v>39082.667000000001</v>
      </c>
      <c r="AM5893" s="39">
        <v>36370.459000000003</v>
      </c>
      <c r="AN5893" s="39">
        <v>36370.459000000003</v>
      </c>
      <c r="AO5893" s="39">
        <v>36370.459000000003</v>
      </c>
      <c r="AP5893" s="39">
        <v>38362.459000000003</v>
      </c>
      <c r="AQ5893" s="39">
        <v>38362.459000000003</v>
      </c>
      <c r="AR5893" s="39">
        <v>38362.459000000003</v>
      </c>
      <c r="AS5893" s="41">
        <v>38362.459000000003</v>
      </c>
    </row>
    <row r="5894" spans="1:45">
      <c r="A5894" s="54" t="s">
        <v>1063</v>
      </c>
      <c r="B5894" s="19" t="s">
        <v>1064</v>
      </c>
      <c r="C5894" s="15" t="s">
        <v>57</v>
      </c>
      <c r="D5894" s="15" t="s">
        <v>58</v>
      </c>
      <c r="E5894" s="15" t="s">
        <v>66</v>
      </c>
      <c r="F5894" s="15" t="s">
        <v>67</v>
      </c>
      <c r="G5894" s="15" t="s">
        <v>1165</v>
      </c>
      <c r="H5894" s="45" t="s">
        <v>1134</v>
      </c>
      <c r="I5894" s="39">
        <v>348341.71299999999</v>
      </c>
      <c r="J5894" s="39">
        <v>432833.23800000001</v>
      </c>
      <c r="K5894" s="39">
        <v>432833.23800000001</v>
      </c>
      <c r="L5894" s="39">
        <v>211011.94399999999</v>
      </c>
      <c r="M5894" s="39">
        <v>574844.76800000004</v>
      </c>
      <c r="N5894" s="39">
        <v>574844.76800000004</v>
      </c>
      <c r="O5894" s="39">
        <v>211011.94399999999</v>
      </c>
      <c r="P5894" s="39">
        <v>434926.38400000002</v>
      </c>
      <c r="Q5894" s="39"/>
      <c r="R5894" s="39"/>
      <c r="S5894" s="39">
        <v>15695.146000000001</v>
      </c>
      <c r="T5894" s="39">
        <v>-32742.447</v>
      </c>
      <c r="U5894" s="39">
        <v>0</v>
      </c>
      <c r="V5894" s="39">
        <v>565433.18500000006</v>
      </c>
      <c r="W5894" s="39">
        <v>17400</v>
      </c>
      <c r="X5894" s="39">
        <v>17400</v>
      </c>
      <c r="Y5894" s="39">
        <v>8700</v>
      </c>
      <c r="Z5894" s="39">
        <v>-18745.97</v>
      </c>
      <c r="AA5894" s="39">
        <v>0</v>
      </c>
      <c r="AB5894" s="39">
        <v>0</v>
      </c>
      <c r="AC5894" s="39">
        <v>17400</v>
      </c>
      <c r="AD5894" s="39"/>
      <c r="AE5894" s="39"/>
      <c r="AF5894" s="39"/>
      <c r="AG5894" s="39">
        <v>-32742.447</v>
      </c>
      <c r="AH5894" s="39">
        <v>-32742.447</v>
      </c>
      <c r="AI5894" s="39">
        <v>532690.73800000001</v>
      </c>
      <c r="AJ5894" s="39">
        <v>550090.73800000001</v>
      </c>
      <c r="AK5894" s="39">
        <v>567490.73800000001</v>
      </c>
      <c r="AL5894" s="39">
        <v>576190.73800000001</v>
      </c>
      <c r="AM5894" s="39">
        <v>557444.76800000004</v>
      </c>
      <c r="AN5894" s="39">
        <v>557444.76800000004</v>
      </c>
      <c r="AO5894" s="39">
        <v>557444.76800000004</v>
      </c>
      <c r="AP5894" s="39">
        <v>574844.76800000004</v>
      </c>
      <c r="AQ5894" s="39">
        <v>574844.76800000004</v>
      </c>
      <c r="AR5894" s="39">
        <v>574844.76800000004</v>
      </c>
      <c r="AS5894" s="41">
        <v>574844.76800000004</v>
      </c>
    </row>
    <row r="5895" spans="1:45">
      <c r="A5895" s="54" t="s">
        <v>1063</v>
      </c>
      <c r="B5895" s="19" t="s">
        <v>1064</v>
      </c>
      <c r="C5895" s="15" t="s">
        <v>57</v>
      </c>
      <c r="D5895" s="15" t="s">
        <v>58</v>
      </c>
      <c r="E5895" s="15" t="s">
        <v>66</v>
      </c>
      <c r="F5895" s="15" t="s">
        <v>67</v>
      </c>
      <c r="G5895" s="15" t="s">
        <v>1166</v>
      </c>
      <c r="H5895" s="45" t="s">
        <v>1167</v>
      </c>
      <c r="I5895" s="39">
        <v>240776.326</v>
      </c>
      <c r="J5895" s="39">
        <v>188581.226</v>
      </c>
      <c r="K5895" s="39">
        <v>188581.226</v>
      </c>
      <c r="L5895" s="39">
        <v>156272.552</v>
      </c>
      <c r="M5895" s="39">
        <v>315866.12900000002</v>
      </c>
      <c r="N5895" s="39">
        <v>315866.12900000002</v>
      </c>
      <c r="O5895" s="39">
        <v>156272.552</v>
      </c>
      <c r="P5895" s="39">
        <v>280954.16800000001</v>
      </c>
      <c r="Q5895" s="39"/>
      <c r="R5895" s="39"/>
      <c r="S5895" s="39">
        <v>11632</v>
      </c>
      <c r="T5895" s="39">
        <v>78220.554999999993</v>
      </c>
      <c r="U5895" s="39">
        <v>0</v>
      </c>
      <c r="V5895" s="39">
        <v>188017.37100000001</v>
      </c>
      <c r="W5895" s="39">
        <v>50424</v>
      </c>
      <c r="X5895" s="39">
        <v>10424</v>
      </c>
      <c r="Y5895" s="39">
        <v>5212</v>
      </c>
      <c r="Z5895" s="39">
        <v>-26855.796999999999</v>
      </c>
      <c r="AA5895" s="39">
        <v>0</v>
      </c>
      <c r="AB5895" s="39">
        <v>0</v>
      </c>
      <c r="AC5895" s="39">
        <v>10424</v>
      </c>
      <c r="AD5895" s="39"/>
      <c r="AE5895" s="39"/>
      <c r="AF5895" s="39"/>
      <c r="AG5895" s="39">
        <v>78220.554999999993</v>
      </c>
      <c r="AH5895" s="39">
        <v>78220.554999999993</v>
      </c>
      <c r="AI5895" s="39">
        <v>266237.92599999998</v>
      </c>
      <c r="AJ5895" s="39">
        <v>316661.92599999998</v>
      </c>
      <c r="AK5895" s="39">
        <v>327085.92599999998</v>
      </c>
      <c r="AL5895" s="39">
        <v>332297.92599999998</v>
      </c>
      <c r="AM5895" s="39">
        <v>305442.12900000002</v>
      </c>
      <c r="AN5895" s="39">
        <v>305442.12900000002</v>
      </c>
      <c r="AO5895" s="39">
        <v>305442.12900000002</v>
      </c>
      <c r="AP5895" s="39">
        <v>315866.12900000002</v>
      </c>
      <c r="AQ5895" s="39">
        <v>315866.12900000002</v>
      </c>
      <c r="AR5895" s="39">
        <v>315866.12900000002</v>
      </c>
      <c r="AS5895" s="41">
        <v>315866.12900000002</v>
      </c>
    </row>
    <row r="5896" spans="1:45">
      <c r="A5896" s="54" t="s">
        <v>1063</v>
      </c>
      <c r="B5896" s="19" t="s">
        <v>1064</v>
      </c>
      <c r="C5896" s="15" t="s">
        <v>57</v>
      </c>
      <c r="D5896" s="15" t="s">
        <v>58</v>
      </c>
      <c r="E5896" s="15" t="s">
        <v>66</v>
      </c>
      <c r="F5896" s="15" t="s">
        <v>67</v>
      </c>
      <c r="G5896" s="15" t="s">
        <v>1168</v>
      </c>
      <c r="H5896" s="45" t="s">
        <v>1169</v>
      </c>
      <c r="I5896" s="39"/>
      <c r="J5896" s="39">
        <v>3998.165</v>
      </c>
      <c r="K5896" s="39">
        <v>3998.165</v>
      </c>
      <c r="L5896" s="39"/>
      <c r="M5896" s="39">
        <v>5700.4459999999999</v>
      </c>
      <c r="N5896" s="39">
        <v>5700.4459999999999</v>
      </c>
      <c r="O5896" s="39"/>
      <c r="P5896" s="39"/>
      <c r="Q5896" s="39"/>
      <c r="R5896" s="39"/>
      <c r="S5896" s="39"/>
      <c r="T5896" s="39">
        <v>39831.546999999999</v>
      </c>
      <c r="U5896" s="39">
        <v>0</v>
      </c>
      <c r="V5896" s="39">
        <v>-34764.082000000002</v>
      </c>
      <c r="W5896" s="39">
        <v>296</v>
      </c>
      <c r="X5896" s="39">
        <v>296</v>
      </c>
      <c r="Y5896" s="39">
        <v>148</v>
      </c>
      <c r="Z5896" s="39">
        <v>-403.01900000000001</v>
      </c>
      <c r="AA5896" s="39">
        <v>0</v>
      </c>
      <c r="AB5896" s="39">
        <v>0</v>
      </c>
      <c r="AC5896" s="39">
        <v>296</v>
      </c>
      <c r="AD5896" s="39"/>
      <c r="AE5896" s="39"/>
      <c r="AF5896" s="39"/>
      <c r="AG5896" s="39">
        <v>39831.546999999999</v>
      </c>
      <c r="AH5896" s="39">
        <v>39831.546999999999</v>
      </c>
      <c r="AI5896" s="39">
        <v>5067.4650000000001</v>
      </c>
      <c r="AJ5896" s="39">
        <v>5363.4650000000001</v>
      </c>
      <c r="AK5896" s="39">
        <v>5659.4650000000001</v>
      </c>
      <c r="AL5896" s="39">
        <v>5807.4650000000001</v>
      </c>
      <c r="AM5896" s="39">
        <v>5404.4459999999999</v>
      </c>
      <c r="AN5896" s="39">
        <v>5404.4459999999999</v>
      </c>
      <c r="AO5896" s="39">
        <v>5404.4459999999999</v>
      </c>
      <c r="AP5896" s="39">
        <v>5700.4459999999999</v>
      </c>
      <c r="AQ5896" s="39">
        <v>5700.4459999999999</v>
      </c>
      <c r="AR5896" s="39">
        <v>5700.4459999999999</v>
      </c>
      <c r="AS5896" s="41">
        <v>5700.4459999999999</v>
      </c>
    </row>
    <row r="5897" spans="1:45">
      <c r="A5897" s="54" t="s">
        <v>1063</v>
      </c>
      <c r="B5897" s="19" t="s">
        <v>1064</v>
      </c>
      <c r="C5897" s="15" t="s">
        <v>57</v>
      </c>
      <c r="D5897" s="15" t="s">
        <v>58</v>
      </c>
      <c r="E5897" s="15" t="s">
        <v>66</v>
      </c>
      <c r="F5897" s="15" t="s">
        <v>67</v>
      </c>
      <c r="G5897" s="15" t="s">
        <v>1172</v>
      </c>
      <c r="H5897" s="45" t="s">
        <v>1173</v>
      </c>
      <c r="I5897" s="39">
        <v>136277.29800000001</v>
      </c>
      <c r="J5897" s="39">
        <v>175436.92800000001</v>
      </c>
      <c r="K5897" s="39">
        <v>175436.92800000001</v>
      </c>
      <c r="L5897" s="39">
        <v>213564.158</v>
      </c>
      <c r="M5897" s="39">
        <v>260940.92199999999</v>
      </c>
      <c r="N5897" s="39">
        <v>260940.92199999999</v>
      </c>
      <c r="O5897" s="39">
        <v>213564.158</v>
      </c>
      <c r="P5897" s="39">
        <v>169377.141</v>
      </c>
      <c r="Q5897" s="39"/>
      <c r="R5897" s="39"/>
      <c r="S5897" s="39">
        <v>6680.8540000000003</v>
      </c>
      <c r="T5897" s="39">
        <v>1263395.56</v>
      </c>
      <c r="U5897" s="39">
        <v>0</v>
      </c>
      <c r="V5897" s="39">
        <v>-1049955.132</v>
      </c>
      <c r="W5897" s="39">
        <v>10520</v>
      </c>
      <c r="X5897" s="39">
        <v>10520</v>
      </c>
      <c r="Y5897" s="39">
        <v>5260</v>
      </c>
      <c r="Z5897" s="39">
        <v>10680.494000000001</v>
      </c>
      <c r="AA5897" s="39">
        <v>0</v>
      </c>
      <c r="AB5897" s="39">
        <v>0</v>
      </c>
      <c r="AC5897" s="39">
        <v>10520</v>
      </c>
      <c r="AD5897" s="39"/>
      <c r="AE5897" s="39"/>
      <c r="AF5897" s="39"/>
      <c r="AG5897" s="39">
        <v>1263395.56</v>
      </c>
      <c r="AH5897" s="39">
        <v>1263395.56</v>
      </c>
      <c r="AI5897" s="39">
        <v>213440.42800000001</v>
      </c>
      <c r="AJ5897" s="39">
        <v>223960.42800000001</v>
      </c>
      <c r="AK5897" s="39">
        <v>234480.42800000001</v>
      </c>
      <c r="AL5897" s="39">
        <v>239740.42800000001</v>
      </c>
      <c r="AM5897" s="39">
        <v>250420.92199999999</v>
      </c>
      <c r="AN5897" s="39">
        <v>250420.92199999999</v>
      </c>
      <c r="AO5897" s="39">
        <v>250420.92199999999</v>
      </c>
      <c r="AP5897" s="39">
        <v>260940.92199999999</v>
      </c>
      <c r="AQ5897" s="39">
        <v>260940.92199999999</v>
      </c>
      <c r="AR5897" s="39">
        <v>260940.92199999999</v>
      </c>
      <c r="AS5897" s="41">
        <v>260940.92199999999</v>
      </c>
    </row>
    <row r="5898" spans="1:45">
      <c r="A5898" s="54" t="s">
        <v>1063</v>
      </c>
      <c r="B5898" s="19" t="s">
        <v>1064</v>
      </c>
      <c r="C5898" s="15" t="s">
        <v>57</v>
      </c>
      <c r="D5898" s="15" t="s">
        <v>58</v>
      </c>
      <c r="E5898" s="15" t="s">
        <v>68</v>
      </c>
      <c r="F5898" s="15" t="s">
        <v>69</v>
      </c>
      <c r="G5898" s="15" t="s">
        <v>1131</v>
      </c>
      <c r="H5898" s="45" t="s">
        <v>1132</v>
      </c>
      <c r="I5898" s="39">
        <v>0</v>
      </c>
      <c r="J5898" s="39"/>
      <c r="K5898" s="39"/>
      <c r="L5898" s="39"/>
      <c r="M5898" s="39"/>
      <c r="N5898" s="39"/>
      <c r="O5898" s="39"/>
      <c r="P5898" s="39">
        <v>0</v>
      </c>
      <c r="Q5898" s="39"/>
      <c r="R5898" s="39"/>
      <c r="S5898" s="39">
        <v>0</v>
      </c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41"/>
    </row>
    <row r="5899" spans="1:45">
      <c r="A5899" s="54" t="s">
        <v>1063</v>
      </c>
      <c r="B5899" s="19" t="s">
        <v>1064</v>
      </c>
      <c r="C5899" s="15" t="s">
        <v>57</v>
      </c>
      <c r="D5899" s="15" t="s">
        <v>58</v>
      </c>
      <c r="E5899" s="15" t="s">
        <v>68</v>
      </c>
      <c r="F5899" s="15" t="s">
        <v>69</v>
      </c>
      <c r="G5899" s="15" t="s">
        <v>1133</v>
      </c>
      <c r="H5899" s="45" t="s">
        <v>1134</v>
      </c>
      <c r="I5899" s="39">
        <v>0</v>
      </c>
      <c r="J5899" s="39"/>
      <c r="K5899" s="39"/>
      <c r="L5899" s="39"/>
      <c r="M5899" s="39"/>
      <c r="N5899" s="39"/>
      <c r="O5899" s="39"/>
      <c r="P5899" s="39">
        <v>0</v>
      </c>
      <c r="Q5899" s="39"/>
      <c r="R5899" s="39"/>
      <c r="S5899" s="39">
        <v>0</v>
      </c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41"/>
    </row>
    <row r="5900" spans="1:45">
      <c r="A5900" s="54" t="s">
        <v>1063</v>
      </c>
      <c r="B5900" s="19" t="s">
        <v>1064</v>
      </c>
      <c r="C5900" s="15" t="s">
        <v>57</v>
      </c>
      <c r="D5900" s="15" t="s">
        <v>58</v>
      </c>
      <c r="E5900" s="15" t="s">
        <v>68</v>
      </c>
      <c r="F5900" s="15" t="s">
        <v>69</v>
      </c>
      <c r="G5900" s="15" t="s">
        <v>1136</v>
      </c>
      <c r="H5900" s="45" t="s">
        <v>1137</v>
      </c>
      <c r="I5900" s="39">
        <v>92508.005000000005</v>
      </c>
      <c r="J5900" s="39">
        <v>91278.510999999999</v>
      </c>
      <c r="K5900" s="39">
        <v>91278.510999999999</v>
      </c>
      <c r="L5900" s="39">
        <v>334958.42499999999</v>
      </c>
      <c r="M5900" s="39">
        <v>181287.13800000001</v>
      </c>
      <c r="N5900" s="39">
        <v>181287.13800000001</v>
      </c>
      <c r="O5900" s="39">
        <v>334958.42499999999</v>
      </c>
      <c r="P5900" s="39">
        <v>124765.458</v>
      </c>
      <c r="Q5900" s="39"/>
      <c r="R5900" s="39"/>
      <c r="S5900" s="39">
        <v>1936</v>
      </c>
      <c r="T5900" s="39">
        <v>62365.211000000003</v>
      </c>
      <c r="U5900" s="39">
        <v>0</v>
      </c>
      <c r="V5900" s="39">
        <v>75097.899999999994</v>
      </c>
      <c r="W5900" s="39">
        <v>1712</v>
      </c>
      <c r="X5900" s="39">
        <v>41712</v>
      </c>
      <c r="Y5900" s="39">
        <v>20856</v>
      </c>
      <c r="Z5900" s="39">
        <v>-22167.973000000002</v>
      </c>
      <c r="AA5900" s="39">
        <v>0</v>
      </c>
      <c r="AB5900" s="39">
        <v>0</v>
      </c>
      <c r="AC5900" s="39">
        <v>1712</v>
      </c>
      <c r="AD5900" s="39"/>
      <c r="AE5900" s="39"/>
      <c r="AF5900" s="39"/>
      <c r="AG5900" s="39">
        <v>62365.211000000003</v>
      </c>
      <c r="AH5900" s="39">
        <v>62365.211000000003</v>
      </c>
      <c r="AI5900" s="39">
        <v>137463.111</v>
      </c>
      <c r="AJ5900" s="39">
        <v>139175.111</v>
      </c>
      <c r="AK5900" s="39">
        <v>180887.111</v>
      </c>
      <c r="AL5900" s="39">
        <v>201743.111</v>
      </c>
      <c r="AM5900" s="39">
        <v>179575.13800000001</v>
      </c>
      <c r="AN5900" s="39">
        <v>179575.13800000001</v>
      </c>
      <c r="AO5900" s="39">
        <v>179575.13800000001</v>
      </c>
      <c r="AP5900" s="39">
        <v>181287.13800000001</v>
      </c>
      <c r="AQ5900" s="39">
        <v>181287.13800000001</v>
      </c>
      <c r="AR5900" s="39">
        <v>181287.13800000001</v>
      </c>
      <c r="AS5900" s="41">
        <v>181287.13800000001</v>
      </c>
    </row>
    <row r="5901" spans="1:45">
      <c r="A5901" s="54" t="s">
        <v>1063</v>
      </c>
      <c r="B5901" s="19" t="s">
        <v>1064</v>
      </c>
      <c r="C5901" s="15" t="s">
        <v>57</v>
      </c>
      <c r="D5901" s="15" t="s">
        <v>58</v>
      </c>
      <c r="E5901" s="15" t="s">
        <v>68</v>
      </c>
      <c r="F5901" s="15" t="s">
        <v>69</v>
      </c>
      <c r="G5901" s="15" t="s">
        <v>1140</v>
      </c>
      <c r="H5901" s="45" t="s">
        <v>1141</v>
      </c>
      <c r="I5901" s="39"/>
      <c r="J5901" s="39">
        <v>30622.148000000001</v>
      </c>
      <c r="K5901" s="39">
        <v>30622.148000000001</v>
      </c>
      <c r="L5901" s="39"/>
      <c r="M5901" s="39">
        <v>145340.81700000001</v>
      </c>
      <c r="N5901" s="39">
        <v>145340.81700000001</v>
      </c>
      <c r="O5901" s="39"/>
      <c r="P5901" s="39"/>
      <c r="Q5901" s="39"/>
      <c r="R5901" s="39"/>
      <c r="S5901" s="39"/>
      <c r="T5901" s="39">
        <v>94734.487999999998</v>
      </c>
      <c r="U5901" s="39">
        <v>0</v>
      </c>
      <c r="V5901" s="39">
        <v>-61569.14</v>
      </c>
      <c r="W5901" s="39">
        <v>40704</v>
      </c>
      <c r="X5901" s="39">
        <v>40704</v>
      </c>
      <c r="Y5901" s="39">
        <v>40352</v>
      </c>
      <c r="Z5901" s="39">
        <v>-10288.531000000001</v>
      </c>
      <c r="AA5901" s="39">
        <v>0</v>
      </c>
      <c r="AB5901" s="39">
        <v>0</v>
      </c>
      <c r="AC5901" s="39">
        <v>704</v>
      </c>
      <c r="AD5901" s="39"/>
      <c r="AE5901" s="39"/>
      <c r="AF5901" s="39"/>
      <c r="AG5901" s="39">
        <v>94734.487999999998</v>
      </c>
      <c r="AH5901" s="39">
        <v>94734.487999999998</v>
      </c>
      <c r="AI5901" s="39">
        <v>33165.347999999998</v>
      </c>
      <c r="AJ5901" s="39">
        <v>73869.347999999998</v>
      </c>
      <c r="AK5901" s="39">
        <v>114573.348</v>
      </c>
      <c r="AL5901" s="39">
        <v>154925.348</v>
      </c>
      <c r="AM5901" s="39">
        <v>144636.81700000001</v>
      </c>
      <c r="AN5901" s="39">
        <v>144636.81700000001</v>
      </c>
      <c r="AO5901" s="39">
        <v>144636.81700000001</v>
      </c>
      <c r="AP5901" s="39">
        <v>145340.81700000001</v>
      </c>
      <c r="AQ5901" s="39">
        <v>145340.81700000001</v>
      </c>
      <c r="AR5901" s="39">
        <v>145340.81700000001</v>
      </c>
      <c r="AS5901" s="41">
        <v>145340.81700000001</v>
      </c>
    </row>
    <row r="5902" spans="1:45">
      <c r="A5902" s="54" t="s">
        <v>1063</v>
      </c>
      <c r="B5902" s="19" t="s">
        <v>1064</v>
      </c>
      <c r="C5902" s="15" t="s">
        <v>57</v>
      </c>
      <c r="D5902" s="15" t="s">
        <v>58</v>
      </c>
      <c r="E5902" s="15" t="s">
        <v>68</v>
      </c>
      <c r="F5902" s="15" t="s">
        <v>69</v>
      </c>
      <c r="G5902" s="15" t="s">
        <v>1142</v>
      </c>
      <c r="H5902" s="45" t="s">
        <v>1143</v>
      </c>
      <c r="I5902" s="39">
        <v>134428.00899999999</v>
      </c>
      <c r="J5902" s="39">
        <v>130756.519</v>
      </c>
      <c r="K5902" s="39">
        <v>130756.519</v>
      </c>
      <c r="L5902" s="39">
        <v>895872.34400000004</v>
      </c>
      <c r="M5902" s="39">
        <v>119642.145</v>
      </c>
      <c r="N5902" s="39">
        <v>119642.145</v>
      </c>
      <c r="O5902" s="39">
        <v>895872.34400000004</v>
      </c>
      <c r="P5902" s="39">
        <v>168833.853</v>
      </c>
      <c r="Q5902" s="39"/>
      <c r="R5902" s="39"/>
      <c r="S5902" s="39">
        <v>1848</v>
      </c>
      <c r="T5902" s="39">
        <v>116127.026</v>
      </c>
      <c r="U5902" s="39">
        <v>0</v>
      </c>
      <c r="V5902" s="39">
        <v>20814.093000000001</v>
      </c>
      <c r="W5902" s="39">
        <v>1712</v>
      </c>
      <c r="X5902" s="39">
        <v>1712</v>
      </c>
      <c r="Y5902" s="39">
        <v>856</v>
      </c>
      <c r="Z5902" s="39">
        <v>-23290.973999999998</v>
      </c>
      <c r="AA5902" s="39">
        <v>0</v>
      </c>
      <c r="AB5902" s="39">
        <v>0</v>
      </c>
      <c r="AC5902" s="39">
        <v>1712</v>
      </c>
      <c r="AD5902" s="39"/>
      <c r="AE5902" s="39"/>
      <c r="AF5902" s="39"/>
      <c r="AG5902" s="39">
        <v>116127.026</v>
      </c>
      <c r="AH5902" s="39">
        <v>116127.026</v>
      </c>
      <c r="AI5902" s="39">
        <v>136941.11900000001</v>
      </c>
      <c r="AJ5902" s="39">
        <v>138653.11900000001</v>
      </c>
      <c r="AK5902" s="39">
        <v>140365.11900000001</v>
      </c>
      <c r="AL5902" s="39">
        <v>141221.11900000001</v>
      </c>
      <c r="AM5902" s="39">
        <v>117930.145</v>
      </c>
      <c r="AN5902" s="39">
        <v>117930.145</v>
      </c>
      <c r="AO5902" s="39">
        <v>117930.145</v>
      </c>
      <c r="AP5902" s="39">
        <v>119642.145</v>
      </c>
      <c r="AQ5902" s="39">
        <v>119642.145</v>
      </c>
      <c r="AR5902" s="39">
        <v>119642.145</v>
      </c>
      <c r="AS5902" s="41">
        <v>119642.145</v>
      </c>
    </row>
    <row r="5903" spans="1:45">
      <c r="A5903" s="54" t="s">
        <v>1063</v>
      </c>
      <c r="B5903" s="19" t="s">
        <v>1064</v>
      </c>
      <c r="C5903" s="15" t="s">
        <v>57</v>
      </c>
      <c r="D5903" s="15" t="s">
        <v>58</v>
      </c>
      <c r="E5903" s="15" t="s">
        <v>68</v>
      </c>
      <c r="F5903" s="15" t="s">
        <v>69</v>
      </c>
      <c r="G5903" s="15" t="s">
        <v>1144</v>
      </c>
      <c r="H5903" s="45" t="s">
        <v>1145</v>
      </c>
      <c r="I5903" s="39">
        <v>861344.69200000004</v>
      </c>
      <c r="J5903" s="39">
        <v>851047.83900000004</v>
      </c>
      <c r="K5903" s="39">
        <v>851047.83900000004</v>
      </c>
      <c r="L5903" s="39">
        <v>967893.51599999995</v>
      </c>
      <c r="M5903" s="39">
        <v>1007272.015</v>
      </c>
      <c r="N5903" s="39">
        <v>1007272.015</v>
      </c>
      <c r="O5903" s="39">
        <v>967893.51599999995</v>
      </c>
      <c r="P5903" s="39">
        <v>970406.03300000005</v>
      </c>
      <c r="Q5903" s="39"/>
      <c r="R5903" s="39"/>
      <c r="S5903" s="39">
        <v>8044.433</v>
      </c>
      <c r="T5903" s="39">
        <v>513441.31</v>
      </c>
      <c r="U5903" s="39">
        <v>0</v>
      </c>
      <c r="V5903" s="39">
        <v>467287.429</v>
      </c>
      <c r="W5903" s="39">
        <v>45448</v>
      </c>
      <c r="X5903" s="39">
        <v>85448</v>
      </c>
      <c r="Y5903" s="39">
        <v>2724</v>
      </c>
      <c r="Z5903" s="39">
        <v>-152524.72399999999</v>
      </c>
      <c r="AA5903" s="39">
        <v>0</v>
      </c>
      <c r="AB5903" s="39">
        <v>40000</v>
      </c>
      <c r="AC5903" s="39">
        <v>5448</v>
      </c>
      <c r="AD5903" s="39"/>
      <c r="AE5903" s="39"/>
      <c r="AF5903" s="39"/>
      <c r="AG5903" s="39">
        <v>513441.31</v>
      </c>
      <c r="AH5903" s="39">
        <v>513441.31</v>
      </c>
      <c r="AI5903" s="39">
        <v>980728.73899999994</v>
      </c>
      <c r="AJ5903" s="39">
        <v>1026176.7389999999</v>
      </c>
      <c r="AK5903" s="39">
        <v>1111624.7390000001</v>
      </c>
      <c r="AL5903" s="39">
        <v>1114348.7390000001</v>
      </c>
      <c r="AM5903" s="39">
        <v>961824.01500000001</v>
      </c>
      <c r="AN5903" s="39">
        <v>961824.01500000001</v>
      </c>
      <c r="AO5903" s="39">
        <v>1001824.015</v>
      </c>
      <c r="AP5903" s="39">
        <v>1007272.015</v>
      </c>
      <c r="AQ5903" s="39">
        <v>1007272.015</v>
      </c>
      <c r="AR5903" s="39">
        <v>1007272.015</v>
      </c>
      <c r="AS5903" s="41">
        <v>1007272.015</v>
      </c>
    </row>
    <row r="5904" spans="1:45">
      <c r="A5904" s="54" t="s">
        <v>1063</v>
      </c>
      <c r="B5904" s="19" t="s">
        <v>1064</v>
      </c>
      <c r="C5904" s="15" t="s">
        <v>57</v>
      </c>
      <c r="D5904" s="15" t="s">
        <v>58</v>
      </c>
      <c r="E5904" s="15" t="s">
        <v>68</v>
      </c>
      <c r="F5904" s="15" t="s">
        <v>69</v>
      </c>
      <c r="G5904" s="15" t="s">
        <v>1148</v>
      </c>
      <c r="H5904" s="45" t="s">
        <v>1132</v>
      </c>
      <c r="I5904" s="39">
        <v>3867.308</v>
      </c>
      <c r="J5904" s="39">
        <v>12210.611000000001</v>
      </c>
      <c r="K5904" s="39">
        <v>12210.611000000001</v>
      </c>
      <c r="L5904" s="39">
        <v>94443.698000000004</v>
      </c>
      <c r="M5904" s="39">
        <v>17409.47</v>
      </c>
      <c r="N5904" s="39">
        <v>17409.47</v>
      </c>
      <c r="O5904" s="39">
        <v>94443.698000000004</v>
      </c>
      <c r="P5904" s="39">
        <v>4638.0150000000003</v>
      </c>
      <c r="Q5904" s="39"/>
      <c r="R5904" s="39"/>
      <c r="S5904" s="39">
        <v>307.428</v>
      </c>
      <c r="T5904" s="39">
        <v>121647.697</v>
      </c>
      <c r="U5904" s="39">
        <v>0</v>
      </c>
      <c r="V5904" s="39">
        <v>-106171.386</v>
      </c>
      <c r="W5904" s="39">
        <v>904</v>
      </c>
      <c r="X5904" s="39">
        <v>904</v>
      </c>
      <c r="Y5904" s="39">
        <v>452</v>
      </c>
      <c r="Z5904" s="39">
        <v>-1230.8409999999999</v>
      </c>
      <c r="AA5904" s="39">
        <v>0</v>
      </c>
      <c r="AB5904" s="39">
        <v>0</v>
      </c>
      <c r="AC5904" s="39">
        <v>904</v>
      </c>
      <c r="AD5904" s="39"/>
      <c r="AE5904" s="39"/>
      <c r="AF5904" s="39"/>
      <c r="AG5904" s="39">
        <v>121647.697</v>
      </c>
      <c r="AH5904" s="39">
        <v>121647.697</v>
      </c>
      <c r="AI5904" s="39">
        <v>15476.311</v>
      </c>
      <c r="AJ5904" s="39">
        <v>16380.311</v>
      </c>
      <c r="AK5904" s="39">
        <v>17284.311000000002</v>
      </c>
      <c r="AL5904" s="39">
        <v>17736.311000000002</v>
      </c>
      <c r="AM5904" s="39">
        <v>16505.47</v>
      </c>
      <c r="AN5904" s="39">
        <v>16505.47</v>
      </c>
      <c r="AO5904" s="39">
        <v>16505.47</v>
      </c>
      <c r="AP5904" s="39">
        <v>17409.47</v>
      </c>
      <c r="AQ5904" s="39">
        <v>17409.47</v>
      </c>
      <c r="AR5904" s="39">
        <v>17409.47</v>
      </c>
      <c r="AS5904" s="41">
        <v>17409.47</v>
      </c>
    </row>
    <row r="5905" spans="1:45">
      <c r="A5905" s="54" t="s">
        <v>1063</v>
      </c>
      <c r="B5905" s="19" t="s">
        <v>1064</v>
      </c>
      <c r="C5905" s="15" t="s">
        <v>57</v>
      </c>
      <c r="D5905" s="15" t="s">
        <v>58</v>
      </c>
      <c r="E5905" s="15" t="s">
        <v>68</v>
      </c>
      <c r="F5905" s="15" t="s">
        <v>69</v>
      </c>
      <c r="G5905" s="15" t="s">
        <v>1157</v>
      </c>
      <c r="H5905" s="45" t="s">
        <v>1158</v>
      </c>
      <c r="I5905" s="39"/>
      <c r="J5905" s="39">
        <v>46483.51</v>
      </c>
      <c r="K5905" s="39">
        <v>46483.51</v>
      </c>
      <c r="L5905" s="39"/>
      <c r="M5905" s="39">
        <v>49243.966</v>
      </c>
      <c r="N5905" s="39">
        <v>49243.966</v>
      </c>
      <c r="O5905" s="39"/>
      <c r="P5905" s="39"/>
      <c r="Q5905" s="39"/>
      <c r="R5905" s="39"/>
      <c r="S5905" s="39"/>
      <c r="T5905" s="39">
        <v>64591.697</v>
      </c>
      <c r="U5905" s="39">
        <v>0</v>
      </c>
      <c r="V5905" s="39">
        <v>-16374.187</v>
      </c>
      <c r="W5905" s="39">
        <v>480</v>
      </c>
      <c r="X5905" s="39">
        <v>480</v>
      </c>
      <c r="Y5905" s="39">
        <v>240</v>
      </c>
      <c r="Z5905" s="39">
        <v>-653.54399999999998</v>
      </c>
      <c r="AA5905" s="39">
        <v>0</v>
      </c>
      <c r="AB5905" s="39">
        <v>0</v>
      </c>
      <c r="AC5905" s="39">
        <v>480</v>
      </c>
      <c r="AD5905" s="39"/>
      <c r="AE5905" s="39"/>
      <c r="AF5905" s="39"/>
      <c r="AG5905" s="39">
        <v>64591.697</v>
      </c>
      <c r="AH5905" s="39">
        <v>64591.697</v>
      </c>
      <c r="AI5905" s="39">
        <v>48217.51</v>
      </c>
      <c r="AJ5905" s="39">
        <v>48697.51</v>
      </c>
      <c r="AK5905" s="39">
        <v>49177.51</v>
      </c>
      <c r="AL5905" s="39">
        <v>49417.51</v>
      </c>
      <c r="AM5905" s="39">
        <v>48763.966</v>
      </c>
      <c r="AN5905" s="39">
        <v>48763.966</v>
      </c>
      <c r="AO5905" s="39">
        <v>48763.966</v>
      </c>
      <c r="AP5905" s="39">
        <v>49243.966</v>
      </c>
      <c r="AQ5905" s="39">
        <v>49243.966</v>
      </c>
      <c r="AR5905" s="39">
        <v>49243.966</v>
      </c>
      <c r="AS5905" s="41">
        <v>49243.966</v>
      </c>
    </row>
    <row r="5906" spans="1:45">
      <c r="A5906" s="54" t="s">
        <v>1063</v>
      </c>
      <c r="B5906" s="19" t="s">
        <v>1064</v>
      </c>
      <c r="C5906" s="15" t="s">
        <v>57</v>
      </c>
      <c r="D5906" s="15" t="s">
        <v>58</v>
      </c>
      <c r="E5906" s="15" t="s">
        <v>68</v>
      </c>
      <c r="F5906" s="15" t="s">
        <v>69</v>
      </c>
      <c r="G5906" s="15" t="s">
        <v>1159</v>
      </c>
      <c r="H5906" s="45" t="s">
        <v>1160</v>
      </c>
      <c r="I5906" s="39"/>
      <c r="J5906" s="39">
        <v>6483.51</v>
      </c>
      <c r="K5906" s="39">
        <v>6483.51</v>
      </c>
      <c r="L5906" s="39"/>
      <c r="M5906" s="39">
        <v>9243.9660000000003</v>
      </c>
      <c r="N5906" s="39">
        <v>9243.9660000000003</v>
      </c>
      <c r="O5906" s="39"/>
      <c r="P5906" s="39"/>
      <c r="Q5906" s="39"/>
      <c r="R5906" s="39"/>
      <c r="S5906" s="39"/>
      <c r="T5906" s="39">
        <v>64591.697</v>
      </c>
      <c r="U5906" s="39">
        <v>0</v>
      </c>
      <c r="V5906" s="39">
        <v>-56374.186999999998</v>
      </c>
      <c r="W5906" s="39">
        <v>480</v>
      </c>
      <c r="X5906" s="39">
        <v>480</v>
      </c>
      <c r="Y5906" s="39">
        <v>240</v>
      </c>
      <c r="Z5906" s="39">
        <v>-653.54399999999998</v>
      </c>
      <c r="AA5906" s="39">
        <v>0</v>
      </c>
      <c r="AB5906" s="39">
        <v>0</v>
      </c>
      <c r="AC5906" s="39">
        <v>480</v>
      </c>
      <c r="AD5906" s="39"/>
      <c r="AE5906" s="39"/>
      <c r="AF5906" s="39"/>
      <c r="AG5906" s="39">
        <v>64591.697</v>
      </c>
      <c r="AH5906" s="39">
        <v>64591.697</v>
      </c>
      <c r="AI5906" s="39">
        <v>8217.51</v>
      </c>
      <c r="AJ5906" s="39">
        <v>8697.51</v>
      </c>
      <c r="AK5906" s="39">
        <v>9177.51</v>
      </c>
      <c r="AL5906" s="39">
        <v>9417.51</v>
      </c>
      <c r="AM5906" s="39">
        <v>8763.9660000000003</v>
      </c>
      <c r="AN5906" s="39">
        <v>8763.9660000000003</v>
      </c>
      <c r="AO5906" s="39">
        <v>8763.9660000000003</v>
      </c>
      <c r="AP5906" s="39">
        <v>9243.9660000000003</v>
      </c>
      <c r="AQ5906" s="39">
        <v>9243.9660000000003</v>
      </c>
      <c r="AR5906" s="39">
        <v>9243.9660000000003</v>
      </c>
      <c r="AS5906" s="41">
        <v>9243.9660000000003</v>
      </c>
    </row>
    <row r="5907" spans="1:45">
      <c r="A5907" s="54" t="s">
        <v>1063</v>
      </c>
      <c r="B5907" s="19" t="s">
        <v>1064</v>
      </c>
      <c r="C5907" s="15" t="s">
        <v>57</v>
      </c>
      <c r="D5907" s="15" t="s">
        <v>58</v>
      </c>
      <c r="E5907" s="15" t="s">
        <v>68</v>
      </c>
      <c r="F5907" s="15" t="s">
        <v>69</v>
      </c>
      <c r="G5907" s="15" t="s">
        <v>1163</v>
      </c>
      <c r="H5907" s="45" t="s">
        <v>1164</v>
      </c>
      <c r="I5907" s="39"/>
      <c r="J5907" s="39">
        <v>3998.165</v>
      </c>
      <c r="K5907" s="39">
        <v>3998.165</v>
      </c>
      <c r="L5907" s="39"/>
      <c r="M5907" s="39">
        <v>5700.4459999999999</v>
      </c>
      <c r="N5907" s="39">
        <v>5700.4459999999999</v>
      </c>
      <c r="O5907" s="39"/>
      <c r="P5907" s="39"/>
      <c r="Q5907" s="39"/>
      <c r="R5907" s="39"/>
      <c r="S5907" s="39"/>
      <c r="T5907" s="39">
        <v>39831.546999999999</v>
      </c>
      <c r="U5907" s="39">
        <v>0</v>
      </c>
      <c r="V5907" s="39">
        <v>-34764.082000000002</v>
      </c>
      <c r="W5907" s="39">
        <v>296</v>
      </c>
      <c r="X5907" s="39">
        <v>296</v>
      </c>
      <c r="Y5907" s="39">
        <v>148</v>
      </c>
      <c r="Z5907" s="39">
        <v>-403.01900000000001</v>
      </c>
      <c r="AA5907" s="39">
        <v>0</v>
      </c>
      <c r="AB5907" s="39">
        <v>0</v>
      </c>
      <c r="AC5907" s="39">
        <v>296</v>
      </c>
      <c r="AD5907" s="39"/>
      <c r="AE5907" s="39"/>
      <c r="AF5907" s="39"/>
      <c r="AG5907" s="39">
        <v>39831.546999999999</v>
      </c>
      <c r="AH5907" s="39">
        <v>39831.546999999999</v>
      </c>
      <c r="AI5907" s="39">
        <v>5067.4650000000001</v>
      </c>
      <c r="AJ5907" s="39">
        <v>5363.4650000000001</v>
      </c>
      <c r="AK5907" s="39">
        <v>5659.4650000000001</v>
      </c>
      <c r="AL5907" s="39">
        <v>5807.4650000000001</v>
      </c>
      <c r="AM5907" s="39">
        <v>5404.4459999999999</v>
      </c>
      <c r="AN5907" s="39">
        <v>5404.4459999999999</v>
      </c>
      <c r="AO5907" s="39">
        <v>5404.4459999999999</v>
      </c>
      <c r="AP5907" s="39">
        <v>5700.4459999999999</v>
      </c>
      <c r="AQ5907" s="39">
        <v>5700.4459999999999</v>
      </c>
      <c r="AR5907" s="39">
        <v>5700.4459999999999</v>
      </c>
      <c r="AS5907" s="41">
        <v>5700.4459999999999</v>
      </c>
    </row>
    <row r="5908" spans="1:45">
      <c r="A5908" s="54" t="s">
        <v>1063</v>
      </c>
      <c r="B5908" s="19" t="s">
        <v>1064</v>
      </c>
      <c r="C5908" s="15" t="s">
        <v>57</v>
      </c>
      <c r="D5908" s="15" t="s">
        <v>58</v>
      </c>
      <c r="E5908" s="15" t="s">
        <v>68</v>
      </c>
      <c r="F5908" s="15" t="s">
        <v>69</v>
      </c>
      <c r="G5908" s="15" t="s">
        <v>1165</v>
      </c>
      <c r="H5908" s="45" t="s">
        <v>1134</v>
      </c>
      <c r="I5908" s="39">
        <v>15887.866</v>
      </c>
      <c r="J5908" s="39">
        <v>3998.165</v>
      </c>
      <c r="K5908" s="39">
        <v>3998.165</v>
      </c>
      <c r="L5908" s="39">
        <v>148074.85999999999</v>
      </c>
      <c r="M5908" s="39">
        <v>5700.4459999999999</v>
      </c>
      <c r="N5908" s="39">
        <v>5700.4459999999999</v>
      </c>
      <c r="O5908" s="39">
        <v>148074.85999999999</v>
      </c>
      <c r="P5908" s="39">
        <v>22224.31</v>
      </c>
      <c r="Q5908" s="39"/>
      <c r="R5908" s="39"/>
      <c r="S5908" s="39">
        <v>1068.4059999999999</v>
      </c>
      <c r="T5908" s="39">
        <v>-99972.667000000001</v>
      </c>
      <c r="U5908" s="39">
        <v>0</v>
      </c>
      <c r="V5908" s="39">
        <v>105040.132</v>
      </c>
      <c r="W5908" s="39">
        <v>296</v>
      </c>
      <c r="X5908" s="39">
        <v>296</v>
      </c>
      <c r="Y5908" s="39">
        <v>148</v>
      </c>
      <c r="Z5908" s="39">
        <v>-403.01900000000001</v>
      </c>
      <c r="AA5908" s="39">
        <v>0</v>
      </c>
      <c r="AB5908" s="39">
        <v>0</v>
      </c>
      <c r="AC5908" s="39">
        <v>296</v>
      </c>
      <c r="AD5908" s="39"/>
      <c r="AE5908" s="39"/>
      <c r="AF5908" s="39"/>
      <c r="AG5908" s="39">
        <v>-99972.667000000001</v>
      </c>
      <c r="AH5908" s="39">
        <v>-99972.667000000001</v>
      </c>
      <c r="AI5908" s="39">
        <v>5067.4650000000001</v>
      </c>
      <c r="AJ5908" s="39">
        <v>5363.4650000000001</v>
      </c>
      <c r="AK5908" s="39">
        <v>5659.4650000000001</v>
      </c>
      <c r="AL5908" s="39">
        <v>5807.4650000000001</v>
      </c>
      <c r="AM5908" s="39">
        <v>5404.4459999999999</v>
      </c>
      <c r="AN5908" s="39">
        <v>5404.4459999999999</v>
      </c>
      <c r="AO5908" s="39">
        <v>5404.4459999999999</v>
      </c>
      <c r="AP5908" s="39">
        <v>5700.4459999999999</v>
      </c>
      <c r="AQ5908" s="39">
        <v>5700.4459999999999</v>
      </c>
      <c r="AR5908" s="39">
        <v>5700.4459999999999</v>
      </c>
      <c r="AS5908" s="41">
        <v>5700.4459999999999</v>
      </c>
    </row>
    <row r="5909" spans="1:45">
      <c r="A5909" s="54" t="s">
        <v>1063</v>
      </c>
      <c r="B5909" s="19" t="s">
        <v>1064</v>
      </c>
      <c r="C5909" s="15" t="s">
        <v>57</v>
      </c>
      <c r="D5909" s="15" t="s">
        <v>58</v>
      </c>
      <c r="E5909" s="15" t="s">
        <v>68</v>
      </c>
      <c r="F5909" s="15" t="s">
        <v>69</v>
      </c>
      <c r="G5909" s="15" t="s">
        <v>1166</v>
      </c>
      <c r="H5909" s="45" t="s">
        <v>1167</v>
      </c>
      <c r="I5909" s="39">
        <v>9617.1610000000001</v>
      </c>
      <c r="J5909" s="39">
        <v>3998.165</v>
      </c>
      <c r="K5909" s="39">
        <v>3998.165</v>
      </c>
      <c r="L5909" s="39">
        <v>234861.10200000001</v>
      </c>
      <c r="M5909" s="39">
        <v>5700.4459999999999</v>
      </c>
      <c r="N5909" s="39">
        <v>5700.4459999999999</v>
      </c>
      <c r="O5909" s="39">
        <v>234861.10200000001</v>
      </c>
      <c r="P5909" s="39">
        <v>11533.742</v>
      </c>
      <c r="Q5909" s="39"/>
      <c r="R5909" s="39"/>
      <c r="S5909" s="39">
        <v>764.50699999999995</v>
      </c>
      <c r="T5909" s="39">
        <v>-90937.966</v>
      </c>
      <c r="U5909" s="39">
        <v>0</v>
      </c>
      <c r="V5909" s="39">
        <v>96005.430999999997</v>
      </c>
      <c r="W5909" s="39">
        <v>296</v>
      </c>
      <c r="X5909" s="39">
        <v>296</v>
      </c>
      <c r="Y5909" s="39">
        <v>148</v>
      </c>
      <c r="Z5909" s="39">
        <v>-403.01900000000001</v>
      </c>
      <c r="AA5909" s="39">
        <v>0</v>
      </c>
      <c r="AB5909" s="39">
        <v>0</v>
      </c>
      <c r="AC5909" s="39">
        <v>296</v>
      </c>
      <c r="AD5909" s="39"/>
      <c r="AE5909" s="39"/>
      <c r="AF5909" s="39"/>
      <c r="AG5909" s="39">
        <v>-90937.966</v>
      </c>
      <c r="AH5909" s="39">
        <v>-90937.966</v>
      </c>
      <c r="AI5909" s="39">
        <v>5067.4650000000001</v>
      </c>
      <c r="AJ5909" s="39">
        <v>5363.4650000000001</v>
      </c>
      <c r="AK5909" s="39">
        <v>5659.4650000000001</v>
      </c>
      <c r="AL5909" s="39">
        <v>5807.4650000000001</v>
      </c>
      <c r="AM5909" s="39">
        <v>5404.4459999999999</v>
      </c>
      <c r="AN5909" s="39">
        <v>5404.4459999999999</v>
      </c>
      <c r="AO5909" s="39">
        <v>5404.4459999999999</v>
      </c>
      <c r="AP5909" s="39">
        <v>5700.4459999999999</v>
      </c>
      <c r="AQ5909" s="39">
        <v>5700.4459999999999</v>
      </c>
      <c r="AR5909" s="39">
        <v>5700.4459999999999</v>
      </c>
      <c r="AS5909" s="41">
        <v>5700.4459999999999</v>
      </c>
    </row>
    <row r="5910" spans="1:45">
      <c r="A5910" s="54" t="s">
        <v>1063</v>
      </c>
      <c r="B5910" s="19" t="s">
        <v>1064</v>
      </c>
      <c r="C5910" s="15" t="s">
        <v>57</v>
      </c>
      <c r="D5910" s="15" t="s">
        <v>58</v>
      </c>
      <c r="E5910" s="15" t="s">
        <v>68</v>
      </c>
      <c r="F5910" s="15" t="s">
        <v>69</v>
      </c>
      <c r="G5910" s="15" t="s">
        <v>1170</v>
      </c>
      <c r="H5910" s="45" t="s">
        <v>1171</v>
      </c>
      <c r="I5910" s="39">
        <v>1297.1110000000001</v>
      </c>
      <c r="J5910" s="39">
        <v>3998.165</v>
      </c>
      <c r="K5910" s="39">
        <v>3998.165</v>
      </c>
      <c r="L5910" s="39">
        <v>12089.065000000001</v>
      </c>
      <c r="M5910" s="39">
        <v>5700.4459999999999</v>
      </c>
      <c r="N5910" s="39">
        <v>5700.4459999999999</v>
      </c>
      <c r="O5910" s="39">
        <v>12089.065000000001</v>
      </c>
      <c r="P5910" s="39">
        <v>1814.4280000000001</v>
      </c>
      <c r="Q5910" s="39"/>
      <c r="R5910" s="39"/>
      <c r="S5910" s="39">
        <v>87.225999999999999</v>
      </c>
      <c r="T5910" s="39">
        <v>39831.546999999999</v>
      </c>
      <c r="U5910" s="39">
        <v>0</v>
      </c>
      <c r="V5910" s="39">
        <v>-34764.082000000002</v>
      </c>
      <c r="W5910" s="39">
        <v>296</v>
      </c>
      <c r="X5910" s="39">
        <v>296</v>
      </c>
      <c r="Y5910" s="39">
        <v>148</v>
      </c>
      <c r="Z5910" s="39">
        <v>-403.01900000000001</v>
      </c>
      <c r="AA5910" s="39">
        <v>0</v>
      </c>
      <c r="AB5910" s="39">
        <v>0</v>
      </c>
      <c r="AC5910" s="39">
        <v>296</v>
      </c>
      <c r="AD5910" s="39"/>
      <c r="AE5910" s="39"/>
      <c r="AF5910" s="39"/>
      <c r="AG5910" s="39">
        <v>39831.546999999999</v>
      </c>
      <c r="AH5910" s="39">
        <v>39831.546999999999</v>
      </c>
      <c r="AI5910" s="39">
        <v>5067.4650000000001</v>
      </c>
      <c r="AJ5910" s="39">
        <v>5363.4650000000001</v>
      </c>
      <c r="AK5910" s="39">
        <v>5659.4650000000001</v>
      </c>
      <c r="AL5910" s="39">
        <v>5807.4650000000001</v>
      </c>
      <c r="AM5910" s="39">
        <v>5404.4459999999999</v>
      </c>
      <c r="AN5910" s="39">
        <v>5404.4459999999999</v>
      </c>
      <c r="AO5910" s="39">
        <v>5404.4459999999999</v>
      </c>
      <c r="AP5910" s="39">
        <v>5700.4459999999999</v>
      </c>
      <c r="AQ5910" s="39">
        <v>5700.4459999999999</v>
      </c>
      <c r="AR5910" s="39">
        <v>5700.4459999999999</v>
      </c>
      <c r="AS5910" s="41">
        <v>5700.4459999999999</v>
      </c>
    </row>
    <row r="5911" spans="1:45">
      <c r="A5911" s="54" t="s">
        <v>1063</v>
      </c>
      <c r="B5911" s="19" t="s">
        <v>1064</v>
      </c>
      <c r="C5911" s="15" t="s">
        <v>57</v>
      </c>
      <c r="D5911" s="15" t="s">
        <v>58</v>
      </c>
      <c r="E5911" s="15" t="s">
        <v>68</v>
      </c>
      <c r="F5911" s="15" t="s">
        <v>69</v>
      </c>
      <c r="G5911" s="15" t="s">
        <v>1172</v>
      </c>
      <c r="H5911" s="45" t="s">
        <v>1173</v>
      </c>
      <c r="I5911" s="39">
        <v>0</v>
      </c>
      <c r="J5911" s="39">
        <v>3998.165</v>
      </c>
      <c r="K5911" s="39">
        <v>3998.165</v>
      </c>
      <c r="L5911" s="39"/>
      <c r="M5911" s="39">
        <v>5700.4459999999999</v>
      </c>
      <c r="N5911" s="39">
        <v>5700.4459999999999</v>
      </c>
      <c r="O5911" s="39"/>
      <c r="P5911" s="39">
        <v>0</v>
      </c>
      <c r="Q5911" s="39"/>
      <c r="R5911" s="39"/>
      <c r="S5911" s="39"/>
      <c r="T5911" s="39">
        <v>39831.546999999999</v>
      </c>
      <c r="U5911" s="39">
        <v>0</v>
      </c>
      <c r="V5911" s="39">
        <v>-34764.082000000002</v>
      </c>
      <c r="W5911" s="39">
        <v>296</v>
      </c>
      <c r="X5911" s="39">
        <v>296</v>
      </c>
      <c r="Y5911" s="39">
        <v>148</v>
      </c>
      <c r="Z5911" s="39">
        <v>-403.01900000000001</v>
      </c>
      <c r="AA5911" s="39">
        <v>0</v>
      </c>
      <c r="AB5911" s="39">
        <v>0</v>
      </c>
      <c r="AC5911" s="39">
        <v>296</v>
      </c>
      <c r="AD5911" s="39"/>
      <c r="AE5911" s="39"/>
      <c r="AF5911" s="39"/>
      <c r="AG5911" s="39">
        <v>39831.546999999999</v>
      </c>
      <c r="AH5911" s="39">
        <v>39831.546999999999</v>
      </c>
      <c r="AI5911" s="39">
        <v>5067.4650000000001</v>
      </c>
      <c r="AJ5911" s="39">
        <v>5363.4650000000001</v>
      </c>
      <c r="AK5911" s="39">
        <v>5659.4650000000001</v>
      </c>
      <c r="AL5911" s="39">
        <v>5807.4650000000001</v>
      </c>
      <c r="AM5911" s="39">
        <v>5404.4459999999999</v>
      </c>
      <c r="AN5911" s="39">
        <v>5404.4459999999999</v>
      </c>
      <c r="AO5911" s="39">
        <v>5404.4459999999999</v>
      </c>
      <c r="AP5911" s="39">
        <v>5700.4459999999999</v>
      </c>
      <c r="AQ5911" s="39">
        <v>5700.4459999999999</v>
      </c>
      <c r="AR5911" s="39">
        <v>5700.4459999999999</v>
      </c>
      <c r="AS5911" s="41">
        <v>5700.4459999999999</v>
      </c>
    </row>
    <row r="5912" spans="1:45">
      <c r="A5912" s="54" t="s">
        <v>1065</v>
      </c>
      <c r="B5912" s="19" t="s">
        <v>1066</v>
      </c>
      <c r="C5912" s="15" t="s">
        <v>57</v>
      </c>
      <c r="D5912" s="15" t="s">
        <v>58</v>
      </c>
      <c r="E5912" s="15" t="s">
        <v>66</v>
      </c>
      <c r="F5912" s="15" t="s">
        <v>67</v>
      </c>
      <c r="G5912" s="15" t="s">
        <v>1131</v>
      </c>
      <c r="H5912" s="45" t="s">
        <v>1132</v>
      </c>
      <c r="I5912" s="39">
        <v>0</v>
      </c>
      <c r="J5912" s="39"/>
      <c r="K5912" s="39"/>
      <c r="L5912" s="39"/>
      <c r="M5912" s="39"/>
      <c r="N5912" s="39"/>
      <c r="O5912" s="39"/>
      <c r="P5912" s="39">
        <v>0</v>
      </c>
      <c r="Q5912" s="39"/>
      <c r="R5912" s="39"/>
      <c r="S5912" s="39">
        <v>0</v>
      </c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41"/>
    </row>
    <row r="5913" spans="1:45">
      <c r="A5913" s="54" t="s">
        <v>1065</v>
      </c>
      <c r="B5913" s="19" t="s">
        <v>1066</v>
      </c>
      <c r="C5913" s="15" t="s">
        <v>57</v>
      </c>
      <c r="D5913" s="15" t="s">
        <v>58</v>
      </c>
      <c r="E5913" s="15" t="s">
        <v>66</v>
      </c>
      <c r="F5913" s="15" t="s">
        <v>67</v>
      </c>
      <c r="G5913" s="15" t="s">
        <v>1133</v>
      </c>
      <c r="H5913" s="45" t="s">
        <v>1134</v>
      </c>
      <c r="I5913" s="39">
        <v>0</v>
      </c>
      <c r="J5913" s="39"/>
      <c r="K5913" s="39"/>
      <c r="L5913" s="39"/>
      <c r="M5913" s="39"/>
      <c r="N5913" s="39"/>
      <c r="O5913" s="39"/>
      <c r="P5913" s="39">
        <v>0</v>
      </c>
      <c r="Q5913" s="39"/>
      <c r="R5913" s="39"/>
      <c r="S5913" s="39">
        <v>0</v>
      </c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41"/>
    </row>
    <row r="5914" spans="1:45">
      <c r="A5914" s="54" t="s">
        <v>1065</v>
      </c>
      <c r="B5914" s="19" t="s">
        <v>1066</v>
      </c>
      <c r="C5914" s="15" t="s">
        <v>57</v>
      </c>
      <c r="D5914" s="15" t="s">
        <v>58</v>
      </c>
      <c r="E5914" s="15" t="s">
        <v>66</v>
      </c>
      <c r="F5914" s="15" t="s">
        <v>67</v>
      </c>
      <c r="G5914" s="15" t="s">
        <v>1146</v>
      </c>
      <c r="H5914" s="45" t="s">
        <v>1147</v>
      </c>
      <c r="I5914" s="39">
        <v>4308.5069999999996</v>
      </c>
      <c r="J5914" s="39">
        <v>4743.5069999999996</v>
      </c>
      <c r="K5914" s="39">
        <v>4743.5069999999996</v>
      </c>
      <c r="L5914" s="39">
        <v>4557.8999999999996</v>
      </c>
      <c r="M5914" s="39">
        <v>4764.6019999999999</v>
      </c>
      <c r="N5914" s="39">
        <v>4764.6019999999999</v>
      </c>
      <c r="O5914" s="39">
        <v>4557.8999999999996</v>
      </c>
      <c r="P5914" s="39">
        <v>4278.8069999999998</v>
      </c>
      <c r="Q5914" s="39"/>
      <c r="R5914" s="39"/>
      <c r="S5914" s="39">
        <v>0</v>
      </c>
      <c r="T5914" s="39">
        <v>4743.5069999999996</v>
      </c>
      <c r="U5914" s="39">
        <v>0</v>
      </c>
      <c r="V5914" s="39">
        <v>21.094999999999999</v>
      </c>
      <c r="W5914" s="39">
        <v>0</v>
      </c>
      <c r="X5914" s="39">
        <v>0</v>
      </c>
      <c r="Y5914" s="39">
        <v>0</v>
      </c>
      <c r="Z5914" s="39">
        <v>0</v>
      </c>
      <c r="AA5914" s="39">
        <v>0</v>
      </c>
      <c r="AB5914" s="39">
        <v>0</v>
      </c>
      <c r="AC5914" s="39">
        <v>0</v>
      </c>
      <c r="AD5914" s="39"/>
      <c r="AE5914" s="39"/>
      <c r="AF5914" s="39"/>
      <c r="AG5914" s="39">
        <v>4743.5069999999996</v>
      </c>
      <c r="AH5914" s="39">
        <v>4743.5069999999996</v>
      </c>
      <c r="AI5914" s="39">
        <v>4764.6019999999999</v>
      </c>
      <c r="AJ5914" s="39">
        <v>4764.6019999999999</v>
      </c>
      <c r="AK5914" s="39">
        <v>4764.6019999999999</v>
      </c>
      <c r="AL5914" s="39">
        <v>4764.6019999999999</v>
      </c>
      <c r="AM5914" s="39">
        <v>4764.6019999999999</v>
      </c>
      <c r="AN5914" s="39">
        <v>4764.6019999999999</v>
      </c>
      <c r="AO5914" s="39">
        <v>4764.6019999999999</v>
      </c>
      <c r="AP5914" s="39">
        <v>4764.6019999999999</v>
      </c>
      <c r="AQ5914" s="39">
        <v>4764.6019999999999</v>
      </c>
      <c r="AR5914" s="39">
        <v>4764.6019999999999</v>
      </c>
      <c r="AS5914" s="41">
        <v>4764.6019999999999</v>
      </c>
    </row>
    <row r="5915" spans="1:45">
      <c r="A5915" s="54" t="s">
        <v>1065</v>
      </c>
      <c r="B5915" s="19" t="s">
        <v>1066</v>
      </c>
      <c r="C5915" s="15" t="s">
        <v>57</v>
      </c>
      <c r="D5915" s="15" t="s">
        <v>58</v>
      </c>
      <c r="E5915" s="15" t="s">
        <v>66</v>
      </c>
      <c r="F5915" s="15" t="s">
        <v>67</v>
      </c>
      <c r="G5915" s="15" t="s">
        <v>1149</v>
      </c>
      <c r="H5915" s="45" t="s">
        <v>1150</v>
      </c>
      <c r="I5915" s="39">
        <v>8543.82</v>
      </c>
      <c r="J5915" s="39">
        <v>8622.1200000000008</v>
      </c>
      <c r="K5915" s="39">
        <v>8622.1200000000008</v>
      </c>
      <c r="L5915" s="39">
        <v>8500.3520000000008</v>
      </c>
      <c r="M5915" s="39">
        <v>8650.2459999999992</v>
      </c>
      <c r="N5915" s="39">
        <v>8650.2459999999992</v>
      </c>
      <c r="O5915" s="39">
        <v>8500.3520000000008</v>
      </c>
      <c r="P5915" s="39">
        <v>8521.52</v>
      </c>
      <c r="Q5915" s="39"/>
      <c r="R5915" s="39"/>
      <c r="S5915" s="39">
        <v>0</v>
      </c>
      <c r="T5915" s="39">
        <v>8622.1200000000008</v>
      </c>
      <c r="U5915" s="39">
        <v>0</v>
      </c>
      <c r="V5915" s="39">
        <v>28.126000000000001</v>
      </c>
      <c r="W5915" s="39">
        <v>0</v>
      </c>
      <c r="X5915" s="39">
        <v>0</v>
      </c>
      <c r="Y5915" s="39">
        <v>0</v>
      </c>
      <c r="Z5915" s="39">
        <v>0</v>
      </c>
      <c r="AA5915" s="39">
        <v>0</v>
      </c>
      <c r="AB5915" s="39">
        <v>0</v>
      </c>
      <c r="AC5915" s="39">
        <v>0</v>
      </c>
      <c r="AD5915" s="39"/>
      <c r="AE5915" s="39"/>
      <c r="AF5915" s="39"/>
      <c r="AG5915" s="39">
        <v>8622.1200000000008</v>
      </c>
      <c r="AH5915" s="39">
        <v>8622.1200000000008</v>
      </c>
      <c r="AI5915" s="39">
        <v>8650.2459999999992</v>
      </c>
      <c r="AJ5915" s="39">
        <v>8650.2459999999992</v>
      </c>
      <c r="AK5915" s="39">
        <v>8650.2459999999992</v>
      </c>
      <c r="AL5915" s="39">
        <v>8650.2459999999992</v>
      </c>
      <c r="AM5915" s="39">
        <v>8650.2459999999992</v>
      </c>
      <c r="AN5915" s="39">
        <v>8650.2459999999992</v>
      </c>
      <c r="AO5915" s="39">
        <v>8650.2459999999992</v>
      </c>
      <c r="AP5915" s="39">
        <v>8650.2459999999992</v>
      </c>
      <c r="AQ5915" s="39">
        <v>8650.2459999999992</v>
      </c>
      <c r="AR5915" s="39">
        <v>8650.2459999999992</v>
      </c>
      <c r="AS5915" s="41">
        <v>8650.2459999999992</v>
      </c>
    </row>
    <row r="5916" spans="1:45">
      <c r="A5916" s="54" t="s">
        <v>1065</v>
      </c>
      <c r="B5916" s="19" t="s">
        <v>1066</v>
      </c>
      <c r="C5916" s="15" t="s">
        <v>57</v>
      </c>
      <c r="D5916" s="15" t="s">
        <v>58</v>
      </c>
      <c r="E5916" s="15" t="s">
        <v>66</v>
      </c>
      <c r="F5916" s="15" t="s">
        <v>67</v>
      </c>
      <c r="G5916" s="15" t="s">
        <v>1151</v>
      </c>
      <c r="H5916" s="45" t="s">
        <v>1152</v>
      </c>
      <c r="I5916" s="39">
        <v>172981.389</v>
      </c>
      <c r="J5916" s="39">
        <v>172691.389</v>
      </c>
      <c r="K5916" s="39">
        <v>172691.389</v>
      </c>
      <c r="L5916" s="39">
        <v>166923.486</v>
      </c>
      <c r="M5916" s="39">
        <v>172848.23499999999</v>
      </c>
      <c r="N5916" s="39">
        <v>172848.23499999999</v>
      </c>
      <c r="O5916" s="39">
        <v>166923.486</v>
      </c>
      <c r="P5916" s="39">
        <v>172882.08900000001</v>
      </c>
      <c r="Q5916" s="39"/>
      <c r="R5916" s="39"/>
      <c r="S5916" s="39">
        <v>0</v>
      </c>
      <c r="T5916" s="39">
        <v>172691.389</v>
      </c>
      <c r="U5916" s="39">
        <v>0</v>
      </c>
      <c r="V5916" s="39">
        <v>156.846</v>
      </c>
      <c r="W5916" s="39">
        <v>0</v>
      </c>
      <c r="X5916" s="39">
        <v>0</v>
      </c>
      <c r="Y5916" s="39">
        <v>0</v>
      </c>
      <c r="Z5916" s="39">
        <v>0</v>
      </c>
      <c r="AA5916" s="39">
        <v>0</v>
      </c>
      <c r="AB5916" s="39">
        <v>0</v>
      </c>
      <c r="AC5916" s="39">
        <v>0</v>
      </c>
      <c r="AD5916" s="39"/>
      <c r="AE5916" s="39"/>
      <c r="AF5916" s="39"/>
      <c r="AG5916" s="39">
        <v>172691.389</v>
      </c>
      <c r="AH5916" s="39">
        <v>172691.389</v>
      </c>
      <c r="AI5916" s="39">
        <v>172848.23499999999</v>
      </c>
      <c r="AJ5916" s="39">
        <v>172848.23499999999</v>
      </c>
      <c r="AK5916" s="39">
        <v>172848.23499999999</v>
      </c>
      <c r="AL5916" s="39">
        <v>172848.23499999999</v>
      </c>
      <c r="AM5916" s="39">
        <v>172848.23499999999</v>
      </c>
      <c r="AN5916" s="39">
        <v>172848.23499999999</v>
      </c>
      <c r="AO5916" s="39">
        <v>172848.23499999999</v>
      </c>
      <c r="AP5916" s="39">
        <v>172848.23499999999</v>
      </c>
      <c r="AQ5916" s="39">
        <v>172848.23499999999</v>
      </c>
      <c r="AR5916" s="39">
        <v>172848.23499999999</v>
      </c>
      <c r="AS5916" s="41">
        <v>172848.23499999999</v>
      </c>
    </row>
    <row r="5917" spans="1:45">
      <c r="A5917" s="54" t="s">
        <v>1065</v>
      </c>
      <c r="B5917" s="19" t="s">
        <v>1066</v>
      </c>
      <c r="C5917" s="15" t="s">
        <v>57</v>
      </c>
      <c r="D5917" s="15" t="s">
        <v>58</v>
      </c>
      <c r="E5917" s="15" t="s">
        <v>66</v>
      </c>
      <c r="F5917" s="15" t="s">
        <v>67</v>
      </c>
      <c r="G5917" s="15" t="s">
        <v>1153</v>
      </c>
      <c r="H5917" s="45" t="s">
        <v>1154</v>
      </c>
      <c r="I5917" s="39">
        <v>34245.035000000003</v>
      </c>
      <c r="J5917" s="39">
        <v>34294.334999999999</v>
      </c>
      <c r="K5917" s="39">
        <v>34294.334999999999</v>
      </c>
      <c r="L5917" s="39">
        <v>33383.035000000003</v>
      </c>
      <c r="M5917" s="39">
        <v>34353.027000000002</v>
      </c>
      <c r="N5917" s="39">
        <v>34353.027000000002</v>
      </c>
      <c r="O5917" s="39">
        <v>33383.035000000003</v>
      </c>
      <c r="P5917" s="39">
        <v>34202.434999999998</v>
      </c>
      <c r="Q5917" s="39"/>
      <c r="R5917" s="39"/>
      <c r="S5917" s="39">
        <v>0</v>
      </c>
      <c r="T5917" s="39">
        <v>34294.334999999999</v>
      </c>
      <c r="U5917" s="39">
        <v>0</v>
      </c>
      <c r="V5917" s="39">
        <v>58.692</v>
      </c>
      <c r="W5917" s="39">
        <v>0</v>
      </c>
      <c r="X5917" s="39">
        <v>0</v>
      </c>
      <c r="Y5917" s="39">
        <v>0</v>
      </c>
      <c r="Z5917" s="39">
        <v>0</v>
      </c>
      <c r="AA5917" s="39">
        <v>0</v>
      </c>
      <c r="AB5917" s="39">
        <v>0</v>
      </c>
      <c r="AC5917" s="39">
        <v>0</v>
      </c>
      <c r="AD5917" s="39"/>
      <c r="AE5917" s="39"/>
      <c r="AF5917" s="39"/>
      <c r="AG5917" s="39">
        <v>34294.334999999999</v>
      </c>
      <c r="AH5917" s="39">
        <v>34294.334999999999</v>
      </c>
      <c r="AI5917" s="39">
        <v>34353.027000000002</v>
      </c>
      <c r="AJ5917" s="39">
        <v>34353.027000000002</v>
      </c>
      <c r="AK5917" s="39">
        <v>34353.027000000002</v>
      </c>
      <c r="AL5917" s="39">
        <v>34353.027000000002</v>
      </c>
      <c r="AM5917" s="39">
        <v>34353.027000000002</v>
      </c>
      <c r="AN5917" s="39">
        <v>34353.027000000002</v>
      </c>
      <c r="AO5917" s="39">
        <v>34353.027000000002</v>
      </c>
      <c r="AP5917" s="39">
        <v>34353.027000000002</v>
      </c>
      <c r="AQ5917" s="39">
        <v>34353.027000000002</v>
      </c>
      <c r="AR5917" s="39">
        <v>34353.027000000002</v>
      </c>
      <c r="AS5917" s="41">
        <v>34353.027000000002</v>
      </c>
    </row>
    <row r="5918" spans="1:45">
      <c r="A5918" s="54" t="s">
        <v>1065</v>
      </c>
      <c r="B5918" s="19" t="s">
        <v>1066</v>
      </c>
      <c r="C5918" s="15" t="s">
        <v>57</v>
      </c>
      <c r="D5918" s="15" t="s">
        <v>58</v>
      </c>
      <c r="E5918" s="15" t="s">
        <v>66</v>
      </c>
      <c r="F5918" s="15" t="s">
        <v>67</v>
      </c>
      <c r="G5918" s="15" t="s">
        <v>1155</v>
      </c>
      <c r="H5918" s="45" t="s">
        <v>1156</v>
      </c>
      <c r="I5918" s="39">
        <v>99489.822</v>
      </c>
      <c r="J5918" s="39">
        <v>101134.122</v>
      </c>
      <c r="K5918" s="39">
        <v>101134.122</v>
      </c>
      <c r="L5918" s="39">
        <v>97829.93</v>
      </c>
      <c r="M5918" s="39">
        <v>101312.78</v>
      </c>
      <c r="N5918" s="39">
        <v>101312.78</v>
      </c>
      <c r="O5918" s="39">
        <v>97829.93</v>
      </c>
      <c r="P5918" s="39">
        <v>99308.622000000003</v>
      </c>
      <c r="Q5918" s="39"/>
      <c r="R5918" s="39"/>
      <c r="S5918" s="39">
        <v>0</v>
      </c>
      <c r="T5918" s="39">
        <v>101134.122</v>
      </c>
      <c r="U5918" s="39">
        <v>0</v>
      </c>
      <c r="V5918" s="39">
        <v>178.65799999999999</v>
      </c>
      <c r="W5918" s="39">
        <v>0</v>
      </c>
      <c r="X5918" s="39">
        <v>0</v>
      </c>
      <c r="Y5918" s="39">
        <v>0</v>
      </c>
      <c r="Z5918" s="39">
        <v>0</v>
      </c>
      <c r="AA5918" s="39">
        <v>0</v>
      </c>
      <c r="AB5918" s="39">
        <v>0</v>
      </c>
      <c r="AC5918" s="39">
        <v>0</v>
      </c>
      <c r="AD5918" s="39"/>
      <c r="AE5918" s="39"/>
      <c r="AF5918" s="39"/>
      <c r="AG5918" s="39">
        <v>101134.122</v>
      </c>
      <c r="AH5918" s="39">
        <v>101134.122</v>
      </c>
      <c r="AI5918" s="39">
        <v>101312.78</v>
      </c>
      <c r="AJ5918" s="39">
        <v>101312.78</v>
      </c>
      <c r="AK5918" s="39">
        <v>101312.78</v>
      </c>
      <c r="AL5918" s="39">
        <v>101312.78</v>
      </c>
      <c r="AM5918" s="39">
        <v>101312.78</v>
      </c>
      <c r="AN5918" s="39">
        <v>101312.78</v>
      </c>
      <c r="AO5918" s="39">
        <v>101312.78</v>
      </c>
      <c r="AP5918" s="39">
        <v>101312.78</v>
      </c>
      <c r="AQ5918" s="39">
        <v>101312.78</v>
      </c>
      <c r="AR5918" s="39">
        <v>101312.78</v>
      </c>
      <c r="AS5918" s="41">
        <v>101312.78</v>
      </c>
    </row>
    <row r="5919" spans="1:45">
      <c r="A5919" s="54" t="s">
        <v>1065</v>
      </c>
      <c r="B5919" s="19" t="s">
        <v>1066</v>
      </c>
      <c r="C5919" s="15" t="s">
        <v>57</v>
      </c>
      <c r="D5919" s="15" t="s">
        <v>58</v>
      </c>
      <c r="E5919" s="15" t="s">
        <v>66</v>
      </c>
      <c r="F5919" s="15" t="s">
        <v>67</v>
      </c>
      <c r="G5919" s="15" t="s">
        <v>1159</v>
      </c>
      <c r="H5919" s="45" t="s">
        <v>1160</v>
      </c>
      <c r="I5919" s="39">
        <v>24.1</v>
      </c>
      <c r="J5919" s="39">
        <v>96.6</v>
      </c>
      <c r="K5919" s="39">
        <v>96.6</v>
      </c>
      <c r="L5919" s="39">
        <v>-314.21600000000001</v>
      </c>
      <c r="M5919" s="39">
        <v>127.596</v>
      </c>
      <c r="N5919" s="39">
        <v>127.596</v>
      </c>
      <c r="O5919" s="39">
        <v>-314.21600000000001</v>
      </c>
      <c r="P5919" s="39">
        <v>-723</v>
      </c>
      <c r="Q5919" s="39"/>
      <c r="R5919" s="39"/>
      <c r="S5919" s="39">
        <v>0</v>
      </c>
      <c r="T5919" s="39">
        <v>96.6</v>
      </c>
      <c r="U5919" s="39">
        <v>0</v>
      </c>
      <c r="V5919" s="39">
        <v>30.995999999999999</v>
      </c>
      <c r="W5919" s="39">
        <v>0</v>
      </c>
      <c r="X5919" s="39">
        <v>0</v>
      </c>
      <c r="Y5919" s="39">
        <v>0</v>
      </c>
      <c r="Z5919" s="39">
        <v>0</v>
      </c>
      <c r="AA5919" s="39">
        <v>0</v>
      </c>
      <c r="AB5919" s="39">
        <v>0</v>
      </c>
      <c r="AC5919" s="39">
        <v>0</v>
      </c>
      <c r="AD5919" s="39"/>
      <c r="AE5919" s="39"/>
      <c r="AF5919" s="39"/>
      <c r="AG5919" s="39">
        <v>96.6</v>
      </c>
      <c r="AH5919" s="39">
        <v>96.6</v>
      </c>
      <c r="AI5919" s="39">
        <v>127.596</v>
      </c>
      <c r="AJ5919" s="39">
        <v>127.596</v>
      </c>
      <c r="AK5919" s="39">
        <v>127.596</v>
      </c>
      <c r="AL5919" s="39">
        <v>127.596</v>
      </c>
      <c r="AM5919" s="39">
        <v>127.596</v>
      </c>
      <c r="AN5919" s="39">
        <v>127.596</v>
      </c>
      <c r="AO5919" s="39">
        <v>127.596</v>
      </c>
      <c r="AP5919" s="39">
        <v>127.596</v>
      </c>
      <c r="AQ5919" s="39">
        <v>127.596</v>
      </c>
      <c r="AR5919" s="39">
        <v>127.596</v>
      </c>
      <c r="AS5919" s="41">
        <v>127.596</v>
      </c>
    </row>
    <row r="5920" spans="1:45">
      <c r="A5920" s="54" t="s">
        <v>1065</v>
      </c>
      <c r="B5920" s="19" t="s">
        <v>1066</v>
      </c>
      <c r="C5920" s="15" t="s">
        <v>57</v>
      </c>
      <c r="D5920" s="15" t="s">
        <v>58</v>
      </c>
      <c r="E5920" s="15" t="s">
        <v>66</v>
      </c>
      <c r="F5920" s="15" t="s">
        <v>67</v>
      </c>
      <c r="G5920" s="15" t="s">
        <v>1163</v>
      </c>
      <c r="H5920" s="45" t="s">
        <v>1164</v>
      </c>
      <c r="I5920" s="39"/>
      <c r="J5920" s="39">
        <v>0</v>
      </c>
      <c r="K5920" s="39">
        <v>0</v>
      </c>
      <c r="L5920" s="39">
        <v>-203.393</v>
      </c>
      <c r="M5920" s="39">
        <v>-686.36800000000005</v>
      </c>
      <c r="N5920" s="39">
        <v>-686.36800000000005</v>
      </c>
      <c r="O5920" s="39">
        <v>-203.393</v>
      </c>
      <c r="P5920" s="39"/>
      <c r="Q5920" s="39"/>
      <c r="R5920" s="39"/>
      <c r="S5920" s="39"/>
      <c r="T5920" s="39">
        <v>-722.1</v>
      </c>
      <c r="U5920" s="39">
        <v>0</v>
      </c>
      <c r="V5920" s="39">
        <v>35.731999999999999</v>
      </c>
      <c r="W5920" s="39">
        <v>0</v>
      </c>
      <c r="X5920" s="39">
        <v>0</v>
      </c>
      <c r="Y5920" s="39">
        <v>0</v>
      </c>
      <c r="Z5920" s="39">
        <v>0</v>
      </c>
      <c r="AA5920" s="39">
        <v>0</v>
      </c>
      <c r="AB5920" s="39">
        <v>0</v>
      </c>
      <c r="AC5920" s="39">
        <v>0</v>
      </c>
      <c r="AD5920" s="39"/>
      <c r="AE5920" s="39"/>
      <c r="AF5920" s="39"/>
      <c r="AG5920" s="39">
        <v>-722.1</v>
      </c>
      <c r="AH5920" s="39">
        <v>-722.1</v>
      </c>
      <c r="AI5920" s="39">
        <v>-686.36800000000005</v>
      </c>
      <c r="AJ5920" s="39">
        <v>-686.36800000000005</v>
      </c>
      <c r="AK5920" s="39">
        <v>-686.36800000000005</v>
      </c>
      <c r="AL5920" s="39">
        <v>-686.36800000000005</v>
      </c>
      <c r="AM5920" s="39">
        <v>-686.36800000000005</v>
      </c>
      <c r="AN5920" s="39">
        <v>-686.36800000000005</v>
      </c>
      <c r="AO5920" s="39">
        <v>-686.36800000000005</v>
      </c>
      <c r="AP5920" s="39">
        <v>-686.36800000000005</v>
      </c>
      <c r="AQ5920" s="39">
        <v>-686.36800000000005</v>
      </c>
      <c r="AR5920" s="39">
        <v>-686.36800000000005</v>
      </c>
      <c r="AS5920" s="41">
        <v>-686.36800000000005</v>
      </c>
    </row>
    <row r="5921" spans="1:45">
      <c r="A5921" s="54" t="s">
        <v>1065</v>
      </c>
      <c r="B5921" s="19" t="s">
        <v>1066</v>
      </c>
      <c r="C5921" s="15" t="s">
        <v>57</v>
      </c>
      <c r="D5921" s="15" t="s">
        <v>58</v>
      </c>
      <c r="E5921" s="15" t="s">
        <v>66</v>
      </c>
      <c r="F5921" s="15" t="s">
        <v>67</v>
      </c>
      <c r="G5921" s="15" t="s">
        <v>1165</v>
      </c>
      <c r="H5921" s="45" t="s">
        <v>1134</v>
      </c>
      <c r="I5921" s="39">
        <v>56694.078000000001</v>
      </c>
      <c r="J5921" s="39">
        <v>77670.058000000005</v>
      </c>
      <c r="K5921" s="39">
        <v>77670.058000000005</v>
      </c>
      <c r="L5921" s="39">
        <v>61393.936000000002</v>
      </c>
      <c r="M5921" s="39">
        <v>107982.171</v>
      </c>
      <c r="N5921" s="39">
        <v>107982.171</v>
      </c>
      <c r="O5921" s="39">
        <v>61393.936000000002</v>
      </c>
      <c r="P5921" s="39">
        <v>60972.877</v>
      </c>
      <c r="Q5921" s="39"/>
      <c r="R5921" s="39"/>
      <c r="S5921" s="39">
        <v>0</v>
      </c>
      <c r="T5921" s="39">
        <v>77670.058000000005</v>
      </c>
      <c r="U5921" s="39">
        <v>0</v>
      </c>
      <c r="V5921" s="39">
        <v>312.113</v>
      </c>
      <c r="W5921" s="39">
        <v>0</v>
      </c>
      <c r="X5921" s="39">
        <v>0</v>
      </c>
      <c r="Y5921" s="39">
        <v>0</v>
      </c>
      <c r="Z5921" s="39">
        <v>0</v>
      </c>
      <c r="AA5921" s="39">
        <v>30000</v>
      </c>
      <c r="AB5921" s="39">
        <v>0</v>
      </c>
      <c r="AC5921" s="39">
        <v>0</v>
      </c>
      <c r="AD5921" s="39"/>
      <c r="AE5921" s="39"/>
      <c r="AF5921" s="39"/>
      <c r="AG5921" s="39">
        <v>77670.058000000005</v>
      </c>
      <c r="AH5921" s="39">
        <v>77670.058000000005</v>
      </c>
      <c r="AI5921" s="39">
        <v>77982.171000000002</v>
      </c>
      <c r="AJ5921" s="39">
        <v>77982.171000000002</v>
      </c>
      <c r="AK5921" s="39">
        <v>77982.171000000002</v>
      </c>
      <c r="AL5921" s="39">
        <v>77982.171000000002</v>
      </c>
      <c r="AM5921" s="39">
        <v>77982.171000000002</v>
      </c>
      <c r="AN5921" s="39">
        <v>107982.171</v>
      </c>
      <c r="AO5921" s="39">
        <v>107982.171</v>
      </c>
      <c r="AP5921" s="39">
        <v>107982.171</v>
      </c>
      <c r="AQ5921" s="39">
        <v>107982.171</v>
      </c>
      <c r="AR5921" s="39">
        <v>107982.171</v>
      </c>
      <c r="AS5921" s="41">
        <v>107982.171</v>
      </c>
    </row>
    <row r="5922" spans="1:45">
      <c r="A5922" s="54" t="s">
        <v>1065</v>
      </c>
      <c r="B5922" s="19" t="s">
        <v>1066</v>
      </c>
      <c r="C5922" s="15" t="s">
        <v>57</v>
      </c>
      <c r="D5922" s="15" t="s">
        <v>58</v>
      </c>
      <c r="E5922" s="15" t="s">
        <v>66</v>
      </c>
      <c r="F5922" s="15" t="s">
        <v>67</v>
      </c>
      <c r="G5922" s="15" t="s">
        <v>1166</v>
      </c>
      <c r="H5922" s="45" t="s">
        <v>1167</v>
      </c>
      <c r="I5922" s="39">
        <v>16635.368999999999</v>
      </c>
      <c r="J5922" s="39">
        <v>17073.269</v>
      </c>
      <c r="K5922" s="39">
        <v>17073.269</v>
      </c>
      <c r="L5922" s="39">
        <v>18050.014999999999</v>
      </c>
      <c r="M5922" s="39">
        <v>17260.25</v>
      </c>
      <c r="N5922" s="39">
        <v>17260.25</v>
      </c>
      <c r="O5922" s="39">
        <v>18050.014999999999</v>
      </c>
      <c r="P5922" s="39">
        <v>16489.969000000001</v>
      </c>
      <c r="Q5922" s="39"/>
      <c r="R5922" s="39"/>
      <c r="S5922" s="39">
        <v>0</v>
      </c>
      <c r="T5922" s="39">
        <v>17073.269</v>
      </c>
      <c r="U5922" s="39">
        <v>0</v>
      </c>
      <c r="V5922" s="39">
        <v>186.98099999999999</v>
      </c>
      <c r="W5922" s="39">
        <v>0</v>
      </c>
      <c r="X5922" s="39">
        <v>0</v>
      </c>
      <c r="Y5922" s="39">
        <v>0</v>
      </c>
      <c r="Z5922" s="39">
        <v>0</v>
      </c>
      <c r="AA5922" s="39">
        <v>0</v>
      </c>
      <c r="AB5922" s="39">
        <v>0</v>
      </c>
      <c r="AC5922" s="39">
        <v>0</v>
      </c>
      <c r="AD5922" s="39"/>
      <c r="AE5922" s="39"/>
      <c r="AF5922" s="39"/>
      <c r="AG5922" s="39">
        <v>17073.269</v>
      </c>
      <c r="AH5922" s="39">
        <v>17073.269</v>
      </c>
      <c r="AI5922" s="39">
        <v>17260.25</v>
      </c>
      <c r="AJ5922" s="39">
        <v>17260.25</v>
      </c>
      <c r="AK5922" s="39">
        <v>17260.25</v>
      </c>
      <c r="AL5922" s="39">
        <v>17260.25</v>
      </c>
      <c r="AM5922" s="39">
        <v>17260.25</v>
      </c>
      <c r="AN5922" s="39">
        <v>17260.25</v>
      </c>
      <c r="AO5922" s="39">
        <v>17260.25</v>
      </c>
      <c r="AP5922" s="39">
        <v>17260.25</v>
      </c>
      <c r="AQ5922" s="39">
        <v>17260.25</v>
      </c>
      <c r="AR5922" s="39">
        <v>17260.25</v>
      </c>
      <c r="AS5922" s="41">
        <v>17260.25</v>
      </c>
    </row>
    <row r="5923" spans="1:45">
      <c r="A5923" s="54" t="s">
        <v>1065</v>
      </c>
      <c r="B5923" s="19" t="s">
        <v>1066</v>
      </c>
      <c r="C5923" s="15" t="s">
        <v>57</v>
      </c>
      <c r="D5923" s="15" t="s">
        <v>58</v>
      </c>
      <c r="E5923" s="15" t="s">
        <v>66</v>
      </c>
      <c r="F5923" s="15" t="s">
        <v>67</v>
      </c>
      <c r="G5923" s="15" t="s">
        <v>1168</v>
      </c>
      <c r="H5923" s="45" t="s">
        <v>1169</v>
      </c>
      <c r="I5923" s="39"/>
      <c r="J5923" s="39">
        <v>0</v>
      </c>
      <c r="K5923" s="39">
        <v>0</v>
      </c>
      <c r="L5923" s="39"/>
      <c r="M5923" s="39">
        <v>-101.99</v>
      </c>
      <c r="N5923" s="39">
        <v>-101.99</v>
      </c>
      <c r="O5923" s="39"/>
      <c r="P5923" s="39"/>
      <c r="Q5923" s="39"/>
      <c r="R5923" s="39"/>
      <c r="S5923" s="39"/>
      <c r="T5923" s="39">
        <v>-107.3</v>
      </c>
      <c r="U5923" s="39">
        <v>0</v>
      </c>
      <c r="V5923" s="39">
        <v>5.31</v>
      </c>
      <c r="W5923" s="39">
        <v>0</v>
      </c>
      <c r="X5923" s="39">
        <v>0</v>
      </c>
      <c r="Y5923" s="39">
        <v>0</v>
      </c>
      <c r="Z5923" s="39">
        <v>0</v>
      </c>
      <c r="AA5923" s="39">
        <v>0</v>
      </c>
      <c r="AB5923" s="39">
        <v>0</v>
      </c>
      <c r="AC5923" s="39">
        <v>0</v>
      </c>
      <c r="AD5923" s="39"/>
      <c r="AE5923" s="39"/>
      <c r="AF5923" s="39"/>
      <c r="AG5923" s="39">
        <v>-107.3</v>
      </c>
      <c r="AH5923" s="39">
        <v>-107.3</v>
      </c>
      <c r="AI5923" s="39">
        <v>-101.99</v>
      </c>
      <c r="AJ5923" s="39">
        <v>-101.99</v>
      </c>
      <c r="AK5923" s="39">
        <v>-101.99</v>
      </c>
      <c r="AL5923" s="39">
        <v>-101.99</v>
      </c>
      <c r="AM5923" s="39">
        <v>-101.99</v>
      </c>
      <c r="AN5923" s="39">
        <v>-101.99</v>
      </c>
      <c r="AO5923" s="39">
        <v>-101.99</v>
      </c>
      <c r="AP5923" s="39">
        <v>-101.99</v>
      </c>
      <c r="AQ5923" s="39">
        <v>-101.99</v>
      </c>
      <c r="AR5923" s="39">
        <v>-101.99</v>
      </c>
      <c r="AS5923" s="41">
        <v>-101.99</v>
      </c>
    </row>
    <row r="5924" spans="1:45">
      <c r="A5924" s="54" t="s">
        <v>1065</v>
      </c>
      <c r="B5924" s="19" t="s">
        <v>1066</v>
      </c>
      <c r="C5924" s="15" t="s">
        <v>57</v>
      </c>
      <c r="D5924" s="15" t="s">
        <v>58</v>
      </c>
      <c r="E5924" s="15" t="s">
        <v>66</v>
      </c>
      <c r="F5924" s="15" t="s">
        <v>67</v>
      </c>
      <c r="G5924" s="15" t="s">
        <v>1172</v>
      </c>
      <c r="H5924" s="45" t="s">
        <v>1173</v>
      </c>
      <c r="I5924" s="39">
        <v>19640.18</v>
      </c>
      <c r="J5924" s="39">
        <v>0</v>
      </c>
      <c r="K5924" s="39">
        <v>0</v>
      </c>
      <c r="L5924" s="39">
        <v>21252.837</v>
      </c>
      <c r="M5924" s="39">
        <v>-3156.797</v>
      </c>
      <c r="N5924" s="39">
        <v>-3156.797</v>
      </c>
      <c r="O5924" s="39">
        <v>21252.837</v>
      </c>
      <c r="P5924" s="39">
        <v>20637.681</v>
      </c>
      <c r="Q5924" s="39"/>
      <c r="R5924" s="39"/>
      <c r="S5924" s="39">
        <v>0</v>
      </c>
      <c r="T5924" s="39">
        <v>-3345.5</v>
      </c>
      <c r="U5924" s="39">
        <v>0</v>
      </c>
      <c r="V5924" s="39">
        <v>188.703</v>
      </c>
      <c r="W5924" s="39">
        <v>0</v>
      </c>
      <c r="X5924" s="39">
        <v>0</v>
      </c>
      <c r="Y5924" s="39">
        <v>0</v>
      </c>
      <c r="Z5924" s="39">
        <v>0</v>
      </c>
      <c r="AA5924" s="39">
        <v>0</v>
      </c>
      <c r="AB5924" s="39">
        <v>0</v>
      </c>
      <c r="AC5924" s="39">
        <v>0</v>
      </c>
      <c r="AD5924" s="39"/>
      <c r="AE5924" s="39"/>
      <c r="AF5924" s="39"/>
      <c r="AG5924" s="39">
        <v>-3345.5</v>
      </c>
      <c r="AH5924" s="39">
        <v>-3345.5</v>
      </c>
      <c r="AI5924" s="39">
        <v>-3156.797</v>
      </c>
      <c r="AJ5924" s="39">
        <v>-3156.797</v>
      </c>
      <c r="AK5924" s="39">
        <v>-3156.797</v>
      </c>
      <c r="AL5924" s="39">
        <v>-3156.797</v>
      </c>
      <c r="AM5924" s="39">
        <v>-3156.797</v>
      </c>
      <c r="AN5924" s="39">
        <v>-3156.797</v>
      </c>
      <c r="AO5924" s="39">
        <v>-3156.797</v>
      </c>
      <c r="AP5924" s="39">
        <v>-3156.797</v>
      </c>
      <c r="AQ5924" s="39">
        <v>-3156.797</v>
      </c>
      <c r="AR5924" s="39">
        <v>-3156.797</v>
      </c>
      <c r="AS5924" s="41">
        <v>-3156.797</v>
      </c>
    </row>
    <row r="5925" spans="1:45">
      <c r="A5925" s="54" t="s">
        <v>1065</v>
      </c>
      <c r="B5925" s="19" t="s">
        <v>1066</v>
      </c>
      <c r="C5925" s="15" t="s">
        <v>57</v>
      </c>
      <c r="D5925" s="15" t="s">
        <v>58</v>
      </c>
      <c r="E5925" s="15" t="s">
        <v>68</v>
      </c>
      <c r="F5925" s="15" t="s">
        <v>69</v>
      </c>
      <c r="G5925" s="15" t="s">
        <v>1131</v>
      </c>
      <c r="H5925" s="45" t="s">
        <v>1132</v>
      </c>
      <c r="I5925" s="39">
        <v>0</v>
      </c>
      <c r="J5925" s="39"/>
      <c r="K5925" s="39"/>
      <c r="L5925" s="39"/>
      <c r="M5925" s="39"/>
      <c r="N5925" s="39"/>
      <c r="O5925" s="39"/>
      <c r="P5925" s="39">
        <v>0</v>
      </c>
      <c r="Q5925" s="39"/>
      <c r="R5925" s="39"/>
      <c r="S5925" s="39">
        <v>0</v>
      </c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41"/>
    </row>
    <row r="5926" spans="1:45">
      <c r="A5926" s="54" t="s">
        <v>1065</v>
      </c>
      <c r="B5926" s="19" t="s">
        <v>1066</v>
      </c>
      <c r="C5926" s="15" t="s">
        <v>57</v>
      </c>
      <c r="D5926" s="15" t="s">
        <v>58</v>
      </c>
      <c r="E5926" s="15" t="s">
        <v>68</v>
      </c>
      <c r="F5926" s="15" t="s">
        <v>69</v>
      </c>
      <c r="G5926" s="15" t="s">
        <v>1133</v>
      </c>
      <c r="H5926" s="45" t="s">
        <v>1134</v>
      </c>
      <c r="I5926" s="39">
        <v>0</v>
      </c>
      <c r="J5926" s="39"/>
      <c r="K5926" s="39"/>
      <c r="L5926" s="39"/>
      <c r="M5926" s="39"/>
      <c r="N5926" s="39"/>
      <c r="O5926" s="39"/>
      <c r="P5926" s="39">
        <v>0</v>
      </c>
      <c r="Q5926" s="39"/>
      <c r="R5926" s="39"/>
      <c r="S5926" s="39">
        <v>0</v>
      </c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41"/>
    </row>
    <row r="5927" spans="1:45">
      <c r="A5927" s="54" t="s">
        <v>1065</v>
      </c>
      <c r="B5927" s="19" t="s">
        <v>1066</v>
      </c>
      <c r="C5927" s="15" t="s">
        <v>57</v>
      </c>
      <c r="D5927" s="15" t="s">
        <v>58</v>
      </c>
      <c r="E5927" s="15" t="s">
        <v>68</v>
      </c>
      <c r="F5927" s="15" t="s">
        <v>69</v>
      </c>
      <c r="G5927" s="15" t="s">
        <v>1136</v>
      </c>
      <c r="H5927" s="45" t="s">
        <v>1137</v>
      </c>
      <c r="I5927" s="39">
        <v>24.2</v>
      </c>
      <c r="J5927" s="39">
        <v>105.4</v>
      </c>
      <c r="K5927" s="39">
        <v>105.4</v>
      </c>
      <c r="L5927" s="39"/>
      <c r="M5927" s="39">
        <v>136.101</v>
      </c>
      <c r="N5927" s="39">
        <v>136.101</v>
      </c>
      <c r="O5927" s="39"/>
      <c r="P5927" s="39">
        <v>-726</v>
      </c>
      <c r="Q5927" s="39"/>
      <c r="R5927" s="39"/>
      <c r="S5927" s="39">
        <v>0</v>
      </c>
      <c r="T5927" s="39">
        <v>105.4</v>
      </c>
      <c r="U5927" s="39">
        <v>0</v>
      </c>
      <c r="V5927" s="39">
        <v>30.701000000000001</v>
      </c>
      <c r="W5927" s="39">
        <v>0</v>
      </c>
      <c r="X5927" s="39">
        <v>0</v>
      </c>
      <c r="Y5927" s="39">
        <v>0</v>
      </c>
      <c r="Z5927" s="39">
        <v>0</v>
      </c>
      <c r="AA5927" s="39">
        <v>0</v>
      </c>
      <c r="AB5927" s="39">
        <v>0</v>
      </c>
      <c r="AC5927" s="39">
        <v>0</v>
      </c>
      <c r="AD5927" s="39"/>
      <c r="AE5927" s="39"/>
      <c r="AF5927" s="39"/>
      <c r="AG5927" s="39">
        <v>105.4</v>
      </c>
      <c r="AH5927" s="39">
        <v>105.4</v>
      </c>
      <c r="AI5927" s="39">
        <v>136.101</v>
      </c>
      <c r="AJ5927" s="39">
        <v>136.101</v>
      </c>
      <c r="AK5927" s="39">
        <v>136.101</v>
      </c>
      <c r="AL5927" s="39">
        <v>136.101</v>
      </c>
      <c r="AM5927" s="39">
        <v>136.101</v>
      </c>
      <c r="AN5927" s="39">
        <v>136.101</v>
      </c>
      <c r="AO5927" s="39">
        <v>136.101</v>
      </c>
      <c r="AP5927" s="39">
        <v>136.101</v>
      </c>
      <c r="AQ5927" s="39">
        <v>136.101</v>
      </c>
      <c r="AR5927" s="39">
        <v>136.101</v>
      </c>
      <c r="AS5927" s="41">
        <v>136.101</v>
      </c>
    </row>
    <row r="5928" spans="1:45">
      <c r="A5928" s="54" t="s">
        <v>1065</v>
      </c>
      <c r="B5928" s="19" t="s">
        <v>1066</v>
      </c>
      <c r="C5928" s="15" t="s">
        <v>57</v>
      </c>
      <c r="D5928" s="15" t="s">
        <v>58</v>
      </c>
      <c r="E5928" s="15" t="s">
        <v>68</v>
      </c>
      <c r="F5928" s="15" t="s">
        <v>69</v>
      </c>
      <c r="G5928" s="15" t="s">
        <v>1140</v>
      </c>
      <c r="H5928" s="45" t="s">
        <v>1141</v>
      </c>
      <c r="I5928" s="39"/>
      <c r="J5928" s="39">
        <v>0</v>
      </c>
      <c r="K5928" s="39">
        <v>0</v>
      </c>
      <c r="L5928" s="39"/>
      <c r="M5928" s="39">
        <v>-242.572</v>
      </c>
      <c r="N5928" s="39">
        <v>-242.572</v>
      </c>
      <c r="O5928" s="39"/>
      <c r="P5928" s="39"/>
      <c r="Q5928" s="39"/>
      <c r="R5928" s="39"/>
      <c r="S5928" s="39"/>
      <c r="T5928" s="39">
        <v>-255.2</v>
      </c>
      <c r="U5928" s="39">
        <v>0</v>
      </c>
      <c r="V5928" s="39">
        <v>12.628</v>
      </c>
      <c r="W5928" s="39">
        <v>0</v>
      </c>
      <c r="X5928" s="39">
        <v>0</v>
      </c>
      <c r="Y5928" s="39">
        <v>0</v>
      </c>
      <c r="Z5928" s="39">
        <v>0</v>
      </c>
      <c r="AA5928" s="39">
        <v>0</v>
      </c>
      <c r="AB5928" s="39">
        <v>0</v>
      </c>
      <c r="AC5928" s="39">
        <v>0</v>
      </c>
      <c r="AD5928" s="39"/>
      <c r="AE5928" s="39"/>
      <c r="AF5928" s="39"/>
      <c r="AG5928" s="39">
        <v>-255.2</v>
      </c>
      <c r="AH5928" s="39">
        <v>-255.2</v>
      </c>
      <c r="AI5928" s="39">
        <v>-242.572</v>
      </c>
      <c r="AJ5928" s="39">
        <v>-242.572</v>
      </c>
      <c r="AK5928" s="39">
        <v>-242.572</v>
      </c>
      <c r="AL5928" s="39">
        <v>-242.572</v>
      </c>
      <c r="AM5928" s="39">
        <v>-242.572</v>
      </c>
      <c r="AN5928" s="39">
        <v>-242.572</v>
      </c>
      <c r="AO5928" s="39">
        <v>-242.572</v>
      </c>
      <c r="AP5928" s="39">
        <v>-242.572</v>
      </c>
      <c r="AQ5928" s="39">
        <v>-242.572</v>
      </c>
      <c r="AR5928" s="39">
        <v>-242.572</v>
      </c>
      <c r="AS5928" s="41">
        <v>-242.572</v>
      </c>
    </row>
    <row r="5929" spans="1:45">
      <c r="A5929" s="54" t="s">
        <v>1065</v>
      </c>
      <c r="B5929" s="19" t="s">
        <v>1066</v>
      </c>
      <c r="C5929" s="15" t="s">
        <v>57</v>
      </c>
      <c r="D5929" s="15" t="s">
        <v>58</v>
      </c>
      <c r="E5929" s="15" t="s">
        <v>68</v>
      </c>
      <c r="F5929" s="15" t="s">
        <v>69</v>
      </c>
      <c r="G5929" s="15" t="s">
        <v>1142</v>
      </c>
      <c r="H5929" s="45" t="s">
        <v>1143</v>
      </c>
      <c r="I5929" s="39">
        <v>23.1</v>
      </c>
      <c r="J5929" s="39">
        <v>72.400000000000006</v>
      </c>
      <c r="K5929" s="39">
        <v>72.400000000000006</v>
      </c>
      <c r="L5929" s="39"/>
      <c r="M5929" s="39">
        <v>103.10899999999999</v>
      </c>
      <c r="N5929" s="39">
        <v>103.10899999999999</v>
      </c>
      <c r="O5929" s="39"/>
      <c r="P5929" s="39">
        <v>-693</v>
      </c>
      <c r="Q5929" s="39"/>
      <c r="R5929" s="39"/>
      <c r="S5929" s="39">
        <v>0</v>
      </c>
      <c r="T5929" s="39">
        <v>72.400000000000006</v>
      </c>
      <c r="U5929" s="39">
        <v>0</v>
      </c>
      <c r="V5929" s="39">
        <v>30.709</v>
      </c>
      <c r="W5929" s="39">
        <v>0</v>
      </c>
      <c r="X5929" s="39">
        <v>0</v>
      </c>
      <c r="Y5929" s="39">
        <v>0</v>
      </c>
      <c r="Z5929" s="39">
        <v>0</v>
      </c>
      <c r="AA5929" s="39">
        <v>0</v>
      </c>
      <c r="AB5929" s="39">
        <v>0</v>
      </c>
      <c r="AC5929" s="39">
        <v>0</v>
      </c>
      <c r="AD5929" s="39"/>
      <c r="AE5929" s="39"/>
      <c r="AF5929" s="39"/>
      <c r="AG5929" s="39">
        <v>72.400000000000006</v>
      </c>
      <c r="AH5929" s="39">
        <v>72.400000000000006</v>
      </c>
      <c r="AI5929" s="39">
        <v>103.10899999999999</v>
      </c>
      <c r="AJ5929" s="39">
        <v>103.10899999999999</v>
      </c>
      <c r="AK5929" s="39">
        <v>103.10899999999999</v>
      </c>
      <c r="AL5929" s="39">
        <v>103.10899999999999</v>
      </c>
      <c r="AM5929" s="39">
        <v>103.10899999999999</v>
      </c>
      <c r="AN5929" s="39">
        <v>103.10899999999999</v>
      </c>
      <c r="AO5929" s="39">
        <v>103.10899999999999</v>
      </c>
      <c r="AP5929" s="39">
        <v>103.10899999999999</v>
      </c>
      <c r="AQ5929" s="39">
        <v>103.10899999999999</v>
      </c>
      <c r="AR5929" s="39">
        <v>103.10899999999999</v>
      </c>
      <c r="AS5929" s="41">
        <v>103.10899999999999</v>
      </c>
    </row>
    <row r="5930" spans="1:45">
      <c r="A5930" s="54" t="s">
        <v>1065</v>
      </c>
      <c r="B5930" s="19" t="s">
        <v>1066</v>
      </c>
      <c r="C5930" s="15" t="s">
        <v>57</v>
      </c>
      <c r="D5930" s="15" t="s">
        <v>58</v>
      </c>
      <c r="E5930" s="15" t="s">
        <v>68</v>
      </c>
      <c r="F5930" s="15" t="s">
        <v>69</v>
      </c>
      <c r="G5930" s="15" t="s">
        <v>1144</v>
      </c>
      <c r="H5930" s="45" t="s">
        <v>1145</v>
      </c>
      <c r="I5930" s="39">
        <v>113.92</v>
      </c>
      <c r="J5930" s="39">
        <v>1037.0999999999999</v>
      </c>
      <c r="K5930" s="39">
        <v>1037.0999999999999</v>
      </c>
      <c r="L5930" s="39">
        <v>17.221</v>
      </c>
      <c r="M5930" s="39">
        <v>1134.8240000000001</v>
      </c>
      <c r="N5930" s="39">
        <v>1134.8240000000001</v>
      </c>
      <c r="O5930" s="39">
        <v>17.221</v>
      </c>
      <c r="P5930" s="39">
        <v>-2998.6590000000001</v>
      </c>
      <c r="Q5930" s="39"/>
      <c r="R5930" s="39"/>
      <c r="S5930" s="39">
        <v>0</v>
      </c>
      <c r="T5930" s="39">
        <v>1037.0999999999999</v>
      </c>
      <c r="U5930" s="39">
        <v>0</v>
      </c>
      <c r="V5930" s="39">
        <v>97.724000000000004</v>
      </c>
      <c r="W5930" s="39">
        <v>0</v>
      </c>
      <c r="X5930" s="39">
        <v>0</v>
      </c>
      <c r="Y5930" s="39">
        <v>0</v>
      </c>
      <c r="Z5930" s="39">
        <v>0</v>
      </c>
      <c r="AA5930" s="39">
        <v>0</v>
      </c>
      <c r="AB5930" s="39">
        <v>0</v>
      </c>
      <c r="AC5930" s="39">
        <v>0</v>
      </c>
      <c r="AD5930" s="39"/>
      <c r="AE5930" s="39"/>
      <c r="AF5930" s="39"/>
      <c r="AG5930" s="39">
        <v>1037.0999999999999</v>
      </c>
      <c r="AH5930" s="39">
        <v>1037.0999999999999</v>
      </c>
      <c r="AI5930" s="39">
        <v>1134.8240000000001</v>
      </c>
      <c r="AJ5930" s="39">
        <v>1134.8240000000001</v>
      </c>
      <c r="AK5930" s="39">
        <v>1134.8240000000001</v>
      </c>
      <c r="AL5930" s="39">
        <v>1134.8240000000001</v>
      </c>
      <c r="AM5930" s="39">
        <v>1134.8240000000001</v>
      </c>
      <c r="AN5930" s="39">
        <v>1134.8240000000001</v>
      </c>
      <c r="AO5930" s="39">
        <v>1134.8240000000001</v>
      </c>
      <c r="AP5930" s="39">
        <v>1134.8240000000001</v>
      </c>
      <c r="AQ5930" s="39">
        <v>1134.8240000000001</v>
      </c>
      <c r="AR5930" s="39">
        <v>1134.8240000000001</v>
      </c>
      <c r="AS5930" s="41">
        <v>1134.8240000000001</v>
      </c>
    </row>
    <row r="5931" spans="1:45">
      <c r="A5931" s="54" t="s">
        <v>1065</v>
      </c>
      <c r="B5931" s="19" t="s">
        <v>1066</v>
      </c>
      <c r="C5931" s="15" t="s">
        <v>57</v>
      </c>
      <c r="D5931" s="15" t="s">
        <v>58</v>
      </c>
      <c r="E5931" s="15" t="s">
        <v>68</v>
      </c>
      <c r="F5931" s="15" t="s">
        <v>69</v>
      </c>
      <c r="G5931" s="15" t="s">
        <v>1148</v>
      </c>
      <c r="H5931" s="45" t="s">
        <v>1132</v>
      </c>
      <c r="I5931" s="39">
        <v>3.843</v>
      </c>
      <c r="J5931" s="39">
        <v>0</v>
      </c>
      <c r="K5931" s="39">
        <v>0</v>
      </c>
      <c r="L5931" s="39"/>
      <c r="M5931" s="39">
        <v>-311.48399999999998</v>
      </c>
      <c r="N5931" s="39">
        <v>-311.48399999999998</v>
      </c>
      <c r="O5931" s="39"/>
      <c r="P5931" s="39">
        <v>-115.286</v>
      </c>
      <c r="Q5931" s="39"/>
      <c r="R5931" s="39"/>
      <c r="S5931" s="39">
        <v>0</v>
      </c>
      <c r="T5931" s="39">
        <v>-327.7</v>
      </c>
      <c r="U5931" s="39">
        <v>0</v>
      </c>
      <c r="V5931" s="39">
        <v>16.216000000000001</v>
      </c>
      <c r="W5931" s="39">
        <v>0</v>
      </c>
      <c r="X5931" s="39">
        <v>0</v>
      </c>
      <c r="Y5931" s="39">
        <v>0</v>
      </c>
      <c r="Z5931" s="39">
        <v>0</v>
      </c>
      <c r="AA5931" s="39">
        <v>0</v>
      </c>
      <c r="AB5931" s="39">
        <v>0</v>
      </c>
      <c r="AC5931" s="39">
        <v>0</v>
      </c>
      <c r="AD5931" s="39"/>
      <c r="AE5931" s="39"/>
      <c r="AF5931" s="39"/>
      <c r="AG5931" s="39">
        <v>-327.7</v>
      </c>
      <c r="AH5931" s="39">
        <v>-327.7</v>
      </c>
      <c r="AI5931" s="39">
        <v>-311.48399999999998</v>
      </c>
      <c r="AJ5931" s="39">
        <v>-311.48399999999998</v>
      </c>
      <c r="AK5931" s="39">
        <v>-311.48399999999998</v>
      </c>
      <c r="AL5931" s="39">
        <v>-311.48399999999998</v>
      </c>
      <c r="AM5931" s="39">
        <v>-311.48399999999998</v>
      </c>
      <c r="AN5931" s="39">
        <v>-311.48399999999998</v>
      </c>
      <c r="AO5931" s="39">
        <v>-311.48399999999998</v>
      </c>
      <c r="AP5931" s="39">
        <v>-311.48399999999998</v>
      </c>
      <c r="AQ5931" s="39">
        <v>-311.48399999999998</v>
      </c>
      <c r="AR5931" s="39">
        <v>-311.48399999999998</v>
      </c>
      <c r="AS5931" s="41">
        <v>-311.48399999999998</v>
      </c>
    </row>
    <row r="5932" spans="1:45">
      <c r="A5932" s="54" t="s">
        <v>1065</v>
      </c>
      <c r="B5932" s="19" t="s">
        <v>1066</v>
      </c>
      <c r="C5932" s="15" t="s">
        <v>57</v>
      </c>
      <c r="D5932" s="15" t="s">
        <v>58</v>
      </c>
      <c r="E5932" s="15" t="s">
        <v>68</v>
      </c>
      <c r="F5932" s="15" t="s">
        <v>69</v>
      </c>
      <c r="G5932" s="15" t="s">
        <v>1157</v>
      </c>
      <c r="H5932" s="45" t="s">
        <v>1158</v>
      </c>
      <c r="I5932" s="39"/>
      <c r="J5932" s="39">
        <v>0</v>
      </c>
      <c r="K5932" s="39">
        <v>0</v>
      </c>
      <c r="L5932" s="39"/>
      <c r="M5932" s="39">
        <v>-165.39</v>
      </c>
      <c r="N5932" s="39">
        <v>-165.39</v>
      </c>
      <c r="O5932" s="39"/>
      <c r="P5932" s="39"/>
      <c r="Q5932" s="39"/>
      <c r="R5932" s="39"/>
      <c r="S5932" s="39"/>
      <c r="T5932" s="39">
        <v>-174</v>
      </c>
      <c r="U5932" s="39">
        <v>0</v>
      </c>
      <c r="V5932" s="39">
        <v>8.61</v>
      </c>
      <c r="W5932" s="39">
        <v>0</v>
      </c>
      <c r="X5932" s="39">
        <v>0</v>
      </c>
      <c r="Y5932" s="39">
        <v>0</v>
      </c>
      <c r="Z5932" s="39">
        <v>0</v>
      </c>
      <c r="AA5932" s="39">
        <v>0</v>
      </c>
      <c r="AB5932" s="39">
        <v>0</v>
      </c>
      <c r="AC5932" s="39">
        <v>0</v>
      </c>
      <c r="AD5932" s="39"/>
      <c r="AE5932" s="39"/>
      <c r="AF5932" s="39"/>
      <c r="AG5932" s="39">
        <v>-174</v>
      </c>
      <c r="AH5932" s="39">
        <v>-174</v>
      </c>
      <c r="AI5932" s="39">
        <v>-165.39</v>
      </c>
      <c r="AJ5932" s="39">
        <v>-165.39</v>
      </c>
      <c r="AK5932" s="39">
        <v>-165.39</v>
      </c>
      <c r="AL5932" s="39">
        <v>-165.39</v>
      </c>
      <c r="AM5932" s="39">
        <v>-165.39</v>
      </c>
      <c r="AN5932" s="39">
        <v>-165.39</v>
      </c>
      <c r="AO5932" s="39">
        <v>-165.39</v>
      </c>
      <c r="AP5932" s="39">
        <v>-165.39</v>
      </c>
      <c r="AQ5932" s="39">
        <v>-165.39</v>
      </c>
      <c r="AR5932" s="39">
        <v>-165.39</v>
      </c>
      <c r="AS5932" s="41">
        <v>-165.39</v>
      </c>
    </row>
    <row r="5933" spans="1:45">
      <c r="A5933" s="54" t="s">
        <v>1065</v>
      </c>
      <c r="B5933" s="19" t="s">
        <v>1066</v>
      </c>
      <c r="C5933" s="15" t="s">
        <v>57</v>
      </c>
      <c r="D5933" s="15" t="s">
        <v>58</v>
      </c>
      <c r="E5933" s="15" t="s">
        <v>68</v>
      </c>
      <c r="F5933" s="15" t="s">
        <v>69</v>
      </c>
      <c r="G5933" s="15" t="s">
        <v>1159</v>
      </c>
      <c r="H5933" s="45" t="s">
        <v>1160</v>
      </c>
      <c r="I5933" s="39"/>
      <c r="J5933" s="39">
        <v>0</v>
      </c>
      <c r="K5933" s="39">
        <v>0</v>
      </c>
      <c r="L5933" s="39"/>
      <c r="M5933" s="39">
        <v>-165.39</v>
      </c>
      <c r="N5933" s="39">
        <v>-165.39</v>
      </c>
      <c r="O5933" s="39"/>
      <c r="P5933" s="39"/>
      <c r="Q5933" s="39"/>
      <c r="R5933" s="39"/>
      <c r="S5933" s="39"/>
      <c r="T5933" s="39">
        <v>-174</v>
      </c>
      <c r="U5933" s="39">
        <v>0</v>
      </c>
      <c r="V5933" s="39">
        <v>8.61</v>
      </c>
      <c r="W5933" s="39">
        <v>0</v>
      </c>
      <c r="X5933" s="39">
        <v>0</v>
      </c>
      <c r="Y5933" s="39">
        <v>0</v>
      </c>
      <c r="Z5933" s="39">
        <v>0</v>
      </c>
      <c r="AA5933" s="39">
        <v>0</v>
      </c>
      <c r="AB5933" s="39">
        <v>0</v>
      </c>
      <c r="AC5933" s="39">
        <v>0</v>
      </c>
      <c r="AD5933" s="39"/>
      <c r="AE5933" s="39"/>
      <c r="AF5933" s="39"/>
      <c r="AG5933" s="39">
        <v>-174</v>
      </c>
      <c r="AH5933" s="39">
        <v>-174</v>
      </c>
      <c r="AI5933" s="39">
        <v>-165.39</v>
      </c>
      <c r="AJ5933" s="39">
        <v>-165.39</v>
      </c>
      <c r="AK5933" s="39">
        <v>-165.39</v>
      </c>
      <c r="AL5933" s="39">
        <v>-165.39</v>
      </c>
      <c r="AM5933" s="39">
        <v>-165.39</v>
      </c>
      <c r="AN5933" s="39">
        <v>-165.39</v>
      </c>
      <c r="AO5933" s="39">
        <v>-165.39</v>
      </c>
      <c r="AP5933" s="39">
        <v>-165.39</v>
      </c>
      <c r="AQ5933" s="39">
        <v>-165.39</v>
      </c>
      <c r="AR5933" s="39">
        <v>-165.39</v>
      </c>
      <c r="AS5933" s="41">
        <v>-165.39</v>
      </c>
    </row>
    <row r="5934" spans="1:45">
      <c r="A5934" s="54" t="s">
        <v>1065</v>
      </c>
      <c r="B5934" s="19" t="s">
        <v>1066</v>
      </c>
      <c r="C5934" s="15" t="s">
        <v>57</v>
      </c>
      <c r="D5934" s="15" t="s">
        <v>58</v>
      </c>
      <c r="E5934" s="15" t="s">
        <v>68</v>
      </c>
      <c r="F5934" s="15" t="s">
        <v>69</v>
      </c>
      <c r="G5934" s="15" t="s">
        <v>1163</v>
      </c>
      <c r="H5934" s="45" t="s">
        <v>1164</v>
      </c>
      <c r="I5934" s="39"/>
      <c r="J5934" s="39">
        <v>0</v>
      </c>
      <c r="K5934" s="39">
        <v>0</v>
      </c>
      <c r="L5934" s="39"/>
      <c r="M5934" s="39">
        <v>-101.99</v>
      </c>
      <c r="N5934" s="39">
        <v>-101.99</v>
      </c>
      <c r="O5934" s="39"/>
      <c r="P5934" s="39"/>
      <c r="Q5934" s="39"/>
      <c r="R5934" s="39"/>
      <c r="S5934" s="39"/>
      <c r="T5934" s="39">
        <v>-107.3</v>
      </c>
      <c r="U5934" s="39">
        <v>0</v>
      </c>
      <c r="V5934" s="39">
        <v>5.31</v>
      </c>
      <c r="W5934" s="39">
        <v>0</v>
      </c>
      <c r="X5934" s="39">
        <v>0</v>
      </c>
      <c r="Y5934" s="39">
        <v>0</v>
      </c>
      <c r="Z5934" s="39">
        <v>0</v>
      </c>
      <c r="AA5934" s="39">
        <v>0</v>
      </c>
      <c r="AB5934" s="39">
        <v>0</v>
      </c>
      <c r="AC5934" s="39">
        <v>0</v>
      </c>
      <c r="AD5934" s="39"/>
      <c r="AE5934" s="39"/>
      <c r="AF5934" s="39"/>
      <c r="AG5934" s="39">
        <v>-107.3</v>
      </c>
      <c r="AH5934" s="39">
        <v>-107.3</v>
      </c>
      <c r="AI5934" s="39">
        <v>-101.99</v>
      </c>
      <c r="AJ5934" s="39">
        <v>-101.99</v>
      </c>
      <c r="AK5934" s="39">
        <v>-101.99</v>
      </c>
      <c r="AL5934" s="39">
        <v>-101.99</v>
      </c>
      <c r="AM5934" s="39">
        <v>-101.99</v>
      </c>
      <c r="AN5934" s="39">
        <v>-101.99</v>
      </c>
      <c r="AO5934" s="39">
        <v>-101.99</v>
      </c>
      <c r="AP5934" s="39">
        <v>-101.99</v>
      </c>
      <c r="AQ5934" s="39">
        <v>-101.99</v>
      </c>
      <c r="AR5934" s="39">
        <v>-101.99</v>
      </c>
      <c r="AS5934" s="41">
        <v>-101.99</v>
      </c>
    </row>
    <row r="5935" spans="1:45">
      <c r="A5935" s="54" t="s">
        <v>1065</v>
      </c>
      <c r="B5935" s="19" t="s">
        <v>1066</v>
      </c>
      <c r="C5935" s="15" t="s">
        <v>57</v>
      </c>
      <c r="D5935" s="15" t="s">
        <v>58</v>
      </c>
      <c r="E5935" s="15" t="s">
        <v>68</v>
      </c>
      <c r="F5935" s="15" t="s">
        <v>69</v>
      </c>
      <c r="G5935" s="15" t="s">
        <v>1165</v>
      </c>
      <c r="H5935" s="45" t="s">
        <v>1134</v>
      </c>
      <c r="I5935" s="39">
        <v>1167.7449999999999</v>
      </c>
      <c r="J5935" s="39">
        <v>1592.7</v>
      </c>
      <c r="K5935" s="39">
        <v>1592.7</v>
      </c>
      <c r="L5935" s="39">
        <v>1487.4590000000001</v>
      </c>
      <c r="M5935" s="39">
        <v>1598.01</v>
      </c>
      <c r="N5935" s="39">
        <v>1598.01</v>
      </c>
      <c r="O5935" s="39">
        <v>1487.4590000000001</v>
      </c>
      <c r="P5935" s="39">
        <v>1154.3889999999999</v>
      </c>
      <c r="Q5935" s="39"/>
      <c r="R5935" s="39"/>
      <c r="S5935" s="39">
        <v>0</v>
      </c>
      <c r="T5935" s="39">
        <v>1592.7</v>
      </c>
      <c r="U5935" s="39">
        <v>0</v>
      </c>
      <c r="V5935" s="39">
        <v>5.31</v>
      </c>
      <c r="W5935" s="39">
        <v>0</v>
      </c>
      <c r="X5935" s="39">
        <v>0</v>
      </c>
      <c r="Y5935" s="39">
        <v>0</v>
      </c>
      <c r="Z5935" s="39">
        <v>0</v>
      </c>
      <c r="AA5935" s="39">
        <v>0</v>
      </c>
      <c r="AB5935" s="39">
        <v>0</v>
      </c>
      <c r="AC5935" s="39">
        <v>0</v>
      </c>
      <c r="AD5935" s="39"/>
      <c r="AE5935" s="39"/>
      <c r="AF5935" s="39"/>
      <c r="AG5935" s="39">
        <v>1592.7</v>
      </c>
      <c r="AH5935" s="39">
        <v>1592.7</v>
      </c>
      <c r="AI5935" s="39">
        <v>1598.01</v>
      </c>
      <c r="AJ5935" s="39">
        <v>1598.01</v>
      </c>
      <c r="AK5935" s="39">
        <v>1598.01</v>
      </c>
      <c r="AL5935" s="39">
        <v>1598.01</v>
      </c>
      <c r="AM5935" s="39">
        <v>1598.01</v>
      </c>
      <c r="AN5935" s="39">
        <v>1598.01</v>
      </c>
      <c r="AO5935" s="39">
        <v>1598.01</v>
      </c>
      <c r="AP5935" s="39">
        <v>1598.01</v>
      </c>
      <c r="AQ5935" s="39">
        <v>1598.01</v>
      </c>
      <c r="AR5935" s="39">
        <v>1598.01</v>
      </c>
      <c r="AS5935" s="41">
        <v>1598.01</v>
      </c>
    </row>
    <row r="5936" spans="1:45">
      <c r="A5936" s="54" t="s">
        <v>1065</v>
      </c>
      <c r="B5936" s="19" t="s">
        <v>1066</v>
      </c>
      <c r="C5936" s="15" t="s">
        <v>57</v>
      </c>
      <c r="D5936" s="15" t="s">
        <v>58</v>
      </c>
      <c r="E5936" s="15" t="s">
        <v>68</v>
      </c>
      <c r="F5936" s="15" t="s">
        <v>69</v>
      </c>
      <c r="G5936" s="15" t="s">
        <v>1166</v>
      </c>
      <c r="H5936" s="45" t="s">
        <v>1167</v>
      </c>
      <c r="I5936" s="39">
        <v>9.5559999999999992</v>
      </c>
      <c r="J5936" s="39">
        <v>294.7</v>
      </c>
      <c r="K5936" s="39">
        <v>294.7</v>
      </c>
      <c r="L5936" s="39"/>
      <c r="M5936" s="39">
        <v>300.01</v>
      </c>
      <c r="N5936" s="39">
        <v>300.01</v>
      </c>
      <c r="O5936" s="39"/>
      <c r="P5936" s="39">
        <v>-286.69</v>
      </c>
      <c r="Q5936" s="39"/>
      <c r="R5936" s="39"/>
      <c r="S5936" s="39">
        <v>0</v>
      </c>
      <c r="T5936" s="39">
        <v>294.7</v>
      </c>
      <c r="U5936" s="39">
        <v>0</v>
      </c>
      <c r="V5936" s="39">
        <v>5.31</v>
      </c>
      <c r="W5936" s="39">
        <v>0</v>
      </c>
      <c r="X5936" s="39">
        <v>0</v>
      </c>
      <c r="Y5936" s="39">
        <v>0</v>
      </c>
      <c r="Z5936" s="39">
        <v>0</v>
      </c>
      <c r="AA5936" s="39">
        <v>0</v>
      </c>
      <c r="AB5936" s="39">
        <v>0</v>
      </c>
      <c r="AC5936" s="39">
        <v>0</v>
      </c>
      <c r="AD5936" s="39"/>
      <c r="AE5936" s="39"/>
      <c r="AF5936" s="39"/>
      <c r="AG5936" s="39">
        <v>294.7</v>
      </c>
      <c r="AH5936" s="39">
        <v>294.7</v>
      </c>
      <c r="AI5936" s="39">
        <v>300.01</v>
      </c>
      <c r="AJ5936" s="39">
        <v>300.01</v>
      </c>
      <c r="AK5936" s="39">
        <v>300.01</v>
      </c>
      <c r="AL5936" s="39">
        <v>300.01</v>
      </c>
      <c r="AM5936" s="39">
        <v>300.01</v>
      </c>
      <c r="AN5936" s="39">
        <v>300.01</v>
      </c>
      <c r="AO5936" s="39">
        <v>300.01</v>
      </c>
      <c r="AP5936" s="39">
        <v>300.01</v>
      </c>
      <c r="AQ5936" s="39">
        <v>300.01</v>
      </c>
      <c r="AR5936" s="39">
        <v>300.01</v>
      </c>
      <c r="AS5936" s="41">
        <v>300.01</v>
      </c>
    </row>
    <row r="5937" spans="1:45">
      <c r="A5937" s="54" t="s">
        <v>1065</v>
      </c>
      <c r="B5937" s="19" t="s">
        <v>1066</v>
      </c>
      <c r="C5937" s="15" t="s">
        <v>57</v>
      </c>
      <c r="D5937" s="15" t="s">
        <v>58</v>
      </c>
      <c r="E5937" s="15" t="s">
        <v>68</v>
      </c>
      <c r="F5937" s="15" t="s">
        <v>69</v>
      </c>
      <c r="G5937" s="15" t="s">
        <v>1170</v>
      </c>
      <c r="H5937" s="45" t="s">
        <v>1171</v>
      </c>
      <c r="I5937" s="39">
        <v>95.335999999999999</v>
      </c>
      <c r="J5937" s="39">
        <v>0</v>
      </c>
      <c r="K5937" s="39">
        <v>0</v>
      </c>
      <c r="L5937" s="39">
        <v>121.438</v>
      </c>
      <c r="M5937" s="39">
        <v>-101.99</v>
      </c>
      <c r="N5937" s="39">
        <v>-101.99</v>
      </c>
      <c r="O5937" s="39">
        <v>121.438</v>
      </c>
      <c r="P5937" s="39">
        <v>94.245999999999995</v>
      </c>
      <c r="Q5937" s="39"/>
      <c r="R5937" s="39"/>
      <c r="S5937" s="39">
        <v>0</v>
      </c>
      <c r="T5937" s="39">
        <v>-107.3</v>
      </c>
      <c r="U5937" s="39">
        <v>0</v>
      </c>
      <c r="V5937" s="39">
        <v>5.31</v>
      </c>
      <c r="W5937" s="39">
        <v>0</v>
      </c>
      <c r="X5937" s="39">
        <v>0</v>
      </c>
      <c r="Y5937" s="39">
        <v>0</v>
      </c>
      <c r="Z5937" s="39">
        <v>0</v>
      </c>
      <c r="AA5937" s="39">
        <v>0</v>
      </c>
      <c r="AB5937" s="39">
        <v>0</v>
      </c>
      <c r="AC5937" s="39">
        <v>0</v>
      </c>
      <c r="AD5937" s="39"/>
      <c r="AE5937" s="39"/>
      <c r="AF5937" s="39"/>
      <c r="AG5937" s="39">
        <v>-107.3</v>
      </c>
      <c r="AH5937" s="39">
        <v>-107.3</v>
      </c>
      <c r="AI5937" s="39">
        <v>-101.99</v>
      </c>
      <c r="AJ5937" s="39">
        <v>-101.99</v>
      </c>
      <c r="AK5937" s="39">
        <v>-101.99</v>
      </c>
      <c r="AL5937" s="39">
        <v>-101.99</v>
      </c>
      <c r="AM5937" s="39">
        <v>-101.99</v>
      </c>
      <c r="AN5937" s="39">
        <v>-101.99</v>
      </c>
      <c r="AO5937" s="39">
        <v>-101.99</v>
      </c>
      <c r="AP5937" s="39">
        <v>-101.99</v>
      </c>
      <c r="AQ5937" s="39">
        <v>-101.99</v>
      </c>
      <c r="AR5937" s="39">
        <v>-101.99</v>
      </c>
      <c r="AS5937" s="41">
        <v>-101.99</v>
      </c>
    </row>
    <row r="5938" spans="1:45">
      <c r="A5938" s="54" t="s">
        <v>1065</v>
      </c>
      <c r="B5938" s="19" t="s">
        <v>1066</v>
      </c>
      <c r="C5938" s="15" t="s">
        <v>57</v>
      </c>
      <c r="D5938" s="15" t="s">
        <v>58</v>
      </c>
      <c r="E5938" s="15" t="s">
        <v>68</v>
      </c>
      <c r="F5938" s="15" t="s">
        <v>69</v>
      </c>
      <c r="G5938" s="15" t="s">
        <v>1172</v>
      </c>
      <c r="H5938" s="45" t="s">
        <v>1173</v>
      </c>
      <c r="I5938" s="39"/>
      <c r="J5938" s="39">
        <v>0</v>
      </c>
      <c r="K5938" s="39">
        <v>0</v>
      </c>
      <c r="L5938" s="39"/>
      <c r="M5938" s="39">
        <v>-101.99</v>
      </c>
      <c r="N5938" s="39">
        <v>-101.99</v>
      </c>
      <c r="O5938" s="39"/>
      <c r="P5938" s="39"/>
      <c r="Q5938" s="39"/>
      <c r="R5938" s="39"/>
      <c r="S5938" s="39"/>
      <c r="T5938" s="39">
        <v>-107.3</v>
      </c>
      <c r="U5938" s="39">
        <v>0</v>
      </c>
      <c r="V5938" s="39">
        <v>5.31</v>
      </c>
      <c r="W5938" s="39">
        <v>0</v>
      </c>
      <c r="X5938" s="39">
        <v>0</v>
      </c>
      <c r="Y5938" s="39">
        <v>0</v>
      </c>
      <c r="Z5938" s="39">
        <v>0</v>
      </c>
      <c r="AA5938" s="39">
        <v>0</v>
      </c>
      <c r="AB5938" s="39">
        <v>0</v>
      </c>
      <c r="AC5938" s="39">
        <v>0</v>
      </c>
      <c r="AD5938" s="39"/>
      <c r="AE5938" s="39"/>
      <c r="AF5938" s="39"/>
      <c r="AG5938" s="39">
        <v>-107.3</v>
      </c>
      <c r="AH5938" s="39">
        <v>-107.3</v>
      </c>
      <c r="AI5938" s="39">
        <v>-101.99</v>
      </c>
      <c r="AJ5938" s="39">
        <v>-101.99</v>
      </c>
      <c r="AK5938" s="39">
        <v>-101.99</v>
      </c>
      <c r="AL5938" s="39">
        <v>-101.99</v>
      </c>
      <c r="AM5938" s="39">
        <v>-101.99</v>
      </c>
      <c r="AN5938" s="39">
        <v>-101.99</v>
      </c>
      <c r="AO5938" s="39">
        <v>-101.99</v>
      </c>
      <c r="AP5938" s="39">
        <v>-101.99</v>
      </c>
      <c r="AQ5938" s="39">
        <v>-101.99</v>
      </c>
      <c r="AR5938" s="39">
        <v>-101.99</v>
      </c>
      <c r="AS5938" s="41">
        <v>-101.99</v>
      </c>
    </row>
    <row r="5939" spans="1:45">
      <c r="A5939" s="49" t="s">
        <v>1067</v>
      </c>
      <c r="B5939" s="18" t="s">
        <v>1068</v>
      </c>
      <c r="C5939" s="15" t="s">
        <v>57</v>
      </c>
      <c r="D5939" s="15" t="s">
        <v>58</v>
      </c>
      <c r="E5939" s="15" t="s">
        <v>59</v>
      </c>
      <c r="F5939" s="15" t="s">
        <v>60</v>
      </c>
      <c r="G5939" s="15" t="s">
        <v>1135</v>
      </c>
      <c r="H5939" s="45" t="s">
        <v>61</v>
      </c>
      <c r="I5939" s="39">
        <v>0</v>
      </c>
      <c r="J5939" s="39"/>
      <c r="K5939" s="39"/>
      <c r="L5939" s="39"/>
      <c r="M5939" s="39"/>
      <c r="N5939" s="39"/>
      <c r="O5939" s="39"/>
      <c r="P5939" s="39">
        <v>0</v>
      </c>
      <c r="Q5939" s="39"/>
      <c r="R5939" s="39"/>
      <c r="S5939" s="39">
        <v>0</v>
      </c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41"/>
    </row>
    <row r="5940" spans="1:45">
      <c r="A5940" s="49" t="s">
        <v>1067</v>
      </c>
      <c r="B5940" s="18" t="s">
        <v>1068</v>
      </c>
      <c r="C5940" s="15" t="s">
        <v>57</v>
      </c>
      <c r="D5940" s="15" t="s">
        <v>58</v>
      </c>
      <c r="E5940" s="15" t="s">
        <v>64</v>
      </c>
      <c r="F5940" s="15" t="s">
        <v>65</v>
      </c>
      <c r="G5940" s="15" t="s">
        <v>1159</v>
      </c>
      <c r="H5940" s="45" t="s">
        <v>1160</v>
      </c>
      <c r="I5940" s="39">
        <v>2193916.4479999999</v>
      </c>
      <c r="J5940" s="39">
        <v>2707927.8250000002</v>
      </c>
      <c r="K5940" s="39">
        <v>1012771.862</v>
      </c>
      <c r="L5940" s="39">
        <v>569528.33100000001</v>
      </c>
      <c r="M5940" s="39">
        <v>759852.02800000005</v>
      </c>
      <c r="N5940" s="39">
        <v>810641.68799999997</v>
      </c>
      <c r="O5940" s="39">
        <v>541986.13500000001</v>
      </c>
      <c r="P5940" s="39">
        <v>1673396.689</v>
      </c>
      <c r="Q5940" s="39">
        <v>50789.66</v>
      </c>
      <c r="R5940" s="39">
        <v>-11594.196</v>
      </c>
      <c r="S5940" s="39">
        <v>-299329.09499999997</v>
      </c>
      <c r="T5940" s="39">
        <v>2193916.4479999999</v>
      </c>
      <c r="U5940" s="39">
        <v>0</v>
      </c>
      <c r="V5940" s="39">
        <v>-1041117.83</v>
      </c>
      <c r="W5940" s="39">
        <v>436469.57699999999</v>
      </c>
      <c r="X5940" s="39">
        <v>-541269.09600000002</v>
      </c>
      <c r="Y5940" s="39">
        <v>-774027.40500000003</v>
      </c>
      <c r="Z5940" s="39">
        <v>655443.18799999997</v>
      </c>
      <c r="AA5940" s="39">
        <v>135566.848</v>
      </c>
      <c r="AB5940" s="39">
        <v>286311.734</v>
      </c>
      <c r="AC5940" s="39">
        <v>-591441.43599999999</v>
      </c>
      <c r="AD5940" s="39">
        <v>50789.66</v>
      </c>
      <c r="AE5940" s="39"/>
      <c r="AF5940" s="39"/>
      <c r="AG5940" s="39">
        <v>2193916.4479999999</v>
      </c>
      <c r="AH5940" s="39">
        <v>2193916.4479999999</v>
      </c>
      <c r="AI5940" s="39">
        <v>1152798.618</v>
      </c>
      <c r="AJ5940" s="39">
        <v>1589268.1950000001</v>
      </c>
      <c r="AK5940" s="39">
        <v>1047999.099</v>
      </c>
      <c r="AL5940" s="39">
        <v>273971.69400000002</v>
      </c>
      <c r="AM5940" s="39">
        <v>929414.88199999998</v>
      </c>
      <c r="AN5940" s="39">
        <v>1064981.73</v>
      </c>
      <c r="AO5940" s="39">
        <v>1351293.4639999999</v>
      </c>
      <c r="AP5940" s="39">
        <v>759852.02800000005</v>
      </c>
      <c r="AQ5940" s="39">
        <v>810641.68799999997</v>
      </c>
      <c r="AR5940" s="39">
        <v>810641.68799999997</v>
      </c>
      <c r="AS5940" s="41">
        <v>810641.68799999997</v>
      </c>
    </row>
    <row r="5941" spans="1:45">
      <c r="A5941" s="49" t="s">
        <v>1067</v>
      </c>
      <c r="B5941" s="18" t="s">
        <v>1068</v>
      </c>
      <c r="C5941" s="15" t="s">
        <v>57</v>
      </c>
      <c r="D5941" s="15" t="s">
        <v>58</v>
      </c>
      <c r="E5941" s="15" t="s">
        <v>66</v>
      </c>
      <c r="F5941" s="15" t="s">
        <v>67</v>
      </c>
      <c r="G5941" s="15" t="s">
        <v>1131</v>
      </c>
      <c r="H5941" s="45" t="s">
        <v>1132</v>
      </c>
      <c r="I5941" s="39">
        <v>0</v>
      </c>
      <c r="J5941" s="39"/>
      <c r="K5941" s="39"/>
      <c r="L5941" s="39"/>
      <c r="M5941" s="39"/>
      <c r="N5941" s="39"/>
      <c r="O5941" s="39"/>
      <c r="P5941" s="39">
        <v>0</v>
      </c>
      <c r="Q5941" s="39"/>
      <c r="R5941" s="39"/>
      <c r="S5941" s="39">
        <v>0</v>
      </c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41"/>
    </row>
    <row r="5942" spans="1:45">
      <c r="A5942" s="49" t="s">
        <v>1067</v>
      </c>
      <c r="B5942" s="18" t="s">
        <v>1068</v>
      </c>
      <c r="C5942" s="15" t="s">
        <v>57</v>
      </c>
      <c r="D5942" s="15" t="s">
        <v>58</v>
      </c>
      <c r="E5942" s="15" t="s">
        <v>66</v>
      </c>
      <c r="F5942" s="15" t="s">
        <v>67</v>
      </c>
      <c r="G5942" s="15" t="s">
        <v>1133</v>
      </c>
      <c r="H5942" s="45" t="s">
        <v>1134</v>
      </c>
      <c r="I5942" s="39">
        <v>0</v>
      </c>
      <c r="J5942" s="39"/>
      <c r="K5942" s="39"/>
      <c r="L5942" s="39"/>
      <c r="M5942" s="39"/>
      <c r="N5942" s="39"/>
      <c r="O5942" s="39"/>
      <c r="P5942" s="39">
        <v>0</v>
      </c>
      <c r="Q5942" s="39"/>
      <c r="R5942" s="39"/>
      <c r="S5942" s="39">
        <v>0</v>
      </c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41"/>
    </row>
    <row r="5943" spans="1:45">
      <c r="A5943" s="49" t="s">
        <v>1067</v>
      </c>
      <c r="B5943" s="18" t="s">
        <v>1068</v>
      </c>
      <c r="C5943" s="15" t="s">
        <v>57</v>
      </c>
      <c r="D5943" s="15" t="s">
        <v>58</v>
      </c>
      <c r="E5943" s="15" t="s">
        <v>66</v>
      </c>
      <c r="F5943" s="15" t="s">
        <v>67</v>
      </c>
      <c r="G5943" s="15" t="s">
        <v>1146</v>
      </c>
      <c r="H5943" s="45" t="s">
        <v>1147</v>
      </c>
      <c r="I5943" s="39">
        <v>1213819.257</v>
      </c>
      <c r="J5943" s="39">
        <v>1013573.9620000001</v>
      </c>
      <c r="K5943" s="39">
        <v>1154910.531</v>
      </c>
      <c r="L5943" s="39">
        <v>1483604.747</v>
      </c>
      <c r="M5943" s="39">
        <v>1739971.7209999999</v>
      </c>
      <c r="N5943" s="39">
        <v>1830606.31</v>
      </c>
      <c r="O5943" s="39">
        <v>1411602.7879999999</v>
      </c>
      <c r="P5943" s="39">
        <v>1466905.611</v>
      </c>
      <c r="Q5943" s="39">
        <v>90634.589000000007</v>
      </c>
      <c r="R5943" s="39">
        <v>-59671.593000000001</v>
      </c>
      <c r="S5943" s="39">
        <v>-113889.159</v>
      </c>
      <c r="T5943" s="39">
        <v>925033.63600000006</v>
      </c>
      <c r="U5943" s="39">
        <v>0</v>
      </c>
      <c r="V5943" s="39">
        <v>228564.644</v>
      </c>
      <c r="W5943" s="39">
        <v>-24448.634999999998</v>
      </c>
      <c r="X5943" s="39">
        <v>25942.661</v>
      </c>
      <c r="Y5943" s="39">
        <v>-48734.584999999999</v>
      </c>
      <c r="Z5943" s="39">
        <v>308777.38400000002</v>
      </c>
      <c r="AA5943" s="39">
        <v>141316.97099999999</v>
      </c>
      <c r="AB5943" s="39">
        <v>-108024.76</v>
      </c>
      <c r="AC5943" s="39">
        <v>291544.40500000003</v>
      </c>
      <c r="AD5943" s="39">
        <v>90634.589000000007</v>
      </c>
      <c r="AE5943" s="39"/>
      <c r="AF5943" s="39"/>
      <c r="AG5943" s="39">
        <v>925033.63600000006</v>
      </c>
      <c r="AH5943" s="39">
        <v>925033.63600000006</v>
      </c>
      <c r="AI5943" s="39">
        <v>1153598.28</v>
      </c>
      <c r="AJ5943" s="39">
        <v>1129149.645</v>
      </c>
      <c r="AK5943" s="39">
        <v>1155092.3060000001</v>
      </c>
      <c r="AL5943" s="39">
        <v>1106357.7209999999</v>
      </c>
      <c r="AM5943" s="39">
        <v>1415135.105</v>
      </c>
      <c r="AN5943" s="39">
        <v>1556452.0759999999</v>
      </c>
      <c r="AO5943" s="39">
        <v>1448427.3160000001</v>
      </c>
      <c r="AP5943" s="39">
        <v>1739971.7209999999</v>
      </c>
      <c r="AQ5943" s="39">
        <v>1830606.31</v>
      </c>
      <c r="AR5943" s="39">
        <v>1830606.31</v>
      </c>
      <c r="AS5943" s="41">
        <v>1830606.31</v>
      </c>
    </row>
    <row r="5944" spans="1:45">
      <c r="A5944" s="49" t="s">
        <v>1067</v>
      </c>
      <c r="B5944" s="18" t="s">
        <v>1068</v>
      </c>
      <c r="C5944" s="15" t="s">
        <v>57</v>
      </c>
      <c r="D5944" s="15" t="s">
        <v>58</v>
      </c>
      <c r="E5944" s="15" t="s">
        <v>66</v>
      </c>
      <c r="F5944" s="15" t="s">
        <v>67</v>
      </c>
      <c r="G5944" s="15" t="s">
        <v>1149</v>
      </c>
      <c r="H5944" s="45" t="s">
        <v>1150</v>
      </c>
      <c r="I5944" s="39">
        <v>7282143.1390000004</v>
      </c>
      <c r="J5944" s="39">
        <v>9327003.3359999992</v>
      </c>
      <c r="K5944" s="39">
        <v>11989497.872</v>
      </c>
      <c r="L5944" s="39">
        <v>6064256.3159999996</v>
      </c>
      <c r="M5944" s="39">
        <v>5861552.8430000003</v>
      </c>
      <c r="N5944" s="39">
        <v>7769151.5520000001</v>
      </c>
      <c r="O5944" s="39">
        <v>6021267.6770000001</v>
      </c>
      <c r="P5944" s="39">
        <v>8059371.4670000002</v>
      </c>
      <c r="Q5944" s="39">
        <v>1907598.709</v>
      </c>
      <c r="R5944" s="39">
        <v>155785.49</v>
      </c>
      <c r="S5944" s="39">
        <v>316588.92099999997</v>
      </c>
      <c r="T5944" s="39">
        <v>7230161.71</v>
      </c>
      <c r="U5944" s="39">
        <v>0</v>
      </c>
      <c r="V5944" s="39">
        <v>1698146.534</v>
      </c>
      <c r="W5944" s="39">
        <v>581054.47499999998</v>
      </c>
      <c r="X5944" s="39">
        <v>-1524069.9750000001</v>
      </c>
      <c r="Y5944" s="39">
        <v>-445994.60499999998</v>
      </c>
      <c r="Z5944" s="39">
        <v>-68008.732000000004</v>
      </c>
      <c r="AA5944" s="39">
        <v>-727679.8</v>
      </c>
      <c r="AB5944" s="39">
        <v>-463763.33399999997</v>
      </c>
      <c r="AC5944" s="39">
        <v>-418293.43</v>
      </c>
      <c r="AD5944" s="39">
        <v>1907598.709</v>
      </c>
      <c r="AE5944" s="39"/>
      <c r="AF5944" s="39"/>
      <c r="AG5944" s="39">
        <v>7230161.71</v>
      </c>
      <c r="AH5944" s="39">
        <v>7230161.71</v>
      </c>
      <c r="AI5944" s="39">
        <v>8928308.2440000009</v>
      </c>
      <c r="AJ5944" s="39">
        <v>9509362.7190000005</v>
      </c>
      <c r="AK5944" s="39">
        <v>7985292.7439999999</v>
      </c>
      <c r="AL5944" s="39">
        <v>7539298.1390000004</v>
      </c>
      <c r="AM5944" s="39">
        <v>7471289.4069999997</v>
      </c>
      <c r="AN5944" s="39">
        <v>6743609.6069999998</v>
      </c>
      <c r="AO5944" s="39">
        <v>6279846.273</v>
      </c>
      <c r="AP5944" s="39">
        <v>5861552.8430000003</v>
      </c>
      <c r="AQ5944" s="39">
        <v>7769151.5520000001</v>
      </c>
      <c r="AR5944" s="39">
        <v>7769151.5520000001</v>
      </c>
      <c r="AS5944" s="41">
        <v>7769151.5520000001</v>
      </c>
    </row>
    <row r="5945" spans="1:45">
      <c r="A5945" s="49" t="s">
        <v>1067</v>
      </c>
      <c r="B5945" s="18" t="s">
        <v>1068</v>
      </c>
      <c r="C5945" s="15" t="s">
        <v>57</v>
      </c>
      <c r="D5945" s="15" t="s">
        <v>58</v>
      </c>
      <c r="E5945" s="15" t="s">
        <v>66</v>
      </c>
      <c r="F5945" s="15" t="s">
        <v>67</v>
      </c>
      <c r="G5945" s="15" t="s">
        <v>1151</v>
      </c>
      <c r="H5945" s="45" t="s">
        <v>1152</v>
      </c>
      <c r="I5945" s="39">
        <v>15921888.105</v>
      </c>
      <c r="J5945" s="39">
        <v>13639178.65</v>
      </c>
      <c r="K5945" s="39">
        <v>15323200.616</v>
      </c>
      <c r="L5945" s="39">
        <v>10453467.521</v>
      </c>
      <c r="M5945" s="39">
        <v>17442852.179000001</v>
      </c>
      <c r="N5945" s="39">
        <v>15931149.882999999</v>
      </c>
      <c r="O5945" s="39">
        <v>9077693.6520000007</v>
      </c>
      <c r="P5945" s="39">
        <v>12366601.978</v>
      </c>
      <c r="Q5945" s="39">
        <v>-1511702.2960000001</v>
      </c>
      <c r="R5945" s="39">
        <v>-2254502.5070000002</v>
      </c>
      <c r="S5945" s="39">
        <v>-1238080.2390000001</v>
      </c>
      <c r="T5945" s="39">
        <v>16114411.867000001</v>
      </c>
      <c r="U5945" s="39">
        <v>0</v>
      </c>
      <c r="V5945" s="39">
        <v>-1204620.916</v>
      </c>
      <c r="W5945" s="39">
        <v>2151027.9840000002</v>
      </c>
      <c r="X5945" s="39">
        <v>460777.17200000002</v>
      </c>
      <c r="Y5945" s="39">
        <v>-1547547.5649999999</v>
      </c>
      <c r="Z5945" s="39">
        <v>2162946.2510000002</v>
      </c>
      <c r="AA5945" s="39">
        <v>341216.777</v>
      </c>
      <c r="AB5945" s="39">
        <v>-1380048.469</v>
      </c>
      <c r="AC5945" s="39">
        <v>344689.07799999998</v>
      </c>
      <c r="AD5945" s="39">
        <v>-1511702.2960000001</v>
      </c>
      <c r="AE5945" s="39"/>
      <c r="AF5945" s="39"/>
      <c r="AG5945" s="39">
        <v>16114411.867000001</v>
      </c>
      <c r="AH5945" s="39">
        <v>16114411.867000001</v>
      </c>
      <c r="AI5945" s="39">
        <v>14909790.950999999</v>
      </c>
      <c r="AJ5945" s="39">
        <v>17060818.934999999</v>
      </c>
      <c r="AK5945" s="39">
        <v>17521596.107000001</v>
      </c>
      <c r="AL5945" s="39">
        <v>15974048.541999999</v>
      </c>
      <c r="AM5945" s="39">
        <v>18136994.793000001</v>
      </c>
      <c r="AN5945" s="39">
        <v>18478211.57</v>
      </c>
      <c r="AO5945" s="39">
        <v>17098163.101</v>
      </c>
      <c r="AP5945" s="39">
        <v>17442852.179000001</v>
      </c>
      <c r="AQ5945" s="39">
        <v>15931149.882999999</v>
      </c>
      <c r="AR5945" s="39">
        <v>15931149.882999999</v>
      </c>
      <c r="AS5945" s="41">
        <v>15931149.882999999</v>
      </c>
    </row>
    <row r="5946" spans="1:45">
      <c r="A5946" s="49" t="s">
        <v>1067</v>
      </c>
      <c r="B5946" s="18" t="s">
        <v>1068</v>
      </c>
      <c r="C5946" s="15" t="s">
        <v>57</v>
      </c>
      <c r="D5946" s="15" t="s">
        <v>58</v>
      </c>
      <c r="E5946" s="15" t="s">
        <v>66</v>
      </c>
      <c r="F5946" s="15" t="s">
        <v>67</v>
      </c>
      <c r="G5946" s="15" t="s">
        <v>1153</v>
      </c>
      <c r="H5946" s="45" t="s">
        <v>1154</v>
      </c>
      <c r="I5946" s="39">
        <v>7499501.4689999996</v>
      </c>
      <c r="J5946" s="39">
        <v>7207353.3859999999</v>
      </c>
      <c r="K5946" s="39">
        <v>7489128.1780000003</v>
      </c>
      <c r="L5946" s="39">
        <v>5745860.6100000003</v>
      </c>
      <c r="M5946" s="39">
        <v>7086629.3619999997</v>
      </c>
      <c r="N5946" s="39">
        <v>7236003.3940000003</v>
      </c>
      <c r="O5946" s="39">
        <v>4684881.3480000002</v>
      </c>
      <c r="P5946" s="39">
        <v>5385245.3470000001</v>
      </c>
      <c r="Q5946" s="39">
        <v>149374.03200000001</v>
      </c>
      <c r="R5946" s="39">
        <v>-1084166.1629999999</v>
      </c>
      <c r="S5946" s="39">
        <v>-412908.32500000001</v>
      </c>
      <c r="T5946" s="39">
        <v>7466772.4210000001</v>
      </c>
      <c r="U5946" s="39">
        <v>0</v>
      </c>
      <c r="V5946" s="39">
        <v>-1522170.5689999999</v>
      </c>
      <c r="W5946" s="39">
        <v>1515936.1640000001</v>
      </c>
      <c r="X5946" s="39">
        <v>1521275.551</v>
      </c>
      <c r="Y5946" s="39">
        <v>-1276091.216</v>
      </c>
      <c r="Z5946" s="39">
        <v>806759.69099999999</v>
      </c>
      <c r="AA5946" s="39">
        <v>156941.87599999999</v>
      </c>
      <c r="AB5946" s="39">
        <v>-1986092.09</v>
      </c>
      <c r="AC5946" s="39">
        <v>403297.53399999999</v>
      </c>
      <c r="AD5946" s="39">
        <v>149374.03200000001</v>
      </c>
      <c r="AE5946" s="39"/>
      <c r="AF5946" s="39"/>
      <c r="AG5946" s="39">
        <v>7466772.4210000001</v>
      </c>
      <c r="AH5946" s="39">
        <v>7466772.4210000001</v>
      </c>
      <c r="AI5946" s="39">
        <v>5944601.852</v>
      </c>
      <c r="AJ5946" s="39">
        <v>7460538.0159999998</v>
      </c>
      <c r="AK5946" s="39">
        <v>8981813.5669999998</v>
      </c>
      <c r="AL5946" s="39">
        <v>7705722.3509999998</v>
      </c>
      <c r="AM5946" s="39">
        <v>8512482.0419999994</v>
      </c>
      <c r="AN5946" s="39">
        <v>8669423.9179999996</v>
      </c>
      <c r="AO5946" s="39">
        <v>6683331.8279999997</v>
      </c>
      <c r="AP5946" s="39">
        <v>7086629.3619999997</v>
      </c>
      <c r="AQ5946" s="39">
        <v>7236003.3940000003</v>
      </c>
      <c r="AR5946" s="39">
        <v>7236003.3940000003</v>
      </c>
      <c r="AS5946" s="41">
        <v>7236003.3940000003</v>
      </c>
    </row>
    <row r="5947" spans="1:45">
      <c r="A5947" s="49" t="s">
        <v>1067</v>
      </c>
      <c r="B5947" s="18" t="s">
        <v>1068</v>
      </c>
      <c r="C5947" s="15" t="s">
        <v>57</v>
      </c>
      <c r="D5947" s="15" t="s">
        <v>58</v>
      </c>
      <c r="E5947" s="15" t="s">
        <v>66</v>
      </c>
      <c r="F5947" s="15" t="s">
        <v>67</v>
      </c>
      <c r="G5947" s="15" t="s">
        <v>1155</v>
      </c>
      <c r="H5947" s="45" t="s">
        <v>1156</v>
      </c>
      <c r="I5947" s="39">
        <v>35972546.213</v>
      </c>
      <c r="J5947" s="39">
        <v>16878264.039999999</v>
      </c>
      <c r="K5947" s="39">
        <v>14109332.601</v>
      </c>
      <c r="L5947" s="39">
        <v>3397070.9920000001</v>
      </c>
      <c r="M5947" s="39">
        <v>18404047.287</v>
      </c>
      <c r="N5947" s="39">
        <v>20827721.699999999</v>
      </c>
      <c r="O5947" s="39">
        <v>3729385.0959999999</v>
      </c>
      <c r="P5947" s="39">
        <v>27141256.713</v>
      </c>
      <c r="Q5947" s="39">
        <v>2423674.4130000002</v>
      </c>
      <c r="R5947" s="39">
        <v>-3972447.66</v>
      </c>
      <c r="S5947" s="39">
        <v>-3693787.696</v>
      </c>
      <c r="T5947" s="39">
        <v>34880936.505000003</v>
      </c>
      <c r="U5947" s="39">
        <v>0</v>
      </c>
      <c r="V5947" s="39">
        <v>-1412317.6850000001</v>
      </c>
      <c r="W5947" s="39">
        <v>1791862.8810000001</v>
      </c>
      <c r="X5947" s="39">
        <v>827745.61899999995</v>
      </c>
      <c r="Y5947" s="39">
        <v>-8238410.6239999998</v>
      </c>
      <c r="Z5947" s="39">
        <v>-46659.387000000002</v>
      </c>
      <c r="AA5947" s="39">
        <v>309484.89399999997</v>
      </c>
      <c r="AB5947" s="39">
        <v>-7870853.5999999996</v>
      </c>
      <c r="AC5947" s="39">
        <v>-1837741.3160000001</v>
      </c>
      <c r="AD5947" s="39">
        <v>2423674.4130000002</v>
      </c>
      <c r="AE5947" s="39"/>
      <c r="AF5947" s="39"/>
      <c r="AG5947" s="39">
        <v>34880936.505000003</v>
      </c>
      <c r="AH5947" s="39">
        <v>34880936.505000003</v>
      </c>
      <c r="AI5947" s="39">
        <v>33468618.82</v>
      </c>
      <c r="AJ5947" s="39">
        <v>35260481.700999998</v>
      </c>
      <c r="AK5947" s="39">
        <v>36088227.32</v>
      </c>
      <c r="AL5947" s="39">
        <v>27849816.695999999</v>
      </c>
      <c r="AM5947" s="39">
        <v>27803157.309</v>
      </c>
      <c r="AN5947" s="39">
        <v>28112642.203000002</v>
      </c>
      <c r="AO5947" s="39">
        <v>20241788.603</v>
      </c>
      <c r="AP5947" s="39">
        <v>18404047.287</v>
      </c>
      <c r="AQ5947" s="39">
        <v>20827721.699999999</v>
      </c>
      <c r="AR5947" s="39">
        <v>20827721.699999999</v>
      </c>
      <c r="AS5947" s="41">
        <v>20827721.699999999</v>
      </c>
    </row>
    <row r="5948" spans="1:45">
      <c r="A5948" s="49" t="s">
        <v>1067</v>
      </c>
      <c r="B5948" s="18" t="s">
        <v>1068</v>
      </c>
      <c r="C5948" s="15" t="s">
        <v>57</v>
      </c>
      <c r="D5948" s="15" t="s">
        <v>58</v>
      </c>
      <c r="E5948" s="15" t="s">
        <v>66</v>
      </c>
      <c r="F5948" s="15" t="s">
        <v>67</v>
      </c>
      <c r="G5948" s="15" t="s">
        <v>1159</v>
      </c>
      <c r="H5948" s="45" t="s">
        <v>1160</v>
      </c>
      <c r="I5948" s="39">
        <v>3573579.6690000002</v>
      </c>
      <c r="J5948" s="39">
        <v>7179512.1940000001</v>
      </c>
      <c r="K5948" s="39">
        <v>7927592.6169999996</v>
      </c>
      <c r="L5948" s="39">
        <v>3811842.9879999999</v>
      </c>
      <c r="M5948" s="39">
        <v>3097882.5839999998</v>
      </c>
      <c r="N5948" s="39">
        <v>3332524.551</v>
      </c>
      <c r="O5948" s="39">
        <v>3767814.1850000001</v>
      </c>
      <c r="P5948" s="39">
        <v>3039945.4679999999</v>
      </c>
      <c r="Q5948" s="39">
        <v>234641.967</v>
      </c>
      <c r="R5948" s="39">
        <v>-6012.8639999999996</v>
      </c>
      <c r="S5948" s="39">
        <v>221572.408</v>
      </c>
      <c r="T5948" s="39">
        <v>3525448.74</v>
      </c>
      <c r="U5948" s="39">
        <v>0</v>
      </c>
      <c r="V5948" s="39">
        <v>-885946.23899999994</v>
      </c>
      <c r="W5948" s="39">
        <v>761156.32900000003</v>
      </c>
      <c r="X5948" s="39">
        <v>-481896.49699999997</v>
      </c>
      <c r="Y5948" s="39">
        <v>-506097.34299999999</v>
      </c>
      <c r="Z5948" s="39">
        <v>376110.717</v>
      </c>
      <c r="AA5948" s="39">
        <v>-200589.696</v>
      </c>
      <c r="AB5948" s="39">
        <v>304133.96299999999</v>
      </c>
      <c r="AC5948" s="39">
        <v>205562.61</v>
      </c>
      <c r="AD5948" s="39">
        <v>234641.967</v>
      </c>
      <c r="AE5948" s="39"/>
      <c r="AF5948" s="39"/>
      <c r="AG5948" s="39">
        <v>3525448.74</v>
      </c>
      <c r="AH5948" s="39">
        <v>3525448.74</v>
      </c>
      <c r="AI5948" s="39">
        <v>2639502.5010000002</v>
      </c>
      <c r="AJ5948" s="39">
        <v>3400658.83</v>
      </c>
      <c r="AK5948" s="39">
        <v>2918762.3330000001</v>
      </c>
      <c r="AL5948" s="39">
        <v>2412664.9900000002</v>
      </c>
      <c r="AM5948" s="39">
        <v>2788775.7069999999</v>
      </c>
      <c r="AN5948" s="39">
        <v>2588186.0109999999</v>
      </c>
      <c r="AO5948" s="39">
        <v>2892319.9739999999</v>
      </c>
      <c r="AP5948" s="39">
        <v>3097882.5839999998</v>
      </c>
      <c r="AQ5948" s="39">
        <v>3332524.551</v>
      </c>
      <c r="AR5948" s="39">
        <v>3332524.551</v>
      </c>
      <c r="AS5948" s="41">
        <v>3332524.551</v>
      </c>
    </row>
    <row r="5949" spans="1:45">
      <c r="A5949" s="49" t="s">
        <v>1067</v>
      </c>
      <c r="B5949" s="18" t="s">
        <v>1068</v>
      </c>
      <c r="C5949" s="15" t="s">
        <v>57</v>
      </c>
      <c r="D5949" s="15" t="s">
        <v>58</v>
      </c>
      <c r="E5949" s="15" t="s">
        <v>66</v>
      </c>
      <c r="F5949" s="15" t="s">
        <v>67</v>
      </c>
      <c r="G5949" s="15" t="s">
        <v>1161</v>
      </c>
      <c r="H5949" s="45" t="s">
        <v>1162</v>
      </c>
      <c r="I5949" s="39">
        <v>0</v>
      </c>
      <c r="J5949" s="39">
        <v>0</v>
      </c>
      <c r="K5949" s="39">
        <v>0</v>
      </c>
      <c r="L5949" s="39">
        <v>0</v>
      </c>
      <c r="M5949" s="39"/>
      <c r="N5949" s="39"/>
      <c r="O5949" s="39">
        <v>0</v>
      </c>
      <c r="P5949" s="39">
        <v>0</v>
      </c>
      <c r="Q5949" s="39"/>
      <c r="R5949" s="39"/>
      <c r="S5949" s="39">
        <v>0</v>
      </c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41"/>
    </row>
    <row r="5950" spans="1:45">
      <c r="A5950" s="49" t="s">
        <v>1067</v>
      </c>
      <c r="B5950" s="18" t="s">
        <v>1068</v>
      </c>
      <c r="C5950" s="15" t="s">
        <v>57</v>
      </c>
      <c r="D5950" s="15" t="s">
        <v>58</v>
      </c>
      <c r="E5950" s="15" t="s">
        <v>66</v>
      </c>
      <c r="F5950" s="15" t="s">
        <v>67</v>
      </c>
      <c r="G5950" s="15" t="s">
        <v>1163</v>
      </c>
      <c r="H5950" s="45" t="s">
        <v>1164</v>
      </c>
      <c r="I5950" s="39"/>
      <c r="J5950" s="39">
        <v>10175.057000000001</v>
      </c>
      <c r="K5950" s="39">
        <v>10175.057000000001</v>
      </c>
      <c r="L5950" s="39">
        <v>35558.838000000003</v>
      </c>
      <c r="M5950" s="39">
        <v>10769.611999999999</v>
      </c>
      <c r="N5950" s="39">
        <v>10779.017</v>
      </c>
      <c r="O5950" s="39">
        <v>35558.838000000003</v>
      </c>
      <c r="P5950" s="39"/>
      <c r="Q5950" s="39">
        <v>9.4049999999999994</v>
      </c>
      <c r="R5950" s="39"/>
      <c r="S5950" s="39"/>
      <c r="T5950" s="39">
        <v>479384.15</v>
      </c>
      <c r="U5950" s="39">
        <v>0</v>
      </c>
      <c r="V5950" s="39">
        <v>-460611.35700000002</v>
      </c>
      <c r="W5950" s="39">
        <v>4081.5340000000001</v>
      </c>
      <c r="X5950" s="39">
        <v>-3010.2260000000001</v>
      </c>
      <c r="Y5950" s="39">
        <v>-947.91800000000001</v>
      </c>
      <c r="Z5950" s="39">
        <v>3623.598</v>
      </c>
      <c r="AA5950" s="39">
        <v>-2149.1109999999999</v>
      </c>
      <c r="AB5950" s="39">
        <v>-2992.828</v>
      </c>
      <c r="AC5950" s="39">
        <v>-6608.23</v>
      </c>
      <c r="AD5950" s="39">
        <v>9.4049999999999994</v>
      </c>
      <c r="AE5950" s="39"/>
      <c r="AF5950" s="39"/>
      <c r="AG5950" s="39">
        <v>479384.15</v>
      </c>
      <c r="AH5950" s="39">
        <v>479384.15</v>
      </c>
      <c r="AI5950" s="39">
        <v>18772.793000000001</v>
      </c>
      <c r="AJ5950" s="39">
        <v>22854.327000000001</v>
      </c>
      <c r="AK5950" s="39">
        <v>19844.100999999999</v>
      </c>
      <c r="AL5950" s="39">
        <v>18896.183000000001</v>
      </c>
      <c r="AM5950" s="39">
        <v>22519.780999999999</v>
      </c>
      <c r="AN5950" s="39">
        <v>20370.669999999998</v>
      </c>
      <c r="AO5950" s="39">
        <v>17377.842000000001</v>
      </c>
      <c r="AP5950" s="39">
        <v>10769.611999999999</v>
      </c>
      <c r="AQ5950" s="39">
        <v>10779.017</v>
      </c>
      <c r="AR5950" s="39">
        <v>10779.017</v>
      </c>
      <c r="AS5950" s="41">
        <v>10779.017</v>
      </c>
    </row>
    <row r="5951" spans="1:45">
      <c r="A5951" s="49" t="s">
        <v>1067</v>
      </c>
      <c r="B5951" s="18" t="s">
        <v>1068</v>
      </c>
      <c r="C5951" s="15" t="s">
        <v>57</v>
      </c>
      <c r="D5951" s="15" t="s">
        <v>58</v>
      </c>
      <c r="E5951" s="15" t="s">
        <v>66</v>
      </c>
      <c r="F5951" s="15" t="s">
        <v>67</v>
      </c>
      <c r="G5951" s="15" t="s">
        <v>1165</v>
      </c>
      <c r="H5951" s="45" t="s">
        <v>1134</v>
      </c>
      <c r="I5951" s="39">
        <v>47812570.244999997</v>
      </c>
      <c r="J5951" s="39">
        <v>65086195.991999999</v>
      </c>
      <c r="K5951" s="39">
        <v>62791994.747000001</v>
      </c>
      <c r="L5951" s="39">
        <v>39561885.476000004</v>
      </c>
      <c r="M5951" s="39">
        <v>65820413.233000003</v>
      </c>
      <c r="N5951" s="39">
        <v>66500527.789999999</v>
      </c>
      <c r="O5951" s="39">
        <v>36229107.324000001</v>
      </c>
      <c r="P5951" s="39">
        <v>41396235.541000001</v>
      </c>
      <c r="Q5951" s="39">
        <v>680114.55700000003</v>
      </c>
      <c r="R5951" s="39">
        <v>1548234.267</v>
      </c>
      <c r="S5951" s="39">
        <v>-28038.751</v>
      </c>
      <c r="T5951" s="39">
        <v>63465667.068999998</v>
      </c>
      <c r="U5951" s="39">
        <v>0</v>
      </c>
      <c r="V5951" s="39">
        <v>-17961554.384</v>
      </c>
      <c r="W5951" s="39">
        <v>4527759.3880000003</v>
      </c>
      <c r="X5951" s="39">
        <v>8013290.1619999995</v>
      </c>
      <c r="Y5951" s="39">
        <v>5952868.7479999997</v>
      </c>
      <c r="Z5951" s="39">
        <v>3608454.7510000002</v>
      </c>
      <c r="AA5951" s="39">
        <v>2475708.7400000002</v>
      </c>
      <c r="AB5951" s="39">
        <v>-6088535.0250000004</v>
      </c>
      <c r="AC5951" s="39">
        <v>1826753.784</v>
      </c>
      <c r="AD5951" s="39">
        <v>680114.55700000003</v>
      </c>
      <c r="AE5951" s="39"/>
      <c r="AF5951" s="39"/>
      <c r="AG5951" s="39">
        <v>63465667.068999998</v>
      </c>
      <c r="AH5951" s="39">
        <v>63465667.068999998</v>
      </c>
      <c r="AI5951" s="39">
        <v>45504112.685000002</v>
      </c>
      <c r="AJ5951" s="39">
        <v>50031872.072999999</v>
      </c>
      <c r="AK5951" s="39">
        <v>58045162.234999999</v>
      </c>
      <c r="AL5951" s="39">
        <v>63998030.983000003</v>
      </c>
      <c r="AM5951" s="39">
        <v>67606485.733999997</v>
      </c>
      <c r="AN5951" s="39">
        <v>70082194.474000007</v>
      </c>
      <c r="AO5951" s="39">
        <v>63993659.449000001</v>
      </c>
      <c r="AP5951" s="39">
        <v>65820413.233000003</v>
      </c>
      <c r="AQ5951" s="39">
        <v>66500527.789999999</v>
      </c>
      <c r="AR5951" s="39">
        <v>66500527.789999999</v>
      </c>
      <c r="AS5951" s="41">
        <v>66500527.789999999</v>
      </c>
    </row>
    <row r="5952" spans="1:45">
      <c r="A5952" s="49" t="s">
        <v>1067</v>
      </c>
      <c r="B5952" s="18" t="s">
        <v>1068</v>
      </c>
      <c r="C5952" s="15" t="s">
        <v>57</v>
      </c>
      <c r="D5952" s="15" t="s">
        <v>58</v>
      </c>
      <c r="E5952" s="15" t="s">
        <v>66</v>
      </c>
      <c r="F5952" s="15" t="s">
        <v>67</v>
      </c>
      <c r="G5952" s="15" t="s">
        <v>1166</v>
      </c>
      <c r="H5952" s="45" t="s">
        <v>1167</v>
      </c>
      <c r="I5952" s="39">
        <v>26730799.984999999</v>
      </c>
      <c r="J5952" s="39">
        <v>30459152.221000001</v>
      </c>
      <c r="K5952" s="39">
        <v>30340098.794</v>
      </c>
      <c r="L5952" s="39">
        <v>23179629.784000002</v>
      </c>
      <c r="M5952" s="39">
        <v>38275398.910999998</v>
      </c>
      <c r="N5952" s="39">
        <v>35741250.555</v>
      </c>
      <c r="O5952" s="39">
        <v>22053246.199999999</v>
      </c>
      <c r="P5952" s="39">
        <v>30800476.899</v>
      </c>
      <c r="Q5952" s="39">
        <v>-2534148.3560000001</v>
      </c>
      <c r="R5952" s="39">
        <v>463388.01199999999</v>
      </c>
      <c r="S5952" s="39">
        <v>4576192.3480000002</v>
      </c>
      <c r="T5952" s="39">
        <v>26440089.100000001</v>
      </c>
      <c r="U5952" s="39">
        <v>0</v>
      </c>
      <c r="V5952" s="39">
        <v>8952334.1070000008</v>
      </c>
      <c r="W5952" s="39">
        <v>-1952568.6070000001</v>
      </c>
      <c r="X5952" s="39">
        <v>2225633.8509999998</v>
      </c>
      <c r="Y5952" s="39">
        <v>-921063.89099999995</v>
      </c>
      <c r="Z5952" s="39">
        <v>1944809.774</v>
      </c>
      <c r="AA5952" s="39">
        <v>247570.59899999999</v>
      </c>
      <c r="AB5952" s="39">
        <v>640603.23699999996</v>
      </c>
      <c r="AC5952" s="39">
        <v>697990.74100000004</v>
      </c>
      <c r="AD5952" s="39">
        <v>-2534148.3560000001</v>
      </c>
      <c r="AE5952" s="39"/>
      <c r="AF5952" s="39"/>
      <c r="AG5952" s="39">
        <v>26440089.100000001</v>
      </c>
      <c r="AH5952" s="39">
        <v>26440089.100000001</v>
      </c>
      <c r="AI5952" s="39">
        <v>35392423.207000002</v>
      </c>
      <c r="AJ5952" s="39">
        <v>33439854.600000001</v>
      </c>
      <c r="AK5952" s="39">
        <v>35665488.450999998</v>
      </c>
      <c r="AL5952" s="39">
        <v>34744424.560000002</v>
      </c>
      <c r="AM5952" s="39">
        <v>36689234.333999999</v>
      </c>
      <c r="AN5952" s="39">
        <v>36936804.932999998</v>
      </c>
      <c r="AO5952" s="39">
        <v>37577408.170000002</v>
      </c>
      <c r="AP5952" s="39">
        <v>38275398.910999998</v>
      </c>
      <c r="AQ5952" s="39">
        <v>35741250.555</v>
      </c>
      <c r="AR5952" s="39">
        <v>35741250.555</v>
      </c>
      <c r="AS5952" s="41">
        <v>35741250.555</v>
      </c>
    </row>
    <row r="5953" spans="1:45">
      <c r="A5953" s="49" t="s">
        <v>1067</v>
      </c>
      <c r="B5953" s="18" t="s">
        <v>1068</v>
      </c>
      <c r="C5953" s="15" t="s">
        <v>57</v>
      </c>
      <c r="D5953" s="15" t="s">
        <v>58</v>
      </c>
      <c r="E5953" s="15" t="s">
        <v>66</v>
      </c>
      <c r="F5953" s="15" t="s">
        <v>67</v>
      </c>
      <c r="G5953" s="15" t="s">
        <v>1168</v>
      </c>
      <c r="H5953" s="45" t="s">
        <v>1169</v>
      </c>
      <c r="I5953" s="39"/>
      <c r="J5953" s="39">
        <v>1291.355</v>
      </c>
      <c r="K5953" s="39">
        <v>1291.355</v>
      </c>
      <c r="L5953" s="39"/>
      <c r="M5953" s="39">
        <v>2140.3090000000002</v>
      </c>
      <c r="N5953" s="39">
        <v>2140.3090000000002</v>
      </c>
      <c r="O5953" s="39"/>
      <c r="P5953" s="39"/>
      <c r="Q5953" s="39"/>
      <c r="R5953" s="39"/>
      <c r="S5953" s="39"/>
      <c r="T5953" s="39">
        <v>71233.796000000002</v>
      </c>
      <c r="U5953" s="39">
        <v>0</v>
      </c>
      <c r="V5953" s="39">
        <v>-68446.87</v>
      </c>
      <c r="W5953" s="39">
        <v>605.98199999999997</v>
      </c>
      <c r="X5953" s="39">
        <v>-446.96800000000002</v>
      </c>
      <c r="Y5953" s="39">
        <v>-140.50200000000001</v>
      </c>
      <c r="Z5953" s="39">
        <v>570.94799999999998</v>
      </c>
      <c r="AA5953" s="39">
        <v>-153.905</v>
      </c>
      <c r="AB5953" s="39">
        <v>-279.27600000000001</v>
      </c>
      <c r="AC5953" s="39">
        <v>-802.89599999999996</v>
      </c>
      <c r="AD5953" s="39"/>
      <c r="AE5953" s="39"/>
      <c r="AF5953" s="39"/>
      <c r="AG5953" s="39">
        <v>71233.796000000002</v>
      </c>
      <c r="AH5953" s="39">
        <v>71233.796000000002</v>
      </c>
      <c r="AI5953" s="39">
        <v>2786.9259999999999</v>
      </c>
      <c r="AJ5953" s="39">
        <v>3392.9079999999999</v>
      </c>
      <c r="AK5953" s="39">
        <v>2945.94</v>
      </c>
      <c r="AL5953" s="39">
        <v>2805.4380000000001</v>
      </c>
      <c r="AM5953" s="39">
        <v>3376.386</v>
      </c>
      <c r="AN5953" s="39">
        <v>3222.4810000000002</v>
      </c>
      <c r="AO5953" s="39">
        <v>2943.2049999999999</v>
      </c>
      <c r="AP5953" s="39">
        <v>2140.3090000000002</v>
      </c>
      <c r="AQ5953" s="39">
        <v>2140.3090000000002</v>
      </c>
      <c r="AR5953" s="39">
        <v>2140.3090000000002</v>
      </c>
      <c r="AS5953" s="41">
        <v>2140.3090000000002</v>
      </c>
    </row>
    <row r="5954" spans="1:45">
      <c r="A5954" s="49" t="s">
        <v>1067</v>
      </c>
      <c r="B5954" s="18" t="s">
        <v>1068</v>
      </c>
      <c r="C5954" s="15" t="s">
        <v>57</v>
      </c>
      <c r="D5954" s="15" t="s">
        <v>58</v>
      </c>
      <c r="E5954" s="15" t="s">
        <v>66</v>
      </c>
      <c r="F5954" s="15" t="s">
        <v>67</v>
      </c>
      <c r="G5954" s="15" t="s">
        <v>1172</v>
      </c>
      <c r="H5954" s="45" t="s">
        <v>1173</v>
      </c>
      <c r="I5954" s="39">
        <v>16586897.229</v>
      </c>
      <c r="J5954" s="39">
        <v>25331846.048</v>
      </c>
      <c r="K5954" s="39">
        <v>27285114.719999999</v>
      </c>
      <c r="L5954" s="39">
        <v>30205841.320999999</v>
      </c>
      <c r="M5954" s="39">
        <v>30899167.886999998</v>
      </c>
      <c r="N5954" s="39">
        <v>26066710.763999999</v>
      </c>
      <c r="O5954" s="39">
        <v>28135430.313999999</v>
      </c>
      <c r="P5954" s="39">
        <v>14563002.118000001</v>
      </c>
      <c r="Q5954" s="39">
        <v>-4832457.1229999997</v>
      </c>
      <c r="R5954" s="39">
        <v>6487310.8210000005</v>
      </c>
      <c r="S5954" s="39">
        <v>-51716.637000000002</v>
      </c>
      <c r="T5954" s="39">
        <v>2267990.0410000002</v>
      </c>
      <c r="U5954" s="39">
        <v>0</v>
      </c>
      <c r="V5954" s="39">
        <v>10352636.767999999</v>
      </c>
      <c r="W5954" s="39">
        <v>5199464.057</v>
      </c>
      <c r="X5954" s="39">
        <v>3200325.8590000002</v>
      </c>
      <c r="Y5954" s="39">
        <v>-464142.63</v>
      </c>
      <c r="Z5954" s="39">
        <v>2626055.1069999998</v>
      </c>
      <c r="AA5954" s="39">
        <v>4114539.39</v>
      </c>
      <c r="AB5954" s="39">
        <v>-4310640.5</v>
      </c>
      <c r="AC5954" s="39">
        <v>7912939.7949999999</v>
      </c>
      <c r="AD5954" s="39">
        <v>-4832457.1229999997</v>
      </c>
      <c r="AE5954" s="39"/>
      <c r="AF5954" s="39"/>
      <c r="AG5954" s="39">
        <v>2267990.0410000002</v>
      </c>
      <c r="AH5954" s="39">
        <v>2267990.0410000002</v>
      </c>
      <c r="AI5954" s="39">
        <v>12620626.809</v>
      </c>
      <c r="AJ5954" s="39">
        <v>17820090.866</v>
      </c>
      <c r="AK5954" s="39">
        <v>21020416.725000001</v>
      </c>
      <c r="AL5954" s="39">
        <v>20556274.094999999</v>
      </c>
      <c r="AM5954" s="39">
        <v>23182329.202</v>
      </c>
      <c r="AN5954" s="39">
        <v>27296868.592</v>
      </c>
      <c r="AO5954" s="39">
        <v>22986228.092</v>
      </c>
      <c r="AP5954" s="39">
        <v>30899167.886999998</v>
      </c>
      <c r="AQ5954" s="39">
        <v>26066710.763999999</v>
      </c>
      <c r="AR5954" s="39">
        <v>26066710.763999999</v>
      </c>
      <c r="AS5954" s="41">
        <v>26066710.763999999</v>
      </c>
    </row>
    <row r="5955" spans="1:45">
      <c r="A5955" s="49" t="s">
        <v>1067</v>
      </c>
      <c r="B5955" s="18" t="s">
        <v>1068</v>
      </c>
      <c r="C5955" s="15" t="s">
        <v>57</v>
      </c>
      <c r="D5955" s="15" t="s">
        <v>58</v>
      </c>
      <c r="E5955" s="15" t="s">
        <v>68</v>
      </c>
      <c r="F5955" s="15" t="s">
        <v>69</v>
      </c>
      <c r="G5955" s="15" t="s">
        <v>1131</v>
      </c>
      <c r="H5955" s="45" t="s">
        <v>1132</v>
      </c>
      <c r="I5955" s="39">
        <v>0</v>
      </c>
      <c r="J5955" s="39"/>
      <c r="K5955" s="39"/>
      <c r="L5955" s="39"/>
      <c r="M5955" s="39"/>
      <c r="N5955" s="39"/>
      <c r="O5955" s="39"/>
      <c r="P5955" s="39">
        <v>0</v>
      </c>
      <c r="Q5955" s="39"/>
      <c r="R5955" s="39"/>
      <c r="S5955" s="39">
        <v>0</v>
      </c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41"/>
    </row>
    <row r="5956" spans="1:45">
      <c r="A5956" s="49" t="s">
        <v>1067</v>
      </c>
      <c r="B5956" s="18" t="s">
        <v>1068</v>
      </c>
      <c r="C5956" s="15" t="s">
        <v>57</v>
      </c>
      <c r="D5956" s="15" t="s">
        <v>58</v>
      </c>
      <c r="E5956" s="15" t="s">
        <v>68</v>
      </c>
      <c r="F5956" s="15" t="s">
        <v>69</v>
      </c>
      <c r="G5956" s="15" t="s">
        <v>1133</v>
      </c>
      <c r="H5956" s="45" t="s">
        <v>1134</v>
      </c>
      <c r="I5956" s="39">
        <v>0</v>
      </c>
      <c r="J5956" s="39"/>
      <c r="K5956" s="39"/>
      <c r="L5956" s="39"/>
      <c r="M5956" s="39"/>
      <c r="N5956" s="39"/>
      <c r="O5956" s="39"/>
      <c r="P5956" s="39">
        <v>0</v>
      </c>
      <c r="Q5956" s="39"/>
      <c r="R5956" s="39"/>
      <c r="S5956" s="39">
        <v>0</v>
      </c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41"/>
    </row>
    <row r="5957" spans="1:45">
      <c r="A5957" s="49" t="s">
        <v>1067</v>
      </c>
      <c r="B5957" s="18" t="s">
        <v>1068</v>
      </c>
      <c r="C5957" s="15" t="s">
        <v>57</v>
      </c>
      <c r="D5957" s="15" t="s">
        <v>58</v>
      </c>
      <c r="E5957" s="15" t="s">
        <v>68</v>
      </c>
      <c r="F5957" s="15" t="s">
        <v>69</v>
      </c>
      <c r="G5957" s="15" t="s">
        <v>1136</v>
      </c>
      <c r="H5957" s="45" t="s">
        <v>1137</v>
      </c>
      <c r="I5957" s="39">
        <v>52526.326999999997</v>
      </c>
      <c r="J5957" s="39">
        <v>42090.336000000003</v>
      </c>
      <c r="K5957" s="39">
        <v>42090.336000000003</v>
      </c>
      <c r="L5957" s="39">
        <v>549487.51500000001</v>
      </c>
      <c r="M5957" s="39">
        <v>124466.705</v>
      </c>
      <c r="N5957" s="39">
        <v>124466.705</v>
      </c>
      <c r="O5957" s="39">
        <v>549487.51500000001</v>
      </c>
      <c r="P5957" s="39">
        <v>262257.58899999998</v>
      </c>
      <c r="Q5957" s="39"/>
      <c r="R5957" s="39"/>
      <c r="S5957" s="39">
        <v>-10444.5</v>
      </c>
      <c r="T5957" s="39">
        <v>-1380.3140000000001</v>
      </c>
      <c r="U5957" s="39">
        <v>0</v>
      </c>
      <c r="V5957" s="39">
        <v>40365.574999999997</v>
      </c>
      <c r="W5957" s="39">
        <v>3191.529</v>
      </c>
      <c r="X5957" s="39">
        <v>-947.98500000000001</v>
      </c>
      <c r="Y5957" s="39">
        <v>67139.248999999996</v>
      </c>
      <c r="Z5957" s="39">
        <v>7320.3689999999997</v>
      </c>
      <c r="AA5957" s="39">
        <v>22424.952000000001</v>
      </c>
      <c r="AB5957" s="39">
        <v>-8527.5669999999991</v>
      </c>
      <c r="AC5957" s="39">
        <v>-5119.1030000000001</v>
      </c>
      <c r="AD5957" s="39"/>
      <c r="AE5957" s="39"/>
      <c r="AF5957" s="39"/>
      <c r="AG5957" s="39">
        <v>-1380.3140000000001</v>
      </c>
      <c r="AH5957" s="39">
        <v>-1380.3140000000001</v>
      </c>
      <c r="AI5957" s="39">
        <v>38985.260999999999</v>
      </c>
      <c r="AJ5957" s="39">
        <v>42176.79</v>
      </c>
      <c r="AK5957" s="39">
        <v>41228.805</v>
      </c>
      <c r="AL5957" s="39">
        <v>108368.054</v>
      </c>
      <c r="AM5957" s="39">
        <v>115688.423</v>
      </c>
      <c r="AN5957" s="39">
        <v>138113.375</v>
      </c>
      <c r="AO5957" s="39">
        <v>129585.808</v>
      </c>
      <c r="AP5957" s="39">
        <v>124466.705</v>
      </c>
      <c r="AQ5957" s="39">
        <v>124466.705</v>
      </c>
      <c r="AR5957" s="39">
        <v>124466.705</v>
      </c>
      <c r="AS5957" s="41">
        <v>124466.705</v>
      </c>
    </row>
    <row r="5958" spans="1:45">
      <c r="A5958" s="49" t="s">
        <v>1067</v>
      </c>
      <c r="B5958" s="18" t="s">
        <v>1068</v>
      </c>
      <c r="C5958" s="15" t="s">
        <v>57</v>
      </c>
      <c r="D5958" s="15" t="s">
        <v>58</v>
      </c>
      <c r="E5958" s="15" t="s">
        <v>68</v>
      </c>
      <c r="F5958" s="15" t="s">
        <v>69</v>
      </c>
      <c r="G5958" s="15" t="s">
        <v>1140</v>
      </c>
      <c r="H5958" s="45" t="s">
        <v>1141</v>
      </c>
      <c r="I5958" s="39"/>
      <c r="J5958" s="39">
        <v>16403.330999999998</v>
      </c>
      <c r="K5958" s="39">
        <v>16403.330999999998</v>
      </c>
      <c r="L5958" s="39"/>
      <c r="M5958" s="39">
        <v>-23182.621999999999</v>
      </c>
      <c r="N5958" s="39">
        <v>-23182.621999999999</v>
      </c>
      <c r="O5958" s="39"/>
      <c r="P5958" s="39"/>
      <c r="Q5958" s="39"/>
      <c r="R5958" s="39"/>
      <c r="S5958" s="39"/>
      <c r="T5958" s="39">
        <v>169420.899</v>
      </c>
      <c r="U5958" s="39">
        <v>0</v>
      </c>
      <c r="V5958" s="39">
        <v>-153744.96799999999</v>
      </c>
      <c r="W5958" s="39">
        <v>-75.727999999999994</v>
      </c>
      <c r="X5958" s="39">
        <v>-1908.4670000000001</v>
      </c>
      <c r="Y5958" s="39">
        <v>-1166.4480000000001</v>
      </c>
      <c r="Z5958" s="39">
        <v>9770.17</v>
      </c>
      <c r="AA5958" s="39">
        <v>-1198.3219999999999</v>
      </c>
      <c r="AB5958" s="39">
        <v>-1496.5050000000001</v>
      </c>
      <c r="AC5958" s="39">
        <v>-42783.252999999997</v>
      </c>
      <c r="AD5958" s="39"/>
      <c r="AE5958" s="39"/>
      <c r="AF5958" s="39"/>
      <c r="AG5958" s="39">
        <v>169420.899</v>
      </c>
      <c r="AH5958" s="39">
        <v>169420.899</v>
      </c>
      <c r="AI5958" s="39">
        <v>15675.931</v>
      </c>
      <c r="AJ5958" s="39">
        <v>15600.203</v>
      </c>
      <c r="AK5958" s="39">
        <v>13691.736000000001</v>
      </c>
      <c r="AL5958" s="39">
        <v>12525.288</v>
      </c>
      <c r="AM5958" s="39">
        <v>22295.457999999999</v>
      </c>
      <c r="AN5958" s="39">
        <v>21097.135999999999</v>
      </c>
      <c r="AO5958" s="39">
        <v>19600.631000000001</v>
      </c>
      <c r="AP5958" s="39">
        <v>-23182.621999999999</v>
      </c>
      <c r="AQ5958" s="39">
        <v>-23182.621999999999</v>
      </c>
      <c r="AR5958" s="39">
        <v>-23182.621999999999</v>
      </c>
      <c r="AS5958" s="41">
        <v>-23182.621999999999</v>
      </c>
    </row>
    <row r="5959" spans="1:45">
      <c r="A5959" s="49" t="s">
        <v>1067</v>
      </c>
      <c r="B5959" s="18" t="s">
        <v>1068</v>
      </c>
      <c r="C5959" s="15" t="s">
        <v>57</v>
      </c>
      <c r="D5959" s="15" t="s">
        <v>58</v>
      </c>
      <c r="E5959" s="15" t="s">
        <v>68</v>
      </c>
      <c r="F5959" s="15" t="s">
        <v>69</v>
      </c>
      <c r="G5959" s="15" t="s">
        <v>1142</v>
      </c>
      <c r="H5959" s="45" t="s">
        <v>1143</v>
      </c>
      <c r="I5959" s="39">
        <v>11868430.106000001</v>
      </c>
      <c r="J5959" s="39">
        <v>63781.915000000001</v>
      </c>
      <c r="K5959" s="39">
        <v>63781.915000000001</v>
      </c>
      <c r="L5959" s="39">
        <v>679921.01300000004</v>
      </c>
      <c r="M5959" s="39">
        <v>-316361.42700000003</v>
      </c>
      <c r="N5959" s="39">
        <v>-316361.42700000003</v>
      </c>
      <c r="O5959" s="39">
        <v>679921.01300000004</v>
      </c>
      <c r="P5959" s="39">
        <v>10953301.753</v>
      </c>
      <c r="Q5959" s="39"/>
      <c r="R5959" s="39"/>
      <c r="S5959" s="39">
        <v>1161314.7239999999</v>
      </c>
      <c r="T5959" s="39">
        <v>11835701.061000001</v>
      </c>
      <c r="U5959" s="39">
        <v>0</v>
      </c>
      <c r="V5959" s="39">
        <v>-11862510.392000001</v>
      </c>
      <c r="W5959" s="39">
        <v>-253559.492</v>
      </c>
      <c r="X5959" s="39">
        <v>4824.1310000000003</v>
      </c>
      <c r="Y5959" s="39">
        <v>-35709.154999999999</v>
      </c>
      <c r="Z5959" s="39">
        <v>127120.09</v>
      </c>
      <c r="AA5959" s="39">
        <v>-93522.058999999994</v>
      </c>
      <c r="AB5959" s="39">
        <v>-31333.994999999999</v>
      </c>
      <c r="AC5959" s="39">
        <v>-7371.616</v>
      </c>
      <c r="AD5959" s="39"/>
      <c r="AE5959" s="39"/>
      <c r="AF5959" s="39"/>
      <c r="AG5959" s="39">
        <v>11835701.061000001</v>
      </c>
      <c r="AH5959" s="39">
        <v>11835701.061000001</v>
      </c>
      <c r="AI5959" s="39">
        <v>-26809.330999999998</v>
      </c>
      <c r="AJ5959" s="39">
        <v>-280368.82299999997</v>
      </c>
      <c r="AK5959" s="39">
        <v>-275544.69199999998</v>
      </c>
      <c r="AL5959" s="39">
        <v>-311253.84700000001</v>
      </c>
      <c r="AM5959" s="39">
        <v>-184133.75700000001</v>
      </c>
      <c r="AN5959" s="39">
        <v>-277655.81599999999</v>
      </c>
      <c r="AO5959" s="39">
        <v>-308989.81099999999</v>
      </c>
      <c r="AP5959" s="39">
        <v>-316361.42700000003</v>
      </c>
      <c r="AQ5959" s="39">
        <v>-316361.42700000003</v>
      </c>
      <c r="AR5959" s="39">
        <v>-316361.42700000003</v>
      </c>
      <c r="AS5959" s="41">
        <v>-316361.42700000003</v>
      </c>
    </row>
    <row r="5960" spans="1:45">
      <c r="A5960" s="49" t="s">
        <v>1067</v>
      </c>
      <c r="B5960" s="18" t="s">
        <v>1068</v>
      </c>
      <c r="C5960" s="15" t="s">
        <v>57</v>
      </c>
      <c r="D5960" s="15" t="s">
        <v>58</v>
      </c>
      <c r="E5960" s="15" t="s">
        <v>68</v>
      </c>
      <c r="F5960" s="15" t="s">
        <v>69</v>
      </c>
      <c r="G5960" s="15" t="s">
        <v>1144</v>
      </c>
      <c r="H5960" s="45" t="s">
        <v>1145</v>
      </c>
      <c r="I5960" s="39">
        <v>1430337.993</v>
      </c>
      <c r="J5960" s="39">
        <v>246501.68900000001</v>
      </c>
      <c r="K5960" s="39">
        <v>246474.65299999999</v>
      </c>
      <c r="L5960" s="39">
        <v>2289396.4440000001</v>
      </c>
      <c r="M5960" s="39">
        <v>212816.041</v>
      </c>
      <c r="N5960" s="39">
        <v>212816.041</v>
      </c>
      <c r="O5960" s="39">
        <v>2335971.2629999998</v>
      </c>
      <c r="P5960" s="39">
        <v>1218359.075</v>
      </c>
      <c r="Q5960" s="39"/>
      <c r="R5960" s="39">
        <v>-13307.091</v>
      </c>
      <c r="S5960" s="39">
        <v>-128027.864</v>
      </c>
      <c r="T5960" s="39">
        <v>796976.34</v>
      </c>
      <c r="U5960" s="39">
        <v>0</v>
      </c>
      <c r="V5960" s="39">
        <v>-664885.13500000001</v>
      </c>
      <c r="W5960" s="39">
        <v>-2567.3890000000001</v>
      </c>
      <c r="X5960" s="39">
        <v>41431.125999999997</v>
      </c>
      <c r="Y5960" s="39">
        <v>17192.706999999999</v>
      </c>
      <c r="Z5960" s="39">
        <v>73422.739000000001</v>
      </c>
      <c r="AA5960" s="39">
        <v>4574.6000000000004</v>
      </c>
      <c r="AB5960" s="39">
        <v>18890.194</v>
      </c>
      <c r="AC5960" s="39">
        <v>-72219.141000000003</v>
      </c>
      <c r="AD5960" s="39"/>
      <c r="AE5960" s="39"/>
      <c r="AF5960" s="39"/>
      <c r="AG5960" s="39">
        <v>796976.34</v>
      </c>
      <c r="AH5960" s="39">
        <v>796976.34</v>
      </c>
      <c r="AI5960" s="39">
        <v>132091.20499999999</v>
      </c>
      <c r="AJ5960" s="39">
        <v>129523.81600000001</v>
      </c>
      <c r="AK5960" s="39">
        <v>170954.94200000001</v>
      </c>
      <c r="AL5960" s="39">
        <v>188147.649</v>
      </c>
      <c r="AM5960" s="39">
        <v>261570.38800000001</v>
      </c>
      <c r="AN5960" s="39">
        <v>266144.98800000001</v>
      </c>
      <c r="AO5960" s="39">
        <v>285035.18199999997</v>
      </c>
      <c r="AP5960" s="39">
        <v>212816.041</v>
      </c>
      <c r="AQ5960" s="39">
        <v>212816.041</v>
      </c>
      <c r="AR5960" s="39">
        <v>212816.041</v>
      </c>
      <c r="AS5960" s="41">
        <v>212816.041</v>
      </c>
    </row>
    <row r="5961" spans="1:45">
      <c r="A5961" s="49" t="s">
        <v>1067</v>
      </c>
      <c r="B5961" s="18" t="s">
        <v>1068</v>
      </c>
      <c r="C5961" s="15" t="s">
        <v>57</v>
      </c>
      <c r="D5961" s="15" t="s">
        <v>58</v>
      </c>
      <c r="E5961" s="15" t="s">
        <v>68</v>
      </c>
      <c r="F5961" s="15" t="s">
        <v>69</v>
      </c>
      <c r="G5961" s="15" t="s">
        <v>1148</v>
      </c>
      <c r="H5961" s="45" t="s">
        <v>1132</v>
      </c>
      <c r="I5961" s="39">
        <v>712069.98199999996</v>
      </c>
      <c r="J5961" s="39">
        <v>274955.95500000002</v>
      </c>
      <c r="K5961" s="39">
        <v>280894.13900000002</v>
      </c>
      <c r="L5961" s="39">
        <v>891646.95400000003</v>
      </c>
      <c r="M5961" s="39">
        <v>216214.092</v>
      </c>
      <c r="N5961" s="39">
        <v>216214.092</v>
      </c>
      <c r="O5961" s="39">
        <v>726986.95400000003</v>
      </c>
      <c r="P5961" s="39">
        <v>723070.85499999998</v>
      </c>
      <c r="Q5961" s="39"/>
      <c r="R5961" s="39">
        <v>-50960</v>
      </c>
      <c r="S5961" s="39">
        <v>-238422.43900000001</v>
      </c>
      <c r="T5961" s="39">
        <v>217551.845</v>
      </c>
      <c r="U5961" s="39">
        <v>0</v>
      </c>
      <c r="V5961" s="39">
        <v>812316.48</v>
      </c>
      <c r="W5961" s="39">
        <v>65329.385000000002</v>
      </c>
      <c r="X5961" s="39">
        <v>424757.69500000001</v>
      </c>
      <c r="Y5961" s="39">
        <v>-103121.86199999999</v>
      </c>
      <c r="Z5961" s="39">
        <v>58390.086000000003</v>
      </c>
      <c r="AA5961" s="39">
        <v>-78135.808000000005</v>
      </c>
      <c r="AB5961" s="39">
        <v>888118.17</v>
      </c>
      <c r="AC5961" s="39">
        <v>-2068991.899</v>
      </c>
      <c r="AD5961" s="39"/>
      <c r="AE5961" s="39"/>
      <c r="AF5961" s="39"/>
      <c r="AG5961" s="39">
        <v>217551.845</v>
      </c>
      <c r="AH5961" s="39">
        <v>217551.845</v>
      </c>
      <c r="AI5961" s="39">
        <v>1029868.325</v>
      </c>
      <c r="AJ5961" s="39">
        <v>1095197.71</v>
      </c>
      <c r="AK5961" s="39">
        <v>1519955.405</v>
      </c>
      <c r="AL5961" s="39">
        <v>1416833.5430000001</v>
      </c>
      <c r="AM5961" s="39">
        <v>1475223.629</v>
      </c>
      <c r="AN5961" s="39">
        <v>1397087.821</v>
      </c>
      <c r="AO5961" s="39">
        <v>2285205.9909999999</v>
      </c>
      <c r="AP5961" s="39">
        <v>216214.092</v>
      </c>
      <c r="AQ5961" s="39">
        <v>216214.092</v>
      </c>
      <c r="AR5961" s="39">
        <v>216214.092</v>
      </c>
      <c r="AS5961" s="41">
        <v>216214.092</v>
      </c>
    </row>
    <row r="5962" spans="1:45">
      <c r="A5962" s="49" t="s">
        <v>1067</v>
      </c>
      <c r="B5962" s="18" t="s">
        <v>1068</v>
      </c>
      <c r="C5962" s="15" t="s">
        <v>57</v>
      </c>
      <c r="D5962" s="15" t="s">
        <v>58</v>
      </c>
      <c r="E5962" s="15" t="s">
        <v>68</v>
      </c>
      <c r="F5962" s="15" t="s">
        <v>69</v>
      </c>
      <c r="G5962" s="15" t="s">
        <v>1157</v>
      </c>
      <c r="H5962" s="45" t="s">
        <v>1158</v>
      </c>
      <c r="I5962" s="39"/>
      <c r="J5962" s="39">
        <v>2094.09</v>
      </c>
      <c r="K5962" s="39">
        <v>2094.09</v>
      </c>
      <c r="L5962" s="39"/>
      <c r="M5962" s="39">
        <v>2832.5369999999998</v>
      </c>
      <c r="N5962" s="39">
        <v>2832.5369999999998</v>
      </c>
      <c r="O5962" s="39"/>
      <c r="P5962" s="39"/>
      <c r="Q5962" s="39"/>
      <c r="R5962" s="39"/>
      <c r="S5962" s="39"/>
      <c r="T5962" s="39">
        <v>115514.25199999999</v>
      </c>
      <c r="U5962" s="39">
        <v>0</v>
      </c>
      <c r="V5962" s="39">
        <v>-112401.11500000001</v>
      </c>
      <c r="W5962" s="39">
        <v>705.86800000000005</v>
      </c>
      <c r="X5962" s="39">
        <v>-543.726</v>
      </c>
      <c r="Y5962" s="39">
        <v>-37.805999999999997</v>
      </c>
      <c r="Z5962" s="39">
        <v>1057.6189999999999</v>
      </c>
      <c r="AA5962" s="39">
        <v>-59.537999999999997</v>
      </c>
      <c r="AB5962" s="39">
        <v>-262.84399999999999</v>
      </c>
      <c r="AC5962" s="39">
        <v>-1140.173</v>
      </c>
      <c r="AD5962" s="39"/>
      <c r="AE5962" s="39"/>
      <c r="AF5962" s="39"/>
      <c r="AG5962" s="39">
        <v>115514.25199999999</v>
      </c>
      <c r="AH5962" s="39">
        <v>115514.25199999999</v>
      </c>
      <c r="AI5962" s="39">
        <v>3113.1370000000002</v>
      </c>
      <c r="AJ5962" s="39">
        <v>3819.0050000000001</v>
      </c>
      <c r="AK5962" s="39">
        <v>3275.279</v>
      </c>
      <c r="AL5962" s="39">
        <v>3237.473</v>
      </c>
      <c r="AM5962" s="39">
        <v>4295.0919999999996</v>
      </c>
      <c r="AN5962" s="39">
        <v>4235.5540000000001</v>
      </c>
      <c r="AO5962" s="39">
        <v>3972.71</v>
      </c>
      <c r="AP5962" s="39">
        <v>2832.5369999999998</v>
      </c>
      <c r="AQ5962" s="39">
        <v>2832.5369999999998</v>
      </c>
      <c r="AR5962" s="39">
        <v>2832.5369999999998</v>
      </c>
      <c r="AS5962" s="41">
        <v>2832.5369999999998</v>
      </c>
    </row>
    <row r="5963" spans="1:45">
      <c r="A5963" s="49" t="s">
        <v>1067</v>
      </c>
      <c r="B5963" s="18" t="s">
        <v>1068</v>
      </c>
      <c r="C5963" s="15" t="s">
        <v>57</v>
      </c>
      <c r="D5963" s="15" t="s">
        <v>58</v>
      </c>
      <c r="E5963" s="15" t="s">
        <v>68</v>
      </c>
      <c r="F5963" s="15" t="s">
        <v>69</v>
      </c>
      <c r="G5963" s="15" t="s">
        <v>1159</v>
      </c>
      <c r="H5963" s="45" t="s">
        <v>1160</v>
      </c>
      <c r="I5963" s="39"/>
      <c r="J5963" s="39">
        <v>2094.09</v>
      </c>
      <c r="K5963" s="39">
        <v>2094.09</v>
      </c>
      <c r="L5963" s="39">
        <v>5980.5</v>
      </c>
      <c r="M5963" s="39">
        <v>20414.398000000001</v>
      </c>
      <c r="N5963" s="39">
        <v>20414.398000000001</v>
      </c>
      <c r="O5963" s="39">
        <v>1329</v>
      </c>
      <c r="P5963" s="39"/>
      <c r="Q5963" s="39"/>
      <c r="R5963" s="39">
        <v>1329</v>
      </c>
      <c r="S5963" s="39"/>
      <c r="T5963" s="39">
        <v>115514.25199999999</v>
      </c>
      <c r="U5963" s="39">
        <v>0</v>
      </c>
      <c r="V5963" s="39">
        <v>-110169.008</v>
      </c>
      <c r="W5963" s="39">
        <v>705.86800000000005</v>
      </c>
      <c r="X5963" s="39">
        <v>-2775.8330000000001</v>
      </c>
      <c r="Y5963" s="39">
        <v>66.311000000000007</v>
      </c>
      <c r="Z5963" s="39">
        <v>10364.913</v>
      </c>
      <c r="AA5963" s="39">
        <v>653.99</v>
      </c>
      <c r="AB5963" s="39">
        <v>935.41899999999998</v>
      </c>
      <c r="AC5963" s="39">
        <v>5118.4859999999999</v>
      </c>
      <c r="AD5963" s="39"/>
      <c r="AE5963" s="39"/>
      <c r="AF5963" s="39"/>
      <c r="AG5963" s="39">
        <v>115514.25199999999</v>
      </c>
      <c r="AH5963" s="39">
        <v>115514.25199999999</v>
      </c>
      <c r="AI5963" s="39">
        <v>5345.2439999999997</v>
      </c>
      <c r="AJ5963" s="39">
        <v>6051.1120000000001</v>
      </c>
      <c r="AK5963" s="39">
        <v>3275.279</v>
      </c>
      <c r="AL5963" s="39">
        <v>3341.59</v>
      </c>
      <c r="AM5963" s="39">
        <v>13706.503000000001</v>
      </c>
      <c r="AN5963" s="39">
        <v>14360.493</v>
      </c>
      <c r="AO5963" s="39">
        <v>15295.912</v>
      </c>
      <c r="AP5963" s="39">
        <v>20414.398000000001</v>
      </c>
      <c r="AQ5963" s="39">
        <v>20414.398000000001</v>
      </c>
      <c r="AR5963" s="39">
        <v>20414.398000000001</v>
      </c>
      <c r="AS5963" s="41">
        <v>20414.398000000001</v>
      </c>
    </row>
    <row r="5964" spans="1:45">
      <c r="A5964" s="49" t="s">
        <v>1067</v>
      </c>
      <c r="B5964" s="18" t="s">
        <v>1068</v>
      </c>
      <c r="C5964" s="15" t="s">
        <v>57</v>
      </c>
      <c r="D5964" s="15" t="s">
        <v>58</v>
      </c>
      <c r="E5964" s="15" t="s">
        <v>68</v>
      </c>
      <c r="F5964" s="15" t="s">
        <v>69</v>
      </c>
      <c r="G5964" s="15" t="s">
        <v>1163</v>
      </c>
      <c r="H5964" s="45" t="s">
        <v>1164</v>
      </c>
      <c r="I5964" s="39"/>
      <c r="J5964" s="39">
        <v>5981791.3550000004</v>
      </c>
      <c r="K5964" s="39">
        <v>1291.355</v>
      </c>
      <c r="L5964" s="39">
        <v>2498994.6439999999</v>
      </c>
      <c r="M5964" s="39">
        <v>523282.5</v>
      </c>
      <c r="N5964" s="39">
        <v>523282.5</v>
      </c>
      <c r="O5964" s="39">
        <v>2498994.6439999999</v>
      </c>
      <c r="P5964" s="39"/>
      <c r="Q5964" s="39"/>
      <c r="R5964" s="39"/>
      <c r="S5964" s="39"/>
      <c r="T5964" s="39">
        <v>71233.796000000002</v>
      </c>
      <c r="U5964" s="39">
        <v>0</v>
      </c>
      <c r="V5964" s="39">
        <v>69685.979000000007</v>
      </c>
      <c r="W5964" s="39">
        <v>92435.285999999993</v>
      </c>
      <c r="X5964" s="39">
        <v>62664.701999999997</v>
      </c>
      <c r="Y5964" s="39">
        <v>-23.312999999999999</v>
      </c>
      <c r="Z5964" s="39">
        <v>652.19799999999998</v>
      </c>
      <c r="AA5964" s="39">
        <v>-36.716000000000001</v>
      </c>
      <c r="AB5964" s="39">
        <v>122373.67600000001</v>
      </c>
      <c r="AC5964" s="39">
        <v>104296.89200000001</v>
      </c>
      <c r="AD5964" s="39"/>
      <c r="AE5964" s="39"/>
      <c r="AF5964" s="39"/>
      <c r="AG5964" s="39">
        <v>71233.796000000002</v>
      </c>
      <c r="AH5964" s="39">
        <v>71233.796000000002</v>
      </c>
      <c r="AI5964" s="39">
        <v>140919.77499999999</v>
      </c>
      <c r="AJ5964" s="39">
        <v>233355.06099999999</v>
      </c>
      <c r="AK5964" s="39">
        <v>296019.76299999998</v>
      </c>
      <c r="AL5964" s="39">
        <v>295996.45</v>
      </c>
      <c r="AM5964" s="39">
        <v>296648.64799999999</v>
      </c>
      <c r="AN5964" s="39">
        <v>296611.93199999997</v>
      </c>
      <c r="AO5964" s="39">
        <v>418985.60800000001</v>
      </c>
      <c r="AP5964" s="39">
        <v>523282.5</v>
      </c>
      <c r="AQ5964" s="39">
        <v>523282.5</v>
      </c>
      <c r="AR5964" s="39">
        <v>523282.5</v>
      </c>
      <c r="AS5964" s="41">
        <v>523282.5</v>
      </c>
    </row>
    <row r="5965" spans="1:45">
      <c r="A5965" s="49" t="s">
        <v>1067</v>
      </c>
      <c r="B5965" s="18" t="s">
        <v>1068</v>
      </c>
      <c r="C5965" s="15" t="s">
        <v>57</v>
      </c>
      <c r="D5965" s="15" t="s">
        <v>58</v>
      </c>
      <c r="E5965" s="15" t="s">
        <v>68</v>
      </c>
      <c r="F5965" s="15" t="s">
        <v>69</v>
      </c>
      <c r="G5965" s="15" t="s">
        <v>1165</v>
      </c>
      <c r="H5965" s="45" t="s">
        <v>1134</v>
      </c>
      <c r="I5965" s="39">
        <v>981320.98</v>
      </c>
      <c r="J5965" s="39">
        <v>11428675.082</v>
      </c>
      <c r="K5965" s="39">
        <v>12743778.199999999</v>
      </c>
      <c r="L5965" s="39">
        <v>11555627.879000001</v>
      </c>
      <c r="M5965" s="39">
        <v>8067688.9359999998</v>
      </c>
      <c r="N5965" s="39">
        <v>8067688.9359999998</v>
      </c>
      <c r="O5965" s="39">
        <v>8324959.7029999997</v>
      </c>
      <c r="P5965" s="39">
        <v>675834.77800000005</v>
      </c>
      <c r="Q5965" s="39"/>
      <c r="R5965" s="39">
        <v>2066219.4790000001</v>
      </c>
      <c r="S5965" s="39">
        <v>62907.857000000004</v>
      </c>
      <c r="T5965" s="39">
        <v>862947.62100000004</v>
      </c>
      <c r="U5965" s="39">
        <v>0</v>
      </c>
      <c r="V5965" s="39">
        <v>5438840.2369999997</v>
      </c>
      <c r="W5965" s="39">
        <v>764186.75</v>
      </c>
      <c r="X5965" s="39">
        <v>3205453.9550000001</v>
      </c>
      <c r="Y5965" s="39">
        <v>-2107483.36</v>
      </c>
      <c r="Z5965" s="39">
        <v>149223.878</v>
      </c>
      <c r="AA5965" s="39">
        <v>1060342.399</v>
      </c>
      <c r="AB5965" s="39">
        <v>144715.34899999999</v>
      </c>
      <c r="AC5965" s="39">
        <v>-1450537.8929999999</v>
      </c>
      <c r="AD5965" s="39"/>
      <c r="AE5965" s="39"/>
      <c r="AF5965" s="39"/>
      <c r="AG5965" s="39">
        <v>862947.62100000004</v>
      </c>
      <c r="AH5965" s="39">
        <v>862947.62100000004</v>
      </c>
      <c r="AI5965" s="39">
        <v>6301787.858</v>
      </c>
      <c r="AJ5965" s="39">
        <v>7065974.608</v>
      </c>
      <c r="AK5965" s="39">
        <v>10271428.562999999</v>
      </c>
      <c r="AL5965" s="39">
        <v>8163945.2029999997</v>
      </c>
      <c r="AM5965" s="39">
        <v>8313169.0810000002</v>
      </c>
      <c r="AN5965" s="39">
        <v>9373511.4800000004</v>
      </c>
      <c r="AO5965" s="39">
        <v>9518226.8289999999</v>
      </c>
      <c r="AP5965" s="39">
        <v>8067688.9359999998</v>
      </c>
      <c r="AQ5965" s="39">
        <v>8067688.9359999998</v>
      </c>
      <c r="AR5965" s="39">
        <v>8067688.9359999998</v>
      </c>
      <c r="AS5965" s="41">
        <v>8067688.9359999998</v>
      </c>
    </row>
    <row r="5966" spans="1:45">
      <c r="A5966" s="49" t="s">
        <v>1067</v>
      </c>
      <c r="B5966" s="18" t="s">
        <v>1068</v>
      </c>
      <c r="C5966" s="15" t="s">
        <v>57</v>
      </c>
      <c r="D5966" s="15" t="s">
        <v>58</v>
      </c>
      <c r="E5966" s="15" t="s">
        <v>68</v>
      </c>
      <c r="F5966" s="15" t="s">
        <v>69</v>
      </c>
      <c r="G5966" s="15" t="s">
        <v>1166</v>
      </c>
      <c r="H5966" s="45" t="s">
        <v>1167</v>
      </c>
      <c r="I5966" s="39">
        <v>1770764.443</v>
      </c>
      <c r="J5966" s="39">
        <v>2371480.5269999998</v>
      </c>
      <c r="K5966" s="39">
        <v>3390808.781</v>
      </c>
      <c r="L5966" s="39">
        <v>3731147.33</v>
      </c>
      <c r="M5966" s="39">
        <v>1713997.0120000001</v>
      </c>
      <c r="N5966" s="39">
        <v>1713997.0120000001</v>
      </c>
      <c r="O5966" s="39">
        <v>2965992.33</v>
      </c>
      <c r="P5966" s="39">
        <v>1798121.2450000001</v>
      </c>
      <c r="Q5966" s="39"/>
      <c r="R5966" s="39">
        <v>229330</v>
      </c>
      <c r="S5966" s="39">
        <v>-592905.17700000003</v>
      </c>
      <c r="T5966" s="39">
        <v>2296235.3560000001</v>
      </c>
      <c r="U5966" s="39">
        <v>0</v>
      </c>
      <c r="V5966" s="39">
        <v>-537611.39800000004</v>
      </c>
      <c r="W5966" s="39">
        <v>-167485.70800000001</v>
      </c>
      <c r="X5966" s="39">
        <v>439636.26699999999</v>
      </c>
      <c r="Y5966" s="39">
        <v>114816.545</v>
      </c>
      <c r="Z5966" s="39">
        <v>-248169.399</v>
      </c>
      <c r="AA5966" s="39">
        <v>-17620.217000000001</v>
      </c>
      <c r="AB5966" s="39">
        <v>6794.9920000000002</v>
      </c>
      <c r="AC5966" s="39">
        <v>-172599.42600000001</v>
      </c>
      <c r="AD5966" s="39"/>
      <c r="AE5966" s="39"/>
      <c r="AF5966" s="39"/>
      <c r="AG5966" s="39">
        <v>2296235.3560000001</v>
      </c>
      <c r="AH5966" s="39">
        <v>2296235.3560000001</v>
      </c>
      <c r="AI5966" s="39">
        <v>1758623.9580000001</v>
      </c>
      <c r="AJ5966" s="39">
        <v>1591138.25</v>
      </c>
      <c r="AK5966" s="39">
        <v>2030774.517</v>
      </c>
      <c r="AL5966" s="39">
        <v>2145591.0619999999</v>
      </c>
      <c r="AM5966" s="39">
        <v>1897421.6629999999</v>
      </c>
      <c r="AN5966" s="39">
        <v>1879801.446</v>
      </c>
      <c r="AO5966" s="39">
        <v>1886596.4380000001</v>
      </c>
      <c r="AP5966" s="39">
        <v>1713997.0120000001</v>
      </c>
      <c r="AQ5966" s="39">
        <v>1713997.0120000001</v>
      </c>
      <c r="AR5966" s="39">
        <v>1713997.0120000001</v>
      </c>
      <c r="AS5966" s="41">
        <v>1713997.0120000001</v>
      </c>
    </row>
    <row r="5967" spans="1:45">
      <c r="A5967" s="49" t="s">
        <v>1067</v>
      </c>
      <c r="B5967" s="18" t="s">
        <v>1068</v>
      </c>
      <c r="C5967" s="15" t="s">
        <v>57</v>
      </c>
      <c r="D5967" s="15" t="s">
        <v>58</v>
      </c>
      <c r="E5967" s="15" t="s">
        <v>68</v>
      </c>
      <c r="F5967" s="15" t="s">
        <v>69</v>
      </c>
      <c r="G5967" s="15" t="s">
        <v>1168</v>
      </c>
      <c r="H5967" s="45" t="s">
        <v>1169</v>
      </c>
      <c r="I5967" s="39"/>
      <c r="J5967" s="39">
        <v>906485.4</v>
      </c>
      <c r="K5967" s="39">
        <v>1351734.5179999999</v>
      </c>
      <c r="L5967" s="39">
        <v>2409735.7009999999</v>
      </c>
      <c r="M5967" s="39">
        <v>604000</v>
      </c>
      <c r="N5967" s="39">
        <v>604000</v>
      </c>
      <c r="O5967" s="39">
        <v>2008113.085</v>
      </c>
      <c r="P5967" s="39"/>
      <c r="Q5967" s="39"/>
      <c r="R5967" s="39">
        <v>803245.23400000005</v>
      </c>
      <c r="S5967" s="39"/>
      <c r="T5967" s="39"/>
      <c r="U5967" s="39"/>
      <c r="V5967" s="39">
        <v>361000</v>
      </c>
      <c r="W5967" s="39">
        <v>243000</v>
      </c>
      <c r="X5967" s="39">
        <v>0</v>
      </c>
      <c r="Y5967" s="39">
        <v>0</v>
      </c>
      <c r="Z5967" s="39">
        <v>0</v>
      </c>
      <c r="AA5967" s="39">
        <v>0</v>
      </c>
      <c r="AB5967" s="39">
        <v>0</v>
      </c>
      <c r="AC5967" s="39">
        <v>0</v>
      </c>
      <c r="AD5967" s="39"/>
      <c r="AE5967" s="39"/>
      <c r="AF5967" s="39"/>
      <c r="AG5967" s="39"/>
      <c r="AH5967" s="39"/>
      <c r="AI5967" s="39">
        <v>361000</v>
      </c>
      <c r="AJ5967" s="39">
        <v>604000</v>
      </c>
      <c r="AK5967" s="39">
        <v>604000</v>
      </c>
      <c r="AL5967" s="39">
        <v>604000</v>
      </c>
      <c r="AM5967" s="39">
        <v>604000</v>
      </c>
      <c r="AN5967" s="39">
        <v>604000</v>
      </c>
      <c r="AO5967" s="39">
        <v>604000</v>
      </c>
      <c r="AP5967" s="39">
        <v>604000</v>
      </c>
      <c r="AQ5967" s="39">
        <v>604000</v>
      </c>
      <c r="AR5967" s="39">
        <v>604000</v>
      </c>
      <c r="AS5967" s="41">
        <v>604000</v>
      </c>
    </row>
    <row r="5968" spans="1:45">
      <c r="A5968" s="49" t="s">
        <v>1067</v>
      </c>
      <c r="B5968" s="18" t="s">
        <v>1068</v>
      </c>
      <c r="C5968" s="15" t="s">
        <v>57</v>
      </c>
      <c r="D5968" s="15" t="s">
        <v>58</v>
      </c>
      <c r="E5968" s="15" t="s">
        <v>68</v>
      </c>
      <c r="F5968" s="15" t="s">
        <v>69</v>
      </c>
      <c r="G5968" s="15" t="s">
        <v>1170</v>
      </c>
      <c r="H5968" s="45" t="s">
        <v>1171</v>
      </c>
      <c r="I5968" s="39">
        <v>80116.592999999993</v>
      </c>
      <c r="J5968" s="39">
        <v>1595.83</v>
      </c>
      <c r="K5968" s="39">
        <v>1595.83</v>
      </c>
      <c r="L5968" s="39">
        <v>26406.17</v>
      </c>
      <c r="M5968" s="39">
        <v>1746.7380000000001</v>
      </c>
      <c r="N5968" s="39">
        <v>1746.7380000000001</v>
      </c>
      <c r="O5968" s="39">
        <v>26406.17</v>
      </c>
      <c r="P5968" s="39">
        <v>55176.218999999997</v>
      </c>
      <c r="Q5968" s="39"/>
      <c r="R5968" s="39"/>
      <c r="S5968" s="39">
        <v>5135.8940000000002</v>
      </c>
      <c r="T5968" s="39">
        <v>71233.796000000002</v>
      </c>
      <c r="U5968" s="39">
        <v>0</v>
      </c>
      <c r="V5968" s="39">
        <v>-69314.020999999993</v>
      </c>
      <c r="W5968" s="39">
        <v>435.286</v>
      </c>
      <c r="X5968" s="39">
        <v>-335.298</v>
      </c>
      <c r="Y5968" s="39">
        <v>-23.312999999999999</v>
      </c>
      <c r="Z5968" s="39">
        <v>652.19799999999998</v>
      </c>
      <c r="AA5968" s="39">
        <v>-36.716000000000001</v>
      </c>
      <c r="AB5968" s="39">
        <v>-162.08600000000001</v>
      </c>
      <c r="AC5968" s="39">
        <v>-703.10799999999995</v>
      </c>
      <c r="AD5968" s="39"/>
      <c r="AE5968" s="39"/>
      <c r="AF5968" s="39"/>
      <c r="AG5968" s="39">
        <v>71233.796000000002</v>
      </c>
      <c r="AH5968" s="39">
        <v>71233.796000000002</v>
      </c>
      <c r="AI5968" s="39">
        <v>1919.7750000000001</v>
      </c>
      <c r="AJ5968" s="39">
        <v>2355.0610000000001</v>
      </c>
      <c r="AK5968" s="39">
        <v>2019.7629999999999</v>
      </c>
      <c r="AL5968" s="39">
        <v>1996.45</v>
      </c>
      <c r="AM5968" s="39">
        <v>2648.6480000000001</v>
      </c>
      <c r="AN5968" s="39">
        <v>2611.9319999999998</v>
      </c>
      <c r="AO5968" s="39">
        <v>2449.846</v>
      </c>
      <c r="AP5968" s="39">
        <v>1746.7380000000001</v>
      </c>
      <c r="AQ5968" s="39">
        <v>1746.7380000000001</v>
      </c>
      <c r="AR5968" s="39">
        <v>1746.7380000000001</v>
      </c>
      <c r="AS5968" s="41">
        <v>1746.7380000000001</v>
      </c>
    </row>
    <row r="5969" spans="1:45">
      <c r="A5969" s="49" t="s">
        <v>1067</v>
      </c>
      <c r="B5969" s="18" t="s">
        <v>1068</v>
      </c>
      <c r="C5969" s="15" t="s">
        <v>57</v>
      </c>
      <c r="D5969" s="15" t="s">
        <v>58</v>
      </c>
      <c r="E5969" s="15" t="s">
        <v>68</v>
      </c>
      <c r="F5969" s="15" t="s">
        <v>69</v>
      </c>
      <c r="G5969" s="15" t="s">
        <v>1172</v>
      </c>
      <c r="H5969" s="45" t="s">
        <v>1173</v>
      </c>
      <c r="I5969" s="39">
        <v>14059718.943</v>
      </c>
      <c r="J5969" s="39">
        <v>4201207.7640000004</v>
      </c>
      <c r="K5969" s="39">
        <v>7326122.301</v>
      </c>
      <c r="L5969" s="39">
        <v>3781005.773</v>
      </c>
      <c r="M5969" s="39">
        <v>7763239.551</v>
      </c>
      <c r="N5969" s="39">
        <v>7763239.551</v>
      </c>
      <c r="O5969" s="39">
        <v>1059774.3049999999</v>
      </c>
      <c r="P5969" s="39">
        <v>4392013.6189999999</v>
      </c>
      <c r="Q5969" s="39"/>
      <c r="R5969" s="39">
        <v>777494.70499999996</v>
      </c>
      <c r="S5969" s="39">
        <v>3355672.17</v>
      </c>
      <c r="T5969" s="39">
        <v>14130952.739</v>
      </c>
      <c r="U5969" s="39">
        <v>0</v>
      </c>
      <c r="V5969" s="39">
        <v>-9290141.5620000008</v>
      </c>
      <c r="W5969" s="39">
        <v>1155203.5530000001</v>
      </c>
      <c r="X5969" s="39">
        <v>-4839015.3480000002</v>
      </c>
      <c r="Y5969" s="39">
        <v>-858441.20200000005</v>
      </c>
      <c r="Z5969" s="39">
        <v>690134.33400000003</v>
      </c>
      <c r="AA5969" s="39">
        <v>5434435.608</v>
      </c>
      <c r="AB5969" s="39">
        <v>890813.34</v>
      </c>
      <c r="AC5969" s="39">
        <v>449298.08899999998</v>
      </c>
      <c r="AD5969" s="39"/>
      <c r="AE5969" s="39"/>
      <c r="AF5969" s="39"/>
      <c r="AG5969" s="39">
        <v>14130952.739</v>
      </c>
      <c r="AH5969" s="39">
        <v>14130952.739</v>
      </c>
      <c r="AI5969" s="39">
        <v>4840811.1770000001</v>
      </c>
      <c r="AJ5969" s="39">
        <v>5996014.7300000004</v>
      </c>
      <c r="AK5969" s="39">
        <v>1156999.382</v>
      </c>
      <c r="AL5969" s="39">
        <v>298558.18</v>
      </c>
      <c r="AM5969" s="39">
        <v>988692.51399999997</v>
      </c>
      <c r="AN5969" s="39">
        <v>6423128.1220000004</v>
      </c>
      <c r="AO5969" s="39">
        <v>7313941.4620000003</v>
      </c>
      <c r="AP5969" s="39">
        <v>7763239.551</v>
      </c>
      <c r="AQ5969" s="39">
        <v>7763239.551</v>
      </c>
      <c r="AR5969" s="39">
        <v>7763239.551</v>
      </c>
      <c r="AS5969" s="41">
        <v>7763239.551</v>
      </c>
    </row>
    <row r="5970" spans="1:45">
      <c r="A5970" s="54" t="s">
        <v>1069</v>
      </c>
      <c r="B5970" s="19" t="s">
        <v>127</v>
      </c>
      <c r="C5970" s="15" t="s">
        <v>57</v>
      </c>
      <c r="D5970" s="15" t="s">
        <v>58</v>
      </c>
      <c r="E5970" s="15" t="s">
        <v>64</v>
      </c>
      <c r="F5970" s="15" t="s">
        <v>65</v>
      </c>
      <c r="G5970" s="15" t="s">
        <v>1159</v>
      </c>
      <c r="H5970" s="45" t="s">
        <v>1160</v>
      </c>
      <c r="I5970" s="39">
        <v>53788.805</v>
      </c>
      <c r="J5970" s="39">
        <v>0</v>
      </c>
      <c r="K5970" s="39">
        <v>0</v>
      </c>
      <c r="L5970" s="39">
        <v>0</v>
      </c>
      <c r="M5970" s="39">
        <v>2999.145</v>
      </c>
      <c r="N5970" s="39">
        <v>53788.805</v>
      </c>
      <c r="O5970" s="39">
        <v>0</v>
      </c>
      <c r="P5970" s="39">
        <v>64870.292999999998</v>
      </c>
      <c r="Q5970" s="39">
        <v>50789.66</v>
      </c>
      <c r="R5970" s="39"/>
      <c r="S5970" s="39">
        <v>-1176.807</v>
      </c>
      <c r="T5970" s="39">
        <v>53788.805</v>
      </c>
      <c r="U5970" s="39">
        <v>0</v>
      </c>
      <c r="V5970" s="39">
        <v>-50892.097000000002</v>
      </c>
      <c r="W5970" s="39">
        <v>102.437</v>
      </c>
      <c r="X5970" s="39">
        <v>0</v>
      </c>
      <c r="Y5970" s="39">
        <v>0</v>
      </c>
      <c r="Z5970" s="39">
        <v>0</v>
      </c>
      <c r="AA5970" s="39">
        <v>0</v>
      </c>
      <c r="AB5970" s="39">
        <v>0</v>
      </c>
      <c r="AC5970" s="39">
        <v>0</v>
      </c>
      <c r="AD5970" s="39">
        <v>50789.66</v>
      </c>
      <c r="AE5970" s="39"/>
      <c r="AF5970" s="39"/>
      <c r="AG5970" s="39">
        <v>53788.805</v>
      </c>
      <c r="AH5970" s="39">
        <v>53788.805</v>
      </c>
      <c r="AI5970" s="39">
        <v>2896.7080000000001</v>
      </c>
      <c r="AJ5970" s="39">
        <v>2999.145</v>
      </c>
      <c r="AK5970" s="39">
        <v>2999.145</v>
      </c>
      <c r="AL5970" s="39">
        <v>2999.145</v>
      </c>
      <c r="AM5970" s="39">
        <v>2999.145</v>
      </c>
      <c r="AN5970" s="39">
        <v>2999.145</v>
      </c>
      <c r="AO5970" s="39">
        <v>2999.145</v>
      </c>
      <c r="AP5970" s="39">
        <v>2999.145</v>
      </c>
      <c r="AQ5970" s="39">
        <v>53788.805</v>
      </c>
      <c r="AR5970" s="39">
        <v>53788.805</v>
      </c>
      <c r="AS5970" s="41">
        <v>53788.805</v>
      </c>
    </row>
    <row r="5971" spans="1:45">
      <c r="A5971" s="54" t="s">
        <v>1069</v>
      </c>
      <c r="B5971" s="19" t="s">
        <v>127</v>
      </c>
      <c r="C5971" s="15" t="s">
        <v>57</v>
      </c>
      <c r="D5971" s="15" t="s">
        <v>58</v>
      </c>
      <c r="E5971" s="15" t="s">
        <v>66</v>
      </c>
      <c r="F5971" s="15" t="s">
        <v>67</v>
      </c>
      <c r="G5971" s="15" t="s">
        <v>1131</v>
      </c>
      <c r="H5971" s="45" t="s">
        <v>1132</v>
      </c>
      <c r="I5971" s="39">
        <v>0</v>
      </c>
      <c r="J5971" s="39"/>
      <c r="K5971" s="39"/>
      <c r="L5971" s="39"/>
      <c r="M5971" s="39"/>
      <c r="N5971" s="39"/>
      <c r="O5971" s="39"/>
      <c r="P5971" s="39">
        <v>0</v>
      </c>
      <c r="Q5971" s="39"/>
      <c r="R5971" s="39"/>
      <c r="S5971" s="39">
        <v>0</v>
      </c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41"/>
    </row>
    <row r="5972" spans="1:45">
      <c r="A5972" s="54" t="s">
        <v>1069</v>
      </c>
      <c r="B5972" s="19" t="s">
        <v>127</v>
      </c>
      <c r="C5972" s="15" t="s">
        <v>57</v>
      </c>
      <c r="D5972" s="15" t="s">
        <v>58</v>
      </c>
      <c r="E5972" s="15" t="s">
        <v>66</v>
      </c>
      <c r="F5972" s="15" t="s">
        <v>67</v>
      </c>
      <c r="G5972" s="15" t="s">
        <v>1133</v>
      </c>
      <c r="H5972" s="45" t="s">
        <v>1134</v>
      </c>
      <c r="I5972" s="39">
        <v>0</v>
      </c>
      <c r="J5972" s="39"/>
      <c r="K5972" s="39"/>
      <c r="L5972" s="39"/>
      <c r="M5972" s="39"/>
      <c r="N5972" s="39"/>
      <c r="O5972" s="39"/>
      <c r="P5972" s="39">
        <v>0</v>
      </c>
      <c r="Q5972" s="39"/>
      <c r="R5972" s="39"/>
      <c r="S5972" s="39">
        <v>0</v>
      </c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41"/>
    </row>
    <row r="5973" spans="1:45">
      <c r="A5973" s="54" t="s">
        <v>1069</v>
      </c>
      <c r="B5973" s="19" t="s">
        <v>127</v>
      </c>
      <c r="C5973" s="15" t="s">
        <v>57</v>
      </c>
      <c r="D5973" s="15" t="s">
        <v>58</v>
      </c>
      <c r="E5973" s="15" t="s">
        <v>66</v>
      </c>
      <c r="F5973" s="15" t="s">
        <v>67</v>
      </c>
      <c r="G5973" s="15" t="s">
        <v>1146</v>
      </c>
      <c r="H5973" s="45" t="s">
        <v>1147</v>
      </c>
      <c r="I5973" s="39">
        <v>1013410.8810000001</v>
      </c>
      <c r="J5973" s="39">
        <v>462042</v>
      </c>
      <c r="K5973" s="39">
        <v>462042</v>
      </c>
      <c r="L5973" s="39">
        <v>228239.598</v>
      </c>
      <c r="M5973" s="39">
        <v>922770.62600000005</v>
      </c>
      <c r="N5973" s="39">
        <v>1013405.215</v>
      </c>
      <c r="O5973" s="39">
        <v>210726.639</v>
      </c>
      <c r="P5973" s="39">
        <v>998051.32299999997</v>
      </c>
      <c r="Q5973" s="39">
        <v>90634.589000000007</v>
      </c>
      <c r="R5973" s="39">
        <v>-14485.593000000001</v>
      </c>
      <c r="S5973" s="39">
        <v>-72023.888000000006</v>
      </c>
      <c r="T5973" s="39">
        <v>1013405.215</v>
      </c>
      <c r="U5973" s="39">
        <v>0</v>
      </c>
      <c r="V5973" s="39">
        <v>63566.103999999999</v>
      </c>
      <c r="W5973" s="39">
        <v>-98668.357999999993</v>
      </c>
      <c r="X5973" s="39">
        <v>-79564.312999999995</v>
      </c>
      <c r="Y5973" s="39">
        <v>-35062.745000000003</v>
      </c>
      <c r="Z5973" s="39">
        <v>-31637.246999999999</v>
      </c>
      <c r="AA5973" s="39">
        <v>-6212.2460000000001</v>
      </c>
      <c r="AB5973" s="39">
        <v>100539.51300000001</v>
      </c>
      <c r="AC5973" s="39">
        <v>-3595.297</v>
      </c>
      <c r="AD5973" s="39">
        <v>90634.589000000007</v>
      </c>
      <c r="AE5973" s="39"/>
      <c r="AF5973" s="39"/>
      <c r="AG5973" s="39">
        <v>1013405.215</v>
      </c>
      <c r="AH5973" s="39">
        <v>1013405.215</v>
      </c>
      <c r="AI5973" s="39">
        <v>1076971.3189999999</v>
      </c>
      <c r="AJ5973" s="39">
        <v>978302.96100000001</v>
      </c>
      <c r="AK5973" s="39">
        <v>898738.64800000004</v>
      </c>
      <c r="AL5973" s="39">
        <v>863675.90300000005</v>
      </c>
      <c r="AM5973" s="39">
        <v>832038.65599999996</v>
      </c>
      <c r="AN5973" s="39">
        <v>825826.41</v>
      </c>
      <c r="AO5973" s="39">
        <v>926365.92299999995</v>
      </c>
      <c r="AP5973" s="39">
        <v>922770.62600000005</v>
      </c>
      <c r="AQ5973" s="39">
        <v>1013405.215</v>
      </c>
      <c r="AR5973" s="39">
        <v>1013405.215</v>
      </c>
      <c r="AS5973" s="41">
        <v>1013405.215</v>
      </c>
    </row>
    <row r="5974" spans="1:45">
      <c r="A5974" s="54" t="s">
        <v>1069</v>
      </c>
      <c r="B5974" s="19" t="s">
        <v>127</v>
      </c>
      <c r="C5974" s="15" t="s">
        <v>57</v>
      </c>
      <c r="D5974" s="15" t="s">
        <v>58</v>
      </c>
      <c r="E5974" s="15" t="s">
        <v>66</v>
      </c>
      <c r="F5974" s="15" t="s">
        <v>67</v>
      </c>
      <c r="G5974" s="15" t="s">
        <v>1149</v>
      </c>
      <c r="H5974" s="45" t="s">
        <v>1150</v>
      </c>
      <c r="I5974" s="39">
        <v>4273636.12</v>
      </c>
      <c r="J5974" s="39">
        <v>3963371.375</v>
      </c>
      <c r="K5974" s="39">
        <v>3412943.0449999999</v>
      </c>
      <c r="L5974" s="39">
        <v>2973852.1860000002</v>
      </c>
      <c r="M5974" s="39">
        <v>2366036.3909999998</v>
      </c>
      <c r="N5974" s="39">
        <v>4273635.0999999996</v>
      </c>
      <c r="O5974" s="39">
        <v>2918804.2009999999</v>
      </c>
      <c r="P5974" s="39">
        <v>4166944.8110000002</v>
      </c>
      <c r="Q5974" s="39">
        <v>1907598.709</v>
      </c>
      <c r="R5974" s="39">
        <v>58808.36</v>
      </c>
      <c r="S5974" s="39">
        <v>-24544.600999999999</v>
      </c>
      <c r="T5974" s="39">
        <v>4273635.0999999996</v>
      </c>
      <c r="U5974" s="39">
        <v>0</v>
      </c>
      <c r="V5974" s="39">
        <v>35314.101999999999</v>
      </c>
      <c r="W5974" s="39">
        <v>-575953.63699999999</v>
      </c>
      <c r="X5974" s="39">
        <v>386876.31</v>
      </c>
      <c r="Y5974" s="39">
        <v>322553.33799999999</v>
      </c>
      <c r="Z5974" s="39">
        <v>50330.944000000003</v>
      </c>
      <c r="AA5974" s="39">
        <v>-749814.32400000002</v>
      </c>
      <c r="AB5974" s="39">
        <v>-1336869.3230000001</v>
      </c>
      <c r="AC5974" s="39">
        <v>-40036.118999999999</v>
      </c>
      <c r="AD5974" s="39">
        <v>1907598.709</v>
      </c>
      <c r="AE5974" s="39"/>
      <c r="AF5974" s="39"/>
      <c r="AG5974" s="39">
        <v>4273635.0999999996</v>
      </c>
      <c r="AH5974" s="39">
        <v>4273635.0999999996</v>
      </c>
      <c r="AI5974" s="39">
        <v>4308949.2019999996</v>
      </c>
      <c r="AJ5974" s="39">
        <v>3732995.5649999999</v>
      </c>
      <c r="AK5974" s="39">
        <v>4119871.875</v>
      </c>
      <c r="AL5974" s="39">
        <v>4442425.2130000005</v>
      </c>
      <c r="AM5974" s="39">
        <v>4492756.1569999997</v>
      </c>
      <c r="AN5974" s="39">
        <v>3742941.8330000001</v>
      </c>
      <c r="AO5974" s="39">
        <v>2406072.5099999998</v>
      </c>
      <c r="AP5974" s="39">
        <v>2366036.3909999998</v>
      </c>
      <c r="AQ5974" s="39">
        <v>4273635.0999999996</v>
      </c>
      <c r="AR5974" s="39">
        <v>4273635.0999999996</v>
      </c>
      <c r="AS5974" s="41">
        <v>4273635.0999999996</v>
      </c>
    </row>
    <row r="5975" spans="1:45">
      <c r="A5975" s="54" t="s">
        <v>1069</v>
      </c>
      <c r="B5975" s="19" t="s">
        <v>127</v>
      </c>
      <c r="C5975" s="15" t="s">
        <v>57</v>
      </c>
      <c r="D5975" s="15" t="s">
        <v>58</v>
      </c>
      <c r="E5975" s="15" t="s">
        <v>66</v>
      </c>
      <c r="F5975" s="15" t="s">
        <v>67</v>
      </c>
      <c r="G5975" s="15" t="s">
        <v>1151</v>
      </c>
      <c r="H5975" s="45" t="s">
        <v>1152</v>
      </c>
      <c r="I5975" s="39">
        <v>5150033.2379999999</v>
      </c>
      <c r="J5975" s="39">
        <v>7180209.7539999997</v>
      </c>
      <c r="K5975" s="39">
        <v>7055420.5250000004</v>
      </c>
      <c r="L5975" s="39">
        <v>3982794.3429999999</v>
      </c>
      <c r="M5975" s="39">
        <v>6661739.3109999998</v>
      </c>
      <c r="N5975" s="39">
        <v>5150037.0149999997</v>
      </c>
      <c r="O5975" s="39">
        <v>4156412.14</v>
      </c>
      <c r="P5975" s="39">
        <v>5766032.2539999997</v>
      </c>
      <c r="Q5975" s="39">
        <v>-1511702.2960000001</v>
      </c>
      <c r="R5975" s="39">
        <v>-47122.190999999999</v>
      </c>
      <c r="S5975" s="39">
        <v>479387.87699999998</v>
      </c>
      <c r="T5975" s="39">
        <v>5150037.0149999997</v>
      </c>
      <c r="U5975" s="39">
        <v>0</v>
      </c>
      <c r="V5975" s="39">
        <v>611334.88800000004</v>
      </c>
      <c r="W5975" s="39">
        <v>-177464.769</v>
      </c>
      <c r="X5975" s="39">
        <v>900000.91500000004</v>
      </c>
      <c r="Y5975" s="39">
        <v>-396111.48700000002</v>
      </c>
      <c r="Z5975" s="39">
        <v>698065.32799999998</v>
      </c>
      <c r="AA5975" s="39">
        <v>-313283.66800000001</v>
      </c>
      <c r="AB5975" s="39">
        <v>-193739.54500000001</v>
      </c>
      <c r="AC5975" s="39">
        <v>382900.63400000002</v>
      </c>
      <c r="AD5975" s="39">
        <v>-1511702.2960000001</v>
      </c>
      <c r="AE5975" s="39"/>
      <c r="AF5975" s="39"/>
      <c r="AG5975" s="39">
        <v>5150037.0149999997</v>
      </c>
      <c r="AH5975" s="39">
        <v>5150037.0149999997</v>
      </c>
      <c r="AI5975" s="39">
        <v>5761371.9029999999</v>
      </c>
      <c r="AJ5975" s="39">
        <v>5583907.1339999996</v>
      </c>
      <c r="AK5975" s="39">
        <v>6483908.0489999996</v>
      </c>
      <c r="AL5975" s="39">
        <v>6087796.5619999999</v>
      </c>
      <c r="AM5975" s="39">
        <v>6785861.8899999997</v>
      </c>
      <c r="AN5975" s="39">
        <v>6472578.2220000001</v>
      </c>
      <c r="AO5975" s="39">
        <v>6278838.6770000001</v>
      </c>
      <c r="AP5975" s="39">
        <v>6661739.3109999998</v>
      </c>
      <c r="AQ5975" s="39">
        <v>5150037.0149999997</v>
      </c>
      <c r="AR5975" s="39">
        <v>5150037.0149999997</v>
      </c>
      <c r="AS5975" s="41">
        <v>5150037.0149999997</v>
      </c>
    </row>
    <row r="5976" spans="1:45">
      <c r="A5976" s="54" t="s">
        <v>1069</v>
      </c>
      <c r="B5976" s="19" t="s">
        <v>127</v>
      </c>
      <c r="C5976" s="15" t="s">
        <v>57</v>
      </c>
      <c r="D5976" s="15" t="s">
        <v>58</v>
      </c>
      <c r="E5976" s="15" t="s">
        <v>66</v>
      </c>
      <c r="F5976" s="15" t="s">
        <v>67</v>
      </c>
      <c r="G5976" s="15" t="s">
        <v>1153</v>
      </c>
      <c r="H5976" s="45" t="s">
        <v>1154</v>
      </c>
      <c r="I5976" s="39">
        <v>2150854.2250000001</v>
      </c>
      <c r="J5976" s="39">
        <v>2880414.1860000002</v>
      </c>
      <c r="K5976" s="39">
        <v>2798318.9739999999</v>
      </c>
      <c r="L5976" s="39">
        <v>1675026.0589999999</v>
      </c>
      <c r="M5976" s="39">
        <v>2001479.551</v>
      </c>
      <c r="N5976" s="39">
        <v>2150853.5830000001</v>
      </c>
      <c r="O5976" s="39">
        <v>1709703.702</v>
      </c>
      <c r="P5976" s="39">
        <v>1758392.5009999999</v>
      </c>
      <c r="Q5976" s="39">
        <v>149374.03200000001</v>
      </c>
      <c r="R5976" s="39">
        <v>-7825.5420000000004</v>
      </c>
      <c r="S5976" s="39">
        <v>103891.382</v>
      </c>
      <c r="T5976" s="39">
        <v>2150853.5830000001</v>
      </c>
      <c r="U5976" s="39">
        <v>0</v>
      </c>
      <c r="V5976" s="39">
        <v>-621862.90500000003</v>
      </c>
      <c r="W5976" s="39">
        <v>132143.70199999999</v>
      </c>
      <c r="X5976" s="39">
        <v>859854.94700000004</v>
      </c>
      <c r="Y5976" s="39">
        <v>-200782.62</v>
      </c>
      <c r="Z5976" s="39">
        <v>157428.20699999999</v>
      </c>
      <c r="AA5976" s="39">
        <v>-227286.829</v>
      </c>
      <c r="AB5976" s="39">
        <v>37748.097999999998</v>
      </c>
      <c r="AC5976" s="39">
        <v>-286616.63199999998</v>
      </c>
      <c r="AD5976" s="39">
        <v>149374.03200000001</v>
      </c>
      <c r="AE5976" s="39"/>
      <c r="AF5976" s="39"/>
      <c r="AG5976" s="39">
        <v>2150853.5830000001</v>
      </c>
      <c r="AH5976" s="39">
        <v>2150853.5830000001</v>
      </c>
      <c r="AI5976" s="39">
        <v>1528990.6780000001</v>
      </c>
      <c r="AJ5976" s="39">
        <v>1661134.38</v>
      </c>
      <c r="AK5976" s="39">
        <v>2520989.327</v>
      </c>
      <c r="AL5976" s="39">
        <v>2320206.7069999999</v>
      </c>
      <c r="AM5976" s="39">
        <v>2477634.9139999999</v>
      </c>
      <c r="AN5976" s="39">
        <v>2250348.085</v>
      </c>
      <c r="AO5976" s="39">
        <v>2288096.1830000002</v>
      </c>
      <c r="AP5976" s="39">
        <v>2001479.551</v>
      </c>
      <c r="AQ5976" s="39">
        <v>2150853.5830000001</v>
      </c>
      <c r="AR5976" s="39">
        <v>2150853.5830000001</v>
      </c>
      <c r="AS5976" s="41">
        <v>2150853.5830000001</v>
      </c>
    </row>
    <row r="5977" spans="1:45">
      <c r="A5977" s="54" t="s">
        <v>1069</v>
      </c>
      <c r="B5977" s="19" t="s">
        <v>127</v>
      </c>
      <c r="C5977" s="15" t="s">
        <v>57</v>
      </c>
      <c r="D5977" s="15" t="s">
        <v>58</v>
      </c>
      <c r="E5977" s="15" t="s">
        <v>66</v>
      </c>
      <c r="F5977" s="15" t="s">
        <v>67</v>
      </c>
      <c r="G5977" s="15" t="s">
        <v>1155</v>
      </c>
      <c r="H5977" s="45" t="s">
        <v>1156</v>
      </c>
      <c r="I5977" s="39">
        <v>9819934.1710000001</v>
      </c>
      <c r="J5977" s="39">
        <v>9304108.9649999999</v>
      </c>
      <c r="K5977" s="39">
        <v>7324110.5029999996</v>
      </c>
      <c r="L5977" s="39">
        <v>2711261.9619999998</v>
      </c>
      <c r="M5977" s="39">
        <v>7396238.3420000002</v>
      </c>
      <c r="N5977" s="39">
        <v>9819912.7550000008</v>
      </c>
      <c r="O5977" s="39">
        <v>3537452.7110000001</v>
      </c>
      <c r="P5977" s="39">
        <v>10726008.720000001</v>
      </c>
      <c r="Q5977" s="39">
        <v>2423674.4130000002</v>
      </c>
      <c r="R5977" s="39">
        <v>-339834.38400000002</v>
      </c>
      <c r="S5977" s="39">
        <v>-563981.92200000002</v>
      </c>
      <c r="T5977" s="39">
        <v>9819912.7550000008</v>
      </c>
      <c r="U5977" s="39">
        <v>0</v>
      </c>
      <c r="V5977" s="39">
        <v>2044121.358</v>
      </c>
      <c r="W5977" s="39">
        <v>-40741.667999999998</v>
      </c>
      <c r="X5977" s="39">
        <v>636436.44700000004</v>
      </c>
      <c r="Y5977" s="39">
        <v>-2326509.2000000002</v>
      </c>
      <c r="Z5977" s="39">
        <v>229888.18100000001</v>
      </c>
      <c r="AA5977" s="39">
        <v>-1999480.977</v>
      </c>
      <c r="AB5977" s="39">
        <v>-379321.02</v>
      </c>
      <c r="AC5977" s="39">
        <v>-588067.53399999999</v>
      </c>
      <c r="AD5977" s="39">
        <v>2423674.4130000002</v>
      </c>
      <c r="AE5977" s="39"/>
      <c r="AF5977" s="39"/>
      <c r="AG5977" s="39">
        <v>9819912.7550000008</v>
      </c>
      <c r="AH5977" s="39">
        <v>9819912.7550000008</v>
      </c>
      <c r="AI5977" s="39">
        <v>11864034.113</v>
      </c>
      <c r="AJ5977" s="39">
        <v>11823292.445</v>
      </c>
      <c r="AK5977" s="39">
        <v>12459728.892000001</v>
      </c>
      <c r="AL5977" s="39">
        <v>10133219.692</v>
      </c>
      <c r="AM5977" s="39">
        <v>10363107.873</v>
      </c>
      <c r="AN5977" s="39">
        <v>8363626.8959999997</v>
      </c>
      <c r="AO5977" s="39">
        <v>7984305.8760000002</v>
      </c>
      <c r="AP5977" s="39">
        <v>7396238.3420000002</v>
      </c>
      <c r="AQ5977" s="39">
        <v>9819912.7550000008</v>
      </c>
      <c r="AR5977" s="39">
        <v>9819912.7550000008</v>
      </c>
      <c r="AS5977" s="41">
        <v>9819912.7550000008</v>
      </c>
    </row>
    <row r="5978" spans="1:45">
      <c r="A5978" s="54" t="s">
        <v>1069</v>
      </c>
      <c r="B5978" s="19" t="s">
        <v>127</v>
      </c>
      <c r="C5978" s="15" t="s">
        <v>57</v>
      </c>
      <c r="D5978" s="15" t="s">
        <v>58</v>
      </c>
      <c r="E5978" s="15" t="s">
        <v>66</v>
      </c>
      <c r="F5978" s="15" t="s">
        <v>67</v>
      </c>
      <c r="G5978" s="15" t="s">
        <v>1159</v>
      </c>
      <c r="H5978" s="45" t="s">
        <v>1160</v>
      </c>
      <c r="I5978" s="39">
        <v>1096709.209</v>
      </c>
      <c r="J5978" s="39">
        <v>3415962.44</v>
      </c>
      <c r="K5978" s="39">
        <v>3538824.44</v>
      </c>
      <c r="L5978" s="39">
        <v>650056.82700000005</v>
      </c>
      <c r="M5978" s="39">
        <v>862066.29700000002</v>
      </c>
      <c r="N5978" s="39">
        <v>1096708.264</v>
      </c>
      <c r="O5978" s="39">
        <v>650057.79399999999</v>
      </c>
      <c r="P5978" s="39">
        <v>517743.57199999999</v>
      </c>
      <c r="Q5978" s="39">
        <v>234641.967</v>
      </c>
      <c r="R5978" s="39">
        <v>19410.905999999999</v>
      </c>
      <c r="S5978" s="39">
        <v>87349.02</v>
      </c>
      <c r="T5978" s="39">
        <v>1096708.264</v>
      </c>
      <c r="U5978" s="39">
        <v>0</v>
      </c>
      <c r="V5978" s="39">
        <v>-244411.97099999999</v>
      </c>
      <c r="W5978" s="39">
        <v>-134323.83300000001</v>
      </c>
      <c r="X5978" s="39">
        <v>16191.445</v>
      </c>
      <c r="Y5978" s="39">
        <v>-68712.790999999997</v>
      </c>
      <c r="Z5978" s="39">
        <v>107041.41099999999</v>
      </c>
      <c r="AA5978" s="39">
        <v>-73338.725000000006</v>
      </c>
      <c r="AB5978" s="39">
        <v>-31986.843000000001</v>
      </c>
      <c r="AC5978" s="39">
        <v>194899.34</v>
      </c>
      <c r="AD5978" s="39">
        <v>234641.967</v>
      </c>
      <c r="AE5978" s="39"/>
      <c r="AF5978" s="39"/>
      <c r="AG5978" s="39">
        <v>1096708.264</v>
      </c>
      <c r="AH5978" s="39">
        <v>1096708.264</v>
      </c>
      <c r="AI5978" s="39">
        <v>852296.29299999995</v>
      </c>
      <c r="AJ5978" s="39">
        <v>717972.46</v>
      </c>
      <c r="AK5978" s="39">
        <v>734163.90500000003</v>
      </c>
      <c r="AL5978" s="39">
        <v>665451.11399999994</v>
      </c>
      <c r="AM5978" s="39">
        <v>772492.52500000002</v>
      </c>
      <c r="AN5978" s="39">
        <v>699153.8</v>
      </c>
      <c r="AO5978" s="39">
        <v>667166.95700000005</v>
      </c>
      <c r="AP5978" s="39">
        <v>862066.29700000002</v>
      </c>
      <c r="AQ5978" s="39">
        <v>1096708.264</v>
      </c>
      <c r="AR5978" s="39">
        <v>1096708.264</v>
      </c>
      <c r="AS5978" s="41">
        <v>1096708.264</v>
      </c>
    </row>
    <row r="5979" spans="1:45">
      <c r="A5979" s="54" t="s">
        <v>1069</v>
      </c>
      <c r="B5979" s="19" t="s">
        <v>127</v>
      </c>
      <c r="C5979" s="15" t="s">
        <v>57</v>
      </c>
      <c r="D5979" s="15" t="s">
        <v>58</v>
      </c>
      <c r="E5979" s="15" t="s">
        <v>66</v>
      </c>
      <c r="F5979" s="15" t="s">
        <v>67</v>
      </c>
      <c r="G5979" s="15" t="s">
        <v>1161</v>
      </c>
      <c r="H5979" s="45" t="s">
        <v>1162</v>
      </c>
      <c r="I5979" s="39">
        <v>0</v>
      </c>
      <c r="J5979" s="39"/>
      <c r="K5979" s="39"/>
      <c r="L5979" s="39">
        <v>0</v>
      </c>
      <c r="M5979" s="39"/>
      <c r="N5979" s="39"/>
      <c r="O5979" s="39">
        <v>0</v>
      </c>
      <c r="P5979" s="39">
        <v>0</v>
      </c>
      <c r="Q5979" s="39"/>
      <c r="R5979" s="39"/>
      <c r="S5979" s="39">
        <v>0</v>
      </c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41"/>
    </row>
    <row r="5980" spans="1:45">
      <c r="A5980" s="54" t="s">
        <v>1069</v>
      </c>
      <c r="B5980" s="19" t="s">
        <v>127</v>
      </c>
      <c r="C5980" s="15" t="s">
        <v>57</v>
      </c>
      <c r="D5980" s="15" t="s">
        <v>58</v>
      </c>
      <c r="E5980" s="15" t="s">
        <v>66</v>
      </c>
      <c r="F5980" s="15" t="s">
        <v>67</v>
      </c>
      <c r="G5980" s="15" t="s">
        <v>1163</v>
      </c>
      <c r="H5980" s="45" t="s">
        <v>1164</v>
      </c>
      <c r="I5980" s="39"/>
      <c r="J5980" s="39">
        <v>0</v>
      </c>
      <c r="K5980" s="39">
        <v>0</v>
      </c>
      <c r="L5980" s="39"/>
      <c r="M5980" s="39">
        <v>0</v>
      </c>
      <c r="N5980" s="39">
        <v>9.4049999999999994</v>
      </c>
      <c r="O5980" s="39"/>
      <c r="P5980" s="39"/>
      <c r="Q5980" s="39">
        <v>9.4049999999999994</v>
      </c>
      <c r="R5980" s="39"/>
      <c r="S5980" s="39"/>
      <c r="T5980" s="39">
        <v>9.4049999999999994</v>
      </c>
      <c r="U5980" s="39">
        <v>0</v>
      </c>
      <c r="V5980" s="39">
        <v>-9.4049999999999994</v>
      </c>
      <c r="W5980" s="39">
        <v>0</v>
      </c>
      <c r="X5980" s="39">
        <v>0</v>
      </c>
      <c r="Y5980" s="39">
        <v>0</v>
      </c>
      <c r="Z5980" s="39">
        <v>0</v>
      </c>
      <c r="AA5980" s="39">
        <v>0</v>
      </c>
      <c r="AB5980" s="39">
        <v>0</v>
      </c>
      <c r="AC5980" s="39">
        <v>0</v>
      </c>
      <c r="AD5980" s="39">
        <v>9.4049999999999994</v>
      </c>
      <c r="AE5980" s="39"/>
      <c r="AF5980" s="39"/>
      <c r="AG5980" s="39">
        <v>9.4049999999999994</v>
      </c>
      <c r="AH5980" s="39">
        <v>9.4049999999999994</v>
      </c>
      <c r="AI5980" s="39">
        <v>0</v>
      </c>
      <c r="AJ5980" s="39">
        <v>0</v>
      </c>
      <c r="AK5980" s="39">
        <v>0</v>
      </c>
      <c r="AL5980" s="39">
        <v>0</v>
      </c>
      <c r="AM5980" s="39">
        <v>0</v>
      </c>
      <c r="AN5980" s="39">
        <v>0</v>
      </c>
      <c r="AO5980" s="39">
        <v>0</v>
      </c>
      <c r="AP5980" s="39">
        <v>0</v>
      </c>
      <c r="AQ5980" s="39">
        <v>9.4049999999999994</v>
      </c>
      <c r="AR5980" s="39">
        <v>9.4049999999999994</v>
      </c>
      <c r="AS5980" s="41">
        <v>9.4049999999999994</v>
      </c>
    </row>
    <row r="5981" spans="1:45">
      <c r="A5981" s="54" t="s">
        <v>1069</v>
      </c>
      <c r="B5981" s="19" t="s">
        <v>127</v>
      </c>
      <c r="C5981" s="15" t="s">
        <v>57</v>
      </c>
      <c r="D5981" s="15" t="s">
        <v>58</v>
      </c>
      <c r="E5981" s="15" t="s">
        <v>66</v>
      </c>
      <c r="F5981" s="15" t="s">
        <v>67</v>
      </c>
      <c r="G5981" s="15" t="s">
        <v>1165</v>
      </c>
      <c r="H5981" s="45" t="s">
        <v>1134</v>
      </c>
      <c r="I5981" s="39">
        <v>10304518.143999999</v>
      </c>
      <c r="J5981" s="39">
        <v>9548731.5270000007</v>
      </c>
      <c r="K5981" s="39">
        <v>9318398.3369999994</v>
      </c>
      <c r="L5981" s="39">
        <v>7651456.2580000004</v>
      </c>
      <c r="M5981" s="39">
        <v>13191281.226</v>
      </c>
      <c r="N5981" s="39">
        <v>13871395.783</v>
      </c>
      <c r="O5981" s="39">
        <v>6966965.7740000002</v>
      </c>
      <c r="P5981" s="39">
        <v>9298982.5449999999</v>
      </c>
      <c r="Q5981" s="39">
        <v>680114.55700000003</v>
      </c>
      <c r="R5981" s="39">
        <v>305017.23</v>
      </c>
      <c r="S5981" s="39">
        <v>379965.39600000001</v>
      </c>
      <c r="T5981" s="39">
        <v>13871395.783</v>
      </c>
      <c r="U5981" s="39">
        <v>0</v>
      </c>
      <c r="V5981" s="39">
        <v>-1307374.4029999999</v>
      </c>
      <c r="W5981" s="39">
        <v>-487414.64600000001</v>
      </c>
      <c r="X5981" s="39">
        <v>1041383.806</v>
      </c>
      <c r="Y5981" s="39">
        <v>-595954.75399999996</v>
      </c>
      <c r="Z5981" s="39">
        <v>1916074.0149999999</v>
      </c>
      <c r="AA5981" s="39">
        <v>-1479161.2590000001</v>
      </c>
      <c r="AB5981" s="39">
        <v>774992.625</v>
      </c>
      <c r="AC5981" s="39">
        <v>-542659.94099999999</v>
      </c>
      <c r="AD5981" s="39">
        <v>680114.55700000003</v>
      </c>
      <c r="AE5981" s="39"/>
      <c r="AF5981" s="39"/>
      <c r="AG5981" s="39">
        <v>13871395.783</v>
      </c>
      <c r="AH5981" s="39">
        <v>13871395.783</v>
      </c>
      <c r="AI5981" s="39">
        <v>12564021.380000001</v>
      </c>
      <c r="AJ5981" s="39">
        <v>12076606.733999999</v>
      </c>
      <c r="AK5981" s="39">
        <v>13117990.539999999</v>
      </c>
      <c r="AL5981" s="39">
        <v>12522035.786</v>
      </c>
      <c r="AM5981" s="39">
        <v>14438109.801000001</v>
      </c>
      <c r="AN5981" s="39">
        <v>12958948.541999999</v>
      </c>
      <c r="AO5981" s="39">
        <v>13733941.166999999</v>
      </c>
      <c r="AP5981" s="39">
        <v>13191281.226</v>
      </c>
      <c r="AQ5981" s="39">
        <v>13871395.783</v>
      </c>
      <c r="AR5981" s="39">
        <v>13871395.783</v>
      </c>
      <c r="AS5981" s="41">
        <v>13871395.783</v>
      </c>
    </row>
    <row r="5982" spans="1:45">
      <c r="A5982" s="54" t="s">
        <v>1069</v>
      </c>
      <c r="B5982" s="19" t="s">
        <v>127</v>
      </c>
      <c r="C5982" s="15" t="s">
        <v>57</v>
      </c>
      <c r="D5982" s="15" t="s">
        <v>58</v>
      </c>
      <c r="E5982" s="15" t="s">
        <v>66</v>
      </c>
      <c r="F5982" s="15" t="s">
        <v>67</v>
      </c>
      <c r="G5982" s="15" t="s">
        <v>1166</v>
      </c>
      <c r="H5982" s="45" t="s">
        <v>1167</v>
      </c>
      <c r="I5982" s="39">
        <v>4784882.4369999999</v>
      </c>
      <c r="J5982" s="39">
        <v>4692162.2230000002</v>
      </c>
      <c r="K5982" s="39">
        <v>4573108.7960000001</v>
      </c>
      <c r="L5982" s="39">
        <v>3833244.4419999998</v>
      </c>
      <c r="M5982" s="39">
        <v>7319025.0899999999</v>
      </c>
      <c r="N5982" s="39">
        <v>4784876.7340000002</v>
      </c>
      <c r="O5982" s="39">
        <v>3829081.7480000001</v>
      </c>
      <c r="P5982" s="39">
        <v>4376853.2209999999</v>
      </c>
      <c r="Q5982" s="39">
        <v>-2534148.3560000001</v>
      </c>
      <c r="R5982" s="39">
        <v>122484.893</v>
      </c>
      <c r="S5982" s="39">
        <v>111900.1</v>
      </c>
      <c r="T5982" s="39">
        <v>4784876.7340000002</v>
      </c>
      <c r="U5982" s="39">
        <v>0</v>
      </c>
      <c r="V5982" s="39">
        <v>2154825.2000000002</v>
      </c>
      <c r="W5982" s="39">
        <v>-801494.70700000005</v>
      </c>
      <c r="X5982" s="39">
        <v>-101453.374</v>
      </c>
      <c r="Y5982" s="39">
        <v>-340755.06900000002</v>
      </c>
      <c r="Z5982" s="39">
        <v>45380.642</v>
      </c>
      <c r="AA5982" s="39">
        <v>279493.99599999998</v>
      </c>
      <c r="AB5982" s="39">
        <v>711692.84900000005</v>
      </c>
      <c r="AC5982" s="39">
        <v>586458.81900000002</v>
      </c>
      <c r="AD5982" s="39">
        <v>-2534148.3560000001</v>
      </c>
      <c r="AE5982" s="39"/>
      <c r="AF5982" s="39"/>
      <c r="AG5982" s="39">
        <v>4784876.7340000002</v>
      </c>
      <c r="AH5982" s="39">
        <v>4784876.7340000002</v>
      </c>
      <c r="AI5982" s="39">
        <v>6939701.9340000004</v>
      </c>
      <c r="AJ5982" s="39">
        <v>6138207.227</v>
      </c>
      <c r="AK5982" s="39">
        <v>6036753.8530000001</v>
      </c>
      <c r="AL5982" s="39">
        <v>5695998.784</v>
      </c>
      <c r="AM5982" s="39">
        <v>5741379.426</v>
      </c>
      <c r="AN5982" s="39">
        <v>6020873.4220000003</v>
      </c>
      <c r="AO5982" s="39">
        <v>6732566.2709999997</v>
      </c>
      <c r="AP5982" s="39">
        <v>7319025.0899999999</v>
      </c>
      <c r="AQ5982" s="39">
        <v>4784876.7340000002</v>
      </c>
      <c r="AR5982" s="39">
        <v>4784876.7340000002</v>
      </c>
      <c r="AS5982" s="41">
        <v>4784876.7340000002</v>
      </c>
    </row>
    <row r="5983" spans="1:45">
      <c r="A5983" s="54" t="s">
        <v>1069</v>
      </c>
      <c r="B5983" s="19" t="s">
        <v>127</v>
      </c>
      <c r="C5983" s="15" t="s">
        <v>57</v>
      </c>
      <c r="D5983" s="15" t="s">
        <v>58</v>
      </c>
      <c r="E5983" s="15" t="s">
        <v>66</v>
      </c>
      <c r="F5983" s="15" t="s">
        <v>67</v>
      </c>
      <c r="G5983" s="15" t="s">
        <v>1168</v>
      </c>
      <c r="H5983" s="45" t="s">
        <v>1169</v>
      </c>
      <c r="I5983" s="39"/>
      <c r="J5983" s="39">
        <v>0</v>
      </c>
      <c r="K5983" s="39">
        <v>0</v>
      </c>
      <c r="L5983" s="39"/>
      <c r="M5983" s="39">
        <v>45.781999999999996</v>
      </c>
      <c r="N5983" s="39">
        <v>45.781999999999996</v>
      </c>
      <c r="O5983" s="39"/>
      <c r="P5983" s="39"/>
      <c r="Q5983" s="39"/>
      <c r="R5983" s="39"/>
      <c r="S5983" s="39"/>
      <c r="T5983" s="39">
        <v>1.3979999999999999</v>
      </c>
      <c r="U5983" s="39">
        <v>0</v>
      </c>
      <c r="V5983" s="39">
        <v>-1.3979999999999999</v>
      </c>
      <c r="W5983" s="39">
        <v>0</v>
      </c>
      <c r="X5983" s="39">
        <v>0</v>
      </c>
      <c r="Y5983" s="39">
        <v>0</v>
      </c>
      <c r="Z5983" s="39">
        <v>32.159999999999997</v>
      </c>
      <c r="AA5983" s="39">
        <v>0</v>
      </c>
      <c r="AB5983" s="39">
        <v>0</v>
      </c>
      <c r="AC5983" s="39">
        <v>13.622</v>
      </c>
      <c r="AD5983" s="39"/>
      <c r="AE5983" s="39"/>
      <c r="AF5983" s="39"/>
      <c r="AG5983" s="39">
        <v>1.3979999999999999</v>
      </c>
      <c r="AH5983" s="39">
        <v>1.3979999999999999</v>
      </c>
      <c r="AI5983" s="39">
        <v>0</v>
      </c>
      <c r="AJ5983" s="39">
        <v>0</v>
      </c>
      <c r="AK5983" s="39">
        <v>0</v>
      </c>
      <c r="AL5983" s="39">
        <v>0</v>
      </c>
      <c r="AM5983" s="39">
        <v>32.159999999999997</v>
      </c>
      <c r="AN5983" s="39">
        <v>32.159999999999997</v>
      </c>
      <c r="AO5983" s="39">
        <v>32.159999999999997</v>
      </c>
      <c r="AP5983" s="39">
        <v>45.781999999999996</v>
      </c>
      <c r="AQ5983" s="39">
        <v>45.781999999999996</v>
      </c>
      <c r="AR5983" s="39">
        <v>45.781999999999996</v>
      </c>
      <c r="AS5983" s="41">
        <v>45.781999999999996</v>
      </c>
    </row>
    <row r="5984" spans="1:45">
      <c r="A5984" s="54" t="s">
        <v>1069</v>
      </c>
      <c r="B5984" s="19" t="s">
        <v>127</v>
      </c>
      <c r="C5984" s="15" t="s">
        <v>57</v>
      </c>
      <c r="D5984" s="15" t="s">
        <v>58</v>
      </c>
      <c r="E5984" s="15" t="s">
        <v>66</v>
      </c>
      <c r="F5984" s="15" t="s">
        <v>67</v>
      </c>
      <c r="G5984" s="15" t="s">
        <v>1172</v>
      </c>
      <c r="H5984" s="45" t="s">
        <v>1173</v>
      </c>
      <c r="I5984" s="39">
        <v>3585301.8709999998</v>
      </c>
      <c r="J5984" s="39">
        <v>5665073.3849999998</v>
      </c>
      <c r="K5984" s="39">
        <v>5443375.926</v>
      </c>
      <c r="L5984" s="39">
        <v>4821906.6090000002</v>
      </c>
      <c r="M5984" s="39">
        <v>4850907.53</v>
      </c>
      <c r="N5984" s="39">
        <v>18450.406999999999</v>
      </c>
      <c r="O5984" s="39">
        <v>5317218.6890000002</v>
      </c>
      <c r="P5984" s="39">
        <v>3220809.3509999998</v>
      </c>
      <c r="Q5984" s="39">
        <v>-4832457.1229999997</v>
      </c>
      <c r="R5984" s="39">
        <v>1510474.2790000001</v>
      </c>
      <c r="S5984" s="39">
        <v>132087.52499999999</v>
      </c>
      <c r="T5984" s="39">
        <v>18450.406999999999</v>
      </c>
      <c r="U5984" s="39">
        <v>0</v>
      </c>
      <c r="V5984" s="39">
        <v>4504953.7379999999</v>
      </c>
      <c r="W5984" s="39">
        <v>285936.50799999997</v>
      </c>
      <c r="X5984" s="39">
        <v>1035743.142</v>
      </c>
      <c r="Y5984" s="39">
        <v>-696716.69099999999</v>
      </c>
      <c r="Z5984" s="39">
        <v>-105340.84699999999</v>
      </c>
      <c r="AA5984" s="39">
        <v>207467.932</v>
      </c>
      <c r="AB5984" s="39">
        <v>-254755.05</v>
      </c>
      <c r="AC5984" s="39">
        <v>-144831.609</v>
      </c>
      <c r="AD5984" s="39">
        <v>-4832457.1229999997</v>
      </c>
      <c r="AE5984" s="39"/>
      <c r="AF5984" s="39"/>
      <c r="AG5984" s="39">
        <v>18450.406999999999</v>
      </c>
      <c r="AH5984" s="39">
        <v>18450.406999999999</v>
      </c>
      <c r="AI5984" s="39">
        <v>4523404.1449999996</v>
      </c>
      <c r="AJ5984" s="39">
        <v>4809340.6529999999</v>
      </c>
      <c r="AK5984" s="39">
        <v>5845083.7949999999</v>
      </c>
      <c r="AL5984" s="39">
        <v>5148367.1040000003</v>
      </c>
      <c r="AM5984" s="39">
        <v>5043026.2570000002</v>
      </c>
      <c r="AN5984" s="39">
        <v>5250494.1890000002</v>
      </c>
      <c r="AO5984" s="39">
        <v>4995739.1390000004</v>
      </c>
      <c r="AP5984" s="39">
        <v>4850907.53</v>
      </c>
      <c r="AQ5984" s="39">
        <v>18450.406999999999</v>
      </c>
      <c r="AR5984" s="39">
        <v>18450.406999999999</v>
      </c>
      <c r="AS5984" s="41">
        <v>18450.406999999999</v>
      </c>
    </row>
    <row r="5985" spans="1:45">
      <c r="A5985" s="54" t="s">
        <v>1069</v>
      </c>
      <c r="B5985" s="19" t="s">
        <v>127</v>
      </c>
      <c r="C5985" s="15" t="s">
        <v>57</v>
      </c>
      <c r="D5985" s="15" t="s">
        <v>58</v>
      </c>
      <c r="E5985" s="15" t="s">
        <v>68</v>
      </c>
      <c r="F5985" s="15" t="s">
        <v>69</v>
      </c>
      <c r="G5985" s="15" t="s">
        <v>1131</v>
      </c>
      <c r="H5985" s="45" t="s">
        <v>1132</v>
      </c>
      <c r="I5985" s="39">
        <v>0</v>
      </c>
      <c r="J5985" s="39"/>
      <c r="K5985" s="39"/>
      <c r="L5985" s="39"/>
      <c r="M5985" s="39"/>
      <c r="N5985" s="39"/>
      <c r="O5985" s="39"/>
      <c r="P5985" s="39">
        <v>0</v>
      </c>
      <c r="Q5985" s="39"/>
      <c r="R5985" s="39"/>
      <c r="S5985" s="39">
        <v>0</v>
      </c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41"/>
    </row>
    <row r="5986" spans="1:45">
      <c r="A5986" s="54" t="s">
        <v>1069</v>
      </c>
      <c r="B5986" s="19" t="s">
        <v>127</v>
      </c>
      <c r="C5986" s="15" t="s">
        <v>57</v>
      </c>
      <c r="D5986" s="15" t="s">
        <v>58</v>
      </c>
      <c r="E5986" s="15" t="s">
        <v>68</v>
      </c>
      <c r="F5986" s="15" t="s">
        <v>69</v>
      </c>
      <c r="G5986" s="15" t="s">
        <v>1133</v>
      </c>
      <c r="H5986" s="45" t="s">
        <v>1134</v>
      </c>
      <c r="I5986" s="39">
        <v>0</v>
      </c>
      <c r="J5986" s="39"/>
      <c r="K5986" s="39"/>
      <c r="L5986" s="39"/>
      <c r="M5986" s="39"/>
      <c r="N5986" s="39"/>
      <c r="O5986" s="39"/>
      <c r="P5986" s="39">
        <v>0</v>
      </c>
      <c r="Q5986" s="39"/>
      <c r="R5986" s="39"/>
      <c r="S5986" s="39">
        <v>0</v>
      </c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41"/>
    </row>
    <row r="5987" spans="1:45">
      <c r="A5987" s="54" t="s">
        <v>1069</v>
      </c>
      <c r="B5987" s="19" t="s">
        <v>127</v>
      </c>
      <c r="C5987" s="15" t="s">
        <v>57</v>
      </c>
      <c r="D5987" s="15" t="s">
        <v>58</v>
      </c>
      <c r="E5987" s="15" t="s">
        <v>68</v>
      </c>
      <c r="F5987" s="15" t="s">
        <v>69</v>
      </c>
      <c r="G5987" s="15" t="s">
        <v>1136</v>
      </c>
      <c r="H5987" s="45" t="s">
        <v>1137</v>
      </c>
      <c r="I5987" s="39">
        <v>0</v>
      </c>
      <c r="J5987" s="39">
        <v>0</v>
      </c>
      <c r="K5987" s="39">
        <v>0</v>
      </c>
      <c r="L5987" s="39">
        <v>0</v>
      </c>
      <c r="M5987" s="39">
        <v>0</v>
      </c>
      <c r="N5987" s="39">
        <v>0</v>
      </c>
      <c r="O5987" s="39">
        <v>0</v>
      </c>
      <c r="P5987" s="39">
        <v>9.141</v>
      </c>
      <c r="Q5987" s="39"/>
      <c r="R5987" s="39"/>
      <c r="S5987" s="39">
        <v>0</v>
      </c>
      <c r="T5987" s="39">
        <v>-1.0609999999999999</v>
      </c>
      <c r="U5987" s="39">
        <v>0</v>
      </c>
      <c r="V5987" s="39">
        <v>1.0609999999999999</v>
      </c>
      <c r="W5987" s="39"/>
      <c r="X5987" s="39">
        <v>0</v>
      </c>
      <c r="Y5987" s="39"/>
      <c r="Z5987" s="39"/>
      <c r="AA5987" s="39"/>
      <c r="AB5987" s="39">
        <v>0</v>
      </c>
      <c r="AC5987" s="39"/>
      <c r="AD5987" s="39"/>
      <c r="AE5987" s="39"/>
      <c r="AF5987" s="39"/>
      <c r="AG5987" s="39">
        <v>-1.0609999999999999</v>
      </c>
      <c r="AH5987" s="39">
        <v>-1.0609999999999999</v>
      </c>
      <c r="AI5987" s="39">
        <v>0</v>
      </c>
      <c r="AJ5987" s="39">
        <v>0</v>
      </c>
      <c r="AK5987" s="39">
        <v>0</v>
      </c>
      <c r="AL5987" s="39">
        <v>0</v>
      </c>
      <c r="AM5987" s="39">
        <v>0</v>
      </c>
      <c r="AN5987" s="39">
        <v>0</v>
      </c>
      <c r="AO5987" s="39">
        <v>0</v>
      </c>
      <c r="AP5987" s="39">
        <v>0</v>
      </c>
      <c r="AQ5987" s="39">
        <v>0</v>
      </c>
      <c r="AR5987" s="39">
        <v>0</v>
      </c>
      <c r="AS5987" s="41">
        <v>0</v>
      </c>
    </row>
    <row r="5988" spans="1:45">
      <c r="A5988" s="54" t="s">
        <v>1069</v>
      </c>
      <c r="B5988" s="19" t="s">
        <v>127</v>
      </c>
      <c r="C5988" s="15" t="s">
        <v>57</v>
      </c>
      <c r="D5988" s="15" t="s">
        <v>58</v>
      </c>
      <c r="E5988" s="15" t="s">
        <v>68</v>
      </c>
      <c r="F5988" s="15" t="s">
        <v>69</v>
      </c>
      <c r="G5988" s="15" t="s">
        <v>1140</v>
      </c>
      <c r="H5988" s="45" t="s">
        <v>1141</v>
      </c>
      <c r="I5988" s="39"/>
      <c r="J5988" s="39">
        <v>0</v>
      </c>
      <c r="K5988" s="39">
        <v>0</v>
      </c>
      <c r="L5988" s="39"/>
      <c r="M5988" s="39">
        <v>0</v>
      </c>
      <c r="N5988" s="39">
        <v>0</v>
      </c>
      <c r="O5988" s="39"/>
      <c r="P5988" s="39"/>
      <c r="Q5988" s="39"/>
      <c r="R5988" s="39"/>
      <c r="S5988" s="39"/>
      <c r="T5988" s="39">
        <v>3.3239999999999998</v>
      </c>
      <c r="U5988" s="39">
        <v>0</v>
      </c>
      <c r="V5988" s="39">
        <v>-3.3239999999999998</v>
      </c>
      <c r="W5988" s="39">
        <v>0</v>
      </c>
      <c r="X5988" s="39">
        <v>0</v>
      </c>
      <c r="Y5988" s="39">
        <v>0</v>
      </c>
      <c r="Z5988" s="39"/>
      <c r="AA5988" s="39"/>
      <c r="AB5988" s="39">
        <v>0</v>
      </c>
      <c r="AC5988" s="39"/>
      <c r="AD5988" s="39"/>
      <c r="AE5988" s="39"/>
      <c r="AF5988" s="39"/>
      <c r="AG5988" s="39">
        <v>3.3239999999999998</v>
      </c>
      <c r="AH5988" s="39">
        <v>3.3239999999999998</v>
      </c>
      <c r="AI5988" s="39">
        <v>0</v>
      </c>
      <c r="AJ5988" s="39">
        <v>0</v>
      </c>
      <c r="AK5988" s="39">
        <v>0</v>
      </c>
      <c r="AL5988" s="39">
        <v>0</v>
      </c>
      <c r="AM5988" s="39">
        <v>0</v>
      </c>
      <c r="AN5988" s="39">
        <v>0</v>
      </c>
      <c r="AO5988" s="39">
        <v>0</v>
      </c>
      <c r="AP5988" s="39">
        <v>0</v>
      </c>
      <c r="AQ5988" s="39">
        <v>0</v>
      </c>
      <c r="AR5988" s="39">
        <v>0</v>
      </c>
      <c r="AS5988" s="41">
        <v>0</v>
      </c>
    </row>
    <row r="5989" spans="1:45">
      <c r="A5989" s="54" t="s">
        <v>1069</v>
      </c>
      <c r="B5989" s="19" t="s">
        <v>127</v>
      </c>
      <c r="C5989" s="15" t="s">
        <v>57</v>
      </c>
      <c r="D5989" s="15" t="s">
        <v>58</v>
      </c>
      <c r="E5989" s="15" t="s">
        <v>68</v>
      </c>
      <c r="F5989" s="15" t="s">
        <v>69</v>
      </c>
      <c r="G5989" s="15" t="s">
        <v>1142</v>
      </c>
      <c r="H5989" s="45" t="s">
        <v>1143</v>
      </c>
      <c r="I5989" s="39">
        <v>1987000</v>
      </c>
      <c r="J5989" s="39">
        <v>0</v>
      </c>
      <c r="K5989" s="39">
        <v>0</v>
      </c>
      <c r="L5989" s="39">
        <v>0</v>
      </c>
      <c r="M5989" s="39">
        <v>0</v>
      </c>
      <c r="N5989" s="39">
        <v>0</v>
      </c>
      <c r="O5989" s="39">
        <v>0</v>
      </c>
      <c r="P5989" s="39">
        <v>3448008.7250000001</v>
      </c>
      <c r="Q5989" s="39"/>
      <c r="R5989" s="39"/>
      <c r="S5989" s="39">
        <v>682000</v>
      </c>
      <c r="T5989" s="39">
        <v>1986999.358</v>
      </c>
      <c r="U5989" s="39">
        <v>0</v>
      </c>
      <c r="V5989" s="39">
        <v>-1986999.358</v>
      </c>
      <c r="W5989" s="39">
        <v>0</v>
      </c>
      <c r="X5989" s="39">
        <v>0</v>
      </c>
      <c r="Y5989" s="39">
        <v>0</v>
      </c>
      <c r="Z5989" s="39">
        <v>0</v>
      </c>
      <c r="AA5989" s="39">
        <v>0</v>
      </c>
      <c r="AB5989" s="39">
        <v>0</v>
      </c>
      <c r="AC5989" s="39">
        <v>0</v>
      </c>
      <c r="AD5989" s="39"/>
      <c r="AE5989" s="39"/>
      <c r="AF5989" s="39"/>
      <c r="AG5989" s="39">
        <v>1986999.358</v>
      </c>
      <c r="AH5989" s="39">
        <v>1986999.358</v>
      </c>
      <c r="AI5989" s="39">
        <v>0</v>
      </c>
      <c r="AJ5989" s="39">
        <v>0</v>
      </c>
      <c r="AK5989" s="39">
        <v>0</v>
      </c>
      <c r="AL5989" s="39">
        <v>0</v>
      </c>
      <c r="AM5989" s="39">
        <v>0</v>
      </c>
      <c r="AN5989" s="39">
        <v>0</v>
      </c>
      <c r="AO5989" s="39">
        <v>0</v>
      </c>
      <c r="AP5989" s="39">
        <v>0</v>
      </c>
      <c r="AQ5989" s="39">
        <v>0</v>
      </c>
      <c r="AR5989" s="39">
        <v>0</v>
      </c>
      <c r="AS5989" s="41">
        <v>0</v>
      </c>
    </row>
    <row r="5990" spans="1:45">
      <c r="A5990" s="54" t="s">
        <v>1069</v>
      </c>
      <c r="B5990" s="19" t="s">
        <v>127</v>
      </c>
      <c r="C5990" s="15" t="s">
        <v>57</v>
      </c>
      <c r="D5990" s="15" t="s">
        <v>58</v>
      </c>
      <c r="E5990" s="15" t="s">
        <v>68</v>
      </c>
      <c r="F5990" s="15" t="s">
        <v>69</v>
      </c>
      <c r="G5990" s="15" t="s">
        <v>1144</v>
      </c>
      <c r="H5990" s="45" t="s">
        <v>1145</v>
      </c>
      <c r="I5990" s="39">
        <v>1990.05</v>
      </c>
      <c r="J5990" s="39">
        <v>0</v>
      </c>
      <c r="K5990" s="39">
        <v>0</v>
      </c>
      <c r="L5990" s="39">
        <v>0</v>
      </c>
      <c r="M5990" s="39">
        <v>0</v>
      </c>
      <c r="N5990" s="39">
        <v>0</v>
      </c>
      <c r="O5990" s="39">
        <v>0</v>
      </c>
      <c r="P5990" s="39">
        <v>4087.3490000000002</v>
      </c>
      <c r="Q5990" s="39"/>
      <c r="R5990" s="39"/>
      <c r="S5990" s="39">
        <v>345.27</v>
      </c>
      <c r="T5990" s="39">
        <v>-12.199</v>
      </c>
      <c r="U5990" s="39">
        <v>0</v>
      </c>
      <c r="V5990" s="39">
        <v>12.199</v>
      </c>
      <c r="W5990" s="39">
        <v>0</v>
      </c>
      <c r="X5990" s="39">
        <v>0</v>
      </c>
      <c r="Y5990" s="39">
        <v>0</v>
      </c>
      <c r="Z5990" s="39"/>
      <c r="AA5990" s="39">
        <v>0</v>
      </c>
      <c r="AB5990" s="39">
        <v>0</v>
      </c>
      <c r="AC5990" s="39">
        <v>0</v>
      </c>
      <c r="AD5990" s="39"/>
      <c r="AE5990" s="39"/>
      <c r="AF5990" s="39"/>
      <c r="AG5990" s="39">
        <v>-12.199</v>
      </c>
      <c r="AH5990" s="39">
        <v>-12.199</v>
      </c>
      <c r="AI5990" s="39">
        <v>0</v>
      </c>
      <c r="AJ5990" s="39">
        <v>0</v>
      </c>
      <c r="AK5990" s="39">
        <v>0</v>
      </c>
      <c r="AL5990" s="39">
        <v>0</v>
      </c>
      <c r="AM5990" s="39">
        <v>0</v>
      </c>
      <c r="AN5990" s="39">
        <v>0</v>
      </c>
      <c r="AO5990" s="39">
        <v>0</v>
      </c>
      <c r="AP5990" s="39">
        <v>0</v>
      </c>
      <c r="AQ5990" s="39">
        <v>0</v>
      </c>
      <c r="AR5990" s="39">
        <v>0</v>
      </c>
      <c r="AS5990" s="41">
        <v>0</v>
      </c>
    </row>
    <row r="5991" spans="1:45">
      <c r="A5991" s="54" t="s">
        <v>1069</v>
      </c>
      <c r="B5991" s="19" t="s">
        <v>127</v>
      </c>
      <c r="C5991" s="15" t="s">
        <v>57</v>
      </c>
      <c r="D5991" s="15" t="s">
        <v>58</v>
      </c>
      <c r="E5991" s="15" t="s">
        <v>68</v>
      </c>
      <c r="F5991" s="15" t="s">
        <v>69</v>
      </c>
      <c r="G5991" s="15" t="s">
        <v>1148</v>
      </c>
      <c r="H5991" s="45" t="s">
        <v>1132</v>
      </c>
      <c r="I5991" s="39">
        <v>552625.06000000006</v>
      </c>
      <c r="J5991" s="39">
        <v>20500</v>
      </c>
      <c r="K5991" s="39">
        <v>20500</v>
      </c>
      <c r="L5991" s="39">
        <v>339000</v>
      </c>
      <c r="M5991" s="39">
        <v>210000</v>
      </c>
      <c r="N5991" s="39">
        <v>210000</v>
      </c>
      <c r="O5991" s="39">
        <v>339000</v>
      </c>
      <c r="P5991" s="39">
        <v>474622.35100000002</v>
      </c>
      <c r="Q5991" s="39"/>
      <c r="R5991" s="39"/>
      <c r="S5991" s="39">
        <v>81158.740000000005</v>
      </c>
      <c r="T5991" s="39">
        <v>4.2679999999999998</v>
      </c>
      <c r="U5991" s="39">
        <v>0</v>
      </c>
      <c r="V5991" s="39">
        <v>857995.73199999996</v>
      </c>
      <c r="W5991" s="39">
        <v>64000</v>
      </c>
      <c r="X5991" s="39">
        <v>-752000</v>
      </c>
      <c r="Y5991" s="39">
        <v>-12000</v>
      </c>
      <c r="Z5991" s="39">
        <v>52000</v>
      </c>
      <c r="AA5991" s="39">
        <v>0</v>
      </c>
      <c r="AB5991" s="39">
        <v>0</v>
      </c>
      <c r="AC5991" s="39">
        <v>0</v>
      </c>
      <c r="AD5991" s="39"/>
      <c r="AE5991" s="39"/>
      <c r="AF5991" s="39"/>
      <c r="AG5991" s="39">
        <v>4.2679999999999998</v>
      </c>
      <c r="AH5991" s="39">
        <v>4.2679999999999998</v>
      </c>
      <c r="AI5991" s="39">
        <v>858000</v>
      </c>
      <c r="AJ5991" s="39">
        <v>922000</v>
      </c>
      <c r="AK5991" s="39">
        <v>170000</v>
      </c>
      <c r="AL5991" s="39">
        <v>158000</v>
      </c>
      <c r="AM5991" s="39">
        <v>210000</v>
      </c>
      <c r="AN5991" s="39">
        <v>210000</v>
      </c>
      <c r="AO5991" s="39">
        <v>210000</v>
      </c>
      <c r="AP5991" s="39">
        <v>210000</v>
      </c>
      <c r="AQ5991" s="39">
        <v>210000</v>
      </c>
      <c r="AR5991" s="39">
        <v>210000</v>
      </c>
      <c r="AS5991" s="41">
        <v>210000</v>
      </c>
    </row>
    <row r="5992" spans="1:45">
      <c r="A5992" s="54" t="s">
        <v>1069</v>
      </c>
      <c r="B5992" s="19" t="s">
        <v>127</v>
      </c>
      <c r="C5992" s="15" t="s">
        <v>57</v>
      </c>
      <c r="D5992" s="15" t="s">
        <v>58</v>
      </c>
      <c r="E5992" s="15" t="s">
        <v>68</v>
      </c>
      <c r="F5992" s="15" t="s">
        <v>69</v>
      </c>
      <c r="G5992" s="15" t="s">
        <v>1157</v>
      </c>
      <c r="H5992" s="45" t="s">
        <v>1158</v>
      </c>
      <c r="I5992" s="39"/>
      <c r="J5992" s="39">
        <v>0</v>
      </c>
      <c r="K5992" s="39">
        <v>0</v>
      </c>
      <c r="L5992" s="39"/>
      <c r="M5992" s="39">
        <v>0</v>
      </c>
      <c r="N5992" s="39">
        <v>0</v>
      </c>
      <c r="O5992" s="39"/>
      <c r="P5992" s="39"/>
      <c r="Q5992" s="39"/>
      <c r="R5992" s="39"/>
      <c r="S5992" s="39"/>
      <c r="T5992" s="39">
        <v>2.266</v>
      </c>
      <c r="U5992" s="39">
        <v>0</v>
      </c>
      <c r="V5992" s="39">
        <v>-2.266</v>
      </c>
      <c r="W5992" s="39">
        <v>0</v>
      </c>
      <c r="X5992" s="39">
        <v>0</v>
      </c>
      <c r="Y5992" s="39">
        <v>0</v>
      </c>
      <c r="Z5992" s="39"/>
      <c r="AA5992" s="39">
        <v>0</v>
      </c>
      <c r="AB5992" s="39"/>
      <c r="AC5992" s="39"/>
      <c r="AD5992" s="39"/>
      <c r="AE5992" s="39"/>
      <c r="AF5992" s="39"/>
      <c r="AG5992" s="39">
        <v>2.266</v>
      </c>
      <c r="AH5992" s="39">
        <v>2.266</v>
      </c>
      <c r="AI5992" s="39">
        <v>0</v>
      </c>
      <c r="AJ5992" s="39">
        <v>0</v>
      </c>
      <c r="AK5992" s="39">
        <v>0</v>
      </c>
      <c r="AL5992" s="39">
        <v>0</v>
      </c>
      <c r="AM5992" s="39">
        <v>0</v>
      </c>
      <c r="AN5992" s="39">
        <v>0</v>
      </c>
      <c r="AO5992" s="39">
        <v>0</v>
      </c>
      <c r="AP5992" s="39">
        <v>0</v>
      </c>
      <c r="AQ5992" s="39">
        <v>0</v>
      </c>
      <c r="AR5992" s="39">
        <v>0</v>
      </c>
      <c r="AS5992" s="41">
        <v>0</v>
      </c>
    </row>
    <row r="5993" spans="1:45">
      <c r="A5993" s="54" t="s">
        <v>1069</v>
      </c>
      <c r="B5993" s="19" t="s">
        <v>127</v>
      </c>
      <c r="C5993" s="15" t="s">
        <v>57</v>
      </c>
      <c r="D5993" s="15" t="s">
        <v>58</v>
      </c>
      <c r="E5993" s="15" t="s">
        <v>68</v>
      </c>
      <c r="F5993" s="15" t="s">
        <v>69</v>
      </c>
      <c r="G5993" s="15" t="s">
        <v>1159</v>
      </c>
      <c r="H5993" s="45" t="s">
        <v>1160</v>
      </c>
      <c r="I5993" s="39"/>
      <c r="J5993" s="39">
        <v>0</v>
      </c>
      <c r="K5993" s="39">
        <v>0</v>
      </c>
      <c r="L5993" s="39"/>
      <c r="M5993" s="39">
        <v>0</v>
      </c>
      <c r="N5993" s="39">
        <v>0</v>
      </c>
      <c r="O5993" s="39"/>
      <c r="P5993" s="39"/>
      <c r="Q5993" s="39"/>
      <c r="R5993" s="39"/>
      <c r="S5993" s="39"/>
      <c r="T5993" s="39">
        <v>2.266</v>
      </c>
      <c r="U5993" s="39">
        <v>0</v>
      </c>
      <c r="V5993" s="39">
        <v>-2.266</v>
      </c>
      <c r="W5993" s="39">
        <v>0</v>
      </c>
      <c r="X5993" s="39">
        <v>0</v>
      </c>
      <c r="Y5993" s="39">
        <v>0</v>
      </c>
      <c r="Z5993" s="39"/>
      <c r="AA5993" s="39">
        <v>0</v>
      </c>
      <c r="AB5993" s="39"/>
      <c r="AC5993" s="39"/>
      <c r="AD5993" s="39"/>
      <c r="AE5993" s="39"/>
      <c r="AF5993" s="39"/>
      <c r="AG5993" s="39">
        <v>2.266</v>
      </c>
      <c r="AH5993" s="39">
        <v>2.266</v>
      </c>
      <c r="AI5993" s="39">
        <v>0</v>
      </c>
      <c r="AJ5993" s="39">
        <v>0</v>
      </c>
      <c r="AK5993" s="39">
        <v>0</v>
      </c>
      <c r="AL5993" s="39">
        <v>0</v>
      </c>
      <c r="AM5993" s="39">
        <v>0</v>
      </c>
      <c r="AN5993" s="39">
        <v>0</v>
      </c>
      <c r="AO5993" s="39">
        <v>0</v>
      </c>
      <c r="AP5993" s="39">
        <v>0</v>
      </c>
      <c r="AQ5993" s="39">
        <v>0</v>
      </c>
      <c r="AR5993" s="39">
        <v>0</v>
      </c>
      <c r="AS5993" s="41">
        <v>0</v>
      </c>
    </row>
    <row r="5994" spans="1:45">
      <c r="A5994" s="54" t="s">
        <v>1069</v>
      </c>
      <c r="B5994" s="19" t="s">
        <v>127</v>
      </c>
      <c r="C5994" s="15" t="s">
        <v>57</v>
      </c>
      <c r="D5994" s="15" t="s">
        <v>58</v>
      </c>
      <c r="E5994" s="15" t="s">
        <v>68</v>
      </c>
      <c r="F5994" s="15" t="s">
        <v>69</v>
      </c>
      <c r="G5994" s="15" t="s">
        <v>1163</v>
      </c>
      <c r="H5994" s="45" t="s">
        <v>1164</v>
      </c>
      <c r="I5994" s="39"/>
      <c r="J5994" s="39">
        <v>0</v>
      </c>
      <c r="K5994" s="39">
        <v>0</v>
      </c>
      <c r="L5994" s="39"/>
      <c r="M5994" s="39">
        <v>198000</v>
      </c>
      <c r="N5994" s="39">
        <v>198000</v>
      </c>
      <c r="O5994" s="39"/>
      <c r="P5994" s="39"/>
      <c r="Q5994" s="39"/>
      <c r="R5994" s="39"/>
      <c r="S5994" s="39"/>
      <c r="T5994" s="39">
        <v>1.3979999999999999</v>
      </c>
      <c r="U5994" s="39">
        <v>0</v>
      </c>
      <c r="V5994" s="39">
        <v>138998.60200000001</v>
      </c>
      <c r="W5994" s="39">
        <v>92000</v>
      </c>
      <c r="X5994" s="39">
        <v>63000</v>
      </c>
      <c r="Y5994" s="39">
        <v>0</v>
      </c>
      <c r="Z5994" s="39">
        <v>0</v>
      </c>
      <c r="AA5994" s="39">
        <v>0</v>
      </c>
      <c r="AB5994" s="39">
        <v>-201000</v>
      </c>
      <c r="AC5994" s="39">
        <v>105000</v>
      </c>
      <c r="AD5994" s="39"/>
      <c r="AE5994" s="39"/>
      <c r="AF5994" s="39"/>
      <c r="AG5994" s="39">
        <v>1.3979999999999999</v>
      </c>
      <c r="AH5994" s="39">
        <v>1.3979999999999999</v>
      </c>
      <c r="AI5994" s="39">
        <v>139000</v>
      </c>
      <c r="AJ5994" s="39">
        <v>231000</v>
      </c>
      <c r="AK5994" s="39">
        <v>294000</v>
      </c>
      <c r="AL5994" s="39">
        <v>294000</v>
      </c>
      <c r="AM5994" s="39">
        <v>294000</v>
      </c>
      <c r="AN5994" s="39">
        <v>294000</v>
      </c>
      <c r="AO5994" s="39">
        <v>93000</v>
      </c>
      <c r="AP5994" s="39">
        <v>198000</v>
      </c>
      <c r="AQ5994" s="39">
        <v>198000</v>
      </c>
      <c r="AR5994" s="39">
        <v>198000</v>
      </c>
      <c r="AS5994" s="41">
        <v>198000</v>
      </c>
    </row>
    <row r="5995" spans="1:45">
      <c r="A5995" s="54" t="s">
        <v>1069</v>
      </c>
      <c r="B5995" s="19" t="s">
        <v>127</v>
      </c>
      <c r="C5995" s="15" t="s">
        <v>57</v>
      </c>
      <c r="D5995" s="15" t="s">
        <v>58</v>
      </c>
      <c r="E5995" s="15" t="s">
        <v>68</v>
      </c>
      <c r="F5995" s="15" t="s">
        <v>69</v>
      </c>
      <c r="G5995" s="15" t="s">
        <v>1165</v>
      </c>
      <c r="H5995" s="45" t="s">
        <v>1134</v>
      </c>
      <c r="I5995" s="39">
        <v>161907.21</v>
      </c>
      <c r="J5995" s="39">
        <v>0</v>
      </c>
      <c r="K5995" s="39">
        <v>1721217.949</v>
      </c>
      <c r="L5995" s="39">
        <v>1651000</v>
      </c>
      <c r="M5995" s="39">
        <v>5746000</v>
      </c>
      <c r="N5995" s="39">
        <v>5746000</v>
      </c>
      <c r="O5995" s="39">
        <v>1651000</v>
      </c>
      <c r="P5995" s="39">
        <v>341199.33500000002</v>
      </c>
      <c r="Q5995" s="39"/>
      <c r="R5995" s="39"/>
      <c r="S5995" s="39">
        <v>28356.631000000001</v>
      </c>
      <c r="T5995" s="39">
        <v>176995.88399999999</v>
      </c>
      <c r="U5995" s="39">
        <v>0</v>
      </c>
      <c r="V5995" s="39">
        <v>2720004.1159999999</v>
      </c>
      <c r="W5995" s="39">
        <v>323000</v>
      </c>
      <c r="X5995" s="39">
        <v>472000</v>
      </c>
      <c r="Y5995" s="39">
        <v>932000</v>
      </c>
      <c r="Z5995" s="39">
        <v>791000</v>
      </c>
      <c r="AA5995" s="39">
        <v>-660000</v>
      </c>
      <c r="AB5995" s="39">
        <v>802000</v>
      </c>
      <c r="AC5995" s="39">
        <v>189000</v>
      </c>
      <c r="AD5995" s="39"/>
      <c r="AE5995" s="39"/>
      <c r="AF5995" s="39"/>
      <c r="AG5995" s="39">
        <v>176995.88399999999</v>
      </c>
      <c r="AH5995" s="39">
        <v>176995.88399999999</v>
      </c>
      <c r="AI5995" s="39">
        <v>2897000</v>
      </c>
      <c r="AJ5995" s="39">
        <v>3220000</v>
      </c>
      <c r="AK5995" s="39">
        <v>3692000</v>
      </c>
      <c r="AL5995" s="39">
        <v>4624000</v>
      </c>
      <c r="AM5995" s="39">
        <v>5415000</v>
      </c>
      <c r="AN5995" s="39">
        <v>4755000</v>
      </c>
      <c r="AO5995" s="39">
        <v>5557000</v>
      </c>
      <c r="AP5995" s="39">
        <v>5746000</v>
      </c>
      <c r="AQ5995" s="39">
        <v>5746000</v>
      </c>
      <c r="AR5995" s="39">
        <v>5746000</v>
      </c>
      <c r="AS5995" s="41">
        <v>5746000</v>
      </c>
    </row>
    <row r="5996" spans="1:45">
      <c r="A5996" s="54" t="s">
        <v>1069</v>
      </c>
      <c r="B5996" s="19" t="s">
        <v>127</v>
      </c>
      <c r="C5996" s="15" t="s">
        <v>57</v>
      </c>
      <c r="D5996" s="15" t="s">
        <v>58</v>
      </c>
      <c r="E5996" s="15" t="s">
        <v>68</v>
      </c>
      <c r="F5996" s="15" t="s">
        <v>69</v>
      </c>
      <c r="G5996" s="15" t="s">
        <v>1166</v>
      </c>
      <c r="H5996" s="45" t="s">
        <v>1167</v>
      </c>
      <c r="I5996" s="39">
        <v>1374259.32</v>
      </c>
      <c r="J5996" s="39">
        <v>399999.90600000002</v>
      </c>
      <c r="K5996" s="39">
        <v>392748.88199999998</v>
      </c>
      <c r="L5996" s="39">
        <v>1385000</v>
      </c>
      <c r="M5996" s="39">
        <v>1646000</v>
      </c>
      <c r="N5996" s="39">
        <v>1646000</v>
      </c>
      <c r="O5996" s="39">
        <v>1385000</v>
      </c>
      <c r="P5996" s="39">
        <v>1180283.409</v>
      </c>
      <c r="Q5996" s="39"/>
      <c r="R5996" s="39"/>
      <c r="S5996" s="39">
        <v>201824.28</v>
      </c>
      <c r="T5996" s="39">
        <v>1926996.3370000001</v>
      </c>
      <c r="U5996" s="39">
        <v>0</v>
      </c>
      <c r="V5996" s="39">
        <v>-426996.337</v>
      </c>
      <c r="W5996" s="39">
        <v>0</v>
      </c>
      <c r="X5996" s="39">
        <v>96000</v>
      </c>
      <c r="Y5996" s="39">
        <v>71000</v>
      </c>
      <c r="Z5996" s="39">
        <v>38000</v>
      </c>
      <c r="AA5996" s="39">
        <v>-169000</v>
      </c>
      <c r="AB5996" s="39">
        <v>66000</v>
      </c>
      <c r="AC5996" s="39">
        <v>44000</v>
      </c>
      <c r="AD5996" s="39"/>
      <c r="AE5996" s="39"/>
      <c r="AF5996" s="39"/>
      <c r="AG5996" s="39">
        <v>1926996.3370000001</v>
      </c>
      <c r="AH5996" s="39">
        <v>1926996.3370000001</v>
      </c>
      <c r="AI5996" s="39">
        <v>1500000</v>
      </c>
      <c r="AJ5996" s="39">
        <v>1500000</v>
      </c>
      <c r="AK5996" s="39">
        <v>1596000</v>
      </c>
      <c r="AL5996" s="39">
        <v>1667000</v>
      </c>
      <c r="AM5996" s="39">
        <v>1705000</v>
      </c>
      <c r="AN5996" s="39">
        <v>1536000</v>
      </c>
      <c r="AO5996" s="39">
        <v>1602000</v>
      </c>
      <c r="AP5996" s="39">
        <v>1646000</v>
      </c>
      <c r="AQ5996" s="39">
        <v>1646000</v>
      </c>
      <c r="AR5996" s="39">
        <v>1646000</v>
      </c>
      <c r="AS5996" s="41">
        <v>1646000</v>
      </c>
    </row>
    <row r="5997" spans="1:45">
      <c r="A5997" s="54" t="s">
        <v>1069</v>
      </c>
      <c r="B5997" s="19" t="s">
        <v>127</v>
      </c>
      <c r="C5997" s="15" t="s">
        <v>57</v>
      </c>
      <c r="D5997" s="15" t="s">
        <v>58</v>
      </c>
      <c r="E5997" s="15" t="s">
        <v>68</v>
      </c>
      <c r="F5997" s="15" t="s">
        <v>69</v>
      </c>
      <c r="G5997" s="15" t="s">
        <v>1168</v>
      </c>
      <c r="H5997" s="45" t="s">
        <v>1169</v>
      </c>
      <c r="I5997" s="39"/>
      <c r="J5997" s="39">
        <v>0</v>
      </c>
      <c r="K5997" s="39">
        <v>6189.6189999999997</v>
      </c>
      <c r="L5997" s="39"/>
      <c r="M5997" s="39">
        <v>604000</v>
      </c>
      <c r="N5997" s="39">
        <v>604000</v>
      </c>
      <c r="O5997" s="39"/>
      <c r="P5997" s="39"/>
      <c r="Q5997" s="39"/>
      <c r="R5997" s="39"/>
      <c r="S5997" s="39"/>
      <c r="T5997" s="39"/>
      <c r="U5997" s="39"/>
      <c r="V5997" s="39">
        <v>361000</v>
      </c>
      <c r="W5997" s="39">
        <v>243000</v>
      </c>
      <c r="X5997" s="39">
        <v>0</v>
      </c>
      <c r="Y5997" s="39">
        <v>0</v>
      </c>
      <c r="Z5997" s="39">
        <v>0</v>
      </c>
      <c r="AA5997" s="39">
        <v>0</v>
      </c>
      <c r="AB5997" s="39">
        <v>0</v>
      </c>
      <c r="AC5997" s="39">
        <v>0</v>
      </c>
      <c r="AD5997" s="39"/>
      <c r="AE5997" s="39"/>
      <c r="AF5997" s="39"/>
      <c r="AG5997" s="39"/>
      <c r="AH5997" s="39"/>
      <c r="AI5997" s="39">
        <v>361000</v>
      </c>
      <c r="AJ5997" s="39">
        <v>604000</v>
      </c>
      <c r="AK5997" s="39">
        <v>604000</v>
      </c>
      <c r="AL5997" s="39">
        <v>604000</v>
      </c>
      <c r="AM5997" s="39">
        <v>604000</v>
      </c>
      <c r="AN5997" s="39">
        <v>604000</v>
      </c>
      <c r="AO5997" s="39">
        <v>604000</v>
      </c>
      <c r="AP5997" s="39">
        <v>604000</v>
      </c>
      <c r="AQ5997" s="39">
        <v>604000</v>
      </c>
      <c r="AR5997" s="39">
        <v>604000</v>
      </c>
      <c r="AS5997" s="41">
        <v>604000</v>
      </c>
    </row>
    <row r="5998" spans="1:45">
      <c r="A5998" s="54" t="s">
        <v>1069</v>
      </c>
      <c r="B5998" s="19" t="s">
        <v>127</v>
      </c>
      <c r="C5998" s="15" t="s">
        <v>57</v>
      </c>
      <c r="D5998" s="15" t="s">
        <v>58</v>
      </c>
      <c r="E5998" s="15" t="s">
        <v>68</v>
      </c>
      <c r="F5998" s="15" t="s">
        <v>69</v>
      </c>
      <c r="G5998" s="15" t="s">
        <v>1170</v>
      </c>
      <c r="H5998" s="45" t="s">
        <v>1171</v>
      </c>
      <c r="I5998" s="39">
        <v>13218.36</v>
      </c>
      <c r="J5998" s="39">
        <v>0</v>
      </c>
      <c r="K5998" s="39">
        <v>0</v>
      </c>
      <c r="L5998" s="39">
        <v>0</v>
      </c>
      <c r="M5998" s="39">
        <v>0</v>
      </c>
      <c r="N5998" s="39">
        <v>0</v>
      </c>
      <c r="O5998" s="39">
        <v>0</v>
      </c>
      <c r="P5998" s="39">
        <v>27856.052</v>
      </c>
      <c r="Q5998" s="39"/>
      <c r="R5998" s="39"/>
      <c r="S5998" s="39">
        <v>2315.0790000000002</v>
      </c>
      <c r="T5998" s="39">
        <v>1.3979999999999999</v>
      </c>
      <c r="U5998" s="39">
        <v>0</v>
      </c>
      <c r="V5998" s="39">
        <v>-1.3979999999999999</v>
      </c>
      <c r="W5998" s="39">
        <v>0</v>
      </c>
      <c r="X5998" s="39">
        <v>0</v>
      </c>
      <c r="Y5998" s="39">
        <v>0</v>
      </c>
      <c r="Z5998" s="39"/>
      <c r="AA5998" s="39"/>
      <c r="AB5998" s="39">
        <v>0</v>
      </c>
      <c r="AC5998" s="39"/>
      <c r="AD5998" s="39"/>
      <c r="AE5998" s="39"/>
      <c r="AF5998" s="39"/>
      <c r="AG5998" s="39">
        <v>1.3979999999999999</v>
      </c>
      <c r="AH5998" s="39">
        <v>1.3979999999999999</v>
      </c>
      <c r="AI5998" s="39">
        <v>0</v>
      </c>
      <c r="AJ5998" s="39">
        <v>0</v>
      </c>
      <c r="AK5998" s="39">
        <v>0</v>
      </c>
      <c r="AL5998" s="39">
        <v>0</v>
      </c>
      <c r="AM5998" s="39">
        <v>0</v>
      </c>
      <c r="AN5998" s="39">
        <v>0</v>
      </c>
      <c r="AO5998" s="39">
        <v>0</v>
      </c>
      <c r="AP5998" s="39">
        <v>0</v>
      </c>
      <c r="AQ5998" s="39">
        <v>0</v>
      </c>
      <c r="AR5998" s="39">
        <v>0</v>
      </c>
      <c r="AS5998" s="41">
        <v>0</v>
      </c>
    </row>
    <row r="5999" spans="1:45">
      <c r="A5999" s="54" t="s">
        <v>1069</v>
      </c>
      <c r="B5999" s="19" t="s">
        <v>127</v>
      </c>
      <c r="C5999" s="15" t="s">
        <v>57</v>
      </c>
      <c r="D5999" s="15" t="s">
        <v>58</v>
      </c>
      <c r="E5999" s="15" t="s">
        <v>68</v>
      </c>
      <c r="F5999" s="15" t="s">
        <v>69</v>
      </c>
      <c r="G5999" s="15" t="s">
        <v>1172</v>
      </c>
      <c r="H5999" s="45" t="s">
        <v>1173</v>
      </c>
      <c r="I5999" s="39"/>
      <c r="J5999" s="39">
        <v>0</v>
      </c>
      <c r="K5999" s="39">
        <v>0</v>
      </c>
      <c r="L5999" s="39"/>
      <c r="M5999" s="39">
        <v>0</v>
      </c>
      <c r="N5999" s="39">
        <v>0</v>
      </c>
      <c r="O5999" s="39"/>
      <c r="P5999" s="39"/>
      <c r="Q5999" s="39"/>
      <c r="R5999" s="39"/>
      <c r="S5999" s="39"/>
      <c r="T5999" s="39">
        <v>1.3979999999999999</v>
      </c>
      <c r="U5999" s="39">
        <v>0</v>
      </c>
      <c r="V5999" s="39">
        <v>-1.3979999999999999</v>
      </c>
      <c r="W5999" s="39">
        <v>0</v>
      </c>
      <c r="X5999" s="39">
        <v>0</v>
      </c>
      <c r="Y5999" s="39">
        <v>0</v>
      </c>
      <c r="Z5999" s="39"/>
      <c r="AA5999" s="39"/>
      <c r="AB5999" s="39">
        <v>0</v>
      </c>
      <c r="AC5999" s="39"/>
      <c r="AD5999" s="39"/>
      <c r="AE5999" s="39"/>
      <c r="AF5999" s="39"/>
      <c r="AG5999" s="39">
        <v>1.3979999999999999</v>
      </c>
      <c r="AH5999" s="39">
        <v>1.3979999999999999</v>
      </c>
      <c r="AI5999" s="39">
        <v>0</v>
      </c>
      <c r="AJ5999" s="39">
        <v>0</v>
      </c>
      <c r="AK5999" s="39">
        <v>0</v>
      </c>
      <c r="AL5999" s="39">
        <v>0</v>
      </c>
      <c r="AM5999" s="39">
        <v>0</v>
      </c>
      <c r="AN5999" s="39">
        <v>0</v>
      </c>
      <c r="AO5999" s="39">
        <v>0</v>
      </c>
      <c r="AP5999" s="39">
        <v>0</v>
      </c>
      <c r="AQ5999" s="39">
        <v>0</v>
      </c>
      <c r="AR5999" s="39">
        <v>0</v>
      </c>
      <c r="AS5999" s="41">
        <v>0</v>
      </c>
    </row>
    <row r="6000" spans="1:45">
      <c r="A6000" s="54" t="s">
        <v>1070</v>
      </c>
      <c r="B6000" s="19" t="s">
        <v>1071</v>
      </c>
      <c r="C6000" s="15" t="s">
        <v>57</v>
      </c>
      <c r="D6000" s="15" t="s">
        <v>58</v>
      </c>
      <c r="E6000" s="15" t="s">
        <v>64</v>
      </c>
      <c r="F6000" s="15" t="s">
        <v>65</v>
      </c>
      <c r="G6000" s="15" t="s">
        <v>1159</v>
      </c>
      <c r="H6000" s="45" t="s">
        <v>1160</v>
      </c>
      <c r="I6000" s="39">
        <v>2140127.6430000002</v>
      </c>
      <c r="J6000" s="39">
        <v>2707927.8250000002</v>
      </c>
      <c r="K6000" s="39">
        <v>1012771.862</v>
      </c>
      <c r="L6000" s="39">
        <v>569528.33100000001</v>
      </c>
      <c r="M6000" s="39">
        <v>756852.88300000003</v>
      </c>
      <c r="N6000" s="39">
        <v>756852.88300000003</v>
      </c>
      <c r="O6000" s="39">
        <v>541986.13500000001</v>
      </c>
      <c r="P6000" s="39">
        <v>1608526.3959999999</v>
      </c>
      <c r="Q6000" s="39"/>
      <c r="R6000" s="39">
        <v>-11594.196</v>
      </c>
      <c r="S6000" s="39">
        <v>-298152.288</v>
      </c>
      <c r="T6000" s="39">
        <v>2140127.6430000002</v>
      </c>
      <c r="U6000" s="39">
        <v>0</v>
      </c>
      <c r="V6000" s="39">
        <v>-990225.73300000001</v>
      </c>
      <c r="W6000" s="39">
        <v>436367.14</v>
      </c>
      <c r="X6000" s="39">
        <v>-541269.09600000002</v>
      </c>
      <c r="Y6000" s="39">
        <v>-774027.40500000003</v>
      </c>
      <c r="Z6000" s="39">
        <v>655443.18799999997</v>
      </c>
      <c r="AA6000" s="39">
        <v>135566.848</v>
      </c>
      <c r="AB6000" s="39">
        <v>286311.734</v>
      </c>
      <c r="AC6000" s="39">
        <v>-591441.43599999999</v>
      </c>
      <c r="AD6000" s="39"/>
      <c r="AE6000" s="39"/>
      <c r="AF6000" s="39"/>
      <c r="AG6000" s="39">
        <v>2140127.6430000002</v>
      </c>
      <c r="AH6000" s="39">
        <v>2140127.6430000002</v>
      </c>
      <c r="AI6000" s="39">
        <v>1149901.9099999999</v>
      </c>
      <c r="AJ6000" s="39">
        <v>1586269.05</v>
      </c>
      <c r="AK6000" s="39">
        <v>1044999.954</v>
      </c>
      <c r="AL6000" s="39">
        <v>270972.549</v>
      </c>
      <c r="AM6000" s="39">
        <v>926415.73699999996</v>
      </c>
      <c r="AN6000" s="39">
        <v>1061982.585</v>
      </c>
      <c r="AO6000" s="39">
        <v>1348294.3189999999</v>
      </c>
      <c r="AP6000" s="39">
        <v>756852.88300000003</v>
      </c>
      <c r="AQ6000" s="39">
        <v>756852.88300000003</v>
      </c>
      <c r="AR6000" s="39">
        <v>756852.88300000003</v>
      </c>
      <c r="AS6000" s="41">
        <v>756852.88300000003</v>
      </c>
    </row>
    <row r="6001" spans="1:45">
      <c r="A6001" s="54" t="s">
        <v>1070</v>
      </c>
      <c r="B6001" s="19" t="s">
        <v>1071</v>
      </c>
      <c r="C6001" s="15" t="s">
        <v>57</v>
      </c>
      <c r="D6001" s="15" t="s">
        <v>58</v>
      </c>
      <c r="E6001" s="15" t="s">
        <v>66</v>
      </c>
      <c r="F6001" s="15" t="s">
        <v>67</v>
      </c>
      <c r="G6001" s="15" t="s">
        <v>1131</v>
      </c>
      <c r="H6001" s="45" t="s">
        <v>1132</v>
      </c>
      <c r="I6001" s="39">
        <v>0</v>
      </c>
      <c r="J6001" s="39"/>
      <c r="K6001" s="39"/>
      <c r="L6001" s="39"/>
      <c r="M6001" s="39"/>
      <c r="N6001" s="39"/>
      <c r="O6001" s="39"/>
      <c r="P6001" s="39">
        <v>0</v>
      </c>
      <c r="Q6001" s="39"/>
      <c r="R6001" s="39"/>
      <c r="S6001" s="39">
        <v>0</v>
      </c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41"/>
    </row>
    <row r="6002" spans="1:45">
      <c r="A6002" s="54" t="s">
        <v>1070</v>
      </c>
      <c r="B6002" s="19" t="s">
        <v>1071</v>
      </c>
      <c r="C6002" s="15" t="s">
        <v>57</v>
      </c>
      <c r="D6002" s="15" t="s">
        <v>58</v>
      </c>
      <c r="E6002" s="15" t="s">
        <v>66</v>
      </c>
      <c r="F6002" s="15" t="s">
        <v>67</v>
      </c>
      <c r="G6002" s="15" t="s">
        <v>1133</v>
      </c>
      <c r="H6002" s="45" t="s">
        <v>1134</v>
      </c>
      <c r="I6002" s="39">
        <v>0</v>
      </c>
      <c r="J6002" s="39"/>
      <c r="K6002" s="39"/>
      <c r="L6002" s="39"/>
      <c r="M6002" s="39"/>
      <c r="N6002" s="39"/>
      <c r="O6002" s="39"/>
      <c r="P6002" s="39">
        <v>0</v>
      </c>
      <c r="Q6002" s="39"/>
      <c r="R6002" s="39"/>
      <c r="S6002" s="39">
        <v>0</v>
      </c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41"/>
    </row>
    <row r="6003" spans="1:45">
      <c r="A6003" s="54" t="s">
        <v>1070</v>
      </c>
      <c r="B6003" s="19" t="s">
        <v>1071</v>
      </c>
      <c r="C6003" s="15" t="s">
        <v>57</v>
      </c>
      <c r="D6003" s="15" t="s">
        <v>58</v>
      </c>
      <c r="E6003" s="15" t="s">
        <v>66</v>
      </c>
      <c r="F6003" s="15" t="s">
        <v>67</v>
      </c>
      <c r="G6003" s="15" t="s">
        <v>1146</v>
      </c>
      <c r="H6003" s="45" t="s">
        <v>1147</v>
      </c>
      <c r="I6003" s="39">
        <v>161213.424</v>
      </c>
      <c r="J6003" s="39">
        <v>529843.05599999998</v>
      </c>
      <c r="K6003" s="39">
        <v>671179.625</v>
      </c>
      <c r="L6003" s="39">
        <v>700383</v>
      </c>
      <c r="M6003" s="39">
        <v>808362.49600000004</v>
      </c>
      <c r="N6003" s="39">
        <v>808362.49600000004</v>
      </c>
      <c r="O6003" s="39">
        <v>645894</v>
      </c>
      <c r="P6003" s="39">
        <v>187041.88</v>
      </c>
      <c r="Q6003" s="39"/>
      <c r="R6003" s="39">
        <v>-45186</v>
      </c>
      <c r="S6003" s="39">
        <v>-31133.120999999999</v>
      </c>
      <c r="T6003" s="39">
        <v>160396.99299999999</v>
      </c>
      <c r="U6003" s="39">
        <v>0</v>
      </c>
      <c r="V6003" s="39">
        <v>-95420.956999999995</v>
      </c>
      <c r="W6003" s="39">
        <v>71811.452000000005</v>
      </c>
      <c r="X6003" s="39">
        <v>107401.66</v>
      </c>
      <c r="Y6003" s="39">
        <v>-13201.939</v>
      </c>
      <c r="Z6003" s="39">
        <v>338274.52799999999</v>
      </c>
      <c r="AA6003" s="39">
        <v>150618.59099999999</v>
      </c>
      <c r="AB6003" s="39">
        <v>-206068.913</v>
      </c>
      <c r="AC6003" s="39">
        <v>294551.08100000001</v>
      </c>
      <c r="AD6003" s="39"/>
      <c r="AE6003" s="39"/>
      <c r="AF6003" s="39"/>
      <c r="AG6003" s="39">
        <v>160396.99299999999</v>
      </c>
      <c r="AH6003" s="39">
        <v>160396.99299999999</v>
      </c>
      <c r="AI6003" s="39">
        <v>64976.036</v>
      </c>
      <c r="AJ6003" s="39">
        <v>136787.48800000001</v>
      </c>
      <c r="AK6003" s="39">
        <v>244189.14799999999</v>
      </c>
      <c r="AL6003" s="39">
        <v>230987.209</v>
      </c>
      <c r="AM6003" s="39">
        <v>569261.73699999996</v>
      </c>
      <c r="AN6003" s="39">
        <v>719880.32799999998</v>
      </c>
      <c r="AO6003" s="39">
        <v>513811.41499999998</v>
      </c>
      <c r="AP6003" s="39">
        <v>808362.49600000004</v>
      </c>
      <c r="AQ6003" s="39">
        <v>808362.49600000004</v>
      </c>
      <c r="AR6003" s="39">
        <v>808362.49600000004</v>
      </c>
      <c r="AS6003" s="41">
        <v>808362.49600000004</v>
      </c>
    </row>
    <row r="6004" spans="1:45">
      <c r="A6004" s="54" t="s">
        <v>1070</v>
      </c>
      <c r="B6004" s="19" t="s">
        <v>1071</v>
      </c>
      <c r="C6004" s="15" t="s">
        <v>57</v>
      </c>
      <c r="D6004" s="15" t="s">
        <v>58</v>
      </c>
      <c r="E6004" s="15" t="s">
        <v>66</v>
      </c>
      <c r="F6004" s="15" t="s">
        <v>67</v>
      </c>
      <c r="G6004" s="15" t="s">
        <v>1149</v>
      </c>
      <c r="H6004" s="45" t="s">
        <v>1150</v>
      </c>
      <c r="I6004" s="39">
        <v>2973530.0290000001</v>
      </c>
      <c r="J6004" s="39">
        <v>5342550.2829999998</v>
      </c>
      <c r="K6004" s="39">
        <v>8555473.1490000002</v>
      </c>
      <c r="L6004" s="39">
        <v>3372798.6630000002</v>
      </c>
      <c r="M6004" s="39">
        <v>3484054.9019999998</v>
      </c>
      <c r="N6004" s="39">
        <v>3484054.9019999998</v>
      </c>
      <c r="O6004" s="39">
        <v>3384858.0090000001</v>
      </c>
      <c r="P6004" s="39">
        <v>4036551.88</v>
      </c>
      <c r="Q6004" s="39"/>
      <c r="R6004" s="39">
        <v>96977.13</v>
      </c>
      <c r="S6004" s="39">
        <v>346176.38500000001</v>
      </c>
      <c r="T6004" s="39">
        <v>2973383.0580000002</v>
      </c>
      <c r="U6004" s="39">
        <v>0</v>
      </c>
      <c r="V6004" s="39">
        <v>1630756.7990000001</v>
      </c>
      <c r="W6004" s="39">
        <v>1153794.496</v>
      </c>
      <c r="X6004" s="39">
        <v>-1908418.344</v>
      </c>
      <c r="Y6004" s="39">
        <v>-767919.63199999998</v>
      </c>
      <c r="Z6004" s="39">
        <v>-121191.427</v>
      </c>
      <c r="AA6004" s="39">
        <v>26255.463</v>
      </c>
      <c r="AB6004" s="39">
        <v>876434.91099999996</v>
      </c>
      <c r="AC6004" s="39">
        <v>-379040.42200000002</v>
      </c>
      <c r="AD6004" s="39"/>
      <c r="AE6004" s="39"/>
      <c r="AF6004" s="39"/>
      <c r="AG6004" s="39">
        <v>2973383.0580000002</v>
      </c>
      <c r="AH6004" s="39">
        <v>2973383.0580000002</v>
      </c>
      <c r="AI6004" s="39">
        <v>4604139.8569999998</v>
      </c>
      <c r="AJ6004" s="39">
        <v>5757934.3530000001</v>
      </c>
      <c r="AK6004" s="39">
        <v>3849516.0090000001</v>
      </c>
      <c r="AL6004" s="39">
        <v>3081596.3769999999</v>
      </c>
      <c r="AM6004" s="39">
        <v>2960404.95</v>
      </c>
      <c r="AN6004" s="39">
        <v>2986660.4130000002</v>
      </c>
      <c r="AO6004" s="39">
        <v>3863095.324</v>
      </c>
      <c r="AP6004" s="39">
        <v>3484054.9019999998</v>
      </c>
      <c r="AQ6004" s="39">
        <v>3484054.9019999998</v>
      </c>
      <c r="AR6004" s="39">
        <v>3484054.9019999998</v>
      </c>
      <c r="AS6004" s="41">
        <v>3484054.9019999998</v>
      </c>
    </row>
    <row r="6005" spans="1:45">
      <c r="A6005" s="54" t="s">
        <v>1070</v>
      </c>
      <c r="B6005" s="19" t="s">
        <v>1071</v>
      </c>
      <c r="C6005" s="15" t="s">
        <v>57</v>
      </c>
      <c r="D6005" s="15" t="s">
        <v>58</v>
      </c>
      <c r="E6005" s="15" t="s">
        <v>66</v>
      </c>
      <c r="F6005" s="15" t="s">
        <v>67</v>
      </c>
      <c r="G6005" s="15" t="s">
        <v>1151</v>
      </c>
      <c r="H6005" s="45" t="s">
        <v>1152</v>
      </c>
      <c r="I6005" s="39">
        <v>10657646.096000001</v>
      </c>
      <c r="J6005" s="39">
        <v>6323430.9989999998</v>
      </c>
      <c r="K6005" s="39">
        <v>8132242.1940000001</v>
      </c>
      <c r="L6005" s="39">
        <v>6954399.4970000004</v>
      </c>
      <c r="M6005" s="39">
        <v>10724357.347999999</v>
      </c>
      <c r="N6005" s="39">
        <v>10724357.347999999</v>
      </c>
      <c r="O6005" s="39">
        <v>5405007.8310000002</v>
      </c>
      <c r="P6005" s="39">
        <v>6352159.784</v>
      </c>
      <c r="Q6005" s="39"/>
      <c r="R6005" s="39">
        <v>-2207380.3160000001</v>
      </c>
      <c r="S6005" s="39">
        <v>-2006178.838</v>
      </c>
      <c r="T6005" s="39">
        <v>10658190.395</v>
      </c>
      <c r="U6005" s="39">
        <v>0</v>
      </c>
      <c r="V6005" s="39">
        <v>-2661850.1979999999</v>
      </c>
      <c r="W6005" s="39">
        <v>3357618.9180000001</v>
      </c>
      <c r="X6005" s="39">
        <v>-1039910.067</v>
      </c>
      <c r="Y6005" s="39">
        <v>-1747494.1359999999</v>
      </c>
      <c r="Z6005" s="39">
        <v>2656652.3029999998</v>
      </c>
      <c r="AA6005" s="39">
        <v>-195357.72500000001</v>
      </c>
      <c r="AB6005" s="39">
        <v>-2057702.0530000001</v>
      </c>
      <c r="AC6005" s="39">
        <v>1754209.9110000001</v>
      </c>
      <c r="AD6005" s="39"/>
      <c r="AE6005" s="39"/>
      <c r="AF6005" s="39"/>
      <c r="AG6005" s="39">
        <v>10658190.395</v>
      </c>
      <c r="AH6005" s="39">
        <v>10658190.395</v>
      </c>
      <c r="AI6005" s="39">
        <v>7996340.1969999997</v>
      </c>
      <c r="AJ6005" s="39">
        <v>11353959.115</v>
      </c>
      <c r="AK6005" s="39">
        <v>10314049.048</v>
      </c>
      <c r="AL6005" s="39">
        <v>8566554.9120000005</v>
      </c>
      <c r="AM6005" s="39">
        <v>11223207.215</v>
      </c>
      <c r="AN6005" s="39">
        <v>11027849.49</v>
      </c>
      <c r="AO6005" s="39">
        <v>8970147.4370000008</v>
      </c>
      <c r="AP6005" s="39">
        <v>10724357.347999999</v>
      </c>
      <c r="AQ6005" s="39">
        <v>10724357.347999999</v>
      </c>
      <c r="AR6005" s="39">
        <v>10724357.347999999</v>
      </c>
      <c r="AS6005" s="41">
        <v>10724357.347999999</v>
      </c>
    </row>
    <row r="6006" spans="1:45">
      <c r="A6006" s="54" t="s">
        <v>1070</v>
      </c>
      <c r="B6006" s="19" t="s">
        <v>1071</v>
      </c>
      <c r="C6006" s="15" t="s">
        <v>57</v>
      </c>
      <c r="D6006" s="15" t="s">
        <v>58</v>
      </c>
      <c r="E6006" s="15" t="s">
        <v>66</v>
      </c>
      <c r="F6006" s="15" t="s">
        <v>67</v>
      </c>
      <c r="G6006" s="15" t="s">
        <v>1153</v>
      </c>
      <c r="H6006" s="45" t="s">
        <v>1154</v>
      </c>
      <c r="I6006" s="39">
        <v>5297552.8849999998</v>
      </c>
      <c r="J6006" s="39">
        <v>4273474.017</v>
      </c>
      <c r="K6006" s="39">
        <v>4637344.0209999997</v>
      </c>
      <c r="L6006" s="39">
        <v>3982865.3319999999</v>
      </c>
      <c r="M6006" s="39">
        <v>5050144.6409999998</v>
      </c>
      <c r="N6006" s="39">
        <v>5050144.6409999998</v>
      </c>
      <c r="O6006" s="39">
        <v>2887208.4270000001</v>
      </c>
      <c r="P6006" s="39">
        <v>3252398.8620000002</v>
      </c>
      <c r="Q6006" s="39"/>
      <c r="R6006" s="39">
        <v>-1076340.621</v>
      </c>
      <c r="S6006" s="39">
        <v>-832135.09400000004</v>
      </c>
      <c r="T6006" s="39">
        <v>5297460.3449999997</v>
      </c>
      <c r="U6006" s="39">
        <v>0</v>
      </c>
      <c r="V6006" s="39">
        <v>-1858154.87</v>
      </c>
      <c r="W6006" s="39">
        <v>2310550.4789999998</v>
      </c>
      <c r="X6006" s="39">
        <v>-143911.022</v>
      </c>
      <c r="Y6006" s="39">
        <v>-1645258.9979999999</v>
      </c>
      <c r="Z6006" s="39">
        <v>2022413.621</v>
      </c>
      <c r="AA6006" s="39">
        <v>-122322.151</v>
      </c>
      <c r="AB6006" s="39">
        <v>-2632411.4180000001</v>
      </c>
      <c r="AC6006" s="39">
        <v>1821778.655</v>
      </c>
      <c r="AD6006" s="39"/>
      <c r="AE6006" s="39"/>
      <c r="AF6006" s="39"/>
      <c r="AG6006" s="39">
        <v>5297460.3449999997</v>
      </c>
      <c r="AH6006" s="39">
        <v>5297460.3449999997</v>
      </c>
      <c r="AI6006" s="39">
        <v>3439305.4750000001</v>
      </c>
      <c r="AJ6006" s="39">
        <v>5749855.9539999999</v>
      </c>
      <c r="AK6006" s="39">
        <v>5605944.932</v>
      </c>
      <c r="AL6006" s="39">
        <v>3960685.9339999999</v>
      </c>
      <c r="AM6006" s="39">
        <v>5983099.5549999997</v>
      </c>
      <c r="AN6006" s="39">
        <v>5860777.4040000001</v>
      </c>
      <c r="AO6006" s="39">
        <v>3228365.986</v>
      </c>
      <c r="AP6006" s="39">
        <v>5050144.6409999998</v>
      </c>
      <c r="AQ6006" s="39">
        <v>5050144.6409999998</v>
      </c>
      <c r="AR6006" s="39">
        <v>5050144.6409999998</v>
      </c>
      <c r="AS6006" s="41">
        <v>5050144.6409999998</v>
      </c>
    </row>
    <row r="6007" spans="1:45">
      <c r="A6007" s="54" t="s">
        <v>1070</v>
      </c>
      <c r="B6007" s="19" t="s">
        <v>1071</v>
      </c>
      <c r="C6007" s="15" t="s">
        <v>57</v>
      </c>
      <c r="D6007" s="15" t="s">
        <v>58</v>
      </c>
      <c r="E6007" s="15" t="s">
        <v>66</v>
      </c>
      <c r="F6007" s="15" t="s">
        <v>67</v>
      </c>
      <c r="G6007" s="15" t="s">
        <v>1155</v>
      </c>
      <c r="H6007" s="45" t="s">
        <v>1156</v>
      </c>
      <c r="I6007" s="39">
        <v>25944384.885000002</v>
      </c>
      <c r="J6007" s="39">
        <v>7370679.3229999999</v>
      </c>
      <c r="K6007" s="39">
        <v>6581746.3459999999</v>
      </c>
      <c r="L6007" s="39">
        <v>3360821.355</v>
      </c>
      <c r="M6007" s="39">
        <v>10896242.596000001</v>
      </c>
      <c r="N6007" s="39">
        <v>10896242.596000001</v>
      </c>
      <c r="O6007" s="39">
        <v>2866944.71</v>
      </c>
      <c r="P6007" s="39">
        <v>14171244.658</v>
      </c>
      <c r="Q6007" s="39"/>
      <c r="R6007" s="39">
        <v>-3632613.2760000001</v>
      </c>
      <c r="S6007" s="39">
        <v>-6091075.5489999996</v>
      </c>
      <c r="T6007" s="39">
        <v>25941298.749000002</v>
      </c>
      <c r="U6007" s="39">
        <v>0</v>
      </c>
      <c r="V6007" s="39">
        <v>-10682272.113</v>
      </c>
      <c r="W6007" s="39">
        <v>8031501.1880000001</v>
      </c>
      <c r="X6007" s="39">
        <v>-1621106.5689999999</v>
      </c>
      <c r="Y6007" s="39">
        <v>-7285852.7879999997</v>
      </c>
      <c r="Z6007" s="39">
        <v>2896341.0240000002</v>
      </c>
      <c r="AA6007" s="39">
        <v>903451.48499999999</v>
      </c>
      <c r="AB6007" s="39">
        <v>-8636172.5859999992</v>
      </c>
      <c r="AC6007" s="39">
        <v>1349054.206</v>
      </c>
      <c r="AD6007" s="39"/>
      <c r="AE6007" s="39"/>
      <c r="AF6007" s="39"/>
      <c r="AG6007" s="39">
        <v>25941298.749000002</v>
      </c>
      <c r="AH6007" s="39">
        <v>25941298.749000002</v>
      </c>
      <c r="AI6007" s="39">
        <v>15259026.636</v>
      </c>
      <c r="AJ6007" s="39">
        <v>23290527.824000001</v>
      </c>
      <c r="AK6007" s="39">
        <v>21669421.254999999</v>
      </c>
      <c r="AL6007" s="39">
        <v>14383568.467</v>
      </c>
      <c r="AM6007" s="39">
        <v>17279909.491</v>
      </c>
      <c r="AN6007" s="39">
        <v>18183360.976</v>
      </c>
      <c r="AO6007" s="39">
        <v>9547188.3900000006</v>
      </c>
      <c r="AP6007" s="39">
        <v>10896242.596000001</v>
      </c>
      <c r="AQ6007" s="39">
        <v>10896242.596000001</v>
      </c>
      <c r="AR6007" s="39">
        <v>10896242.596000001</v>
      </c>
      <c r="AS6007" s="41">
        <v>10896242.596000001</v>
      </c>
    </row>
    <row r="6008" spans="1:45">
      <c r="A6008" s="54" t="s">
        <v>1070</v>
      </c>
      <c r="B6008" s="19" t="s">
        <v>1071</v>
      </c>
      <c r="C6008" s="15" t="s">
        <v>57</v>
      </c>
      <c r="D6008" s="15" t="s">
        <v>58</v>
      </c>
      <c r="E6008" s="15" t="s">
        <v>66</v>
      </c>
      <c r="F6008" s="15" t="s">
        <v>67</v>
      </c>
      <c r="G6008" s="15" t="s">
        <v>1159</v>
      </c>
      <c r="H6008" s="45" t="s">
        <v>1160</v>
      </c>
      <c r="I6008" s="39">
        <v>2455884.02</v>
      </c>
      <c r="J6008" s="39">
        <v>3729757.398</v>
      </c>
      <c r="K6008" s="39">
        <v>4354975.8210000005</v>
      </c>
      <c r="L6008" s="39">
        <v>2653161.111</v>
      </c>
      <c r="M6008" s="39">
        <v>2223193.2579999999</v>
      </c>
      <c r="N6008" s="39">
        <v>2223193.2579999999</v>
      </c>
      <c r="O6008" s="39">
        <v>2609131.341</v>
      </c>
      <c r="P6008" s="39">
        <v>2279142.2829999998</v>
      </c>
      <c r="Q6008" s="39"/>
      <c r="R6008" s="39">
        <v>-25423.77</v>
      </c>
      <c r="S6008" s="39">
        <v>139118.10800000001</v>
      </c>
      <c r="T6008" s="39">
        <v>2455747.9569999999</v>
      </c>
      <c r="U6008" s="39">
        <v>0</v>
      </c>
      <c r="V6008" s="39">
        <v>-696417.29500000004</v>
      </c>
      <c r="W6008" s="39">
        <v>891938.15599999996</v>
      </c>
      <c r="X6008" s="39">
        <v>-467119.05599999998</v>
      </c>
      <c r="Y6008" s="39">
        <v>-435984.484</v>
      </c>
      <c r="Z6008" s="39">
        <v>248146.87700000001</v>
      </c>
      <c r="AA6008" s="39">
        <v>-122709.2</v>
      </c>
      <c r="AB6008" s="39">
        <v>339789.73800000001</v>
      </c>
      <c r="AC6008" s="39">
        <v>9800.5650000000005</v>
      </c>
      <c r="AD6008" s="39"/>
      <c r="AE6008" s="39"/>
      <c r="AF6008" s="39"/>
      <c r="AG6008" s="39">
        <v>2455747.9569999999</v>
      </c>
      <c r="AH6008" s="39">
        <v>2455747.9569999999</v>
      </c>
      <c r="AI6008" s="39">
        <v>1759330.662</v>
      </c>
      <c r="AJ6008" s="39">
        <v>2651268.818</v>
      </c>
      <c r="AK6008" s="39">
        <v>2184149.7620000001</v>
      </c>
      <c r="AL6008" s="39">
        <v>1748165.2779999999</v>
      </c>
      <c r="AM6008" s="39">
        <v>1996312.155</v>
      </c>
      <c r="AN6008" s="39">
        <v>1873602.9550000001</v>
      </c>
      <c r="AO6008" s="39">
        <v>2213392.693</v>
      </c>
      <c r="AP6008" s="39">
        <v>2223193.2579999999</v>
      </c>
      <c r="AQ6008" s="39">
        <v>2223193.2579999999</v>
      </c>
      <c r="AR6008" s="39">
        <v>2223193.2579999999</v>
      </c>
      <c r="AS6008" s="41">
        <v>2223193.2579999999</v>
      </c>
    </row>
    <row r="6009" spans="1:45">
      <c r="A6009" s="54" t="s">
        <v>1070</v>
      </c>
      <c r="B6009" s="19" t="s">
        <v>1071</v>
      </c>
      <c r="C6009" s="15" t="s">
        <v>57</v>
      </c>
      <c r="D6009" s="15" t="s">
        <v>58</v>
      </c>
      <c r="E6009" s="15" t="s">
        <v>66</v>
      </c>
      <c r="F6009" s="15" t="s">
        <v>67</v>
      </c>
      <c r="G6009" s="15" t="s">
        <v>1161</v>
      </c>
      <c r="H6009" s="45" t="s">
        <v>1162</v>
      </c>
      <c r="I6009" s="39">
        <v>0</v>
      </c>
      <c r="J6009" s="39">
        <v>0</v>
      </c>
      <c r="K6009" s="39">
        <v>0</v>
      </c>
      <c r="L6009" s="39">
        <v>0</v>
      </c>
      <c r="M6009" s="39"/>
      <c r="N6009" s="39"/>
      <c r="O6009" s="39">
        <v>0</v>
      </c>
      <c r="P6009" s="39">
        <v>0</v>
      </c>
      <c r="Q6009" s="39"/>
      <c r="R6009" s="39"/>
      <c r="S6009" s="39">
        <v>0</v>
      </c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41"/>
    </row>
    <row r="6010" spans="1:45">
      <c r="A6010" s="54" t="s">
        <v>1070</v>
      </c>
      <c r="B6010" s="19" t="s">
        <v>1071</v>
      </c>
      <c r="C6010" s="15" t="s">
        <v>57</v>
      </c>
      <c r="D6010" s="15" t="s">
        <v>58</v>
      </c>
      <c r="E6010" s="15" t="s">
        <v>66</v>
      </c>
      <c r="F6010" s="15" t="s">
        <v>67</v>
      </c>
      <c r="G6010" s="15" t="s">
        <v>1163</v>
      </c>
      <c r="H6010" s="45" t="s">
        <v>1164</v>
      </c>
      <c r="I6010" s="39"/>
      <c r="J6010" s="39">
        <v>0</v>
      </c>
      <c r="K6010" s="39">
        <v>0</v>
      </c>
      <c r="L6010" s="39"/>
      <c r="M6010" s="39">
        <v>81.915000000000006</v>
      </c>
      <c r="N6010" s="39">
        <v>81.915000000000006</v>
      </c>
      <c r="O6010" s="39"/>
      <c r="P6010" s="39"/>
      <c r="Q6010" s="39"/>
      <c r="R6010" s="39"/>
      <c r="S6010" s="39"/>
      <c r="T6010" s="39">
        <v>1355.2819999999999</v>
      </c>
      <c r="U6010" s="39">
        <v>0</v>
      </c>
      <c r="V6010" s="39">
        <v>-1373.6610000000001</v>
      </c>
      <c r="W6010" s="39">
        <v>0</v>
      </c>
      <c r="X6010" s="39">
        <v>200.59299999999999</v>
      </c>
      <c r="Y6010" s="39">
        <v>-150.44399999999999</v>
      </c>
      <c r="Z6010" s="39">
        <v>-1E-3</v>
      </c>
      <c r="AA6010" s="39">
        <v>4196.4309999999996</v>
      </c>
      <c r="AB6010" s="39">
        <v>2346.527</v>
      </c>
      <c r="AC6010" s="39">
        <v>-6492.8119999999999</v>
      </c>
      <c r="AD6010" s="39"/>
      <c r="AE6010" s="39"/>
      <c r="AF6010" s="39"/>
      <c r="AG6010" s="39">
        <v>1355.2819999999999</v>
      </c>
      <c r="AH6010" s="39">
        <v>1355.2819999999999</v>
      </c>
      <c r="AI6010" s="39">
        <v>-18.379000000000001</v>
      </c>
      <c r="AJ6010" s="39">
        <v>-18.379000000000001</v>
      </c>
      <c r="AK6010" s="39">
        <v>182.214</v>
      </c>
      <c r="AL6010" s="39">
        <v>31.77</v>
      </c>
      <c r="AM6010" s="39">
        <v>31.768999999999998</v>
      </c>
      <c r="AN6010" s="39">
        <v>4228.2</v>
      </c>
      <c r="AO6010" s="39">
        <v>6574.7269999999999</v>
      </c>
      <c r="AP6010" s="39">
        <v>81.915000000000006</v>
      </c>
      <c r="AQ6010" s="39">
        <v>81.915000000000006</v>
      </c>
      <c r="AR6010" s="39">
        <v>81.915000000000006</v>
      </c>
      <c r="AS6010" s="41">
        <v>81.915000000000006</v>
      </c>
    </row>
    <row r="6011" spans="1:45">
      <c r="A6011" s="54" t="s">
        <v>1070</v>
      </c>
      <c r="B6011" s="19" t="s">
        <v>1071</v>
      </c>
      <c r="C6011" s="15" t="s">
        <v>57</v>
      </c>
      <c r="D6011" s="15" t="s">
        <v>58</v>
      </c>
      <c r="E6011" s="15" t="s">
        <v>66</v>
      </c>
      <c r="F6011" s="15" t="s">
        <v>67</v>
      </c>
      <c r="G6011" s="15" t="s">
        <v>1165</v>
      </c>
      <c r="H6011" s="45" t="s">
        <v>1134</v>
      </c>
      <c r="I6011" s="39">
        <v>37249974.928999998</v>
      </c>
      <c r="J6011" s="39">
        <v>55273446.531000003</v>
      </c>
      <c r="K6011" s="39">
        <v>53209578.476000004</v>
      </c>
      <c r="L6011" s="39">
        <v>32152992.717</v>
      </c>
      <c r="M6011" s="39">
        <v>52403559.897</v>
      </c>
      <c r="N6011" s="39">
        <v>52403559.897</v>
      </c>
      <c r="O6011" s="39">
        <v>29504705.048999999</v>
      </c>
      <c r="P6011" s="39">
        <v>32176862.855999999</v>
      </c>
      <c r="Q6011" s="39"/>
      <c r="R6011" s="39">
        <v>1243217.037</v>
      </c>
      <c r="S6011" s="39">
        <v>-362714.83600000001</v>
      </c>
      <c r="T6011" s="39">
        <v>50141467.755000003</v>
      </c>
      <c r="U6011" s="39">
        <v>0</v>
      </c>
      <c r="V6011" s="39">
        <v>-17434883.497000001</v>
      </c>
      <c r="W6011" s="39">
        <v>4977467.2439999999</v>
      </c>
      <c r="X6011" s="39">
        <v>7010406.2390000001</v>
      </c>
      <c r="Y6011" s="39">
        <v>6562280.3959999997</v>
      </c>
      <c r="Z6011" s="39">
        <v>1638365.6610000001</v>
      </c>
      <c r="AA6011" s="39">
        <v>3964394.997</v>
      </c>
      <c r="AB6011" s="39">
        <v>-6824031.9100000001</v>
      </c>
      <c r="AC6011" s="39">
        <v>2368093.0120000001</v>
      </c>
      <c r="AD6011" s="39"/>
      <c r="AE6011" s="39"/>
      <c r="AF6011" s="39"/>
      <c r="AG6011" s="39">
        <v>50141467.755000003</v>
      </c>
      <c r="AH6011" s="39">
        <v>50141467.755000003</v>
      </c>
      <c r="AI6011" s="39">
        <v>32706584.258000001</v>
      </c>
      <c r="AJ6011" s="39">
        <v>37684051.501999997</v>
      </c>
      <c r="AK6011" s="39">
        <v>44694457.740999997</v>
      </c>
      <c r="AL6011" s="39">
        <v>51256738.137000002</v>
      </c>
      <c r="AM6011" s="39">
        <v>52895103.798</v>
      </c>
      <c r="AN6011" s="39">
        <v>56859498.795000002</v>
      </c>
      <c r="AO6011" s="39">
        <v>50035466.884999998</v>
      </c>
      <c r="AP6011" s="39">
        <v>52403559.897</v>
      </c>
      <c r="AQ6011" s="39">
        <v>52403559.897</v>
      </c>
      <c r="AR6011" s="39">
        <v>52403559.897</v>
      </c>
      <c r="AS6011" s="41">
        <v>52403559.897</v>
      </c>
    </row>
    <row r="6012" spans="1:45">
      <c r="A6012" s="54" t="s">
        <v>1070</v>
      </c>
      <c r="B6012" s="19" t="s">
        <v>1071</v>
      </c>
      <c r="C6012" s="15" t="s">
        <v>57</v>
      </c>
      <c r="D6012" s="15" t="s">
        <v>58</v>
      </c>
      <c r="E6012" s="15" t="s">
        <v>66</v>
      </c>
      <c r="F6012" s="15" t="s">
        <v>67</v>
      </c>
      <c r="G6012" s="15" t="s">
        <v>1166</v>
      </c>
      <c r="H6012" s="45" t="s">
        <v>1167</v>
      </c>
      <c r="I6012" s="39">
        <v>21803972.265999999</v>
      </c>
      <c r="J6012" s="39">
        <v>25622080.024999999</v>
      </c>
      <c r="K6012" s="39">
        <v>25622080.024999999</v>
      </c>
      <c r="L6012" s="39">
        <v>19501747.329</v>
      </c>
      <c r="M6012" s="39">
        <v>30864256.765999999</v>
      </c>
      <c r="N6012" s="39">
        <v>30864256.765999999</v>
      </c>
      <c r="O6012" s="39">
        <v>18379526.438999999</v>
      </c>
      <c r="P6012" s="39">
        <v>26493239.728</v>
      </c>
      <c r="Q6012" s="39"/>
      <c r="R6012" s="39">
        <v>340903.11900000001</v>
      </c>
      <c r="S6012" s="39">
        <v>4486473.2220000001</v>
      </c>
      <c r="T6012" s="39">
        <v>21803150.379999999</v>
      </c>
      <c r="U6012" s="39">
        <v>0</v>
      </c>
      <c r="V6012" s="39">
        <v>6537390.1739999996</v>
      </c>
      <c r="W6012" s="39">
        <v>-1171316.713</v>
      </c>
      <c r="X6012" s="39">
        <v>2344997.2250000001</v>
      </c>
      <c r="Y6012" s="39">
        <v>-575027.826</v>
      </c>
      <c r="Z6012" s="39">
        <v>1868912.0460000001</v>
      </c>
      <c r="AA6012" s="39">
        <v>-3423.54</v>
      </c>
      <c r="AB6012" s="39">
        <v>-47855.048000000003</v>
      </c>
      <c r="AC6012" s="39">
        <v>107430.068</v>
      </c>
      <c r="AD6012" s="39"/>
      <c r="AE6012" s="39"/>
      <c r="AF6012" s="39"/>
      <c r="AG6012" s="39">
        <v>21803150.379999999</v>
      </c>
      <c r="AH6012" s="39">
        <v>21803150.379999999</v>
      </c>
      <c r="AI6012" s="39">
        <v>28340540.554000001</v>
      </c>
      <c r="AJ6012" s="39">
        <v>27169223.840999998</v>
      </c>
      <c r="AK6012" s="39">
        <v>29514221.066</v>
      </c>
      <c r="AL6012" s="39">
        <v>28939193.239999998</v>
      </c>
      <c r="AM6012" s="39">
        <v>30808105.285999998</v>
      </c>
      <c r="AN6012" s="39">
        <v>30804681.745999999</v>
      </c>
      <c r="AO6012" s="39">
        <v>30756826.697999999</v>
      </c>
      <c r="AP6012" s="39">
        <v>30864256.765999999</v>
      </c>
      <c r="AQ6012" s="39">
        <v>30864256.765999999</v>
      </c>
      <c r="AR6012" s="39">
        <v>30864256.765999999</v>
      </c>
      <c r="AS6012" s="41">
        <v>30864256.765999999</v>
      </c>
    </row>
    <row r="6013" spans="1:45">
      <c r="A6013" s="54" t="s">
        <v>1070</v>
      </c>
      <c r="B6013" s="19" t="s">
        <v>1071</v>
      </c>
      <c r="C6013" s="15" t="s">
        <v>57</v>
      </c>
      <c r="D6013" s="15" t="s">
        <v>58</v>
      </c>
      <c r="E6013" s="15" t="s">
        <v>66</v>
      </c>
      <c r="F6013" s="15" t="s">
        <v>67</v>
      </c>
      <c r="G6013" s="15" t="s">
        <v>1168</v>
      </c>
      <c r="H6013" s="45" t="s">
        <v>1169</v>
      </c>
      <c r="I6013" s="39"/>
      <c r="J6013" s="39">
        <v>0</v>
      </c>
      <c r="K6013" s="39">
        <v>0</v>
      </c>
      <c r="L6013" s="39"/>
      <c r="M6013" s="39">
        <v>12.176</v>
      </c>
      <c r="N6013" s="39">
        <v>12.176</v>
      </c>
      <c r="O6013" s="39"/>
      <c r="P6013" s="39"/>
      <c r="Q6013" s="39"/>
      <c r="R6013" s="39"/>
      <c r="S6013" s="39"/>
      <c r="T6013" s="39">
        <v>201.393</v>
      </c>
      <c r="U6013" s="39">
        <v>0</v>
      </c>
      <c r="V6013" s="39">
        <v>-204.11799999999999</v>
      </c>
      <c r="W6013" s="39">
        <v>0</v>
      </c>
      <c r="X6013" s="39">
        <v>29.806000000000001</v>
      </c>
      <c r="Y6013" s="39">
        <v>-22.355</v>
      </c>
      <c r="Z6013" s="39">
        <v>0</v>
      </c>
      <c r="AA6013" s="39">
        <v>623.56500000000005</v>
      </c>
      <c r="AB6013" s="39">
        <v>348.68099999999998</v>
      </c>
      <c r="AC6013" s="39">
        <v>-964.79600000000005</v>
      </c>
      <c r="AD6013" s="39"/>
      <c r="AE6013" s="39"/>
      <c r="AF6013" s="39"/>
      <c r="AG6013" s="39">
        <v>201.393</v>
      </c>
      <c r="AH6013" s="39">
        <v>201.393</v>
      </c>
      <c r="AI6013" s="39">
        <v>-2.7250000000000001</v>
      </c>
      <c r="AJ6013" s="39">
        <v>-2.7250000000000001</v>
      </c>
      <c r="AK6013" s="39">
        <v>27.081</v>
      </c>
      <c r="AL6013" s="39">
        <v>4.726</v>
      </c>
      <c r="AM6013" s="39">
        <v>4.726</v>
      </c>
      <c r="AN6013" s="39">
        <v>628.29100000000005</v>
      </c>
      <c r="AO6013" s="39">
        <v>976.97199999999998</v>
      </c>
      <c r="AP6013" s="39">
        <v>12.176</v>
      </c>
      <c r="AQ6013" s="39">
        <v>12.176</v>
      </c>
      <c r="AR6013" s="39">
        <v>12.176</v>
      </c>
      <c r="AS6013" s="41">
        <v>12.176</v>
      </c>
    </row>
    <row r="6014" spans="1:45">
      <c r="A6014" s="54" t="s">
        <v>1070</v>
      </c>
      <c r="B6014" s="19" t="s">
        <v>1071</v>
      </c>
      <c r="C6014" s="15" t="s">
        <v>57</v>
      </c>
      <c r="D6014" s="15" t="s">
        <v>58</v>
      </c>
      <c r="E6014" s="15" t="s">
        <v>66</v>
      </c>
      <c r="F6014" s="15" t="s">
        <v>67</v>
      </c>
      <c r="G6014" s="15" t="s">
        <v>1172</v>
      </c>
      <c r="H6014" s="45" t="s">
        <v>1173</v>
      </c>
      <c r="I6014" s="39">
        <v>12895525.856000001</v>
      </c>
      <c r="J6014" s="39">
        <v>19570563.401000001</v>
      </c>
      <c r="K6014" s="39">
        <v>21745529.532000002</v>
      </c>
      <c r="L6014" s="39">
        <v>25178295.27</v>
      </c>
      <c r="M6014" s="39">
        <v>25966929.015999999</v>
      </c>
      <c r="N6014" s="39">
        <v>25966929.015999999</v>
      </c>
      <c r="O6014" s="39">
        <v>22612572.182999998</v>
      </c>
      <c r="P6014" s="39">
        <v>11142155.403000001</v>
      </c>
      <c r="Q6014" s="39"/>
      <c r="R6014" s="39">
        <v>4976836.5420000004</v>
      </c>
      <c r="S6014" s="39">
        <v>-125023.057</v>
      </c>
      <c r="T6014" s="39">
        <v>7804.9690000000001</v>
      </c>
      <c r="U6014" s="39">
        <v>0</v>
      </c>
      <c r="V6014" s="39">
        <v>7983232.6859999998</v>
      </c>
      <c r="W6014" s="39">
        <v>4892640.3619999997</v>
      </c>
      <c r="X6014" s="39">
        <v>2182204.199</v>
      </c>
      <c r="Y6014" s="39">
        <v>237450.32</v>
      </c>
      <c r="Z6014" s="39">
        <v>2707928.0070000002</v>
      </c>
      <c r="AA6014" s="39">
        <v>3935380.4130000002</v>
      </c>
      <c r="AB6014" s="39">
        <v>-4032890.28</v>
      </c>
      <c r="AC6014" s="39">
        <v>8053178.3399999999</v>
      </c>
      <c r="AD6014" s="39"/>
      <c r="AE6014" s="39"/>
      <c r="AF6014" s="39"/>
      <c r="AG6014" s="39">
        <v>7804.9690000000001</v>
      </c>
      <c r="AH6014" s="39">
        <v>7804.9690000000001</v>
      </c>
      <c r="AI6014" s="39">
        <v>7991037.6550000003</v>
      </c>
      <c r="AJ6014" s="39">
        <v>12883678.017000001</v>
      </c>
      <c r="AK6014" s="39">
        <v>15065882.216</v>
      </c>
      <c r="AL6014" s="39">
        <v>15303332.536</v>
      </c>
      <c r="AM6014" s="39">
        <v>18011260.543000001</v>
      </c>
      <c r="AN6014" s="39">
        <v>21946640.956</v>
      </c>
      <c r="AO6014" s="39">
        <v>17913750.675999999</v>
      </c>
      <c r="AP6014" s="39">
        <v>25966929.015999999</v>
      </c>
      <c r="AQ6014" s="39">
        <v>25966929.015999999</v>
      </c>
      <c r="AR6014" s="39">
        <v>25966929.015999999</v>
      </c>
      <c r="AS6014" s="41">
        <v>25966929.015999999</v>
      </c>
    </row>
    <row r="6015" spans="1:45">
      <c r="A6015" s="54" t="s">
        <v>1070</v>
      </c>
      <c r="B6015" s="19" t="s">
        <v>1071</v>
      </c>
      <c r="C6015" s="15" t="s">
        <v>57</v>
      </c>
      <c r="D6015" s="15" t="s">
        <v>58</v>
      </c>
      <c r="E6015" s="15" t="s">
        <v>68</v>
      </c>
      <c r="F6015" s="15" t="s">
        <v>69</v>
      </c>
      <c r="G6015" s="15" t="s">
        <v>1131</v>
      </c>
      <c r="H6015" s="45" t="s">
        <v>1132</v>
      </c>
      <c r="I6015" s="39">
        <v>0</v>
      </c>
      <c r="J6015" s="39"/>
      <c r="K6015" s="39"/>
      <c r="L6015" s="39"/>
      <c r="M6015" s="39"/>
      <c r="N6015" s="39"/>
      <c r="O6015" s="39"/>
      <c r="P6015" s="39">
        <v>0</v>
      </c>
      <c r="Q6015" s="39"/>
      <c r="R6015" s="39"/>
      <c r="S6015" s="39">
        <v>0</v>
      </c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41"/>
    </row>
    <row r="6016" spans="1:45">
      <c r="A6016" s="54" t="s">
        <v>1070</v>
      </c>
      <c r="B6016" s="19" t="s">
        <v>1071</v>
      </c>
      <c r="C6016" s="15" t="s">
        <v>57</v>
      </c>
      <c r="D6016" s="15" t="s">
        <v>58</v>
      </c>
      <c r="E6016" s="15" t="s">
        <v>68</v>
      </c>
      <c r="F6016" s="15" t="s">
        <v>69</v>
      </c>
      <c r="G6016" s="15" t="s">
        <v>1133</v>
      </c>
      <c r="H6016" s="45" t="s">
        <v>1134</v>
      </c>
      <c r="I6016" s="39">
        <v>0</v>
      </c>
      <c r="J6016" s="39"/>
      <c r="K6016" s="39"/>
      <c r="L6016" s="39"/>
      <c r="M6016" s="39"/>
      <c r="N6016" s="39"/>
      <c r="O6016" s="39"/>
      <c r="P6016" s="39">
        <v>0</v>
      </c>
      <c r="Q6016" s="39"/>
      <c r="R6016" s="39"/>
      <c r="S6016" s="39">
        <v>0</v>
      </c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41"/>
    </row>
    <row r="6017" spans="1:45">
      <c r="A6017" s="54" t="s">
        <v>1070</v>
      </c>
      <c r="B6017" s="19" t="s">
        <v>1071</v>
      </c>
      <c r="C6017" s="15" t="s">
        <v>57</v>
      </c>
      <c r="D6017" s="15" t="s">
        <v>58</v>
      </c>
      <c r="E6017" s="15" t="s">
        <v>68</v>
      </c>
      <c r="F6017" s="15" t="s">
        <v>69</v>
      </c>
      <c r="G6017" s="15" t="s">
        <v>1136</v>
      </c>
      <c r="H6017" s="45" t="s">
        <v>1137</v>
      </c>
      <c r="I6017" s="39">
        <v>4048.8270000000002</v>
      </c>
      <c r="J6017" s="39">
        <v>0</v>
      </c>
      <c r="K6017" s="39">
        <v>0</v>
      </c>
      <c r="L6017" s="39">
        <v>0</v>
      </c>
      <c r="M6017" s="39">
        <v>83768.850999999995</v>
      </c>
      <c r="N6017" s="39">
        <v>83768.850999999995</v>
      </c>
      <c r="O6017" s="39">
        <v>0</v>
      </c>
      <c r="P6017" s="39">
        <v>5018.5519999999997</v>
      </c>
      <c r="Q6017" s="39"/>
      <c r="R6017" s="39"/>
      <c r="S6017" s="39">
        <v>-2304.7199999999998</v>
      </c>
      <c r="T6017" s="39">
        <v>3896.413</v>
      </c>
      <c r="U6017" s="39">
        <v>0</v>
      </c>
      <c r="V6017" s="39">
        <v>-3894.027</v>
      </c>
      <c r="W6017" s="39">
        <v>1784.931</v>
      </c>
      <c r="X6017" s="39">
        <v>5360.7039999999997</v>
      </c>
      <c r="Y6017" s="39">
        <v>68255.792000000001</v>
      </c>
      <c r="Z6017" s="39">
        <v>-12091.791999999999</v>
      </c>
      <c r="AA6017" s="39">
        <v>27354.878000000001</v>
      </c>
      <c r="AB6017" s="39">
        <v>-1376.39</v>
      </c>
      <c r="AC6017" s="39">
        <v>-5521.6580000000004</v>
      </c>
      <c r="AD6017" s="39"/>
      <c r="AE6017" s="39"/>
      <c r="AF6017" s="39"/>
      <c r="AG6017" s="39">
        <v>3896.413</v>
      </c>
      <c r="AH6017" s="39">
        <v>3896.413</v>
      </c>
      <c r="AI6017" s="39">
        <v>2.3860000000000001</v>
      </c>
      <c r="AJ6017" s="39">
        <v>1787.317</v>
      </c>
      <c r="AK6017" s="39">
        <v>7148.0209999999997</v>
      </c>
      <c r="AL6017" s="39">
        <v>75403.812999999995</v>
      </c>
      <c r="AM6017" s="39">
        <v>63312.021000000001</v>
      </c>
      <c r="AN6017" s="39">
        <v>90666.899000000005</v>
      </c>
      <c r="AO6017" s="39">
        <v>89290.509000000005</v>
      </c>
      <c r="AP6017" s="39">
        <v>83768.850999999995</v>
      </c>
      <c r="AQ6017" s="39">
        <v>83768.850999999995</v>
      </c>
      <c r="AR6017" s="39">
        <v>83768.850999999995</v>
      </c>
      <c r="AS6017" s="41">
        <v>83768.850999999995</v>
      </c>
    </row>
    <row r="6018" spans="1:45">
      <c r="A6018" s="54" t="s">
        <v>1070</v>
      </c>
      <c r="B6018" s="19" t="s">
        <v>1071</v>
      </c>
      <c r="C6018" s="15" t="s">
        <v>57</v>
      </c>
      <c r="D6018" s="15" t="s">
        <v>58</v>
      </c>
      <c r="E6018" s="15" t="s">
        <v>68</v>
      </c>
      <c r="F6018" s="15" t="s">
        <v>69</v>
      </c>
      <c r="G6018" s="15" t="s">
        <v>1140</v>
      </c>
      <c r="H6018" s="45" t="s">
        <v>1141</v>
      </c>
      <c r="I6018" s="39"/>
      <c r="J6018" s="39">
        <v>0</v>
      </c>
      <c r="K6018" s="39">
        <v>0</v>
      </c>
      <c r="L6018" s="39"/>
      <c r="M6018" s="39">
        <v>28.945</v>
      </c>
      <c r="N6018" s="39">
        <v>28.945</v>
      </c>
      <c r="O6018" s="39"/>
      <c r="P6018" s="39"/>
      <c r="Q6018" s="39"/>
      <c r="R6018" s="39"/>
      <c r="S6018" s="39"/>
      <c r="T6018" s="39">
        <v>478.971</v>
      </c>
      <c r="U6018" s="39">
        <v>0</v>
      </c>
      <c r="V6018" s="39">
        <v>-485.47</v>
      </c>
      <c r="W6018" s="39">
        <v>-1E-3</v>
      </c>
      <c r="X6018" s="39">
        <v>70.891000000000005</v>
      </c>
      <c r="Y6018" s="39">
        <v>-53.168999999999997</v>
      </c>
      <c r="Z6018" s="39">
        <v>0</v>
      </c>
      <c r="AA6018" s="39">
        <v>1483.076</v>
      </c>
      <c r="AB6018" s="39">
        <v>829.29399999999998</v>
      </c>
      <c r="AC6018" s="39">
        <v>-2294.6469999999999</v>
      </c>
      <c r="AD6018" s="39"/>
      <c r="AE6018" s="39"/>
      <c r="AF6018" s="39"/>
      <c r="AG6018" s="39">
        <v>478.971</v>
      </c>
      <c r="AH6018" s="39">
        <v>478.971</v>
      </c>
      <c r="AI6018" s="39">
        <v>-6.4989999999999997</v>
      </c>
      <c r="AJ6018" s="39">
        <v>-6.5</v>
      </c>
      <c r="AK6018" s="39">
        <v>64.391000000000005</v>
      </c>
      <c r="AL6018" s="39">
        <v>11.222</v>
      </c>
      <c r="AM6018" s="39">
        <v>11.222</v>
      </c>
      <c r="AN6018" s="39">
        <v>1494.298</v>
      </c>
      <c r="AO6018" s="39">
        <v>2323.5920000000001</v>
      </c>
      <c r="AP6018" s="39">
        <v>28.945</v>
      </c>
      <c r="AQ6018" s="39">
        <v>28.945</v>
      </c>
      <c r="AR6018" s="39">
        <v>28.945</v>
      </c>
      <c r="AS6018" s="41">
        <v>28.945</v>
      </c>
    </row>
    <row r="6019" spans="1:45">
      <c r="A6019" s="54" t="s">
        <v>1070</v>
      </c>
      <c r="B6019" s="19" t="s">
        <v>1071</v>
      </c>
      <c r="C6019" s="15" t="s">
        <v>57</v>
      </c>
      <c r="D6019" s="15" t="s">
        <v>58</v>
      </c>
      <c r="E6019" s="15" t="s">
        <v>68</v>
      </c>
      <c r="F6019" s="15" t="s">
        <v>69</v>
      </c>
      <c r="G6019" s="15" t="s">
        <v>1142</v>
      </c>
      <c r="H6019" s="45" t="s">
        <v>1143</v>
      </c>
      <c r="I6019" s="39">
        <v>9825211.3190000001</v>
      </c>
      <c r="J6019" s="39">
        <v>0</v>
      </c>
      <c r="K6019" s="39">
        <v>0</v>
      </c>
      <c r="L6019" s="39">
        <v>0</v>
      </c>
      <c r="M6019" s="39">
        <v>-357866.56199999998</v>
      </c>
      <c r="N6019" s="39">
        <v>-357866.56199999998</v>
      </c>
      <c r="O6019" s="39">
        <v>0</v>
      </c>
      <c r="P6019" s="39">
        <v>7240427.0710000005</v>
      </c>
      <c r="Q6019" s="39"/>
      <c r="R6019" s="39"/>
      <c r="S6019" s="39">
        <v>488168.092</v>
      </c>
      <c r="T6019" s="39">
        <v>9825118.7890000008</v>
      </c>
      <c r="U6019" s="39">
        <v>0</v>
      </c>
      <c r="V6019" s="39">
        <v>-9906422.2530000005</v>
      </c>
      <c r="W6019" s="39">
        <v>-276649.29700000002</v>
      </c>
      <c r="X6019" s="39">
        <v>5657.777</v>
      </c>
      <c r="Y6019" s="39">
        <v>-210.369</v>
      </c>
      <c r="Z6019" s="39">
        <v>18136.920999999998</v>
      </c>
      <c r="AA6019" s="39">
        <v>3601.8620000000001</v>
      </c>
      <c r="AB6019" s="39">
        <v>-21519.825000000001</v>
      </c>
      <c r="AC6019" s="39">
        <v>-5580.1670000000004</v>
      </c>
      <c r="AD6019" s="39"/>
      <c r="AE6019" s="39"/>
      <c r="AF6019" s="39"/>
      <c r="AG6019" s="39">
        <v>9825118.7890000008</v>
      </c>
      <c r="AH6019" s="39">
        <v>9825118.7890000008</v>
      </c>
      <c r="AI6019" s="39">
        <v>-81303.464000000007</v>
      </c>
      <c r="AJ6019" s="39">
        <v>-357952.761</v>
      </c>
      <c r="AK6019" s="39">
        <v>-352294.984</v>
      </c>
      <c r="AL6019" s="39">
        <v>-352505.353</v>
      </c>
      <c r="AM6019" s="39">
        <v>-334368.43199999997</v>
      </c>
      <c r="AN6019" s="39">
        <v>-330766.57</v>
      </c>
      <c r="AO6019" s="39">
        <v>-352286.39500000002</v>
      </c>
      <c r="AP6019" s="39">
        <v>-357866.56199999998</v>
      </c>
      <c r="AQ6019" s="39">
        <v>-357866.56199999998</v>
      </c>
      <c r="AR6019" s="39">
        <v>-357866.56199999998</v>
      </c>
      <c r="AS6019" s="41">
        <v>-357866.56199999998</v>
      </c>
    </row>
    <row r="6020" spans="1:45">
      <c r="A6020" s="54" t="s">
        <v>1070</v>
      </c>
      <c r="B6020" s="19" t="s">
        <v>1071</v>
      </c>
      <c r="C6020" s="15" t="s">
        <v>57</v>
      </c>
      <c r="D6020" s="15" t="s">
        <v>58</v>
      </c>
      <c r="E6020" s="15" t="s">
        <v>68</v>
      </c>
      <c r="F6020" s="15" t="s">
        <v>69</v>
      </c>
      <c r="G6020" s="15" t="s">
        <v>1144</v>
      </c>
      <c r="H6020" s="45" t="s">
        <v>1145</v>
      </c>
      <c r="I6020" s="39">
        <v>14839.903</v>
      </c>
      <c r="J6020" s="39">
        <v>0</v>
      </c>
      <c r="K6020" s="39">
        <v>-27.036000000000001</v>
      </c>
      <c r="L6020" s="39">
        <v>0</v>
      </c>
      <c r="M6020" s="39">
        <v>299.577</v>
      </c>
      <c r="N6020" s="39">
        <v>299.577</v>
      </c>
      <c r="O6020" s="39">
        <v>46574.819000000003</v>
      </c>
      <c r="P6020" s="39">
        <v>23063.5</v>
      </c>
      <c r="Q6020" s="39"/>
      <c r="R6020" s="39">
        <v>-13307.091</v>
      </c>
      <c r="S6020" s="39">
        <v>1857.1079999999999</v>
      </c>
      <c r="T6020" s="39">
        <v>3782.1509999999998</v>
      </c>
      <c r="U6020" s="39">
        <v>0</v>
      </c>
      <c r="V6020" s="39">
        <v>-3756.8820000000001</v>
      </c>
      <c r="W6020" s="39">
        <v>1E-3</v>
      </c>
      <c r="X6020" s="39">
        <v>68847.024999999994</v>
      </c>
      <c r="Y6020" s="39">
        <v>-422.31599999999997</v>
      </c>
      <c r="Z6020" s="39">
        <v>-68287.554999999993</v>
      </c>
      <c r="AA6020" s="39">
        <v>11476.987999999999</v>
      </c>
      <c r="AB6020" s="39">
        <v>6417.6130000000003</v>
      </c>
      <c r="AC6020" s="39">
        <v>-17757.448</v>
      </c>
      <c r="AD6020" s="39"/>
      <c r="AE6020" s="39"/>
      <c r="AF6020" s="39"/>
      <c r="AG6020" s="39">
        <v>3782.1509999999998</v>
      </c>
      <c r="AH6020" s="39">
        <v>3782.1509999999998</v>
      </c>
      <c r="AI6020" s="39">
        <v>25.268999999999998</v>
      </c>
      <c r="AJ6020" s="39">
        <v>25.27</v>
      </c>
      <c r="AK6020" s="39">
        <v>68872.294999999998</v>
      </c>
      <c r="AL6020" s="39">
        <v>68449.979000000007</v>
      </c>
      <c r="AM6020" s="39">
        <v>162.42400000000001</v>
      </c>
      <c r="AN6020" s="39">
        <v>11639.412</v>
      </c>
      <c r="AO6020" s="39">
        <v>18057.025000000001</v>
      </c>
      <c r="AP6020" s="39">
        <v>299.577</v>
      </c>
      <c r="AQ6020" s="39">
        <v>299.577</v>
      </c>
      <c r="AR6020" s="39">
        <v>299.577</v>
      </c>
      <c r="AS6020" s="41">
        <v>299.577</v>
      </c>
    </row>
    <row r="6021" spans="1:45">
      <c r="A6021" s="54" t="s">
        <v>1070</v>
      </c>
      <c r="B6021" s="19" t="s">
        <v>1071</v>
      </c>
      <c r="C6021" s="15" t="s">
        <v>57</v>
      </c>
      <c r="D6021" s="15" t="s">
        <v>58</v>
      </c>
      <c r="E6021" s="15" t="s">
        <v>68</v>
      </c>
      <c r="F6021" s="15" t="s">
        <v>69</v>
      </c>
      <c r="G6021" s="15" t="s">
        <v>1148</v>
      </c>
      <c r="H6021" s="45" t="s">
        <v>1132</v>
      </c>
      <c r="I6021" s="39">
        <v>155460.166</v>
      </c>
      <c r="J6021" s="39">
        <v>244986.96299999999</v>
      </c>
      <c r="K6021" s="39">
        <v>250925.147</v>
      </c>
      <c r="L6021" s="39">
        <v>457679.99900000001</v>
      </c>
      <c r="M6021" s="39">
        <v>916.649</v>
      </c>
      <c r="N6021" s="39">
        <v>916.649</v>
      </c>
      <c r="O6021" s="39">
        <v>293019.99900000001</v>
      </c>
      <c r="P6021" s="39">
        <v>207028.41</v>
      </c>
      <c r="Q6021" s="39"/>
      <c r="R6021" s="39">
        <v>-50960</v>
      </c>
      <c r="S6021" s="39">
        <v>-318321.239</v>
      </c>
      <c r="T6021" s="39">
        <v>615.04999999999995</v>
      </c>
      <c r="U6021" s="39">
        <v>0</v>
      </c>
      <c r="V6021" s="39">
        <v>165381.856</v>
      </c>
      <c r="W6021" s="39">
        <v>0</v>
      </c>
      <c r="X6021" s="39">
        <v>1177872.743</v>
      </c>
      <c r="Y6021" s="39">
        <v>-91118.936000000002</v>
      </c>
      <c r="Z6021" s="39">
        <v>4398.24</v>
      </c>
      <c r="AA6021" s="39">
        <v>-76119.274999999994</v>
      </c>
      <c r="AB6021" s="39">
        <v>889678.08200000005</v>
      </c>
      <c r="AC6021" s="39">
        <v>-2069791.111</v>
      </c>
      <c r="AD6021" s="39"/>
      <c r="AE6021" s="39"/>
      <c r="AF6021" s="39"/>
      <c r="AG6021" s="39">
        <v>615.04999999999995</v>
      </c>
      <c r="AH6021" s="39">
        <v>615.04999999999995</v>
      </c>
      <c r="AI6021" s="39">
        <v>165996.90599999999</v>
      </c>
      <c r="AJ6021" s="39">
        <v>165996.90599999999</v>
      </c>
      <c r="AK6021" s="39">
        <v>1343869.649</v>
      </c>
      <c r="AL6021" s="39">
        <v>1252750.713</v>
      </c>
      <c r="AM6021" s="39">
        <v>1257148.953</v>
      </c>
      <c r="AN6021" s="39">
        <v>1181029.6780000001</v>
      </c>
      <c r="AO6021" s="39">
        <v>2070707.76</v>
      </c>
      <c r="AP6021" s="39">
        <v>916.649</v>
      </c>
      <c r="AQ6021" s="39">
        <v>916.649</v>
      </c>
      <c r="AR6021" s="39">
        <v>916.649</v>
      </c>
      <c r="AS6021" s="41">
        <v>916.649</v>
      </c>
    </row>
    <row r="6022" spans="1:45">
      <c r="A6022" s="54" t="s">
        <v>1070</v>
      </c>
      <c r="B6022" s="19" t="s">
        <v>1071</v>
      </c>
      <c r="C6022" s="15" t="s">
        <v>57</v>
      </c>
      <c r="D6022" s="15" t="s">
        <v>58</v>
      </c>
      <c r="E6022" s="15" t="s">
        <v>68</v>
      </c>
      <c r="F6022" s="15" t="s">
        <v>69</v>
      </c>
      <c r="G6022" s="15" t="s">
        <v>1157</v>
      </c>
      <c r="H6022" s="45" t="s">
        <v>1158</v>
      </c>
      <c r="I6022" s="39"/>
      <c r="J6022" s="39">
        <v>0</v>
      </c>
      <c r="K6022" s="39">
        <v>0</v>
      </c>
      <c r="L6022" s="39"/>
      <c r="M6022" s="39">
        <v>19.738</v>
      </c>
      <c r="N6022" s="39">
        <v>19.738</v>
      </c>
      <c r="O6022" s="39"/>
      <c r="P6022" s="39"/>
      <c r="Q6022" s="39"/>
      <c r="R6022" s="39"/>
      <c r="S6022" s="39"/>
      <c r="T6022" s="39">
        <v>326.572</v>
      </c>
      <c r="U6022" s="39">
        <v>0</v>
      </c>
      <c r="V6022" s="39">
        <v>-331.00099999999998</v>
      </c>
      <c r="W6022" s="39">
        <v>0</v>
      </c>
      <c r="X6022" s="39">
        <v>48.335000000000001</v>
      </c>
      <c r="Y6022" s="39">
        <v>-36.252000000000002</v>
      </c>
      <c r="Z6022" s="39">
        <v>1E-3</v>
      </c>
      <c r="AA6022" s="39">
        <v>1011.188</v>
      </c>
      <c r="AB6022" s="39">
        <v>565.428</v>
      </c>
      <c r="AC6022" s="39">
        <v>-1564.5329999999999</v>
      </c>
      <c r="AD6022" s="39"/>
      <c r="AE6022" s="39"/>
      <c r="AF6022" s="39"/>
      <c r="AG6022" s="39">
        <v>326.572</v>
      </c>
      <c r="AH6022" s="39">
        <v>326.572</v>
      </c>
      <c r="AI6022" s="39">
        <v>-4.4290000000000003</v>
      </c>
      <c r="AJ6022" s="39">
        <v>-4.4290000000000003</v>
      </c>
      <c r="AK6022" s="39">
        <v>43.905999999999999</v>
      </c>
      <c r="AL6022" s="39">
        <v>7.6539999999999999</v>
      </c>
      <c r="AM6022" s="39">
        <v>7.6550000000000002</v>
      </c>
      <c r="AN6022" s="39">
        <v>1018.843</v>
      </c>
      <c r="AO6022" s="39">
        <v>1584.271</v>
      </c>
      <c r="AP6022" s="39">
        <v>19.738</v>
      </c>
      <c r="AQ6022" s="39">
        <v>19.738</v>
      </c>
      <c r="AR6022" s="39">
        <v>19.738</v>
      </c>
      <c r="AS6022" s="41">
        <v>19.738</v>
      </c>
    </row>
    <row r="6023" spans="1:45">
      <c r="A6023" s="54" t="s">
        <v>1070</v>
      </c>
      <c r="B6023" s="19" t="s">
        <v>1071</v>
      </c>
      <c r="C6023" s="15" t="s">
        <v>57</v>
      </c>
      <c r="D6023" s="15" t="s">
        <v>58</v>
      </c>
      <c r="E6023" s="15" t="s">
        <v>68</v>
      </c>
      <c r="F6023" s="15" t="s">
        <v>69</v>
      </c>
      <c r="G6023" s="15" t="s">
        <v>1159</v>
      </c>
      <c r="H6023" s="45" t="s">
        <v>1160</v>
      </c>
      <c r="I6023" s="39"/>
      <c r="J6023" s="39">
        <v>0</v>
      </c>
      <c r="K6023" s="39">
        <v>0</v>
      </c>
      <c r="L6023" s="39">
        <v>5980.5</v>
      </c>
      <c r="M6023" s="39">
        <v>17601.598999999998</v>
      </c>
      <c r="N6023" s="39">
        <v>17601.598999999998</v>
      </c>
      <c r="O6023" s="39">
        <v>1329</v>
      </c>
      <c r="P6023" s="39"/>
      <c r="Q6023" s="39"/>
      <c r="R6023" s="39">
        <v>1329</v>
      </c>
      <c r="S6023" s="39"/>
      <c r="T6023" s="39">
        <v>326.572</v>
      </c>
      <c r="U6023" s="39">
        <v>0</v>
      </c>
      <c r="V6023" s="39">
        <v>1901.106</v>
      </c>
      <c r="W6023" s="39">
        <v>0</v>
      </c>
      <c r="X6023" s="39">
        <v>-2183.7719999999999</v>
      </c>
      <c r="Y6023" s="39">
        <v>67.864999999999995</v>
      </c>
      <c r="Z6023" s="39">
        <v>9307.2950000000001</v>
      </c>
      <c r="AA6023" s="39">
        <v>1724.7159999999999</v>
      </c>
      <c r="AB6023" s="39">
        <v>1763.691</v>
      </c>
      <c r="AC6023" s="39">
        <v>4694.1260000000002</v>
      </c>
      <c r="AD6023" s="39"/>
      <c r="AE6023" s="39"/>
      <c r="AF6023" s="39"/>
      <c r="AG6023" s="39">
        <v>326.572</v>
      </c>
      <c r="AH6023" s="39">
        <v>326.572</v>
      </c>
      <c r="AI6023" s="39">
        <v>2227.6779999999999</v>
      </c>
      <c r="AJ6023" s="39">
        <v>2227.6779999999999</v>
      </c>
      <c r="AK6023" s="39">
        <v>43.905999999999999</v>
      </c>
      <c r="AL6023" s="39">
        <v>111.771</v>
      </c>
      <c r="AM6023" s="39">
        <v>9419.0660000000007</v>
      </c>
      <c r="AN6023" s="39">
        <v>11143.781999999999</v>
      </c>
      <c r="AO6023" s="39">
        <v>12907.473</v>
      </c>
      <c r="AP6023" s="39">
        <v>17601.598999999998</v>
      </c>
      <c r="AQ6023" s="39">
        <v>17601.598999999998</v>
      </c>
      <c r="AR6023" s="39">
        <v>17601.598999999998</v>
      </c>
      <c r="AS6023" s="41">
        <v>17601.598999999998</v>
      </c>
    </row>
    <row r="6024" spans="1:45">
      <c r="A6024" s="54" t="s">
        <v>1070</v>
      </c>
      <c r="B6024" s="19" t="s">
        <v>1071</v>
      </c>
      <c r="C6024" s="15" t="s">
        <v>57</v>
      </c>
      <c r="D6024" s="15" t="s">
        <v>58</v>
      </c>
      <c r="E6024" s="15" t="s">
        <v>68</v>
      </c>
      <c r="F6024" s="15" t="s">
        <v>69</v>
      </c>
      <c r="G6024" s="15" t="s">
        <v>1163</v>
      </c>
      <c r="H6024" s="45" t="s">
        <v>1164</v>
      </c>
      <c r="I6024" s="39"/>
      <c r="J6024" s="39">
        <v>5980500</v>
      </c>
      <c r="K6024" s="39">
        <v>0</v>
      </c>
      <c r="L6024" s="39">
        <v>2498994.6439999999</v>
      </c>
      <c r="M6024" s="39">
        <v>323547.93800000002</v>
      </c>
      <c r="N6024" s="39">
        <v>323547.93800000002</v>
      </c>
      <c r="O6024" s="39">
        <v>2498994.6439999999</v>
      </c>
      <c r="P6024" s="39"/>
      <c r="Q6024" s="39"/>
      <c r="R6024" s="39"/>
      <c r="S6024" s="39"/>
      <c r="T6024" s="39">
        <v>201.393</v>
      </c>
      <c r="U6024" s="39">
        <v>0</v>
      </c>
      <c r="V6024" s="39">
        <v>-204.11799999999999</v>
      </c>
      <c r="W6024" s="39">
        <v>0</v>
      </c>
      <c r="X6024" s="39">
        <v>29.806000000000001</v>
      </c>
      <c r="Y6024" s="39">
        <v>-22.355</v>
      </c>
      <c r="Z6024" s="39">
        <v>0</v>
      </c>
      <c r="AA6024" s="39">
        <v>623.56500000000005</v>
      </c>
      <c r="AB6024" s="39">
        <v>323884.44300000003</v>
      </c>
      <c r="AC6024" s="39">
        <v>-964.79600000000005</v>
      </c>
      <c r="AD6024" s="39"/>
      <c r="AE6024" s="39"/>
      <c r="AF6024" s="39"/>
      <c r="AG6024" s="39">
        <v>201.393</v>
      </c>
      <c r="AH6024" s="39">
        <v>201.393</v>
      </c>
      <c r="AI6024" s="39">
        <v>-2.7250000000000001</v>
      </c>
      <c r="AJ6024" s="39">
        <v>-2.7250000000000001</v>
      </c>
      <c r="AK6024" s="39">
        <v>27.081</v>
      </c>
      <c r="AL6024" s="39">
        <v>4.726</v>
      </c>
      <c r="AM6024" s="39">
        <v>4.726</v>
      </c>
      <c r="AN6024" s="39">
        <v>628.29100000000005</v>
      </c>
      <c r="AO6024" s="39">
        <v>324512.734</v>
      </c>
      <c r="AP6024" s="39">
        <v>323547.93800000002</v>
      </c>
      <c r="AQ6024" s="39">
        <v>323547.93800000002</v>
      </c>
      <c r="AR6024" s="39">
        <v>323547.93800000002</v>
      </c>
      <c r="AS6024" s="41">
        <v>323547.93800000002</v>
      </c>
    </row>
    <row r="6025" spans="1:45">
      <c r="A6025" s="54" t="s">
        <v>1070</v>
      </c>
      <c r="B6025" s="19" t="s">
        <v>1071</v>
      </c>
      <c r="C6025" s="15" t="s">
        <v>57</v>
      </c>
      <c r="D6025" s="15" t="s">
        <v>58</v>
      </c>
      <c r="E6025" s="15" t="s">
        <v>68</v>
      </c>
      <c r="F6025" s="15" t="s">
        <v>69</v>
      </c>
      <c r="G6025" s="15" t="s">
        <v>1165</v>
      </c>
      <c r="H6025" s="45" t="s">
        <v>1134</v>
      </c>
      <c r="I6025" s="39">
        <v>800468.08400000003</v>
      </c>
      <c r="J6025" s="39">
        <v>11423377.062999999</v>
      </c>
      <c r="K6025" s="39">
        <v>11017262.232000001</v>
      </c>
      <c r="L6025" s="39">
        <v>9581187.6539999992</v>
      </c>
      <c r="M6025" s="39">
        <v>2319677.1269999999</v>
      </c>
      <c r="N6025" s="39">
        <v>2319677.1269999999</v>
      </c>
      <c r="O6025" s="39">
        <v>6350519.4780000001</v>
      </c>
      <c r="P6025" s="39">
        <v>189972.943</v>
      </c>
      <c r="Q6025" s="39"/>
      <c r="R6025" s="39">
        <v>2066219.4790000001</v>
      </c>
      <c r="S6025" s="39">
        <v>39177.481</v>
      </c>
      <c r="T6025" s="39">
        <v>874493.46</v>
      </c>
      <c r="U6025" s="39">
        <v>0</v>
      </c>
      <c r="V6025" s="39">
        <v>2528094.6510000001</v>
      </c>
      <c r="W6025" s="39">
        <v>440751.46399999998</v>
      </c>
      <c r="X6025" s="39">
        <v>2733819.0589999999</v>
      </c>
      <c r="Y6025" s="39">
        <v>-3039482.4019999998</v>
      </c>
      <c r="Z6025" s="39">
        <v>-642428.31999999995</v>
      </c>
      <c r="AA6025" s="39">
        <v>1721002.68</v>
      </c>
      <c r="AB6025" s="39">
        <v>-656773.88399999996</v>
      </c>
      <c r="AC6025" s="39">
        <v>-1639799.581</v>
      </c>
      <c r="AD6025" s="39"/>
      <c r="AE6025" s="39"/>
      <c r="AF6025" s="39"/>
      <c r="AG6025" s="39">
        <v>874493.46</v>
      </c>
      <c r="AH6025" s="39">
        <v>874493.46</v>
      </c>
      <c r="AI6025" s="39">
        <v>3402588.111</v>
      </c>
      <c r="AJ6025" s="39">
        <v>3843339.5750000002</v>
      </c>
      <c r="AK6025" s="39">
        <v>6577158.6339999996</v>
      </c>
      <c r="AL6025" s="39">
        <v>3537676.2319999998</v>
      </c>
      <c r="AM6025" s="39">
        <v>2895247.912</v>
      </c>
      <c r="AN6025" s="39">
        <v>4616250.5920000002</v>
      </c>
      <c r="AO6025" s="39">
        <v>3959476.7080000001</v>
      </c>
      <c r="AP6025" s="39">
        <v>2319677.1269999999</v>
      </c>
      <c r="AQ6025" s="39">
        <v>2319677.1269999999</v>
      </c>
      <c r="AR6025" s="39">
        <v>2319677.1269999999</v>
      </c>
      <c r="AS6025" s="41">
        <v>2319677.1269999999</v>
      </c>
    </row>
    <row r="6026" spans="1:45">
      <c r="A6026" s="54" t="s">
        <v>1070</v>
      </c>
      <c r="B6026" s="19" t="s">
        <v>1071</v>
      </c>
      <c r="C6026" s="15" t="s">
        <v>57</v>
      </c>
      <c r="D6026" s="15" t="s">
        <v>58</v>
      </c>
      <c r="E6026" s="15" t="s">
        <v>68</v>
      </c>
      <c r="F6026" s="15" t="s">
        <v>69</v>
      </c>
      <c r="G6026" s="15" t="s">
        <v>1166</v>
      </c>
      <c r="H6026" s="45" t="s">
        <v>1167</v>
      </c>
      <c r="I6026" s="39">
        <v>386595.89899999998</v>
      </c>
      <c r="J6026" s="39">
        <v>1967266.183</v>
      </c>
      <c r="K6026" s="39">
        <v>2993845.4610000001</v>
      </c>
      <c r="L6026" s="39">
        <v>2109985</v>
      </c>
      <c r="M6026" s="39">
        <v>66007.990000000005</v>
      </c>
      <c r="N6026" s="39">
        <v>66007.990000000005</v>
      </c>
      <c r="O6026" s="39">
        <v>1344830</v>
      </c>
      <c r="P6026" s="39">
        <v>514834.99800000002</v>
      </c>
      <c r="Q6026" s="39"/>
      <c r="R6026" s="39">
        <v>229330</v>
      </c>
      <c r="S6026" s="39">
        <v>-791596.25899999996</v>
      </c>
      <c r="T6026" s="39">
        <v>541560.63199999998</v>
      </c>
      <c r="U6026" s="39">
        <v>0</v>
      </c>
      <c r="V6026" s="39">
        <v>-285113.63400000002</v>
      </c>
      <c r="W6026" s="39">
        <v>-167920.99400000001</v>
      </c>
      <c r="X6026" s="39">
        <v>344001.37099999998</v>
      </c>
      <c r="Y6026" s="39">
        <v>43817.502999999997</v>
      </c>
      <c r="Z6026" s="39">
        <v>-286821.59700000001</v>
      </c>
      <c r="AA6026" s="39">
        <v>152040.06400000001</v>
      </c>
      <c r="AB6026" s="39">
        <v>-58694.241000000002</v>
      </c>
      <c r="AC6026" s="39">
        <v>-216861.114</v>
      </c>
      <c r="AD6026" s="39"/>
      <c r="AE6026" s="39"/>
      <c r="AF6026" s="39"/>
      <c r="AG6026" s="39">
        <v>541560.63199999998</v>
      </c>
      <c r="AH6026" s="39">
        <v>541560.63199999998</v>
      </c>
      <c r="AI6026" s="39">
        <v>256446.99799999999</v>
      </c>
      <c r="AJ6026" s="39">
        <v>88526.004000000001</v>
      </c>
      <c r="AK6026" s="39">
        <v>432527.375</v>
      </c>
      <c r="AL6026" s="39">
        <v>476344.87800000003</v>
      </c>
      <c r="AM6026" s="39">
        <v>189523.28099999999</v>
      </c>
      <c r="AN6026" s="39">
        <v>341563.34499999997</v>
      </c>
      <c r="AO6026" s="39">
        <v>282869.10399999999</v>
      </c>
      <c r="AP6026" s="39">
        <v>66007.990000000005</v>
      </c>
      <c r="AQ6026" s="39">
        <v>66007.990000000005</v>
      </c>
      <c r="AR6026" s="39">
        <v>66007.990000000005</v>
      </c>
      <c r="AS6026" s="41">
        <v>66007.990000000005</v>
      </c>
    </row>
    <row r="6027" spans="1:45">
      <c r="A6027" s="54" t="s">
        <v>1070</v>
      </c>
      <c r="B6027" s="19" t="s">
        <v>1071</v>
      </c>
      <c r="C6027" s="15" t="s">
        <v>57</v>
      </c>
      <c r="D6027" s="15" t="s">
        <v>58</v>
      </c>
      <c r="E6027" s="15" t="s">
        <v>68</v>
      </c>
      <c r="F6027" s="15" t="s">
        <v>69</v>
      </c>
      <c r="G6027" s="15" t="s">
        <v>1168</v>
      </c>
      <c r="H6027" s="45" t="s">
        <v>1169</v>
      </c>
      <c r="I6027" s="39"/>
      <c r="J6027" s="39">
        <v>906485.4</v>
      </c>
      <c r="K6027" s="39">
        <v>1345544.899</v>
      </c>
      <c r="L6027" s="39">
        <v>2409735.7009999999</v>
      </c>
      <c r="M6027" s="39"/>
      <c r="N6027" s="39"/>
      <c r="O6027" s="39">
        <v>2008113.085</v>
      </c>
      <c r="P6027" s="39"/>
      <c r="Q6027" s="39"/>
      <c r="R6027" s="39">
        <v>803245.23400000005</v>
      </c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41"/>
    </row>
    <row r="6028" spans="1:45">
      <c r="A6028" s="54" t="s">
        <v>1070</v>
      </c>
      <c r="B6028" s="19" t="s">
        <v>1071</v>
      </c>
      <c r="C6028" s="15" t="s">
        <v>57</v>
      </c>
      <c r="D6028" s="15" t="s">
        <v>58</v>
      </c>
      <c r="E6028" s="15" t="s">
        <v>68</v>
      </c>
      <c r="F6028" s="15" t="s">
        <v>69</v>
      </c>
      <c r="G6028" s="15" t="s">
        <v>1170</v>
      </c>
      <c r="H6028" s="45" t="s">
        <v>1171</v>
      </c>
      <c r="I6028" s="39">
        <v>65351.476999999999</v>
      </c>
      <c r="J6028" s="39">
        <v>0</v>
      </c>
      <c r="K6028" s="39">
        <v>0</v>
      </c>
      <c r="L6028" s="39">
        <v>0</v>
      </c>
      <c r="M6028" s="39">
        <v>12.176</v>
      </c>
      <c r="N6028" s="39">
        <v>12.176</v>
      </c>
      <c r="O6028" s="39">
        <v>0</v>
      </c>
      <c r="P6028" s="39">
        <v>15509.691999999999</v>
      </c>
      <c r="Q6028" s="39"/>
      <c r="R6028" s="39"/>
      <c r="S6028" s="39">
        <v>3198.509</v>
      </c>
      <c r="T6028" s="39">
        <v>201.393</v>
      </c>
      <c r="U6028" s="39">
        <v>0</v>
      </c>
      <c r="V6028" s="39">
        <v>-204.11799999999999</v>
      </c>
      <c r="W6028" s="39">
        <v>0</v>
      </c>
      <c r="X6028" s="39">
        <v>29.806000000000001</v>
      </c>
      <c r="Y6028" s="39">
        <v>-22.355</v>
      </c>
      <c r="Z6028" s="39">
        <v>0</v>
      </c>
      <c r="AA6028" s="39">
        <v>623.56500000000005</v>
      </c>
      <c r="AB6028" s="39">
        <v>348.68099999999998</v>
      </c>
      <c r="AC6028" s="39">
        <v>-964.79600000000005</v>
      </c>
      <c r="AD6028" s="39"/>
      <c r="AE6028" s="39"/>
      <c r="AF6028" s="39"/>
      <c r="AG6028" s="39">
        <v>201.393</v>
      </c>
      <c r="AH6028" s="39">
        <v>201.393</v>
      </c>
      <c r="AI6028" s="39">
        <v>-2.7250000000000001</v>
      </c>
      <c r="AJ6028" s="39">
        <v>-2.7250000000000001</v>
      </c>
      <c r="AK6028" s="39">
        <v>27.081</v>
      </c>
      <c r="AL6028" s="39">
        <v>4.726</v>
      </c>
      <c r="AM6028" s="39">
        <v>4.726</v>
      </c>
      <c r="AN6028" s="39">
        <v>628.29100000000005</v>
      </c>
      <c r="AO6028" s="39">
        <v>976.97199999999998</v>
      </c>
      <c r="AP6028" s="39">
        <v>12.176</v>
      </c>
      <c r="AQ6028" s="39">
        <v>12.176</v>
      </c>
      <c r="AR6028" s="39">
        <v>12.176</v>
      </c>
      <c r="AS6028" s="41">
        <v>12.176</v>
      </c>
    </row>
    <row r="6029" spans="1:45">
      <c r="A6029" s="54" t="s">
        <v>1070</v>
      </c>
      <c r="B6029" s="19" t="s">
        <v>1071</v>
      </c>
      <c r="C6029" s="15" t="s">
        <v>57</v>
      </c>
      <c r="D6029" s="15" t="s">
        <v>58</v>
      </c>
      <c r="E6029" s="15" t="s">
        <v>68</v>
      </c>
      <c r="F6029" s="15" t="s">
        <v>69</v>
      </c>
      <c r="G6029" s="15" t="s">
        <v>1172</v>
      </c>
      <c r="H6029" s="45" t="s">
        <v>1173</v>
      </c>
      <c r="I6029" s="39">
        <v>14059718.943</v>
      </c>
      <c r="J6029" s="39">
        <v>4199916.409</v>
      </c>
      <c r="K6029" s="39">
        <v>7324830.9460000005</v>
      </c>
      <c r="L6029" s="39">
        <v>3781005.773</v>
      </c>
      <c r="M6029" s="39">
        <v>7761504.9890000001</v>
      </c>
      <c r="N6029" s="39">
        <v>7761504.9890000001</v>
      </c>
      <c r="O6029" s="39">
        <v>1059774.3049999999</v>
      </c>
      <c r="P6029" s="39">
        <v>4364519.199</v>
      </c>
      <c r="Q6029" s="39"/>
      <c r="R6029" s="39">
        <v>777494.70499999996</v>
      </c>
      <c r="S6029" s="39">
        <v>3331593</v>
      </c>
      <c r="T6029" s="39">
        <v>14059920.335999999</v>
      </c>
      <c r="U6029" s="39">
        <v>0</v>
      </c>
      <c r="V6029" s="39">
        <v>-9221031.659</v>
      </c>
      <c r="W6029" s="39">
        <v>1154768.267</v>
      </c>
      <c r="X6029" s="39">
        <v>-4838650.2439999999</v>
      </c>
      <c r="Y6029" s="39">
        <v>-863962.125</v>
      </c>
      <c r="Z6029" s="39">
        <v>695004.01699999999</v>
      </c>
      <c r="AA6029" s="39">
        <v>5435095.8890000004</v>
      </c>
      <c r="AB6029" s="39">
        <v>891324.10699999996</v>
      </c>
      <c r="AC6029" s="39">
        <v>449036.40100000001</v>
      </c>
      <c r="AD6029" s="39"/>
      <c r="AE6029" s="39"/>
      <c r="AF6029" s="39"/>
      <c r="AG6029" s="39">
        <v>14059920.335999999</v>
      </c>
      <c r="AH6029" s="39">
        <v>14059920.335999999</v>
      </c>
      <c r="AI6029" s="39">
        <v>4838888.6770000001</v>
      </c>
      <c r="AJ6029" s="39">
        <v>5993656.9440000001</v>
      </c>
      <c r="AK6029" s="39">
        <v>1155006.7</v>
      </c>
      <c r="AL6029" s="39">
        <v>291044.57500000001</v>
      </c>
      <c r="AM6029" s="39">
        <v>986048.59199999995</v>
      </c>
      <c r="AN6029" s="39">
        <v>6421144.4809999997</v>
      </c>
      <c r="AO6029" s="39">
        <v>7312468.5880000005</v>
      </c>
      <c r="AP6029" s="39">
        <v>7761504.9890000001</v>
      </c>
      <c r="AQ6029" s="39">
        <v>7761504.9890000001</v>
      </c>
      <c r="AR6029" s="39">
        <v>7761504.9890000001</v>
      </c>
      <c r="AS6029" s="41">
        <v>7761504.9890000001</v>
      </c>
    </row>
    <row r="6030" spans="1:45">
      <c r="A6030" s="54" t="s">
        <v>1072</v>
      </c>
      <c r="B6030" s="19" t="s">
        <v>164</v>
      </c>
      <c r="C6030" s="15" t="s">
        <v>57</v>
      </c>
      <c r="D6030" s="15" t="s">
        <v>58</v>
      </c>
      <c r="E6030" s="15" t="s">
        <v>66</v>
      </c>
      <c r="F6030" s="15" t="s">
        <v>67</v>
      </c>
      <c r="G6030" s="15" t="s">
        <v>1131</v>
      </c>
      <c r="H6030" s="45" t="s">
        <v>1132</v>
      </c>
      <c r="I6030" s="39">
        <v>0</v>
      </c>
      <c r="J6030" s="39"/>
      <c r="K6030" s="39"/>
      <c r="L6030" s="39"/>
      <c r="M6030" s="39"/>
      <c r="N6030" s="39"/>
      <c r="O6030" s="39"/>
      <c r="P6030" s="39">
        <v>0</v>
      </c>
      <c r="Q6030" s="39"/>
      <c r="R6030" s="39"/>
      <c r="S6030" s="39">
        <v>0</v>
      </c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41"/>
    </row>
    <row r="6031" spans="1:45">
      <c r="A6031" s="54" t="s">
        <v>1072</v>
      </c>
      <c r="B6031" s="19" t="s">
        <v>164</v>
      </c>
      <c r="C6031" s="15" t="s">
        <v>57</v>
      </c>
      <c r="D6031" s="15" t="s">
        <v>58</v>
      </c>
      <c r="E6031" s="15" t="s">
        <v>66</v>
      </c>
      <c r="F6031" s="15" t="s">
        <v>67</v>
      </c>
      <c r="G6031" s="15" t="s">
        <v>1133</v>
      </c>
      <c r="H6031" s="45" t="s">
        <v>1134</v>
      </c>
      <c r="I6031" s="39">
        <v>0</v>
      </c>
      <c r="J6031" s="39"/>
      <c r="K6031" s="39"/>
      <c r="L6031" s="39"/>
      <c r="M6031" s="39"/>
      <c r="N6031" s="39"/>
      <c r="O6031" s="39"/>
      <c r="P6031" s="39">
        <v>0</v>
      </c>
      <c r="Q6031" s="39"/>
      <c r="R6031" s="39"/>
      <c r="S6031" s="39">
        <v>0</v>
      </c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41"/>
    </row>
    <row r="6032" spans="1:45">
      <c r="A6032" s="54" t="s">
        <v>1072</v>
      </c>
      <c r="B6032" s="19" t="s">
        <v>164</v>
      </c>
      <c r="C6032" s="15" t="s">
        <v>57</v>
      </c>
      <c r="D6032" s="15" t="s">
        <v>58</v>
      </c>
      <c r="E6032" s="15" t="s">
        <v>66</v>
      </c>
      <c r="F6032" s="15" t="s">
        <v>67</v>
      </c>
      <c r="G6032" s="15" t="s">
        <v>1146</v>
      </c>
      <c r="H6032" s="45" t="s">
        <v>1147</v>
      </c>
      <c r="I6032" s="39">
        <v>18881.341</v>
      </c>
      <c r="J6032" s="39">
        <v>3167.212</v>
      </c>
      <c r="K6032" s="39">
        <v>3167.212</v>
      </c>
      <c r="L6032" s="39">
        <v>539343.81900000002</v>
      </c>
      <c r="M6032" s="39">
        <v>1848.075</v>
      </c>
      <c r="N6032" s="39">
        <v>1848.075</v>
      </c>
      <c r="O6032" s="39">
        <v>539343.81900000002</v>
      </c>
      <c r="P6032" s="39">
        <v>259474.29800000001</v>
      </c>
      <c r="Q6032" s="39"/>
      <c r="R6032" s="39"/>
      <c r="S6032" s="39">
        <v>-1839.163</v>
      </c>
      <c r="T6032" s="39">
        <v>-259117.72899999999</v>
      </c>
      <c r="U6032" s="39">
        <v>0</v>
      </c>
      <c r="V6032" s="39">
        <v>262040.60200000001</v>
      </c>
      <c r="W6032" s="39">
        <v>-1026.1569999999999</v>
      </c>
      <c r="X6032" s="39">
        <v>-607.50300000000004</v>
      </c>
      <c r="Y6032" s="39">
        <v>804.87199999999996</v>
      </c>
      <c r="Z6032" s="39">
        <v>1115.4159999999999</v>
      </c>
      <c r="AA6032" s="39">
        <v>-299.03100000000001</v>
      </c>
      <c r="AB6032" s="39">
        <v>-929.75900000000001</v>
      </c>
      <c r="AC6032" s="39">
        <v>-132.636</v>
      </c>
      <c r="AD6032" s="39"/>
      <c r="AE6032" s="39"/>
      <c r="AF6032" s="39"/>
      <c r="AG6032" s="39">
        <v>-259117.72899999999</v>
      </c>
      <c r="AH6032" s="39">
        <v>-259117.72899999999</v>
      </c>
      <c r="AI6032" s="39">
        <v>2922.873</v>
      </c>
      <c r="AJ6032" s="39">
        <v>1896.7159999999999</v>
      </c>
      <c r="AK6032" s="39">
        <v>1289.213</v>
      </c>
      <c r="AL6032" s="39">
        <v>2094.085</v>
      </c>
      <c r="AM6032" s="39">
        <v>3209.5010000000002</v>
      </c>
      <c r="AN6032" s="39">
        <v>2910.47</v>
      </c>
      <c r="AO6032" s="39">
        <v>1980.711</v>
      </c>
      <c r="AP6032" s="39">
        <v>1848.075</v>
      </c>
      <c r="AQ6032" s="39">
        <v>1848.075</v>
      </c>
      <c r="AR6032" s="39">
        <v>1848.075</v>
      </c>
      <c r="AS6032" s="41">
        <v>1848.075</v>
      </c>
    </row>
    <row r="6033" spans="1:45">
      <c r="A6033" s="54" t="s">
        <v>1072</v>
      </c>
      <c r="B6033" s="19" t="s">
        <v>164</v>
      </c>
      <c r="C6033" s="15" t="s">
        <v>57</v>
      </c>
      <c r="D6033" s="15" t="s">
        <v>58</v>
      </c>
      <c r="E6033" s="15" t="s">
        <v>66</v>
      </c>
      <c r="F6033" s="15" t="s">
        <v>67</v>
      </c>
      <c r="G6033" s="15" t="s">
        <v>1149</v>
      </c>
      <c r="H6033" s="45" t="s">
        <v>1150</v>
      </c>
      <c r="I6033" s="39">
        <v>19724.678</v>
      </c>
      <c r="J6033" s="39">
        <v>4222.9480000000003</v>
      </c>
      <c r="K6033" s="39">
        <v>4222.9480000000003</v>
      </c>
      <c r="L6033" s="39">
        <v>-295799.42599999998</v>
      </c>
      <c r="M6033" s="39">
        <v>2464.0940000000001</v>
      </c>
      <c r="N6033" s="39">
        <v>2464.0940000000001</v>
      </c>
      <c r="O6033" s="39">
        <v>-295799.42599999998</v>
      </c>
      <c r="P6033" s="39">
        <v>-154284.60500000001</v>
      </c>
      <c r="Q6033" s="39"/>
      <c r="R6033" s="39"/>
      <c r="S6033" s="39">
        <v>-1657.7349999999999</v>
      </c>
      <c r="T6033" s="39">
        <v>-30315.156999999999</v>
      </c>
      <c r="U6033" s="39">
        <v>0</v>
      </c>
      <c r="V6033" s="39">
        <v>34212.319000000003</v>
      </c>
      <c r="W6033" s="39">
        <v>-1368.21</v>
      </c>
      <c r="X6033" s="39">
        <v>-810.00400000000002</v>
      </c>
      <c r="Y6033" s="39">
        <v>1073.162</v>
      </c>
      <c r="Z6033" s="39">
        <v>1487.22</v>
      </c>
      <c r="AA6033" s="39">
        <v>-398.70800000000003</v>
      </c>
      <c r="AB6033" s="39">
        <v>-1239.6790000000001</v>
      </c>
      <c r="AC6033" s="39">
        <v>-176.84899999999999</v>
      </c>
      <c r="AD6033" s="39"/>
      <c r="AE6033" s="39"/>
      <c r="AF6033" s="39"/>
      <c r="AG6033" s="39">
        <v>-30315.156999999999</v>
      </c>
      <c r="AH6033" s="39">
        <v>-30315.156999999999</v>
      </c>
      <c r="AI6033" s="39">
        <v>3897.1619999999998</v>
      </c>
      <c r="AJ6033" s="39">
        <v>2528.9520000000002</v>
      </c>
      <c r="AK6033" s="39">
        <v>1718.9480000000001</v>
      </c>
      <c r="AL6033" s="39">
        <v>2792.11</v>
      </c>
      <c r="AM6033" s="39">
        <v>4279.33</v>
      </c>
      <c r="AN6033" s="39">
        <v>3880.6219999999998</v>
      </c>
      <c r="AO6033" s="39">
        <v>2640.9430000000002</v>
      </c>
      <c r="AP6033" s="39">
        <v>2464.0940000000001</v>
      </c>
      <c r="AQ6033" s="39">
        <v>2464.0940000000001</v>
      </c>
      <c r="AR6033" s="39">
        <v>2464.0940000000001</v>
      </c>
      <c r="AS6033" s="41">
        <v>2464.0940000000001</v>
      </c>
    </row>
    <row r="6034" spans="1:45">
      <c r="A6034" s="54" t="s">
        <v>1072</v>
      </c>
      <c r="B6034" s="19" t="s">
        <v>164</v>
      </c>
      <c r="C6034" s="15" t="s">
        <v>57</v>
      </c>
      <c r="D6034" s="15" t="s">
        <v>58</v>
      </c>
      <c r="E6034" s="15" t="s">
        <v>66</v>
      </c>
      <c r="F6034" s="15" t="s">
        <v>67</v>
      </c>
      <c r="G6034" s="15" t="s">
        <v>1151</v>
      </c>
      <c r="H6034" s="45" t="s">
        <v>1152</v>
      </c>
      <c r="I6034" s="39">
        <v>43435.858999999997</v>
      </c>
      <c r="J6034" s="39">
        <v>48431.398999999998</v>
      </c>
      <c r="K6034" s="39">
        <v>48431.398999999998</v>
      </c>
      <c r="L6034" s="39">
        <v>-631655.80200000003</v>
      </c>
      <c r="M6034" s="39">
        <v>6395.1120000000001</v>
      </c>
      <c r="N6034" s="39">
        <v>6395.1120000000001</v>
      </c>
      <c r="O6034" s="39">
        <v>-631655.80200000003</v>
      </c>
      <c r="P6034" s="39">
        <v>-308353.22600000002</v>
      </c>
      <c r="Q6034" s="39"/>
      <c r="R6034" s="39"/>
      <c r="S6034" s="39">
        <v>-4878.5640000000003</v>
      </c>
      <c r="T6034" s="39">
        <v>228768.57500000001</v>
      </c>
      <c r="U6034" s="39">
        <v>0</v>
      </c>
      <c r="V6034" s="39">
        <v>859365.20799999998</v>
      </c>
      <c r="W6034" s="39">
        <v>-1054041.003</v>
      </c>
      <c r="X6034" s="39">
        <v>610264.15399999998</v>
      </c>
      <c r="Y6034" s="39">
        <v>605543.95600000001</v>
      </c>
      <c r="Z6034" s="39">
        <v>-1199383.067</v>
      </c>
      <c r="AA6034" s="39">
        <v>870612.897</v>
      </c>
      <c r="AB6034" s="39">
        <v>883041.446</v>
      </c>
      <c r="AC6034" s="39">
        <v>-1797777.054</v>
      </c>
      <c r="AD6034" s="39"/>
      <c r="AE6034" s="39"/>
      <c r="AF6034" s="39"/>
      <c r="AG6034" s="39">
        <v>228768.57500000001</v>
      </c>
      <c r="AH6034" s="39">
        <v>228768.57500000001</v>
      </c>
      <c r="AI6034" s="39">
        <v>1088133.7830000001</v>
      </c>
      <c r="AJ6034" s="39">
        <v>34092.78</v>
      </c>
      <c r="AK6034" s="39">
        <v>644356.93400000001</v>
      </c>
      <c r="AL6034" s="39">
        <v>1249900.8899999999</v>
      </c>
      <c r="AM6034" s="39">
        <v>50517.822999999997</v>
      </c>
      <c r="AN6034" s="39">
        <v>921130.72</v>
      </c>
      <c r="AO6034" s="39">
        <v>1804172.166</v>
      </c>
      <c r="AP6034" s="39">
        <v>6395.1120000000001</v>
      </c>
      <c r="AQ6034" s="39">
        <v>6395.1120000000001</v>
      </c>
      <c r="AR6034" s="39">
        <v>6395.1120000000001</v>
      </c>
      <c r="AS6034" s="41">
        <v>6395.1120000000001</v>
      </c>
    </row>
    <row r="6035" spans="1:45">
      <c r="A6035" s="54" t="s">
        <v>1072</v>
      </c>
      <c r="B6035" s="19" t="s">
        <v>164</v>
      </c>
      <c r="C6035" s="15" t="s">
        <v>57</v>
      </c>
      <c r="D6035" s="15" t="s">
        <v>58</v>
      </c>
      <c r="E6035" s="15" t="s">
        <v>66</v>
      </c>
      <c r="F6035" s="15" t="s">
        <v>67</v>
      </c>
      <c r="G6035" s="15" t="s">
        <v>1153</v>
      </c>
      <c r="H6035" s="45" t="s">
        <v>1154</v>
      </c>
      <c r="I6035" s="39">
        <v>21957.661</v>
      </c>
      <c r="J6035" s="39">
        <v>22810.172999999999</v>
      </c>
      <c r="K6035" s="39">
        <v>22810.172999999999</v>
      </c>
      <c r="L6035" s="39">
        <v>64395.934000000001</v>
      </c>
      <c r="M6035" s="39">
        <v>16306.923000000001</v>
      </c>
      <c r="N6035" s="39">
        <v>16306.923000000001</v>
      </c>
      <c r="O6035" s="39">
        <v>64395.934000000001</v>
      </c>
      <c r="P6035" s="39">
        <v>32160.724999999999</v>
      </c>
      <c r="Q6035" s="39"/>
      <c r="R6035" s="39"/>
      <c r="S6035" s="39">
        <v>-2877.4360000000001</v>
      </c>
      <c r="T6035" s="39">
        <v>-9548.9</v>
      </c>
      <c r="U6035" s="39">
        <v>0</v>
      </c>
      <c r="V6035" s="39">
        <v>962309.08700000006</v>
      </c>
      <c r="W6035" s="39">
        <v>-936317.93200000003</v>
      </c>
      <c r="X6035" s="39">
        <v>808915.75699999998</v>
      </c>
      <c r="Y6035" s="39">
        <v>573500.13600000006</v>
      </c>
      <c r="Z6035" s="39">
        <v>-1375930.3130000001</v>
      </c>
      <c r="AA6035" s="39">
        <v>514317.38099999999</v>
      </c>
      <c r="AB6035" s="39">
        <v>612930.14099999995</v>
      </c>
      <c r="AC6035" s="39">
        <v>-1133868.4339999999</v>
      </c>
      <c r="AD6035" s="39"/>
      <c r="AE6035" s="39"/>
      <c r="AF6035" s="39"/>
      <c r="AG6035" s="39">
        <v>-9548.9</v>
      </c>
      <c r="AH6035" s="39">
        <v>-9548.9</v>
      </c>
      <c r="AI6035" s="39">
        <v>952760.18700000003</v>
      </c>
      <c r="AJ6035" s="39">
        <v>16442.255000000001</v>
      </c>
      <c r="AK6035" s="39">
        <v>825358.01199999999</v>
      </c>
      <c r="AL6035" s="39">
        <v>1398858.148</v>
      </c>
      <c r="AM6035" s="39">
        <v>22927.834999999999</v>
      </c>
      <c r="AN6035" s="39">
        <v>537245.21600000001</v>
      </c>
      <c r="AO6035" s="39">
        <v>1150175.3570000001</v>
      </c>
      <c r="AP6035" s="39">
        <v>16306.923000000001</v>
      </c>
      <c r="AQ6035" s="39">
        <v>16306.923000000001</v>
      </c>
      <c r="AR6035" s="39">
        <v>16306.923000000001</v>
      </c>
      <c r="AS6035" s="41">
        <v>16306.923000000001</v>
      </c>
    </row>
    <row r="6036" spans="1:45">
      <c r="A6036" s="54" t="s">
        <v>1072</v>
      </c>
      <c r="B6036" s="19" t="s">
        <v>164</v>
      </c>
      <c r="C6036" s="15" t="s">
        <v>57</v>
      </c>
      <c r="D6036" s="15" t="s">
        <v>58</v>
      </c>
      <c r="E6036" s="15" t="s">
        <v>66</v>
      </c>
      <c r="F6036" s="15" t="s">
        <v>67</v>
      </c>
      <c r="G6036" s="15" t="s">
        <v>1155</v>
      </c>
      <c r="H6036" s="45" t="s">
        <v>1156</v>
      </c>
      <c r="I6036" s="39">
        <v>84293.589000000007</v>
      </c>
      <c r="J6036" s="39">
        <v>52819.338000000003</v>
      </c>
      <c r="K6036" s="39">
        <v>52819.338000000003</v>
      </c>
      <c r="L6036" s="39">
        <v>-2821020.2439999999</v>
      </c>
      <c r="M6036" s="39">
        <v>53674.042999999998</v>
      </c>
      <c r="N6036" s="39">
        <v>53674.042999999998</v>
      </c>
      <c r="O6036" s="39">
        <v>-2821020.2439999999</v>
      </c>
      <c r="P6036" s="39">
        <v>-1399197.0279999999</v>
      </c>
      <c r="Q6036" s="39"/>
      <c r="R6036" s="39"/>
      <c r="S6036" s="39">
        <v>-9330.5280000000002</v>
      </c>
      <c r="T6036" s="39">
        <v>-966542.91299999994</v>
      </c>
      <c r="U6036" s="39">
        <v>0</v>
      </c>
      <c r="V6036" s="39">
        <v>7239459.1660000002</v>
      </c>
      <c r="W6036" s="39">
        <v>-6227995.2450000001</v>
      </c>
      <c r="X6036" s="39">
        <v>1823324.659</v>
      </c>
      <c r="Y6036" s="39">
        <v>1384755.52</v>
      </c>
      <c r="Z6036" s="39">
        <v>-3181559.6979999999</v>
      </c>
      <c r="AA6036" s="39">
        <v>1429154.4920000001</v>
      </c>
      <c r="AB6036" s="39">
        <v>1157907.3030000001</v>
      </c>
      <c r="AC6036" s="39">
        <v>-2604829.2409999999</v>
      </c>
      <c r="AD6036" s="39"/>
      <c r="AE6036" s="39"/>
      <c r="AF6036" s="39"/>
      <c r="AG6036" s="39">
        <v>-966542.91299999994</v>
      </c>
      <c r="AH6036" s="39">
        <v>-966542.91299999994</v>
      </c>
      <c r="AI6036" s="39">
        <v>6272916.2529999996</v>
      </c>
      <c r="AJ6036" s="39">
        <v>44921.008000000002</v>
      </c>
      <c r="AK6036" s="39">
        <v>1868245.6669999999</v>
      </c>
      <c r="AL6036" s="39">
        <v>3253001.1869999999</v>
      </c>
      <c r="AM6036" s="39">
        <v>71441.489000000001</v>
      </c>
      <c r="AN6036" s="39">
        <v>1500595.9809999999</v>
      </c>
      <c r="AO6036" s="39">
        <v>2658503.284</v>
      </c>
      <c r="AP6036" s="39">
        <v>53674.042999999998</v>
      </c>
      <c r="AQ6036" s="39">
        <v>53674.042999999998</v>
      </c>
      <c r="AR6036" s="39">
        <v>53674.042999999998</v>
      </c>
      <c r="AS6036" s="41">
        <v>53674.042999999998</v>
      </c>
    </row>
    <row r="6037" spans="1:45">
      <c r="A6037" s="54" t="s">
        <v>1072</v>
      </c>
      <c r="B6037" s="19" t="s">
        <v>164</v>
      </c>
      <c r="C6037" s="15" t="s">
        <v>57</v>
      </c>
      <c r="D6037" s="15" t="s">
        <v>58</v>
      </c>
      <c r="E6037" s="15" t="s">
        <v>66</v>
      </c>
      <c r="F6037" s="15" t="s">
        <v>67</v>
      </c>
      <c r="G6037" s="15" t="s">
        <v>1159</v>
      </c>
      <c r="H6037" s="45" t="s">
        <v>1160</v>
      </c>
      <c r="I6037" s="39">
        <v>4503.0010000000002</v>
      </c>
      <c r="J6037" s="39">
        <v>17985.861000000001</v>
      </c>
      <c r="K6037" s="39">
        <v>17985.861000000001</v>
      </c>
      <c r="L6037" s="39">
        <v>496634.93800000002</v>
      </c>
      <c r="M6037" s="39">
        <v>2715.5309999999999</v>
      </c>
      <c r="N6037" s="39">
        <v>2715.5309999999999</v>
      </c>
      <c r="O6037" s="39">
        <v>496634.93800000002</v>
      </c>
      <c r="P6037" s="39">
        <v>235126.351</v>
      </c>
      <c r="Q6037" s="39"/>
      <c r="R6037" s="39"/>
      <c r="S6037" s="39">
        <v>-2812.866</v>
      </c>
      <c r="T6037" s="39">
        <v>-41830.178</v>
      </c>
      <c r="U6037" s="39">
        <v>0</v>
      </c>
      <c r="V6037" s="39">
        <v>57235.008999999998</v>
      </c>
      <c r="W6037" s="39">
        <v>-1507.8240000000001</v>
      </c>
      <c r="X6037" s="39">
        <v>-29782.656999999999</v>
      </c>
      <c r="Y6037" s="39">
        <v>1182.6679999999999</v>
      </c>
      <c r="Z6037" s="39">
        <v>19418.976999999999</v>
      </c>
      <c r="AA6037" s="39">
        <v>-439.39299999999997</v>
      </c>
      <c r="AB6037" s="39">
        <v>-1366.1769999999999</v>
      </c>
      <c r="AC6037" s="39">
        <v>-194.89400000000001</v>
      </c>
      <c r="AD6037" s="39"/>
      <c r="AE6037" s="39"/>
      <c r="AF6037" s="39"/>
      <c r="AG6037" s="39">
        <v>-41830.178</v>
      </c>
      <c r="AH6037" s="39">
        <v>-41830.178</v>
      </c>
      <c r="AI6037" s="39">
        <v>15404.831</v>
      </c>
      <c r="AJ6037" s="39">
        <v>13897.007</v>
      </c>
      <c r="AK6037" s="39">
        <v>-15885.65</v>
      </c>
      <c r="AL6037" s="39">
        <v>-14702.982</v>
      </c>
      <c r="AM6037" s="39">
        <v>4715.9949999999999</v>
      </c>
      <c r="AN6037" s="39">
        <v>4276.6019999999999</v>
      </c>
      <c r="AO6037" s="39">
        <v>2910.4250000000002</v>
      </c>
      <c r="AP6037" s="39">
        <v>2715.5309999999999</v>
      </c>
      <c r="AQ6037" s="39">
        <v>2715.5309999999999</v>
      </c>
      <c r="AR6037" s="39">
        <v>2715.5309999999999</v>
      </c>
      <c r="AS6037" s="41">
        <v>2715.5309999999999</v>
      </c>
    </row>
    <row r="6038" spans="1:45">
      <c r="A6038" s="54" t="s">
        <v>1072</v>
      </c>
      <c r="B6038" s="19" t="s">
        <v>164</v>
      </c>
      <c r="C6038" s="15" t="s">
        <v>57</v>
      </c>
      <c r="D6038" s="15" t="s">
        <v>58</v>
      </c>
      <c r="E6038" s="15" t="s">
        <v>66</v>
      </c>
      <c r="F6038" s="15" t="s">
        <v>67</v>
      </c>
      <c r="G6038" s="15" t="s">
        <v>1161</v>
      </c>
      <c r="H6038" s="45" t="s">
        <v>1162</v>
      </c>
      <c r="I6038" s="39">
        <v>0</v>
      </c>
      <c r="J6038" s="39"/>
      <c r="K6038" s="39"/>
      <c r="L6038" s="39"/>
      <c r="M6038" s="39"/>
      <c r="N6038" s="39"/>
      <c r="O6038" s="39"/>
      <c r="P6038" s="39">
        <v>0</v>
      </c>
      <c r="Q6038" s="39"/>
      <c r="R6038" s="39"/>
      <c r="S6038" s="39">
        <v>0</v>
      </c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41"/>
    </row>
    <row r="6039" spans="1:45">
      <c r="A6039" s="54" t="s">
        <v>1072</v>
      </c>
      <c r="B6039" s="19" t="s">
        <v>164</v>
      </c>
      <c r="C6039" s="15" t="s">
        <v>57</v>
      </c>
      <c r="D6039" s="15" t="s">
        <v>58</v>
      </c>
      <c r="E6039" s="15" t="s">
        <v>66</v>
      </c>
      <c r="F6039" s="15" t="s">
        <v>67</v>
      </c>
      <c r="G6039" s="15" t="s">
        <v>1163</v>
      </c>
      <c r="H6039" s="45" t="s">
        <v>1164</v>
      </c>
      <c r="I6039" s="39"/>
      <c r="J6039" s="39">
        <v>5364.8680000000004</v>
      </c>
      <c r="K6039" s="39">
        <v>5364.8680000000004</v>
      </c>
      <c r="L6039" s="39">
        <v>34074.252</v>
      </c>
      <c r="M6039" s="39">
        <v>-202.589</v>
      </c>
      <c r="N6039" s="39">
        <v>-202.589</v>
      </c>
      <c r="O6039" s="39">
        <v>34074.252</v>
      </c>
      <c r="P6039" s="39"/>
      <c r="Q6039" s="39"/>
      <c r="R6039" s="39"/>
      <c r="S6039" s="39"/>
      <c r="T6039" s="39">
        <v>461478.46299999999</v>
      </c>
      <c r="U6039" s="39">
        <v>0</v>
      </c>
      <c r="V6039" s="39">
        <v>-456527.47499999998</v>
      </c>
      <c r="W6039" s="39">
        <v>-1738.1849999999999</v>
      </c>
      <c r="X6039" s="39">
        <v>-1029.0360000000001</v>
      </c>
      <c r="Y6039" s="39">
        <v>1363.355</v>
      </c>
      <c r="Z6039" s="39">
        <v>1889.3779999999999</v>
      </c>
      <c r="AA6039" s="39">
        <v>-1617.521</v>
      </c>
      <c r="AB6039" s="39">
        <v>-2685.8980000000001</v>
      </c>
      <c r="AC6039" s="39">
        <v>-1335.67</v>
      </c>
      <c r="AD6039" s="39"/>
      <c r="AE6039" s="39"/>
      <c r="AF6039" s="39"/>
      <c r="AG6039" s="39">
        <v>461478.46299999999</v>
      </c>
      <c r="AH6039" s="39">
        <v>461478.46299999999</v>
      </c>
      <c r="AI6039" s="39">
        <v>4950.9880000000003</v>
      </c>
      <c r="AJ6039" s="39">
        <v>3212.8029999999999</v>
      </c>
      <c r="AK6039" s="39">
        <v>2183.7669999999998</v>
      </c>
      <c r="AL6039" s="39">
        <v>3547.1219999999998</v>
      </c>
      <c r="AM6039" s="39">
        <v>5436.5</v>
      </c>
      <c r="AN6039" s="39">
        <v>3818.9789999999998</v>
      </c>
      <c r="AO6039" s="39">
        <v>1133.0809999999999</v>
      </c>
      <c r="AP6039" s="39">
        <v>-202.589</v>
      </c>
      <c r="AQ6039" s="39">
        <v>-202.589</v>
      </c>
      <c r="AR6039" s="39">
        <v>-202.589</v>
      </c>
      <c r="AS6039" s="41">
        <v>-202.589</v>
      </c>
    </row>
    <row r="6040" spans="1:45">
      <c r="A6040" s="54" t="s">
        <v>1072</v>
      </c>
      <c r="B6040" s="19" t="s">
        <v>164</v>
      </c>
      <c r="C6040" s="15" t="s">
        <v>57</v>
      </c>
      <c r="D6040" s="15" t="s">
        <v>58</v>
      </c>
      <c r="E6040" s="15" t="s">
        <v>66</v>
      </c>
      <c r="F6040" s="15" t="s">
        <v>67</v>
      </c>
      <c r="G6040" s="15" t="s">
        <v>1165</v>
      </c>
      <c r="H6040" s="45" t="s">
        <v>1134</v>
      </c>
      <c r="I6040" s="39">
        <v>106139.96</v>
      </c>
      <c r="J6040" s="39">
        <v>117067.79399999999</v>
      </c>
      <c r="K6040" s="39">
        <v>117067.79399999999</v>
      </c>
      <c r="L6040" s="39">
        <v>-355449.15700000001</v>
      </c>
      <c r="M6040" s="39">
        <v>78850.932000000001</v>
      </c>
      <c r="N6040" s="39">
        <v>78850.932000000001</v>
      </c>
      <c r="O6040" s="39">
        <v>-355449.15700000001</v>
      </c>
      <c r="P6040" s="39">
        <v>-182005.41</v>
      </c>
      <c r="Q6040" s="39"/>
      <c r="R6040" s="39"/>
      <c r="S6040" s="39">
        <v>-15397.264999999999</v>
      </c>
      <c r="T6040" s="39">
        <v>-720770.29299999995</v>
      </c>
      <c r="U6040" s="39">
        <v>0</v>
      </c>
      <c r="V6040" s="39">
        <v>810107.86800000002</v>
      </c>
      <c r="W6040" s="39">
        <v>-18670.947</v>
      </c>
      <c r="X6040" s="39">
        <v>-15697.564</v>
      </c>
      <c r="Y6040" s="39">
        <v>9531.8209999999999</v>
      </c>
      <c r="Z6040" s="39">
        <v>42623.595999999998</v>
      </c>
      <c r="AA6040" s="39">
        <v>-5690.4309999999996</v>
      </c>
      <c r="AB6040" s="39">
        <v>-19354.643</v>
      </c>
      <c r="AC6040" s="39">
        <v>-3228.4749999999999</v>
      </c>
      <c r="AD6040" s="39"/>
      <c r="AE6040" s="39"/>
      <c r="AF6040" s="39"/>
      <c r="AG6040" s="39">
        <v>-720770.29299999995</v>
      </c>
      <c r="AH6040" s="39">
        <v>-720770.29299999995</v>
      </c>
      <c r="AI6040" s="39">
        <v>89337.574999999997</v>
      </c>
      <c r="AJ6040" s="39">
        <v>70666.627999999997</v>
      </c>
      <c r="AK6040" s="39">
        <v>54969.063999999998</v>
      </c>
      <c r="AL6040" s="39">
        <v>64500.885000000002</v>
      </c>
      <c r="AM6040" s="39">
        <v>107124.481</v>
      </c>
      <c r="AN6040" s="39">
        <v>101434.05</v>
      </c>
      <c r="AO6040" s="39">
        <v>82079.407000000007</v>
      </c>
      <c r="AP6040" s="39">
        <v>78850.932000000001</v>
      </c>
      <c r="AQ6040" s="39">
        <v>78850.932000000001</v>
      </c>
      <c r="AR6040" s="39">
        <v>78850.932000000001</v>
      </c>
      <c r="AS6040" s="41">
        <v>78850.932000000001</v>
      </c>
    </row>
    <row r="6041" spans="1:45">
      <c r="A6041" s="54" t="s">
        <v>1072</v>
      </c>
      <c r="B6041" s="19" t="s">
        <v>164</v>
      </c>
      <c r="C6041" s="15" t="s">
        <v>57</v>
      </c>
      <c r="D6041" s="15" t="s">
        <v>58</v>
      </c>
      <c r="E6041" s="15" t="s">
        <v>66</v>
      </c>
      <c r="F6041" s="15" t="s">
        <v>67</v>
      </c>
      <c r="G6041" s="15" t="s">
        <v>1166</v>
      </c>
      <c r="H6041" s="45" t="s">
        <v>1167</v>
      </c>
      <c r="I6041" s="39">
        <v>42497.485000000001</v>
      </c>
      <c r="J6041" s="39">
        <v>41405.985999999997</v>
      </c>
      <c r="K6041" s="39">
        <v>41405.985999999997</v>
      </c>
      <c r="L6041" s="39">
        <v>-235951.39799999999</v>
      </c>
      <c r="M6041" s="39">
        <v>32377.215</v>
      </c>
      <c r="N6041" s="39">
        <v>32377.215</v>
      </c>
      <c r="O6041" s="39">
        <v>-235951.39799999999</v>
      </c>
      <c r="P6041" s="39">
        <v>-126584.944</v>
      </c>
      <c r="Q6041" s="39"/>
      <c r="R6041" s="39"/>
      <c r="S6041" s="39">
        <v>-5008.8090000000002</v>
      </c>
      <c r="T6041" s="39">
        <v>-237354.92</v>
      </c>
      <c r="U6041" s="39">
        <v>0</v>
      </c>
      <c r="V6041" s="39">
        <v>274373.098</v>
      </c>
      <c r="W6041" s="39">
        <v>-10206.807000000001</v>
      </c>
      <c r="X6041" s="39">
        <v>-6495.8729999999996</v>
      </c>
      <c r="Y6041" s="39">
        <v>6023.3419999999996</v>
      </c>
      <c r="Z6041" s="39">
        <v>21438.981</v>
      </c>
      <c r="AA6041" s="39">
        <v>-3761.59</v>
      </c>
      <c r="AB6041" s="39">
        <v>-9352.3359999999993</v>
      </c>
      <c r="AC6041" s="39">
        <v>-2286.6799999999998</v>
      </c>
      <c r="AD6041" s="39"/>
      <c r="AE6041" s="39"/>
      <c r="AF6041" s="39"/>
      <c r="AG6041" s="39">
        <v>-237354.92</v>
      </c>
      <c r="AH6041" s="39">
        <v>-237354.92</v>
      </c>
      <c r="AI6041" s="39">
        <v>37018.178</v>
      </c>
      <c r="AJ6041" s="39">
        <v>26811.370999999999</v>
      </c>
      <c r="AK6041" s="39">
        <v>20315.498</v>
      </c>
      <c r="AL6041" s="39">
        <v>26338.84</v>
      </c>
      <c r="AM6041" s="39">
        <v>47777.821000000004</v>
      </c>
      <c r="AN6041" s="39">
        <v>44016.231</v>
      </c>
      <c r="AO6041" s="39">
        <v>34663.894999999997</v>
      </c>
      <c r="AP6041" s="39">
        <v>32377.215</v>
      </c>
      <c r="AQ6041" s="39">
        <v>32377.215</v>
      </c>
      <c r="AR6041" s="39">
        <v>32377.215</v>
      </c>
      <c r="AS6041" s="41">
        <v>32377.215</v>
      </c>
    </row>
    <row r="6042" spans="1:45">
      <c r="A6042" s="54" t="s">
        <v>1072</v>
      </c>
      <c r="B6042" s="19" t="s">
        <v>164</v>
      </c>
      <c r="C6042" s="15" t="s">
        <v>57</v>
      </c>
      <c r="D6042" s="15" t="s">
        <v>58</v>
      </c>
      <c r="E6042" s="15" t="s">
        <v>66</v>
      </c>
      <c r="F6042" s="15" t="s">
        <v>67</v>
      </c>
      <c r="G6042" s="15" t="s">
        <v>1168</v>
      </c>
      <c r="H6042" s="45" t="s">
        <v>1169</v>
      </c>
      <c r="I6042" s="39"/>
      <c r="J6042" s="39">
        <v>797.19</v>
      </c>
      <c r="K6042" s="39">
        <v>797.19</v>
      </c>
      <c r="L6042" s="39"/>
      <c r="M6042" s="39">
        <v>465.16199999999998</v>
      </c>
      <c r="N6042" s="39">
        <v>465.16199999999998</v>
      </c>
      <c r="O6042" s="39"/>
      <c r="P6042" s="39"/>
      <c r="Q6042" s="39"/>
      <c r="R6042" s="39"/>
      <c r="S6042" s="39"/>
      <c r="T6042" s="39">
        <v>68573.106</v>
      </c>
      <c r="U6042" s="39">
        <v>0</v>
      </c>
      <c r="V6042" s="39">
        <v>-67837.417000000001</v>
      </c>
      <c r="W6042" s="39">
        <v>-258.28399999999999</v>
      </c>
      <c r="X6042" s="39">
        <v>-152.90899999999999</v>
      </c>
      <c r="Y6042" s="39">
        <v>202.58699999999999</v>
      </c>
      <c r="Z6042" s="39">
        <v>280.75099999999998</v>
      </c>
      <c r="AA6042" s="39">
        <v>-75.266000000000005</v>
      </c>
      <c r="AB6042" s="39">
        <v>-234.02099999999999</v>
      </c>
      <c r="AC6042" s="39">
        <v>-33.384999999999998</v>
      </c>
      <c r="AD6042" s="39"/>
      <c r="AE6042" s="39"/>
      <c r="AF6042" s="39"/>
      <c r="AG6042" s="39">
        <v>68573.106</v>
      </c>
      <c r="AH6042" s="39">
        <v>68573.106</v>
      </c>
      <c r="AI6042" s="39">
        <v>735.68899999999996</v>
      </c>
      <c r="AJ6042" s="39">
        <v>477.40499999999997</v>
      </c>
      <c r="AK6042" s="39">
        <v>324.49599999999998</v>
      </c>
      <c r="AL6042" s="39">
        <v>527.08299999999997</v>
      </c>
      <c r="AM6042" s="39">
        <v>807.83399999999995</v>
      </c>
      <c r="AN6042" s="39">
        <v>732.56799999999998</v>
      </c>
      <c r="AO6042" s="39">
        <v>498.54700000000003</v>
      </c>
      <c r="AP6042" s="39">
        <v>465.16199999999998</v>
      </c>
      <c r="AQ6042" s="39">
        <v>465.16199999999998</v>
      </c>
      <c r="AR6042" s="39">
        <v>465.16199999999998</v>
      </c>
      <c r="AS6042" s="41">
        <v>465.16199999999998</v>
      </c>
    </row>
    <row r="6043" spans="1:45">
      <c r="A6043" s="54" t="s">
        <v>1072</v>
      </c>
      <c r="B6043" s="19" t="s">
        <v>164</v>
      </c>
      <c r="C6043" s="15" t="s">
        <v>57</v>
      </c>
      <c r="D6043" s="15" t="s">
        <v>58</v>
      </c>
      <c r="E6043" s="15" t="s">
        <v>66</v>
      </c>
      <c r="F6043" s="15" t="s">
        <v>67</v>
      </c>
      <c r="G6043" s="15" t="s">
        <v>1172</v>
      </c>
      <c r="H6043" s="45" t="s">
        <v>1173</v>
      </c>
      <c r="I6043" s="39">
        <v>39655.010999999999</v>
      </c>
      <c r="J6043" s="39">
        <v>34992.533000000003</v>
      </c>
      <c r="K6043" s="39">
        <v>34992.533000000003</v>
      </c>
      <c r="L6043" s="39">
        <v>163872.54800000001</v>
      </c>
      <c r="M6043" s="39">
        <v>23526.077000000001</v>
      </c>
      <c r="N6043" s="39">
        <v>23526.077000000001</v>
      </c>
      <c r="O6043" s="39">
        <v>163872.54800000001</v>
      </c>
      <c r="P6043" s="39">
        <v>86191.345000000001</v>
      </c>
      <c r="Q6043" s="39"/>
      <c r="R6043" s="39"/>
      <c r="S6043" s="39">
        <v>-7934.2129999999997</v>
      </c>
      <c r="T6043" s="39">
        <v>2150920.9929999998</v>
      </c>
      <c r="U6043" s="39">
        <v>0</v>
      </c>
      <c r="V6043" s="39">
        <v>-2118114.2140000002</v>
      </c>
      <c r="W6043" s="39">
        <v>-9845.5750000000007</v>
      </c>
      <c r="X6043" s="39">
        <v>-6100.4650000000001</v>
      </c>
      <c r="Y6043" s="39">
        <v>6534.0460000000003</v>
      </c>
      <c r="Z6043" s="39">
        <v>14308.036</v>
      </c>
      <c r="AA6043" s="39">
        <v>-3341.0010000000002</v>
      </c>
      <c r="AB6043" s="39">
        <v>-8983.2350000000006</v>
      </c>
      <c r="AC6043" s="39">
        <v>-1852.508</v>
      </c>
      <c r="AD6043" s="39"/>
      <c r="AE6043" s="39"/>
      <c r="AF6043" s="39"/>
      <c r="AG6043" s="39">
        <v>2150920.9929999998</v>
      </c>
      <c r="AH6043" s="39">
        <v>2150920.9929999998</v>
      </c>
      <c r="AI6043" s="39">
        <v>32806.779000000002</v>
      </c>
      <c r="AJ6043" s="39">
        <v>22961.204000000002</v>
      </c>
      <c r="AK6043" s="39">
        <v>16860.739000000001</v>
      </c>
      <c r="AL6043" s="39">
        <v>23394.785</v>
      </c>
      <c r="AM6043" s="39">
        <v>37702.821000000004</v>
      </c>
      <c r="AN6043" s="39">
        <v>34361.82</v>
      </c>
      <c r="AO6043" s="39">
        <v>25378.584999999999</v>
      </c>
      <c r="AP6043" s="39">
        <v>23526.077000000001</v>
      </c>
      <c r="AQ6043" s="39">
        <v>23526.077000000001</v>
      </c>
      <c r="AR6043" s="39">
        <v>23526.077000000001</v>
      </c>
      <c r="AS6043" s="41">
        <v>23526.077000000001</v>
      </c>
    </row>
    <row r="6044" spans="1:45">
      <c r="A6044" s="54" t="s">
        <v>1072</v>
      </c>
      <c r="B6044" s="19" t="s">
        <v>164</v>
      </c>
      <c r="C6044" s="15" t="s">
        <v>57</v>
      </c>
      <c r="D6044" s="15" t="s">
        <v>58</v>
      </c>
      <c r="E6044" s="15" t="s">
        <v>68</v>
      </c>
      <c r="F6044" s="15" t="s">
        <v>69</v>
      </c>
      <c r="G6044" s="15" t="s">
        <v>1131</v>
      </c>
      <c r="H6044" s="45" t="s">
        <v>1132</v>
      </c>
      <c r="I6044" s="39">
        <v>0</v>
      </c>
      <c r="J6044" s="39"/>
      <c r="K6044" s="39"/>
      <c r="L6044" s="39"/>
      <c r="M6044" s="39"/>
      <c r="N6044" s="39"/>
      <c r="O6044" s="39"/>
      <c r="P6044" s="39">
        <v>0</v>
      </c>
      <c r="Q6044" s="39"/>
      <c r="R6044" s="39"/>
      <c r="S6044" s="39">
        <v>0</v>
      </c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41"/>
    </row>
    <row r="6045" spans="1:45">
      <c r="A6045" s="54" t="s">
        <v>1072</v>
      </c>
      <c r="B6045" s="19" t="s">
        <v>164</v>
      </c>
      <c r="C6045" s="15" t="s">
        <v>57</v>
      </c>
      <c r="D6045" s="15" t="s">
        <v>58</v>
      </c>
      <c r="E6045" s="15" t="s">
        <v>68</v>
      </c>
      <c r="F6045" s="15" t="s">
        <v>69</v>
      </c>
      <c r="G6045" s="15" t="s">
        <v>1133</v>
      </c>
      <c r="H6045" s="45" t="s">
        <v>1134</v>
      </c>
      <c r="I6045" s="39">
        <v>0</v>
      </c>
      <c r="J6045" s="39"/>
      <c r="K6045" s="39"/>
      <c r="L6045" s="39"/>
      <c r="M6045" s="39"/>
      <c r="N6045" s="39"/>
      <c r="O6045" s="39"/>
      <c r="P6045" s="39">
        <v>0</v>
      </c>
      <c r="Q6045" s="39"/>
      <c r="R6045" s="39"/>
      <c r="S6045" s="39">
        <v>0</v>
      </c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41"/>
    </row>
    <row r="6046" spans="1:45">
      <c r="A6046" s="54" t="s">
        <v>1072</v>
      </c>
      <c r="B6046" s="19" t="s">
        <v>164</v>
      </c>
      <c r="C6046" s="15" t="s">
        <v>57</v>
      </c>
      <c r="D6046" s="15" t="s">
        <v>58</v>
      </c>
      <c r="E6046" s="15" t="s">
        <v>68</v>
      </c>
      <c r="F6046" s="15" t="s">
        <v>69</v>
      </c>
      <c r="G6046" s="15" t="s">
        <v>1136</v>
      </c>
      <c r="H6046" s="45" t="s">
        <v>1137</v>
      </c>
      <c r="I6046" s="39">
        <v>31925.687000000002</v>
      </c>
      <c r="J6046" s="39">
        <v>32014.753000000001</v>
      </c>
      <c r="K6046" s="39">
        <v>32014.753000000001</v>
      </c>
      <c r="L6046" s="39">
        <v>543205.48</v>
      </c>
      <c r="M6046" s="39">
        <v>32896.396000000001</v>
      </c>
      <c r="N6046" s="39">
        <v>32896.396000000001</v>
      </c>
      <c r="O6046" s="39">
        <v>543205.48</v>
      </c>
      <c r="P6046" s="39">
        <v>238333.204</v>
      </c>
      <c r="Q6046" s="39"/>
      <c r="R6046" s="39"/>
      <c r="S6046" s="39">
        <v>-593.31600000000003</v>
      </c>
      <c r="T6046" s="39">
        <v>-19967.476999999999</v>
      </c>
      <c r="U6046" s="39">
        <v>0</v>
      </c>
      <c r="V6046" s="39">
        <v>51626.542999999998</v>
      </c>
      <c r="W6046" s="39">
        <v>-2604.8649999999998</v>
      </c>
      <c r="X6046" s="39">
        <v>-5081.3919999999998</v>
      </c>
      <c r="Y6046" s="39">
        <v>60.72</v>
      </c>
      <c r="Z6046" s="39">
        <v>17263.798999999999</v>
      </c>
      <c r="AA6046" s="39">
        <v>-1546.3219999999999</v>
      </c>
      <c r="AB6046" s="39">
        <v>-5550.5230000000001</v>
      </c>
      <c r="AC6046" s="39">
        <v>-1304.087</v>
      </c>
      <c r="AD6046" s="39"/>
      <c r="AE6046" s="39"/>
      <c r="AF6046" s="39"/>
      <c r="AG6046" s="39">
        <v>-19967.476999999999</v>
      </c>
      <c r="AH6046" s="39">
        <v>-19967.476999999999</v>
      </c>
      <c r="AI6046" s="39">
        <v>31659.065999999999</v>
      </c>
      <c r="AJ6046" s="39">
        <v>29054.201000000001</v>
      </c>
      <c r="AK6046" s="39">
        <v>23972.809000000001</v>
      </c>
      <c r="AL6046" s="39">
        <v>24033.528999999999</v>
      </c>
      <c r="AM6046" s="39">
        <v>41297.328000000001</v>
      </c>
      <c r="AN6046" s="39">
        <v>39751.006000000001</v>
      </c>
      <c r="AO6046" s="39">
        <v>34200.483</v>
      </c>
      <c r="AP6046" s="39">
        <v>32896.396000000001</v>
      </c>
      <c r="AQ6046" s="39">
        <v>32896.396000000001</v>
      </c>
      <c r="AR6046" s="39">
        <v>32896.396000000001</v>
      </c>
      <c r="AS6046" s="41">
        <v>32896.396000000001</v>
      </c>
    </row>
    <row r="6047" spans="1:45">
      <c r="A6047" s="54" t="s">
        <v>1072</v>
      </c>
      <c r="B6047" s="19" t="s">
        <v>164</v>
      </c>
      <c r="C6047" s="15" t="s">
        <v>57</v>
      </c>
      <c r="D6047" s="15" t="s">
        <v>58</v>
      </c>
      <c r="E6047" s="15" t="s">
        <v>68</v>
      </c>
      <c r="F6047" s="15" t="s">
        <v>69</v>
      </c>
      <c r="G6047" s="15" t="s">
        <v>1140</v>
      </c>
      <c r="H6047" s="45" t="s">
        <v>1141</v>
      </c>
      <c r="I6047" s="39"/>
      <c r="J6047" s="39">
        <v>15228.017</v>
      </c>
      <c r="K6047" s="39">
        <v>15228.017</v>
      </c>
      <c r="L6047" s="39"/>
      <c r="M6047" s="39">
        <v>-26230.672999999999</v>
      </c>
      <c r="N6047" s="39">
        <v>-26230.672999999999</v>
      </c>
      <c r="O6047" s="39"/>
      <c r="P6047" s="39"/>
      <c r="Q6047" s="39"/>
      <c r="R6047" s="39"/>
      <c r="S6047" s="39"/>
      <c r="T6047" s="39">
        <v>163092.78899999999</v>
      </c>
      <c r="U6047" s="39">
        <v>0</v>
      </c>
      <c r="V6047" s="39">
        <v>-150233.04300000001</v>
      </c>
      <c r="W6047" s="39">
        <v>-1725.299</v>
      </c>
      <c r="X6047" s="39">
        <v>-1474.675</v>
      </c>
      <c r="Y6047" s="39">
        <v>-629.17200000000003</v>
      </c>
      <c r="Z6047" s="39">
        <v>8886.7309999999998</v>
      </c>
      <c r="AA6047" s="39">
        <v>-1290.0119999999999</v>
      </c>
      <c r="AB6047" s="39">
        <v>-1667.5909999999999</v>
      </c>
      <c r="AC6047" s="39">
        <v>-41190.400999999998</v>
      </c>
      <c r="AD6047" s="39"/>
      <c r="AE6047" s="39"/>
      <c r="AF6047" s="39"/>
      <c r="AG6047" s="39">
        <v>163092.78899999999</v>
      </c>
      <c r="AH6047" s="39">
        <v>163092.78899999999</v>
      </c>
      <c r="AI6047" s="39">
        <v>12859.745999999999</v>
      </c>
      <c r="AJ6047" s="39">
        <v>11134.447</v>
      </c>
      <c r="AK6047" s="39">
        <v>9659.7720000000008</v>
      </c>
      <c r="AL6047" s="39">
        <v>9030.6</v>
      </c>
      <c r="AM6047" s="39">
        <v>17917.330999999998</v>
      </c>
      <c r="AN6047" s="39">
        <v>16627.319</v>
      </c>
      <c r="AO6047" s="39">
        <v>14959.727999999999</v>
      </c>
      <c r="AP6047" s="39">
        <v>-26230.672999999999</v>
      </c>
      <c r="AQ6047" s="39">
        <v>-26230.672999999999</v>
      </c>
      <c r="AR6047" s="39">
        <v>-26230.672999999999</v>
      </c>
      <c r="AS6047" s="41">
        <v>-26230.672999999999</v>
      </c>
    </row>
    <row r="6048" spans="1:45">
      <c r="A6048" s="54" t="s">
        <v>1072</v>
      </c>
      <c r="B6048" s="19" t="s">
        <v>164</v>
      </c>
      <c r="C6048" s="15" t="s">
        <v>57</v>
      </c>
      <c r="D6048" s="15" t="s">
        <v>58</v>
      </c>
      <c r="E6048" s="15" t="s">
        <v>68</v>
      </c>
      <c r="F6048" s="15" t="s">
        <v>69</v>
      </c>
      <c r="G6048" s="15" t="s">
        <v>1142</v>
      </c>
      <c r="H6048" s="45" t="s">
        <v>1143</v>
      </c>
      <c r="I6048" s="39">
        <v>41088.154000000002</v>
      </c>
      <c r="J6048" s="39">
        <v>54714.77</v>
      </c>
      <c r="K6048" s="39">
        <v>54714.77</v>
      </c>
      <c r="L6048" s="39">
        <v>674604.88899999997</v>
      </c>
      <c r="M6048" s="39">
        <v>34393.396999999997</v>
      </c>
      <c r="N6048" s="39">
        <v>34393.396999999997</v>
      </c>
      <c r="O6048" s="39">
        <v>674604.88899999997</v>
      </c>
      <c r="P6048" s="39">
        <v>245329.87400000001</v>
      </c>
      <c r="Q6048" s="39"/>
      <c r="R6048" s="39"/>
      <c r="S6048" s="39">
        <v>-566.34799999999996</v>
      </c>
      <c r="T6048" s="39">
        <v>9581.5910000000003</v>
      </c>
      <c r="U6048" s="39">
        <v>0</v>
      </c>
      <c r="V6048" s="39">
        <v>38278.476000000002</v>
      </c>
      <c r="W6048" s="39">
        <v>-14776.861999999999</v>
      </c>
      <c r="X6048" s="39">
        <v>949.60799999999995</v>
      </c>
      <c r="Y6048" s="39">
        <v>-1022.2809999999999</v>
      </c>
      <c r="Z6048" s="39">
        <v>16834.803</v>
      </c>
      <c r="AA6048" s="39">
        <v>-3740.3220000000001</v>
      </c>
      <c r="AB6048" s="39">
        <v>-8213.527</v>
      </c>
      <c r="AC6048" s="39">
        <v>-3498.0889999999999</v>
      </c>
      <c r="AD6048" s="39"/>
      <c r="AE6048" s="39"/>
      <c r="AF6048" s="39"/>
      <c r="AG6048" s="39">
        <v>9581.5910000000003</v>
      </c>
      <c r="AH6048" s="39">
        <v>9581.5910000000003</v>
      </c>
      <c r="AI6048" s="39">
        <v>47860.067000000003</v>
      </c>
      <c r="AJ6048" s="39">
        <v>33083.205000000002</v>
      </c>
      <c r="AK6048" s="39">
        <v>34032.813000000002</v>
      </c>
      <c r="AL6048" s="39">
        <v>33010.531999999999</v>
      </c>
      <c r="AM6048" s="39">
        <v>49845.334999999999</v>
      </c>
      <c r="AN6048" s="39">
        <v>46105.012999999999</v>
      </c>
      <c r="AO6048" s="39">
        <v>37891.485999999997</v>
      </c>
      <c r="AP6048" s="39">
        <v>34393.396999999997</v>
      </c>
      <c r="AQ6048" s="39">
        <v>34393.396999999997</v>
      </c>
      <c r="AR6048" s="39">
        <v>34393.396999999997</v>
      </c>
      <c r="AS6048" s="41">
        <v>34393.396999999997</v>
      </c>
    </row>
    <row r="6049" spans="1:45">
      <c r="A6049" s="54" t="s">
        <v>1072</v>
      </c>
      <c r="B6049" s="19" t="s">
        <v>164</v>
      </c>
      <c r="C6049" s="15" t="s">
        <v>57</v>
      </c>
      <c r="D6049" s="15" t="s">
        <v>58</v>
      </c>
      <c r="E6049" s="15" t="s">
        <v>68</v>
      </c>
      <c r="F6049" s="15" t="s">
        <v>69</v>
      </c>
      <c r="G6049" s="15" t="s">
        <v>1144</v>
      </c>
      <c r="H6049" s="45" t="s">
        <v>1145</v>
      </c>
      <c r="I6049" s="39">
        <v>202456.26500000001</v>
      </c>
      <c r="J6049" s="39">
        <v>207419.59</v>
      </c>
      <c r="K6049" s="39">
        <v>207419.59</v>
      </c>
      <c r="L6049" s="39">
        <v>2263293.4279999998</v>
      </c>
      <c r="M6049" s="39">
        <v>155894.478</v>
      </c>
      <c r="N6049" s="39">
        <v>155894.478</v>
      </c>
      <c r="O6049" s="39">
        <v>2263293.4279999998</v>
      </c>
      <c r="P6049" s="39">
        <v>1069013.6910000001</v>
      </c>
      <c r="Q6049" s="39"/>
      <c r="R6049" s="39"/>
      <c r="S6049" s="39">
        <v>-12279.526</v>
      </c>
      <c r="T6049" s="39">
        <v>-396282.28499999997</v>
      </c>
      <c r="U6049" s="39">
        <v>0</v>
      </c>
      <c r="V6049" s="39">
        <v>504597.93699999998</v>
      </c>
      <c r="W6049" s="39">
        <v>-15332.833000000001</v>
      </c>
      <c r="X6049" s="39">
        <v>-23510.35</v>
      </c>
      <c r="Y6049" s="39">
        <v>21361.348999999998</v>
      </c>
      <c r="Z6049" s="39">
        <v>134873.67499999999</v>
      </c>
      <c r="AA6049" s="39">
        <v>3865.0479999999998</v>
      </c>
      <c r="AB6049" s="39">
        <v>-16839.157999999999</v>
      </c>
      <c r="AC6049" s="39">
        <v>-56838.904999999999</v>
      </c>
      <c r="AD6049" s="39"/>
      <c r="AE6049" s="39"/>
      <c r="AF6049" s="39"/>
      <c r="AG6049" s="39">
        <v>-396282.28499999997</v>
      </c>
      <c r="AH6049" s="39">
        <v>-396282.28499999997</v>
      </c>
      <c r="AI6049" s="39">
        <v>108315.652</v>
      </c>
      <c r="AJ6049" s="39">
        <v>92982.819000000003</v>
      </c>
      <c r="AK6049" s="39">
        <v>69472.468999999997</v>
      </c>
      <c r="AL6049" s="39">
        <v>90833.817999999999</v>
      </c>
      <c r="AM6049" s="39">
        <v>225707.49299999999</v>
      </c>
      <c r="AN6049" s="39">
        <v>229572.541</v>
      </c>
      <c r="AO6049" s="39">
        <v>212733.383</v>
      </c>
      <c r="AP6049" s="39">
        <v>155894.478</v>
      </c>
      <c r="AQ6049" s="39">
        <v>155894.478</v>
      </c>
      <c r="AR6049" s="39">
        <v>155894.478</v>
      </c>
      <c r="AS6049" s="41">
        <v>155894.478</v>
      </c>
    </row>
    <row r="6050" spans="1:45">
      <c r="A6050" s="54" t="s">
        <v>1072</v>
      </c>
      <c r="B6050" s="19" t="s">
        <v>164</v>
      </c>
      <c r="C6050" s="15" t="s">
        <v>57</v>
      </c>
      <c r="D6050" s="15" t="s">
        <v>58</v>
      </c>
      <c r="E6050" s="15" t="s">
        <v>68</v>
      </c>
      <c r="F6050" s="15" t="s">
        <v>69</v>
      </c>
      <c r="G6050" s="15" t="s">
        <v>1148</v>
      </c>
      <c r="H6050" s="45" t="s">
        <v>1132</v>
      </c>
      <c r="I6050" s="39">
        <v>1356.396</v>
      </c>
      <c r="J6050" s="39">
        <v>6886.66</v>
      </c>
      <c r="K6050" s="39">
        <v>6886.66</v>
      </c>
      <c r="L6050" s="39">
        <v>93969.394</v>
      </c>
      <c r="M6050" s="39">
        <v>1420.627</v>
      </c>
      <c r="N6050" s="39">
        <v>1420.627</v>
      </c>
      <c r="O6050" s="39">
        <v>93969.394</v>
      </c>
      <c r="P6050" s="39">
        <v>39121.845999999998</v>
      </c>
      <c r="Q6050" s="39"/>
      <c r="R6050" s="39"/>
      <c r="S6050" s="39">
        <v>-412.82900000000001</v>
      </c>
      <c r="T6050" s="39">
        <v>209425.96900000001</v>
      </c>
      <c r="U6050" s="39">
        <v>0</v>
      </c>
      <c r="V6050" s="39">
        <v>-207179.13500000001</v>
      </c>
      <c r="W6050" s="39">
        <v>-788.81600000000003</v>
      </c>
      <c r="X6050" s="39">
        <v>-466.99200000000002</v>
      </c>
      <c r="Y6050" s="39">
        <v>618.71100000000001</v>
      </c>
      <c r="Z6050" s="39">
        <v>857.428</v>
      </c>
      <c r="AA6050" s="39">
        <v>-229.86699999999999</v>
      </c>
      <c r="AB6050" s="39">
        <v>-714.71299999999997</v>
      </c>
      <c r="AC6050" s="39">
        <v>-101.958</v>
      </c>
      <c r="AD6050" s="39"/>
      <c r="AE6050" s="39"/>
      <c r="AF6050" s="39"/>
      <c r="AG6050" s="39">
        <v>209425.96900000001</v>
      </c>
      <c r="AH6050" s="39">
        <v>209425.96900000001</v>
      </c>
      <c r="AI6050" s="39">
        <v>2246.8339999999998</v>
      </c>
      <c r="AJ6050" s="39">
        <v>1458.018</v>
      </c>
      <c r="AK6050" s="39">
        <v>991.02599999999995</v>
      </c>
      <c r="AL6050" s="39">
        <v>1609.7370000000001</v>
      </c>
      <c r="AM6050" s="39">
        <v>2467.165</v>
      </c>
      <c r="AN6050" s="39">
        <v>2237.2979999999998</v>
      </c>
      <c r="AO6050" s="39">
        <v>1522.585</v>
      </c>
      <c r="AP6050" s="39">
        <v>1420.627</v>
      </c>
      <c r="AQ6050" s="39">
        <v>1420.627</v>
      </c>
      <c r="AR6050" s="39">
        <v>1420.627</v>
      </c>
      <c r="AS6050" s="41">
        <v>1420.627</v>
      </c>
    </row>
    <row r="6051" spans="1:45">
      <c r="A6051" s="54" t="s">
        <v>1072</v>
      </c>
      <c r="B6051" s="19" t="s">
        <v>164</v>
      </c>
      <c r="C6051" s="15" t="s">
        <v>57</v>
      </c>
      <c r="D6051" s="15" t="s">
        <v>58</v>
      </c>
      <c r="E6051" s="15" t="s">
        <v>68</v>
      </c>
      <c r="F6051" s="15" t="s">
        <v>69</v>
      </c>
      <c r="G6051" s="15" t="s">
        <v>1157</v>
      </c>
      <c r="H6051" s="45" t="s">
        <v>1158</v>
      </c>
      <c r="I6051" s="39"/>
      <c r="J6051" s="39">
        <v>1292.739</v>
      </c>
      <c r="K6051" s="39">
        <v>1292.739</v>
      </c>
      <c r="L6051" s="39"/>
      <c r="M6051" s="39">
        <v>754.31500000000005</v>
      </c>
      <c r="N6051" s="39">
        <v>754.31500000000005</v>
      </c>
      <c r="O6051" s="39"/>
      <c r="P6051" s="39"/>
      <c r="Q6051" s="39"/>
      <c r="R6051" s="39"/>
      <c r="S6051" s="39"/>
      <c r="T6051" s="39">
        <v>111199.63</v>
      </c>
      <c r="U6051" s="39">
        <v>0</v>
      </c>
      <c r="V6051" s="39">
        <v>-110006.622</v>
      </c>
      <c r="W6051" s="39">
        <v>-418.84</v>
      </c>
      <c r="X6051" s="39">
        <v>-247.96</v>
      </c>
      <c r="Y6051" s="39">
        <v>328.51900000000001</v>
      </c>
      <c r="Z6051" s="39">
        <v>455.27199999999999</v>
      </c>
      <c r="AA6051" s="39">
        <v>-122.053</v>
      </c>
      <c r="AB6051" s="39">
        <v>-379.49400000000003</v>
      </c>
      <c r="AC6051" s="39">
        <v>-54.137</v>
      </c>
      <c r="AD6051" s="39"/>
      <c r="AE6051" s="39"/>
      <c r="AF6051" s="39"/>
      <c r="AG6051" s="39">
        <v>111199.63</v>
      </c>
      <c r="AH6051" s="39">
        <v>111199.63</v>
      </c>
      <c r="AI6051" s="39">
        <v>1193.008</v>
      </c>
      <c r="AJ6051" s="39">
        <v>774.16800000000001</v>
      </c>
      <c r="AK6051" s="39">
        <v>526.20799999999997</v>
      </c>
      <c r="AL6051" s="39">
        <v>854.72699999999998</v>
      </c>
      <c r="AM6051" s="39">
        <v>1309.999</v>
      </c>
      <c r="AN6051" s="39">
        <v>1187.9459999999999</v>
      </c>
      <c r="AO6051" s="39">
        <v>808.452</v>
      </c>
      <c r="AP6051" s="39">
        <v>754.31500000000005</v>
      </c>
      <c r="AQ6051" s="39">
        <v>754.31500000000005</v>
      </c>
      <c r="AR6051" s="39">
        <v>754.31500000000005</v>
      </c>
      <c r="AS6051" s="41">
        <v>754.31500000000005</v>
      </c>
    </row>
    <row r="6052" spans="1:45">
      <c r="A6052" s="54" t="s">
        <v>1072</v>
      </c>
      <c r="B6052" s="19" t="s">
        <v>164</v>
      </c>
      <c r="C6052" s="15" t="s">
        <v>57</v>
      </c>
      <c r="D6052" s="15" t="s">
        <v>58</v>
      </c>
      <c r="E6052" s="15" t="s">
        <v>68</v>
      </c>
      <c r="F6052" s="15" t="s">
        <v>69</v>
      </c>
      <c r="G6052" s="15" t="s">
        <v>1159</v>
      </c>
      <c r="H6052" s="45" t="s">
        <v>1160</v>
      </c>
      <c r="I6052" s="39"/>
      <c r="J6052" s="39">
        <v>1292.739</v>
      </c>
      <c r="K6052" s="39">
        <v>1292.739</v>
      </c>
      <c r="L6052" s="39"/>
      <c r="M6052" s="39">
        <v>754.31500000000005</v>
      </c>
      <c r="N6052" s="39">
        <v>754.31500000000005</v>
      </c>
      <c r="O6052" s="39"/>
      <c r="P6052" s="39"/>
      <c r="Q6052" s="39"/>
      <c r="R6052" s="39"/>
      <c r="S6052" s="39"/>
      <c r="T6052" s="39">
        <v>111199.63</v>
      </c>
      <c r="U6052" s="39">
        <v>0</v>
      </c>
      <c r="V6052" s="39">
        <v>-110006.622</v>
      </c>
      <c r="W6052" s="39">
        <v>-418.84</v>
      </c>
      <c r="X6052" s="39">
        <v>-247.96</v>
      </c>
      <c r="Y6052" s="39">
        <v>328.51900000000001</v>
      </c>
      <c r="Z6052" s="39">
        <v>455.27199999999999</v>
      </c>
      <c r="AA6052" s="39">
        <v>-122.053</v>
      </c>
      <c r="AB6052" s="39">
        <v>-379.49400000000003</v>
      </c>
      <c r="AC6052" s="39">
        <v>-54.137</v>
      </c>
      <c r="AD6052" s="39"/>
      <c r="AE6052" s="39"/>
      <c r="AF6052" s="39"/>
      <c r="AG6052" s="39">
        <v>111199.63</v>
      </c>
      <c r="AH6052" s="39">
        <v>111199.63</v>
      </c>
      <c r="AI6052" s="39">
        <v>1193.008</v>
      </c>
      <c r="AJ6052" s="39">
        <v>774.16800000000001</v>
      </c>
      <c r="AK6052" s="39">
        <v>526.20799999999997</v>
      </c>
      <c r="AL6052" s="39">
        <v>854.72699999999998</v>
      </c>
      <c r="AM6052" s="39">
        <v>1309.999</v>
      </c>
      <c r="AN6052" s="39">
        <v>1187.9459999999999</v>
      </c>
      <c r="AO6052" s="39">
        <v>808.452</v>
      </c>
      <c r="AP6052" s="39">
        <v>754.31500000000005</v>
      </c>
      <c r="AQ6052" s="39">
        <v>754.31500000000005</v>
      </c>
      <c r="AR6052" s="39">
        <v>754.31500000000005</v>
      </c>
      <c r="AS6052" s="41">
        <v>754.31500000000005</v>
      </c>
    </row>
    <row r="6053" spans="1:45">
      <c r="A6053" s="54" t="s">
        <v>1072</v>
      </c>
      <c r="B6053" s="19" t="s">
        <v>164</v>
      </c>
      <c r="C6053" s="15" t="s">
        <v>57</v>
      </c>
      <c r="D6053" s="15" t="s">
        <v>58</v>
      </c>
      <c r="E6053" s="15" t="s">
        <v>68</v>
      </c>
      <c r="F6053" s="15" t="s">
        <v>69</v>
      </c>
      <c r="G6053" s="15" t="s">
        <v>1163</v>
      </c>
      <c r="H6053" s="45" t="s">
        <v>1164</v>
      </c>
      <c r="I6053" s="39"/>
      <c r="J6053" s="39">
        <v>797.19</v>
      </c>
      <c r="K6053" s="39">
        <v>797.19</v>
      </c>
      <c r="L6053" s="39"/>
      <c r="M6053" s="39">
        <v>465.16199999999998</v>
      </c>
      <c r="N6053" s="39">
        <v>465.16199999999998</v>
      </c>
      <c r="O6053" s="39"/>
      <c r="P6053" s="39"/>
      <c r="Q6053" s="39"/>
      <c r="R6053" s="39"/>
      <c r="S6053" s="39"/>
      <c r="T6053" s="39">
        <v>68573.106</v>
      </c>
      <c r="U6053" s="39">
        <v>0</v>
      </c>
      <c r="V6053" s="39">
        <v>-67837.417000000001</v>
      </c>
      <c r="W6053" s="39">
        <v>-258.28399999999999</v>
      </c>
      <c r="X6053" s="39">
        <v>-152.90899999999999</v>
      </c>
      <c r="Y6053" s="39">
        <v>202.58699999999999</v>
      </c>
      <c r="Z6053" s="39">
        <v>280.75099999999998</v>
      </c>
      <c r="AA6053" s="39">
        <v>-75.266000000000005</v>
      </c>
      <c r="AB6053" s="39">
        <v>-234.02099999999999</v>
      </c>
      <c r="AC6053" s="39">
        <v>-33.384999999999998</v>
      </c>
      <c r="AD6053" s="39"/>
      <c r="AE6053" s="39"/>
      <c r="AF6053" s="39"/>
      <c r="AG6053" s="39">
        <v>68573.106</v>
      </c>
      <c r="AH6053" s="39">
        <v>68573.106</v>
      </c>
      <c r="AI6053" s="39">
        <v>735.68899999999996</v>
      </c>
      <c r="AJ6053" s="39">
        <v>477.40499999999997</v>
      </c>
      <c r="AK6053" s="39">
        <v>324.49599999999998</v>
      </c>
      <c r="AL6053" s="39">
        <v>527.08299999999997</v>
      </c>
      <c r="AM6053" s="39">
        <v>807.83399999999995</v>
      </c>
      <c r="AN6053" s="39">
        <v>732.56799999999998</v>
      </c>
      <c r="AO6053" s="39">
        <v>498.54700000000003</v>
      </c>
      <c r="AP6053" s="39">
        <v>465.16199999999998</v>
      </c>
      <c r="AQ6053" s="39">
        <v>465.16199999999998</v>
      </c>
      <c r="AR6053" s="39">
        <v>465.16199999999998</v>
      </c>
      <c r="AS6053" s="41">
        <v>465.16199999999998</v>
      </c>
    </row>
    <row r="6054" spans="1:45">
      <c r="A6054" s="54" t="s">
        <v>1072</v>
      </c>
      <c r="B6054" s="19" t="s">
        <v>164</v>
      </c>
      <c r="C6054" s="15" t="s">
        <v>57</v>
      </c>
      <c r="D6054" s="15" t="s">
        <v>58</v>
      </c>
      <c r="E6054" s="15" t="s">
        <v>68</v>
      </c>
      <c r="F6054" s="15" t="s">
        <v>69</v>
      </c>
      <c r="G6054" s="15" t="s">
        <v>1165</v>
      </c>
      <c r="H6054" s="45" t="s">
        <v>1134</v>
      </c>
      <c r="I6054" s="39">
        <v>9811.3539999999994</v>
      </c>
      <c r="J6054" s="39">
        <v>797.19</v>
      </c>
      <c r="K6054" s="39">
        <v>797.19</v>
      </c>
      <c r="L6054" s="39">
        <v>319973.408</v>
      </c>
      <c r="M6054" s="39">
        <v>465.16199999999998</v>
      </c>
      <c r="N6054" s="39">
        <v>465.16199999999998</v>
      </c>
      <c r="O6054" s="39">
        <v>319973.408</v>
      </c>
      <c r="P6054" s="39">
        <v>136404.35</v>
      </c>
      <c r="Q6054" s="39"/>
      <c r="R6054" s="39"/>
      <c r="S6054" s="39">
        <v>-1546.7670000000001</v>
      </c>
      <c r="T6054" s="39">
        <v>-191286.69899999999</v>
      </c>
      <c r="U6054" s="39">
        <v>0</v>
      </c>
      <c r="V6054" s="39">
        <v>192022.38800000001</v>
      </c>
      <c r="W6054" s="39">
        <v>-258.28399999999999</v>
      </c>
      <c r="X6054" s="39">
        <v>-152.90899999999999</v>
      </c>
      <c r="Y6054" s="39">
        <v>202.58699999999999</v>
      </c>
      <c r="Z6054" s="39">
        <v>280.75099999999998</v>
      </c>
      <c r="AA6054" s="39">
        <v>-75.266000000000005</v>
      </c>
      <c r="AB6054" s="39">
        <v>-234.02099999999999</v>
      </c>
      <c r="AC6054" s="39">
        <v>-33.384999999999998</v>
      </c>
      <c r="AD6054" s="39"/>
      <c r="AE6054" s="39"/>
      <c r="AF6054" s="39"/>
      <c r="AG6054" s="39">
        <v>-191286.69899999999</v>
      </c>
      <c r="AH6054" s="39">
        <v>-191286.69899999999</v>
      </c>
      <c r="AI6054" s="39">
        <v>735.68899999999996</v>
      </c>
      <c r="AJ6054" s="39">
        <v>477.40499999999997</v>
      </c>
      <c r="AK6054" s="39">
        <v>324.49599999999998</v>
      </c>
      <c r="AL6054" s="39">
        <v>527.08299999999997</v>
      </c>
      <c r="AM6054" s="39">
        <v>807.83399999999995</v>
      </c>
      <c r="AN6054" s="39">
        <v>732.56799999999998</v>
      </c>
      <c r="AO6054" s="39">
        <v>498.54700000000003</v>
      </c>
      <c r="AP6054" s="39">
        <v>465.16199999999998</v>
      </c>
      <c r="AQ6054" s="39">
        <v>465.16199999999998</v>
      </c>
      <c r="AR6054" s="39">
        <v>465.16199999999998</v>
      </c>
      <c r="AS6054" s="41">
        <v>465.16199999999998</v>
      </c>
    </row>
    <row r="6055" spans="1:45">
      <c r="A6055" s="54" t="s">
        <v>1072</v>
      </c>
      <c r="B6055" s="19" t="s">
        <v>164</v>
      </c>
      <c r="C6055" s="15" t="s">
        <v>57</v>
      </c>
      <c r="D6055" s="15" t="s">
        <v>58</v>
      </c>
      <c r="E6055" s="15" t="s">
        <v>68</v>
      </c>
      <c r="F6055" s="15" t="s">
        <v>69</v>
      </c>
      <c r="G6055" s="15" t="s">
        <v>1166</v>
      </c>
      <c r="H6055" s="45" t="s">
        <v>1167</v>
      </c>
      <c r="I6055" s="39">
        <v>3373.0639999999999</v>
      </c>
      <c r="J6055" s="39">
        <v>797.19</v>
      </c>
      <c r="K6055" s="39">
        <v>797.19</v>
      </c>
      <c r="L6055" s="39">
        <v>233681.61300000001</v>
      </c>
      <c r="M6055" s="39">
        <v>465.16199999999998</v>
      </c>
      <c r="N6055" s="39">
        <v>465.16199999999998</v>
      </c>
      <c r="O6055" s="39">
        <v>233681.61300000001</v>
      </c>
      <c r="P6055" s="39">
        <v>97287.592999999993</v>
      </c>
      <c r="Q6055" s="39"/>
      <c r="R6055" s="39"/>
      <c r="S6055" s="39">
        <v>-1026.616</v>
      </c>
      <c r="T6055" s="39">
        <v>-175042.99299999999</v>
      </c>
      <c r="U6055" s="39">
        <v>0</v>
      </c>
      <c r="V6055" s="39">
        <v>175778.682</v>
      </c>
      <c r="W6055" s="39">
        <v>-258.28399999999999</v>
      </c>
      <c r="X6055" s="39">
        <v>-152.90899999999999</v>
      </c>
      <c r="Y6055" s="39">
        <v>202.58699999999999</v>
      </c>
      <c r="Z6055" s="39">
        <v>280.75099999999998</v>
      </c>
      <c r="AA6055" s="39">
        <v>-75.266000000000005</v>
      </c>
      <c r="AB6055" s="39">
        <v>-234.02099999999999</v>
      </c>
      <c r="AC6055" s="39">
        <v>-33.384999999999998</v>
      </c>
      <c r="AD6055" s="39"/>
      <c r="AE6055" s="39"/>
      <c r="AF6055" s="39"/>
      <c r="AG6055" s="39">
        <v>-175042.99299999999</v>
      </c>
      <c r="AH6055" s="39">
        <v>-175042.99299999999</v>
      </c>
      <c r="AI6055" s="39">
        <v>735.68899999999996</v>
      </c>
      <c r="AJ6055" s="39">
        <v>477.40499999999997</v>
      </c>
      <c r="AK6055" s="39">
        <v>324.49599999999998</v>
      </c>
      <c r="AL6055" s="39">
        <v>527.08299999999997</v>
      </c>
      <c r="AM6055" s="39">
        <v>807.83399999999995</v>
      </c>
      <c r="AN6055" s="39">
        <v>732.56799999999998</v>
      </c>
      <c r="AO6055" s="39">
        <v>498.54700000000003</v>
      </c>
      <c r="AP6055" s="39">
        <v>465.16199999999998</v>
      </c>
      <c r="AQ6055" s="39">
        <v>465.16199999999998</v>
      </c>
      <c r="AR6055" s="39">
        <v>465.16199999999998</v>
      </c>
      <c r="AS6055" s="41">
        <v>465.16199999999998</v>
      </c>
    </row>
    <row r="6056" spans="1:45">
      <c r="A6056" s="54" t="s">
        <v>1072</v>
      </c>
      <c r="B6056" s="19" t="s">
        <v>164</v>
      </c>
      <c r="C6056" s="15" t="s">
        <v>57</v>
      </c>
      <c r="D6056" s="15" t="s">
        <v>58</v>
      </c>
      <c r="E6056" s="15" t="s">
        <v>68</v>
      </c>
      <c r="F6056" s="15" t="s">
        <v>69</v>
      </c>
      <c r="G6056" s="15" t="s">
        <v>1170</v>
      </c>
      <c r="H6056" s="45" t="s">
        <v>1171</v>
      </c>
      <c r="I6056" s="39">
        <v>801.01499999999999</v>
      </c>
      <c r="J6056" s="39">
        <v>797.19</v>
      </c>
      <c r="K6056" s="39">
        <v>797.19</v>
      </c>
      <c r="L6056" s="39">
        <v>26123.133999999998</v>
      </c>
      <c r="M6056" s="39">
        <v>465.16199999999998</v>
      </c>
      <c r="N6056" s="39">
        <v>465.16199999999998</v>
      </c>
      <c r="O6056" s="39">
        <v>26123.133999999998</v>
      </c>
      <c r="P6056" s="39">
        <v>11136.267</v>
      </c>
      <c r="Q6056" s="39"/>
      <c r="R6056" s="39"/>
      <c r="S6056" s="39">
        <v>-126.27800000000001</v>
      </c>
      <c r="T6056" s="39">
        <v>68573.106</v>
      </c>
      <c r="U6056" s="39">
        <v>0</v>
      </c>
      <c r="V6056" s="39">
        <v>-67837.417000000001</v>
      </c>
      <c r="W6056" s="39">
        <v>-258.28399999999999</v>
      </c>
      <c r="X6056" s="39">
        <v>-152.90899999999999</v>
      </c>
      <c r="Y6056" s="39">
        <v>202.58699999999999</v>
      </c>
      <c r="Z6056" s="39">
        <v>280.75099999999998</v>
      </c>
      <c r="AA6056" s="39">
        <v>-75.266000000000005</v>
      </c>
      <c r="AB6056" s="39">
        <v>-234.02099999999999</v>
      </c>
      <c r="AC6056" s="39">
        <v>-33.384999999999998</v>
      </c>
      <c r="AD6056" s="39"/>
      <c r="AE6056" s="39"/>
      <c r="AF6056" s="39"/>
      <c r="AG6056" s="39">
        <v>68573.106</v>
      </c>
      <c r="AH6056" s="39">
        <v>68573.106</v>
      </c>
      <c r="AI6056" s="39">
        <v>735.68899999999996</v>
      </c>
      <c r="AJ6056" s="39">
        <v>477.40499999999997</v>
      </c>
      <c r="AK6056" s="39">
        <v>324.49599999999998</v>
      </c>
      <c r="AL6056" s="39">
        <v>527.08299999999997</v>
      </c>
      <c r="AM6056" s="39">
        <v>807.83399999999995</v>
      </c>
      <c r="AN6056" s="39">
        <v>732.56799999999998</v>
      </c>
      <c r="AO6056" s="39">
        <v>498.54700000000003</v>
      </c>
      <c r="AP6056" s="39">
        <v>465.16199999999998</v>
      </c>
      <c r="AQ6056" s="39">
        <v>465.16199999999998</v>
      </c>
      <c r="AR6056" s="39">
        <v>465.16199999999998</v>
      </c>
      <c r="AS6056" s="41">
        <v>465.16199999999998</v>
      </c>
    </row>
    <row r="6057" spans="1:45">
      <c r="A6057" s="54" t="s">
        <v>1072</v>
      </c>
      <c r="B6057" s="19" t="s">
        <v>164</v>
      </c>
      <c r="C6057" s="15" t="s">
        <v>57</v>
      </c>
      <c r="D6057" s="15" t="s">
        <v>58</v>
      </c>
      <c r="E6057" s="15" t="s">
        <v>68</v>
      </c>
      <c r="F6057" s="15" t="s">
        <v>69</v>
      </c>
      <c r="G6057" s="15" t="s">
        <v>1172</v>
      </c>
      <c r="H6057" s="45" t="s">
        <v>1173</v>
      </c>
      <c r="I6057" s="39">
        <v>0</v>
      </c>
      <c r="J6057" s="39">
        <v>797.19</v>
      </c>
      <c r="K6057" s="39">
        <v>797.19</v>
      </c>
      <c r="L6057" s="39"/>
      <c r="M6057" s="39">
        <v>465.16199999999998</v>
      </c>
      <c r="N6057" s="39">
        <v>465.16199999999998</v>
      </c>
      <c r="O6057" s="39"/>
      <c r="P6057" s="39">
        <v>23921.587</v>
      </c>
      <c r="Q6057" s="39"/>
      <c r="R6057" s="39"/>
      <c r="S6057" s="39">
        <v>25865.587</v>
      </c>
      <c r="T6057" s="39">
        <v>68573.106</v>
      </c>
      <c r="U6057" s="39">
        <v>0</v>
      </c>
      <c r="V6057" s="39">
        <v>-67837.417000000001</v>
      </c>
      <c r="W6057" s="39">
        <v>-258.28399999999999</v>
      </c>
      <c r="X6057" s="39">
        <v>-152.90899999999999</v>
      </c>
      <c r="Y6057" s="39">
        <v>5724.4679999999998</v>
      </c>
      <c r="Z6057" s="39">
        <v>-5241.13</v>
      </c>
      <c r="AA6057" s="39">
        <v>-75.266000000000005</v>
      </c>
      <c r="AB6057" s="39">
        <v>-234.02099999999999</v>
      </c>
      <c r="AC6057" s="39">
        <v>-33.384999999999998</v>
      </c>
      <c r="AD6057" s="39"/>
      <c r="AE6057" s="39"/>
      <c r="AF6057" s="39"/>
      <c r="AG6057" s="39">
        <v>68573.106</v>
      </c>
      <c r="AH6057" s="39">
        <v>68573.106</v>
      </c>
      <c r="AI6057" s="39">
        <v>735.68899999999996</v>
      </c>
      <c r="AJ6057" s="39">
        <v>477.40499999999997</v>
      </c>
      <c r="AK6057" s="39">
        <v>324.49599999999998</v>
      </c>
      <c r="AL6057" s="39">
        <v>6048.9639999999999</v>
      </c>
      <c r="AM6057" s="39">
        <v>807.83399999999995</v>
      </c>
      <c r="AN6057" s="39">
        <v>732.56799999999998</v>
      </c>
      <c r="AO6057" s="39">
        <v>498.54700000000003</v>
      </c>
      <c r="AP6057" s="39">
        <v>465.16199999999998</v>
      </c>
      <c r="AQ6057" s="39">
        <v>465.16199999999998</v>
      </c>
      <c r="AR6057" s="39">
        <v>465.16199999999998</v>
      </c>
      <c r="AS6057" s="41">
        <v>465.16199999999998</v>
      </c>
    </row>
    <row r="6058" spans="1:45">
      <c r="A6058" s="54" t="s">
        <v>1073</v>
      </c>
      <c r="B6058" s="19" t="s">
        <v>170</v>
      </c>
      <c r="C6058" s="15" t="s">
        <v>57</v>
      </c>
      <c r="D6058" s="15" t="s">
        <v>58</v>
      </c>
      <c r="E6058" s="15" t="s">
        <v>59</v>
      </c>
      <c r="F6058" s="15" t="s">
        <v>60</v>
      </c>
      <c r="G6058" s="15" t="s">
        <v>1135</v>
      </c>
      <c r="H6058" s="45" t="s">
        <v>61</v>
      </c>
      <c r="I6058" s="39">
        <v>0</v>
      </c>
      <c r="J6058" s="39"/>
      <c r="K6058" s="39"/>
      <c r="L6058" s="39"/>
      <c r="M6058" s="39"/>
      <c r="N6058" s="39"/>
      <c r="O6058" s="39"/>
      <c r="P6058" s="39">
        <v>0</v>
      </c>
      <c r="Q6058" s="39"/>
      <c r="R6058" s="39"/>
      <c r="S6058" s="39">
        <v>0</v>
      </c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41"/>
    </row>
    <row r="6059" spans="1:45">
      <c r="A6059" s="54" t="s">
        <v>1073</v>
      </c>
      <c r="B6059" s="19" t="s">
        <v>170</v>
      </c>
      <c r="C6059" s="15" t="s">
        <v>57</v>
      </c>
      <c r="D6059" s="15" t="s">
        <v>58</v>
      </c>
      <c r="E6059" s="15" t="s">
        <v>66</v>
      </c>
      <c r="F6059" s="15" t="s">
        <v>67</v>
      </c>
      <c r="G6059" s="15" t="s">
        <v>1131</v>
      </c>
      <c r="H6059" s="45" t="s">
        <v>1132</v>
      </c>
      <c r="I6059" s="39">
        <v>0</v>
      </c>
      <c r="J6059" s="39"/>
      <c r="K6059" s="39"/>
      <c r="L6059" s="39"/>
      <c r="M6059" s="39"/>
      <c r="N6059" s="39"/>
      <c r="O6059" s="39"/>
      <c r="P6059" s="39">
        <v>0</v>
      </c>
      <c r="Q6059" s="39"/>
      <c r="R6059" s="39"/>
      <c r="S6059" s="39">
        <v>0</v>
      </c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41"/>
    </row>
    <row r="6060" spans="1:45">
      <c r="A6060" s="54" t="s">
        <v>1073</v>
      </c>
      <c r="B6060" s="19" t="s">
        <v>170</v>
      </c>
      <c r="C6060" s="15" t="s">
        <v>57</v>
      </c>
      <c r="D6060" s="15" t="s">
        <v>58</v>
      </c>
      <c r="E6060" s="15" t="s">
        <v>66</v>
      </c>
      <c r="F6060" s="15" t="s">
        <v>67</v>
      </c>
      <c r="G6060" s="15" t="s">
        <v>1133</v>
      </c>
      <c r="H6060" s="45" t="s">
        <v>1134</v>
      </c>
      <c r="I6060" s="39">
        <v>0</v>
      </c>
      <c r="J6060" s="39"/>
      <c r="K6060" s="39"/>
      <c r="L6060" s="39"/>
      <c r="M6060" s="39"/>
      <c r="N6060" s="39"/>
      <c r="O6060" s="39"/>
      <c r="P6060" s="39">
        <v>0</v>
      </c>
      <c r="Q6060" s="39"/>
      <c r="R6060" s="39"/>
      <c r="S6060" s="39">
        <v>0</v>
      </c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41"/>
    </row>
    <row r="6061" spans="1:45">
      <c r="A6061" s="54" t="s">
        <v>1073</v>
      </c>
      <c r="B6061" s="19" t="s">
        <v>170</v>
      </c>
      <c r="C6061" s="15" t="s">
        <v>57</v>
      </c>
      <c r="D6061" s="15" t="s">
        <v>58</v>
      </c>
      <c r="E6061" s="15" t="s">
        <v>66</v>
      </c>
      <c r="F6061" s="15" t="s">
        <v>67</v>
      </c>
      <c r="G6061" s="15" t="s">
        <v>1146</v>
      </c>
      <c r="H6061" s="45" t="s">
        <v>1147</v>
      </c>
      <c r="I6061" s="39">
        <v>20313.611000000001</v>
      </c>
      <c r="J6061" s="39">
        <v>18521.694</v>
      </c>
      <c r="K6061" s="39">
        <v>18521.694</v>
      </c>
      <c r="L6061" s="39">
        <v>15638.33</v>
      </c>
      <c r="M6061" s="39">
        <v>6990.5240000000003</v>
      </c>
      <c r="N6061" s="39">
        <v>6990.5240000000003</v>
      </c>
      <c r="O6061" s="39">
        <v>15638.33</v>
      </c>
      <c r="P6061" s="39">
        <v>22338.11</v>
      </c>
      <c r="Q6061" s="39"/>
      <c r="R6061" s="39"/>
      <c r="S6061" s="39">
        <v>-8892.9869999999992</v>
      </c>
      <c r="T6061" s="39">
        <v>10349.156999999999</v>
      </c>
      <c r="U6061" s="39">
        <v>0</v>
      </c>
      <c r="V6061" s="39">
        <v>-1621.105</v>
      </c>
      <c r="W6061" s="39">
        <v>3434.4279999999999</v>
      </c>
      <c r="X6061" s="39">
        <v>-1287.183</v>
      </c>
      <c r="Y6061" s="39">
        <v>-1274.7729999999999</v>
      </c>
      <c r="Z6061" s="39">
        <v>1024.6869999999999</v>
      </c>
      <c r="AA6061" s="39">
        <v>-2790.3429999999998</v>
      </c>
      <c r="AB6061" s="39">
        <v>-1565.6010000000001</v>
      </c>
      <c r="AC6061" s="39">
        <v>721.25699999999995</v>
      </c>
      <c r="AD6061" s="39"/>
      <c r="AE6061" s="39"/>
      <c r="AF6061" s="39"/>
      <c r="AG6061" s="39">
        <v>10349.156999999999</v>
      </c>
      <c r="AH6061" s="39">
        <v>10349.156999999999</v>
      </c>
      <c r="AI6061" s="39">
        <v>8728.0519999999997</v>
      </c>
      <c r="AJ6061" s="39">
        <v>12162.48</v>
      </c>
      <c r="AK6061" s="39">
        <v>10875.297</v>
      </c>
      <c r="AL6061" s="39">
        <v>9600.5239999999994</v>
      </c>
      <c r="AM6061" s="39">
        <v>10625.210999999999</v>
      </c>
      <c r="AN6061" s="39">
        <v>7834.8680000000004</v>
      </c>
      <c r="AO6061" s="39">
        <v>6269.2669999999998</v>
      </c>
      <c r="AP6061" s="39">
        <v>6990.5240000000003</v>
      </c>
      <c r="AQ6061" s="39">
        <v>6990.5240000000003</v>
      </c>
      <c r="AR6061" s="39">
        <v>6990.5240000000003</v>
      </c>
      <c r="AS6061" s="41">
        <v>6990.5240000000003</v>
      </c>
    </row>
    <row r="6062" spans="1:45">
      <c r="A6062" s="54" t="s">
        <v>1073</v>
      </c>
      <c r="B6062" s="19" t="s">
        <v>170</v>
      </c>
      <c r="C6062" s="15" t="s">
        <v>57</v>
      </c>
      <c r="D6062" s="15" t="s">
        <v>58</v>
      </c>
      <c r="E6062" s="15" t="s">
        <v>66</v>
      </c>
      <c r="F6062" s="15" t="s">
        <v>67</v>
      </c>
      <c r="G6062" s="15" t="s">
        <v>1149</v>
      </c>
      <c r="H6062" s="45" t="s">
        <v>1150</v>
      </c>
      <c r="I6062" s="39">
        <v>15252.312</v>
      </c>
      <c r="J6062" s="39">
        <v>16858.73</v>
      </c>
      <c r="K6062" s="39">
        <v>16858.73</v>
      </c>
      <c r="L6062" s="39">
        <v>13404.893</v>
      </c>
      <c r="M6062" s="39">
        <v>8997.4560000000001</v>
      </c>
      <c r="N6062" s="39">
        <v>8997.4560000000001</v>
      </c>
      <c r="O6062" s="39">
        <v>13404.893</v>
      </c>
      <c r="P6062" s="39">
        <v>10159.380999999999</v>
      </c>
      <c r="Q6062" s="39"/>
      <c r="R6062" s="39"/>
      <c r="S6062" s="39">
        <v>-3385.1280000000002</v>
      </c>
      <c r="T6062" s="39">
        <v>13458.709000000001</v>
      </c>
      <c r="U6062" s="39">
        <v>0</v>
      </c>
      <c r="V6062" s="39">
        <v>-2136.6860000000001</v>
      </c>
      <c r="W6062" s="39">
        <v>4581.826</v>
      </c>
      <c r="X6062" s="39">
        <v>-1717.9369999999999</v>
      </c>
      <c r="Y6062" s="39">
        <v>-1701.473</v>
      </c>
      <c r="Z6062" s="39">
        <v>1364.5309999999999</v>
      </c>
      <c r="AA6062" s="39">
        <v>-3722.2310000000002</v>
      </c>
      <c r="AB6062" s="39">
        <v>-2089.2429999999999</v>
      </c>
      <c r="AC6062" s="39">
        <v>959.96</v>
      </c>
      <c r="AD6062" s="39"/>
      <c r="AE6062" s="39"/>
      <c r="AF6062" s="39"/>
      <c r="AG6062" s="39">
        <v>13458.709000000001</v>
      </c>
      <c r="AH6062" s="39">
        <v>13458.709000000001</v>
      </c>
      <c r="AI6062" s="39">
        <v>11322.022999999999</v>
      </c>
      <c r="AJ6062" s="39">
        <v>15903.849</v>
      </c>
      <c r="AK6062" s="39">
        <v>14185.912</v>
      </c>
      <c r="AL6062" s="39">
        <v>12484.439</v>
      </c>
      <c r="AM6062" s="39">
        <v>13848.97</v>
      </c>
      <c r="AN6062" s="39">
        <v>10126.739</v>
      </c>
      <c r="AO6062" s="39">
        <v>8037.4960000000001</v>
      </c>
      <c r="AP6062" s="39">
        <v>8997.4560000000001</v>
      </c>
      <c r="AQ6062" s="39">
        <v>8997.4560000000001</v>
      </c>
      <c r="AR6062" s="39">
        <v>8997.4560000000001</v>
      </c>
      <c r="AS6062" s="41">
        <v>8997.4560000000001</v>
      </c>
    </row>
    <row r="6063" spans="1:45">
      <c r="A6063" s="54" t="s">
        <v>1073</v>
      </c>
      <c r="B6063" s="19" t="s">
        <v>170</v>
      </c>
      <c r="C6063" s="15" t="s">
        <v>57</v>
      </c>
      <c r="D6063" s="15" t="s">
        <v>58</v>
      </c>
      <c r="E6063" s="15" t="s">
        <v>66</v>
      </c>
      <c r="F6063" s="15" t="s">
        <v>67</v>
      </c>
      <c r="G6063" s="15" t="s">
        <v>1151</v>
      </c>
      <c r="H6063" s="45" t="s">
        <v>1152</v>
      </c>
      <c r="I6063" s="39">
        <v>70772.911999999997</v>
      </c>
      <c r="J6063" s="39">
        <v>87106.498000000007</v>
      </c>
      <c r="K6063" s="39">
        <v>87106.498000000007</v>
      </c>
      <c r="L6063" s="39">
        <v>147929.48300000001</v>
      </c>
      <c r="M6063" s="39">
        <v>50360.408000000003</v>
      </c>
      <c r="N6063" s="39">
        <v>50360.408000000003</v>
      </c>
      <c r="O6063" s="39">
        <v>147929.48300000001</v>
      </c>
      <c r="P6063" s="39">
        <v>556763.16599999997</v>
      </c>
      <c r="Q6063" s="39"/>
      <c r="R6063" s="39"/>
      <c r="S6063" s="39">
        <v>293589.28600000002</v>
      </c>
      <c r="T6063" s="39">
        <v>77415.881999999998</v>
      </c>
      <c r="U6063" s="39">
        <v>0</v>
      </c>
      <c r="V6063" s="39">
        <v>-13470.814</v>
      </c>
      <c r="W6063" s="39">
        <v>24914.838</v>
      </c>
      <c r="X6063" s="39">
        <v>-9577.83</v>
      </c>
      <c r="Y6063" s="39">
        <v>-9485.8979999999992</v>
      </c>
      <c r="Z6063" s="39">
        <v>7611.6869999999999</v>
      </c>
      <c r="AA6063" s="39">
        <v>-20754.726999999999</v>
      </c>
      <c r="AB6063" s="39">
        <v>-11648.316999999999</v>
      </c>
      <c r="AC6063" s="39">
        <v>5355.5870000000004</v>
      </c>
      <c r="AD6063" s="39"/>
      <c r="AE6063" s="39"/>
      <c r="AF6063" s="39"/>
      <c r="AG6063" s="39">
        <v>77415.881999999998</v>
      </c>
      <c r="AH6063" s="39">
        <v>77415.881999999998</v>
      </c>
      <c r="AI6063" s="39">
        <v>63945.067999999999</v>
      </c>
      <c r="AJ6063" s="39">
        <v>88859.906000000003</v>
      </c>
      <c r="AK6063" s="39">
        <v>79282.076000000001</v>
      </c>
      <c r="AL6063" s="39">
        <v>69796.178</v>
      </c>
      <c r="AM6063" s="39">
        <v>77407.865000000005</v>
      </c>
      <c r="AN6063" s="39">
        <v>56653.137999999999</v>
      </c>
      <c r="AO6063" s="39">
        <v>45004.821000000004</v>
      </c>
      <c r="AP6063" s="39">
        <v>50360.408000000003</v>
      </c>
      <c r="AQ6063" s="39">
        <v>50360.408000000003</v>
      </c>
      <c r="AR6063" s="39">
        <v>50360.408000000003</v>
      </c>
      <c r="AS6063" s="41">
        <v>50360.408000000003</v>
      </c>
    </row>
    <row r="6064" spans="1:45">
      <c r="A6064" s="54" t="s">
        <v>1073</v>
      </c>
      <c r="B6064" s="19" t="s">
        <v>170</v>
      </c>
      <c r="C6064" s="15" t="s">
        <v>57</v>
      </c>
      <c r="D6064" s="15" t="s">
        <v>58</v>
      </c>
      <c r="E6064" s="15" t="s">
        <v>66</v>
      </c>
      <c r="F6064" s="15" t="s">
        <v>67</v>
      </c>
      <c r="G6064" s="15" t="s">
        <v>1153</v>
      </c>
      <c r="H6064" s="45" t="s">
        <v>1154</v>
      </c>
      <c r="I6064" s="39">
        <v>29136.698</v>
      </c>
      <c r="J6064" s="39">
        <v>30655.01</v>
      </c>
      <c r="K6064" s="39">
        <v>30655.01</v>
      </c>
      <c r="L6064" s="39">
        <v>23573.285</v>
      </c>
      <c r="M6064" s="39">
        <v>18698.246999999999</v>
      </c>
      <c r="N6064" s="39">
        <v>18698.246999999999</v>
      </c>
      <c r="O6064" s="39">
        <v>23573.285</v>
      </c>
      <c r="P6064" s="39">
        <v>342293.25900000002</v>
      </c>
      <c r="Q6064" s="39"/>
      <c r="R6064" s="39"/>
      <c r="S6064" s="39">
        <v>318212.82299999997</v>
      </c>
      <c r="T6064" s="39">
        <v>28007.393</v>
      </c>
      <c r="U6064" s="39">
        <v>0</v>
      </c>
      <c r="V6064" s="39">
        <v>-4461.8810000000003</v>
      </c>
      <c r="W6064" s="39">
        <v>9559.9150000000009</v>
      </c>
      <c r="X6064" s="39">
        <v>-3584.1309999999999</v>
      </c>
      <c r="Y6064" s="39">
        <v>-3549.7339999999999</v>
      </c>
      <c r="Z6064" s="39">
        <v>2848.1759999999999</v>
      </c>
      <c r="AA6064" s="39">
        <v>-7766.5249999999996</v>
      </c>
      <c r="AB6064" s="39">
        <v>-4358.9110000000001</v>
      </c>
      <c r="AC6064" s="39">
        <v>2003.9449999999999</v>
      </c>
      <c r="AD6064" s="39"/>
      <c r="AE6064" s="39"/>
      <c r="AF6064" s="39"/>
      <c r="AG6064" s="39">
        <v>28007.393</v>
      </c>
      <c r="AH6064" s="39">
        <v>28007.393</v>
      </c>
      <c r="AI6064" s="39">
        <v>23545.511999999999</v>
      </c>
      <c r="AJ6064" s="39">
        <v>33105.427000000003</v>
      </c>
      <c r="AK6064" s="39">
        <v>29521.295999999998</v>
      </c>
      <c r="AL6064" s="39">
        <v>25971.562000000002</v>
      </c>
      <c r="AM6064" s="39">
        <v>28819.738000000001</v>
      </c>
      <c r="AN6064" s="39">
        <v>21053.213</v>
      </c>
      <c r="AO6064" s="39">
        <v>16694.302</v>
      </c>
      <c r="AP6064" s="39">
        <v>18698.246999999999</v>
      </c>
      <c r="AQ6064" s="39">
        <v>18698.246999999999</v>
      </c>
      <c r="AR6064" s="39">
        <v>18698.246999999999</v>
      </c>
      <c r="AS6064" s="41">
        <v>18698.246999999999</v>
      </c>
    </row>
    <row r="6065" spans="1:45">
      <c r="A6065" s="54" t="s">
        <v>1073</v>
      </c>
      <c r="B6065" s="19" t="s">
        <v>170</v>
      </c>
      <c r="C6065" s="15" t="s">
        <v>57</v>
      </c>
      <c r="D6065" s="15" t="s">
        <v>58</v>
      </c>
      <c r="E6065" s="15" t="s">
        <v>66</v>
      </c>
      <c r="F6065" s="15" t="s">
        <v>67</v>
      </c>
      <c r="G6065" s="15" t="s">
        <v>1155</v>
      </c>
      <c r="H6065" s="45" t="s">
        <v>1156</v>
      </c>
      <c r="I6065" s="39">
        <v>123933.568</v>
      </c>
      <c r="J6065" s="39">
        <v>150656.41399999999</v>
      </c>
      <c r="K6065" s="39">
        <v>150656.41399999999</v>
      </c>
      <c r="L6065" s="39">
        <v>146007.91899999999</v>
      </c>
      <c r="M6065" s="39">
        <v>57892.305999999997</v>
      </c>
      <c r="N6065" s="39">
        <v>57892.305999999997</v>
      </c>
      <c r="O6065" s="39">
        <v>146007.91899999999</v>
      </c>
      <c r="P6065" s="39">
        <v>3643200.3629999999</v>
      </c>
      <c r="Q6065" s="39"/>
      <c r="R6065" s="39"/>
      <c r="S6065" s="39">
        <v>2970600.3029999998</v>
      </c>
      <c r="T6065" s="39">
        <v>86267.914000000004</v>
      </c>
      <c r="U6065" s="39">
        <v>0</v>
      </c>
      <c r="V6065" s="39">
        <v>-13626.096</v>
      </c>
      <c r="W6065" s="39">
        <v>29098.606</v>
      </c>
      <c r="X6065" s="39">
        <v>-10908.918</v>
      </c>
      <c r="Y6065" s="39">
        <v>-10804.156000000001</v>
      </c>
      <c r="Z6065" s="39">
        <v>8671.1059999999998</v>
      </c>
      <c r="AA6065" s="39">
        <v>-23640.106</v>
      </c>
      <c r="AB6065" s="39">
        <v>-13267.297</v>
      </c>
      <c r="AC6065" s="39">
        <v>6101.2529999999997</v>
      </c>
      <c r="AD6065" s="39"/>
      <c r="AE6065" s="39"/>
      <c r="AF6065" s="39"/>
      <c r="AG6065" s="39">
        <v>86267.914000000004</v>
      </c>
      <c r="AH6065" s="39">
        <v>86267.914000000004</v>
      </c>
      <c r="AI6065" s="39">
        <v>72641.817999999999</v>
      </c>
      <c r="AJ6065" s="39">
        <v>101740.424</v>
      </c>
      <c r="AK6065" s="39">
        <v>90831.505999999994</v>
      </c>
      <c r="AL6065" s="39">
        <v>80027.350000000006</v>
      </c>
      <c r="AM6065" s="39">
        <v>88698.456000000006</v>
      </c>
      <c r="AN6065" s="39">
        <v>65058.35</v>
      </c>
      <c r="AO6065" s="39">
        <v>51791.053</v>
      </c>
      <c r="AP6065" s="39">
        <v>57892.305999999997</v>
      </c>
      <c r="AQ6065" s="39">
        <v>57892.305999999997</v>
      </c>
      <c r="AR6065" s="39">
        <v>57892.305999999997</v>
      </c>
      <c r="AS6065" s="41">
        <v>57892.305999999997</v>
      </c>
    </row>
    <row r="6066" spans="1:45">
      <c r="A6066" s="54" t="s">
        <v>1073</v>
      </c>
      <c r="B6066" s="19" t="s">
        <v>170</v>
      </c>
      <c r="C6066" s="15" t="s">
        <v>57</v>
      </c>
      <c r="D6066" s="15" t="s">
        <v>58</v>
      </c>
      <c r="E6066" s="15" t="s">
        <v>66</v>
      </c>
      <c r="F6066" s="15" t="s">
        <v>67</v>
      </c>
      <c r="G6066" s="15" t="s">
        <v>1159</v>
      </c>
      <c r="H6066" s="45" t="s">
        <v>1160</v>
      </c>
      <c r="I6066" s="39">
        <v>16483.438999999998</v>
      </c>
      <c r="J6066" s="39">
        <v>15806.495000000001</v>
      </c>
      <c r="K6066" s="39">
        <v>15806.495000000001</v>
      </c>
      <c r="L6066" s="39">
        <v>11990.111999999999</v>
      </c>
      <c r="M6066" s="39">
        <v>9907.4979999999996</v>
      </c>
      <c r="N6066" s="39">
        <v>9907.4979999999996</v>
      </c>
      <c r="O6066" s="39">
        <v>11990.111999999999</v>
      </c>
      <c r="P6066" s="39">
        <v>7933.2619999999997</v>
      </c>
      <c r="Q6066" s="39"/>
      <c r="R6066" s="39"/>
      <c r="S6066" s="39">
        <v>-2081.8539999999998</v>
      </c>
      <c r="T6066" s="39">
        <v>14822.697</v>
      </c>
      <c r="U6066" s="39">
        <v>0</v>
      </c>
      <c r="V6066" s="39">
        <v>-2351.982</v>
      </c>
      <c r="W6066" s="39">
        <v>5049.83</v>
      </c>
      <c r="X6066" s="39">
        <v>-1186.229</v>
      </c>
      <c r="Y6066" s="39">
        <v>-2582.7359999999999</v>
      </c>
      <c r="Z6066" s="39">
        <v>1503.452</v>
      </c>
      <c r="AA6066" s="39">
        <v>-4102.3779999999997</v>
      </c>
      <c r="AB6066" s="39">
        <v>-2302.7550000000001</v>
      </c>
      <c r="AC6066" s="39">
        <v>1057.5989999999999</v>
      </c>
      <c r="AD6066" s="39"/>
      <c r="AE6066" s="39"/>
      <c r="AF6066" s="39"/>
      <c r="AG6066" s="39">
        <v>14822.697</v>
      </c>
      <c r="AH6066" s="39">
        <v>14822.697</v>
      </c>
      <c r="AI6066" s="39">
        <v>12470.715</v>
      </c>
      <c r="AJ6066" s="39">
        <v>17520.544999999998</v>
      </c>
      <c r="AK6066" s="39">
        <v>16334.316000000001</v>
      </c>
      <c r="AL6066" s="39">
        <v>13751.58</v>
      </c>
      <c r="AM6066" s="39">
        <v>15255.031999999999</v>
      </c>
      <c r="AN6066" s="39">
        <v>11152.654</v>
      </c>
      <c r="AO6066" s="39">
        <v>8849.8989999999994</v>
      </c>
      <c r="AP6066" s="39">
        <v>9907.4979999999996</v>
      </c>
      <c r="AQ6066" s="39">
        <v>9907.4979999999996</v>
      </c>
      <c r="AR6066" s="39">
        <v>9907.4979999999996</v>
      </c>
      <c r="AS6066" s="41">
        <v>9907.4979999999996</v>
      </c>
    </row>
    <row r="6067" spans="1:45">
      <c r="A6067" s="54" t="s">
        <v>1073</v>
      </c>
      <c r="B6067" s="19" t="s">
        <v>170</v>
      </c>
      <c r="C6067" s="15" t="s">
        <v>57</v>
      </c>
      <c r="D6067" s="15" t="s">
        <v>58</v>
      </c>
      <c r="E6067" s="15" t="s">
        <v>66</v>
      </c>
      <c r="F6067" s="15" t="s">
        <v>67</v>
      </c>
      <c r="G6067" s="15" t="s">
        <v>1161</v>
      </c>
      <c r="H6067" s="45" t="s">
        <v>1162</v>
      </c>
      <c r="I6067" s="39">
        <v>0</v>
      </c>
      <c r="J6067" s="39"/>
      <c r="K6067" s="39"/>
      <c r="L6067" s="39"/>
      <c r="M6067" s="39"/>
      <c r="N6067" s="39"/>
      <c r="O6067" s="39"/>
      <c r="P6067" s="39">
        <v>0</v>
      </c>
      <c r="Q6067" s="39"/>
      <c r="R6067" s="39"/>
      <c r="S6067" s="39">
        <v>0</v>
      </c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41"/>
    </row>
    <row r="6068" spans="1:45">
      <c r="A6068" s="54" t="s">
        <v>1073</v>
      </c>
      <c r="B6068" s="19" t="s">
        <v>170</v>
      </c>
      <c r="C6068" s="15" t="s">
        <v>57</v>
      </c>
      <c r="D6068" s="15" t="s">
        <v>58</v>
      </c>
      <c r="E6068" s="15" t="s">
        <v>66</v>
      </c>
      <c r="F6068" s="15" t="s">
        <v>67</v>
      </c>
      <c r="G6068" s="15" t="s">
        <v>1163</v>
      </c>
      <c r="H6068" s="45" t="s">
        <v>1164</v>
      </c>
      <c r="I6068" s="39"/>
      <c r="J6068" s="39">
        <v>4810.1890000000003</v>
      </c>
      <c r="K6068" s="39">
        <v>4810.1890000000003</v>
      </c>
      <c r="L6068" s="39">
        <v>1484.586</v>
      </c>
      <c r="M6068" s="39">
        <v>10890.286</v>
      </c>
      <c r="N6068" s="39">
        <v>10890.286</v>
      </c>
      <c r="O6068" s="39">
        <v>1484.586</v>
      </c>
      <c r="P6068" s="39"/>
      <c r="Q6068" s="39"/>
      <c r="R6068" s="39"/>
      <c r="S6068" s="39"/>
      <c r="T6068" s="39">
        <v>16541</v>
      </c>
      <c r="U6068" s="39">
        <v>0</v>
      </c>
      <c r="V6068" s="39">
        <v>-2700.8159999999998</v>
      </c>
      <c r="W6068" s="39">
        <v>5819.7190000000001</v>
      </c>
      <c r="X6068" s="39">
        <v>-2181.7829999999999</v>
      </c>
      <c r="Y6068" s="39">
        <v>-2160.8290000000002</v>
      </c>
      <c r="Z6068" s="39">
        <v>1734.221</v>
      </c>
      <c r="AA6068" s="39">
        <v>-4728.0209999999997</v>
      </c>
      <c r="AB6068" s="39">
        <v>-2653.4569999999999</v>
      </c>
      <c r="AC6068" s="39">
        <v>1220.252</v>
      </c>
      <c r="AD6068" s="39"/>
      <c r="AE6068" s="39"/>
      <c r="AF6068" s="39"/>
      <c r="AG6068" s="39">
        <v>16541</v>
      </c>
      <c r="AH6068" s="39">
        <v>16541</v>
      </c>
      <c r="AI6068" s="39">
        <v>13840.183999999999</v>
      </c>
      <c r="AJ6068" s="39">
        <v>19659.902999999998</v>
      </c>
      <c r="AK6068" s="39">
        <v>17478.12</v>
      </c>
      <c r="AL6068" s="39">
        <v>15317.290999999999</v>
      </c>
      <c r="AM6068" s="39">
        <v>17051.511999999999</v>
      </c>
      <c r="AN6068" s="39">
        <v>12323.491</v>
      </c>
      <c r="AO6068" s="39">
        <v>9670.0339999999997</v>
      </c>
      <c r="AP6068" s="39">
        <v>10890.286</v>
      </c>
      <c r="AQ6068" s="39">
        <v>10890.286</v>
      </c>
      <c r="AR6068" s="39">
        <v>10890.286</v>
      </c>
      <c r="AS6068" s="41">
        <v>10890.286</v>
      </c>
    </row>
    <row r="6069" spans="1:45">
      <c r="A6069" s="54" t="s">
        <v>1073</v>
      </c>
      <c r="B6069" s="19" t="s">
        <v>170</v>
      </c>
      <c r="C6069" s="15" t="s">
        <v>57</v>
      </c>
      <c r="D6069" s="15" t="s">
        <v>58</v>
      </c>
      <c r="E6069" s="15" t="s">
        <v>66</v>
      </c>
      <c r="F6069" s="15" t="s">
        <v>67</v>
      </c>
      <c r="G6069" s="15" t="s">
        <v>1165</v>
      </c>
      <c r="H6069" s="45" t="s">
        <v>1134</v>
      </c>
      <c r="I6069" s="39">
        <v>151937.212</v>
      </c>
      <c r="J6069" s="39">
        <v>146950.14000000001</v>
      </c>
      <c r="K6069" s="39">
        <v>146950.14000000001</v>
      </c>
      <c r="L6069" s="39">
        <v>112885.658</v>
      </c>
      <c r="M6069" s="39">
        <v>146721.17800000001</v>
      </c>
      <c r="N6069" s="39">
        <v>146721.17800000001</v>
      </c>
      <c r="O6069" s="39">
        <v>112885.658</v>
      </c>
      <c r="P6069" s="39">
        <v>102395.55</v>
      </c>
      <c r="Q6069" s="39"/>
      <c r="R6069" s="39"/>
      <c r="S6069" s="39">
        <v>-29892.045999999998</v>
      </c>
      <c r="T6069" s="39">
        <v>173573.82399999999</v>
      </c>
      <c r="U6069" s="39">
        <v>0</v>
      </c>
      <c r="V6069" s="39">
        <v>-29404.351999999999</v>
      </c>
      <c r="W6069" s="39">
        <v>56377.737000000001</v>
      </c>
      <c r="X6069" s="39">
        <v>-22802.319</v>
      </c>
      <c r="Y6069" s="39">
        <v>-22988.715</v>
      </c>
      <c r="Z6069" s="39">
        <v>11391.478999999999</v>
      </c>
      <c r="AA6069" s="39">
        <v>-3834.567</v>
      </c>
      <c r="AB6069" s="39">
        <v>-20141.097000000002</v>
      </c>
      <c r="AC6069" s="39">
        <v>4549.1880000000001</v>
      </c>
      <c r="AD6069" s="39"/>
      <c r="AE6069" s="39"/>
      <c r="AF6069" s="39"/>
      <c r="AG6069" s="39">
        <v>173573.82399999999</v>
      </c>
      <c r="AH6069" s="39">
        <v>173573.82399999999</v>
      </c>
      <c r="AI6069" s="39">
        <v>144169.47200000001</v>
      </c>
      <c r="AJ6069" s="39">
        <v>200547.209</v>
      </c>
      <c r="AK6069" s="39">
        <v>177744.89</v>
      </c>
      <c r="AL6069" s="39">
        <v>154756.17499999999</v>
      </c>
      <c r="AM6069" s="39">
        <v>166147.65400000001</v>
      </c>
      <c r="AN6069" s="39">
        <v>162313.087</v>
      </c>
      <c r="AO6069" s="39">
        <v>142171.99</v>
      </c>
      <c r="AP6069" s="39">
        <v>146721.17800000001</v>
      </c>
      <c r="AQ6069" s="39">
        <v>146721.17800000001</v>
      </c>
      <c r="AR6069" s="39">
        <v>146721.17800000001</v>
      </c>
      <c r="AS6069" s="41">
        <v>146721.17800000001</v>
      </c>
    </row>
    <row r="6070" spans="1:45">
      <c r="A6070" s="54" t="s">
        <v>1073</v>
      </c>
      <c r="B6070" s="19" t="s">
        <v>170</v>
      </c>
      <c r="C6070" s="15" t="s">
        <v>57</v>
      </c>
      <c r="D6070" s="15" t="s">
        <v>58</v>
      </c>
      <c r="E6070" s="15" t="s">
        <v>66</v>
      </c>
      <c r="F6070" s="15" t="s">
        <v>67</v>
      </c>
      <c r="G6070" s="15" t="s">
        <v>1166</v>
      </c>
      <c r="H6070" s="45" t="s">
        <v>1167</v>
      </c>
      <c r="I6070" s="39">
        <v>99447.797000000006</v>
      </c>
      <c r="J6070" s="39">
        <v>103503.98699999999</v>
      </c>
      <c r="K6070" s="39">
        <v>103503.98699999999</v>
      </c>
      <c r="L6070" s="39">
        <v>80589.410999999993</v>
      </c>
      <c r="M6070" s="39">
        <v>59739.839999999997</v>
      </c>
      <c r="N6070" s="39">
        <v>59739.839999999997</v>
      </c>
      <c r="O6070" s="39">
        <v>80589.410999999993</v>
      </c>
      <c r="P6070" s="39">
        <v>56968.894</v>
      </c>
      <c r="Q6070" s="39"/>
      <c r="R6070" s="39"/>
      <c r="S6070" s="39">
        <v>-17172.165000000001</v>
      </c>
      <c r="T6070" s="39">
        <v>89416.906000000003</v>
      </c>
      <c r="U6070" s="39">
        <v>0</v>
      </c>
      <c r="V6070" s="39">
        <v>-14254.365</v>
      </c>
      <c r="W6070" s="39">
        <v>30449.62</v>
      </c>
      <c r="X6070" s="39">
        <v>-11414.127</v>
      </c>
      <c r="Y6070" s="39">
        <v>-11304.338</v>
      </c>
      <c r="Z6070" s="39">
        <v>9078.1049999999996</v>
      </c>
      <c r="AA6070" s="39">
        <v>-24738.267</v>
      </c>
      <c r="AB6070" s="39">
        <v>-13882.227999999999</v>
      </c>
      <c r="AC6070" s="39">
        <v>6388.5339999999997</v>
      </c>
      <c r="AD6070" s="39"/>
      <c r="AE6070" s="39"/>
      <c r="AF6070" s="39"/>
      <c r="AG6070" s="39">
        <v>89416.906000000003</v>
      </c>
      <c r="AH6070" s="39">
        <v>89416.906000000003</v>
      </c>
      <c r="AI6070" s="39">
        <v>75162.540999999997</v>
      </c>
      <c r="AJ6070" s="39">
        <v>105612.16099999999</v>
      </c>
      <c r="AK6070" s="39">
        <v>94198.034</v>
      </c>
      <c r="AL6070" s="39">
        <v>82893.695999999996</v>
      </c>
      <c r="AM6070" s="39">
        <v>91971.801000000007</v>
      </c>
      <c r="AN6070" s="39">
        <v>67233.534</v>
      </c>
      <c r="AO6070" s="39">
        <v>53351.305999999997</v>
      </c>
      <c r="AP6070" s="39">
        <v>59739.839999999997</v>
      </c>
      <c r="AQ6070" s="39">
        <v>59739.839999999997</v>
      </c>
      <c r="AR6070" s="39">
        <v>59739.839999999997</v>
      </c>
      <c r="AS6070" s="41">
        <v>59739.839999999997</v>
      </c>
    </row>
    <row r="6071" spans="1:45">
      <c r="A6071" s="54" t="s">
        <v>1073</v>
      </c>
      <c r="B6071" s="19" t="s">
        <v>170</v>
      </c>
      <c r="C6071" s="15" t="s">
        <v>57</v>
      </c>
      <c r="D6071" s="15" t="s">
        <v>58</v>
      </c>
      <c r="E6071" s="15" t="s">
        <v>66</v>
      </c>
      <c r="F6071" s="15" t="s">
        <v>67</v>
      </c>
      <c r="G6071" s="15" t="s">
        <v>1168</v>
      </c>
      <c r="H6071" s="45" t="s">
        <v>1169</v>
      </c>
      <c r="I6071" s="39"/>
      <c r="J6071" s="39">
        <v>494.16500000000002</v>
      </c>
      <c r="K6071" s="39">
        <v>494.16500000000002</v>
      </c>
      <c r="L6071" s="39"/>
      <c r="M6071" s="39">
        <v>1617.1890000000001</v>
      </c>
      <c r="N6071" s="39">
        <v>1617.1890000000001</v>
      </c>
      <c r="O6071" s="39"/>
      <c r="P6071" s="39"/>
      <c r="Q6071" s="39"/>
      <c r="R6071" s="39"/>
      <c r="S6071" s="39"/>
      <c r="T6071" s="39">
        <v>2457.8989999999999</v>
      </c>
      <c r="U6071" s="39">
        <v>0</v>
      </c>
      <c r="V6071" s="39">
        <v>-403.93700000000001</v>
      </c>
      <c r="W6071" s="39">
        <v>864.26599999999996</v>
      </c>
      <c r="X6071" s="39">
        <v>-323.86500000000001</v>
      </c>
      <c r="Y6071" s="39">
        <v>-320.73399999999998</v>
      </c>
      <c r="Z6071" s="39">
        <v>258.03699999999998</v>
      </c>
      <c r="AA6071" s="39">
        <v>-702.20399999999995</v>
      </c>
      <c r="AB6071" s="39">
        <v>-393.93599999999998</v>
      </c>
      <c r="AC6071" s="39">
        <v>181.66300000000001</v>
      </c>
      <c r="AD6071" s="39"/>
      <c r="AE6071" s="39"/>
      <c r="AF6071" s="39"/>
      <c r="AG6071" s="39">
        <v>2457.8989999999999</v>
      </c>
      <c r="AH6071" s="39">
        <v>2457.8989999999999</v>
      </c>
      <c r="AI6071" s="39">
        <v>2053.962</v>
      </c>
      <c r="AJ6071" s="39">
        <v>2918.2280000000001</v>
      </c>
      <c r="AK6071" s="39">
        <v>2594.3629999999998</v>
      </c>
      <c r="AL6071" s="39">
        <v>2273.6289999999999</v>
      </c>
      <c r="AM6071" s="39">
        <v>2531.6660000000002</v>
      </c>
      <c r="AN6071" s="39">
        <v>1829.462</v>
      </c>
      <c r="AO6071" s="39">
        <v>1435.5260000000001</v>
      </c>
      <c r="AP6071" s="39">
        <v>1617.1890000000001</v>
      </c>
      <c r="AQ6071" s="39">
        <v>1617.1890000000001</v>
      </c>
      <c r="AR6071" s="39">
        <v>1617.1890000000001</v>
      </c>
      <c r="AS6071" s="41">
        <v>1617.1890000000001</v>
      </c>
    </row>
    <row r="6072" spans="1:45">
      <c r="A6072" s="54" t="s">
        <v>1073</v>
      </c>
      <c r="B6072" s="19" t="s">
        <v>170</v>
      </c>
      <c r="C6072" s="15" t="s">
        <v>57</v>
      </c>
      <c r="D6072" s="15" t="s">
        <v>58</v>
      </c>
      <c r="E6072" s="15" t="s">
        <v>66</v>
      </c>
      <c r="F6072" s="15" t="s">
        <v>67</v>
      </c>
      <c r="G6072" s="15" t="s">
        <v>1172</v>
      </c>
      <c r="H6072" s="45" t="s">
        <v>1173</v>
      </c>
      <c r="I6072" s="39">
        <v>66414.490999999995</v>
      </c>
      <c r="J6072" s="39">
        <v>61216.728999999999</v>
      </c>
      <c r="K6072" s="39">
        <v>61216.728999999999</v>
      </c>
      <c r="L6072" s="39">
        <v>41766.894</v>
      </c>
      <c r="M6072" s="39">
        <v>57805.264000000003</v>
      </c>
      <c r="N6072" s="39">
        <v>57805.264000000003</v>
      </c>
      <c r="O6072" s="39">
        <v>41766.894</v>
      </c>
      <c r="P6072" s="39">
        <v>113846.019</v>
      </c>
      <c r="Q6072" s="39"/>
      <c r="R6072" s="39"/>
      <c r="S6072" s="39">
        <v>-50846.892</v>
      </c>
      <c r="T6072" s="39">
        <v>90813.672000000006</v>
      </c>
      <c r="U6072" s="39">
        <v>0</v>
      </c>
      <c r="V6072" s="39">
        <v>-17435.441999999999</v>
      </c>
      <c r="W6072" s="39">
        <v>30732.761999999999</v>
      </c>
      <c r="X6072" s="39">
        <v>-11521.017</v>
      </c>
      <c r="Y6072" s="39">
        <v>-11410.305</v>
      </c>
      <c r="Z6072" s="39">
        <v>9159.9110000000001</v>
      </c>
      <c r="AA6072" s="39">
        <v>-24967.954000000002</v>
      </c>
      <c r="AB6072" s="39">
        <v>-14011.934999999999</v>
      </c>
      <c r="AC6072" s="39">
        <v>6445.5720000000001</v>
      </c>
      <c r="AD6072" s="39"/>
      <c r="AE6072" s="39"/>
      <c r="AF6072" s="39"/>
      <c r="AG6072" s="39">
        <v>90813.672000000006</v>
      </c>
      <c r="AH6072" s="39">
        <v>90813.672000000006</v>
      </c>
      <c r="AI6072" s="39">
        <v>73378.23</v>
      </c>
      <c r="AJ6072" s="39">
        <v>104110.992</v>
      </c>
      <c r="AK6072" s="39">
        <v>92589.975000000006</v>
      </c>
      <c r="AL6072" s="39">
        <v>81179.67</v>
      </c>
      <c r="AM6072" s="39">
        <v>90339.581000000006</v>
      </c>
      <c r="AN6072" s="39">
        <v>65371.627</v>
      </c>
      <c r="AO6072" s="39">
        <v>51359.692000000003</v>
      </c>
      <c r="AP6072" s="39">
        <v>57805.264000000003</v>
      </c>
      <c r="AQ6072" s="39">
        <v>57805.264000000003</v>
      </c>
      <c r="AR6072" s="39">
        <v>57805.264000000003</v>
      </c>
      <c r="AS6072" s="41">
        <v>57805.264000000003</v>
      </c>
    </row>
    <row r="6073" spans="1:45">
      <c r="A6073" s="54" t="s">
        <v>1073</v>
      </c>
      <c r="B6073" s="19" t="s">
        <v>170</v>
      </c>
      <c r="C6073" s="15" t="s">
        <v>57</v>
      </c>
      <c r="D6073" s="15" t="s">
        <v>58</v>
      </c>
      <c r="E6073" s="15" t="s">
        <v>68</v>
      </c>
      <c r="F6073" s="15" t="s">
        <v>69</v>
      </c>
      <c r="G6073" s="15" t="s">
        <v>1131</v>
      </c>
      <c r="H6073" s="45" t="s">
        <v>1132</v>
      </c>
      <c r="I6073" s="39">
        <v>0</v>
      </c>
      <c r="J6073" s="39"/>
      <c r="K6073" s="39"/>
      <c r="L6073" s="39"/>
      <c r="M6073" s="39"/>
      <c r="N6073" s="39"/>
      <c r="O6073" s="39"/>
      <c r="P6073" s="39">
        <v>0</v>
      </c>
      <c r="Q6073" s="39"/>
      <c r="R6073" s="39"/>
      <c r="S6073" s="39">
        <v>0</v>
      </c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41"/>
    </row>
    <row r="6074" spans="1:45">
      <c r="A6074" s="54" t="s">
        <v>1073</v>
      </c>
      <c r="B6074" s="19" t="s">
        <v>170</v>
      </c>
      <c r="C6074" s="15" t="s">
        <v>57</v>
      </c>
      <c r="D6074" s="15" t="s">
        <v>58</v>
      </c>
      <c r="E6074" s="15" t="s">
        <v>68</v>
      </c>
      <c r="F6074" s="15" t="s">
        <v>69</v>
      </c>
      <c r="G6074" s="15" t="s">
        <v>1133</v>
      </c>
      <c r="H6074" s="45" t="s">
        <v>1134</v>
      </c>
      <c r="I6074" s="39">
        <v>0</v>
      </c>
      <c r="J6074" s="39"/>
      <c r="K6074" s="39"/>
      <c r="L6074" s="39"/>
      <c r="M6074" s="39"/>
      <c r="N6074" s="39"/>
      <c r="O6074" s="39"/>
      <c r="P6074" s="39">
        <v>0</v>
      </c>
      <c r="Q6074" s="39"/>
      <c r="R6074" s="39"/>
      <c r="S6074" s="39">
        <v>0</v>
      </c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41"/>
    </row>
    <row r="6075" spans="1:45">
      <c r="A6075" s="54" t="s">
        <v>1073</v>
      </c>
      <c r="B6075" s="19" t="s">
        <v>170</v>
      </c>
      <c r="C6075" s="15" t="s">
        <v>57</v>
      </c>
      <c r="D6075" s="15" t="s">
        <v>58</v>
      </c>
      <c r="E6075" s="15" t="s">
        <v>68</v>
      </c>
      <c r="F6075" s="15" t="s">
        <v>69</v>
      </c>
      <c r="G6075" s="15" t="s">
        <v>1136</v>
      </c>
      <c r="H6075" s="45" t="s">
        <v>1137</v>
      </c>
      <c r="I6075" s="39">
        <v>16551.812999999998</v>
      </c>
      <c r="J6075" s="39">
        <v>10075.583000000001</v>
      </c>
      <c r="K6075" s="39">
        <v>10075.583000000001</v>
      </c>
      <c r="L6075" s="39">
        <v>6282.0349999999999</v>
      </c>
      <c r="M6075" s="39">
        <v>7801.4579999999996</v>
      </c>
      <c r="N6075" s="39">
        <v>7801.4579999999996</v>
      </c>
      <c r="O6075" s="39">
        <v>6282.0349999999999</v>
      </c>
      <c r="P6075" s="39">
        <v>18896.691999999999</v>
      </c>
      <c r="Q6075" s="39"/>
      <c r="R6075" s="39"/>
      <c r="S6075" s="39">
        <v>-7546.4639999999999</v>
      </c>
      <c r="T6075" s="39">
        <v>14691.811</v>
      </c>
      <c r="U6075" s="39">
        <v>0</v>
      </c>
      <c r="V6075" s="39">
        <v>-7368.0020000000004</v>
      </c>
      <c r="W6075" s="39">
        <v>4011.4630000000002</v>
      </c>
      <c r="X6075" s="39">
        <v>-1227.297</v>
      </c>
      <c r="Y6075" s="39">
        <v>-1177.2629999999999</v>
      </c>
      <c r="Z6075" s="39">
        <v>2148.3620000000001</v>
      </c>
      <c r="AA6075" s="39">
        <v>-3383.6039999999998</v>
      </c>
      <c r="AB6075" s="39">
        <v>-1600.654</v>
      </c>
      <c r="AC6075" s="39">
        <v>1706.6420000000001</v>
      </c>
      <c r="AD6075" s="39"/>
      <c r="AE6075" s="39"/>
      <c r="AF6075" s="39"/>
      <c r="AG6075" s="39">
        <v>14691.811</v>
      </c>
      <c r="AH6075" s="39">
        <v>14691.811</v>
      </c>
      <c r="AI6075" s="39">
        <v>7323.8090000000002</v>
      </c>
      <c r="AJ6075" s="39">
        <v>11335.272000000001</v>
      </c>
      <c r="AK6075" s="39">
        <v>10107.975</v>
      </c>
      <c r="AL6075" s="39">
        <v>8930.7119999999995</v>
      </c>
      <c r="AM6075" s="39">
        <v>11079.074000000001</v>
      </c>
      <c r="AN6075" s="39">
        <v>7695.47</v>
      </c>
      <c r="AO6075" s="39">
        <v>6094.8159999999998</v>
      </c>
      <c r="AP6075" s="39">
        <v>7801.4579999999996</v>
      </c>
      <c r="AQ6075" s="39">
        <v>7801.4579999999996</v>
      </c>
      <c r="AR6075" s="39">
        <v>7801.4579999999996</v>
      </c>
      <c r="AS6075" s="41">
        <v>7801.4579999999996</v>
      </c>
    </row>
    <row r="6076" spans="1:45">
      <c r="A6076" s="54" t="s">
        <v>1073</v>
      </c>
      <c r="B6076" s="19" t="s">
        <v>170</v>
      </c>
      <c r="C6076" s="15" t="s">
        <v>57</v>
      </c>
      <c r="D6076" s="15" t="s">
        <v>58</v>
      </c>
      <c r="E6076" s="15" t="s">
        <v>68</v>
      </c>
      <c r="F6076" s="15" t="s">
        <v>69</v>
      </c>
      <c r="G6076" s="15" t="s">
        <v>1140</v>
      </c>
      <c r="H6076" s="45" t="s">
        <v>1141</v>
      </c>
      <c r="I6076" s="39"/>
      <c r="J6076" s="39">
        <v>1175.3140000000001</v>
      </c>
      <c r="K6076" s="39">
        <v>1175.3140000000001</v>
      </c>
      <c r="L6076" s="39"/>
      <c r="M6076" s="39">
        <v>3019.1060000000002</v>
      </c>
      <c r="N6076" s="39">
        <v>3019.1060000000002</v>
      </c>
      <c r="O6076" s="39"/>
      <c r="P6076" s="39"/>
      <c r="Q6076" s="39"/>
      <c r="R6076" s="39"/>
      <c r="S6076" s="39"/>
      <c r="T6076" s="39">
        <v>5845.8149999999996</v>
      </c>
      <c r="U6076" s="39">
        <v>0</v>
      </c>
      <c r="V6076" s="39">
        <v>-3023.1309999999999</v>
      </c>
      <c r="W6076" s="39">
        <v>1649.5719999999999</v>
      </c>
      <c r="X6076" s="39">
        <v>-504.68299999999999</v>
      </c>
      <c r="Y6076" s="39">
        <v>-484.10700000000003</v>
      </c>
      <c r="Z6076" s="39">
        <v>883.43899999999996</v>
      </c>
      <c r="AA6076" s="39">
        <v>-1391.386</v>
      </c>
      <c r="AB6076" s="39">
        <v>-658.20799999999997</v>
      </c>
      <c r="AC6076" s="39">
        <v>701.79499999999996</v>
      </c>
      <c r="AD6076" s="39"/>
      <c r="AE6076" s="39"/>
      <c r="AF6076" s="39"/>
      <c r="AG6076" s="39">
        <v>5845.8149999999996</v>
      </c>
      <c r="AH6076" s="39">
        <v>5845.8149999999996</v>
      </c>
      <c r="AI6076" s="39">
        <v>2822.6840000000002</v>
      </c>
      <c r="AJ6076" s="39">
        <v>4472.2560000000003</v>
      </c>
      <c r="AK6076" s="39">
        <v>3967.5729999999999</v>
      </c>
      <c r="AL6076" s="39">
        <v>3483.4659999999999</v>
      </c>
      <c r="AM6076" s="39">
        <v>4366.9049999999997</v>
      </c>
      <c r="AN6076" s="39">
        <v>2975.5189999999998</v>
      </c>
      <c r="AO6076" s="39">
        <v>2317.3110000000001</v>
      </c>
      <c r="AP6076" s="39">
        <v>3019.1060000000002</v>
      </c>
      <c r="AQ6076" s="39">
        <v>3019.1060000000002</v>
      </c>
      <c r="AR6076" s="39">
        <v>3019.1060000000002</v>
      </c>
      <c r="AS6076" s="41">
        <v>3019.1060000000002</v>
      </c>
    </row>
    <row r="6077" spans="1:45">
      <c r="A6077" s="54" t="s">
        <v>1073</v>
      </c>
      <c r="B6077" s="19" t="s">
        <v>170</v>
      </c>
      <c r="C6077" s="15" t="s">
        <v>57</v>
      </c>
      <c r="D6077" s="15" t="s">
        <v>58</v>
      </c>
      <c r="E6077" s="15" t="s">
        <v>68</v>
      </c>
      <c r="F6077" s="15" t="s">
        <v>69</v>
      </c>
      <c r="G6077" s="15" t="s">
        <v>1142</v>
      </c>
      <c r="H6077" s="45" t="s">
        <v>1143</v>
      </c>
      <c r="I6077" s="39">
        <v>15130.633</v>
      </c>
      <c r="J6077" s="39">
        <v>9067.1450000000004</v>
      </c>
      <c r="K6077" s="39">
        <v>9067.1450000000004</v>
      </c>
      <c r="L6077" s="39">
        <v>5316.1239999999998</v>
      </c>
      <c r="M6077" s="39">
        <v>7111.7380000000003</v>
      </c>
      <c r="N6077" s="39">
        <v>7111.7380000000003</v>
      </c>
      <c r="O6077" s="39">
        <v>5316.1239999999998</v>
      </c>
      <c r="P6077" s="39">
        <v>19536.082999999999</v>
      </c>
      <c r="Q6077" s="39"/>
      <c r="R6077" s="39"/>
      <c r="S6077" s="39">
        <v>-8287.02</v>
      </c>
      <c r="T6077" s="39">
        <v>14001.323</v>
      </c>
      <c r="U6077" s="39">
        <v>0</v>
      </c>
      <c r="V6077" s="39">
        <v>-7367.2569999999996</v>
      </c>
      <c r="W6077" s="39">
        <v>37866.667000000001</v>
      </c>
      <c r="X6077" s="39">
        <v>-1783.2539999999999</v>
      </c>
      <c r="Y6077" s="39">
        <v>-34476.504999999997</v>
      </c>
      <c r="Z6077" s="39">
        <v>92148.365999999995</v>
      </c>
      <c r="AA6077" s="39">
        <v>-93383.599000000002</v>
      </c>
      <c r="AB6077" s="39">
        <v>-1600.643</v>
      </c>
      <c r="AC6077" s="39">
        <v>1706.64</v>
      </c>
      <c r="AD6077" s="39"/>
      <c r="AE6077" s="39"/>
      <c r="AF6077" s="39"/>
      <c r="AG6077" s="39">
        <v>14001.323</v>
      </c>
      <c r="AH6077" s="39">
        <v>14001.323</v>
      </c>
      <c r="AI6077" s="39">
        <v>6634.0659999999998</v>
      </c>
      <c r="AJ6077" s="39">
        <v>44500.733</v>
      </c>
      <c r="AK6077" s="39">
        <v>42717.478999999999</v>
      </c>
      <c r="AL6077" s="39">
        <v>8240.9740000000002</v>
      </c>
      <c r="AM6077" s="39">
        <v>100389.34</v>
      </c>
      <c r="AN6077" s="39">
        <v>7005.741</v>
      </c>
      <c r="AO6077" s="39">
        <v>5405.098</v>
      </c>
      <c r="AP6077" s="39">
        <v>7111.7380000000003</v>
      </c>
      <c r="AQ6077" s="39">
        <v>7111.7380000000003</v>
      </c>
      <c r="AR6077" s="39">
        <v>7111.7380000000003</v>
      </c>
      <c r="AS6077" s="41">
        <v>7111.7380000000003</v>
      </c>
    </row>
    <row r="6078" spans="1:45">
      <c r="A6078" s="54" t="s">
        <v>1073</v>
      </c>
      <c r="B6078" s="19" t="s">
        <v>170</v>
      </c>
      <c r="C6078" s="15" t="s">
        <v>57</v>
      </c>
      <c r="D6078" s="15" t="s">
        <v>58</v>
      </c>
      <c r="E6078" s="15" t="s">
        <v>68</v>
      </c>
      <c r="F6078" s="15" t="s">
        <v>69</v>
      </c>
      <c r="G6078" s="15" t="s">
        <v>1144</v>
      </c>
      <c r="H6078" s="45" t="s">
        <v>1145</v>
      </c>
      <c r="I6078" s="39">
        <v>1211051.7749999999</v>
      </c>
      <c r="J6078" s="39">
        <v>39082.099000000002</v>
      </c>
      <c r="K6078" s="39">
        <v>39082.099000000002</v>
      </c>
      <c r="L6078" s="39">
        <v>26103.016</v>
      </c>
      <c r="M6078" s="39">
        <v>56621.985999999997</v>
      </c>
      <c r="N6078" s="39">
        <v>56621.985999999997</v>
      </c>
      <c r="O6078" s="39">
        <v>26103.016</v>
      </c>
      <c r="P6078" s="39">
        <v>122194.535</v>
      </c>
      <c r="Q6078" s="39"/>
      <c r="R6078" s="39"/>
      <c r="S6078" s="39">
        <v>-117950.716</v>
      </c>
      <c r="T6078" s="39">
        <v>1189488.673</v>
      </c>
      <c r="U6078" s="39">
        <v>0</v>
      </c>
      <c r="V6078" s="39">
        <v>-1165738.389</v>
      </c>
      <c r="W6078" s="39">
        <v>12765.442999999999</v>
      </c>
      <c r="X6078" s="39">
        <v>-3905.549</v>
      </c>
      <c r="Y6078" s="39">
        <v>-3746.326</v>
      </c>
      <c r="Z6078" s="39">
        <v>6836.6189999999997</v>
      </c>
      <c r="AA6078" s="39">
        <v>-10767.436</v>
      </c>
      <c r="AB6078" s="39">
        <v>29311.739000000001</v>
      </c>
      <c r="AC6078" s="39">
        <v>2377.212</v>
      </c>
      <c r="AD6078" s="39"/>
      <c r="AE6078" s="39"/>
      <c r="AF6078" s="39"/>
      <c r="AG6078" s="39">
        <v>1189488.673</v>
      </c>
      <c r="AH6078" s="39">
        <v>1189488.673</v>
      </c>
      <c r="AI6078" s="39">
        <v>23750.284</v>
      </c>
      <c r="AJ6078" s="39">
        <v>36515.726999999999</v>
      </c>
      <c r="AK6078" s="39">
        <v>32610.178</v>
      </c>
      <c r="AL6078" s="39">
        <v>28863.851999999999</v>
      </c>
      <c r="AM6078" s="39">
        <v>35700.470999999998</v>
      </c>
      <c r="AN6078" s="39">
        <v>24933.035</v>
      </c>
      <c r="AO6078" s="39">
        <v>54244.773999999998</v>
      </c>
      <c r="AP6078" s="39">
        <v>56621.985999999997</v>
      </c>
      <c r="AQ6078" s="39">
        <v>56621.985999999997</v>
      </c>
      <c r="AR6078" s="39">
        <v>56621.985999999997</v>
      </c>
      <c r="AS6078" s="41">
        <v>56621.985999999997</v>
      </c>
    </row>
    <row r="6079" spans="1:45">
      <c r="A6079" s="54" t="s">
        <v>1073</v>
      </c>
      <c r="B6079" s="19" t="s">
        <v>170</v>
      </c>
      <c r="C6079" s="15" t="s">
        <v>57</v>
      </c>
      <c r="D6079" s="15" t="s">
        <v>58</v>
      </c>
      <c r="E6079" s="15" t="s">
        <v>68</v>
      </c>
      <c r="F6079" s="15" t="s">
        <v>69</v>
      </c>
      <c r="G6079" s="15" t="s">
        <v>1148</v>
      </c>
      <c r="H6079" s="45" t="s">
        <v>1132</v>
      </c>
      <c r="I6079" s="39">
        <v>2628.36</v>
      </c>
      <c r="J6079" s="39">
        <v>2582.3319999999999</v>
      </c>
      <c r="K6079" s="39">
        <v>2582.3319999999999</v>
      </c>
      <c r="L6079" s="39">
        <v>997.56100000000004</v>
      </c>
      <c r="M6079" s="39">
        <v>3876.8159999999998</v>
      </c>
      <c r="N6079" s="39">
        <v>3876.8159999999998</v>
      </c>
      <c r="O6079" s="39">
        <v>997.56100000000004</v>
      </c>
      <c r="P6079" s="39">
        <v>2298.248</v>
      </c>
      <c r="Q6079" s="39"/>
      <c r="R6079" s="39"/>
      <c r="S6079" s="39">
        <v>-847.11099999999999</v>
      </c>
      <c r="T6079" s="39">
        <v>7506.558</v>
      </c>
      <c r="U6079" s="39">
        <v>0</v>
      </c>
      <c r="V6079" s="39">
        <v>-3881.973</v>
      </c>
      <c r="W6079" s="39">
        <v>2118.201</v>
      </c>
      <c r="X6079" s="39">
        <v>-648.05600000000004</v>
      </c>
      <c r="Y6079" s="39">
        <v>-621.63699999999994</v>
      </c>
      <c r="Z6079" s="39">
        <v>1134.4179999999999</v>
      </c>
      <c r="AA6079" s="39">
        <v>-1786.6659999999999</v>
      </c>
      <c r="AB6079" s="39">
        <v>-845.19899999999996</v>
      </c>
      <c r="AC6079" s="39">
        <v>901.17</v>
      </c>
      <c r="AD6079" s="39"/>
      <c r="AE6079" s="39"/>
      <c r="AF6079" s="39"/>
      <c r="AG6079" s="39">
        <v>7506.558</v>
      </c>
      <c r="AH6079" s="39">
        <v>7506.558</v>
      </c>
      <c r="AI6079" s="39">
        <v>3624.585</v>
      </c>
      <c r="AJ6079" s="39">
        <v>5742.7860000000001</v>
      </c>
      <c r="AK6079" s="39">
        <v>5094.7299999999996</v>
      </c>
      <c r="AL6079" s="39">
        <v>4473.0929999999998</v>
      </c>
      <c r="AM6079" s="39">
        <v>5607.5110000000004</v>
      </c>
      <c r="AN6079" s="39">
        <v>3820.8449999999998</v>
      </c>
      <c r="AO6079" s="39">
        <v>2975.6460000000002</v>
      </c>
      <c r="AP6079" s="39">
        <v>3876.8159999999998</v>
      </c>
      <c r="AQ6079" s="39">
        <v>3876.8159999999998</v>
      </c>
      <c r="AR6079" s="39">
        <v>3876.8159999999998</v>
      </c>
      <c r="AS6079" s="41">
        <v>3876.8159999999998</v>
      </c>
    </row>
    <row r="6080" spans="1:45">
      <c r="A6080" s="54" t="s">
        <v>1073</v>
      </c>
      <c r="B6080" s="19" t="s">
        <v>170</v>
      </c>
      <c r="C6080" s="15" t="s">
        <v>57</v>
      </c>
      <c r="D6080" s="15" t="s">
        <v>58</v>
      </c>
      <c r="E6080" s="15" t="s">
        <v>68</v>
      </c>
      <c r="F6080" s="15" t="s">
        <v>69</v>
      </c>
      <c r="G6080" s="15" t="s">
        <v>1157</v>
      </c>
      <c r="H6080" s="45" t="s">
        <v>1158</v>
      </c>
      <c r="I6080" s="39"/>
      <c r="J6080" s="39">
        <v>801.351</v>
      </c>
      <c r="K6080" s="39">
        <v>801.351</v>
      </c>
      <c r="L6080" s="39"/>
      <c r="M6080" s="39">
        <v>2058.4839999999999</v>
      </c>
      <c r="N6080" s="39">
        <v>2058.4839999999999</v>
      </c>
      <c r="O6080" s="39"/>
      <c r="P6080" s="39"/>
      <c r="Q6080" s="39"/>
      <c r="R6080" s="39"/>
      <c r="S6080" s="39"/>
      <c r="T6080" s="39">
        <v>3985.7840000000001</v>
      </c>
      <c r="U6080" s="39">
        <v>0</v>
      </c>
      <c r="V6080" s="39">
        <v>-2061.2260000000001</v>
      </c>
      <c r="W6080" s="39">
        <v>1124.7080000000001</v>
      </c>
      <c r="X6080" s="39">
        <v>-344.101</v>
      </c>
      <c r="Y6080" s="39">
        <v>-330.07299999999998</v>
      </c>
      <c r="Z6080" s="39">
        <v>602.346</v>
      </c>
      <c r="AA6080" s="39">
        <v>-948.673</v>
      </c>
      <c r="AB6080" s="39">
        <v>-448.77800000000002</v>
      </c>
      <c r="AC6080" s="39">
        <v>478.49700000000001</v>
      </c>
      <c r="AD6080" s="39"/>
      <c r="AE6080" s="39"/>
      <c r="AF6080" s="39"/>
      <c r="AG6080" s="39">
        <v>3985.7840000000001</v>
      </c>
      <c r="AH6080" s="39">
        <v>3985.7840000000001</v>
      </c>
      <c r="AI6080" s="39">
        <v>1924.558</v>
      </c>
      <c r="AJ6080" s="39">
        <v>3049.2660000000001</v>
      </c>
      <c r="AK6080" s="39">
        <v>2705.165</v>
      </c>
      <c r="AL6080" s="39">
        <v>2375.0920000000001</v>
      </c>
      <c r="AM6080" s="39">
        <v>2977.4380000000001</v>
      </c>
      <c r="AN6080" s="39">
        <v>2028.7650000000001</v>
      </c>
      <c r="AO6080" s="39">
        <v>1579.9870000000001</v>
      </c>
      <c r="AP6080" s="39">
        <v>2058.4839999999999</v>
      </c>
      <c r="AQ6080" s="39">
        <v>2058.4839999999999</v>
      </c>
      <c r="AR6080" s="39">
        <v>2058.4839999999999</v>
      </c>
      <c r="AS6080" s="41">
        <v>2058.4839999999999</v>
      </c>
    </row>
    <row r="6081" spans="1:45">
      <c r="A6081" s="54" t="s">
        <v>1073</v>
      </c>
      <c r="B6081" s="19" t="s">
        <v>170</v>
      </c>
      <c r="C6081" s="15" t="s">
        <v>57</v>
      </c>
      <c r="D6081" s="15" t="s">
        <v>58</v>
      </c>
      <c r="E6081" s="15" t="s">
        <v>68</v>
      </c>
      <c r="F6081" s="15" t="s">
        <v>69</v>
      </c>
      <c r="G6081" s="15" t="s">
        <v>1159</v>
      </c>
      <c r="H6081" s="45" t="s">
        <v>1160</v>
      </c>
      <c r="I6081" s="39"/>
      <c r="J6081" s="39">
        <v>801.351</v>
      </c>
      <c r="K6081" s="39">
        <v>801.351</v>
      </c>
      <c r="L6081" s="39"/>
      <c r="M6081" s="39">
        <v>2058.4839999999999</v>
      </c>
      <c r="N6081" s="39">
        <v>2058.4839999999999</v>
      </c>
      <c r="O6081" s="39"/>
      <c r="P6081" s="39"/>
      <c r="Q6081" s="39"/>
      <c r="R6081" s="39"/>
      <c r="S6081" s="39"/>
      <c r="T6081" s="39">
        <v>3985.7840000000001</v>
      </c>
      <c r="U6081" s="39">
        <v>0</v>
      </c>
      <c r="V6081" s="39">
        <v>-2061.2260000000001</v>
      </c>
      <c r="W6081" s="39">
        <v>1124.7080000000001</v>
      </c>
      <c r="X6081" s="39">
        <v>-344.101</v>
      </c>
      <c r="Y6081" s="39">
        <v>-330.07299999999998</v>
      </c>
      <c r="Z6081" s="39">
        <v>602.346</v>
      </c>
      <c r="AA6081" s="39">
        <v>-948.673</v>
      </c>
      <c r="AB6081" s="39">
        <v>-448.77800000000002</v>
      </c>
      <c r="AC6081" s="39">
        <v>478.49700000000001</v>
      </c>
      <c r="AD6081" s="39"/>
      <c r="AE6081" s="39"/>
      <c r="AF6081" s="39"/>
      <c r="AG6081" s="39">
        <v>3985.7840000000001</v>
      </c>
      <c r="AH6081" s="39">
        <v>3985.7840000000001</v>
      </c>
      <c r="AI6081" s="39">
        <v>1924.558</v>
      </c>
      <c r="AJ6081" s="39">
        <v>3049.2660000000001</v>
      </c>
      <c r="AK6081" s="39">
        <v>2705.165</v>
      </c>
      <c r="AL6081" s="39">
        <v>2375.0920000000001</v>
      </c>
      <c r="AM6081" s="39">
        <v>2977.4380000000001</v>
      </c>
      <c r="AN6081" s="39">
        <v>2028.7650000000001</v>
      </c>
      <c r="AO6081" s="39">
        <v>1579.9870000000001</v>
      </c>
      <c r="AP6081" s="39">
        <v>2058.4839999999999</v>
      </c>
      <c r="AQ6081" s="39">
        <v>2058.4839999999999</v>
      </c>
      <c r="AR6081" s="39">
        <v>2058.4839999999999</v>
      </c>
      <c r="AS6081" s="41">
        <v>2058.4839999999999</v>
      </c>
    </row>
    <row r="6082" spans="1:45">
      <c r="A6082" s="54" t="s">
        <v>1073</v>
      </c>
      <c r="B6082" s="19" t="s">
        <v>170</v>
      </c>
      <c r="C6082" s="15" t="s">
        <v>57</v>
      </c>
      <c r="D6082" s="15" t="s">
        <v>58</v>
      </c>
      <c r="E6082" s="15" t="s">
        <v>68</v>
      </c>
      <c r="F6082" s="15" t="s">
        <v>69</v>
      </c>
      <c r="G6082" s="15" t="s">
        <v>1163</v>
      </c>
      <c r="H6082" s="45" t="s">
        <v>1164</v>
      </c>
      <c r="I6082" s="39"/>
      <c r="J6082" s="39">
        <v>494.16500000000002</v>
      </c>
      <c r="K6082" s="39">
        <v>494.16500000000002</v>
      </c>
      <c r="L6082" s="39"/>
      <c r="M6082" s="39">
        <v>1269.4000000000001</v>
      </c>
      <c r="N6082" s="39">
        <v>1269.4000000000001</v>
      </c>
      <c r="O6082" s="39"/>
      <c r="P6082" s="39"/>
      <c r="Q6082" s="39"/>
      <c r="R6082" s="39"/>
      <c r="S6082" s="39"/>
      <c r="T6082" s="39">
        <v>2457.8989999999999</v>
      </c>
      <c r="U6082" s="39">
        <v>0</v>
      </c>
      <c r="V6082" s="39">
        <v>-1271.088</v>
      </c>
      <c r="W6082" s="39">
        <v>693.57</v>
      </c>
      <c r="X6082" s="39">
        <v>-212.19499999999999</v>
      </c>
      <c r="Y6082" s="39">
        <v>-203.54499999999999</v>
      </c>
      <c r="Z6082" s="39">
        <v>371.447</v>
      </c>
      <c r="AA6082" s="39">
        <v>-585.01499999999999</v>
      </c>
      <c r="AB6082" s="39">
        <v>-276.74599999999998</v>
      </c>
      <c r="AC6082" s="39">
        <v>295.07299999999998</v>
      </c>
      <c r="AD6082" s="39"/>
      <c r="AE6082" s="39"/>
      <c r="AF6082" s="39"/>
      <c r="AG6082" s="39">
        <v>2457.8989999999999</v>
      </c>
      <c r="AH6082" s="39">
        <v>2457.8989999999999</v>
      </c>
      <c r="AI6082" s="39">
        <v>1186.8109999999999</v>
      </c>
      <c r="AJ6082" s="39">
        <v>1880.3810000000001</v>
      </c>
      <c r="AK6082" s="39">
        <v>1668.1859999999999</v>
      </c>
      <c r="AL6082" s="39">
        <v>1464.6410000000001</v>
      </c>
      <c r="AM6082" s="39">
        <v>1836.088</v>
      </c>
      <c r="AN6082" s="39">
        <v>1251.0730000000001</v>
      </c>
      <c r="AO6082" s="39">
        <v>974.327</v>
      </c>
      <c r="AP6082" s="39">
        <v>1269.4000000000001</v>
      </c>
      <c r="AQ6082" s="39">
        <v>1269.4000000000001</v>
      </c>
      <c r="AR6082" s="39">
        <v>1269.4000000000001</v>
      </c>
      <c r="AS6082" s="41">
        <v>1269.4000000000001</v>
      </c>
    </row>
    <row r="6083" spans="1:45">
      <c r="A6083" s="54" t="s">
        <v>1073</v>
      </c>
      <c r="B6083" s="19" t="s">
        <v>170</v>
      </c>
      <c r="C6083" s="15" t="s">
        <v>57</v>
      </c>
      <c r="D6083" s="15" t="s">
        <v>58</v>
      </c>
      <c r="E6083" s="15" t="s">
        <v>68</v>
      </c>
      <c r="F6083" s="15" t="s">
        <v>69</v>
      </c>
      <c r="G6083" s="15" t="s">
        <v>1165</v>
      </c>
      <c r="H6083" s="45" t="s">
        <v>1134</v>
      </c>
      <c r="I6083" s="39">
        <v>9134.3320000000003</v>
      </c>
      <c r="J6083" s="39">
        <v>4500.8289999999997</v>
      </c>
      <c r="K6083" s="39">
        <v>4500.8289999999997</v>
      </c>
      <c r="L6083" s="39">
        <v>3466.817</v>
      </c>
      <c r="M6083" s="39">
        <v>1546.6469999999999</v>
      </c>
      <c r="N6083" s="39">
        <v>1546.6469999999999</v>
      </c>
      <c r="O6083" s="39">
        <v>3466.817</v>
      </c>
      <c r="P6083" s="39">
        <v>8258.15</v>
      </c>
      <c r="Q6083" s="39"/>
      <c r="R6083" s="39"/>
      <c r="S6083" s="39">
        <v>-3079.4879999999998</v>
      </c>
      <c r="T6083" s="39">
        <v>2744.9760000000001</v>
      </c>
      <c r="U6083" s="39">
        <v>0</v>
      </c>
      <c r="V6083" s="39">
        <v>-1280.9179999999999</v>
      </c>
      <c r="W6083" s="39">
        <v>693.57</v>
      </c>
      <c r="X6083" s="39">
        <v>-212.19499999999999</v>
      </c>
      <c r="Y6083" s="39">
        <v>-203.54499999999999</v>
      </c>
      <c r="Z6083" s="39">
        <v>371.447</v>
      </c>
      <c r="AA6083" s="39">
        <v>-585.01499999999999</v>
      </c>
      <c r="AB6083" s="39">
        <v>-276.74599999999998</v>
      </c>
      <c r="AC6083" s="39">
        <v>295.07299999999998</v>
      </c>
      <c r="AD6083" s="39"/>
      <c r="AE6083" s="39"/>
      <c r="AF6083" s="39"/>
      <c r="AG6083" s="39">
        <v>2744.9760000000001</v>
      </c>
      <c r="AH6083" s="39">
        <v>2744.9760000000001</v>
      </c>
      <c r="AI6083" s="39">
        <v>1464.058</v>
      </c>
      <c r="AJ6083" s="39">
        <v>2157.6280000000002</v>
      </c>
      <c r="AK6083" s="39">
        <v>1945.433</v>
      </c>
      <c r="AL6083" s="39">
        <v>1741.8879999999999</v>
      </c>
      <c r="AM6083" s="39">
        <v>2113.335</v>
      </c>
      <c r="AN6083" s="39">
        <v>1528.32</v>
      </c>
      <c r="AO6083" s="39">
        <v>1251.5740000000001</v>
      </c>
      <c r="AP6083" s="39">
        <v>1546.6469999999999</v>
      </c>
      <c r="AQ6083" s="39">
        <v>1546.6469999999999</v>
      </c>
      <c r="AR6083" s="39">
        <v>1546.6469999999999</v>
      </c>
      <c r="AS6083" s="41">
        <v>1546.6469999999999</v>
      </c>
    </row>
    <row r="6084" spans="1:45">
      <c r="A6084" s="54" t="s">
        <v>1073</v>
      </c>
      <c r="B6084" s="19" t="s">
        <v>170</v>
      </c>
      <c r="C6084" s="15" t="s">
        <v>57</v>
      </c>
      <c r="D6084" s="15" t="s">
        <v>58</v>
      </c>
      <c r="E6084" s="15" t="s">
        <v>68</v>
      </c>
      <c r="F6084" s="15" t="s">
        <v>69</v>
      </c>
      <c r="G6084" s="15" t="s">
        <v>1166</v>
      </c>
      <c r="H6084" s="45" t="s">
        <v>1167</v>
      </c>
      <c r="I6084" s="39">
        <v>6536.16</v>
      </c>
      <c r="J6084" s="39">
        <v>3417.248</v>
      </c>
      <c r="K6084" s="39">
        <v>3417.248</v>
      </c>
      <c r="L6084" s="39">
        <v>2480.7170000000001</v>
      </c>
      <c r="M6084" s="39">
        <v>1523.86</v>
      </c>
      <c r="N6084" s="39">
        <v>1523.86</v>
      </c>
      <c r="O6084" s="39">
        <v>2480.7170000000001</v>
      </c>
      <c r="P6084" s="39">
        <v>5715.2449999999999</v>
      </c>
      <c r="Q6084" s="39"/>
      <c r="R6084" s="39"/>
      <c r="S6084" s="39">
        <v>-2106.5819999999999</v>
      </c>
      <c r="T6084" s="39">
        <v>2721.38</v>
      </c>
      <c r="U6084" s="39">
        <v>0</v>
      </c>
      <c r="V6084" s="39">
        <v>-1280.1089999999999</v>
      </c>
      <c r="W6084" s="39">
        <v>693.57</v>
      </c>
      <c r="X6084" s="39">
        <v>-212.19499999999999</v>
      </c>
      <c r="Y6084" s="39">
        <v>-203.54499999999999</v>
      </c>
      <c r="Z6084" s="39">
        <v>371.447</v>
      </c>
      <c r="AA6084" s="39">
        <v>-585.01499999999999</v>
      </c>
      <c r="AB6084" s="39">
        <v>-276.74599999999998</v>
      </c>
      <c r="AC6084" s="39">
        <v>295.07299999999998</v>
      </c>
      <c r="AD6084" s="39"/>
      <c r="AE6084" s="39"/>
      <c r="AF6084" s="39"/>
      <c r="AG6084" s="39">
        <v>2721.38</v>
      </c>
      <c r="AH6084" s="39">
        <v>2721.38</v>
      </c>
      <c r="AI6084" s="39">
        <v>1441.271</v>
      </c>
      <c r="AJ6084" s="39">
        <v>2134.8409999999999</v>
      </c>
      <c r="AK6084" s="39">
        <v>1922.646</v>
      </c>
      <c r="AL6084" s="39">
        <v>1719.1010000000001</v>
      </c>
      <c r="AM6084" s="39">
        <v>2090.5479999999998</v>
      </c>
      <c r="AN6084" s="39">
        <v>1505.5329999999999</v>
      </c>
      <c r="AO6084" s="39">
        <v>1228.787</v>
      </c>
      <c r="AP6084" s="39">
        <v>1523.86</v>
      </c>
      <c r="AQ6084" s="39">
        <v>1523.86</v>
      </c>
      <c r="AR6084" s="39">
        <v>1523.86</v>
      </c>
      <c r="AS6084" s="41">
        <v>1523.86</v>
      </c>
    </row>
    <row r="6085" spans="1:45">
      <c r="A6085" s="54" t="s">
        <v>1073</v>
      </c>
      <c r="B6085" s="19" t="s">
        <v>170</v>
      </c>
      <c r="C6085" s="15" t="s">
        <v>57</v>
      </c>
      <c r="D6085" s="15" t="s">
        <v>58</v>
      </c>
      <c r="E6085" s="15" t="s">
        <v>68</v>
      </c>
      <c r="F6085" s="15" t="s">
        <v>69</v>
      </c>
      <c r="G6085" s="15" t="s">
        <v>1170</v>
      </c>
      <c r="H6085" s="45" t="s">
        <v>1171</v>
      </c>
      <c r="I6085" s="39">
        <v>745.74099999999999</v>
      </c>
      <c r="J6085" s="39">
        <v>798.64</v>
      </c>
      <c r="K6085" s="39">
        <v>798.64</v>
      </c>
      <c r="L6085" s="39">
        <v>283.036</v>
      </c>
      <c r="M6085" s="39">
        <v>1269.4000000000001</v>
      </c>
      <c r="N6085" s="39">
        <v>1269.4000000000001</v>
      </c>
      <c r="O6085" s="39">
        <v>283.036</v>
      </c>
      <c r="P6085" s="39">
        <v>674.20799999999997</v>
      </c>
      <c r="Q6085" s="39"/>
      <c r="R6085" s="39"/>
      <c r="S6085" s="39">
        <v>-251.416</v>
      </c>
      <c r="T6085" s="39">
        <v>2457.8989999999999</v>
      </c>
      <c r="U6085" s="39">
        <v>0</v>
      </c>
      <c r="V6085" s="39">
        <v>-1271.088</v>
      </c>
      <c r="W6085" s="39">
        <v>693.57</v>
      </c>
      <c r="X6085" s="39">
        <v>-212.19499999999999</v>
      </c>
      <c r="Y6085" s="39">
        <v>-203.54499999999999</v>
      </c>
      <c r="Z6085" s="39">
        <v>371.447</v>
      </c>
      <c r="AA6085" s="39">
        <v>-585.01499999999999</v>
      </c>
      <c r="AB6085" s="39">
        <v>-276.74599999999998</v>
      </c>
      <c r="AC6085" s="39">
        <v>295.07299999999998</v>
      </c>
      <c r="AD6085" s="39"/>
      <c r="AE6085" s="39"/>
      <c r="AF6085" s="39"/>
      <c r="AG6085" s="39">
        <v>2457.8989999999999</v>
      </c>
      <c r="AH6085" s="39">
        <v>2457.8989999999999</v>
      </c>
      <c r="AI6085" s="39">
        <v>1186.8109999999999</v>
      </c>
      <c r="AJ6085" s="39">
        <v>1880.3810000000001</v>
      </c>
      <c r="AK6085" s="39">
        <v>1668.1859999999999</v>
      </c>
      <c r="AL6085" s="39">
        <v>1464.6410000000001</v>
      </c>
      <c r="AM6085" s="39">
        <v>1836.088</v>
      </c>
      <c r="AN6085" s="39">
        <v>1251.0730000000001</v>
      </c>
      <c r="AO6085" s="39">
        <v>974.327</v>
      </c>
      <c r="AP6085" s="39">
        <v>1269.4000000000001</v>
      </c>
      <c r="AQ6085" s="39">
        <v>1269.4000000000001</v>
      </c>
      <c r="AR6085" s="39">
        <v>1269.4000000000001</v>
      </c>
      <c r="AS6085" s="41">
        <v>1269.4000000000001</v>
      </c>
    </row>
    <row r="6086" spans="1:45">
      <c r="A6086" s="54" t="s">
        <v>1073</v>
      </c>
      <c r="B6086" s="19" t="s">
        <v>170</v>
      </c>
      <c r="C6086" s="15" t="s">
        <v>57</v>
      </c>
      <c r="D6086" s="15" t="s">
        <v>58</v>
      </c>
      <c r="E6086" s="15" t="s">
        <v>68</v>
      </c>
      <c r="F6086" s="15" t="s">
        <v>69</v>
      </c>
      <c r="G6086" s="15" t="s">
        <v>1172</v>
      </c>
      <c r="H6086" s="45" t="s">
        <v>1173</v>
      </c>
      <c r="I6086" s="39">
        <v>0</v>
      </c>
      <c r="J6086" s="39">
        <v>494.16500000000002</v>
      </c>
      <c r="K6086" s="39">
        <v>494.16500000000002</v>
      </c>
      <c r="L6086" s="39"/>
      <c r="M6086" s="39">
        <v>1269.4000000000001</v>
      </c>
      <c r="N6086" s="39">
        <v>1269.4000000000001</v>
      </c>
      <c r="O6086" s="39"/>
      <c r="P6086" s="39">
        <v>3572.8330000000001</v>
      </c>
      <c r="Q6086" s="39"/>
      <c r="R6086" s="39"/>
      <c r="S6086" s="39">
        <v>-1786.4169999999999</v>
      </c>
      <c r="T6086" s="39">
        <v>2457.8989999999999</v>
      </c>
      <c r="U6086" s="39">
        <v>0</v>
      </c>
      <c r="V6086" s="39">
        <v>-1271.088</v>
      </c>
      <c r="W6086" s="39">
        <v>693.57</v>
      </c>
      <c r="X6086" s="39">
        <v>-212.19499999999999</v>
      </c>
      <c r="Y6086" s="39">
        <v>-203.54499999999999</v>
      </c>
      <c r="Z6086" s="39">
        <v>371.447</v>
      </c>
      <c r="AA6086" s="39">
        <v>-585.01499999999999</v>
      </c>
      <c r="AB6086" s="39">
        <v>-276.74599999999998</v>
      </c>
      <c r="AC6086" s="39">
        <v>295.07299999999998</v>
      </c>
      <c r="AD6086" s="39"/>
      <c r="AE6086" s="39"/>
      <c r="AF6086" s="39"/>
      <c r="AG6086" s="39">
        <v>2457.8989999999999</v>
      </c>
      <c r="AH6086" s="39">
        <v>2457.8989999999999</v>
      </c>
      <c r="AI6086" s="39">
        <v>1186.8109999999999</v>
      </c>
      <c r="AJ6086" s="39">
        <v>1880.3810000000001</v>
      </c>
      <c r="AK6086" s="39">
        <v>1668.1859999999999</v>
      </c>
      <c r="AL6086" s="39">
        <v>1464.6410000000001</v>
      </c>
      <c r="AM6086" s="39">
        <v>1836.088</v>
      </c>
      <c r="AN6086" s="39">
        <v>1251.0730000000001</v>
      </c>
      <c r="AO6086" s="39">
        <v>974.327</v>
      </c>
      <c r="AP6086" s="39">
        <v>1269.4000000000001</v>
      </c>
      <c r="AQ6086" s="39">
        <v>1269.4000000000001</v>
      </c>
      <c r="AR6086" s="39">
        <v>1269.4000000000001</v>
      </c>
      <c r="AS6086" s="41">
        <v>1269.4000000000001</v>
      </c>
    </row>
    <row r="6087" spans="1:45">
      <c r="A6087" s="48" t="s">
        <v>1074</v>
      </c>
      <c r="B6087" s="17" t="s">
        <v>1075</v>
      </c>
      <c r="C6087" s="15" t="s">
        <v>57</v>
      </c>
      <c r="D6087" s="15" t="s">
        <v>58</v>
      </c>
      <c r="E6087" s="15" t="s">
        <v>59</v>
      </c>
      <c r="F6087" s="15" t="s">
        <v>60</v>
      </c>
      <c r="G6087" s="15" t="s">
        <v>1135</v>
      </c>
      <c r="H6087" s="45" t="s">
        <v>61</v>
      </c>
      <c r="I6087" s="39">
        <v>0</v>
      </c>
      <c r="J6087" s="39"/>
      <c r="K6087" s="39"/>
      <c r="L6087" s="39">
        <v>0</v>
      </c>
      <c r="M6087" s="39"/>
      <c r="N6087" s="39"/>
      <c r="O6087" s="39">
        <v>0</v>
      </c>
      <c r="P6087" s="39">
        <v>0</v>
      </c>
      <c r="Q6087" s="39"/>
      <c r="R6087" s="39"/>
      <c r="S6087" s="39">
        <v>0</v>
      </c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41"/>
    </row>
    <row r="6088" spans="1:45">
      <c r="A6088" s="48" t="s">
        <v>1074</v>
      </c>
      <c r="B6088" s="17" t="s">
        <v>1075</v>
      </c>
      <c r="C6088" s="15" t="s">
        <v>57</v>
      </c>
      <c r="D6088" s="15" t="s">
        <v>58</v>
      </c>
      <c r="E6088" s="15" t="s">
        <v>59</v>
      </c>
      <c r="F6088" s="15" t="s">
        <v>60</v>
      </c>
      <c r="G6088" s="15" t="s">
        <v>1136</v>
      </c>
      <c r="H6088" s="45" t="s">
        <v>1137</v>
      </c>
      <c r="I6088" s="39"/>
      <c r="J6088" s="39">
        <v>61255.116999999998</v>
      </c>
      <c r="K6088" s="39">
        <v>0</v>
      </c>
      <c r="L6088" s="39"/>
      <c r="M6088" s="39">
        <v>52841.317000000003</v>
      </c>
      <c r="N6088" s="39">
        <v>0</v>
      </c>
      <c r="O6088" s="39"/>
      <c r="P6088" s="39"/>
      <c r="Q6088" s="39">
        <v>-52841.317000000003</v>
      </c>
      <c r="R6088" s="39"/>
      <c r="S6088" s="39"/>
      <c r="T6088" s="39"/>
      <c r="U6088" s="39"/>
      <c r="V6088" s="39"/>
      <c r="W6088" s="39">
        <v>90960.187000000005</v>
      </c>
      <c r="X6088" s="39">
        <v>-90960.187000000005</v>
      </c>
      <c r="Y6088" s="39">
        <v>0</v>
      </c>
      <c r="Z6088" s="39">
        <v>103912.18399999999</v>
      </c>
      <c r="AA6088" s="39">
        <v>-103912.18399999999</v>
      </c>
      <c r="AB6088" s="39">
        <v>0</v>
      </c>
      <c r="AC6088" s="39">
        <v>52841.317000000003</v>
      </c>
      <c r="AD6088" s="39">
        <v>-52841.317000000003</v>
      </c>
      <c r="AE6088" s="39"/>
      <c r="AF6088" s="39"/>
      <c r="AG6088" s="39"/>
      <c r="AH6088" s="39"/>
      <c r="AI6088" s="39"/>
      <c r="AJ6088" s="39">
        <v>90960.187000000005</v>
      </c>
      <c r="AK6088" s="39">
        <v>0</v>
      </c>
      <c r="AL6088" s="39">
        <v>0</v>
      </c>
      <c r="AM6088" s="39">
        <v>103912.18399999999</v>
      </c>
      <c r="AN6088" s="39">
        <v>0</v>
      </c>
      <c r="AO6088" s="39">
        <v>0</v>
      </c>
      <c r="AP6088" s="39">
        <v>52841.317000000003</v>
      </c>
      <c r="AQ6088" s="39">
        <v>0</v>
      </c>
      <c r="AR6088" s="39">
        <v>0</v>
      </c>
      <c r="AS6088" s="41">
        <v>0</v>
      </c>
    </row>
    <row r="6089" spans="1:45">
      <c r="A6089" s="48" t="s">
        <v>1074</v>
      </c>
      <c r="B6089" s="17" t="s">
        <v>1075</v>
      </c>
      <c r="C6089" s="15" t="s">
        <v>57</v>
      </c>
      <c r="D6089" s="15" t="s">
        <v>58</v>
      </c>
      <c r="E6089" s="15" t="s">
        <v>64</v>
      </c>
      <c r="F6089" s="15" t="s">
        <v>65</v>
      </c>
      <c r="G6089" s="15" t="s">
        <v>1159</v>
      </c>
      <c r="H6089" s="45" t="s">
        <v>1160</v>
      </c>
      <c r="I6089" s="39">
        <v>10376836.569</v>
      </c>
      <c r="J6089" s="39">
        <v>5334415.3669999996</v>
      </c>
      <c r="K6089" s="39">
        <v>5336715.9220000003</v>
      </c>
      <c r="L6089" s="39">
        <v>3547636.0780000002</v>
      </c>
      <c r="M6089" s="39">
        <v>6472826.1890000002</v>
      </c>
      <c r="N6089" s="39">
        <v>6472826.1890000002</v>
      </c>
      <c r="O6089" s="39">
        <v>3605459.182</v>
      </c>
      <c r="P6089" s="39">
        <v>11613403.790999999</v>
      </c>
      <c r="Q6089" s="39"/>
      <c r="R6089" s="39">
        <v>-27771.233</v>
      </c>
      <c r="S6089" s="39">
        <v>-731256.43500000006</v>
      </c>
      <c r="T6089" s="39">
        <v>10376836.569</v>
      </c>
      <c r="U6089" s="39">
        <v>0</v>
      </c>
      <c r="V6089" s="39">
        <v>-2254833.8429999999</v>
      </c>
      <c r="W6089" s="39">
        <v>639766.70900000003</v>
      </c>
      <c r="X6089" s="39">
        <v>-361331.28</v>
      </c>
      <c r="Y6089" s="39">
        <v>-230146.024</v>
      </c>
      <c r="Z6089" s="39">
        <v>-236101.36799999999</v>
      </c>
      <c r="AA6089" s="39">
        <v>-353954.81400000001</v>
      </c>
      <c r="AB6089" s="39">
        <v>-529879.56400000001</v>
      </c>
      <c r="AC6089" s="39">
        <v>-577530.196</v>
      </c>
      <c r="AD6089" s="39"/>
      <c r="AE6089" s="39"/>
      <c r="AF6089" s="39"/>
      <c r="AG6089" s="39">
        <v>10376836.569</v>
      </c>
      <c r="AH6089" s="39">
        <v>10376836.569</v>
      </c>
      <c r="AI6089" s="39">
        <v>8122002.7259999998</v>
      </c>
      <c r="AJ6089" s="39">
        <v>8761769.4350000005</v>
      </c>
      <c r="AK6089" s="39">
        <v>8400438.1549999993</v>
      </c>
      <c r="AL6089" s="39">
        <v>8170292.1310000001</v>
      </c>
      <c r="AM6089" s="39">
        <v>7934190.7630000003</v>
      </c>
      <c r="AN6089" s="39">
        <v>7580235.949</v>
      </c>
      <c r="AO6089" s="39">
        <v>7050356.3849999998</v>
      </c>
      <c r="AP6089" s="39">
        <v>6472826.1890000002</v>
      </c>
      <c r="AQ6089" s="39">
        <v>6472826.1890000002</v>
      </c>
      <c r="AR6089" s="39">
        <v>6472826.1890000002</v>
      </c>
      <c r="AS6089" s="41">
        <v>6472826.1890000002</v>
      </c>
    </row>
    <row r="6090" spans="1:45">
      <c r="A6090" s="48" t="s">
        <v>1074</v>
      </c>
      <c r="B6090" s="17" t="s">
        <v>1075</v>
      </c>
      <c r="C6090" s="15" t="s">
        <v>57</v>
      </c>
      <c r="D6090" s="15" t="s">
        <v>58</v>
      </c>
      <c r="E6090" s="15" t="s">
        <v>66</v>
      </c>
      <c r="F6090" s="15" t="s">
        <v>67</v>
      </c>
      <c r="G6090" s="15" t="s">
        <v>1131</v>
      </c>
      <c r="H6090" s="45" t="s">
        <v>1132</v>
      </c>
      <c r="I6090" s="39">
        <v>0</v>
      </c>
      <c r="J6090" s="39"/>
      <c r="K6090" s="39"/>
      <c r="L6090" s="39"/>
      <c r="M6090" s="39"/>
      <c r="N6090" s="39"/>
      <c r="O6090" s="39"/>
      <c r="P6090" s="39">
        <v>0</v>
      </c>
      <c r="Q6090" s="39"/>
      <c r="R6090" s="39"/>
      <c r="S6090" s="39">
        <v>0</v>
      </c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41"/>
    </row>
    <row r="6091" spans="1:45">
      <c r="A6091" s="48" t="s">
        <v>1074</v>
      </c>
      <c r="B6091" s="17" t="s">
        <v>1075</v>
      </c>
      <c r="C6091" s="15" t="s">
        <v>57</v>
      </c>
      <c r="D6091" s="15" t="s">
        <v>58</v>
      </c>
      <c r="E6091" s="15" t="s">
        <v>66</v>
      </c>
      <c r="F6091" s="15" t="s">
        <v>67</v>
      </c>
      <c r="G6091" s="15" t="s">
        <v>1133</v>
      </c>
      <c r="H6091" s="45" t="s">
        <v>1134</v>
      </c>
      <c r="I6091" s="39">
        <v>0</v>
      </c>
      <c r="J6091" s="39"/>
      <c r="K6091" s="39"/>
      <c r="L6091" s="39"/>
      <c r="M6091" s="39"/>
      <c r="N6091" s="39"/>
      <c r="O6091" s="39"/>
      <c r="P6091" s="39">
        <v>0</v>
      </c>
      <c r="Q6091" s="39"/>
      <c r="R6091" s="39"/>
      <c r="S6091" s="39">
        <v>0</v>
      </c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41"/>
    </row>
    <row r="6092" spans="1:45">
      <c r="A6092" s="48" t="s">
        <v>1074</v>
      </c>
      <c r="B6092" s="17" t="s">
        <v>1075</v>
      </c>
      <c r="C6092" s="15" t="s">
        <v>57</v>
      </c>
      <c r="D6092" s="15" t="s">
        <v>58</v>
      </c>
      <c r="E6092" s="15" t="s">
        <v>66</v>
      </c>
      <c r="F6092" s="15" t="s">
        <v>67</v>
      </c>
      <c r="G6092" s="15" t="s">
        <v>1220</v>
      </c>
      <c r="H6092" s="45" t="s">
        <v>1221</v>
      </c>
      <c r="I6092" s="39"/>
      <c r="J6092" s="39"/>
      <c r="K6092" s="39"/>
      <c r="L6092" s="39"/>
      <c r="M6092" s="39">
        <v>0</v>
      </c>
      <c r="N6092" s="39">
        <v>0</v>
      </c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>
        <v>90182.013999999996</v>
      </c>
      <c r="AC6092" s="39">
        <v>-90182.013999999996</v>
      </c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>
        <v>90182.013999999996</v>
      </c>
      <c r="AP6092" s="39">
        <v>0</v>
      </c>
      <c r="AQ6092" s="39">
        <v>0</v>
      </c>
      <c r="AR6092" s="39">
        <v>0</v>
      </c>
      <c r="AS6092" s="41">
        <v>0</v>
      </c>
    </row>
    <row r="6093" spans="1:45">
      <c r="A6093" s="48" t="s">
        <v>1074</v>
      </c>
      <c r="B6093" s="17" t="s">
        <v>1075</v>
      </c>
      <c r="C6093" s="15" t="s">
        <v>57</v>
      </c>
      <c r="D6093" s="15" t="s">
        <v>58</v>
      </c>
      <c r="E6093" s="15" t="s">
        <v>66</v>
      </c>
      <c r="F6093" s="15" t="s">
        <v>67</v>
      </c>
      <c r="G6093" s="15" t="s">
        <v>1146</v>
      </c>
      <c r="H6093" s="45" t="s">
        <v>1147</v>
      </c>
      <c r="I6093" s="39">
        <v>2474687.1430000002</v>
      </c>
      <c r="J6093" s="39">
        <v>1030530.781</v>
      </c>
      <c r="K6093" s="39">
        <v>1136982.2409999999</v>
      </c>
      <c r="L6093" s="39">
        <v>2280172.8459999999</v>
      </c>
      <c r="M6093" s="39">
        <v>1561069.4080000001</v>
      </c>
      <c r="N6093" s="39">
        <v>1561069.4080000001</v>
      </c>
      <c r="O6093" s="39">
        <v>2435330.5359999998</v>
      </c>
      <c r="P6093" s="39">
        <v>3202927.7340000002</v>
      </c>
      <c r="Q6093" s="39"/>
      <c r="R6093" s="39">
        <v>-53179.828999999998</v>
      </c>
      <c r="S6093" s="39">
        <v>-129248.34299999999</v>
      </c>
      <c r="T6093" s="39">
        <v>2026350.416</v>
      </c>
      <c r="U6093" s="39">
        <v>0</v>
      </c>
      <c r="V6093" s="39">
        <v>241273.53700000001</v>
      </c>
      <c r="W6093" s="39">
        <v>-405318.5</v>
      </c>
      <c r="X6093" s="39">
        <v>-22410.922999999999</v>
      </c>
      <c r="Y6093" s="39">
        <v>-334871.64199999999</v>
      </c>
      <c r="Z6093" s="39">
        <v>-96400.073999999993</v>
      </c>
      <c r="AA6093" s="39">
        <v>-63627.108999999997</v>
      </c>
      <c r="AB6093" s="39">
        <v>-55015.207000000002</v>
      </c>
      <c r="AC6093" s="39">
        <v>271088.90999999997</v>
      </c>
      <c r="AD6093" s="39"/>
      <c r="AE6093" s="39"/>
      <c r="AF6093" s="39"/>
      <c r="AG6093" s="39">
        <v>2026350.416</v>
      </c>
      <c r="AH6093" s="39">
        <v>2026350.416</v>
      </c>
      <c r="AI6093" s="39">
        <v>2267623.9530000002</v>
      </c>
      <c r="AJ6093" s="39">
        <v>1862305.453</v>
      </c>
      <c r="AK6093" s="39">
        <v>1839894.53</v>
      </c>
      <c r="AL6093" s="39">
        <v>1505022.888</v>
      </c>
      <c r="AM6093" s="39">
        <v>1408622.814</v>
      </c>
      <c r="AN6093" s="39">
        <v>1344995.7050000001</v>
      </c>
      <c r="AO6093" s="39">
        <v>1289980.4979999999</v>
      </c>
      <c r="AP6093" s="39">
        <v>1561069.4080000001</v>
      </c>
      <c r="AQ6093" s="39">
        <v>1561069.4080000001</v>
      </c>
      <c r="AR6093" s="39">
        <v>1561069.4080000001</v>
      </c>
      <c r="AS6093" s="41">
        <v>1561069.4080000001</v>
      </c>
    </row>
    <row r="6094" spans="1:45">
      <c r="A6094" s="48" t="s">
        <v>1074</v>
      </c>
      <c r="B6094" s="17" t="s">
        <v>1075</v>
      </c>
      <c r="C6094" s="15" t="s">
        <v>57</v>
      </c>
      <c r="D6094" s="15" t="s">
        <v>58</v>
      </c>
      <c r="E6094" s="15" t="s">
        <v>66</v>
      </c>
      <c r="F6094" s="15" t="s">
        <v>67</v>
      </c>
      <c r="G6094" s="15" t="s">
        <v>1149</v>
      </c>
      <c r="H6094" s="45" t="s">
        <v>1150</v>
      </c>
      <c r="I6094" s="39">
        <v>1218069.5379999999</v>
      </c>
      <c r="J6094" s="39">
        <v>1111502.899</v>
      </c>
      <c r="K6094" s="39">
        <v>1270781.0390000001</v>
      </c>
      <c r="L6094" s="39">
        <v>739446.42</v>
      </c>
      <c r="M6094" s="39">
        <v>1494442.014</v>
      </c>
      <c r="N6094" s="39">
        <v>1494442.014</v>
      </c>
      <c r="O6094" s="39">
        <v>938804.37300000002</v>
      </c>
      <c r="P6094" s="39">
        <v>1057382.4099999999</v>
      </c>
      <c r="Q6094" s="39"/>
      <c r="R6094" s="39">
        <v>-36384.034</v>
      </c>
      <c r="S6094" s="39">
        <v>-264673.51</v>
      </c>
      <c r="T6094" s="39">
        <v>1137368.923</v>
      </c>
      <c r="U6094" s="39">
        <v>0</v>
      </c>
      <c r="V6094" s="39">
        <v>-15520.261</v>
      </c>
      <c r="W6094" s="39">
        <v>77373.555999999997</v>
      </c>
      <c r="X6094" s="39">
        <v>252353.196</v>
      </c>
      <c r="Y6094" s="39">
        <v>-461032.52100000001</v>
      </c>
      <c r="Z6094" s="39">
        <v>73878.100000000006</v>
      </c>
      <c r="AA6094" s="39">
        <v>55185.947999999997</v>
      </c>
      <c r="AB6094" s="39">
        <v>141382.73199999999</v>
      </c>
      <c r="AC6094" s="39">
        <v>233452.34099999999</v>
      </c>
      <c r="AD6094" s="39"/>
      <c r="AE6094" s="39"/>
      <c r="AF6094" s="39"/>
      <c r="AG6094" s="39">
        <v>1137368.923</v>
      </c>
      <c r="AH6094" s="39">
        <v>1137368.923</v>
      </c>
      <c r="AI6094" s="39">
        <v>1121848.662</v>
      </c>
      <c r="AJ6094" s="39">
        <v>1199222.2180000001</v>
      </c>
      <c r="AK6094" s="39">
        <v>1451575.4140000001</v>
      </c>
      <c r="AL6094" s="39">
        <v>990542.89300000004</v>
      </c>
      <c r="AM6094" s="39">
        <v>1064420.993</v>
      </c>
      <c r="AN6094" s="39">
        <v>1119606.9410000001</v>
      </c>
      <c r="AO6094" s="39">
        <v>1260989.673</v>
      </c>
      <c r="AP6094" s="39">
        <v>1494442.014</v>
      </c>
      <c r="AQ6094" s="39">
        <v>1494442.014</v>
      </c>
      <c r="AR6094" s="39">
        <v>1494442.014</v>
      </c>
      <c r="AS6094" s="41">
        <v>1494442.014</v>
      </c>
    </row>
    <row r="6095" spans="1:45">
      <c r="A6095" s="48" t="s">
        <v>1074</v>
      </c>
      <c r="B6095" s="17" t="s">
        <v>1075</v>
      </c>
      <c r="C6095" s="15" t="s">
        <v>57</v>
      </c>
      <c r="D6095" s="15" t="s">
        <v>58</v>
      </c>
      <c r="E6095" s="15" t="s">
        <v>66</v>
      </c>
      <c r="F6095" s="15" t="s">
        <v>67</v>
      </c>
      <c r="G6095" s="15" t="s">
        <v>1151</v>
      </c>
      <c r="H6095" s="45" t="s">
        <v>1152</v>
      </c>
      <c r="I6095" s="39">
        <v>66822109.531999998</v>
      </c>
      <c r="J6095" s="39">
        <v>62185554.060999997</v>
      </c>
      <c r="K6095" s="39">
        <v>64155005.376000002</v>
      </c>
      <c r="L6095" s="39">
        <v>61223937.053999998</v>
      </c>
      <c r="M6095" s="39">
        <v>73705583.950000003</v>
      </c>
      <c r="N6095" s="39">
        <v>73705583.950000003</v>
      </c>
      <c r="O6095" s="39">
        <v>62755763.053999998</v>
      </c>
      <c r="P6095" s="39">
        <v>66827095.508000001</v>
      </c>
      <c r="Q6095" s="39"/>
      <c r="R6095" s="39">
        <v>-451633.06099999999</v>
      </c>
      <c r="S6095" s="39">
        <v>1607561.8370000001</v>
      </c>
      <c r="T6095" s="39">
        <v>67121000.685000002</v>
      </c>
      <c r="U6095" s="39">
        <v>0</v>
      </c>
      <c r="V6095" s="39">
        <v>2295641.372</v>
      </c>
      <c r="W6095" s="39">
        <v>1709312.318</v>
      </c>
      <c r="X6095" s="39">
        <v>1020240.693</v>
      </c>
      <c r="Y6095" s="39">
        <v>-2654827.9700000002</v>
      </c>
      <c r="Z6095" s="39">
        <v>147054.98199999999</v>
      </c>
      <c r="AA6095" s="39">
        <v>-1242986.898</v>
      </c>
      <c r="AB6095" s="39">
        <v>61709.146999999997</v>
      </c>
      <c r="AC6095" s="39">
        <v>5248439.6210000003</v>
      </c>
      <c r="AD6095" s="39"/>
      <c r="AE6095" s="39"/>
      <c r="AF6095" s="39"/>
      <c r="AG6095" s="39">
        <v>67121000.685000002</v>
      </c>
      <c r="AH6095" s="39">
        <v>67121000.685000002</v>
      </c>
      <c r="AI6095" s="39">
        <v>69416642.056999996</v>
      </c>
      <c r="AJ6095" s="39">
        <v>71125954.375</v>
      </c>
      <c r="AK6095" s="39">
        <v>72146195.068000004</v>
      </c>
      <c r="AL6095" s="39">
        <v>69491367.098000005</v>
      </c>
      <c r="AM6095" s="39">
        <v>69638422.079999998</v>
      </c>
      <c r="AN6095" s="39">
        <v>68395435.181999996</v>
      </c>
      <c r="AO6095" s="39">
        <v>68457144.328999996</v>
      </c>
      <c r="AP6095" s="39">
        <v>73705583.950000003</v>
      </c>
      <c r="AQ6095" s="39">
        <v>73705583.950000003</v>
      </c>
      <c r="AR6095" s="39">
        <v>73705583.950000003</v>
      </c>
      <c r="AS6095" s="41">
        <v>73705583.950000003</v>
      </c>
    </row>
    <row r="6096" spans="1:45">
      <c r="A6096" s="48" t="s">
        <v>1074</v>
      </c>
      <c r="B6096" s="17" t="s">
        <v>1075</v>
      </c>
      <c r="C6096" s="15" t="s">
        <v>57</v>
      </c>
      <c r="D6096" s="15" t="s">
        <v>58</v>
      </c>
      <c r="E6096" s="15" t="s">
        <v>66</v>
      </c>
      <c r="F6096" s="15" t="s">
        <v>67</v>
      </c>
      <c r="G6096" s="15" t="s">
        <v>1153</v>
      </c>
      <c r="H6096" s="45" t="s">
        <v>1154</v>
      </c>
      <c r="I6096" s="39">
        <v>22788132.241999999</v>
      </c>
      <c r="J6096" s="39">
        <v>23325339.409000002</v>
      </c>
      <c r="K6096" s="39">
        <v>22524067.561999999</v>
      </c>
      <c r="L6096" s="39">
        <v>18199753.362</v>
      </c>
      <c r="M6096" s="39">
        <v>24807987.701000001</v>
      </c>
      <c r="N6096" s="39">
        <v>24807987.701000001</v>
      </c>
      <c r="O6096" s="39">
        <v>18576390.607999999</v>
      </c>
      <c r="P6096" s="39">
        <v>21742899.954999998</v>
      </c>
      <c r="Q6096" s="39"/>
      <c r="R6096" s="39">
        <v>-190229.66699999999</v>
      </c>
      <c r="S6096" s="39">
        <v>1805886.541</v>
      </c>
      <c r="T6096" s="39">
        <v>22737320.745000001</v>
      </c>
      <c r="U6096" s="39">
        <v>0</v>
      </c>
      <c r="V6096" s="39">
        <v>465597.55</v>
      </c>
      <c r="W6096" s="39">
        <v>195220.02100000001</v>
      </c>
      <c r="X6096" s="39">
        <v>1363158.3929999999</v>
      </c>
      <c r="Y6096" s="39">
        <v>-47630.345999999998</v>
      </c>
      <c r="Z6096" s="39">
        <v>83709.403999999995</v>
      </c>
      <c r="AA6096" s="39">
        <v>-49853.084000000003</v>
      </c>
      <c r="AB6096" s="39">
        <v>-764121.86899999995</v>
      </c>
      <c r="AC6096" s="39">
        <v>824586.88699999999</v>
      </c>
      <c r="AD6096" s="39"/>
      <c r="AE6096" s="39"/>
      <c r="AF6096" s="39"/>
      <c r="AG6096" s="39">
        <v>22737320.745000001</v>
      </c>
      <c r="AH6096" s="39">
        <v>22737320.745000001</v>
      </c>
      <c r="AI6096" s="39">
        <v>23202918.295000002</v>
      </c>
      <c r="AJ6096" s="39">
        <v>23398138.316</v>
      </c>
      <c r="AK6096" s="39">
        <v>24761296.708999999</v>
      </c>
      <c r="AL6096" s="39">
        <v>24713666.363000002</v>
      </c>
      <c r="AM6096" s="39">
        <v>24797375.767000001</v>
      </c>
      <c r="AN6096" s="39">
        <v>24747522.682999998</v>
      </c>
      <c r="AO6096" s="39">
        <v>23983400.813999999</v>
      </c>
      <c r="AP6096" s="39">
        <v>24807987.701000001</v>
      </c>
      <c r="AQ6096" s="39">
        <v>24807987.701000001</v>
      </c>
      <c r="AR6096" s="39">
        <v>24807987.701000001</v>
      </c>
      <c r="AS6096" s="41">
        <v>24807987.701000001</v>
      </c>
    </row>
    <row r="6097" spans="1:45">
      <c r="A6097" s="48" t="s">
        <v>1074</v>
      </c>
      <c r="B6097" s="17" t="s">
        <v>1075</v>
      </c>
      <c r="C6097" s="15" t="s">
        <v>57</v>
      </c>
      <c r="D6097" s="15" t="s">
        <v>58</v>
      </c>
      <c r="E6097" s="15" t="s">
        <v>66</v>
      </c>
      <c r="F6097" s="15" t="s">
        <v>67</v>
      </c>
      <c r="G6097" s="15" t="s">
        <v>1155</v>
      </c>
      <c r="H6097" s="45" t="s">
        <v>1156</v>
      </c>
      <c r="I6097" s="39">
        <v>38808938.589000002</v>
      </c>
      <c r="J6097" s="39">
        <v>11050260.682</v>
      </c>
      <c r="K6097" s="39">
        <v>10341645.405999999</v>
      </c>
      <c r="L6097" s="39">
        <v>11628761.125</v>
      </c>
      <c r="M6097" s="39">
        <v>30376758.285</v>
      </c>
      <c r="N6097" s="39">
        <v>30376758.285</v>
      </c>
      <c r="O6097" s="39">
        <v>14590215.653999999</v>
      </c>
      <c r="P6097" s="39">
        <v>37622772.932999998</v>
      </c>
      <c r="Q6097" s="39"/>
      <c r="R6097" s="39">
        <v>-1421275.879</v>
      </c>
      <c r="S6097" s="39">
        <v>1947320.0530000001</v>
      </c>
      <c r="T6097" s="39">
        <v>37114225.751999997</v>
      </c>
      <c r="U6097" s="39">
        <v>0</v>
      </c>
      <c r="V6097" s="39">
        <v>3932467.4589999998</v>
      </c>
      <c r="W6097" s="39">
        <v>18990.613000000001</v>
      </c>
      <c r="X6097" s="39">
        <v>2947857.6469999999</v>
      </c>
      <c r="Y6097" s="39">
        <v>-5288226.0719999997</v>
      </c>
      <c r="Z6097" s="39">
        <v>-1299989.591</v>
      </c>
      <c r="AA6097" s="39">
        <v>-2337603.1469999999</v>
      </c>
      <c r="AB6097" s="39">
        <v>-5014575.2170000002</v>
      </c>
      <c r="AC6097" s="39">
        <v>303610.84100000001</v>
      </c>
      <c r="AD6097" s="39"/>
      <c r="AE6097" s="39"/>
      <c r="AF6097" s="39"/>
      <c r="AG6097" s="39">
        <v>37114225.751999997</v>
      </c>
      <c r="AH6097" s="39">
        <v>37114225.751999997</v>
      </c>
      <c r="AI6097" s="39">
        <v>41046693.211000003</v>
      </c>
      <c r="AJ6097" s="39">
        <v>41065683.824000001</v>
      </c>
      <c r="AK6097" s="39">
        <v>44013541.471000001</v>
      </c>
      <c r="AL6097" s="39">
        <v>38725315.398999996</v>
      </c>
      <c r="AM6097" s="39">
        <v>37425325.807999998</v>
      </c>
      <c r="AN6097" s="39">
        <v>35087722.660999998</v>
      </c>
      <c r="AO6097" s="39">
        <v>30073147.443999998</v>
      </c>
      <c r="AP6097" s="39">
        <v>30376758.285</v>
      </c>
      <c r="AQ6097" s="39">
        <v>30376758.285</v>
      </c>
      <c r="AR6097" s="39">
        <v>30376758.285</v>
      </c>
      <c r="AS6097" s="41">
        <v>30376758.285</v>
      </c>
    </row>
    <row r="6098" spans="1:45">
      <c r="A6098" s="48" t="s">
        <v>1074</v>
      </c>
      <c r="B6098" s="17" t="s">
        <v>1075</v>
      </c>
      <c r="C6098" s="15" t="s">
        <v>57</v>
      </c>
      <c r="D6098" s="15" t="s">
        <v>58</v>
      </c>
      <c r="E6098" s="15" t="s">
        <v>66</v>
      </c>
      <c r="F6098" s="15" t="s">
        <v>67</v>
      </c>
      <c r="G6098" s="15" t="s">
        <v>1159</v>
      </c>
      <c r="H6098" s="45" t="s">
        <v>1160</v>
      </c>
      <c r="I6098" s="39">
        <v>3010996.3689999999</v>
      </c>
      <c r="J6098" s="39">
        <v>2178369.2149999999</v>
      </c>
      <c r="K6098" s="39">
        <v>2459746.318</v>
      </c>
      <c r="L6098" s="39">
        <v>1896117.946</v>
      </c>
      <c r="M6098" s="39">
        <v>4607073.12</v>
      </c>
      <c r="N6098" s="39">
        <v>4607073.12</v>
      </c>
      <c r="O6098" s="39">
        <v>2168681.3330000001</v>
      </c>
      <c r="P6098" s="39">
        <v>2189354.5099999998</v>
      </c>
      <c r="Q6098" s="39"/>
      <c r="R6098" s="39">
        <v>-56211.33</v>
      </c>
      <c r="S6098" s="39">
        <v>120415.969</v>
      </c>
      <c r="T6098" s="39">
        <v>2936273.571</v>
      </c>
      <c r="U6098" s="39">
        <v>0</v>
      </c>
      <c r="V6098" s="39">
        <v>776540.23699999996</v>
      </c>
      <c r="W6098" s="39">
        <v>29781.677</v>
      </c>
      <c r="X6098" s="39">
        <v>269149.30599999998</v>
      </c>
      <c r="Y6098" s="39">
        <v>-710374.38100000005</v>
      </c>
      <c r="Z6098" s="39">
        <v>-12715.944</v>
      </c>
      <c r="AA6098" s="39">
        <v>-112738.84600000001</v>
      </c>
      <c r="AB6098" s="39">
        <v>-88353.976999999999</v>
      </c>
      <c r="AC6098" s="39">
        <v>1519511.477</v>
      </c>
      <c r="AD6098" s="39"/>
      <c r="AE6098" s="39"/>
      <c r="AF6098" s="39"/>
      <c r="AG6098" s="39">
        <v>2936273.571</v>
      </c>
      <c r="AH6098" s="39">
        <v>2936273.571</v>
      </c>
      <c r="AI6098" s="39">
        <v>3712813.8080000002</v>
      </c>
      <c r="AJ6098" s="39">
        <v>3742595.4849999999</v>
      </c>
      <c r="AK6098" s="39">
        <v>4011744.7910000002</v>
      </c>
      <c r="AL6098" s="39">
        <v>3301370.41</v>
      </c>
      <c r="AM6098" s="39">
        <v>3288654.466</v>
      </c>
      <c r="AN6098" s="39">
        <v>3175915.62</v>
      </c>
      <c r="AO6098" s="39">
        <v>3087561.6430000002</v>
      </c>
      <c r="AP6098" s="39">
        <v>4607073.12</v>
      </c>
      <c r="AQ6098" s="39">
        <v>4607073.12</v>
      </c>
      <c r="AR6098" s="39">
        <v>4607073.12</v>
      </c>
      <c r="AS6098" s="41">
        <v>4607073.12</v>
      </c>
    </row>
    <row r="6099" spans="1:45">
      <c r="A6099" s="48" t="s">
        <v>1074</v>
      </c>
      <c r="B6099" s="17" t="s">
        <v>1075</v>
      </c>
      <c r="C6099" s="15" t="s">
        <v>57</v>
      </c>
      <c r="D6099" s="15" t="s">
        <v>58</v>
      </c>
      <c r="E6099" s="15" t="s">
        <v>66</v>
      </c>
      <c r="F6099" s="15" t="s">
        <v>67</v>
      </c>
      <c r="G6099" s="15" t="s">
        <v>1161</v>
      </c>
      <c r="H6099" s="45" t="s">
        <v>1162</v>
      </c>
      <c r="I6099" s="39">
        <v>0</v>
      </c>
      <c r="J6099" s="39">
        <v>0</v>
      </c>
      <c r="K6099" s="39">
        <v>0</v>
      </c>
      <c r="L6099" s="39"/>
      <c r="M6099" s="39">
        <v>0</v>
      </c>
      <c r="N6099" s="39">
        <v>0</v>
      </c>
      <c r="O6099" s="39"/>
      <c r="P6099" s="39">
        <v>0</v>
      </c>
      <c r="Q6099" s="39"/>
      <c r="R6099" s="39"/>
      <c r="S6099" s="39">
        <v>0</v>
      </c>
      <c r="T6099" s="39">
        <v>0</v>
      </c>
      <c r="U6099" s="39">
        <v>0</v>
      </c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>
        <v>0</v>
      </c>
      <c r="AH6099" s="39">
        <v>0</v>
      </c>
      <c r="AI6099" s="39">
        <v>0</v>
      </c>
      <c r="AJ6099" s="39">
        <v>0</v>
      </c>
      <c r="AK6099" s="39">
        <v>0</v>
      </c>
      <c r="AL6099" s="39">
        <v>0</v>
      </c>
      <c r="AM6099" s="39">
        <v>0</v>
      </c>
      <c r="AN6099" s="39">
        <v>0</v>
      </c>
      <c r="AO6099" s="39">
        <v>0</v>
      </c>
      <c r="AP6099" s="39">
        <v>0</v>
      </c>
      <c r="AQ6099" s="39">
        <v>0</v>
      </c>
      <c r="AR6099" s="39">
        <v>0</v>
      </c>
      <c r="AS6099" s="41">
        <v>0</v>
      </c>
    </row>
    <row r="6100" spans="1:45">
      <c r="A6100" s="48" t="s">
        <v>1074</v>
      </c>
      <c r="B6100" s="17" t="s">
        <v>1075</v>
      </c>
      <c r="C6100" s="15" t="s">
        <v>57</v>
      </c>
      <c r="D6100" s="15" t="s">
        <v>58</v>
      </c>
      <c r="E6100" s="15" t="s">
        <v>66</v>
      </c>
      <c r="F6100" s="15" t="s">
        <v>67</v>
      </c>
      <c r="G6100" s="15" t="s">
        <v>1163</v>
      </c>
      <c r="H6100" s="45" t="s">
        <v>1164</v>
      </c>
      <c r="I6100" s="39">
        <v>0</v>
      </c>
      <c r="J6100" s="39">
        <v>26622843.403999999</v>
      </c>
      <c r="K6100" s="39">
        <v>21038729.471999999</v>
      </c>
      <c r="L6100" s="39">
        <v>1420187.4110000001</v>
      </c>
      <c r="M6100" s="39">
        <v>978560.728</v>
      </c>
      <c r="N6100" s="39">
        <v>978560.728</v>
      </c>
      <c r="O6100" s="39">
        <v>27333353.515999999</v>
      </c>
      <c r="P6100" s="39">
        <v>11591364.026000001</v>
      </c>
      <c r="Q6100" s="39"/>
      <c r="R6100" s="39">
        <v>-32780.019999999997</v>
      </c>
      <c r="S6100" s="39">
        <v>11591364.026000001</v>
      </c>
      <c r="T6100" s="39">
        <v>744238.96299999999</v>
      </c>
      <c r="U6100" s="39">
        <v>0</v>
      </c>
      <c r="V6100" s="39">
        <v>-576606.424</v>
      </c>
      <c r="W6100" s="39">
        <v>5361.8010000000004</v>
      </c>
      <c r="X6100" s="39">
        <v>140838.14600000001</v>
      </c>
      <c r="Y6100" s="39">
        <v>514180.95299999998</v>
      </c>
      <c r="Z6100" s="39">
        <v>-69318.887000000002</v>
      </c>
      <c r="AA6100" s="39">
        <v>169877.36199999999</v>
      </c>
      <c r="AB6100" s="39">
        <v>29715.776999999998</v>
      </c>
      <c r="AC6100" s="39">
        <v>20273.037</v>
      </c>
      <c r="AD6100" s="39"/>
      <c r="AE6100" s="39"/>
      <c r="AF6100" s="39"/>
      <c r="AG6100" s="39">
        <v>744238.96299999999</v>
      </c>
      <c r="AH6100" s="39">
        <v>744238.96299999999</v>
      </c>
      <c r="AI6100" s="39">
        <v>167632.53899999999</v>
      </c>
      <c r="AJ6100" s="39">
        <v>172994.34</v>
      </c>
      <c r="AK6100" s="39">
        <v>313832.48599999998</v>
      </c>
      <c r="AL6100" s="39">
        <v>828013.43900000001</v>
      </c>
      <c r="AM6100" s="39">
        <v>758694.55200000003</v>
      </c>
      <c r="AN6100" s="39">
        <v>928571.91399999999</v>
      </c>
      <c r="AO6100" s="39">
        <v>958287.69099999999</v>
      </c>
      <c r="AP6100" s="39">
        <v>978560.728</v>
      </c>
      <c r="AQ6100" s="39">
        <v>978560.728</v>
      </c>
      <c r="AR6100" s="39">
        <v>978560.728</v>
      </c>
      <c r="AS6100" s="41">
        <v>978560.728</v>
      </c>
    </row>
    <row r="6101" spans="1:45">
      <c r="A6101" s="48" t="s">
        <v>1074</v>
      </c>
      <c r="B6101" s="17" t="s">
        <v>1075</v>
      </c>
      <c r="C6101" s="15" t="s">
        <v>57</v>
      </c>
      <c r="D6101" s="15" t="s">
        <v>58</v>
      </c>
      <c r="E6101" s="15" t="s">
        <v>66</v>
      </c>
      <c r="F6101" s="15" t="s">
        <v>67</v>
      </c>
      <c r="G6101" s="15" t="s">
        <v>1165</v>
      </c>
      <c r="H6101" s="45" t="s">
        <v>1134</v>
      </c>
      <c r="I6101" s="39">
        <v>47775425.401000001</v>
      </c>
      <c r="J6101" s="39">
        <v>50701458.854999997</v>
      </c>
      <c r="K6101" s="39">
        <v>53656773.060000002</v>
      </c>
      <c r="L6101" s="39">
        <v>47812944.044</v>
      </c>
      <c r="M6101" s="39">
        <v>57545768.119000003</v>
      </c>
      <c r="N6101" s="39">
        <v>57545768.119000003</v>
      </c>
      <c r="O6101" s="39">
        <v>46234610.980999999</v>
      </c>
      <c r="P6101" s="39">
        <v>46746282.483000003</v>
      </c>
      <c r="Q6101" s="39"/>
      <c r="R6101" s="39">
        <v>1118233.0919999999</v>
      </c>
      <c r="S6101" s="39">
        <v>4457403.8119999999</v>
      </c>
      <c r="T6101" s="39">
        <v>60369369.920999996</v>
      </c>
      <c r="U6101" s="39">
        <v>0</v>
      </c>
      <c r="V6101" s="39">
        <v>-6740873.7280000001</v>
      </c>
      <c r="W6101" s="39">
        <v>-1181909.0959999999</v>
      </c>
      <c r="X6101" s="39">
        <v>3326473.1120000002</v>
      </c>
      <c r="Y6101" s="39">
        <v>142695.57500000001</v>
      </c>
      <c r="Z6101" s="39">
        <v>158339.204</v>
      </c>
      <c r="AA6101" s="39">
        <v>-3881480.5630000001</v>
      </c>
      <c r="AB6101" s="39">
        <v>-4175445.2340000002</v>
      </c>
      <c r="AC6101" s="39">
        <v>9528598.9279999994</v>
      </c>
      <c r="AD6101" s="39"/>
      <c r="AE6101" s="39"/>
      <c r="AF6101" s="39"/>
      <c r="AG6101" s="39">
        <v>60369369.920999996</v>
      </c>
      <c r="AH6101" s="39">
        <v>60369369.920999996</v>
      </c>
      <c r="AI6101" s="39">
        <v>53628496.193000004</v>
      </c>
      <c r="AJ6101" s="39">
        <v>52446587.097000003</v>
      </c>
      <c r="AK6101" s="39">
        <v>55773060.208999999</v>
      </c>
      <c r="AL6101" s="39">
        <v>55915755.784000002</v>
      </c>
      <c r="AM6101" s="39">
        <v>56074094.987999998</v>
      </c>
      <c r="AN6101" s="39">
        <v>52192614.424999997</v>
      </c>
      <c r="AO6101" s="39">
        <v>48017169.191</v>
      </c>
      <c r="AP6101" s="39">
        <v>57545768.119000003</v>
      </c>
      <c r="AQ6101" s="39">
        <v>57545768.119000003</v>
      </c>
      <c r="AR6101" s="39">
        <v>57545768.119000003</v>
      </c>
      <c r="AS6101" s="41">
        <v>57545768.119000003</v>
      </c>
    </row>
    <row r="6102" spans="1:45">
      <c r="A6102" s="48" t="s">
        <v>1074</v>
      </c>
      <c r="B6102" s="17" t="s">
        <v>1075</v>
      </c>
      <c r="C6102" s="15" t="s">
        <v>57</v>
      </c>
      <c r="D6102" s="15" t="s">
        <v>58</v>
      </c>
      <c r="E6102" s="15" t="s">
        <v>66</v>
      </c>
      <c r="F6102" s="15" t="s">
        <v>67</v>
      </c>
      <c r="G6102" s="15" t="s">
        <v>1166</v>
      </c>
      <c r="H6102" s="45" t="s">
        <v>1167</v>
      </c>
      <c r="I6102" s="39">
        <v>19470523.725000001</v>
      </c>
      <c r="J6102" s="39">
        <v>20353707.019000001</v>
      </c>
      <c r="K6102" s="39">
        <v>19936741.669</v>
      </c>
      <c r="L6102" s="39">
        <v>17970975.916999999</v>
      </c>
      <c r="M6102" s="39">
        <v>25257519.657000002</v>
      </c>
      <c r="N6102" s="39">
        <v>25257519.657000002</v>
      </c>
      <c r="O6102" s="39">
        <v>22030838.162999999</v>
      </c>
      <c r="P6102" s="39">
        <v>22574878.936999999</v>
      </c>
      <c r="Q6102" s="39"/>
      <c r="R6102" s="39">
        <v>116538.137</v>
      </c>
      <c r="S6102" s="39">
        <v>2159983.8829999999</v>
      </c>
      <c r="T6102" s="39">
        <v>19019198.094000001</v>
      </c>
      <c r="U6102" s="39">
        <v>0</v>
      </c>
      <c r="V6102" s="39">
        <v>1180291.432</v>
      </c>
      <c r="W6102" s="39">
        <v>1716072.7520000001</v>
      </c>
      <c r="X6102" s="39">
        <v>839799.88800000004</v>
      </c>
      <c r="Y6102" s="39">
        <v>-2794381.969</v>
      </c>
      <c r="Z6102" s="39">
        <v>621914.76</v>
      </c>
      <c r="AA6102" s="39">
        <v>-373294.049</v>
      </c>
      <c r="AB6102" s="39">
        <v>-199354.71299999999</v>
      </c>
      <c r="AC6102" s="39">
        <v>5247273.4620000003</v>
      </c>
      <c r="AD6102" s="39"/>
      <c r="AE6102" s="39"/>
      <c r="AF6102" s="39"/>
      <c r="AG6102" s="39">
        <v>19019198.094000001</v>
      </c>
      <c r="AH6102" s="39">
        <v>19019198.094000001</v>
      </c>
      <c r="AI6102" s="39">
        <v>20199489.526000001</v>
      </c>
      <c r="AJ6102" s="39">
        <v>21915562.278000001</v>
      </c>
      <c r="AK6102" s="39">
        <v>22755362.166000001</v>
      </c>
      <c r="AL6102" s="39">
        <v>19960980.197000001</v>
      </c>
      <c r="AM6102" s="39">
        <v>20582894.956999999</v>
      </c>
      <c r="AN6102" s="39">
        <v>20209600.908</v>
      </c>
      <c r="AO6102" s="39">
        <v>20010246.195</v>
      </c>
      <c r="AP6102" s="39">
        <v>25257519.657000002</v>
      </c>
      <c r="AQ6102" s="39">
        <v>25257519.657000002</v>
      </c>
      <c r="AR6102" s="39">
        <v>25257519.657000002</v>
      </c>
      <c r="AS6102" s="41">
        <v>25257519.657000002</v>
      </c>
    </row>
    <row r="6103" spans="1:45">
      <c r="A6103" s="48" t="s">
        <v>1074</v>
      </c>
      <c r="B6103" s="17" t="s">
        <v>1075</v>
      </c>
      <c r="C6103" s="15" t="s">
        <v>57</v>
      </c>
      <c r="D6103" s="15" t="s">
        <v>58</v>
      </c>
      <c r="E6103" s="15" t="s">
        <v>66</v>
      </c>
      <c r="F6103" s="15" t="s">
        <v>67</v>
      </c>
      <c r="G6103" s="15" t="s">
        <v>1168</v>
      </c>
      <c r="H6103" s="45" t="s">
        <v>1169</v>
      </c>
      <c r="I6103" s="39"/>
      <c r="J6103" s="39">
        <v>22116.145</v>
      </c>
      <c r="K6103" s="39">
        <v>1017692.313</v>
      </c>
      <c r="L6103" s="39">
        <v>455.1</v>
      </c>
      <c r="M6103" s="39">
        <v>120138.579</v>
      </c>
      <c r="N6103" s="39">
        <v>120138.579</v>
      </c>
      <c r="O6103" s="39">
        <v>35418.065000000002</v>
      </c>
      <c r="P6103" s="39"/>
      <c r="Q6103" s="39"/>
      <c r="R6103" s="39">
        <v>-4870.9269999999997</v>
      </c>
      <c r="S6103" s="39"/>
      <c r="T6103" s="39">
        <v>110589.717</v>
      </c>
      <c r="U6103" s="39">
        <v>0</v>
      </c>
      <c r="V6103" s="39">
        <v>-85762.192999999999</v>
      </c>
      <c r="W6103" s="39">
        <v>324.38400000000001</v>
      </c>
      <c r="X6103" s="39">
        <v>-3905.3310000000001</v>
      </c>
      <c r="Y6103" s="39">
        <v>1962.9839999999999</v>
      </c>
      <c r="Z6103" s="39">
        <v>-4844.759</v>
      </c>
      <c r="AA6103" s="39">
        <v>97126.141000000003</v>
      </c>
      <c r="AB6103" s="39">
        <v>30421.808000000001</v>
      </c>
      <c r="AC6103" s="39">
        <v>-25774.171999999999</v>
      </c>
      <c r="AD6103" s="39"/>
      <c r="AE6103" s="39"/>
      <c r="AF6103" s="39"/>
      <c r="AG6103" s="39">
        <v>110589.717</v>
      </c>
      <c r="AH6103" s="39">
        <v>110589.717</v>
      </c>
      <c r="AI6103" s="39">
        <v>24827.524000000001</v>
      </c>
      <c r="AJ6103" s="39">
        <v>25151.907999999999</v>
      </c>
      <c r="AK6103" s="39">
        <v>21246.577000000001</v>
      </c>
      <c r="AL6103" s="39">
        <v>23209.561000000002</v>
      </c>
      <c r="AM6103" s="39">
        <v>18364.802</v>
      </c>
      <c r="AN6103" s="39">
        <v>115490.943</v>
      </c>
      <c r="AO6103" s="39">
        <v>145912.75099999999</v>
      </c>
      <c r="AP6103" s="39">
        <v>120138.579</v>
      </c>
      <c r="AQ6103" s="39">
        <v>120138.579</v>
      </c>
      <c r="AR6103" s="39">
        <v>120138.579</v>
      </c>
      <c r="AS6103" s="41">
        <v>120138.579</v>
      </c>
    </row>
    <row r="6104" spans="1:45">
      <c r="A6104" s="48" t="s">
        <v>1074</v>
      </c>
      <c r="B6104" s="17" t="s">
        <v>1075</v>
      </c>
      <c r="C6104" s="15" t="s">
        <v>57</v>
      </c>
      <c r="D6104" s="15" t="s">
        <v>58</v>
      </c>
      <c r="E6104" s="15" t="s">
        <v>66</v>
      </c>
      <c r="F6104" s="15" t="s">
        <v>67</v>
      </c>
      <c r="G6104" s="15" t="s">
        <v>1172</v>
      </c>
      <c r="H6104" s="45" t="s">
        <v>1173</v>
      </c>
      <c r="I6104" s="39">
        <v>20245431.048999999</v>
      </c>
      <c r="J6104" s="39">
        <v>28438393.107000001</v>
      </c>
      <c r="K6104" s="39">
        <v>23435903.006000001</v>
      </c>
      <c r="L6104" s="39">
        <v>29586202.026999999</v>
      </c>
      <c r="M6104" s="39">
        <v>42332147.490000002</v>
      </c>
      <c r="N6104" s="39">
        <v>42332147.490000002</v>
      </c>
      <c r="O6104" s="39">
        <v>29540064.177000001</v>
      </c>
      <c r="P6104" s="39">
        <v>20182051.701000001</v>
      </c>
      <c r="Q6104" s="39"/>
      <c r="R6104" s="39">
        <v>109810.649</v>
      </c>
      <c r="S6104" s="39">
        <v>2504323.0639999998</v>
      </c>
      <c r="T6104" s="39">
        <v>9722802.2109999992</v>
      </c>
      <c r="U6104" s="39">
        <v>0</v>
      </c>
      <c r="V6104" s="39">
        <v>5962912.4400000004</v>
      </c>
      <c r="W6104" s="39">
        <v>5975413.5820000004</v>
      </c>
      <c r="X6104" s="39">
        <v>6520471.1789999995</v>
      </c>
      <c r="Y6104" s="39">
        <v>-59452.116999999998</v>
      </c>
      <c r="Z6104" s="39">
        <v>-2033097.3430000001</v>
      </c>
      <c r="AA6104" s="39">
        <v>7278414.3870000001</v>
      </c>
      <c r="AB6104" s="39">
        <v>1496780.939</v>
      </c>
      <c r="AC6104" s="39">
        <v>7467902.2120000003</v>
      </c>
      <c r="AD6104" s="39"/>
      <c r="AE6104" s="39"/>
      <c r="AF6104" s="39"/>
      <c r="AG6104" s="39">
        <v>9722802.2109999992</v>
      </c>
      <c r="AH6104" s="39">
        <v>9722802.2109999992</v>
      </c>
      <c r="AI6104" s="39">
        <v>15685714.651000001</v>
      </c>
      <c r="AJ6104" s="39">
        <v>21661128.232999999</v>
      </c>
      <c r="AK6104" s="39">
        <v>28181599.412</v>
      </c>
      <c r="AL6104" s="39">
        <v>28122147.295000002</v>
      </c>
      <c r="AM6104" s="39">
        <v>26089049.952</v>
      </c>
      <c r="AN6104" s="39">
        <v>33367464.339000002</v>
      </c>
      <c r="AO6104" s="39">
        <v>34864245.277999997</v>
      </c>
      <c r="AP6104" s="39">
        <v>42332147.490000002</v>
      </c>
      <c r="AQ6104" s="39">
        <v>42332147.490000002</v>
      </c>
      <c r="AR6104" s="39">
        <v>42332147.490000002</v>
      </c>
      <c r="AS6104" s="41">
        <v>42332147.490000002</v>
      </c>
    </row>
    <row r="6105" spans="1:45">
      <c r="A6105" s="48" t="s">
        <v>1074</v>
      </c>
      <c r="B6105" s="17" t="s">
        <v>1075</v>
      </c>
      <c r="C6105" s="15" t="s">
        <v>57</v>
      </c>
      <c r="D6105" s="15" t="s">
        <v>58</v>
      </c>
      <c r="E6105" s="15" t="s">
        <v>68</v>
      </c>
      <c r="F6105" s="15" t="s">
        <v>69</v>
      </c>
      <c r="G6105" s="15" t="s">
        <v>1131</v>
      </c>
      <c r="H6105" s="45" t="s">
        <v>1132</v>
      </c>
      <c r="I6105" s="39">
        <v>0</v>
      </c>
      <c r="J6105" s="39"/>
      <c r="K6105" s="39"/>
      <c r="L6105" s="39"/>
      <c r="M6105" s="39"/>
      <c r="N6105" s="39"/>
      <c r="O6105" s="39"/>
      <c r="P6105" s="39">
        <v>0</v>
      </c>
      <c r="Q6105" s="39"/>
      <c r="R6105" s="39"/>
      <c r="S6105" s="39">
        <v>0</v>
      </c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41"/>
    </row>
    <row r="6106" spans="1:45">
      <c r="A6106" s="48" t="s">
        <v>1074</v>
      </c>
      <c r="B6106" s="17" t="s">
        <v>1075</v>
      </c>
      <c r="C6106" s="15" t="s">
        <v>57</v>
      </c>
      <c r="D6106" s="15" t="s">
        <v>58</v>
      </c>
      <c r="E6106" s="15" t="s">
        <v>68</v>
      </c>
      <c r="F6106" s="15" t="s">
        <v>69</v>
      </c>
      <c r="G6106" s="15" t="s">
        <v>1133</v>
      </c>
      <c r="H6106" s="45" t="s">
        <v>1134</v>
      </c>
      <c r="I6106" s="39">
        <v>0</v>
      </c>
      <c r="J6106" s="39"/>
      <c r="K6106" s="39"/>
      <c r="L6106" s="39"/>
      <c r="M6106" s="39"/>
      <c r="N6106" s="39"/>
      <c r="O6106" s="39"/>
      <c r="P6106" s="39">
        <v>0</v>
      </c>
      <c r="Q6106" s="39"/>
      <c r="R6106" s="39"/>
      <c r="S6106" s="39">
        <v>0</v>
      </c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41"/>
    </row>
    <row r="6107" spans="1:45">
      <c r="A6107" s="48" t="s">
        <v>1074</v>
      </c>
      <c r="B6107" s="17" t="s">
        <v>1075</v>
      </c>
      <c r="C6107" s="15" t="s">
        <v>57</v>
      </c>
      <c r="D6107" s="15" t="s">
        <v>58</v>
      </c>
      <c r="E6107" s="15" t="s">
        <v>68</v>
      </c>
      <c r="F6107" s="15" t="s">
        <v>69</v>
      </c>
      <c r="G6107" s="15" t="s">
        <v>1136</v>
      </c>
      <c r="H6107" s="45" t="s">
        <v>1137</v>
      </c>
      <c r="I6107" s="39">
        <v>795598.32499999995</v>
      </c>
      <c r="J6107" s="39">
        <v>537200.11499999999</v>
      </c>
      <c r="K6107" s="39">
        <v>537200.11499999999</v>
      </c>
      <c r="L6107" s="39">
        <v>383368.72100000002</v>
      </c>
      <c r="M6107" s="39">
        <v>1332622.844</v>
      </c>
      <c r="N6107" s="39">
        <v>1332622.844</v>
      </c>
      <c r="O6107" s="39">
        <v>441586.951</v>
      </c>
      <c r="P6107" s="39">
        <v>947817.59299999999</v>
      </c>
      <c r="Q6107" s="39"/>
      <c r="R6107" s="39">
        <v>-28172.386999999999</v>
      </c>
      <c r="S6107" s="39">
        <v>44483.14</v>
      </c>
      <c r="T6107" s="39">
        <v>711908.85100000002</v>
      </c>
      <c r="U6107" s="39">
        <v>0</v>
      </c>
      <c r="V6107" s="39">
        <v>244245.11199999999</v>
      </c>
      <c r="W6107" s="39">
        <v>56217.945</v>
      </c>
      <c r="X6107" s="39">
        <v>-327281.61700000003</v>
      </c>
      <c r="Y6107" s="39">
        <v>-13608.255999999999</v>
      </c>
      <c r="Z6107" s="39">
        <v>117000.038</v>
      </c>
      <c r="AA6107" s="39">
        <v>99692.414999999994</v>
      </c>
      <c r="AB6107" s="39">
        <v>293764.571</v>
      </c>
      <c r="AC6107" s="39">
        <v>150683.785</v>
      </c>
      <c r="AD6107" s="39"/>
      <c r="AE6107" s="39"/>
      <c r="AF6107" s="39"/>
      <c r="AG6107" s="39">
        <v>711908.85100000002</v>
      </c>
      <c r="AH6107" s="39">
        <v>711908.85100000002</v>
      </c>
      <c r="AI6107" s="39">
        <v>956153.96299999999</v>
      </c>
      <c r="AJ6107" s="39">
        <v>1012371.9080000001</v>
      </c>
      <c r="AK6107" s="39">
        <v>685090.29099999997</v>
      </c>
      <c r="AL6107" s="39">
        <v>671482.03500000003</v>
      </c>
      <c r="AM6107" s="39">
        <v>788482.07299999997</v>
      </c>
      <c r="AN6107" s="39">
        <v>888174.48800000001</v>
      </c>
      <c r="AO6107" s="39">
        <v>1181939.0589999999</v>
      </c>
      <c r="AP6107" s="39">
        <v>1332622.844</v>
      </c>
      <c r="AQ6107" s="39">
        <v>1332622.844</v>
      </c>
      <c r="AR6107" s="39">
        <v>1332622.844</v>
      </c>
      <c r="AS6107" s="41">
        <v>1332622.844</v>
      </c>
    </row>
    <row r="6108" spans="1:45">
      <c r="A6108" s="48" t="s">
        <v>1074</v>
      </c>
      <c r="B6108" s="17" t="s">
        <v>1075</v>
      </c>
      <c r="C6108" s="15" t="s">
        <v>57</v>
      </c>
      <c r="D6108" s="15" t="s">
        <v>58</v>
      </c>
      <c r="E6108" s="15" t="s">
        <v>68</v>
      </c>
      <c r="F6108" s="15" t="s">
        <v>69</v>
      </c>
      <c r="G6108" s="15" t="s">
        <v>1140</v>
      </c>
      <c r="H6108" s="45" t="s">
        <v>1141</v>
      </c>
      <c r="I6108" s="39"/>
      <c r="J6108" s="39">
        <v>175565.45</v>
      </c>
      <c r="K6108" s="39">
        <v>172182.78400000001</v>
      </c>
      <c r="L6108" s="39">
        <v>1082.4000000000001</v>
      </c>
      <c r="M6108" s="39">
        <v>385321.22200000001</v>
      </c>
      <c r="N6108" s="39">
        <v>385321.22200000001</v>
      </c>
      <c r="O6108" s="39">
        <v>84237.56</v>
      </c>
      <c r="P6108" s="39"/>
      <c r="Q6108" s="39"/>
      <c r="R6108" s="39">
        <v>-11584.906999999999</v>
      </c>
      <c r="S6108" s="39"/>
      <c r="T6108" s="39">
        <v>263024.22200000001</v>
      </c>
      <c r="U6108" s="39">
        <v>0</v>
      </c>
      <c r="V6108" s="39">
        <v>91798.203999999998</v>
      </c>
      <c r="W6108" s="39">
        <v>-34226.756000000001</v>
      </c>
      <c r="X6108" s="39">
        <v>-185978.649</v>
      </c>
      <c r="Y6108" s="39">
        <v>4005.8589999999999</v>
      </c>
      <c r="Z6108" s="39">
        <v>82271.679000000004</v>
      </c>
      <c r="AA6108" s="39">
        <v>89422.05</v>
      </c>
      <c r="AB6108" s="39">
        <v>10984.001</v>
      </c>
      <c r="AC6108" s="39">
        <v>64020.612000000001</v>
      </c>
      <c r="AD6108" s="39"/>
      <c r="AE6108" s="39"/>
      <c r="AF6108" s="39"/>
      <c r="AG6108" s="39">
        <v>263024.22200000001</v>
      </c>
      <c r="AH6108" s="39">
        <v>263024.22200000001</v>
      </c>
      <c r="AI6108" s="39">
        <v>354822.42599999998</v>
      </c>
      <c r="AJ6108" s="39">
        <v>320595.67</v>
      </c>
      <c r="AK6108" s="39">
        <v>134617.02100000001</v>
      </c>
      <c r="AL6108" s="39">
        <v>138622.88</v>
      </c>
      <c r="AM6108" s="39">
        <v>220894.55900000001</v>
      </c>
      <c r="AN6108" s="39">
        <v>310316.609</v>
      </c>
      <c r="AO6108" s="39">
        <v>321300.61</v>
      </c>
      <c r="AP6108" s="39">
        <v>385321.22200000001</v>
      </c>
      <c r="AQ6108" s="39">
        <v>385321.22200000001</v>
      </c>
      <c r="AR6108" s="39">
        <v>385321.22200000001</v>
      </c>
      <c r="AS6108" s="41">
        <v>385321.22200000001</v>
      </c>
    </row>
    <row r="6109" spans="1:45">
      <c r="A6109" s="48" t="s">
        <v>1074</v>
      </c>
      <c r="B6109" s="17" t="s">
        <v>1075</v>
      </c>
      <c r="C6109" s="15" t="s">
        <v>57</v>
      </c>
      <c r="D6109" s="15" t="s">
        <v>58</v>
      </c>
      <c r="E6109" s="15" t="s">
        <v>68</v>
      </c>
      <c r="F6109" s="15" t="s">
        <v>69</v>
      </c>
      <c r="G6109" s="15" t="s">
        <v>1142</v>
      </c>
      <c r="H6109" s="45" t="s">
        <v>1143</v>
      </c>
      <c r="I6109" s="39">
        <v>1848216.8259999999</v>
      </c>
      <c r="J6109" s="39">
        <v>1759410.797</v>
      </c>
      <c r="K6109" s="39">
        <v>1751184.9010000001</v>
      </c>
      <c r="L6109" s="39">
        <v>536519.69400000002</v>
      </c>
      <c r="M6109" s="39">
        <v>2169329.676</v>
      </c>
      <c r="N6109" s="39">
        <v>2169329.676</v>
      </c>
      <c r="O6109" s="39">
        <v>738737.924</v>
      </c>
      <c r="P6109" s="39">
        <v>2657001.5019999999</v>
      </c>
      <c r="Q6109" s="39"/>
      <c r="R6109" s="39">
        <v>-28172.386999999999</v>
      </c>
      <c r="S6109" s="39">
        <v>60879.860999999997</v>
      </c>
      <c r="T6109" s="39">
        <v>1797405.3430000001</v>
      </c>
      <c r="U6109" s="39">
        <v>0</v>
      </c>
      <c r="V6109" s="39">
        <v>381495.283</v>
      </c>
      <c r="W6109" s="39">
        <v>-117597.936</v>
      </c>
      <c r="X6109" s="39">
        <v>-549181.73899999994</v>
      </c>
      <c r="Y6109" s="39">
        <v>115327.857</v>
      </c>
      <c r="Z6109" s="39">
        <v>119333.99800000001</v>
      </c>
      <c r="AA6109" s="39">
        <v>114838.89200000001</v>
      </c>
      <c r="AB6109" s="39">
        <v>139185.48699999999</v>
      </c>
      <c r="AC6109" s="39">
        <v>168522.49100000001</v>
      </c>
      <c r="AD6109" s="39"/>
      <c r="AE6109" s="39"/>
      <c r="AF6109" s="39"/>
      <c r="AG6109" s="39">
        <v>1797405.3430000001</v>
      </c>
      <c r="AH6109" s="39">
        <v>1797405.3430000001</v>
      </c>
      <c r="AI6109" s="39">
        <v>2178900.6260000002</v>
      </c>
      <c r="AJ6109" s="39">
        <v>2061302.69</v>
      </c>
      <c r="AK6109" s="39">
        <v>1512120.9509999999</v>
      </c>
      <c r="AL6109" s="39">
        <v>1627448.808</v>
      </c>
      <c r="AM6109" s="39">
        <v>1746782.8060000001</v>
      </c>
      <c r="AN6109" s="39">
        <v>1861621.6980000001</v>
      </c>
      <c r="AO6109" s="39">
        <v>2000807.1850000001</v>
      </c>
      <c r="AP6109" s="39">
        <v>2169329.676</v>
      </c>
      <c r="AQ6109" s="39">
        <v>2169329.676</v>
      </c>
      <c r="AR6109" s="39">
        <v>2169329.676</v>
      </c>
      <c r="AS6109" s="41">
        <v>2169329.676</v>
      </c>
    </row>
    <row r="6110" spans="1:45">
      <c r="A6110" s="48" t="s">
        <v>1074</v>
      </c>
      <c r="B6110" s="17" t="s">
        <v>1075</v>
      </c>
      <c r="C6110" s="15" t="s">
        <v>57</v>
      </c>
      <c r="D6110" s="15" t="s">
        <v>58</v>
      </c>
      <c r="E6110" s="15" t="s">
        <v>68</v>
      </c>
      <c r="F6110" s="15" t="s">
        <v>69</v>
      </c>
      <c r="G6110" s="15" t="s">
        <v>1144</v>
      </c>
      <c r="H6110" s="45" t="s">
        <v>1145</v>
      </c>
      <c r="I6110" s="39">
        <v>5546326.4850000003</v>
      </c>
      <c r="J6110" s="39">
        <v>4828745.6739999996</v>
      </c>
      <c r="K6110" s="39">
        <v>4620319.29</v>
      </c>
      <c r="L6110" s="39">
        <v>309755.73599999998</v>
      </c>
      <c r="M6110" s="39">
        <v>4438261.1380000003</v>
      </c>
      <c r="N6110" s="39">
        <v>4438261.1380000003</v>
      </c>
      <c r="O6110" s="39">
        <v>1371681.281</v>
      </c>
      <c r="P6110" s="39">
        <v>2869047.858</v>
      </c>
      <c r="Q6110" s="39"/>
      <c r="R6110" s="39">
        <v>-92309.38</v>
      </c>
      <c r="S6110" s="39">
        <v>491168.03100000002</v>
      </c>
      <c r="T6110" s="39">
        <v>4568541.3930000002</v>
      </c>
      <c r="U6110" s="39">
        <v>0</v>
      </c>
      <c r="V6110" s="39">
        <v>384097.179</v>
      </c>
      <c r="W6110" s="39">
        <v>-715768.69</v>
      </c>
      <c r="X6110" s="39">
        <v>-1059452.1140000001</v>
      </c>
      <c r="Y6110" s="39">
        <v>357083.25199999998</v>
      </c>
      <c r="Z6110" s="39">
        <v>375981.81300000002</v>
      </c>
      <c r="AA6110" s="39">
        <v>-45643.82</v>
      </c>
      <c r="AB6110" s="39">
        <v>137895.57999999999</v>
      </c>
      <c r="AC6110" s="39">
        <v>435526.54499999998</v>
      </c>
      <c r="AD6110" s="39"/>
      <c r="AE6110" s="39"/>
      <c r="AF6110" s="39"/>
      <c r="AG6110" s="39">
        <v>4568541.3930000002</v>
      </c>
      <c r="AH6110" s="39">
        <v>4568541.3930000002</v>
      </c>
      <c r="AI6110" s="39">
        <v>4952638.5719999997</v>
      </c>
      <c r="AJ6110" s="39">
        <v>4236869.8820000002</v>
      </c>
      <c r="AK6110" s="39">
        <v>3177417.7680000002</v>
      </c>
      <c r="AL6110" s="39">
        <v>3534501.02</v>
      </c>
      <c r="AM6110" s="39">
        <v>3910482.8330000001</v>
      </c>
      <c r="AN6110" s="39">
        <v>3864839.0129999998</v>
      </c>
      <c r="AO6110" s="39">
        <v>4002734.5929999999</v>
      </c>
      <c r="AP6110" s="39">
        <v>4438261.1380000003</v>
      </c>
      <c r="AQ6110" s="39">
        <v>4438261.1380000003</v>
      </c>
      <c r="AR6110" s="39">
        <v>4438261.1380000003</v>
      </c>
      <c r="AS6110" s="41">
        <v>4438261.1380000003</v>
      </c>
    </row>
    <row r="6111" spans="1:45">
      <c r="A6111" s="48" t="s">
        <v>1074</v>
      </c>
      <c r="B6111" s="17" t="s">
        <v>1075</v>
      </c>
      <c r="C6111" s="15" t="s">
        <v>57</v>
      </c>
      <c r="D6111" s="15" t="s">
        <v>58</v>
      </c>
      <c r="E6111" s="15" t="s">
        <v>68</v>
      </c>
      <c r="F6111" s="15" t="s">
        <v>69</v>
      </c>
      <c r="G6111" s="15" t="s">
        <v>1148</v>
      </c>
      <c r="H6111" s="45" t="s">
        <v>1132</v>
      </c>
      <c r="I6111" s="39">
        <v>175802.092</v>
      </c>
      <c r="J6111" s="39">
        <v>157823.541</v>
      </c>
      <c r="K6111" s="39">
        <v>155267.155</v>
      </c>
      <c r="L6111" s="39">
        <v>48126.752</v>
      </c>
      <c r="M6111" s="39">
        <v>247044.83900000001</v>
      </c>
      <c r="N6111" s="39">
        <v>247044.83900000001</v>
      </c>
      <c r="O6111" s="39">
        <v>154905.53700000001</v>
      </c>
      <c r="P6111" s="39">
        <v>284415.31699999998</v>
      </c>
      <c r="Q6111" s="39"/>
      <c r="R6111" s="39">
        <v>-14876.073</v>
      </c>
      <c r="S6111" s="39">
        <v>2275.8649999999998</v>
      </c>
      <c r="T6111" s="39">
        <v>337747.00900000002</v>
      </c>
      <c r="U6111" s="39">
        <v>0</v>
      </c>
      <c r="V6111" s="39">
        <v>-125292.95699999999</v>
      </c>
      <c r="W6111" s="39">
        <v>18974.178</v>
      </c>
      <c r="X6111" s="39">
        <v>-93495.553</v>
      </c>
      <c r="Y6111" s="39">
        <v>-16389.312000000002</v>
      </c>
      <c r="Z6111" s="39">
        <v>34734.868000000002</v>
      </c>
      <c r="AA6111" s="39">
        <v>275.40600000000001</v>
      </c>
      <c r="AB6111" s="39">
        <v>4141.174</v>
      </c>
      <c r="AC6111" s="39">
        <v>86350.025999999998</v>
      </c>
      <c r="AD6111" s="39"/>
      <c r="AE6111" s="39"/>
      <c r="AF6111" s="39"/>
      <c r="AG6111" s="39">
        <v>337747.00900000002</v>
      </c>
      <c r="AH6111" s="39">
        <v>337747.00900000002</v>
      </c>
      <c r="AI6111" s="39">
        <v>212454.052</v>
      </c>
      <c r="AJ6111" s="39">
        <v>231428.23</v>
      </c>
      <c r="AK6111" s="39">
        <v>137932.677</v>
      </c>
      <c r="AL6111" s="39">
        <v>121543.36500000001</v>
      </c>
      <c r="AM6111" s="39">
        <v>156278.23300000001</v>
      </c>
      <c r="AN6111" s="39">
        <v>156553.639</v>
      </c>
      <c r="AO6111" s="39">
        <v>160694.81299999999</v>
      </c>
      <c r="AP6111" s="39">
        <v>247044.83900000001</v>
      </c>
      <c r="AQ6111" s="39">
        <v>247044.83900000001</v>
      </c>
      <c r="AR6111" s="39">
        <v>247044.83900000001</v>
      </c>
      <c r="AS6111" s="41">
        <v>247044.83900000001</v>
      </c>
    </row>
    <row r="6112" spans="1:45">
      <c r="A6112" s="48" t="s">
        <v>1074</v>
      </c>
      <c r="B6112" s="17" t="s">
        <v>1075</v>
      </c>
      <c r="C6112" s="15" t="s">
        <v>57</v>
      </c>
      <c r="D6112" s="15" t="s">
        <v>58</v>
      </c>
      <c r="E6112" s="15" t="s">
        <v>68</v>
      </c>
      <c r="F6112" s="15" t="s">
        <v>69</v>
      </c>
      <c r="G6112" s="15" t="s">
        <v>1151</v>
      </c>
      <c r="H6112" s="45" t="s">
        <v>1152</v>
      </c>
      <c r="I6112" s="39">
        <v>0</v>
      </c>
      <c r="J6112" s="39"/>
      <c r="K6112" s="39"/>
      <c r="L6112" s="39"/>
      <c r="M6112" s="39"/>
      <c r="N6112" s="39"/>
      <c r="O6112" s="39"/>
      <c r="P6112" s="39">
        <v>0</v>
      </c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41"/>
    </row>
    <row r="6113" spans="1:45">
      <c r="A6113" s="48" t="s">
        <v>1074</v>
      </c>
      <c r="B6113" s="17" t="s">
        <v>1075</v>
      </c>
      <c r="C6113" s="15" t="s">
        <v>57</v>
      </c>
      <c r="D6113" s="15" t="s">
        <v>58</v>
      </c>
      <c r="E6113" s="15" t="s">
        <v>68</v>
      </c>
      <c r="F6113" s="15" t="s">
        <v>69</v>
      </c>
      <c r="G6113" s="15" t="s">
        <v>1157</v>
      </c>
      <c r="H6113" s="45" t="s">
        <v>1158</v>
      </c>
      <c r="I6113" s="39"/>
      <c r="J6113" s="39">
        <v>242071.24900000001</v>
      </c>
      <c r="K6113" s="39">
        <v>255687.01199999999</v>
      </c>
      <c r="L6113" s="39">
        <v>738</v>
      </c>
      <c r="M6113" s="39">
        <v>116316.217</v>
      </c>
      <c r="N6113" s="39">
        <v>116316.217</v>
      </c>
      <c r="O6113" s="39">
        <v>57434.7</v>
      </c>
      <c r="P6113" s="39"/>
      <c r="Q6113" s="39"/>
      <c r="R6113" s="39">
        <v>-7898.8</v>
      </c>
      <c r="S6113" s="39"/>
      <c r="T6113" s="39">
        <v>179334.68799999999</v>
      </c>
      <c r="U6113" s="39">
        <v>0</v>
      </c>
      <c r="V6113" s="39">
        <v>-63289.697</v>
      </c>
      <c r="W6113" s="39">
        <v>13152.064</v>
      </c>
      <c r="X6113" s="39">
        <v>-50761.091</v>
      </c>
      <c r="Y6113" s="39">
        <v>-378.46199999999999</v>
      </c>
      <c r="Z6113" s="39">
        <v>18076.789000000001</v>
      </c>
      <c r="AA6113" s="39">
        <v>8114.8969999999999</v>
      </c>
      <c r="AB6113" s="39">
        <v>-4331.3779999999997</v>
      </c>
      <c r="AC6113" s="39">
        <v>16398.406999999999</v>
      </c>
      <c r="AD6113" s="39"/>
      <c r="AE6113" s="39"/>
      <c r="AF6113" s="39"/>
      <c r="AG6113" s="39">
        <v>179334.68799999999</v>
      </c>
      <c r="AH6113" s="39">
        <v>179334.68799999999</v>
      </c>
      <c r="AI6113" s="39">
        <v>116044.99099999999</v>
      </c>
      <c r="AJ6113" s="39">
        <v>129197.05499999999</v>
      </c>
      <c r="AK6113" s="39">
        <v>78435.964000000007</v>
      </c>
      <c r="AL6113" s="39">
        <v>78057.501999999993</v>
      </c>
      <c r="AM6113" s="39">
        <v>96134.290999999997</v>
      </c>
      <c r="AN6113" s="39">
        <v>104249.18799999999</v>
      </c>
      <c r="AO6113" s="39">
        <v>99917.81</v>
      </c>
      <c r="AP6113" s="39">
        <v>116316.217</v>
      </c>
      <c r="AQ6113" s="39">
        <v>116316.217</v>
      </c>
      <c r="AR6113" s="39">
        <v>116316.217</v>
      </c>
      <c r="AS6113" s="41">
        <v>116316.217</v>
      </c>
    </row>
    <row r="6114" spans="1:45">
      <c r="A6114" s="48" t="s">
        <v>1074</v>
      </c>
      <c r="B6114" s="17" t="s">
        <v>1075</v>
      </c>
      <c r="C6114" s="15" t="s">
        <v>57</v>
      </c>
      <c r="D6114" s="15" t="s">
        <v>58</v>
      </c>
      <c r="E6114" s="15" t="s">
        <v>68</v>
      </c>
      <c r="F6114" s="15" t="s">
        <v>69</v>
      </c>
      <c r="G6114" s="15" t="s">
        <v>1159</v>
      </c>
      <c r="H6114" s="45" t="s">
        <v>1160</v>
      </c>
      <c r="I6114" s="39"/>
      <c r="J6114" s="39">
        <v>120741.46400000001</v>
      </c>
      <c r="K6114" s="39">
        <v>123633.976</v>
      </c>
      <c r="L6114" s="39">
        <v>738</v>
      </c>
      <c r="M6114" s="39">
        <v>191785.05300000001</v>
      </c>
      <c r="N6114" s="39">
        <v>191785.05300000001</v>
      </c>
      <c r="O6114" s="39">
        <v>57434.7</v>
      </c>
      <c r="P6114" s="39"/>
      <c r="Q6114" s="39"/>
      <c r="R6114" s="39">
        <v>-7898.8</v>
      </c>
      <c r="S6114" s="39"/>
      <c r="T6114" s="39">
        <v>179334.68799999999</v>
      </c>
      <c r="U6114" s="39">
        <v>0</v>
      </c>
      <c r="V6114" s="39">
        <v>-79791.346000000005</v>
      </c>
      <c r="W6114" s="39">
        <v>7558.692</v>
      </c>
      <c r="X6114" s="39">
        <v>-38631.370999999999</v>
      </c>
      <c r="Y6114" s="39">
        <v>-5392.1589999999997</v>
      </c>
      <c r="Z6114" s="39">
        <v>4613.6440000000002</v>
      </c>
      <c r="AA6114" s="39">
        <v>8812.2810000000009</v>
      </c>
      <c r="AB6114" s="39">
        <v>7752.7219999999998</v>
      </c>
      <c r="AC6114" s="39">
        <v>107527.902</v>
      </c>
      <c r="AD6114" s="39"/>
      <c r="AE6114" s="39"/>
      <c r="AF6114" s="39"/>
      <c r="AG6114" s="39">
        <v>179334.68799999999</v>
      </c>
      <c r="AH6114" s="39">
        <v>179334.68799999999</v>
      </c>
      <c r="AI6114" s="39">
        <v>99543.342000000004</v>
      </c>
      <c r="AJ6114" s="39">
        <v>107102.034</v>
      </c>
      <c r="AK6114" s="39">
        <v>68470.663</v>
      </c>
      <c r="AL6114" s="39">
        <v>63078.504000000001</v>
      </c>
      <c r="AM6114" s="39">
        <v>67692.148000000001</v>
      </c>
      <c r="AN6114" s="39">
        <v>76504.429000000004</v>
      </c>
      <c r="AO6114" s="39">
        <v>84257.150999999998</v>
      </c>
      <c r="AP6114" s="39">
        <v>191785.05300000001</v>
      </c>
      <c r="AQ6114" s="39">
        <v>191785.05300000001</v>
      </c>
      <c r="AR6114" s="39">
        <v>191785.05300000001</v>
      </c>
      <c r="AS6114" s="41">
        <v>191785.05300000001</v>
      </c>
    </row>
    <row r="6115" spans="1:45">
      <c r="A6115" s="48" t="s">
        <v>1074</v>
      </c>
      <c r="B6115" s="17" t="s">
        <v>1075</v>
      </c>
      <c r="C6115" s="15" t="s">
        <v>57</v>
      </c>
      <c r="D6115" s="15" t="s">
        <v>58</v>
      </c>
      <c r="E6115" s="15" t="s">
        <v>68</v>
      </c>
      <c r="F6115" s="15" t="s">
        <v>69</v>
      </c>
      <c r="G6115" s="15" t="s">
        <v>1163</v>
      </c>
      <c r="H6115" s="45" t="s">
        <v>1164</v>
      </c>
      <c r="I6115" s="39"/>
      <c r="J6115" s="39">
        <v>74734.145000000004</v>
      </c>
      <c r="K6115" s="39">
        <v>78777.645999999993</v>
      </c>
      <c r="L6115" s="39">
        <v>455.1</v>
      </c>
      <c r="M6115" s="39">
        <v>646544.14500000002</v>
      </c>
      <c r="N6115" s="39">
        <v>646544.14500000002</v>
      </c>
      <c r="O6115" s="39">
        <v>35418.065000000002</v>
      </c>
      <c r="P6115" s="39"/>
      <c r="Q6115" s="39"/>
      <c r="R6115" s="39">
        <v>-4870.9269999999997</v>
      </c>
      <c r="S6115" s="39"/>
      <c r="T6115" s="39">
        <v>110589.717</v>
      </c>
      <c r="U6115" s="39">
        <v>0</v>
      </c>
      <c r="V6115" s="39">
        <v>-71422.692999999999</v>
      </c>
      <c r="W6115" s="39">
        <v>4223.4080000000004</v>
      </c>
      <c r="X6115" s="39">
        <v>221574.15900000001</v>
      </c>
      <c r="Y6115" s="39">
        <v>-230202.91399999999</v>
      </c>
      <c r="Z6115" s="39">
        <v>20180.805</v>
      </c>
      <c r="AA6115" s="39">
        <v>63541.771999999997</v>
      </c>
      <c r="AB6115" s="39">
        <v>23770.967000000001</v>
      </c>
      <c r="AC6115" s="39">
        <v>504288.924</v>
      </c>
      <c r="AD6115" s="39"/>
      <c r="AE6115" s="39"/>
      <c r="AF6115" s="39"/>
      <c r="AG6115" s="39">
        <v>110589.717</v>
      </c>
      <c r="AH6115" s="39">
        <v>110589.717</v>
      </c>
      <c r="AI6115" s="39">
        <v>39167.023999999998</v>
      </c>
      <c r="AJ6115" s="39">
        <v>43390.432000000001</v>
      </c>
      <c r="AK6115" s="39">
        <v>264964.59100000001</v>
      </c>
      <c r="AL6115" s="39">
        <v>34761.677000000003</v>
      </c>
      <c r="AM6115" s="39">
        <v>54942.482000000004</v>
      </c>
      <c r="AN6115" s="39">
        <v>118484.254</v>
      </c>
      <c r="AO6115" s="39">
        <v>142255.22099999999</v>
      </c>
      <c r="AP6115" s="39">
        <v>646544.14500000002</v>
      </c>
      <c r="AQ6115" s="39">
        <v>646544.14500000002</v>
      </c>
      <c r="AR6115" s="39">
        <v>646544.14500000002</v>
      </c>
      <c r="AS6115" s="41">
        <v>646544.14500000002</v>
      </c>
    </row>
    <row r="6116" spans="1:45">
      <c r="A6116" s="48" t="s">
        <v>1074</v>
      </c>
      <c r="B6116" s="17" t="s">
        <v>1075</v>
      </c>
      <c r="C6116" s="15" t="s">
        <v>57</v>
      </c>
      <c r="D6116" s="15" t="s">
        <v>58</v>
      </c>
      <c r="E6116" s="15" t="s">
        <v>68</v>
      </c>
      <c r="F6116" s="15" t="s">
        <v>69</v>
      </c>
      <c r="G6116" s="15" t="s">
        <v>1165</v>
      </c>
      <c r="H6116" s="45" t="s">
        <v>1134</v>
      </c>
      <c r="I6116" s="39">
        <v>1065015.487</v>
      </c>
      <c r="J6116" s="39">
        <v>353174.299</v>
      </c>
      <c r="K6116" s="39">
        <v>364227.20600000001</v>
      </c>
      <c r="L6116" s="39">
        <v>657596.58400000003</v>
      </c>
      <c r="M6116" s="39">
        <v>1388822.534</v>
      </c>
      <c r="N6116" s="39">
        <v>1388822.534</v>
      </c>
      <c r="O6116" s="39">
        <v>692559.549</v>
      </c>
      <c r="P6116" s="39">
        <v>1638619.8670000001</v>
      </c>
      <c r="Q6116" s="39"/>
      <c r="R6116" s="39">
        <v>-4870.9269999999997</v>
      </c>
      <c r="S6116" s="39">
        <v>42532.504000000001</v>
      </c>
      <c r="T6116" s="39">
        <v>838503.554</v>
      </c>
      <c r="U6116" s="39">
        <v>0</v>
      </c>
      <c r="V6116" s="39">
        <v>660356.03799999994</v>
      </c>
      <c r="W6116" s="39">
        <v>-94744.498000000007</v>
      </c>
      <c r="X6116" s="39">
        <v>133243.65400000001</v>
      </c>
      <c r="Y6116" s="39">
        <v>-101768.114</v>
      </c>
      <c r="Z6116" s="39">
        <v>-17811.499</v>
      </c>
      <c r="AA6116" s="39">
        <v>-71288.563999999998</v>
      </c>
      <c r="AB6116" s="39">
        <v>13463.819</v>
      </c>
      <c r="AC6116" s="39">
        <v>28868.144</v>
      </c>
      <c r="AD6116" s="39"/>
      <c r="AE6116" s="39"/>
      <c r="AF6116" s="39"/>
      <c r="AG6116" s="39">
        <v>838503.554</v>
      </c>
      <c r="AH6116" s="39">
        <v>838503.554</v>
      </c>
      <c r="AI6116" s="39">
        <v>1498859.5919999999</v>
      </c>
      <c r="AJ6116" s="39">
        <v>1404115.094</v>
      </c>
      <c r="AK6116" s="39">
        <v>1537358.7479999999</v>
      </c>
      <c r="AL6116" s="39">
        <v>1435590.6340000001</v>
      </c>
      <c r="AM6116" s="39">
        <v>1417779.135</v>
      </c>
      <c r="AN6116" s="39">
        <v>1346490.571</v>
      </c>
      <c r="AO6116" s="39">
        <v>1359954.39</v>
      </c>
      <c r="AP6116" s="39">
        <v>1388822.534</v>
      </c>
      <c r="AQ6116" s="39">
        <v>1388822.534</v>
      </c>
      <c r="AR6116" s="39">
        <v>1388822.534</v>
      </c>
      <c r="AS6116" s="41">
        <v>1388822.534</v>
      </c>
    </row>
    <row r="6117" spans="1:45">
      <c r="A6117" s="48" t="s">
        <v>1074</v>
      </c>
      <c r="B6117" s="17" t="s">
        <v>1075</v>
      </c>
      <c r="C6117" s="15" t="s">
        <v>57</v>
      </c>
      <c r="D6117" s="15" t="s">
        <v>58</v>
      </c>
      <c r="E6117" s="15" t="s">
        <v>68</v>
      </c>
      <c r="F6117" s="15" t="s">
        <v>69</v>
      </c>
      <c r="G6117" s="15" t="s">
        <v>1166</v>
      </c>
      <c r="H6117" s="45" t="s">
        <v>1167</v>
      </c>
      <c r="I6117" s="39">
        <v>437181.88900000002</v>
      </c>
      <c r="J6117" s="39">
        <v>455804.82699999999</v>
      </c>
      <c r="K6117" s="39">
        <v>468726.25799999997</v>
      </c>
      <c r="L6117" s="39">
        <v>122765.447</v>
      </c>
      <c r="M6117" s="39">
        <v>326621.19</v>
      </c>
      <c r="N6117" s="39">
        <v>326621.19</v>
      </c>
      <c r="O6117" s="39">
        <v>157728.41200000001</v>
      </c>
      <c r="P6117" s="39">
        <v>707279.549</v>
      </c>
      <c r="Q6117" s="39"/>
      <c r="R6117" s="39">
        <v>-4870.9269999999997</v>
      </c>
      <c r="S6117" s="39">
        <v>5659.5870000000004</v>
      </c>
      <c r="T6117" s="39">
        <v>323096.33899999998</v>
      </c>
      <c r="U6117" s="39">
        <v>0</v>
      </c>
      <c r="V6117" s="39">
        <v>-677.66600000000005</v>
      </c>
      <c r="W6117" s="39">
        <v>-735.26599999999996</v>
      </c>
      <c r="X6117" s="39">
        <v>12459.445</v>
      </c>
      <c r="Y6117" s="39">
        <v>-16036.273999999999</v>
      </c>
      <c r="Z6117" s="39">
        <v>-8724.7710000000006</v>
      </c>
      <c r="AA6117" s="39">
        <v>2014.3440000000001</v>
      </c>
      <c r="AB6117" s="39">
        <v>-1899.6389999999999</v>
      </c>
      <c r="AC6117" s="39">
        <v>17124.678</v>
      </c>
      <c r="AD6117" s="39"/>
      <c r="AE6117" s="39"/>
      <c r="AF6117" s="39"/>
      <c r="AG6117" s="39">
        <v>323096.33899999998</v>
      </c>
      <c r="AH6117" s="39">
        <v>323096.33899999998</v>
      </c>
      <c r="AI6117" s="39">
        <v>322418.67300000001</v>
      </c>
      <c r="AJ6117" s="39">
        <v>321683.40700000001</v>
      </c>
      <c r="AK6117" s="39">
        <v>334142.85200000001</v>
      </c>
      <c r="AL6117" s="39">
        <v>318106.57799999998</v>
      </c>
      <c r="AM6117" s="39">
        <v>309381.80699999997</v>
      </c>
      <c r="AN6117" s="39">
        <v>311396.15100000001</v>
      </c>
      <c r="AO6117" s="39">
        <v>309496.51199999999</v>
      </c>
      <c r="AP6117" s="39">
        <v>326621.19</v>
      </c>
      <c r="AQ6117" s="39">
        <v>326621.19</v>
      </c>
      <c r="AR6117" s="39">
        <v>326621.19</v>
      </c>
      <c r="AS6117" s="41">
        <v>326621.19</v>
      </c>
    </row>
    <row r="6118" spans="1:45">
      <c r="A6118" s="48" t="s">
        <v>1074</v>
      </c>
      <c r="B6118" s="17" t="s">
        <v>1075</v>
      </c>
      <c r="C6118" s="15" t="s">
        <v>57</v>
      </c>
      <c r="D6118" s="15" t="s">
        <v>58</v>
      </c>
      <c r="E6118" s="15" t="s">
        <v>68</v>
      </c>
      <c r="F6118" s="15" t="s">
        <v>69</v>
      </c>
      <c r="G6118" s="15" t="s">
        <v>1168</v>
      </c>
      <c r="H6118" s="45" t="s">
        <v>1169</v>
      </c>
      <c r="I6118" s="39"/>
      <c r="J6118" s="39">
        <v>29045.9</v>
      </c>
      <c r="K6118" s="39">
        <v>32063.205000000002</v>
      </c>
      <c r="L6118" s="39"/>
      <c r="M6118" s="39">
        <v>33682.394</v>
      </c>
      <c r="N6118" s="39">
        <v>33682.394</v>
      </c>
      <c r="O6118" s="39"/>
      <c r="P6118" s="39"/>
      <c r="Q6118" s="39"/>
      <c r="R6118" s="39"/>
      <c r="S6118" s="39"/>
      <c r="T6118" s="39"/>
      <c r="U6118" s="39"/>
      <c r="V6118" s="39">
        <v>24016.695</v>
      </c>
      <c r="W6118" s="39">
        <v>10509.305</v>
      </c>
      <c r="X6118" s="39">
        <v>45236.478000000003</v>
      </c>
      <c r="Y6118" s="39">
        <v>-9103.23</v>
      </c>
      <c r="Z6118" s="39">
        <v>-40998.764000000003</v>
      </c>
      <c r="AA6118" s="39">
        <v>-6723.22</v>
      </c>
      <c r="AB6118" s="39">
        <v>-859.59500000000003</v>
      </c>
      <c r="AC6118" s="39">
        <v>11604.725</v>
      </c>
      <c r="AD6118" s="39"/>
      <c r="AE6118" s="39"/>
      <c r="AF6118" s="39"/>
      <c r="AG6118" s="39"/>
      <c r="AH6118" s="39"/>
      <c r="AI6118" s="39">
        <v>24016.695</v>
      </c>
      <c r="AJ6118" s="39">
        <v>34526</v>
      </c>
      <c r="AK6118" s="39">
        <v>79762.478000000003</v>
      </c>
      <c r="AL6118" s="39">
        <v>70659.248000000007</v>
      </c>
      <c r="AM6118" s="39">
        <v>29660.484</v>
      </c>
      <c r="AN6118" s="39">
        <v>22937.263999999999</v>
      </c>
      <c r="AO6118" s="39">
        <v>22077.669000000002</v>
      </c>
      <c r="AP6118" s="39">
        <v>33682.394</v>
      </c>
      <c r="AQ6118" s="39">
        <v>33682.394</v>
      </c>
      <c r="AR6118" s="39">
        <v>33682.394</v>
      </c>
      <c r="AS6118" s="41">
        <v>33682.394</v>
      </c>
    </row>
    <row r="6119" spans="1:45">
      <c r="A6119" s="48" t="s">
        <v>1074</v>
      </c>
      <c r="B6119" s="17" t="s">
        <v>1075</v>
      </c>
      <c r="C6119" s="15" t="s">
        <v>57</v>
      </c>
      <c r="D6119" s="15" t="s">
        <v>58</v>
      </c>
      <c r="E6119" s="15" t="s">
        <v>68</v>
      </c>
      <c r="F6119" s="15" t="s">
        <v>69</v>
      </c>
      <c r="G6119" s="15" t="s">
        <v>1170</v>
      </c>
      <c r="H6119" s="45" t="s">
        <v>1171</v>
      </c>
      <c r="I6119" s="39">
        <v>86949.543999999994</v>
      </c>
      <c r="J6119" s="39">
        <v>22796.357</v>
      </c>
      <c r="K6119" s="39">
        <v>21374.125</v>
      </c>
      <c r="L6119" s="39">
        <v>8273.8379999999997</v>
      </c>
      <c r="M6119" s="39">
        <v>25715.183000000001</v>
      </c>
      <c r="N6119" s="39">
        <v>25715.183000000001</v>
      </c>
      <c r="O6119" s="39">
        <v>43236.803</v>
      </c>
      <c r="P6119" s="39">
        <v>133779.511</v>
      </c>
      <c r="Q6119" s="39"/>
      <c r="R6119" s="39">
        <v>-4870.9269999999997</v>
      </c>
      <c r="S6119" s="39">
        <v>3472.4250000000002</v>
      </c>
      <c r="T6119" s="39">
        <v>110589.717</v>
      </c>
      <c r="U6119" s="39">
        <v>0</v>
      </c>
      <c r="V6119" s="39">
        <v>-85762.192999999999</v>
      </c>
      <c r="W6119" s="39">
        <v>324.38400000000001</v>
      </c>
      <c r="X6119" s="39">
        <v>-4211.4089999999997</v>
      </c>
      <c r="Y6119" s="39">
        <v>2291.752</v>
      </c>
      <c r="Z6119" s="39">
        <v>-4673.2120000000004</v>
      </c>
      <c r="AA6119" s="39">
        <v>132.20500000000001</v>
      </c>
      <c r="AB6119" s="39">
        <v>-450.62299999999999</v>
      </c>
      <c r="AC6119" s="39">
        <v>7474.5619999999999</v>
      </c>
      <c r="AD6119" s="39"/>
      <c r="AE6119" s="39"/>
      <c r="AF6119" s="39"/>
      <c r="AG6119" s="39">
        <v>110589.717</v>
      </c>
      <c r="AH6119" s="39">
        <v>110589.717</v>
      </c>
      <c r="AI6119" s="39">
        <v>24827.524000000001</v>
      </c>
      <c r="AJ6119" s="39">
        <v>25151.907999999999</v>
      </c>
      <c r="AK6119" s="39">
        <v>20940.499</v>
      </c>
      <c r="AL6119" s="39">
        <v>23232.251</v>
      </c>
      <c r="AM6119" s="39">
        <v>18559.039000000001</v>
      </c>
      <c r="AN6119" s="39">
        <v>18691.243999999999</v>
      </c>
      <c r="AO6119" s="39">
        <v>18240.620999999999</v>
      </c>
      <c r="AP6119" s="39">
        <v>25715.183000000001</v>
      </c>
      <c r="AQ6119" s="39">
        <v>25715.183000000001</v>
      </c>
      <c r="AR6119" s="39">
        <v>25715.183000000001</v>
      </c>
      <c r="AS6119" s="41">
        <v>25715.183000000001</v>
      </c>
    </row>
    <row r="6120" spans="1:45">
      <c r="A6120" s="48" t="s">
        <v>1074</v>
      </c>
      <c r="B6120" s="17" t="s">
        <v>1075</v>
      </c>
      <c r="C6120" s="15" t="s">
        <v>57</v>
      </c>
      <c r="D6120" s="15" t="s">
        <v>58</v>
      </c>
      <c r="E6120" s="15" t="s">
        <v>68</v>
      </c>
      <c r="F6120" s="15" t="s">
        <v>69</v>
      </c>
      <c r="G6120" s="15" t="s">
        <v>1172</v>
      </c>
      <c r="H6120" s="45" t="s">
        <v>1173</v>
      </c>
      <c r="I6120" s="39">
        <v>1979965.4790000001</v>
      </c>
      <c r="J6120" s="39">
        <v>88521.244999999995</v>
      </c>
      <c r="K6120" s="39">
        <v>89965.154999999999</v>
      </c>
      <c r="L6120" s="39">
        <v>-6704.1139999999996</v>
      </c>
      <c r="M6120" s="39">
        <v>1333501.6059999999</v>
      </c>
      <c r="N6120" s="39">
        <v>1333501.6059999999</v>
      </c>
      <c r="O6120" s="39">
        <v>28258.850999999999</v>
      </c>
      <c r="P6120" s="39">
        <v>926990.00899999996</v>
      </c>
      <c r="Q6120" s="39"/>
      <c r="R6120" s="39">
        <v>-4870.9269999999997</v>
      </c>
      <c r="S6120" s="39">
        <v>-473311.57500000001</v>
      </c>
      <c r="T6120" s="39">
        <v>2090555.196</v>
      </c>
      <c r="U6120" s="39">
        <v>0</v>
      </c>
      <c r="V6120" s="39">
        <v>-1020755.74</v>
      </c>
      <c r="W6120" s="39">
        <v>188109.647</v>
      </c>
      <c r="X6120" s="39">
        <v>168246.405</v>
      </c>
      <c r="Y6120" s="39">
        <v>-998049.929</v>
      </c>
      <c r="Z6120" s="39">
        <v>931139.42200000002</v>
      </c>
      <c r="AA6120" s="39">
        <v>-87909.755999999994</v>
      </c>
      <c r="AB6120" s="39">
        <v>-111327.789</v>
      </c>
      <c r="AC6120" s="39">
        <v>173494.15</v>
      </c>
      <c r="AD6120" s="39"/>
      <c r="AE6120" s="39"/>
      <c r="AF6120" s="39"/>
      <c r="AG6120" s="39">
        <v>2090555.196</v>
      </c>
      <c r="AH6120" s="39">
        <v>2090555.196</v>
      </c>
      <c r="AI6120" s="39">
        <v>1069799.456</v>
      </c>
      <c r="AJ6120" s="39">
        <v>1257909.1029999999</v>
      </c>
      <c r="AK6120" s="39">
        <v>1426155.5079999999</v>
      </c>
      <c r="AL6120" s="39">
        <v>428105.57900000003</v>
      </c>
      <c r="AM6120" s="39">
        <v>1359245.0009999999</v>
      </c>
      <c r="AN6120" s="39">
        <v>1271335.2450000001</v>
      </c>
      <c r="AO6120" s="39">
        <v>1160007.456</v>
      </c>
      <c r="AP6120" s="39">
        <v>1333501.6059999999</v>
      </c>
      <c r="AQ6120" s="39">
        <v>1333501.6059999999</v>
      </c>
      <c r="AR6120" s="39">
        <v>1333501.6059999999</v>
      </c>
      <c r="AS6120" s="41">
        <v>1333501.6059999999</v>
      </c>
    </row>
    <row r="6121" spans="1:45">
      <c r="A6121" s="49" t="s">
        <v>1076</v>
      </c>
      <c r="B6121" s="18" t="s">
        <v>1077</v>
      </c>
      <c r="C6121" s="15" t="s">
        <v>57</v>
      </c>
      <c r="D6121" s="15" t="s">
        <v>58</v>
      </c>
      <c r="E6121" s="15" t="s">
        <v>59</v>
      </c>
      <c r="F6121" s="15" t="s">
        <v>60</v>
      </c>
      <c r="G6121" s="15" t="s">
        <v>1136</v>
      </c>
      <c r="H6121" s="45" t="s">
        <v>1137</v>
      </c>
      <c r="I6121" s="39"/>
      <c r="J6121" s="39">
        <v>444405.20500000002</v>
      </c>
      <c r="K6121" s="39">
        <v>0</v>
      </c>
      <c r="L6121" s="39"/>
      <c r="M6121" s="39">
        <v>367526.68599999999</v>
      </c>
      <c r="N6121" s="39">
        <v>0</v>
      </c>
      <c r="O6121" s="39"/>
      <c r="P6121" s="39"/>
      <c r="Q6121" s="39">
        <v>-367526.68599999999</v>
      </c>
      <c r="R6121" s="39"/>
      <c r="S6121" s="39"/>
      <c r="T6121" s="39"/>
      <c r="U6121" s="39"/>
      <c r="V6121" s="39"/>
      <c r="W6121" s="39">
        <v>429798.24699999997</v>
      </c>
      <c r="X6121" s="39">
        <v>48411.078999999998</v>
      </c>
      <c r="Y6121" s="39">
        <v>12215.968999999999</v>
      </c>
      <c r="Z6121" s="39">
        <v>-223150.40700000001</v>
      </c>
      <c r="AA6121" s="39">
        <v>21524.714</v>
      </c>
      <c r="AB6121" s="39">
        <v>26504.065999999999</v>
      </c>
      <c r="AC6121" s="39">
        <v>52223.017999999996</v>
      </c>
      <c r="AD6121" s="39">
        <v>-367526.68599999999</v>
      </c>
      <c r="AE6121" s="39"/>
      <c r="AF6121" s="39"/>
      <c r="AG6121" s="39"/>
      <c r="AH6121" s="39"/>
      <c r="AI6121" s="39"/>
      <c r="AJ6121" s="39">
        <v>429798.24699999997</v>
      </c>
      <c r="AK6121" s="39">
        <v>478209.326</v>
      </c>
      <c r="AL6121" s="39">
        <v>490425.29499999998</v>
      </c>
      <c r="AM6121" s="39">
        <v>267274.88799999998</v>
      </c>
      <c r="AN6121" s="39">
        <v>288799.60200000001</v>
      </c>
      <c r="AO6121" s="39">
        <v>315303.66800000001</v>
      </c>
      <c r="AP6121" s="39">
        <v>367526.68599999999</v>
      </c>
      <c r="AQ6121" s="39">
        <v>0</v>
      </c>
      <c r="AR6121" s="39">
        <v>0</v>
      </c>
      <c r="AS6121" s="41">
        <v>0</v>
      </c>
    </row>
    <row r="6122" spans="1:45">
      <c r="A6122" s="49" t="s">
        <v>1076</v>
      </c>
      <c r="B6122" s="18" t="s">
        <v>1077</v>
      </c>
      <c r="C6122" s="15" t="s">
        <v>57</v>
      </c>
      <c r="D6122" s="15" t="s">
        <v>58</v>
      </c>
      <c r="E6122" s="15" t="s">
        <v>66</v>
      </c>
      <c r="F6122" s="15" t="s">
        <v>67</v>
      </c>
      <c r="G6122" s="15" t="s">
        <v>1131</v>
      </c>
      <c r="H6122" s="45" t="s">
        <v>1132</v>
      </c>
      <c r="I6122" s="39">
        <v>0</v>
      </c>
      <c r="J6122" s="39"/>
      <c r="K6122" s="39"/>
      <c r="L6122" s="39"/>
      <c r="M6122" s="39"/>
      <c r="N6122" s="39"/>
      <c r="O6122" s="39"/>
      <c r="P6122" s="39">
        <v>0</v>
      </c>
      <c r="Q6122" s="39"/>
      <c r="R6122" s="39"/>
      <c r="S6122" s="39">
        <v>0</v>
      </c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41"/>
    </row>
    <row r="6123" spans="1:45">
      <c r="A6123" s="49" t="s">
        <v>1076</v>
      </c>
      <c r="B6123" s="18" t="s">
        <v>1077</v>
      </c>
      <c r="C6123" s="15" t="s">
        <v>57</v>
      </c>
      <c r="D6123" s="15" t="s">
        <v>58</v>
      </c>
      <c r="E6123" s="15" t="s">
        <v>66</v>
      </c>
      <c r="F6123" s="15" t="s">
        <v>67</v>
      </c>
      <c r="G6123" s="15" t="s">
        <v>1133</v>
      </c>
      <c r="H6123" s="45" t="s">
        <v>1134</v>
      </c>
      <c r="I6123" s="39">
        <v>0</v>
      </c>
      <c r="J6123" s="39"/>
      <c r="K6123" s="39"/>
      <c r="L6123" s="39"/>
      <c r="M6123" s="39"/>
      <c r="N6123" s="39"/>
      <c r="O6123" s="39"/>
      <c r="P6123" s="39">
        <v>0</v>
      </c>
      <c r="Q6123" s="39"/>
      <c r="R6123" s="39"/>
      <c r="S6123" s="39">
        <v>0</v>
      </c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41"/>
    </row>
    <row r="6124" spans="1:45">
      <c r="A6124" s="49" t="s">
        <v>1076</v>
      </c>
      <c r="B6124" s="18" t="s">
        <v>1077</v>
      </c>
      <c r="C6124" s="15" t="s">
        <v>57</v>
      </c>
      <c r="D6124" s="15" t="s">
        <v>58</v>
      </c>
      <c r="E6124" s="15" t="s">
        <v>66</v>
      </c>
      <c r="F6124" s="15" t="s">
        <v>67</v>
      </c>
      <c r="G6124" s="15" t="s">
        <v>1146</v>
      </c>
      <c r="H6124" s="45" t="s">
        <v>1147</v>
      </c>
      <c r="I6124" s="39">
        <v>8473.7559999999994</v>
      </c>
      <c r="J6124" s="39">
        <v>2981.1489999999999</v>
      </c>
      <c r="K6124" s="39">
        <v>2981.1489999999999</v>
      </c>
      <c r="L6124" s="39">
        <v>13914.267</v>
      </c>
      <c r="M6124" s="39">
        <v>2981.1489999999999</v>
      </c>
      <c r="N6124" s="39">
        <v>2981.1489999999999</v>
      </c>
      <c r="O6124" s="39">
        <v>13914.267</v>
      </c>
      <c r="P6124" s="39">
        <v>12647.912</v>
      </c>
      <c r="Q6124" s="39"/>
      <c r="R6124" s="39"/>
      <c r="S6124" s="39">
        <v>0</v>
      </c>
      <c r="T6124" s="39">
        <v>7573.701</v>
      </c>
      <c r="U6124" s="39">
        <v>0</v>
      </c>
      <c r="V6124" s="39">
        <v>-4592.5519999999997</v>
      </c>
      <c r="W6124" s="39">
        <v>0</v>
      </c>
      <c r="X6124" s="39">
        <v>0</v>
      </c>
      <c r="Y6124" s="39">
        <v>0</v>
      </c>
      <c r="Z6124" s="39">
        <v>0</v>
      </c>
      <c r="AA6124" s="39">
        <v>0</v>
      </c>
      <c r="AB6124" s="39">
        <v>0</v>
      </c>
      <c r="AC6124" s="39">
        <v>0</v>
      </c>
      <c r="AD6124" s="39"/>
      <c r="AE6124" s="39"/>
      <c r="AF6124" s="39"/>
      <c r="AG6124" s="39">
        <v>7573.701</v>
      </c>
      <c r="AH6124" s="39">
        <v>7573.701</v>
      </c>
      <c r="AI6124" s="39">
        <v>2981.1489999999999</v>
      </c>
      <c r="AJ6124" s="39">
        <v>2981.1489999999999</v>
      </c>
      <c r="AK6124" s="39">
        <v>2981.1489999999999</v>
      </c>
      <c r="AL6124" s="39">
        <v>2981.1489999999999</v>
      </c>
      <c r="AM6124" s="39">
        <v>2981.1489999999999</v>
      </c>
      <c r="AN6124" s="39">
        <v>2981.1489999999999</v>
      </c>
      <c r="AO6124" s="39">
        <v>2981.1489999999999</v>
      </c>
      <c r="AP6124" s="39">
        <v>2981.1489999999999</v>
      </c>
      <c r="AQ6124" s="39">
        <v>2981.1489999999999</v>
      </c>
      <c r="AR6124" s="39">
        <v>2981.1489999999999</v>
      </c>
      <c r="AS6124" s="41">
        <v>2981.1489999999999</v>
      </c>
    </row>
    <row r="6125" spans="1:45">
      <c r="A6125" s="49" t="s">
        <v>1076</v>
      </c>
      <c r="B6125" s="18" t="s">
        <v>1077</v>
      </c>
      <c r="C6125" s="15" t="s">
        <v>57</v>
      </c>
      <c r="D6125" s="15" t="s">
        <v>58</v>
      </c>
      <c r="E6125" s="15" t="s">
        <v>66</v>
      </c>
      <c r="F6125" s="15" t="s">
        <v>67</v>
      </c>
      <c r="G6125" s="15" t="s">
        <v>1149</v>
      </c>
      <c r="H6125" s="45" t="s">
        <v>1150</v>
      </c>
      <c r="I6125" s="39">
        <v>2814.1469999999999</v>
      </c>
      <c r="J6125" s="39">
        <v>2459.23</v>
      </c>
      <c r="K6125" s="39">
        <v>2459.23</v>
      </c>
      <c r="L6125" s="39">
        <v>5593.8019999999997</v>
      </c>
      <c r="M6125" s="39">
        <v>2459.23</v>
      </c>
      <c r="N6125" s="39">
        <v>2459.23</v>
      </c>
      <c r="O6125" s="39">
        <v>5593.8019999999997</v>
      </c>
      <c r="P6125" s="39">
        <v>5084.7030000000004</v>
      </c>
      <c r="Q6125" s="39"/>
      <c r="R6125" s="39"/>
      <c r="S6125" s="39">
        <v>0</v>
      </c>
      <c r="T6125" s="39">
        <v>2652.1379999999999</v>
      </c>
      <c r="U6125" s="39">
        <v>0</v>
      </c>
      <c r="V6125" s="39">
        <v>-192.90799999999999</v>
      </c>
      <c r="W6125" s="39">
        <v>0</v>
      </c>
      <c r="X6125" s="39">
        <v>0</v>
      </c>
      <c r="Y6125" s="39">
        <v>0</v>
      </c>
      <c r="Z6125" s="39">
        <v>0</v>
      </c>
      <c r="AA6125" s="39">
        <v>0</v>
      </c>
      <c r="AB6125" s="39">
        <v>0</v>
      </c>
      <c r="AC6125" s="39">
        <v>0</v>
      </c>
      <c r="AD6125" s="39"/>
      <c r="AE6125" s="39"/>
      <c r="AF6125" s="39"/>
      <c r="AG6125" s="39">
        <v>2652.1379999999999</v>
      </c>
      <c r="AH6125" s="39">
        <v>2652.1379999999999</v>
      </c>
      <c r="AI6125" s="39">
        <v>2459.23</v>
      </c>
      <c r="AJ6125" s="39">
        <v>2459.23</v>
      </c>
      <c r="AK6125" s="39">
        <v>2459.23</v>
      </c>
      <c r="AL6125" s="39">
        <v>2459.23</v>
      </c>
      <c r="AM6125" s="39">
        <v>2459.23</v>
      </c>
      <c r="AN6125" s="39">
        <v>2459.23</v>
      </c>
      <c r="AO6125" s="39">
        <v>2459.23</v>
      </c>
      <c r="AP6125" s="39">
        <v>2459.23</v>
      </c>
      <c r="AQ6125" s="39">
        <v>2459.23</v>
      </c>
      <c r="AR6125" s="39">
        <v>2459.23</v>
      </c>
      <c r="AS6125" s="41">
        <v>2459.23</v>
      </c>
    </row>
    <row r="6126" spans="1:45">
      <c r="A6126" s="49" t="s">
        <v>1076</v>
      </c>
      <c r="B6126" s="18" t="s">
        <v>1077</v>
      </c>
      <c r="C6126" s="15" t="s">
        <v>57</v>
      </c>
      <c r="D6126" s="15" t="s">
        <v>58</v>
      </c>
      <c r="E6126" s="15" t="s">
        <v>66</v>
      </c>
      <c r="F6126" s="15" t="s">
        <v>67</v>
      </c>
      <c r="G6126" s="15" t="s">
        <v>1151</v>
      </c>
      <c r="H6126" s="45" t="s">
        <v>1152</v>
      </c>
      <c r="I6126" s="39">
        <v>50737419.979000002</v>
      </c>
      <c r="J6126" s="39">
        <v>32123.307000000001</v>
      </c>
      <c r="K6126" s="39">
        <v>32123.307000000001</v>
      </c>
      <c r="L6126" s="39">
        <v>50468.762999999999</v>
      </c>
      <c r="M6126" s="39">
        <v>32123.307000000001</v>
      </c>
      <c r="N6126" s="39">
        <v>32123.307000000001</v>
      </c>
      <c r="O6126" s="39">
        <v>50468.762999999999</v>
      </c>
      <c r="P6126" s="39">
        <v>50750926.037</v>
      </c>
      <c r="Q6126" s="39"/>
      <c r="R6126" s="39"/>
      <c r="S6126" s="39">
        <v>0</v>
      </c>
      <c r="T6126" s="39">
        <v>50738020.015000001</v>
      </c>
      <c r="U6126" s="39">
        <v>0</v>
      </c>
      <c r="V6126" s="39">
        <v>-14190183.668</v>
      </c>
      <c r="W6126" s="39">
        <v>-7094668.7300000004</v>
      </c>
      <c r="X6126" s="39">
        <v>-7094668.7300000004</v>
      </c>
      <c r="Y6126" s="39">
        <v>-7094668.7300000004</v>
      </c>
      <c r="Z6126" s="39">
        <v>-15231706.85</v>
      </c>
      <c r="AA6126" s="39">
        <v>0</v>
      </c>
      <c r="AB6126" s="39">
        <v>0</v>
      </c>
      <c r="AC6126" s="39">
        <v>0</v>
      </c>
      <c r="AD6126" s="39"/>
      <c r="AE6126" s="39"/>
      <c r="AF6126" s="39"/>
      <c r="AG6126" s="39">
        <v>50738020.015000001</v>
      </c>
      <c r="AH6126" s="39">
        <v>50738020.015000001</v>
      </c>
      <c r="AI6126" s="39">
        <v>36547836.347000003</v>
      </c>
      <c r="AJ6126" s="39">
        <v>29453167.616999999</v>
      </c>
      <c r="AK6126" s="39">
        <v>22358498.886999998</v>
      </c>
      <c r="AL6126" s="39">
        <v>15263830.157</v>
      </c>
      <c r="AM6126" s="39">
        <v>32123.307000000001</v>
      </c>
      <c r="AN6126" s="39">
        <v>32123.307000000001</v>
      </c>
      <c r="AO6126" s="39">
        <v>32123.307000000001</v>
      </c>
      <c r="AP6126" s="39">
        <v>32123.307000000001</v>
      </c>
      <c r="AQ6126" s="39">
        <v>32123.307000000001</v>
      </c>
      <c r="AR6126" s="39">
        <v>32123.307000000001</v>
      </c>
      <c r="AS6126" s="41">
        <v>32123.307000000001</v>
      </c>
    </row>
    <row r="6127" spans="1:45">
      <c r="A6127" s="49" t="s">
        <v>1076</v>
      </c>
      <c r="B6127" s="18" t="s">
        <v>1077</v>
      </c>
      <c r="C6127" s="15" t="s">
        <v>57</v>
      </c>
      <c r="D6127" s="15" t="s">
        <v>58</v>
      </c>
      <c r="E6127" s="15" t="s">
        <v>66</v>
      </c>
      <c r="F6127" s="15" t="s">
        <v>67</v>
      </c>
      <c r="G6127" s="15" t="s">
        <v>1153</v>
      </c>
      <c r="H6127" s="45" t="s">
        <v>1154</v>
      </c>
      <c r="I6127" s="39">
        <v>11276530.953</v>
      </c>
      <c r="J6127" s="39">
        <v>10125.504999999999</v>
      </c>
      <c r="K6127" s="39">
        <v>10125.504999999999</v>
      </c>
      <c r="L6127" s="39">
        <v>17631.091</v>
      </c>
      <c r="M6127" s="39">
        <v>10125.504999999999</v>
      </c>
      <c r="N6127" s="39">
        <v>10125.504999999999</v>
      </c>
      <c r="O6127" s="39">
        <v>17631.091</v>
      </c>
      <c r="P6127" s="39">
        <v>11283815.463</v>
      </c>
      <c r="Q6127" s="39"/>
      <c r="R6127" s="39"/>
      <c r="S6127" s="39">
        <v>0</v>
      </c>
      <c r="T6127" s="39">
        <v>11276428.947000001</v>
      </c>
      <c r="U6127" s="39">
        <v>0</v>
      </c>
      <c r="V6127" s="39">
        <v>-8138238.3260000004</v>
      </c>
      <c r="W6127" s="39">
        <v>-4069861.9419999998</v>
      </c>
      <c r="X6127" s="39">
        <v>-4069861.9419999998</v>
      </c>
      <c r="Y6127" s="39">
        <v>-4069861.9419999998</v>
      </c>
      <c r="Z6127" s="39">
        <v>9081520.7100000009</v>
      </c>
      <c r="AA6127" s="39">
        <v>0</v>
      </c>
      <c r="AB6127" s="39">
        <v>0</v>
      </c>
      <c r="AC6127" s="39">
        <v>0</v>
      </c>
      <c r="AD6127" s="39"/>
      <c r="AE6127" s="39"/>
      <c r="AF6127" s="39"/>
      <c r="AG6127" s="39">
        <v>11276428.947000001</v>
      </c>
      <c r="AH6127" s="39">
        <v>11276428.947000001</v>
      </c>
      <c r="AI6127" s="39">
        <v>3138190.6209999998</v>
      </c>
      <c r="AJ6127" s="39">
        <v>-931671.321</v>
      </c>
      <c r="AK6127" s="39">
        <v>-5001533.2630000003</v>
      </c>
      <c r="AL6127" s="39">
        <v>-9071395.2050000001</v>
      </c>
      <c r="AM6127" s="39">
        <v>10125.504999999999</v>
      </c>
      <c r="AN6127" s="39">
        <v>10125.504999999999</v>
      </c>
      <c r="AO6127" s="39">
        <v>10125.504999999999</v>
      </c>
      <c r="AP6127" s="39">
        <v>10125.504999999999</v>
      </c>
      <c r="AQ6127" s="39">
        <v>10125.504999999999</v>
      </c>
      <c r="AR6127" s="39">
        <v>10125.504999999999</v>
      </c>
      <c r="AS6127" s="41">
        <v>10125.504999999999</v>
      </c>
    </row>
    <row r="6128" spans="1:45">
      <c r="A6128" s="49" t="s">
        <v>1076</v>
      </c>
      <c r="B6128" s="18" t="s">
        <v>1077</v>
      </c>
      <c r="C6128" s="15" t="s">
        <v>57</v>
      </c>
      <c r="D6128" s="15" t="s">
        <v>58</v>
      </c>
      <c r="E6128" s="15" t="s">
        <v>66</v>
      </c>
      <c r="F6128" s="15" t="s">
        <v>67</v>
      </c>
      <c r="G6128" s="15" t="s">
        <v>1155</v>
      </c>
      <c r="H6128" s="45" t="s">
        <v>1156</v>
      </c>
      <c r="I6128" s="39">
        <v>50818.105000000003</v>
      </c>
      <c r="J6128" s="39">
        <v>38727.953000000001</v>
      </c>
      <c r="K6128" s="39">
        <v>38727.953000000001</v>
      </c>
      <c r="L6128" s="39">
        <v>93230.536999999997</v>
      </c>
      <c r="M6128" s="39">
        <v>38727.953000000001</v>
      </c>
      <c r="N6128" s="39">
        <v>38727.953000000001</v>
      </c>
      <c r="O6128" s="39">
        <v>93230.536999999997</v>
      </c>
      <c r="P6128" s="39">
        <v>84745.506999999998</v>
      </c>
      <c r="Q6128" s="39"/>
      <c r="R6128" s="39"/>
      <c r="S6128" s="39">
        <v>0</v>
      </c>
      <c r="T6128" s="39">
        <v>47415.896999999997</v>
      </c>
      <c r="U6128" s="39">
        <v>0</v>
      </c>
      <c r="V6128" s="39">
        <v>-8687.9439999999995</v>
      </c>
      <c r="W6128" s="39">
        <v>0</v>
      </c>
      <c r="X6128" s="39">
        <v>0</v>
      </c>
      <c r="Y6128" s="39">
        <v>0</v>
      </c>
      <c r="Z6128" s="39">
        <v>0</v>
      </c>
      <c r="AA6128" s="39">
        <v>0</v>
      </c>
      <c r="AB6128" s="39">
        <v>0</v>
      </c>
      <c r="AC6128" s="39">
        <v>0</v>
      </c>
      <c r="AD6128" s="39"/>
      <c r="AE6128" s="39"/>
      <c r="AF6128" s="39"/>
      <c r="AG6128" s="39">
        <v>47415.896999999997</v>
      </c>
      <c r="AH6128" s="39">
        <v>47415.896999999997</v>
      </c>
      <c r="AI6128" s="39">
        <v>38727.953000000001</v>
      </c>
      <c r="AJ6128" s="39">
        <v>38727.953000000001</v>
      </c>
      <c r="AK6128" s="39">
        <v>38727.953000000001</v>
      </c>
      <c r="AL6128" s="39">
        <v>38727.953000000001</v>
      </c>
      <c r="AM6128" s="39">
        <v>38727.953000000001</v>
      </c>
      <c r="AN6128" s="39">
        <v>38727.953000000001</v>
      </c>
      <c r="AO6128" s="39">
        <v>38727.953000000001</v>
      </c>
      <c r="AP6128" s="39">
        <v>38727.953000000001</v>
      </c>
      <c r="AQ6128" s="39">
        <v>38727.953000000001</v>
      </c>
      <c r="AR6128" s="39">
        <v>38727.953000000001</v>
      </c>
      <c r="AS6128" s="41">
        <v>38727.953000000001</v>
      </c>
    </row>
    <row r="6129" spans="1:45">
      <c r="A6129" s="49" t="s">
        <v>1076</v>
      </c>
      <c r="B6129" s="18" t="s">
        <v>1077</v>
      </c>
      <c r="C6129" s="15" t="s">
        <v>57</v>
      </c>
      <c r="D6129" s="15" t="s">
        <v>58</v>
      </c>
      <c r="E6129" s="15" t="s">
        <v>66</v>
      </c>
      <c r="F6129" s="15" t="s">
        <v>67</v>
      </c>
      <c r="G6129" s="15" t="s">
        <v>1159</v>
      </c>
      <c r="H6129" s="45" t="s">
        <v>1160</v>
      </c>
      <c r="I6129" s="39">
        <v>1953.6189999999999</v>
      </c>
      <c r="J6129" s="39">
        <v>3256.6959999999999</v>
      </c>
      <c r="K6129" s="39">
        <v>3256.6959999999999</v>
      </c>
      <c r="L6129" s="39">
        <v>3659.7310000000002</v>
      </c>
      <c r="M6129" s="39">
        <v>3256.6959999999999</v>
      </c>
      <c r="N6129" s="39">
        <v>3256.6959999999999</v>
      </c>
      <c r="O6129" s="39">
        <v>3659.7310000000002</v>
      </c>
      <c r="P6129" s="39">
        <v>3326.654</v>
      </c>
      <c r="Q6129" s="39"/>
      <c r="R6129" s="39"/>
      <c r="S6129" s="39">
        <v>0</v>
      </c>
      <c r="T6129" s="39">
        <v>1803.61</v>
      </c>
      <c r="U6129" s="39">
        <v>0</v>
      </c>
      <c r="V6129" s="39">
        <v>1453.086</v>
      </c>
      <c r="W6129" s="39">
        <v>0</v>
      </c>
      <c r="X6129" s="39">
        <v>0</v>
      </c>
      <c r="Y6129" s="39">
        <v>0</v>
      </c>
      <c r="Z6129" s="39">
        <v>0</v>
      </c>
      <c r="AA6129" s="39">
        <v>0</v>
      </c>
      <c r="AB6129" s="39">
        <v>0</v>
      </c>
      <c r="AC6129" s="39">
        <v>0</v>
      </c>
      <c r="AD6129" s="39"/>
      <c r="AE6129" s="39"/>
      <c r="AF6129" s="39"/>
      <c r="AG6129" s="39">
        <v>1803.61</v>
      </c>
      <c r="AH6129" s="39">
        <v>1803.61</v>
      </c>
      <c r="AI6129" s="39">
        <v>3256.6959999999999</v>
      </c>
      <c r="AJ6129" s="39">
        <v>3256.6959999999999</v>
      </c>
      <c r="AK6129" s="39">
        <v>3256.6959999999999</v>
      </c>
      <c r="AL6129" s="39">
        <v>3256.6959999999999</v>
      </c>
      <c r="AM6129" s="39">
        <v>3256.6959999999999</v>
      </c>
      <c r="AN6129" s="39">
        <v>3256.6959999999999</v>
      </c>
      <c r="AO6129" s="39">
        <v>3256.6959999999999</v>
      </c>
      <c r="AP6129" s="39">
        <v>3256.6959999999999</v>
      </c>
      <c r="AQ6129" s="39">
        <v>3256.6959999999999</v>
      </c>
      <c r="AR6129" s="39">
        <v>3256.6959999999999</v>
      </c>
      <c r="AS6129" s="41">
        <v>3256.6959999999999</v>
      </c>
    </row>
    <row r="6130" spans="1:45">
      <c r="A6130" s="49" t="s">
        <v>1076</v>
      </c>
      <c r="B6130" s="18" t="s">
        <v>1077</v>
      </c>
      <c r="C6130" s="15" t="s">
        <v>57</v>
      </c>
      <c r="D6130" s="15" t="s">
        <v>58</v>
      </c>
      <c r="E6130" s="15" t="s">
        <v>66</v>
      </c>
      <c r="F6130" s="15" t="s">
        <v>67</v>
      </c>
      <c r="G6130" s="15" t="s">
        <v>1163</v>
      </c>
      <c r="H6130" s="45" t="s">
        <v>1164</v>
      </c>
      <c r="I6130" s="39"/>
      <c r="J6130" s="39">
        <v>2319.1080000000002</v>
      </c>
      <c r="K6130" s="39">
        <v>2319.1080000000002</v>
      </c>
      <c r="L6130" s="39">
        <v>9871.4249999999993</v>
      </c>
      <c r="M6130" s="39">
        <v>2319.1080000000002</v>
      </c>
      <c r="N6130" s="39">
        <v>2319.1080000000002</v>
      </c>
      <c r="O6130" s="39">
        <v>9871.4249999999993</v>
      </c>
      <c r="P6130" s="39"/>
      <c r="Q6130" s="39"/>
      <c r="R6130" s="39"/>
      <c r="S6130" s="39"/>
      <c r="T6130" s="39">
        <v>1494.0909999999999</v>
      </c>
      <c r="U6130" s="39">
        <v>0</v>
      </c>
      <c r="V6130" s="39">
        <v>825.01700000000005</v>
      </c>
      <c r="W6130" s="39">
        <v>0</v>
      </c>
      <c r="X6130" s="39">
        <v>0</v>
      </c>
      <c r="Y6130" s="39">
        <v>0</v>
      </c>
      <c r="Z6130" s="39">
        <v>0</v>
      </c>
      <c r="AA6130" s="39">
        <v>0</v>
      </c>
      <c r="AB6130" s="39">
        <v>0</v>
      </c>
      <c r="AC6130" s="39">
        <v>0</v>
      </c>
      <c r="AD6130" s="39"/>
      <c r="AE6130" s="39"/>
      <c r="AF6130" s="39"/>
      <c r="AG6130" s="39">
        <v>1494.0909999999999</v>
      </c>
      <c r="AH6130" s="39">
        <v>1494.0909999999999</v>
      </c>
      <c r="AI6130" s="39">
        <v>2319.1080000000002</v>
      </c>
      <c r="AJ6130" s="39">
        <v>2319.1080000000002</v>
      </c>
      <c r="AK6130" s="39">
        <v>2319.1080000000002</v>
      </c>
      <c r="AL6130" s="39">
        <v>2319.1080000000002</v>
      </c>
      <c r="AM6130" s="39">
        <v>2319.1080000000002</v>
      </c>
      <c r="AN6130" s="39">
        <v>2319.1080000000002</v>
      </c>
      <c r="AO6130" s="39">
        <v>2319.1080000000002</v>
      </c>
      <c r="AP6130" s="39">
        <v>2319.1080000000002</v>
      </c>
      <c r="AQ6130" s="39">
        <v>2319.1080000000002</v>
      </c>
      <c r="AR6130" s="39">
        <v>2319.1080000000002</v>
      </c>
      <c r="AS6130" s="41">
        <v>2319.1080000000002</v>
      </c>
    </row>
    <row r="6131" spans="1:45">
      <c r="A6131" s="49" t="s">
        <v>1076</v>
      </c>
      <c r="B6131" s="18" t="s">
        <v>1077</v>
      </c>
      <c r="C6131" s="15" t="s">
        <v>57</v>
      </c>
      <c r="D6131" s="15" t="s">
        <v>58</v>
      </c>
      <c r="E6131" s="15" t="s">
        <v>66</v>
      </c>
      <c r="F6131" s="15" t="s">
        <v>67</v>
      </c>
      <c r="G6131" s="15" t="s">
        <v>1165</v>
      </c>
      <c r="H6131" s="45" t="s">
        <v>1134</v>
      </c>
      <c r="I6131" s="39">
        <v>46139.879000000001</v>
      </c>
      <c r="J6131" s="39">
        <v>48700.565999999999</v>
      </c>
      <c r="K6131" s="39">
        <v>48700.565999999999</v>
      </c>
      <c r="L6131" s="39">
        <v>79897.767000000007</v>
      </c>
      <c r="M6131" s="39">
        <v>48700.565999999999</v>
      </c>
      <c r="N6131" s="39">
        <v>48700.565999999999</v>
      </c>
      <c r="O6131" s="39">
        <v>79897.767000000007</v>
      </c>
      <c r="P6131" s="39">
        <v>72612.485000000001</v>
      </c>
      <c r="Q6131" s="39"/>
      <c r="R6131" s="39"/>
      <c r="S6131" s="39">
        <v>0</v>
      </c>
      <c r="T6131" s="39">
        <v>59314.966</v>
      </c>
      <c r="U6131" s="39">
        <v>0</v>
      </c>
      <c r="V6131" s="39">
        <v>-10614.4</v>
      </c>
      <c r="W6131" s="39">
        <v>0</v>
      </c>
      <c r="X6131" s="39">
        <v>0</v>
      </c>
      <c r="Y6131" s="39">
        <v>0</v>
      </c>
      <c r="Z6131" s="39">
        <v>0</v>
      </c>
      <c r="AA6131" s="39">
        <v>0</v>
      </c>
      <c r="AB6131" s="39">
        <v>0</v>
      </c>
      <c r="AC6131" s="39">
        <v>0</v>
      </c>
      <c r="AD6131" s="39"/>
      <c r="AE6131" s="39"/>
      <c r="AF6131" s="39"/>
      <c r="AG6131" s="39">
        <v>59314.966</v>
      </c>
      <c r="AH6131" s="39">
        <v>59314.966</v>
      </c>
      <c r="AI6131" s="39">
        <v>48700.565999999999</v>
      </c>
      <c r="AJ6131" s="39">
        <v>48700.565999999999</v>
      </c>
      <c r="AK6131" s="39">
        <v>48700.565999999999</v>
      </c>
      <c r="AL6131" s="39">
        <v>48700.565999999999</v>
      </c>
      <c r="AM6131" s="39">
        <v>48700.565999999999</v>
      </c>
      <c r="AN6131" s="39">
        <v>48700.565999999999</v>
      </c>
      <c r="AO6131" s="39">
        <v>48700.565999999999</v>
      </c>
      <c r="AP6131" s="39">
        <v>48700.565999999999</v>
      </c>
      <c r="AQ6131" s="39">
        <v>48700.565999999999</v>
      </c>
      <c r="AR6131" s="39">
        <v>48700.565999999999</v>
      </c>
      <c r="AS6131" s="41">
        <v>48700.565999999999</v>
      </c>
    </row>
    <row r="6132" spans="1:45">
      <c r="A6132" s="49" t="s">
        <v>1076</v>
      </c>
      <c r="B6132" s="18" t="s">
        <v>1077</v>
      </c>
      <c r="C6132" s="15" t="s">
        <v>57</v>
      </c>
      <c r="D6132" s="15" t="s">
        <v>58</v>
      </c>
      <c r="E6132" s="15" t="s">
        <v>66</v>
      </c>
      <c r="F6132" s="15" t="s">
        <v>67</v>
      </c>
      <c r="G6132" s="15" t="s">
        <v>1166</v>
      </c>
      <c r="H6132" s="45" t="s">
        <v>1167</v>
      </c>
      <c r="I6132" s="39">
        <v>17438.355</v>
      </c>
      <c r="J6132" s="39">
        <v>18384.628000000001</v>
      </c>
      <c r="K6132" s="39">
        <v>18384.628000000001</v>
      </c>
      <c r="L6132" s="39">
        <v>33434.481</v>
      </c>
      <c r="M6132" s="39">
        <v>18384.628000000001</v>
      </c>
      <c r="N6132" s="39">
        <v>18384.628000000001</v>
      </c>
      <c r="O6132" s="39">
        <v>33434.481</v>
      </c>
      <c r="P6132" s="39">
        <v>30391.565999999999</v>
      </c>
      <c r="Q6132" s="39"/>
      <c r="R6132" s="39"/>
      <c r="S6132" s="39">
        <v>0</v>
      </c>
      <c r="T6132" s="39">
        <v>16532.3</v>
      </c>
      <c r="U6132" s="39">
        <v>0</v>
      </c>
      <c r="V6132" s="39">
        <v>1852.328</v>
      </c>
      <c r="W6132" s="39">
        <v>0</v>
      </c>
      <c r="X6132" s="39">
        <v>0</v>
      </c>
      <c r="Y6132" s="39">
        <v>0</v>
      </c>
      <c r="Z6132" s="39">
        <v>0</v>
      </c>
      <c r="AA6132" s="39">
        <v>0</v>
      </c>
      <c r="AB6132" s="39">
        <v>0</v>
      </c>
      <c r="AC6132" s="39">
        <v>0</v>
      </c>
      <c r="AD6132" s="39"/>
      <c r="AE6132" s="39"/>
      <c r="AF6132" s="39"/>
      <c r="AG6132" s="39">
        <v>16532.3</v>
      </c>
      <c r="AH6132" s="39">
        <v>16532.3</v>
      </c>
      <c r="AI6132" s="39">
        <v>18384.628000000001</v>
      </c>
      <c r="AJ6132" s="39">
        <v>18384.628000000001</v>
      </c>
      <c r="AK6132" s="39">
        <v>18384.628000000001</v>
      </c>
      <c r="AL6132" s="39">
        <v>18384.628000000001</v>
      </c>
      <c r="AM6132" s="39">
        <v>18384.628000000001</v>
      </c>
      <c r="AN6132" s="39">
        <v>18384.628000000001</v>
      </c>
      <c r="AO6132" s="39">
        <v>18384.628000000001</v>
      </c>
      <c r="AP6132" s="39">
        <v>18384.628000000001</v>
      </c>
      <c r="AQ6132" s="39">
        <v>18384.628000000001</v>
      </c>
      <c r="AR6132" s="39">
        <v>18384.628000000001</v>
      </c>
      <c r="AS6132" s="41">
        <v>18384.628000000001</v>
      </c>
    </row>
    <row r="6133" spans="1:45">
      <c r="A6133" s="49" t="s">
        <v>1076</v>
      </c>
      <c r="B6133" s="18" t="s">
        <v>1077</v>
      </c>
      <c r="C6133" s="15" t="s">
        <v>57</v>
      </c>
      <c r="D6133" s="15" t="s">
        <v>58</v>
      </c>
      <c r="E6133" s="15" t="s">
        <v>66</v>
      </c>
      <c r="F6133" s="15" t="s">
        <v>67</v>
      </c>
      <c r="G6133" s="15" t="s">
        <v>1168</v>
      </c>
      <c r="H6133" s="45" t="s">
        <v>1169</v>
      </c>
      <c r="I6133" s="39"/>
      <c r="J6133" s="39">
        <v>344.60599999999999</v>
      </c>
      <c r="K6133" s="39">
        <v>344.60599999999999</v>
      </c>
      <c r="L6133" s="39"/>
      <c r="M6133" s="39">
        <v>344.60599999999999</v>
      </c>
      <c r="N6133" s="39">
        <v>344.60599999999999</v>
      </c>
      <c r="O6133" s="39"/>
      <c r="P6133" s="39"/>
      <c r="Q6133" s="39"/>
      <c r="R6133" s="39"/>
      <c r="S6133" s="39"/>
      <c r="T6133" s="39">
        <v>222.01400000000001</v>
      </c>
      <c r="U6133" s="39">
        <v>0</v>
      </c>
      <c r="V6133" s="39">
        <v>122.592</v>
      </c>
      <c r="W6133" s="39">
        <v>0</v>
      </c>
      <c r="X6133" s="39">
        <v>0</v>
      </c>
      <c r="Y6133" s="39">
        <v>0</v>
      </c>
      <c r="Z6133" s="39">
        <v>0</v>
      </c>
      <c r="AA6133" s="39">
        <v>0</v>
      </c>
      <c r="AB6133" s="39">
        <v>0</v>
      </c>
      <c r="AC6133" s="39">
        <v>0</v>
      </c>
      <c r="AD6133" s="39"/>
      <c r="AE6133" s="39"/>
      <c r="AF6133" s="39"/>
      <c r="AG6133" s="39">
        <v>222.01400000000001</v>
      </c>
      <c r="AH6133" s="39">
        <v>222.01400000000001</v>
      </c>
      <c r="AI6133" s="39">
        <v>344.60599999999999</v>
      </c>
      <c r="AJ6133" s="39">
        <v>344.60599999999999</v>
      </c>
      <c r="AK6133" s="39">
        <v>344.60599999999999</v>
      </c>
      <c r="AL6133" s="39">
        <v>344.60599999999999</v>
      </c>
      <c r="AM6133" s="39">
        <v>344.60599999999999</v>
      </c>
      <c r="AN6133" s="39">
        <v>344.60599999999999</v>
      </c>
      <c r="AO6133" s="39">
        <v>344.60599999999999</v>
      </c>
      <c r="AP6133" s="39">
        <v>344.60599999999999</v>
      </c>
      <c r="AQ6133" s="39">
        <v>344.60599999999999</v>
      </c>
      <c r="AR6133" s="39">
        <v>344.60599999999999</v>
      </c>
      <c r="AS6133" s="41">
        <v>344.60599999999999</v>
      </c>
    </row>
    <row r="6134" spans="1:45">
      <c r="A6134" s="49" t="s">
        <v>1076</v>
      </c>
      <c r="B6134" s="18" t="s">
        <v>1077</v>
      </c>
      <c r="C6134" s="15" t="s">
        <v>57</v>
      </c>
      <c r="D6134" s="15" t="s">
        <v>58</v>
      </c>
      <c r="E6134" s="15" t="s">
        <v>66</v>
      </c>
      <c r="F6134" s="15" t="s">
        <v>67</v>
      </c>
      <c r="G6134" s="15" t="s">
        <v>1172</v>
      </c>
      <c r="H6134" s="45" t="s">
        <v>1173</v>
      </c>
      <c r="I6134" s="39">
        <v>21309.565999999999</v>
      </c>
      <c r="J6134" s="39">
        <v>14522.915999999999</v>
      </c>
      <c r="K6134" s="39">
        <v>14522.915999999999</v>
      </c>
      <c r="L6134" s="39">
        <v>27636.239000000001</v>
      </c>
      <c r="M6134" s="39">
        <v>14522.915999999999</v>
      </c>
      <c r="N6134" s="39">
        <v>14522.915999999999</v>
      </c>
      <c r="O6134" s="39">
        <v>27636.239000000001</v>
      </c>
      <c r="P6134" s="39">
        <v>34107.728999999999</v>
      </c>
      <c r="Q6134" s="39"/>
      <c r="R6134" s="39"/>
      <c r="S6134" s="39">
        <v>0</v>
      </c>
      <c r="T6134" s="39">
        <v>12292.732</v>
      </c>
      <c r="U6134" s="39">
        <v>0</v>
      </c>
      <c r="V6134" s="39">
        <v>2230.1840000000002</v>
      </c>
      <c r="W6134" s="39">
        <v>0</v>
      </c>
      <c r="X6134" s="39">
        <v>0</v>
      </c>
      <c r="Y6134" s="39">
        <v>0</v>
      </c>
      <c r="Z6134" s="39">
        <v>0</v>
      </c>
      <c r="AA6134" s="39">
        <v>0</v>
      </c>
      <c r="AB6134" s="39">
        <v>0</v>
      </c>
      <c r="AC6134" s="39">
        <v>0</v>
      </c>
      <c r="AD6134" s="39"/>
      <c r="AE6134" s="39"/>
      <c r="AF6134" s="39"/>
      <c r="AG6134" s="39">
        <v>12292.732</v>
      </c>
      <c r="AH6134" s="39">
        <v>12292.732</v>
      </c>
      <c r="AI6134" s="39">
        <v>14522.915999999999</v>
      </c>
      <c r="AJ6134" s="39">
        <v>14522.915999999999</v>
      </c>
      <c r="AK6134" s="39">
        <v>14522.915999999999</v>
      </c>
      <c r="AL6134" s="39">
        <v>14522.915999999999</v>
      </c>
      <c r="AM6134" s="39">
        <v>14522.915999999999</v>
      </c>
      <c r="AN6134" s="39">
        <v>14522.915999999999</v>
      </c>
      <c r="AO6134" s="39">
        <v>14522.915999999999</v>
      </c>
      <c r="AP6134" s="39">
        <v>14522.915999999999</v>
      </c>
      <c r="AQ6134" s="39">
        <v>14522.915999999999</v>
      </c>
      <c r="AR6134" s="39">
        <v>14522.915999999999</v>
      </c>
      <c r="AS6134" s="41">
        <v>14522.915999999999</v>
      </c>
    </row>
    <row r="6135" spans="1:45">
      <c r="A6135" s="49" t="s">
        <v>1076</v>
      </c>
      <c r="B6135" s="18" t="s">
        <v>1077</v>
      </c>
      <c r="C6135" s="15" t="s">
        <v>57</v>
      </c>
      <c r="D6135" s="15" t="s">
        <v>58</v>
      </c>
      <c r="E6135" s="15" t="s">
        <v>68</v>
      </c>
      <c r="F6135" s="15" t="s">
        <v>69</v>
      </c>
      <c r="G6135" s="15" t="s">
        <v>1131</v>
      </c>
      <c r="H6135" s="45" t="s">
        <v>1132</v>
      </c>
      <c r="I6135" s="39">
        <v>0</v>
      </c>
      <c r="J6135" s="39"/>
      <c r="K6135" s="39"/>
      <c r="L6135" s="39"/>
      <c r="M6135" s="39"/>
      <c r="N6135" s="39"/>
      <c r="O6135" s="39"/>
      <c r="P6135" s="39">
        <v>0</v>
      </c>
      <c r="Q6135" s="39"/>
      <c r="R6135" s="39"/>
      <c r="S6135" s="39">
        <v>0</v>
      </c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41"/>
    </row>
    <row r="6136" spans="1:45">
      <c r="A6136" s="49" t="s">
        <v>1076</v>
      </c>
      <c r="B6136" s="18" t="s">
        <v>1077</v>
      </c>
      <c r="C6136" s="15" t="s">
        <v>57</v>
      </c>
      <c r="D6136" s="15" t="s">
        <v>58</v>
      </c>
      <c r="E6136" s="15" t="s">
        <v>68</v>
      </c>
      <c r="F6136" s="15" t="s">
        <v>69</v>
      </c>
      <c r="G6136" s="15" t="s">
        <v>1133</v>
      </c>
      <c r="H6136" s="45" t="s">
        <v>1134</v>
      </c>
      <c r="I6136" s="39">
        <v>0</v>
      </c>
      <c r="J6136" s="39"/>
      <c r="K6136" s="39"/>
      <c r="L6136" s="39"/>
      <c r="M6136" s="39"/>
      <c r="N6136" s="39"/>
      <c r="O6136" s="39"/>
      <c r="P6136" s="39">
        <v>0</v>
      </c>
      <c r="Q6136" s="39"/>
      <c r="R6136" s="39"/>
      <c r="S6136" s="39">
        <v>0</v>
      </c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41"/>
    </row>
    <row r="6137" spans="1:45">
      <c r="A6137" s="49" t="s">
        <v>1076</v>
      </c>
      <c r="B6137" s="18" t="s">
        <v>1077</v>
      </c>
      <c r="C6137" s="15" t="s">
        <v>57</v>
      </c>
      <c r="D6137" s="15" t="s">
        <v>58</v>
      </c>
      <c r="E6137" s="15" t="s">
        <v>68</v>
      </c>
      <c r="F6137" s="15" t="s">
        <v>69</v>
      </c>
      <c r="G6137" s="15" t="s">
        <v>1136</v>
      </c>
      <c r="H6137" s="45" t="s">
        <v>1137</v>
      </c>
      <c r="I6137" s="39">
        <v>10832.599</v>
      </c>
      <c r="J6137" s="39">
        <v>16974.955000000002</v>
      </c>
      <c r="K6137" s="39">
        <v>16974.955000000002</v>
      </c>
      <c r="L6137" s="39">
        <v>21433.822</v>
      </c>
      <c r="M6137" s="39">
        <v>16974.955000000002</v>
      </c>
      <c r="N6137" s="39">
        <v>16974.955000000002</v>
      </c>
      <c r="O6137" s="39">
        <v>21433.822</v>
      </c>
      <c r="P6137" s="39">
        <v>19483.102999999999</v>
      </c>
      <c r="Q6137" s="39"/>
      <c r="R6137" s="39"/>
      <c r="S6137" s="39">
        <v>0</v>
      </c>
      <c r="T6137" s="39">
        <v>10664.588</v>
      </c>
      <c r="U6137" s="39">
        <v>0</v>
      </c>
      <c r="V6137" s="39">
        <v>6310.3670000000002</v>
      </c>
      <c r="W6137" s="39">
        <v>0</v>
      </c>
      <c r="X6137" s="39">
        <v>0</v>
      </c>
      <c r="Y6137" s="39">
        <v>0</v>
      </c>
      <c r="Z6137" s="39">
        <v>0</v>
      </c>
      <c r="AA6137" s="39">
        <v>0</v>
      </c>
      <c r="AB6137" s="39">
        <v>0</v>
      </c>
      <c r="AC6137" s="39">
        <v>0</v>
      </c>
      <c r="AD6137" s="39"/>
      <c r="AE6137" s="39"/>
      <c r="AF6137" s="39"/>
      <c r="AG6137" s="39">
        <v>10664.588</v>
      </c>
      <c r="AH6137" s="39">
        <v>10664.588</v>
      </c>
      <c r="AI6137" s="39">
        <v>16974.955000000002</v>
      </c>
      <c r="AJ6137" s="39">
        <v>16974.955000000002</v>
      </c>
      <c r="AK6137" s="39">
        <v>16974.955000000002</v>
      </c>
      <c r="AL6137" s="39">
        <v>16974.955000000002</v>
      </c>
      <c r="AM6137" s="39">
        <v>16974.955000000002</v>
      </c>
      <c r="AN6137" s="39">
        <v>16974.955000000002</v>
      </c>
      <c r="AO6137" s="39">
        <v>16974.955000000002</v>
      </c>
      <c r="AP6137" s="39">
        <v>16974.955000000002</v>
      </c>
      <c r="AQ6137" s="39">
        <v>16974.955000000002</v>
      </c>
      <c r="AR6137" s="39">
        <v>16974.955000000002</v>
      </c>
      <c r="AS6137" s="41">
        <v>16974.955000000002</v>
      </c>
    </row>
    <row r="6138" spans="1:45">
      <c r="A6138" s="49" t="s">
        <v>1076</v>
      </c>
      <c r="B6138" s="18" t="s">
        <v>1077</v>
      </c>
      <c r="C6138" s="15" t="s">
        <v>57</v>
      </c>
      <c r="D6138" s="15" t="s">
        <v>58</v>
      </c>
      <c r="E6138" s="15" t="s">
        <v>68</v>
      </c>
      <c r="F6138" s="15" t="s">
        <v>69</v>
      </c>
      <c r="G6138" s="15" t="s">
        <v>1140</v>
      </c>
      <c r="H6138" s="45" t="s">
        <v>1141</v>
      </c>
      <c r="I6138" s="39"/>
      <c r="J6138" s="39">
        <v>3646.37</v>
      </c>
      <c r="K6138" s="39">
        <v>3646.37</v>
      </c>
      <c r="L6138" s="39"/>
      <c r="M6138" s="39">
        <v>3646.37</v>
      </c>
      <c r="N6138" s="39">
        <v>3646.37</v>
      </c>
      <c r="O6138" s="39"/>
      <c r="P6138" s="39"/>
      <c r="Q6138" s="39"/>
      <c r="R6138" s="39"/>
      <c r="S6138" s="39"/>
      <c r="T6138" s="39">
        <v>528.03200000000004</v>
      </c>
      <c r="U6138" s="39">
        <v>0</v>
      </c>
      <c r="V6138" s="39">
        <v>3118.3380000000002</v>
      </c>
      <c r="W6138" s="39">
        <v>0</v>
      </c>
      <c r="X6138" s="39">
        <v>0</v>
      </c>
      <c r="Y6138" s="39">
        <v>0</v>
      </c>
      <c r="Z6138" s="39">
        <v>0</v>
      </c>
      <c r="AA6138" s="39">
        <v>0</v>
      </c>
      <c r="AB6138" s="39">
        <v>0</v>
      </c>
      <c r="AC6138" s="39">
        <v>0</v>
      </c>
      <c r="AD6138" s="39"/>
      <c r="AE6138" s="39"/>
      <c r="AF6138" s="39"/>
      <c r="AG6138" s="39">
        <v>528.03200000000004</v>
      </c>
      <c r="AH6138" s="39">
        <v>528.03200000000004</v>
      </c>
      <c r="AI6138" s="39">
        <v>3646.37</v>
      </c>
      <c r="AJ6138" s="39">
        <v>3646.37</v>
      </c>
      <c r="AK6138" s="39">
        <v>3646.37</v>
      </c>
      <c r="AL6138" s="39">
        <v>3646.37</v>
      </c>
      <c r="AM6138" s="39">
        <v>3646.37</v>
      </c>
      <c r="AN6138" s="39">
        <v>3646.37</v>
      </c>
      <c r="AO6138" s="39">
        <v>3646.37</v>
      </c>
      <c r="AP6138" s="39">
        <v>3646.37</v>
      </c>
      <c r="AQ6138" s="39">
        <v>3646.37</v>
      </c>
      <c r="AR6138" s="39">
        <v>3646.37</v>
      </c>
      <c r="AS6138" s="41">
        <v>3646.37</v>
      </c>
    </row>
    <row r="6139" spans="1:45">
      <c r="A6139" s="49" t="s">
        <v>1076</v>
      </c>
      <c r="B6139" s="18" t="s">
        <v>1077</v>
      </c>
      <c r="C6139" s="15" t="s">
        <v>57</v>
      </c>
      <c r="D6139" s="15" t="s">
        <v>58</v>
      </c>
      <c r="E6139" s="15" t="s">
        <v>68</v>
      </c>
      <c r="F6139" s="15" t="s">
        <v>69</v>
      </c>
      <c r="G6139" s="15" t="s">
        <v>1142</v>
      </c>
      <c r="H6139" s="45" t="s">
        <v>1143</v>
      </c>
      <c r="I6139" s="39">
        <v>11065.835999999999</v>
      </c>
      <c r="J6139" s="39">
        <v>19988.851999999999</v>
      </c>
      <c r="K6139" s="39">
        <v>19988.851999999999</v>
      </c>
      <c r="L6139" s="39">
        <v>24323.474999999999</v>
      </c>
      <c r="M6139" s="39">
        <v>19988.851999999999</v>
      </c>
      <c r="N6139" s="39">
        <v>19988.851999999999</v>
      </c>
      <c r="O6139" s="39">
        <v>24323.474999999999</v>
      </c>
      <c r="P6139" s="39">
        <v>22109.764999999999</v>
      </c>
      <c r="Q6139" s="39"/>
      <c r="R6139" s="39"/>
      <c r="S6139" s="39">
        <v>0</v>
      </c>
      <c r="T6139" s="39">
        <v>10963.829</v>
      </c>
      <c r="U6139" s="39">
        <v>0</v>
      </c>
      <c r="V6139" s="39">
        <v>9025.0229999999992</v>
      </c>
      <c r="W6139" s="39">
        <v>0</v>
      </c>
      <c r="X6139" s="39">
        <v>0</v>
      </c>
      <c r="Y6139" s="39">
        <v>0</v>
      </c>
      <c r="Z6139" s="39">
        <v>0</v>
      </c>
      <c r="AA6139" s="39">
        <v>0</v>
      </c>
      <c r="AB6139" s="39">
        <v>0</v>
      </c>
      <c r="AC6139" s="39">
        <v>0</v>
      </c>
      <c r="AD6139" s="39"/>
      <c r="AE6139" s="39"/>
      <c r="AF6139" s="39"/>
      <c r="AG6139" s="39">
        <v>10963.829</v>
      </c>
      <c r="AH6139" s="39">
        <v>10963.829</v>
      </c>
      <c r="AI6139" s="39">
        <v>19988.851999999999</v>
      </c>
      <c r="AJ6139" s="39">
        <v>19988.851999999999</v>
      </c>
      <c r="AK6139" s="39">
        <v>19988.851999999999</v>
      </c>
      <c r="AL6139" s="39">
        <v>19988.851999999999</v>
      </c>
      <c r="AM6139" s="39">
        <v>19988.851999999999</v>
      </c>
      <c r="AN6139" s="39">
        <v>19988.851999999999</v>
      </c>
      <c r="AO6139" s="39">
        <v>19988.851999999999</v>
      </c>
      <c r="AP6139" s="39">
        <v>19988.851999999999</v>
      </c>
      <c r="AQ6139" s="39">
        <v>19988.851999999999</v>
      </c>
      <c r="AR6139" s="39">
        <v>19988.851999999999</v>
      </c>
      <c r="AS6139" s="41">
        <v>19988.851999999999</v>
      </c>
    </row>
    <row r="6140" spans="1:45">
      <c r="A6140" s="49" t="s">
        <v>1076</v>
      </c>
      <c r="B6140" s="18" t="s">
        <v>1077</v>
      </c>
      <c r="C6140" s="15" t="s">
        <v>57</v>
      </c>
      <c r="D6140" s="15" t="s">
        <v>58</v>
      </c>
      <c r="E6140" s="15" t="s">
        <v>68</v>
      </c>
      <c r="F6140" s="15" t="s">
        <v>69</v>
      </c>
      <c r="G6140" s="15" t="s">
        <v>1144</v>
      </c>
      <c r="H6140" s="45" t="s">
        <v>1145</v>
      </c>
      <c r="I6140" s="39">
        <v>70993.024000000005</v>
      </c>
      <c r="J6140" s="39">
        <v>70235.532999999996</v>
      </c>
      <c r="K6140" s="39">
        <v>70235.532999999996</v>
      </c>
      <c r="L6140" s="39">
        <v>144153.87</v>
      </c>
      <c r="M6140" s="39">
        <v>70235.532999999996</v>
      </c>
      <c r="N6140" s="39">
        <v>70235.532999999996</v>
      </c>
      <c r="O6140" s="39">
        <v>144153.87</v>
      </c>
      <c r="P6140" s="39">
        <v>131117.98499999999</v>
      </c>
      <c r="Q6140" s="39"/>
      <c r="R6140" s="39"/>
      <c r="S6140" s="39">
        <v>0</v>
      </c>
      <c r="T6140" s="39">
        <v>69013.115999999995</v>
      </c>
      <c r="U6140" s="39">
        <v>0</v>
      </c>
      <c r="V6140" s="39">
        <v>1222.4169999999999</v>
      </c>
      <c r="W6140" s="39">
        <v>0</v>
      </c>
      <c r="X6140" s="39">
        <v>0</v>
      </c>
      <c r="Y6140" s="39">
        <v>0</v>
      </c>
      <c r="Z6140" s="39">
        <v>0</v>
      </c>
      <c r="AA6140" s="39">
        <v>0</v>
      </c>
      <c r="AB6140" s="39">
        <v>0</v>
      </c>
      <c r="AC6140" s="39">
        <v>0</v>
      </c>
      <c r="AD6140" s="39"/>
      <c r="AE6140" s="39"/>
      <c r="AF6140" s="39"/>
      <c r="AG6140" s="39">
        <v>69013.115999999995</v>
      </c>
      <c r="AH6140" s="39">
        <v>69013.115999999995</v>
      </c>
      <c r="AI6140" s="39">
        <v>70235.532999999996</v>
      </c>
      <c r="AJ6140" s="39">
        <v>70235.532999999996</v>
      </c>
      <c r="AK6140" s="39">
        <v>70235.532999999996</v>
      </c>
      <c r="AL6140" s="39">
        <v>70235.532999999996</v>
      </c>
      <c r="AM6140" s="39">
        <v>70235.532999999996</v>
      </c>
      <c r="AN6140" s="39">
        <v>70235.532999999996</v>
      </c>
      <c r="AO6140" s="39">
        <v>70235.532999999996</v>
      </c>
      <c r="AP6140" s="39">
        <v>70235.532999999996</v>
      </c>
      <c r="AQ6140" s="39">
        <v>70235.532999999996</v>
      </c>
      <c r="AR6140" s="39">
        <v>70235.532999999996</v>
      </c>
      <c r="AS6140" s="41">
        <v>70235.532999999996</v>
      </c>
    </row>
    <row r="6141" spans="1:45">
      <c r="A6141" s="49" t="s">
        <v>1076</v>
      </c>
      <c r="B6141" s="18" t="s">
        <v>1077</v>
      </c>
      <c r="C6141" s="15" t="s">
        <v>57</v>
      </c>
      <c r="D6141" s="15" t="s">
        <v>58</v>
      </c>
      <c r="E6141" s="15" t="s">
        <v>68</v>
      </c>
      <c r="F6141" s="15" t="s">
        <v>69</v>
      </c>
      <c r="G6141" s="15" t="s">
        <v>1148</v>
      </c>
      <c r="H6141" s="45" t="s">
        <v>1132</v>
      </c>
      <c r="I6141" s="39">
        <v>1277.3620000000001</v>
      </c>
      <c r="J6141" s="39">
        <v>3827.5749999999998</v>
      </c>
      <c r="K6141" s="39">
        <v>3827.5749999999998</v>
      </c>
      <c r="L6141" s="39"/>
      <c r="M6141" s="39">
        <v>3827.5749999999998</v>
      </c>
      <c r="N6141" s="39">
        <v>3827.5749999999998</v>
      </c>
      <c r="O6141" s="39"/>
      <c r="P6141" s="39">
        <v>1586.4649999999999</v>
      </c>
      <c r="Q6141" s="39"/>
      <c r="R6141" s="39"/>
      <c r="S6141" s="39">
        <v>0</v>
      </c>
      <c r="T6141" s="39">
        <v>678.04100000000005</v>
      </c>
      <c r="U6141" s="39">
        <v>0</v>
      </c>
      <c r="V6141" s="39">
        <v>3149.5340000000001</v>
      </c>
      <c r="W6141" s="39">
        <v>0</v>
      </c>
      <c r="X6141" s="39">
        <v>0</v>
      </c>
      <c r="Y6141" s="39">
        <v>0</v>
      </c>
      <c r="Z6141" s="39">
        <v>0</v>
      </c>
      <c r="AA6141" s="39">
        <v>0</v>
      </c>
      <c r="AB6141" s="39">
        <v>0</v>
      </c>
      <c r="AC6141" s="39">
        <v>0</v>
      </c>
      <c r="AD6141" s="39"/>
      <c r="AE6141" s="39"/>
      <c r="AF6141" s="39"/>
      <c r="AG6141" s="39">
        <v>678.04100000000005</v>
      </c>
      <c r="AH6141" s="39">
        <v>678.04100000000005</v>
      </c>
      <c r="AI6141" s="39">
        <v>3827.5749999999998</v>
      </c>
      <c r="AJ6141" s="39">
        <v>3827.5749999999998</v>
      </c>
      <c r="AK6141" s="39">
        <v>3827.5749999999998</v>
      </c>
      <c r="AL6141" s="39">
        <v>3827.5749999999998</v>
      </c>
      <c r="AM6141" s="39">
        <v>3827.5749999999998</v>
      </c>
      <c r="AN6141" s="39">
        <v>3827.5749999999998</v>
      </c>
      <c r="AO6141" s="39">
        <v>3827.5749999999998</v>
      </c>
      <c r="AP6141" s="39">
        <v>3827.5749999999998</v>
      </c>
      <c r="AQ6141" s="39">
        <v>3827.5749999999998</v>
      </c>
      <c r="AR6141" s="39">
        <v>3827.5749999999998</v>
      </c>
      <c r="AS6141" s="41">
        <v>3827.5749999999998</v>
      </c>
    </row>
    <row r="6142" spans="1:45">
      <c r="A6142" s="49" t="s">
        <v>1076</v>
      </c>
      <c r="B6142" s="18" t="s">
        <v>1077</v>
      </c>
      <c r="C6142" s="15" t="s">
        <v>57</v>
      </c>
      <c r="D6142" s="15" t="s">
        <v>58</v>
      </c>
      <c r="E6142" s="15" t="s">
        <v>68</v>
      </c>
      <c r="F6142" s="15" t="s">
        <v>69</v>
      </c>
      <c r="G6142" s="15" t="s">
        <v>1157</v>
      </c>
      <c r="H6142" s="45" t="s">
        <v>1158</v>
      </c>
      <c r="I6142" s="39"/>
      <c r="J6142" s="39">
        <v>775.71400000000006</v>
      </c>
      <c r="K6142" s="39">
        <v>775.71400000000006</v>
      </c>
      <c r="L6142" s="39"/>
      <c r="M6142" s="39">
        <v>775.71400000000006</v>
      </c>
      <c r="N6142" s="39">
        <v>775.71400000000006</v>
      </c>
      <c r="O6142" s="39"/>
      <c r="P6142" s="39"/>
      <c r="Q6142" s="39"/>
      <c r="R6142" s="39"/>
      <c r="S6142" s="39"/>
      <c r="T6142" s="39">
        <v>360.02199999999999</v>
      </c>
      <c r="U6142" s="39">
        <v>0</v>
      </c>
      <c r="V6142" s="39">
        <v>415.69200000000001</v>
      </c>
      <c r="W6142" s="39">
        <v>0</v>
      </c>
      <c r="X6142" s="39">
        <v>0</v>
      </c>
      <c r="Y6142" s="39">
        <v>0</v>
      </c>
      <c r="Z6142" s="39">
        <v>0</v>
      </c>
      <c r="AA6142" s="39">
        <v>0</v>
      </c>
      <c r="AB6142" s="39">
        <v>0</v>
      </c>
      <c r="AC6142" s="39">
        <v>0</v>
      </c>
      <c r="AD6142" s="39"/>
      <c r="AE6142" s="39"/>
      <c r="AF6142" s="39"/>
      <c r="AG6142" s="39">
        <v>360.02199999999999</v>
      </c>
      <c r="AH6142" s="39">
        <v>360.02199999999999</v>
      </c>
      <c r="AI6142" s="39">
        <v>775.71400000000006</v>
      </c>
      <c r="AJ6142" s="39">
        <v>775.71400000000006</v>
      </c>
      <c r="AK6142" s="39">
        <v>775.71400000000006</v>
      </c>
      <c r="AL6142" s="39">
        <v>775.71400000000006</v>
      </c>
      <c r="AM6142" s="39">
        <v>775.71400000000006</v>
      </c>
      <c r="AN6142" s="39">
        <v>775.71400000000006</v>
      </c>
      <c r="AO6142" s="39">
        <v>775.71400000000006</v>
      </c>
      <c r="AP6142" s="39">
        <v>775.71400000000006</v>
      </c>
      <c r="AQ6142" s="39">
        <v>775.71400000000006</v>
      </c>
      <c r="AR6142" s="39">
        <v>775.71400000000006</v>
      </c>
      <c r="AS6142" s="41">
        <v>775.71400000000006</v>
      </c>
    </row>
    <row r="6143" spans="1:45">
      <c r="A6143" s="49" t="s">
        <v>1076</v>
      </c>
      <c r="B6143" s="18" t="s">
        <v>1077</v>
      </c>
      <c r="C6143" s="15" t="s">
        <v>57</v>
      </c>
      <c r="D6143" s="15" t="s">
        <v>58</v>
      </c>
      <c r="E6143" s="15" t="s">
        <v>68</v>
      </c>
      <c r="F6143" s="15" t="s">
        <v>69</v>
      </c>
      <c r="G6143" s="15" t="s">
        <v>1159</v>
      </c>
      <c r="H6143" s="45" t="s">
        <v>1160</v>
      </c>
      <c r="I6143" s="39"/>
      <c r="J6143" s="39">
        <v>2622.1860000000001</v>
      </c>
      <c r="K6143" s="39">
        <v>2622.1860000000001</v>
      </c>
      <c r="L6143" s="39"/>
      <c r="M6143" s="39">
        <v>2622.1860000000001</v>
      </c>
      <c r="N6143" s="39">
        <v>2622.1860000000001</v>
      </c>
      <c r="O6143" s="39"/>
      <c r="P6143" s="39"/>
      <c r="Q6143" s="39"/>
      <c r="R6143" s="39"/>
      <c r="S6143" s="39"/>
      <c r="T6143" s="39">
        <v>360.02199999999999</v>
      </c>
      <c r="U6143" s="39">
        <v>0</v>
      </c>
      <c r="V6143" s="39">
        <v>2262.1640000000002</v>
      </c>
      <c r="W6143" s="39">
        <v>0</v>
      </c>
      <c r="X6143" s="39">
        <v>0</v>
      </c>
      <c r="Y6143" s="39">
        <v>0</v>
      </c>
      <c r="Z6143" s="39">
        <v>0</v>
      </c>
      <c r="AA6143" s="39">
        <v>0</v>
      </c>
      <c r="AB6143" s="39">
        <v>0</v>
      </c>
      <c r="AC6143" s="39">
        <v>0</v>
      </c>
      <c r="AD6143" s="39"/>
      <c r="AE6143" s="39"/>
      <c r="AF6143" s="39"/>
      <c r="AG6143" s="39">
        <v>360.02199999999999</v>
      </c>
      <c r="AH6143" s="39">
        <v>360.02199999999999</v>
      </c>
      <c r="AI6143" s="39">
        <v>2622.1860000000001</v>
      </c>
      <c r="AJ6143" s="39">
        <v>2622.1860000000001</v>
      </c>
      <c r="AK6143" s="39">
        <v>2622.1860000000001</v>
      </c>
      <c r="AL6143" s="39">
        <v>2622.1860000000001</v>
      </c>
      <c r="AM6143" s="39">
        <v>2622.1860000000001</v>
      </c>
      <c r="AN6143" s="39">
        <v>2622.1860000000001</v>
      </c>
      <c r="AO6143" s="39">
        <v>2622.1860000000001</v>
      </c>
      <c r="AP6143" s="39">
        <v>2622.1860000000001</v>
      </c>
      <c r="AQ6143" s="39">
        <v>2622.1860000000001</v>
      </c>
      <c r="AR6143" s="39">
        <v>2622.1860000000001</v>
      </c>
      <c r="AS6143" s="41">
        <v>2622.1860000000001</v>
      </c>
    </row>
    <row r="6144" spans="1:45">
      <c r="A6144" s="49" t="s">
        <v>1076</v>
      </c>
      <c r="B6144" s="18" t="s">
        <v>1077</v>
      </c>
      <c r="C6144" s="15" t="s">
        <v>57</v>
      </c>
      <c r="D6144" s="15" t="s">
        <v>58</v>
      </c>
      <c r="E6144" s="15" t="s">
        <v>68</v>
      </c>
      <c r="F6144" s="15" t="s">
        <v>69</v>
      </c>
      <c r="G6144" s="15" t="s">
        <v>1163</v>
      </c>
      <c r="H6144" s="45" t="s">
        <v>1164</v>
      </c>
      <c r="I6144" s="39"/>
      <c r="J6144" s="39">
        <v>344.60599999999999</v>
      </c>
      <c r="K6144" s="39">
        <v>344.60599999999999</v>
      </c>
      <c r="L6144" s="39"/>
      <c r="M6144" s="39">
        <v>344.60599999999999</v>
      </c>
      <c r="N6144" s="39">
        <v>344.60599999999999</v>
      </c>
      <c r="O6144" s="39"/>
      <c r="P6144" s="39"/>
      <c r="Q6144" s="39"/>
      <c r="R6144" s="39"/>
      <c r="S6144" s="39"/>
      <c r="T6144" s="39">
        <v>222.01400000000001</v>
      </c>
      <c r="U6144" s="39">
        <v>0</v>
      </c>
      <c r="V6144" s="39">
        <v>122.592</v>
      </c>
      <c r="W6144" s="39">
        <v>0</v>
      </c>
      <c r="X6144" s="39">
        <v>0</v>
      </c>
      <c r="Y6144" s="39">
        <v>0</v>
      </c>
      <c r="Z6144" s="39">
        <v>0</v>
      </c>
      <c r="AA6144" s="39">
        <v>0</v>
      </c>
      <c r="AB6144" s="39">
        <v>0</v>
      </c>
      <c r="AC6144" s="39">
        <v>0</v>
      </c>
      <c r="AD6144" s="39"/>
      <c r="AE6144" s="39"/>
      <c r="AF6144" s="39"/>
      <c r="AG6144" s="39">
        <v>222.01400000000001</v>
      </c>
      <c r="AH6144" s="39">
        <v>222.01400000000001</v>
      </c>
      <c r="AI6144" s="39">
        <v>344.60599999999999</v>
      </c>
      <c r="AJ6144" s="39">
        <v>344.60599999999999</v>
      </c>
      <c r="AK6144" s="39">
        <v>344.60599999999999</v>
      </c>
      <c r="AL6144" s="39">
        <v>344.60599999999999</v>
      </c>
      <c r="AM6144" s="39">
        <v>344.60599999999999</v>
      </c>
      <c r="AN6144" s="39">
        <v>344.60599999999999</v>
      </c>
      <c r="AO6144" s="39">
        <v>344.60599999999999</v>
      </c>
      <c r="AP6144" s="39">
        <v>344.60599999999999</v>
      </c>
      <c r="AQ6144" s="39">
        <v>344.60599999999999</v>
      </c>
      <c r="AR6144" s="39">
        <v>344.60599999999999</v>
      </c>
      <c r="AS6144" s="41">
        <v>344.60599999999999</v>
      </c>
    </row>
    <row r="6145" spans="1:45">
      <c r="A6145" s="49" t="s">
        <v>1076</v>
      </c>
      <c r="B6145" s="18" t="s">
        <v>1077</v>
      </c>
      <c r="C6145" s="15" t="s">
        <v>57</v>
      </c>
      <c r="D6145" s="15" t="s">
        <v>58</v>
      </c>
      <c r="E6145" s="15" t="s">
        <v>68</v>
      </c>
      <c r="F6145" s="15" t="s">
        <v>69</v>
      </c>
      <c r="G6145" s="15" t="s">
        <v>1165</v>
      </c>
      <c r="H6145" s="45" t="s">
        <v>1134</v>
      </c>
      <c r="I6145" s="39">
        <v>3586.5230000000001</v>
      </c>
      <c r="J6145" s="39">
        <v>344.60599999999999</v>
      </c>
      <c r="K6145" s="39">
        <v>344.60599999999999</v>
      </c>
      <c r="L6145" s="39">
        <v>8664.8529999999992</v>
      </c>
      <c r="M6145" s="39">
        <v>344.60599999999999</v>
      </c>
      <c r="N6145" s="39">
        <v>344.60599999999999</v>
      </c>
      <c r="O6145" s="39">
        <v>8664.8529999999992</v>
      </c>
      <c r="P6145" s="39">
        <v>7204.6450000000004</v>
      </c>
      <c r="Q6145" s="39"/>
      <c r="R6145" s="39"/>
      <c r="S6145" s="39">
        <v>-1E-3</v>
      </c>
      <c r="T6145" s="39">
        <v>3266.8150000000001</v>
      </c>
      <c r="U6145" s="39">
        <v>0</v>
      </c>
      <c r="V6145" s="39">
        <v>-2922.2089999999998</v>
      </c>
      <c r="W6145" s="39">
        <v>0</v>
      </c>
      <c r="X6145" s="39">
        <v>0</v>
      </c>
      <c r="Y6145" s="39">
        <v>0</v>
      </c>
      <c r="Z6145" s="39">
        <v>0</v>
      </c>
      <c r="AA6145" s="39">
        <v>0</v>
      </c>
      <c r="AB6145" s="39">
        <v>0</v>
      </c>
      <c r="AC6145" s="39">
        <v>0</v>
      </c>
      <c r="AD6145" s="39"/>
      <c r="AE6145" s="39"/>
      <c r="AF6145" s="39"/>
      <c r="AG6145" s="39">
        <v>3266.8150000000001</v>
      </c>
      <c r="AH6145" s="39">
        <v>3266.8150000000001</v>
      </c>
      <c r="AI6145" s="39">
        <v>344.60599999999999</v>
      </c>
      <c r="AJ6145" s="39">
        <v>344.60599999999999</v>
      </c>
      <c r="AK6145" s="39">
        <v>344.60599999999999</v>
      </c>
      <c r="AL6145" s="39">
        <v>344.60599999999999</v>
      </c>
      <c r="AM6145" s="39">
        <v>344.60599999999999</v>
      </c>
      <c r="AN6145" s="39">
        <v>344.60599999999999</v>
      </c>
      <c r="AO6145" s="39">
        <v>344.60599999999999</v>
      </c>
      <c r="AP6145" s="39">
        <v>344.60599999999999</v>
      </c>
      <c r="AQ6145" s="39">
        <v>344.60599999999999</v>
      </c>
      <c r="AR6145" s="39">
        <v>344.60599999999999</v>
      </c>
      <c r="AS6145" s="41">
        <v>344.60599999999999</v>
      </c>
    </row>
    <row r="6146" spans="1:45">
      <c r="A6146" s="49" t="s">
        <v>1076</v>
      </c>
      <c r="B6146" s="18" t="s">
        <v>1077</v>
      </c>
      <c r="C6146" s="15" t="s">
        <v>57</v>
      </c>
      <c r="D6146" s="15" t="s">
        <v>58</v>
      </c>
      <c r="E6146" s="15" t="s">
        <v>68</v>
      </c>
      <c r="F6146" s="15" t="s">
        <v>69</v>
      </c>
      <c r="G6146" s="15" t="s">
        <v>1166</v>
      </c>
      <c r="H6146" s="45" t="s">
        <v>1167</v>
      </c>
      <c r="I6146" s="39">
        <v>3176.5230000000001</v>
      </c>
      <c r="J6146" s="39">
        <v>344.60599999999999</v>
      </c>
      <c r="K6146" s="39">
        <v>344.60599999999999</v>
      </c>
      <c r="L6146" s="39">
        <v>6085.875</v>
      </c>
      <c r="M6146" s="39">
        <v>344.60599999999999</v>
      </c>
      <c r="N6146" s="39">
        <v>344.60599999999999</v>
      </c>
      <c r="O6146" s="39">
        <v>6085.875</v>
      </c>
      <c r="P6146" s="39">
        <v>3945.1950000000002</v>
      </c>
      <c r="Q6146" s="39"/>
      <c r="R6146" s="39"/>
      <c r="S6146" s="39">
        <v>0</v>
      </c>
      <c r="T6146" s="39">
        <v>3872.1170000000002</v>
      </c>
      <c r="U6146" s="39">
        <v>0</v>
      </c>
      <c r="V6146" s="39">
        <v>-3527.511</v>
      </c>
      <c r="W6146" s="39">
        <v>0</v>
      </c>
      <c r="X6146" s="39">
        <v>0</v>
      </c>
      <c r="Y6146" s="39">
        <v>0</v>
      </c>
      <c r="Z6146" s="39">
        <v>0</v>
      </c>
      <c r="AA6146" s="39">
        <v>0</v>
      </c>
      <c r="AB6146" s="39">
        <v>0</v>
      </c>
      <c r="AC6146" s="39">
        <v>0</v>
      </c>
      <c r="AD6146" s="39"/>
      <c r="AE6146" s="39"/>
      <c r="AF6146" s="39"/>
      <c r="AG6146" s="39">
        <v>3872.1170000000002</v>
      </c>
      <c r="AH6146" s="39">
        <v>3872.1170000000002</v>
      </c>
      <c r="AI6146" s="39">
        <v>344.60599999999999</v>
      </c>
      <c r="AJ6146" s="39">
        <v>344.60599999999999</v>
      </c>
      <c r="AK6146" s="39">
        <v>344.60599999999999</v>
      </c>
      <c r="AL6146" s="39">
        <v>344.60599999999999</v>
      </c>
      <c r="AM6146" s="39">
        <v>344.60599999999999</v>
      </c>
      <c r="AN6146" s="39">
        <v>344.60599999999999</v>
      </c>
      <c r="AO6146" s="39">
        <v>344.60599999999999</v>
      </c>
      <c r="AP6146" s="39">
        <v>344.60599999999999</v>
      </c>
      <c r="AQ6146" s="39">
        <v>344.60599999999999</v>
      </c>
      <c r="AR6146" s="39">
        <v>344.60599999999999</v>
      </c>
      <c r="AS6146" s="41">
        <v>344.60599999999999</v>
      </c>
    </row>
    <row r="6147" spans="1:45">
      <c r="A6147" s="49" t="s">
        <v>1076</v>
      </c>
      <c r="B6147" s="18" t="s">
        <v>1077</v>
      </c>
      <c r="C6147" s="15" t="s">
        <v>57</v>
      </c>
      <c r="D6147" s="15" t="s">
        <v>58</v>
      </c>
      <c r="E6147" s="15" t="s">
        <v>68</v>
      </c>
      <c r="F6147" s="15" t="s">
        <v>69</v>
      </c>
      <c r="G6147" s="15" t="s">
        <v>1170</v>
      </c>
      <c r="H6147" s="45" t="s">
        <v>1171</v>
      </c>
      <c r="I6147" s="39">
        <v>292.80900000000003</v>
      </c>
      <c r="J6147" s="39">
        <v>344.60599999999999</v>
      </c>
      <c r="K6147" s="39">
        <v>344.60599999999999</v>
      </c>
      <c r="L6147" s="39"/>
      <c r="M6147" s="39">
        <v>344.60599999999999</v>
      </c>
      <c r="N6147" s="39">
        <v>344.60599999999999</v>
      </c>
      <c r="O6147" s="39"/>
      <c r="P6147" s="39">
        <v>588.19899999999996</v>
      </c>
      <c r="Q6147" s="39"/>
      <c r="R6147" s="39"/>
      <c r="S6147" s="39">
        <v>1E-3</v>
      </c>
      <c r="T6147" s="39">
        <v>222.01400000000001</v>
      </c>
      <c r="U6147" s="39">
        <v>0</v>
      </c>
      <c r="V6147" s="39">
        <v>122.592</v>
      </c>
      <c r="W6147" s="39">
        <v>0</v>
      </c>
      <c r="X6147" s="39">
        <v>0</v>
      </c>
      <c r="Y6147" s="39">
        <v>0</v>
      </c>
      <c r="Z6147" s="39">
        <v>0</v>
      </c>
      <c r="AA6147" s="39">
        <v>0</v>
      </c>
      <c r="AB6147" s="39">
        <v>0</v>
      </c>
      <c r="AC6147" s="39">
        <v>0</v>
      </c>
      <c r="AD6147" s="39"/>
      <c r="AE6147" s="39"/>
      <c r="AF6147" s="39"/>
      <c r="AG6147" s="39">
        <v>222.01400000000001</v>
      </c>
      <c r="AH6147" s="39">
        <v>222.01400000000001</v>
      </c>
      <c r="AI6147" s="39">
        <v>344.60599999999999</v>
      </c>
      <c r="AJ6147" s="39">
        <v>344.60599999999999</v>
      </c>
      <c r="AK6147" s="39">
        <v>344.60599999999999</v>
      </c>
      <c r="AL6147" s="39">
        <v>344.60599999999999</v>
      </c>
      <c r="AM6147" s="39">
        <v>344.60599999999999</v>
      </c>
      <c r="AN6147" s="39">
        <v>344.60599999999999</v>
      </c>
      <c r="AO6147" s="39">
        <v>344.60599999999999</v>
      </c>
      <c r="AP6147" s="39">
        <v>344.60599999999999</v>
      </c>
      <c r="AQ6147" s="39">
        <v>344.60599999999999</v>
      </c>
      <c r="AR6147" s="39">
        <v>344.60599999999999</v>
      </c>
      <c r="AS6147" s="41">
        <v>344.60599999999999</v>
      </c>
    </row>
    <row r="6148" spans="1:45">
      <c r="A6148" s="49" t="s">
        <v>1076</v>
      </c>
      <c r="B6148" s="18" t="s">
        <v>1077</v>
      </c>
      <c r="C6148" s="15" t="s">
        <v>57</v>
      </c>
      <c r="D6148" s="15" t="s">
        <v>58</v>
      </c>
      <c r="E6148" s="15" t="s">
        <v>68</v>
      </c>
      <c r="F6148" s="15" t="s">
        <v>69</v>
      </c>
      <c r="G6148" s="15" t="s">
        <v>1172</v>
      </c>
      <c r="H6148" s="45" t="s">
        <v>1173</v>
      </c>
      <c r="I6148" s="39">
        <v>2456.3440000000001</v>
      </c>
      <c r="J6148" s="39">
        <v>344.60599999999999</v>
      </c>
      <c r="K6148" s="39">
        <v>344.60599999999999</v>
      </c>
      <c r="L6148" s="39"/>
      <c r="M6148" s="39">
        <v>344.60599999999999</v>
      </c>
      <c r="N6148" s="39">
        <v>344.60599999999999</v>
      </c>
      <c r="O6148" s="39"/>
      <c r="P6148" s="39"/>
      <c r="Q6148" s="39"/>
      <c r="R6148" s="39"/>
      <c r="S6148" s="39"/>
      <c r="T6148" s="39">
        <v>2678.3580000000002</v>
      </c>
      <c r="U6148" s="39">
        <v>0</v>
      </c>
      <c r="V6148" s="39">
        <v>-2333.752</v>
      </c>
      <c r="W6148" s="39">
        <v>0</v>
      </c>
      <c r="X6148" s="39">
        <v>0</v>
      </c>
      <c r="Y6148" s="39">
        <v>0</v>
      </c>
      <c r="Z6148" s="39">
        <v>0</v>
      </c>
      <c r="AA6148" s="39">
        <v>0</v>
      </c>
      <c r="AB6148" s="39">
        <v>0</v>
      </c>
      <c r="AC6148" s="39">
        <v>0</v>
      </c>
      <c r="AD6148" s="39"/>
      <c r="AE6148" s="39"/>
      <c r="AF6148" s="39"/>
      <c r="AG6148" s="39">
        <v>2678.3580000000002</v>
      </c>
      <c r="AH6148" s="39">
        <v>2678.3580000000002</v>
      </c>
      <c r="AI6148" s="39">
        <v>344.60599999999999</v>
      </c>
      <c r="AJ6148" s="39">
        <v>344.60599999999999</v>
      </c>
      <c r="AK6148" s="39">
        <v>344.60599999999999</v>
      </c>
      <c r="AL6148" s="39">
        <v>344.60599999999999</v>
      </c>
      <c r="AM6148" s="39">
        <v>344.60599999999999</v>
      </c>
      <c r="AN6148" s="39">
        <v>344.60599999999999</v>
      </c>
      <c r="AO6148" s="39">
        <v>344.60599999999999</v>
      </c>
      <c r="AP6148" s="39">
        <v>344.60599999999999</v>
      </c>
      <c r="AQ6148" s="39">
        <v>344.60599999999999</v>
      </c>
      <c r="AR6148" s="39">
        <v>344.60599999999999</v>
      </c>
      <c r="AS6148" s="41">
        <v>344.60599999999999</v>
      </c>
    </row>
    <row r="6149" spans="1:45">
      <c r="A6149" s="54" t="s">
        <v>1078</v>
      </c>
      <c r="B6149" s="19" t="s">
        <v>227</v>
      </c>
      <c r="C6149" s="15" t="s">
        <v>57</v>
      </c>
      <c r="D6149" s="15" t="s">
        <v>58</v>
      </c>
      <c r="E6149" s="15" t="s">
        <v>59</v>
      </c>
      <c r="F6149" s="15" t="s">
        <v>60</v>
      </c>
      <c r="G6149" s="15" t="s">
        <v>1136</v>
      </c>
      <c r="H6149" s="45" t="s">
        <v>1137</v>
      </c>
      <c r="I6149" s="39"/>
      <c r="J6149" s="39">
        <v>444405.20500000002</v>
      </c>
      <c r="K6149" s="39">
        <v>0</v>
      </c>
      <c r="L6149" s="39"/>
      <c r="M6149" s="39">
        <v>367526.68599999999</v>
      </c>
      <c r="N6149" s="39">
        <v>0</v>
      </c>
      <c r="O6149" s="39"/>
      <c r="P6149" s="39"/>
      <c r="Q6149" s="39">
        <v>-367526.68599999999</v>
      </c>
      <c r="R6149" s="39"/>
      <c r="S6149" s="39"/>
      <c r="T6149" s="39"/>
      <c r="U6149" s="39"/>
      <c r="V6149" s="39"/>
      <c r="W6149" s="39">
        <v>429798.24699999997</v>
      </c>
      <c r="X6149" s="39">
        <v>48411.078999999998</v>
      </c>
      <c r="Y6149" s="39">
        <v>12215.968999999999</v>
      </c>
      <c r="Z6149" s="39">
        <v>-223150.40700000001</v>
      </c>
      <c r="AA6149" s="39">
        <v>21524.714</v>
      </c>
      <c r="AB6149" s="39">
        <v>26504.065999999999</v>
      </c>
      <c r="AC6149" s="39">
        <v>52223.017999999996</v>
      </c>
      <c r="AD6149" s="39">
        <v>-367526.68599999999</v>
      </c>
      <c r="AE6149" s="39"/>
      <c r="AF6149" s="39"/>
      <c r="AG6149" s="39"/>
      <c r="AH6149" s="39"/>
      <c r="AI6149" s="39"/>
      <c r="AJ6149" s="39">
        <v>429798.24699999997</v>
      </c>
      <c r="AK6149" s="39">
        <v>478209.326</v>
      </c>
      <c r="AL6149" s="39">
        <v>490425.29499999998</v>
      </c>
      <c r="AM6149" s="39">
        <v>267274.88799999998</v>
      </c>
      <c r="AN6149" s="39">
        <v>288799.60200000001</v>
      </c>
      <c r="AO6149" s="39">
        <v>315303.66800000001</v>
      </c>
      <c r="AP6149" s="39">
        <v>367526.68599999999</v>
      </c>
      <c r="AQ6149" s="39">
        <v>0</v>
      </c>
      <c r="AR6149" s="39">
        <v>0</v>
      </c>
      <c r="AS6149" s="41">
        <v>0</v>
      </c>
    </row>
    <row r="6150" spans="1:45">
      <c r="A6150" s="54" t="s">
        <v>1078</v>
      </c>
      <c r="B6150" s="19" t="s">
        <v>227</v>
      </c>
      <c r="C6150" s="15" t="s">
        <v>57</v>
      </c>
      <c r="D6150" s="15" t="s">
        <v>58</v>
      </c>
      <c r="E6150" s="15" t="s">
        <v>66</v>
      </c>
      <c r="F6150" s="15" t="s">
        <v>67</v>
      </c>
      <c r="G6150" s="15" t="s">
        <v>1131</v>
      </c>
      <c r="H6150" s="45" t="s">
        <v>1132</v>
      </c>
      <c r="I6150" s="39">
        <v>0</v>
      </c>
      <c r="J6150" s="39"/>
      <c r="K6150" s="39"/>
      <c r="L6150" s="39"/>
      <c r="M6150" s="39"/>
      <c r="N6150" s="39"/>
      <c r="O6150" s="39"/>
      <c r="P6150" s="39">
        <v>0</v>
      </c>
      <c r="Q6150" s="39"/>
      <c r="R6150" s="39"/>
      <c r="S6150" s="39">
        <v>0</v>
      </c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41"/>
    </row>
    <row r="6151" spans="1:45">
      <c r="A6151" s="54" t="s">
        <v>1078</v>
      </c>
      <c r="B6151" s="19" t="s">
        <v>227</v>
      </c>
      <c r="C6151" s="15" t="s">
        <v>57</v>
      </c>
      <c r="D6151" s="15" t="s">
        <v>58</v>
      </c>
      <c r="E6151" s="15" t="s">
        <v>66</v>
      </c>
      <c r="F6151" s="15" t="s">
        <v>67</v>
      </c>
      <c r="G6151" s="15" t="s">
        <v>1133</v>
      </c>
      <c r="H6151" s="45" t="s">
        <v>1134</v>
      </c>
      <c r="I6151" s="39">
        <v>0</v>
      </c>
      <c r="J6151" s="39"/>
      <c r="K6151" s="39"/>
      <c r="L6151" s="39"/>
      <c r="M6151" s="39"/>
      <c r="N6151" s="39"/>
      <c r="O6151" s="39"/>
      <c r="P6151" s="39">
        <v>0</v>
      </c>
      <c r="Q6151" s="39"/>
      <c r="R6151" s="39"/>
      <c r="S6151" s="39">
        <v>0</v>
      </c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41"/>
    </row>
    <row r="6152" spans="1:45">
      <c r="A6152" s="54" t="s">
        <v>1078</v>
      </c>
      <c r="B6152" s="19" t="s">
        <v>227</v>
      </c>
      <c r="C6152" s="15" t="s">
        <v>57</v>
      </c>
      <c r="D6152" s="15" t="s">
        <v>58</v>
      </c>
      <c r="E6152" s="15" t="s">
        <v>66</v>
      </c>
      <c r="F6152" s="15" t="s">
        <v>67</v>
      </c>
      <c r="G6152" s="15" t="s">
        <v>1146</v>
      </c>
      <c r="H6152" s="45" t="s">
        <v>1147</v>
      </c>
      <c r="I6152" s="39">
        <v>8473.7559999999994</v>
      </c>
      <c r="J6152" s="39">
        <v>2981.1489999999999</v>
      </c>
      <c r="K6152" s="39">
        <v>2981.1489999999999</v>
      </c>
      <c r="L6152" s="39">
        <v>13914.267</v>
      </c>
      <c r="M6152" s="39">
        <v>2981.1489999999999</v>
      </c>
      <c r="N6152" s="39">
        <v>2981.1489999999999</v>
      </c>
      <c r="O6152" s="39">
        <v>13914.267</v>
      </c>
      <c r="P6152" s="39">
        <v>12647.912</v>
      </c>
      <c r="Q6152" s="39"/>
      <c r="R6152" s="39"/>
      <c r="S6152" s="39">
        <v>0</v>
      </c>
      <c r="T6152" s="39">
        <v>7573.701</v>
      </c>
      <c r="U6152" s="39">
        <v>0</v>
      </c>
      <c r="V6152" s="39">
        <v>-4592.5519999999997</v>
      </c>
      <c r="W6152" s="39">
        <v>0</v>
      </c>
      <c r="X6152" s="39">
        <v>0</v>
      </c>
      <c r="Y6152" s="39">
        <v>0</v>
      </c>
      <c r="Z6152" s="39">
        <v>0</v>
      </c>
      <c r="AA6152" s="39">
        <v>0</v>
      </c>
      <c r="AB6152" s="39">
        <v>0</v>
      </c>
      <c r="AC6152" s="39">
        <v>0</v>
      </c>
      <c r="AD6152" s="39"/>
      <c r="AE6152" s="39"/>
      <c r="AF6152" s="39"/>
      <c r="AG6152" s="39">
        <v>7573.701</v>
      </c>
      <c r="AH6152" s="39">
        <v>7573.701</v>
      </c>
      <c r="AI6152" s="39">
        <v>2981.1489999999999</v>
      </c>
      <c r="AJ6152" s="39">
        <v>2981.1489999999999</v>
      </c>
      <c r="AK6152" s="39">
        <v>2981.1489999999999</v>
      </c>
      <c r="AL6152" s="39">
        <v>2981.1489999999999</v>
      </c>
      <c r="AM6152" s="39">
        <v>2981.1489999999999</v>
      </c>
      <c r="AN6152" s="39">
        <v>2981.1489999999999</v>
      </c>
      <c r="AO6152" s="39">
        <v>2981.1489999999999</v>
      </c>
      <c r="AP6152" s="39">
        <v>2981.1489999999999</v>
      </c>
      <c r="AQ6152" s="39">
        <v>2981.1489999999999</v>
      </c>
      <c r="AR6152" s="39">
        <v>2981.1489999999999</v>
      </c>
      <c r="AS6152" s="41">
        <v>2981.1489999999999</v>
      </c>
    </row>
    <row r="6153" spans="1:45">
      <c r="A6153" s="54" t="s">
        <v>1078</v>
      </c>
      <c r="B6153" s="19" t="s">
        <v>227</v>
      </c>
      <c r="C6153" s="15" t="s">
        <v>57</v>
      </c>
      <c r="D6153" s="15" t="s">
        <v>58</v>
      </c>
      <c r="E6153" s="15" t="s">
        <v>66</v>
      </c>
      <c r="F6153" s="15" t="s">
        <v>67</v>
      </c>
      <c r="G6153" s="15" t="s">
        <v>1149</v>
      </c>
      <c r="H6153" s="45" t="s">
        <v>1150</v>
      </c>
      <c r="I6153" s="39">
        <v>2814.1469999999999</v>
      </c>
      <c r="J6153" s="39">
        <v>2459.23</v>
      </c>
      <c r="K6153" s="39">
        <v>2459.23</v>
      </c>
      <c r="L6153" s="39">
        <v>5593.8019999999997</v>
      </c>
      <c r="M6153" s="39">
        <v>2459.23</v>
      </c>
      <c r="N6153" s="39">
        <v>2459.23</v>
      </c>
      <c r="O6153" s="39">
        <v>5593.8019999999997</v>
      </c>
      <c r="P6153" s="39">
        <v>5084.7030000000004</v>
      </c>
      <c r="Q6153" s="39"/>
      <c r="R6153" s="39"/>
      <c r="S6153" s="39">
        <v>0</v>
      </c>
      <c r="T6153" s="39">
        <v>2652.1379999999999</v>
      </c>
      <c r="U6153" s="39">
        <v>0</v>
      </c>
      <c r="V6153" s="39">
        <v>-192.90799999999999</v>
      </c>
      <c r="W6153" s="39">
        <v>0</v>
      </c>
      <c r="X6153" s="39">
        <v>0</v>
      </c>
      <c r="Y6153" s="39">
        <v>0</v>
      </c>
      <c r="Z6153" s="39">
        <v>0</v>
      </c>
      <c r="AA6153" s="39">
        <v>0</v>
      </c>
      <c r="AB6153" s="39">
        <v>0</v>
      </c>
      <c r="AC6153" s="39">
        <v>0</v>
      </c>
      <c r="AD6153" s="39"/>
      <c r="AE6153" s="39"/>
      <c r="AF6153" s="39"/>
      <c r="AG6153" s="39">
        <v>2652.1379999999999</v>
      </c>
      <c r="AH6153" s="39">
        <v>2652.1379999999999</v>
      </c>
      <c r="AI6153" s="39">
        <v>2459.23</v>
      </c>
      <c r="AJ6153" s="39">
        <v>2459.23</v>
      </c>
      <c r="AK6153" s="39">
        <v>2459.23</v>
      </c>
      <c r="AL6153" s="39">
        <v>2459.23</v>
      </c>
      <c r="AM6153" s="39">
        <v>2459.23</v>
      </c>
      <c r="AN6153" s="39">
        <v>2459.23</v>
      </c>
      <c r="AO6153" s="39">
        <v>2459.23</v>
      </c>
      <c r="AP6153" s="39">
        <v>2459.23</v>
      </c>
      <c r="AQ6153" s="39">
        <v>2459.23</v>
      </c>
      <c r="AR6153" s="39">
        <v>2459.23</v>
      </c>
      <c r="AS6153" s="41">
        <v>2459.23</v>
      </c>
    </row>
    <row r="6154" spans="1:45">
      <c r="A6154" s="54" t="s">
        <v>1078</v>
      </c>
      <c r="B6154" s="19" t="s">
        <v>227</v>
      </c>
      <c r="C6154" s="15" t="s">
        <v>57</v>
      </c>
      <c r="D6154" s="15" t="s">
        <v>58</v>
      </c>
      <c r="E6154" s="15" t="s">
        <v>66</v>
      </c>
      <c r="F6154" s="15" t="s">
        <v>67</v>
      </c>
      <c r="G6154" s="15" t="s">
        <v>1151</v>
      </c>
      <c r="H6154" s="45" t="s">
        <v>1152</v>
      </c>
      <c r="I6154" s="39">
        <v>32369.478999999999</v>
      </c>
      <c r="J6154" s="39">
        <v>32123.307000000001</v>
      </c>
      <c r="K6154" s="39">
        <v>32123.307000000001</v>
      </c>
      <c r="L6154" s="39">
        <v>50468.762999999999</v>
      </c>
      <c r="M6154" s="39">
        <v>32123.307000000001</v>
      </c>
      <c r="N6154" s="39">
        <v>32123.307000000001</v>
      </c>
      <c r="O6154" s="39">
        <v>50468.762999999999</v>
      </c>
      <c r="P6154" s="39">
        <v>45875.536999999997</v>
      </c>
      <c r="Q6154" s="39"/>
      <c r="R6154" s="39"/>
      <c r="S6154" s="39">
        <v>0</v>
      </c>
      <c r="T6154" s="39">
        <v>32969.514999999999</v>
      </c>
      <c r="U6154" s="39">
        <v>0</v>
      </c>
      <c r="V6154" s="39">
        <v>-846.20799999999997</v>
      </c>
      <c r="W6154" s="39">
        <v>0</v>
      </c>
      <c r="X6154" s="39">
        <v>0</v>
      </c>
      <c r="Y6154" s="39">
        <v>0</v>
      </c>
      <c r="Z6154" s="39">
        <v>0</v>
      </c>
      <c r="AA6154" s="39">
        <v>0</v>
      </c>
      <c r="AB6154" s="39">
        <v>0</v>
      </c>
      <c r="AC6154" s="39">
        <v>0</v>
      </c>
      <c r="AD6154" s="39"/>
      <c r="AE6154" s="39"/>
      <c r="AF6154" s="39"/>
      <c r="AG6154" s="39">
        <v>32969.514999999999</v>
      </c>
      <c r="AH6154" s="39">
        <v>32969.514999999999</v>
      </c>
      <c r="AI6154" s="39">
        <v>32123.307000000001</v>
      </c>
      <c r="AJ6154" s="39">
        <v>32123.307000000001</v>
      </c>
      <c r="AK6154" s="39">
        <v>32123.307000000001</v>
      </c>
      <c r="AL6154" s="39">
        <v>32123.307000000001</v>
      </c>
      <c r="AM6154" s="39">
        <v>32123.307000000001</v>
      </c>
      <c r="AN6154" s="39">
        <v>32123.307000000001</v>
      </c>
      <c r="AO6154" s="39">
        <v>32123.307000000001</v>
      </c>
      <c r="AP6154" s="39">
        <v>32123.307000000001</v>
      </c>
      <c r="AQ6154" s="39">
        <v>32123.307000000001</v>
      </c>
      <c r="AR6154" s="39">
        <v>32123.307000000001</v>
      </c>
      <c r="AS6154" s="41">
        <v>32123.307000000001</v>
      </c>
    </row>
    <row r="6155" spans="1:45">
      <c r="A6155" s="54" t="s">
        <v>1078</v>
      </c>
      <c r="B6155" s="19" t="s">
        <v>227</v>
      </c>
      <c r="C6155" s="15" t="s">
        <v>57</v>
      </c>
      <c r="D6155" s="15" t="s">
        <v>58</v>
      </c>
      <c r="E6155" s="15" t="s">
        <v>66</v>
      </c>
      <c r="F6155" s="15" t="s">
        <v>67</v>
      </c>
      <c r="G6155" s="15" t="s">
        <v>1153</v>
      </c>
      <c r="H6155" s="45" t="s">
        <v>1154</v>
      </c>
      <c r="I6155" s="39">
        <v>8741.9529999999995</v>
      </c>
      <c r="J6155" s="39">
        <v>10125.504999999999</v>
      </c>
      <c r="K6155" s="39">
        <v>10125.504999999999</v>
      </c>
      <c r="L6155" s="39">
        <v>17631.091</v>
      </c>
      <c r="M6155" s="39">
        <v>10125.504999999999</v>
      </c>
      <c r="N6155" s="39">
        <v>10125.504999999999</v>
      </c>
      <c r="O6155" s="39">
        <v>17631.091</v>
      </c>
      <c r="P6155" s="39">
        <v>16026.463</v>
      </c>
      <c r="Q6155" s="39"/>
      <c r="R6155" s="39"/>
      <c r="S6155" s="39">
        <v>0</v>
      </c>
      <c r="T6155" s="39">
        <v>8639.9470000000001</v>
      </c>
      <c r="U6155" s="39">
        <v>0</v>
      </c>
      <c r="V6155" s="39">
        <v>1485.558</v>
      </c>
      <c r="W6155" s="39">
        <v>0</v>
      </c>
      <c r="X6155" s="39">
        <v>0</v>
      </c>
      <c r="Y6155" s="39">
        <v>0</v>
      </c>
      <c r="Z6155" s="39">
        <v>0</v>
      </c>
      <c r="AA6155" s="39">
        <v>0</v>
      </c>
      <c r="AB6155" s="39">
        <v>0</v>
      </c>
      <c r="AC6155" s="39">
        <v>0</v>
      </c>
      <c r="AD6155" s="39"/>
      <c r="AE6155" s="39"/>
      <c r="AF6155" s="39"/>
      <c r="AG6155" s="39">
        <v>8639.9470000000001</v>
      </c>
      <c r="AH6155" s="39">
        <v>8639.9470000000001</v>
      </c>
      <c r="AI6155" s="39">
        <v>10125.504999999999</v>
      </c>
      <c r="AJ6155" s="39">
        <v>10125.504999999999</v>
      </c>
      <c r="AK6155" s="39">
        <v>10125.504999999999</v>
      </c>
      <c r="AL6155" s="39">
        <v>10125.504999999999</v>
      </c>
      <c r="AM6155" s="39">
        <v>10125.504999999999</v>
      </c>
      <c r="AN6155" s="39">
        <v>10125.504999999999</v>
      </c>
      <c r="AO6155" s="39">
        <v>10125.504999999999</v>
      </c>
      <c r="AP6155" s="39">
        <v>10125.504999999999</v>
      </c>
      <c r="AQ6155" s="39">
        <v>10125.504999999999</v>
      </c>
      <c r="AR6155" s="39">
        <v>10125.504999999999</v>
      </c>
      <c r="AS6155" s="41">
        <v>10125.504999999999</v>
      </c>
    </row>
    <row r="6156" spans="1:45">
      <c r="A6156" s="54" t="s">
        <v>1078</v>
      </c>
      <c r="B6156" s="19" t="s">
        <v>227</v>
      </c>
      <c r="C6156" s="15" t="s">
        <v>57</v>
      </c>
      <c r="D6156" s="15" t="s">
        <v>58</v>
      </c>
      <c r="E6156" s="15" t="s">
        <v>66</v>
      </c>
      <c r="F6156" s="15" t="s">
        <v>67</v>
      </c>
      <c r="G6156" s="15" t="s">
        <v>1155</v>
      </c>
      <c r="H6156" s="45" t="s">
        <v>1156</v>
      </c>
      <c r="I6156" s="39">
        <v>50818.105000000003</v>
      </c>
      <c r="J6156" s="39">
        <v>38727.953000000001</v>
      </c>
      <c r="K6156" s="39">
        <v>38727.953000000001</v>
      </c>
      <c r="L6156" s="39">
        <v>93230.536999999997</v>
      </c>
      <c r="M6156" s="39">
        <v>38727.953000000001</v>
      </c>
      <c r="N6156" s="39">
        <v>38727.953000000001</v>
      </c>
      <c r="O6156" s="39">
        <v>93230.536999999997</v>
      </c>
      <c r="P6156" s="39">
        <v>84745.506999999998</v>
      </c>
      <c r="Q6156" s="39"/>
      <c r="R6156" s="39"/>
      <c r="S6156" s="39">
        <v>0</v>
      </c>
      <c r="T6156" s="39">
        <v>47415.896999999997</v>
      </c>
      <c r="U6156" s="39">
        <v>0</v>
      </c>
      <c r="V6156" s="39">
        <v>-8687.9439999999995</v>
      </c>
      <c r="W6156" s="39">
        <v>0</v>
      </c>
      <c r="X6156" s="39">
        <v>0</v>
      </c>
      <c r="Y6156" s="39">
        <v>0</v>
      </c>
      <c r="Z6156" s="39">
        <v>0</v>
      </c>
      <c r="AA6156" s="39">
        <v>0</v>
      </c>
      <c r="AB6156" s="39">
        <v>0</v>
      </c>
      <c r="AC6156" s="39">
        <v>0</v>
      </c>
      <c r="AD6156" s="39"/>
      <c r="AE6156" s="39"/>
      <c r="AF6156" s="39"/>
      <c r="AG6156" s="39">
        <v>47415.896999999997</v>
      </c>
      <c r="AH6156" s="39">
        <v>47415.896999999997</v>
      </c>
      <c r="AI6156" s="39">
        <v>38727.953000000001</v>
      </c>
      <c r="AJ6156" s="39">
        <v>38727.953000000001</v>
      </c>
      <c r="AK6156" s="39">
        <v>38727.953000000001</v>
      </c>
      <c r="AL6156" s="39">
        <v>38727.953000000001</v>
      </c>
      <c r="AM6156" s="39">
        <v>38727.953000000001</v>
      </c>
      <c r="AN6156" s="39">
        <v>38727.953000000001</v>
      </c>
      <c r="AO6156" s="39">
        <v>38727.953000000001</v>
      </c>
      <c r="AP6156" s="39">
        <v>38727.953000000001</v>
      </c>
      <c r="AQ6156" s="39">
        <v>38727.953000000001</v>
      </c>
      <c r="AR6156" s="39">
        <v>38727.953000000001</v>
      </c>
      <c r="AS6156" s="41">
        <v>38727.953000000001</v>
      </c>
    </row>
    <row r="6157" spans="1:45">
      <c r="A6157" s="54" t="s">
        <v>1078</v>
      </c>
      <c r="B6157" s="19" t="s">
        <v>227</v>
      </c>
      <c r="C6157" s="15" t="s">
        <v>57</v>
      </c>
      <c r="D6157" s="15" t="s">
        <v>58</v>
      </c>
      <c r="E6157" s="15" t="s">
        <v>66</v>
      </c>
      <c r="F6157" s="15" t="s">
        <v>67</v>
      </c>
      <c r="G6157" s="15" t="s">
        <v>1159</v>
      </c>
      <c r="H6157" s="45" t="s">
        <v>1160</v>
      </c>
      <c r="I6157" s="39">
        <v>1953.6189999999999</v>
      </c>
      <c r="J6157" s="39">
        <v>3256.6959999999999</v>
      </c>
      <c r="K6157" s="39">
        <v>3256.6959999999999</v>
      </c>
      <c r="L6157" s="39">
        <v>3659.7310000000002</v>
      </c>
      <c r="M6157" s="39">
        <v>3256.6959999999999</v>
      </c>
      <c r="N6157" s="39">
        <v>3256.6959999999999</v>
      </c>
      <c r="O6157" s="39">
        <v>3659.7310000000002</v>
      </c>
      <c r="P6157" s="39">
        <v>3326.654</v>
      </c>
      <c r="Q6157" s="39"/>
      <c r="R6157" s="39"/>
      <c r="S6157" s="39">
        <v>0</v>
      </c>
      <c r="T6157" s="39">
        <v>1803.61</v>
      </c>
      <c r="U6157" s="39">
        <v>0</v>
      </c>
      <c r="V6157" s="39">
        <v>1453.086</v>
      </c>
      <c r="W6157" s="39">
        <v>0</v>
      </c>
      <c r="X6157" s="39">
        <v>0</v>
      </c>
      <c r="Y6157" s="39">
        <v>0</v>
      </c>
      <c r="Z6157" s="39">
        <v>0</v>
      </c>
      <c r="AA6157" s="39">
        <v>0</v>
      </c>
      <c r="AB6157" s="39">
        <v>0</v>
      </c>
      <c r="AC6157" s="39">
        <v>0</v>
      </c>
      <c r="AD6157" s="39"/>
      <c r="AE6157" s="39"/>
      <c r="AF6157" s="39"/>
      <c r="AG6157" s="39">
        <v>1803.61</v>
      </c>
      <c r="AH6157" s="39">
        <v>1803.61</v>
      </c>
      <c r="AI6157" s="39">
        <v>3256.6959999999999</v>
      </c>
      <c r="AJ6157" s="39">
        <v>3256.6959999999999</v>
      </c>
      <c r="AK6157" s="39">
        <v>3256.6959999999999</v>
      </c>
      <c r="AL6157" s="39">
        <v>3256.6959999999999</v>
      </c>
      <c r="AM6157" s="39">
        <v>3256.6959999999999</v>
      </c>
      <c r="AN6157" s="39">
        <v>3256.6959999999999</v>
      </c>
      <c r="AO6157" s="39">
        <v>3256.6959999999999</v>
      </c>
      <c r="AP6157" s="39">
        <v>3256.6959999999999</v>
      </c>
      <c r="AQ6157" s="39">
        <v>3256.6959999999999</v>
      </c>
      <c r="AR6157" s="39">
        <v>3256.6959999999999</v>
      </c>
      <c r="AS6157" s="41">
        <v>3256.6959999999999</v>
      </c>
    </row>
    <row r="6158" spans="1:45">
      <c r="A6158" s="54" t="s">
        <v>1078</v>
      </c>
      <c r="B6158" s="19" t="s">
        <v>227</v>
      </c>
      <c r="C6158" s="15" t="s">
        <v>57</v>
      </c>
      <c r="D6158" s="15" t="s">
        <v>58</v>
      </c>
      <c r="E6158" s="15" t="s">
        <v>66</v>
      </c>
      <c r="F6158" s="15" t="s">
        <v>67</v>
      </c>
      <c r="G6158" s="15" t="s">
        <v>1163</v>
      </c>
      <c r="H6158" s="45" t="s">
        <v>1164</v>
      </c>
      <c r="I6158" s="39"/>
      <c r="J6158" s="39">
        <v>2319.1080000000002</v>
      </c>
      <c r="K6158" s="39">
        <v>2319.1080000000002</v>
      </c>
      <c r="L6158" s="39">
        <v>9871.4249999999993</v>
      </c>
      <c r="M6158" s="39">
        <v>2319.1080000000002</v>
      </c>
      <c r="N6158" s="39">
        <v>2319.1080000000002</v>
      </c>
      <c r="O6158" s="39">
        <v>9871.4249999999993</v>
      </c>
      <c r="P6158" s="39"/>
      <c r="Q6158" s="39"/>
      <c r="R6158" s="39"/>
      <c r="S6158" s="39"/>
      <c r="T6158" s="39">
        <v>1494.0909999999999</v>
      </c>
      <c r="U6158" s="39">
        <v>0</v>
      </c>
      <c r="V6158" s="39">
        <v>825.01700000000005</v>
      </c>
      <c r="W6158" s="39">
        <v>0</v>
      </c>
      <c r="X6158" s="39">
        <v>0</v>
      </c>
      <c r="Y6158" s="39">
        <v>0</v>
      </c>
      <c r="Z6158" s="39">
        <v>0</v>
      </c>
      <c r="AA6158" s="39">
        <v>0</v>
      </c>
      <c r="AB6158" s="39">
        <v>0</v>
      </c>
      <c r="AC6158" s="39">
        <v>0</v>
      </c>
      <c r="AD6158" s="39"/>
      <c r="AE6158" s="39"/>
      <c r="AF6158" s="39"/>
      <c r="AG6158" s="39">
        <v>1494.0909999999999</v>
      </c>
      <c r="AH6158" s="39">
        <v>1494.0909999999999</v>
      </c>
      <c r="AI6158" s="39">
        <v>2319.1080000000002</v>
      </c>
      <c r="AJ6158" s="39">
        <v>2319.1080000000002</v>
      </c>
      <c r="AK6158" s="39">
        <v>2319.1080000000002</v>
      </c>
      <c r="AL6158" s="39">
        <v>2319.1080000000002</v>
      </c>
      <c r="AM6158" s="39">
        <v>2319.1080000000002</v>
      </c>
      <c r="AN6158" s="39">
        <v>2319.1080000000002</v>
      </c>
      <c r="AO6158" s="39">
        <v>2319.1080000000002</v>
      </c>
      <c r="AP6158" s="39">
        <v>2319.1080000000002</v>
      </c>
      <c r="AQ6158" s="39">
        <v>2319.1080000000002</v>
      </c>
      <c r="AR6158" s="39">
        <v>2319.1080000000002</v>
      </c>
      <c r="AS6158" s="41">
        <v>2319.1080000000002</v>
      </c>
    </row>
    <row r="6159" spans="1:45">
      <c r="A6159" s="54" t="s">
        <v>1078</v>
      </c>
      <c r="B6159" s="19" t="s">
        <v>227</v>
      </c>
      <c r="C6159" s="15" t="s">
        <v>57</v>
      </c>
      <c r="D6159" s="15" t="s">
        <v>58</v>
      </c>
      <c r="E6159" s="15" t="s">
        <v>66</v>
      </c>
      <c r="F6159" s="15" t="s">
        <v>67</v>
      </c>
      <c r="G6159" s="15" t="s">
        <v>1165</v>
      </c>
      <c r="H6159" s="45" t="s">
        <v>1134</v>
      </c>
      <c r="I6159" s="39">
        <v>46139.879000000001</v>
      </c>
      <c r="J6159" s="39">
        <v>48700.565999999999</v>
      </c>
      <c r="K6159" s="39">
        <v>48700.565999999999</v>
      </c>
      <c r="L6159" s="39">
        <v>79897.767000000007</v>
      </c>
      <c r="M6159" s="39">
        <v>48700.565999999999</v>
      </c>
      <c r="N6159" s="39">
        <v>48700.565999999999</v>
      </c>
      <c r="O6159" s="39">
        <v>79897.767000000007</v>
      </c>
      <c r="P6159" s="39">
        <v>72612.485000000001</v>
      </c>
      <c r="Q6159" s="39"/>
      <c r="R6159" s="39"/>
      <c r="S6159" s="39">
        <v>0</v>
      </c>
      <c r="T6159" s="39">
        <v>59314.966</v>
      </c>
      <c r="U6159" s="39">
        <v>0</v>
      </c>
      <c r="V6159" s="39">
        <v>-10614.4</v>
      </c>
      <c r="W6159" s="39">
        <v>0</v>
      </c>
      <c r="X6159" s="39">
        <v>0</v>
      </c>
      <c r="Y6159" s="39">
        <v>0</v>
      </c>
      <c r="Z6159" s="39">
        <v>0</v>
      </c>
      <c r="AA6159" s="39">
        <v>0</v>
      </c>
      <c r="AB6159" s="39">
        <v>0</v>
      </c>
      <c r="AC6159" s="39">
        <v>0</v>
      </c>
      <c r="AD6159" s="39"/>
      <c r="AE6159" s="39"/>
      <c r="AF6159" s="39"/>
      <c r="AG6159" s="39">
        <v>59314.966</v>
      </c>
      <c r="AH6159" s="39">
        <v>59314.966</v>
      </c>
      <c r="AI6159" s="39">
        <v>48700.565999999999</v>
      </c>
      <c r="AJ6159" s="39">
        <v>48700.565999999999</v>
      </c>
      <c r="AK6159" s="39">
        <v>48700.565999999999</v>
      </c>
      <c r="AL6159" s="39">
        <v>48700.565999999999</v>
      </c>
      <c r="AM6159" s="39">
        <v>48700.565999999999</v>
      </c>
      <c r="AN6159" s="39">
        <v>48700.565999999999</v>
      </c>
      <c r="AO6159" s="39">
        <v>48700.565999999999</v>
      </c>
      <c r="AP6159" s="39">
        <v>48700.565999999999</v>
      </c>
      <c r="AQ6159" s="39">
        <v>48700.565999999999</v>
      </c>
      <c r="AR6159" s="39">
        <v>48700.565999999999</v>
      </c>
      <c r="AS6159" s="41">
        <v>48700.565999999999</v>
      </c>
    </row>
    <row r="6160" spans="1:45">
      <c r="A6160" s="54" t="s">
        <v>1078</v>
      </c>
      <c r="B6160" s="19" t="s">
        <v>227</v>
      </c>
      <c r="C6160" s="15" t="s">
        <v>57</v>
      </c>
      <c r="D6160" s="15" t="s">
        <v>58</v>
      </c>
      <c r="E6160" s="15" t="s">
        <v>66</v>
      </c>
      <c r="F6160" s="15" t="s">
        <v>67</v>
      </c>
      <c r="G6160" s="15" t="s">
        <v>1166</v>
      </c>
      <c r="H6160" s="45" t="s">
        <v>1167</v>
      </c>
      <c r="I6160" s="39">
        <v>17438.355</v>
      </c>
      <c r="J6160" s="39">
        <v>18384.628000000001</v>
      </c>
      <c r="K6160" s="39">
        <v>18384.628000000001</v>
      </c>
      <c r="L6160" s="39">
        <v>33434.481</v>
      </c>
      <c r="M6160" s="39">
        <v>18384.628000000001</v>
      </c>
      <c r="N6160" s="39">
        <v>18384.628000000001</v>
      </c>
      <c r="O6160" s="39">
        <v>33434.481</v>
      </c>
      <c r="P6160" s="39">
        <v>30391.565999999999</v>
      </c>
      <c r="Q6160" s="39"/>
      <c r="R6160" s="39"/>
      <c r="S6160" s="39">
        <v>0</v>
      </c>
      <c r="T6160" s="39">
        <v>16532.3</v>
      </c>
      <c r="U6160" s="39">
        <v>0</v>
      </c>
      <c r="V6160" s="39">
        <v>1852.328</v>
      </c>
      <c r="W6160" s="39">
        <v>0</v>
      </c>
      <c r="X6160" s="39">
        <v>0</v>
      </c>
      <c r="Y6160" s="39">
        <v>0</v>
      </c>
      <c r="Z6160" s="39">
        <v>0</v>
      </c>
      <c r="AA6160" s="39">
        <v>0</v>
      </c>
      <c r="AB6160" s="39">
        <v>0</v>
      </c>
      <c r="AC6160" s="39">
        <v>0</v>
      </c>
      <c r="AD6160" s="39"/>
      <c r="AE6160" s="39"/>
      <c r="AF6160" s="39"/>
      <c r="AG6160" s="39">
        <v>16532.3</v>
      </c>
      <c r="AH6160" s="39">
        <v>16532.3</v>
      </c>
      <c r="AI6160" s="39">
        <v>18384.628000000001</v>
      </c>
      <c r="AJ6160" s="39">
        <v>18384.628000000001</v>
      </c>
      <c r="AK6160" s="39">
        <v>18384.628000000001</v>
      </c>
      <c r="AL6160" s="39">
        <v>18384.628000000001</v>
      </c>
      <c r="AM6160" s="39">
        <v>18384.628000000001</v>
      </c>
      <c r="AN6160" s="39">
        <v>18384.628000000001</v>
      </c>
      <c r="AO6160" s="39">
        <v>18384.628000000001</v>
      </c>
      <c r="AP6160" s="39">
        <v>18384.628000000001</v>
      </c>
      <c r="AQ6160" s="39">
        <v>18384.628000000001</v>
      </c>
      <c r="AR6160" s="39">
        <v>18384.628000000001</v>
      </c>
      <c r="AS6160" s="41">
        <v>18384.628000000001</v>
      </c>
    </row>
    <row r="6161" spans="1:45">
      <c r="A6161" s="54" t="s">
        <v>1078</v>
      </c>
      <c r="B6161" s="19" t="s">
        <v>227</v>
      </c>
      <c r="C6161" s="15" t="s">
        <v>57</v>
      </c>
      <c r="D6161" s="15" t="s">
        <v>58</v>
      </c>
      <c r="E6161" s="15" t="s">
        <v>66</v>
      </c>
      <c r="F6161" s="15" t="s">
        <v>67</v>
      </c>
      <c r="G6161" s="15" t="s">
        <v>1168</v>
      </c>
      <c r="H6161" s="45" t="s">
        <v>1169</v>
      </c>
      <c r="I6161" s="39"/>
      <c r="J6161" s="39">
        <v>344.60599999999999</v>
      </c>
      <c r="K6161" s="39">
        <v>344.60599999999999</v>
      </c>
      <c r="L6161" s="39"/>
      <c r="M6161" s="39">
        <v>344.60599999999999</v>
      </c>
      <c r="N6161" s="39">
        <v>344.60599999999999</v>
      </c>
      <c r="O6161" s="39"/>
      <c r="P6161" s="39"/>
      <c r="Q6161" s="39"/>
      <c r="R6161" s="39"/>
      <c r="S6161" s="39"/>
      <c r="T6161" s="39">
        <v>222.01400000000001</v>
      </c>
      <c r="U6161" s="39">
        <v>0</v>
      </c>
      <c r="V6161" s="39">
        <v>122.592</v>
      </c>
      <c r="W6161" s="39">
        <v>0</v>
      </c>
      <c r="X6161" s="39">
        <v>0</v>
      </c>
      <c r="Y6161" s="39">
        <v>0</v>
      </c>
      <c r="Z6161" s="39">
        <v>0</v>
      </c>
      <c r="AA6161" s="39">
        <v>0</v>
      </c>
      <c r="AB6161" s="39">
        <v>0</v>
      </c>
      <c r="AC6161" s="39">
        <v>0</v>
      </c>
      <c r="AD6161" s="39"/>
      <c r="AE6161" s="39"/>
      <c r="AF6161" s="39"/>
      <c r="AG6161" s="39">
        <v>222.01400000000001</v>
      </c>
      <c r="AH6161" s="39">
        <v>222.01400000000001</v>
      </c>
      <c r="AI6161" s="39">
        <v>344.60599999999999</v>
      </c>
      <c r="AJ6161" s="39">
        <v>344.60599999999999</v>
      </c>
      <c r="AK6161" s="39">
        <v>344.60599999999999</v>
      </c>
      <c r="AL6161" s="39">
        <v>344.60599999999999</v>
      </c>
      <c r="AM6161" s="39">
        <v>344.60599999999999</v>
      </c>
      <c r="AN6161" s="39">
        <v>344.60599999999999</v>
      </c>
      <c r="AO6161" s="39">
        <v>344.60599999999999</v>
      </c>
      <c r="AP6161" s="39">
        <v>344.60599999999999</v>
      </c>
      <c r="AQ6161" s="39">
        <v>344.60599999999999</v>
      </c>
      <c r="AR6161" s="39">
        <v>344.60599999999999</v>
      </c>
      <c r="AS6161" s="41">
        <v>344.60599999999999</v>
      </c>
    </row>
    <row r="6162" spans="1:45">
      <c r="A6162" s="54" t="s">
        <v>1078</v>
      </c>
      <c r="B6162" s="19" t="s">
        <v>227</v>
      </c>
      <c r="C6162" s="15" t="s">
        <v>57</v>
      </c>
      <c r="D6162" s="15" t="s">
        <v>58</v>
      </c>
      <c r="E6162" s="15" t="s">
        <v>66</v>
      </c>
      <c r="F6162" s="15" t="s">
        <v>67</v>
      </c>
      <c r="G6162" s="15" t="s">
        <v>1172</v>
      </c>
      <c r="H6162" s="45" t="s">
        <v>1173</v>
      </c>
      <c r="I6162" s="39">
        <v>21309.565999999999</v>
      </c>
      <c r="J6162" s="39">
        <v>14522.915999999999</v>
      </c>
      <c r="K6162" s="39">
        <v>14522.915999999999</v>
      </c>
      <c r="L6162" s="39">
        <v>27636.239000000001</v>
      </c>
      <c r="M6162" s="39">
        <v>14522.915999999999</v>
      </c>
      <c r="N6162" s="39">
        <v>14522.915999999999</v>
      </c>
      <c r="O6162" s="39">
        <v>27636.239000000001</v>
      </c>
      <c r="P6162" s="39">
        <v>34107.728999999999</v>
      </c>
      <c r="Q6162" s="39"/>
      <c r="R6162" s="39"/>
      <c r="S6162" s="39">
        <v>0</v>
      </c>
      <c r="T6162" s="39">
        <v>12292.732</v>
      </c>
      <c r="U6162" s="39">
        <v>0</v>
      </c>
      <c r="V6162" s="39">
        <v>2230.1840000000002</v>
      </c>
      <c r="W6162" s="39">
        <v>0</v>
      </c>
      <c r="X6162" s="39">
        <v>0</v>
      </c>
      <c r="Y6162" s="39">
        <v>0</v>
      </c>
      <c r="Z6162" s="39">
        <v>0</v>
      </c>
      <c r="AA6162" s="39">
        <v>0</v>
      </c>
      <c r="AB6162" s="39">
        <v>0</v>
      </c>
      <c r="AC6162" s="39">
        <v>0</v>
      </c>
      <c r="AD6162" s="39"/>
      <c r="AE6162" s="39"/>
      <c r="AF6162" s="39"/>
      <c r="AG6162" s="39">
        <v>12292.732</v>
      </c>
      <c r="AH6162" s="39">
        <v>12292.732</v>
      </c>
      <c r="AI6162" s="39">
        <v>14522.915999999999</v>
      </c>
      <c r="AJ6162" s="39">
        <v>14522.915999999999</v>
      </c>
      <c r="AK6162" s="39">
        <v>14522.915999999999</v>
      </c>
      <c r="AL6162" s="39">
        <v>14522.915999999999</v>
      </c>
      <c r="AM6162" s="39">
        <v>14522.915999999999</v>
      </c>
      <c r="AN6162" s="39">
        <v>14522.915999999999</v>
      </c>
      <c r="AO6162" s="39">
        <v>14522.915999999999</v>
      </c>
      <c r="AP6162" s="39">
        <v>14522.915999999999</v>
      </c>
      <c r="AQ6162" s="39">
        <v>14522.915999999999</v>
      </c>
      <c r="AR6162" s="39">
        <v>14522.915999999999</v>
      </c>
      <c r="AS6162" s="41">
        <v>14522.915999999999</v>
      </c>
    </row>
    <row r="6163" spans="1:45">
      <c r="A6163" s="54" t="s">
        <v>1078</v>
      </c>
      <c r="B6163" s="19" t="s">
        <v>227</v>
      </c>
      <c r="C6163" s="15" t="s">
        <v>57</v>
      </c>
      <c r="D6163" s="15" t="s">
        <v>58</v>
      </c>
      <c r="E6163" s="15" t="s">
        <v>68</v>
      </c>
      <c r="F6163" s="15" t="s">
        <v>69</v>
      </c>
      <c r="G6163" s="15" t="s">
        <v>1131</v>
      </c>
      <c r="H6163" s="45" t="s">
        <v>1132</v>
      </c>
      <c r="I6163" s="39">
        <v>0</v>
      </c>
      <c r="J6163" s="39"/>
      <c r="K6163" s="39"/>
      <c r="L6163" s="39"/>
      <c r="M6163" s="39"/>
      <c r="N6163" s="39"/>
      <c r="O6163" s="39"/>
      <c r="P6163" s="39">
        <v>0</v>
      </c>
      <c r="Q6163" s="39"/>
      <c r="R6163" s="39"/>
      <c r="S6163" s="39">
        <v>0</v>
      </c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41"/>
    </row>
    <row r="6164" spans="1:45">
      <c r="A6164" s="54" t="s">
        <v>1078</v>
      </c>
      <c r="B6164" s="19" t="s">
        <v>227</v>
      </c>
      <c r="C6164" s="15" t="s">
        <v>57</v>
      </c>
      <c r="D6164" s="15" t="s">
        <v>58</v>
      </c>
      <c r="E6164" s="15" t="s">
        <v>68</v>
      </c>
      <c r="F6164" s="15" t="s">
        <v>69</v>
      </c>
      <c r="G6164" s="15" t="s">
        <v>1133</v>
      </c>
      <c r="H6164" s="45" t="s">
        <v>1134</v>
      </c>
      <c r="I6164" s="39">
        <v>0</v>
      </c>
      <c r="J6164" s="39"/>
      <c r="K6164" s="39"/>
      <c r="L6164" s="39"/>
      <c r="M6164" s="39"/>
      <c r="N6164" s="39"/>
      <c r="O6164" s="39"/>
      <c r="P6164" s="39">
        <v>0</v>
      </c>
      <c r="Q6164" s="39"/>
      <c r="R6164" s="39"/>
      <c r="S6164" s="39">
        <v>0</v>
      </c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41"/>
    </row>
    <row r="6165" spans="1:45">
      <c r="A6165" s="54" t="s">
        <v>1078</v>
      </c>
      <c r="B6165" s="19" t="s">
        <v>227</v>
      </c>
      <c r="C6165" s="15" t="s">
        <v>57</v>
      </c>
      <c r="D6165" s="15" t="s">
        <v>58</v>
      </c>
      <c r="E6165" s="15" t="s">
        <v>68</v>
      </c>
      <c r="F6165" s="15" t="s">
        <v>69</v>
      </c>
      <c r="G6165" s="15" t="s">
        <v>1136</v>
      </c>
      <c r="H6165" s="45" t="s">
        <v>1137</v>
      </c>
      <c r="I6165" s="39">
        <v>10832.599</v>
      </c>
      <c r="J6165" s="39">
        <v>16974.955000000002</v>
      </c>
      <c r="K6165" s="39">
        <v>16974.955000000002</v>
      </c>
      <c r="L6165" s="39">
        <v>21433.822</v>
      </c>
      <c r="M6165" s="39">
        <v>16974.955000000002</v>
      </c>
      <c r="N6165" s="39">
        <v>16974.955000000002</v>
      </c>
      <c r="O6165" s="39">
        <v>21433.822</v>
      </c>
      <c r="P6165" s="39">
        <v>19483.102999999999</v>
      </c>
      <c r="Q6165" s="39"/>
      <c r="R6165" s="39"/>
      <c r="S6165" s="39">
        <v>0</v>
      </c>
      <c r="T6165" s="39">
        <v>10664.588</v>
      </c>
      <c r="U6165" s="39">
        <v>0</v>
      </c>
      <c r="V6165" s="39">
        <v>6310.3670000000002</v>
      </c>
      <c r="W6165" s="39">
        <v>0</v>
      </c>
      <c r="X6165" s="39">
        <v>0</v>
      </c>
      <c r="Y6165" s="39">
        <v>0</v>
      </c>
      <c r="Z6165" s="39">
        <v>0</v>
      </c>
      <c r="AA6165" s="39">
        <v>0</v>
      </c>
      <c r="AB6165" s="39">
        <v>0</v>
      </c>
      <c r="AC6165" s="39">
        <v>0</v>
      </c>
      <c r="AD6165" s="39"/>
      <c r="AE6165" s="39"/>
      <c r="AF6165" s="39"/>
      <c r="AG6165" s="39">
        <v>10664.588</v>
      </c>
      <c r="AH6165" s="39">
        <v>10664.588</v>
      </c>
      <c r="AI6165" s="39">
        <v>16974.955000000002</v>
      </c>
      <c r="AJ6165" s="39">
        <v>16974.955000000002</v>
      </c>
      <c r="AK6165" s="39">
        <v>16974.955000000002</v>
      </c>
      <c r="AL6165" s="39">
        <v>16974.955000000002</v>
      </c>
      <c r="AM6165" s="39">
        <v>16974.955000000002</v>
      </c>
      <c r="AN6165" s="39">
        <v>16974.955000000002</v>
      </c>
      <c r="AO6165" s="39">
        <v>16974.955000000002</v>
      </c>
      <c r="AP6165" s="39">
        <v>16974.955000000002</v>
      </c>
      <c r="AQ6165" s="39">
        <v>16974.955000000002</v>
      </c>
      <c r="AR6165" s="39">
        <v>16974.955000000002</v>
      </c>
      <c r="AS6165" s="41">
        <v>16974.955000000002</v>
      </c>
    </row>
    <row r="6166" spans="1:45">
      <c r="A6166" s="54" t="s">
        <v>1078</v>
      </c>
      <c r="B6166" s="19" t="s">
        <v>227</v>
      </c>
      <c r="C6166" s="15" t="s">
        <v>57</v>
      </c>
      <c r="D6166" s="15" t="s">
        <v>58</v>
      </c>
      <c r="E6166" s="15" t="s">
        <v>68</v>
      </c>
      <c r="F6166" s="15" t="s">
        <v>69</v>
      </c>
      <c r="G6166" s="15" t="s">
        <v>1140</v>
      </c>
      <c r="H6166" s="45" t="s">
        <v>1141</v>
      </c>
      <c r="I6166" s="39"/>
      <c r="J6166" s="39">
        <v>3646.37</v>
      </c>
      <c r="K6166" s="39">
        <v>3646.37</v>
      </c>
      <c r="L6166" s="39"/>
      <c r="M6166" s="39">
        <v>3646.37</v>
      </c>
      <c r="N6166" s="39">
        <v>3646.37</v>
      </c>
      <c r="O6166" s="39"/>
      <c r="P6166" s="39"/>
      <c r="Q6166" s="39"/>
      <c r="R6166" s="39"/>
      <c r="S6166" s="39"/>
      <c r="T6166" s="39">
        <v>528.03200000000004</v>
      </c>
      <c r="U6166" s="39">
        <v>0</v>
      </c>
      <c r="V6166" s="39">
        <v>3118.3380000000002</v>
      </c>
      <c r="W6166" s="39">
        <v>0</v>
      </c>
      <c r="X6166" s="39">
        <v>0</v>
      </c>
      <c r="Y6166" s="39">
        <v>0</v>
      </c>
      <c r="Z6166" s="39">
        <v>0</v>
      </c>
      <c r="AA6166" s="39">
        <v>0</v>
      </c>
      <c r="AB6166" s="39">
        <v>0</v>
      </c>
      <c r="AC6166" s="39">
        <v>0</v>
      </c>
      <c r="AD6166" s="39"/>
      <c r="AE6166" s="39"/>
      <c r="AF6166" s="39"/>
      <c r="AG6166" s="39">
        <v>528.03200000000004</v>
      </c>
      <c r="AH6166" s="39">
        <v>528.03200000000004</v>
      </c>
      <c r="AI6166" s="39">
        <v>3646.37</v>
      </c>
      <c r="AJ6166" s="39">
        <v>3646.37</v>
      </c>
      <c r="AK6166" s="39">
        <v>3646.37</v>
      </c>
      <c r="AL6166" s="39">
        <v>3646.37</v>
      </c>
      <c r="AM6166" s="39">
        <v>3646.37</v>
      </c>
      <c r="AN6166" s="39">
        <v>3646.37</v>
      </c>
      <c r="AO6166" s="39">
        <v>3646.37</v>
      </c>
      <c r="AP6166" s="39">
        <v>3646.37</v>
      </c>
      <c r="AQ6166" s="39">
        <v>3646.37</v>
      </c>
      <c r="AR6166" s="39">
        <v>3646.37</v>
      </c>
      <c r="AS6166" s="41">
        <v>3646.37</v>
      </c>
    </row>
    <row r="6167" spans="1:45">
      <c r="A6167" s="54" t="s">
        <v>1078</v>
      </c>
      <c r="B6167" s="19" t="s">
        <v>227</v>
      </c>
      <c r="C6167" s="15" t="s">
        <v>57</v>
      </c>
      <c r="D6167" s="15" t="s">
        <v>58</v>
      </c>
      <c r="E6167" s="15" t="s">
        <v>68</v>
      </c>
      <c r="F6167" s="15" t="s">
        <v>69</v>
      </c>
      <c r="G6167" s="15" t="s">
        <v>1142</v>
      </c>
      <c r="H6167" s="45" t="s">
        <v>1143</v>
      </c>
      <c r="I6167" s="39">
        <v>11065.835999999999</v>
      </c>
      <c r="J6167" s="39">
        <v>19988.851999999999</v>
      </c>
      <c r="K6167" s="39">
        <v>19988.851999999999</v>
      </c>
      <c r="L6167" s="39">
        <v>24323.474999999999</v>
      </c>
      <c r="M6167" s="39">
        <v>19988.851999999999</v>
      </c>
      <c r="N6167" s="39">
        <v>19988.851999999999</v>
      </c>
      <c r="O6167" s="39">
        <v>24323.474999999999</v>
      </c>
      <c r="P6167" s="39">
        <v>22109.764999999999</v>
      </c>
      <c r="Q6167" s="39"/>
      <c r="R6167" s="39"/>
      <c r="S6167" s="39">
        <v>0</v>
      </c>
      <c r="T6167" s="39">
        <v>10963.829</v>
      </c>
      <c r="U6167" s="39">
        <v>0</v>
      </c>
      <c r="V6167" s="39">
        <v>9025.0229999999992</v>
      </c>
      <c r="W6167" s="39">
        <v>0</v>
      </c>
      <c r="X6167" s="39">
        <v>0</v>
      </c>
      <c r="Y6167" s="39">
        <v>0</v>
      </c>
      <c r="Z6167" s="39">
        <v>0</v>
      </c>
      <c r="AA6167" s="39">
        <v>0</v>
      </c>
      <c r="AB6167" s="39">
        <v>0</v>
      </c>
      <c r="AC6167" s="39">
        <v>0</v>
      </c>
      <c r="AD6167" s="39"/>
      <c r="AE6167" s="39"/>
      <c r="AF6167" s="39"/>
      <c r="AG6167" s="39">
        <v>10963.829</v>
      </c>
      <c r="AH6167" s="39">
        <v>10963.829</v>
      </c>
      <c r="AI6167" s="39">
        <v>19988.851999999999</v>
      </c>
      <c r="AJ6167" s="39">
        <v>19988.851999999999</v>
      </c>
      <c r="AK6167" s="39">
        <v>19988.851999999999</v>
      </c>
      <c r="AL6167" s="39">
        <v>19988.851999999999</v>
      </c>
      <c r="AM6167" s="39">
        <v>19988.851999999999</v>
      </c>
      <c r="AN6167" s="39">
        <v>19988.851999999999</v>
      </c>
      <c r="AO6167" s="39">
        <v>19988.851999999999</v>
      </c>
      <c r="AP6167" s="39">
        <v>19988.851999999999</v>
      </c>
      <c r="AQ6167" s="39">
        <v>19988.851999999999</v>
      </c>
      <c r="AR6167" s="39">
        <v>19988.851999999999</v>
      </c>
      <c r="AS6167" s="41">
        <v>19988.851999999999</v>
      </c>
    </row>
    <row r="6168" spans="1:45">
      <c r="A6168" s="54" t="s">
        <v>1078</v>
      </c>
      <c r="B6168" s="19" t="s">
        <v>227</v>
      </c>
      <c r="C6168" s="15" t="s">
        <v>57</v>
      </c>
      <c r="D6168" s="15" t="s">
        <v>58</v>
      </c>
      <c r="E6168" s="15" t="s">
        <v>68</v>
      </c>
      <c r="F6168" s="15" t="s">
        <v>69</v>
      </c>
      <c r="G6168" s="15" t="s">
        <v>1144</v>
      </c>
      <c r="H6168" s="45" t="s">
        <v>1145</v>
      </c>
      <c r="I6168" s="39">
        <v>70993.024000000005</v>
      </c>
      <c r="J6168" s="39">
        <v>70235.532999999996</v>
      </c>
      <c r="K6168" s="39">
        <v>70235.532999999996</v>
      </c>
      <c r="L6168" s="39">
        <v>144153.87</v>
      </c>
      <c r="M6168" s="39">
        <v>70235.532999999996</v>
      </c>
      <c r="N6168" s="39">
        <v>70235.532999999996</v>
      </c>
      <c r="O6168" s="39">
        <v>144153.87</v>
      </c>
      <c r="P6168" s="39">
        <v>131117.98499999999</v>
      </c>
      <c r="Q6168" s="39"/>
      <c r="R6168" s="39"/>
      <c r="S6168" s="39">
        <v>0</v>
      </c>
      <c r="T6168" s="39">
        <v>69013.115999999995</v>
      </c>
      <c r="U6168" s="39">
        <v>0</v>
      </c>
      <c r="V6168" s="39">
        <v>1222.4169999999999</v>
      </c>
      <c r="W6168" s="39">
        <v>0</v>
      </c>
      <c r="X6168" s="39">
        <v>0</v>
      </c>
      <c r="Y6168" s="39">
        <v>0</v>
      </c>
      <c r="Z6168" s="39">
        <v>0</v>
      </c>
      <c r="AA6168" s="39">
        <v>0</v>
      </c>
      <c r="AB6168" s="39">
        <v>0</v>
      </c>
      <c r="AC6168" s="39">
        <v>0</v>
      </c>
      <c r="AD6168" s="39"/>
      <c r="AE6168" s="39"/>
      <c r="AF6168" s="39"/>
      <c r="AG6168" s="39">
        <v>69013.115999999995</v>
      </c>
      <c r="AH6168" s="39">
        <v>69013.115999999995</v>
      </c>
      <c r="AI6168" s="39">
        <v>70235.532999999996</v>
      </c>
      <c r="AJ6168" s="39">
        <v>70235.532999999996</v>
      </c>
      <c r="AK6168" s="39">
        <v>70235.532999999996</v>
      </c>
      <c r="AL6168" s="39">
        <v>70235.532999999996</v>
      </c>
      <c r="AM6168" s="39">
        <v>70235.532999999996</v>
      </c>
      <c r="AN6168" s="39">
        <v>70235.532999999996</v>
      </c>
      <c r="AO6168" s="39">
        <v>70235.532999999996</v>
      </c>
      <c r="AP6168" s="39">
        <v>70235.532999999996</v>
      </c>
      <c r="AQ6168" s="39">
        <v>70235.532999999996</v>
      </c>
      <c r="AR6168" s="39">
        <v>70235.532999999996</v>
      </c>
      <c r="AS6168" s="41">
        <v>70235.532999999996</v>
      </c>
    </row>
    <row r="6169" spans="1:45">
      <c r="A6169" s="54" t="s">
        <v>1078</v>
      </c>
      <c r="B6169" s="19" t="s">
        <v>227</v>
      </c>
      <c r="C6169" s="15" t="s">
        <v>57</v>
      </c>
      <c r="D6169" s="15" t="s">
        <v>58</v>
      </c>
      <c r="E6169" s="15" t="s">
        <v>68</v>
      </c>
      <c r="F6169" s="15" t="s">
        <v>69</v>
      </c>
      <c r="G6169" s="15" t="s">
        <v>1148</v>
      </c>
      <c r="H6169" s="45" t="s">
        <v>1132</v>
      </c>
      <c r="I6169" s="39">
        <v>1277.3620000000001</v>
      </c>
      <c r="J6169" s="39">
        <v>3827.5749999999998</v>
      </c>
      <c r="K6169" s="39">
        <v>3827.5749999999998</v>
      </c>
      <c r="L6169" s="39"/>
      <c r="M6169" s="39">
        <v>3827.5749999999998</v>
      </c>
      <c r="N6169" s="39">
        <v>3827.5749999999998</v>
      </c>
      <c r="O6169" s="39"/>
      <c r="P6169" s="39">
        <v>1586.4649999999999</v>
      </c>
      <c r="Q6169" s="39"/>
      <c r="R6169" s="39"/>
      <c r="S6169" s="39">
        <v>0</v>
      </c>
      <c r="T6169" s="39">
        <v>678.04100000000005</v>
      </c>
      <c r="U6169" s="39">
        <v>0</v>
      </c>
      <c r="V6169" s="39">
        <v>3149.5340000000001</v>
      </c>
      <c r="W6169" s="39">
        <v>0</v>
      </c>
      <c r="X6169" s="39">
        <v>0</v>
      </c>
      <c r="Y6169" s="39">
        <v>0</v>
      </c>
      <c r="Z6169" s="39">
        <v>0</v>
      </c>
      <c r="AA6169" s="39">
        <v>0</v>
      </c>
      <c r="AB6169" s="39">
        <v>0</v>
      </c>
      <c r="AC6169" s="39">
        <v>0</v>
      </c>
      <c r="AD6169" s="39"/>
      <c r="AE6169" s="39"/>
      <c r="AF6169" s="39"/>
      <c r="AG6169" s="39">
        <v>678.04100000000005</v>
      </c>
      <c r="AH6169" s="39">
        <v>678.04100000000005</v>
      </c>
      <c r="AI6169" s="39">
        <v>3827.5749999999998</v>
      </c>
      <c r="AJ6169" s="39">
        <v>3827.5749999999998</v>
      </c>
      <c r="AK6169" s="39">
        <v>3827.5749999999998</v>
      </c>
      <c r="AL6169" s="39">
        <v>3827.5749999999998</v>
      </c>
      <c r="AM6169" s="39">
        <v>3827.5749999999998</v>
      </c>
      <c r="AN6169" s="39">
        <v>3827.5749999999998</v>
      </c>
      <c r="AO6169" s="39">
        <v>3827.5749999999998</v>
      </c>
      <c r="AP6169" s="39">
        <v>3827.5749999999998</v>
      </c>
      <c r="AQ6169" s="39">
        <v>3827.5749999999998</v>
      </c>
      <c r="AR6169" s="39">
        <v>3827.5749999999998</v>
      </c>
      <c r="AS6169" s="41">
        <v>3827.5749999999998</v>
      </c>
    </row>
    <row r="6170" spans="1:45">
      <c r="A6170" s="54" t="s">
        <v>1078</v>
      </c>
      <c r="B6170" s="19" t="s">
        <v>227</v>
      </c>
      <c r="C6170" s="15" t="s">
        <v>57</v>
      </c>
      <c r="D6170" s="15" t="s">
        <v>58</v>
      </c>
      <c r="E6170" s="15" t="s">
        <v>68</v>
      </c>
      <c r="F6170" s="15" t="s">
        <v>69</v>
      </c>
      <c r="G6170" s="15" t="s">
        <v>1157</v>
      </c>
      <c r="H6170" s="45" t="s">
        <v>1158</v>
      </c>
      <c r="I6170" s="39"/>
      <c r="J6170" s="39">
        <v>775.71400000000006</v>
      </c>
      <c r="K6170" s="39">
        <v>775.71400000000006</v>
      </c>
      <c r="L6170" s="39"/>
      <c r="M6170" s="39">
        <v>775.71400000000006</v>
      </c>
      <c r="N6170" s="39">
        <v>775.71400000000006</v>
      </c>
      <c r="O6170" s="39"/>
      <c r="P6170" s="39"/>
      <c r="Q6170" s="39"/>
      <c r="R6170" s="39"/>
      <c r="S6170" s="39"/>
      <c r="T6170" s="39">
        <v>360.02199999999999</v>
      </c>
      <c r="U6170" s="39">
        <v>0</v>
      </c>
      <c r="V6170" s="39">
        <v>415.69200000000001</v>
      </c>
      <c r="W6170" s="39">
        <v>0</v>
      </c>
      <c r="X6170" s="39">
        <v>0</v>
      </c>
      <c r="Y6170" s="39">
        <v>0</v>
      </c>
      <c r="Z6170" s="39">
        <v>0</v>
      </c>
      <c r="AA6170" s="39">
        <v>0</v>
      </c>
      <c r="AB6170" s="39">
        <v>0</v>
      </c>
      <c r="AC6170" s="39">
        <v>0</v>
      </c>
      <c r="AD6170" s="39"/>
      <c r="AE6170" s="39"/>
      <c r="AF6170" s="39"/>
      <c r="AG6170" s="39">
        <v>360.02199999999999</v>
      </c>
      <c r="AH6170" s="39">
        <v>360.02199999999999</v>
      </c>
      <c r="AI6170" s="39">
        <v>775.71400000000006</v>
      </c>
      <c r="AJ6170" s="39">
        <v>775.71400000000006</v>
      </c>
      <c r="AK6170" s="39">
        <v>775.71400000000006</v>
      </c>
      <c r="AL6170" s="39">
        <v>775.71400000000006</v>
      </c>
      <c r="AM6170" s="39">
        <v>775.71400000000006</v>
      </c>
      <c r="AN6170" s="39">
        <v>775.71400000000006</v>
      </c>
      <c r="AO6170" s="39">
        <v>775.71400000000006</v>
      </c>
      <c r="AP6170" s="39">
        <v>775.71400000000006</v>
      </c>
      <c r="AQ6170" s="39">
        <v>775.71400000000006</v>
      </c>
      <c r="AR6170" s="39">
        <v>775.71400000000006</v>
      </c>
      <c r="AS6170" s="41">
        <v>775.71400000000006</v>
      </c>
    </row>
    <row r="6171" spans="1:45">
      <c r="A6171" s="54" t="s">
        <v>1078</v>
      </c>
      <c r="B6171" s="19" t="s">
        <v>227</v>
      </c>
      <c r="C6171" s="15" t="s">
        <v>57</v>
      </c>
      <c r="D6171" s="15" t="s">
        <v>58</v>
      </c>
      <c r="E6171" s="15" t="s">
        <v>68</v>
      </c>
      <c r="F6171" s="15" t="s">
        <v>69</v>
      </c>
      <c r="G6171" s="15" t="s">
        <v>1159</v>
      </c>
      <c r="H6171" s="45" t="s">
        <v>1160</v>
      </c>
      <c r="I6171" s="39"/>
      <c r="J6171" s="39">
        <v>2622.1860000000001</v>
      </c>
      <c r="K6171" s="39">
        <v>2622.1860000000001</v>
      </c>
      <c r="L6171" s="39"/>
      <c r="M6171" s="39">
        <v>2622.1860000000001</v>
      </c>
      <c r="N6171" s="39">
        <v>2622.1860000000001</v>
      </c>
      <c r="O6171" s="39"/>
      <c r="P6171" s="39"/>
      <c r="Q6171" s="39"/>
      <c r="R6171" s="39"/>
      <c r="S6171" s="39"/>
      <c r="T6171" s="39">
        <v>360.02199999999999</v>
      </c>
      <c r="U6171" s="39">
        <v>0</v>
      </c>
      <c r="V6171" s="39">
        <v>2262.1640000000002</v>
      </c>
      <c r="W6171" s="39">
        <v>0</v>
      </c>
      <c r="X6171" s="39">
        <v>0</v>
      </c>
      <c r="Y6171" s="39">
        <v>0</v>
      </c>
      <c r="Z6171" s="39">
        <v>0</v>
      </c>
      <c r="AA6171" s="39">
        <v>0</v>
      </c>
      <c r="AB6171" s="39">
        <v>0</v>
      </c>
      <c r="AC6171" s="39">
        <v>0</v>
      </c>
      <c r="AD6171" s="39"/>
      <c r="AE6171" s="39"/>
      <c r="AF6171" s="39"/>
      <c r="AG6171" s="39">
        <v>360.02199999999999</v>
      </c>
      <c r="AH6171" s="39">
        <v>360.02199999999999</v>
      </c>
      <c r="AI6171" s="39">
        <v>2622.1860000000001</v>
      </c>
      <c r="AJ6171" s="39">
        <v>2622.1860000000001</v>
      </c>
      <c r="AK6171" s="39">
        <v>2622.1860000000001</v>
      </c>
      <c r="AL6171" s="39">
        <v>2622.1860000000001</v>
      </c>
      <c r="AM6171" s="39">
        <v>2622.1860000000001</v>
      </c>
      <c r="AN6171" s="39">
        <v>2622.1860000000001</v>
      </c>
      <c r="AO6171" s="39">
        <v>2622.1860000000001</v>
      </c>
      <c r="AP6171" s="39">
        <v>2622.1860000000001</v>
      </c>
      <c r="AQ6171" s="39">
        <v>2622.1860000000001</v>
      </c>
      <c r="AR6171" s="39">
        <v>2622.1860000000001</v>
      </c>
      <c r="AS6171" s="41">
        <v>2622.1860000000001</v>
      </c>
    </row>
    <row r="6172" spans="1:45">
      <c r="A6172" s="54" t="s">
        <v>1078</v>
      </c>
      <c r="B6172" s="19" t="s">
        <v>227</v>
      </c>
      <c r="C6172" s="15" t="s">
        <v>57</v>
      </c>
      <c r="D6172" s="15" t="s">
        <v>58</v>
      </c>
      <c r="E6172" s="15" t="s">
        <v>68</v>
      </c>
      <c r="F6172" s="15" t="s">
        <v>69</v>
      </c>
      <c r="G6172" s="15" t="s">
        <v>1163</v>
      </c>
      <c r="H6172" s="45" t="s">
        <v>1164</v>
      </c>
      <c r="I6172" s="39"/>
      <c r="J6172" s="39">
        <v>344.60599999999999</v>
      </c>
      <c r="K6172" s="39">
        <v>344.60599999999999</v>
      </c>
      <c r="L6172" s="39"/>
      <c r="M6172" s="39">
        <v>344.60599999999999</v>
      </c>
      <c r="N6172" s="39">
        <v>344.60599999999999</v>
      </c>
      <c r="O6172" s="39"/>
      <c r="P6172" s="39"/>
      <c r="Q6172" s="39"/>
      <c r="R6172" s="39"/>
      <c r="S6172" s="39"/>
      <c r="T6172" s="39">
        <v>222.01400000000001</v>
      </c>
      <c r="U6172" s="39">
        <v>0</v>
      </c>
      <c r="V6172" s="39">
        <v>122.592</v>
      </c>
      <c r="W6172" s="39">
        <v>0</v>
      </c>
      <c r="X6172" s="39">
        <v>0</v>
      </c>
      <c r="Y6172" s="39">
        <v>0</v>
      </c>
      <c r="Z6172" s="39">
        <v>0</v>
      </c>
      <c r="AA6172" s="39">
        <v>0</v>
      </c>
      <c r="AB6172" s="39">
        <v>0</v>
      </c>
      <c r="AC6172" s="39">
        <v>0</v>
      </c>
      <c r="AD6172" s="39"/>
      <c r="AE6172" s="39"/>
      <c r="AF6172" s="39"/>
      <c r="AG6172" s="39">
        <v>222.01400000000001</v>
      </c>
      <c r="AH6172" s="39">
        <v>222.01400000000001</v>
      </c>
      <c r="AI6172" s="39">
        <v>344.60599999999999</v>
      </c>
      <c r="AJ6172" s="39">
        <v>344.60599999999999</v>
      </c>
      <c r="AK6172" s="39">
        <v>344.60599999999999</v>
      </c>
      <c r="AL6172" s="39">
        <v>344.60599999999999</v>
      </c>
      <c r="AM6172" s="39">
        <v>344.60599999999999</v>
      </c>
      <c r="AN6172" s="39">
        <v>344.60599999999999</v>
      </c>
      <c r="AO6172" s="39">
        <v>344.60599999999999</v>
      </c>
      <c r="AP6172" s="39">
        <v>344.60599999999999</v>
      </c>
      <c r="AQ6172" s="39">
        <v>344.60599999999999</v>
      </c>
      <c r="AR6172" s="39">
        <v>344.60599999999999</v>
      </c>
      <c r="AS6172" s="41">
        <v>344.60599999999999</v>
      </c>
    </row>
    <row r="6173" spans="1:45">
      <c r="A6173" s="54" t="s">
        <v>1078</v>
      </c>
      <c r="B6173" s="19" t="s">
        <v>227</v>
      </c>
      <c r="C6173" s="15" t="s">
        <v>57</v>
      </c>
      <c r="D6173" s="15" t="s">
        <v>58</v>
      </c>
      <c r="E6173" s="15" t="s">
        <v>68</v>
      </c>
      <c r="F6173" s="15" t="s">
        <v>69</v>
      </c>
      <c r="G6173" s="15" t="s">
        <v>1165</v>
      </c>
      <c r="H6173" s="45" t="s">
        <v>1134</v>
      </c>
      <c r="I6173" s="39">
        <v>3586.5230000000001</v>
      </c>
      <c r="J6173" s="39">
        <v>344.60599999999999</v>
      </c>
      <c r="K6173" s="39">
        <v>344.60599999999999</v>
      </c>
      <c r="L6173" s="39">
        <v>8664.8529999999992</v>
      </c>
      <c r="M6173" s="39">
        <v>344.60599999999999</v>
      </c>
      <c r="N6173" s="39">
        <v>344.60599999999999</v>
      </c>
      <c r="O6173" s="39">
        <v>8664.8529999999992</v>
      </c>
      <c r="P6173" s="39">
        <v>7204.6450000000004</v>
      </c>
      <c r="Q6173" s="39"/>
      <c r="R6173" s="39"/>
      <c r="S6173" s="39">
        <v>-1E-3</v>
      </c>
      <c r="T6173" s="39">
        <v>3266.8150000000001</v>
      </c>
      <c r="U6173" s="39">
        <v>0</v>
      </c>
      <c r="V6173" s="39">
        <v>-2922.2089999999998</v>
      </c>
      <c r="W6173" s="39">
        <v>0</v>
      </c>
      <c r="X6173" s="39">
        <v>0</v>
      </c>
      <c r="Y6173" s="39">
        <v>0</v>
      </c>
      <c r="Z6173" s="39">
        <v>0</v>
      </c>
      <c r="AA6173" s="39">
        <v>0</v>
      </c>
      <c r="AB6173" s="39">
        <v>0</v>
      </c>
      <c r="AC6173" s="39">
        <v>0</v>
      </c>
      <c r="AD6173" s="39"/>
      <c r="AE6173" s="39"/>
      <c r="AF6173" s="39"/>
      <c r="AG6173" s="39">
        <v>3266.8150000000001</v>
      </c>
      <c r="AH6173" s="39">
        <v>3266.8150000000001</v>
      </c>
      <c r="AI6173" s="39">
        <v>344.60599999999999</v>
      </c>
      <c r="AJ6173" s="39">
        <v>344.60599999999999</v>
      </c>
      <c r="AK6173" s="39">
        <v>344.60599999999999</v>
      </c>
      <c r="AL6173" s="39">
        <v>344.60599999999999</v>
      </c>
      <c r="AM6173" s="39">
        <v>344.60599999999999</v>
      </c>
      <c r="AN6173" s="39">
        <v>344.60599999999999</v>
      </c>
      <c r="AO6173" s="39">
        <v>344.60599999999999</v>
      </c>
      <c r="AP6173" s="39">
        <v>344.60599999999999</v>
      </c>
      <c r="AQ6173" s="39">
        <v>344.60599999999999</v>
      </c>
      <c r="AR6173" s="39">
        <v>344.60599999999999</v>
      </c>
      <c r="AS6173" s="41">
        <v>344.60599999999999</v>
      </c>
    </row>
    <row r="6174" spans="1:45">
      <c r="A6174" s="54" t="s">
        <v>1078</v>
      </c>
      <c r="B6174" s="19" t="s">
        <v>227</v>
      </c>
      <c r="C6174" s="15" t="s">
        <v>57</v>
      </c>
      <c r="D6174" s="15" t="s">
        <v>58</v>
      </c>
      <c r="E6174" s="15" t="s">
        <v>68</v>
      </c>
      <c r="F6174" s="15" t="s">
        <v>69</v>
      </c>
      <c r="G6174" s="15" t="s">
        <v>1166</v>
      </c>
      <c r="H6174" s="45" t="s">
        <v>1167</v>
      </c>
      <c r="I6174" s="39">
        <v>3176.5230000000001</v>
      </c>
      <c r="J6174" s="39">
        <v>344.60599999999999</v>
      </c>
      <c r="K6174" s="39">
        <v>344.60599999999999</v>
      </c>
      <c r="L6174" s="39">
        <v>6085.875</v>
      </c>
      <c r="M6174" s="39">
        <v>344.60599999999999</v>
      </c>
      <c r="N6174" s="39">
        <v>344.60599999999999</v>
      </c>
      <c r="O6174" s="39">
        <v>6085.875</v>
      </c>
      <c r="P6174" s="39">
        <v>3945.1950000000002</v>
      </c>
      <c r="Q6174" s="39"/>
      <c r="R6174" s="39"/>
      <c r="S6174" s="39">
        <v>0</v>
      </c>
      <c r="T6174" s="39">
        <v>3872.1170000000002</v>
      </c>
      <c r="U6174" s="39">
        <v>0</v>
      </c>
      <c r="V6174" s="39">
        <v>-3527.511</v>
      </c>
      <c r="W6174" s="39">
        <v>0</v>
      </c>
      <c r="X6174" s="39">
        <v>0</v>
      </c>
      <c r="Y6174" s="39">
        <v>0</v>
      </c>
      <c r="Z6174" s="39">
        <v>0</v>
      </c>
      <c r="AA6174" s="39">
        <v>0</v>
      </c>
      <c r="AB6174" s="39">
        <v>0</v>
      </c>
      <c r="AC6174" s="39">
        <v>0</v>
      </c>
      <c r="AD6174" s="39"/>
      <c r="AE6174" s="39"/>
      <c r="AF6174" s="39"/>
      <c r="AG6174" s="39">
        <v>3872.1170000000002</v>
      </c>
      <c r="AH6174" s="39">
        <v>3872.1170000000002</v>
      </c>
      <c r="AI6174" s="39">
        <v>344.60599999999999</v>
      </c>
      <c r="AJ6174" s="39">
        <v>344.60599999999999</v>
      </c>
      <c r="AK6174" s="39">
        <v>344.60599999999999</v>
      </c>
      <c r="AL6174" s="39">
        <v>344.60599999999999</v>
      </c>
      <c r="AM6174" s="39">
        <v>344.60599999999999</v>
      </c>
      <c r="AN6174" s="39">
        <v>344.60599999999999</v>
      </c>
      <c r="AO6174" s="39">
        <v>344.60599999999999</v>
      </c>
      <c r="AP6174" s="39">
        <v>344.60599999999999</v>
      </c>
      <c r="AQ6174" s="39">
        <v>344.60599999999999</v>
      </c>
      <c r="AR6174" s="39">
        <v>344.60599999999999</v>
      </c>
      <c r="AS6174" s="41">
        <v>344.60599999999999</v>
      </c>
    </row>
    <row r="6175" spans="1:45">
      <c r="A6175" s="54" t="s">
        <v>1078</v>
      </c>
      <c r="B6175" s="19" t="s">
        <v>227</v>
      </c>
      <c r="C6175" s="15" t="s">
        <v>57</v>
      </c>
      <c r="D6175" s="15" t="s">
        <v>58</v>
      </c>
      <c r="E6175" s="15" t="s">
        <v>68</v>
      </c>
      <c r="F6175" s="15" t="s">
        <v>69</v>
      </c>
      <c r="G6175" s="15" t="s">
        <v>1170</v>
      </c>
      <c r="H6175" s="45" t="s">
        <v>1171</v>
      </c>
      <c r="I6175" s="39">
        <v>292.80900000000003</v>
      </c>
      <c r="J6175" s="39">
        <v>344.60599999999999</v>
      </c>
      <c r="K6175" s="39">
        <v>344.60599999999999</v>
      </c>
      <c r="L6175" s="39"/>
      <c r="M6175" s="39">
        <v>344.60599999999999</v>
      </c>
      <c r="N6175" s="39">
        <v>344.60599999999999</v>
      </c>
      <c r="O6175" s="39"/>
      <c r="P6175" s="39">
        <v>588.19899999999996</v>
      </c>
      <c r="Q6175" s="39"/>
      <c r="R6175" s="39"/>
      <c r="S6175" s="39">
        <v>1E-3</v>
      </c>
      <c r="T6175" s="39">
        <v>222.01400000000001</v>
      </c>
      <c r="U6175" s="39">
        <v>0</v>
      </c>
      <c r="V6175" s="39">
        <v>122.592</v>
      </c>
      <c r="W6175" s="39">
        <v>0</v>
      </c>
      <c r="X6175" s="39">
        <v>0</v>
      </c>
      <c r="Y6175" s="39">
        <v>0</v>
      </c>
      <c r="Z6175" s="39">
        <v>0</v>
      </c>
      <c r="AA6175" s="39">
        <v>0</v>
      </c>
      <c r="AB6175" s="39">
        <v>0</v>
      </c>
      <c r="AC6175" s="39">
        <v>0</v>
      </c>
      <c r="AD6175" s="39"/>
      <c r="AE6175" s="39"/>
      <c r="AF6175" s="39"/>
      <c r="AG6175" s="39">
        <v>222.01400000000001</v>
      </c>
      <c r="AH6175" s="39">
        <v>222.01400000000001</v>
      </c>
      <c r="AI6175" s="39">
        <v>344.60599999999999</v>
      </c>
      <c r="AJ6175" s="39">
        <v>344.60599999999999</v>
      </c>
      <c r="AK6175" s="39">
        <v>344.60599999999999</v>
      </c>
      <c r="AL6175" s="39">
        <v>344.60599999999999</v>
      </c>
      <c r="AM6175" s="39">
        <v>344.60599999999999</v>
      </c>
      <c r="AN6175" s="39">
        <v>344.60599999999999</v>
      </c>
      <c r="AO6175" s="39">
        <v>344.60599999999999</v>
      </c>
      <c r="AP6175" s="39">
        <v>344.60599999999999</v>
      </c>
      <c r="AQ6175" s="39">
        <v>344.60599999999999</v>
      </c>
      <c r="AR6175" s="39">
        <v>344.60599999999999</v>
      </c>
      <c r="AS6175" s="41">
        <v>344.60599999999999</v>
      </c>
    </row>
    <row r="6176" spans="1:45">
      <c r="A6176" s="54" t="s">
        <v>1078</v>
      </c>
      <c r="B6176" s="19" t="s">
        <v>227</v>
      </c>
      <c r="C6176" s="15" t="s">
        <v>57</v>
      </c>
      <c r="D6176" s="15" t="s">
        <v>58</v>
      </c>
      <c r="E6176" s="15" t="s">
        <v>68</v>
      </c>
      <c r="F6176" s="15" t="s">
        <v>69</v>
      </c>
      <c r="G6176" s="15" t="s">
        <v>1172</v>
      </c>
      <c r="H6176" s="45" t="s">
        <v>1173</v>
      </c>
      <c r="I6176" s="39">
        <v>2456.3440000000001</v>
      </c>
      <c r="J6176" s="39">
        <v>344.60599999999999</v>
      </c>
      <c r="K6176" s="39">
        <v>344.60599999999999</v>
      </c>
      <c r="L6176" s="39"/>
      <c r="M6176" s="39">
        <v>344.60599999999999</v>
      </c>
      <c r="N6176" s="39">
        <v>344.60599999999999</v>
      </c>
      <c r="O6176" s="39"/>
      <c r="P6176" s="39"/>
      <c r="Q6176" s="39"/>
      <c r="R6176" s="39"/>
      <c r="S6176" s="39"/>
      <c r="T6176" s="39">
        <v>2678.3580000000002</v>
      </c>
      <c r="U6176" s="39">
        <v>0</v>
      </c>
      <c r="V6176" s="39">
        <v>-2333.752</v>
      </c>
      <c r="W6176" s="39">
        <v>0</v>
      </c>
      <c r="X6176" s="39">
        <v>0</v>
      </c>
      <c r="Y6176" s="39">
        <v>0</v>
      </c>
      <c r="Z6176" s="39">
        <v>0</v>
      </c>
      <c r="AA6176" s="39">
        <v>0</v>
      </c>
      <c r="AB6176" s="39">
        <v>0</v>
      </c>
      <c r="AC6176" s="39">
        <v>0</v>
      </c>
      <c r="AD6176" s="39"/>
      <c r="AE6176" s="39"/>
      <c r="AF6176" s="39"/>
      <c r="AG6176" s="39">
        <v>2678.3580000000002</v>
      </c>
      <c r="AH6176" s="39">
        <v>2678.3580000000002</v>
      </c>
      <c r="AI6176" s="39">
        <v>344.60599999999999</v>
      </c>
      <c r="AJ6176" s="39">
        <v>344.60599999999999</v>
      </c>
      <c r="AK6176" s="39">
        <v>344.60599999999999</v>
      </c>
      <c r="AL6176" s="39">
        <v>344.60599999999999</v>
      </c>
      <c r="AM6176" s="39">
        <v>344.60599999999999</v>
      </c>
      <c r="AN6176" s="39">
        <v>344.60599999999999</v>
      </c>
      <c r="AO6176" s="39">
        <v>344.60599999999999</v>
      </c>
      <c r="AP6176" s="39">
        <v>344.60599999999999</v>
      </c>
      <c r="AQ6176" s="39">
        <v>344.60599999999999</v>
      </c>
      <c r="AR6176" s="39">
        <v>344.60599999999999</v>
      </c>
      <c r="AS6176" s="41">
        <v>344.60599999999999</v>
      </c>
    </row>
    <row r="6177" spans="1:45">
      <c r="A6177" s="54" t="s">
        <v>1079</v>
      </c>
      <c r="B6177" s="19" t="s">
        <v>245</v>
      </c>
      <c r="C6177" s="15" t="s">
        <v>57</v>
      </c>
      <c r="D6177" s="15" t="s">
        <v>58</v>
      </c>
      <c r="E6177" s="15" t="s">
        <v>66</v>
      </c>
      <c r="F6177" s="15" t="s">
        <v>67</v>
      </c>
      <c r="G6177" s="15" t="s">
        <v>1151</v>
      </c>
      <c r="H6177" s="45" t="s">
        <v>1152</v>
      </c>
      <c r="I6177" s="39">
        <v>50705050.5</v>
      </c>
      <c r="J6177" s="39">
        <v>0</v>
      </c>
      <c r="K6177" s="39">
        <v>0</v>
      </c>
      <c r="L6177" s="39">
        <v>0</v>
      </c>
      <c r="M6177" s="39">
        <v>0</v>
      </c>
      <c r="N6177" s="39">
        <v>0</v>
      </c>
      <c r="O6177" s="39">
        <v>0</v>
      </c>
      <c r="P6177" s="39">
        <v>50705050.5</v>
      </c>
      <c r="Q6177" s="39"/>
      <c r="R6177" s="39"/>
      <c r="S6177" s="39">
        <v>0</v>
      </c>
      <c r="T6177" s="39">
        <v>50705050.5</v>
      </c>
      <c r="U6177" s="39">
        <v>0</v>
      </c>
      <c r="V6177" s="39">
        <v>-14189337.460000001</v>
      </c>
      <c r="W6177" s="39">
        <v>-7094668.7300000004</v>
      </c>
      <c r="X6177" s="39">
        <v>-7094668.7300000004</v>
      </c>
      <c r="Y6177" s="39">
        <v>-7094668.7300000004</v>
      </c>
      <c r="Z6177" s="39">
        <v>-15231706.85</v>
      </c>
      <c r="AA6177" s="39">
        <v>0</v>
      </c>
      <c r="AB6177" s="39">
        <v>0</v>
      </c>
      <c r="AC6177" s="39">
        <v>0</v>
      </c>
      <c r="AD6177" s="39"/>
      <c r="AE6177" s="39"/>
      <c r="AF6177" s="39"/>
      <c r="AG6177" s="39">
        <v>50705050.5</v>
      </c>
      <c r="AH6177" s="39">
        <v>50705050.5</v>
      </c>
      <c r="AI6177" s="39">
        <v>36515713.039999999</v>
      </c>
      <c r="AJ6177" s="39">
        <v>29421044.309999999</v>
      </c>
      <c r="AK6177" s="39">
        <v>22326375.579999998</v>
      </c>
      <c r="AL6177" s="39">
        <v>15231706.85</v>
      </c>
      <c r="AM6177" s="39">
        <v>0</v>
      </c>
      <c r="AN6177" s="39">
        <v>0</v>
      </c>
      <c r="AO6177" s="39">
        <v>0</v>
      </c>
      <c r="AP6177" s="39">
        <v>0</v>
      </c>
      <c r="AQ6177" s="39">
        <v>0</v>
      </c>
      <c r="AR6177" s="39">
        <v>0</v>
      </c>
      <c r="AS6177" s="41">
        <v>0</v>
      </c>
    </row>
    <row r="6178" spans="1:45">
      <c r="A6178" s="54" t="s">
        <v>1079</v>
      </c>
      <c r="B6178" s="19" t="s">
        <v>245</v>
      </c>
      <c r="C6178" s="15" t="s">
        <v>57</v>
      </c>
      <c r="D6178" s="15" t="s">
        <v>58</v>
      </c>
      <c r="E6178" s="15" t="s">
        <v>66</v>
      </c>
      <c r="F6178" s="15" t="s">
        <v>67</v>
      </c>
      <c r="G6178" s="15" t="s">
        <v>1153</v>
      </c>
      <c r="H6178" s="45" t="s">
        <v>1154</v>
      </c>
      <c r="I6178" s="39">
        <v>11267789</v>
      </c>
      <c r="J6178" s="39">
        <v>0</v>
      </c>
      <c r="K6178" s="39">
        <v>0</v>
      </c>
      <c r="L6178" s="39">
        <v>0</v>
      </c>
      <c r="M6178" s="39">
        <v>0</v>
      </c>
      <c r="N6178" s="39">
        <v>0</v>
      </c>
      <c r="O6178" s="39">
        <v>0</v>
      </c>
      <c r="P6178" s="39">
        <v>11267789</v>
      </c>
      <c r="Q6178" s="39"/>
      <c r="R6178" s="39"/>
      <c r="S6178" s="39">
        <v>0</v>
      </c>
      <c r="T6178" s="39">
        <v>11267789</v>
      </c>
      <c r="U6178" s="39">
        <v>0</v>
      </c>
      <c r="V6178" s="39">
        <v>-8139723.8839999996</v>
      </c>
      <c r="W6178" s="39">
        <v>-4069861.9419999998</v>
      </c>
      <c r="X6178" s="39">
        <v>-4069861.9419999998</v>
      </c>
      <c r="Y6178" s="39">
        <v>-4069861.9419999998</v>
      </c>
      <c r="Z6178" s="39">
        <v>9081520.7100000009</v>
      </c>
      <c r="AA6178" s="39">
        <v>0</v>
      </c>
      <c r="AB6178" s="39">
        <v>0</v>
      </c>
      <c r="AC6178" s="39">
        <v>0</v>
      </c>
      <c r="AD6178" s="39"/>
      <c r="AE6178" s="39"/>
      <c r="AF6178" s="39"/>
      <c r="AG6178" s="39">
        <v>11267789</v>
      </c>
      <c r="AH6178" s="39">
        <v>11267789</v>
      </c>
      <c r="AI6178" s="39">
        <v>3128065.1159999999</v>
      </c>
      <c r="AJ6178" s="39">
        <v>-941796.826</v>
      </c>
      <c r="AK6178" s="39">
        <v>-5011658.7680000002</v>
      </c>
      <c r="AL6178" s="39">
        <v>-9081520.7100000009</v>
      </c>
      <c r="AM6178" s="39">
        <v>0</v>
      </c>
      <c r="AN6178" s="39">
        <v>0</v>
      </c>
      <c r="AO6178" s="39">
        <v>0</v>
      </c>
      <c r="AP6178" s="39">
        <v>0</v>
      </c>
      <c r="AQ6178" s="39">
        <v>0</v>
      </c>
      <c r="AR6178" s="39">
        <v>0</v>
      </c>
      <c r="AS6178" s="41">
        <v>0</v>
      </c>
    </row>
    <row r="6179" spans="1:45">
      <c r="A6179" s="49" t="s">
        <v>1080</v>
      </c>
      <c r="B6179" s="18" t="s">
        <v>1081</v>
      </c>
      <c r="C6179" s="15" t="s">
        <v>57</v>
      </c>
      <c r="D6179" s="15" t="s">
        <v>58</v>
      </c>
      <c r="E6179" s="15" t="s">
        <v>59</v>
      </c>
      <c r="F6179" s="15" t="s">
        <v>60</v>
      </c>
      <c r="G6179" s="15" t="s">
        <v>1135</v>
      </c>
      <c r="H6179" s="45" t="s">
        <v>61</v>
      </c>
      <c r="I6179" s="39">
        <v>0</v>
      </c>
      <c r="J6179" s="39"/>
      <c r="K6179" s="39"/>
      <c r="L6179" s="39">
        <v>0</v>
      </c>
      <c r="M6179" s="39"/>
      <c r="N6179" s="39"/>
      <c r="O6179" s="39">
        <v>0</v>
      </c>
      <c r="P6179" s="39">
        <v>0</v>
      </c>
      <c r="Q6179" s="39"/>
      <c r="R6179" s="39"/>
      <c r="S6179" s="39">
        <v>0</v>
      </c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41"/>
    </row>
    <row r="6180" spans="1:45">
      <c r="A6180" s="49" t="s">
        <v>1080</v>
      </c>
      <c r="B6180" s="18" t="s">
        <v>1081</v>
      </c>
      <c r="C6180" s="15" t="s">
        <v>57</v>
      </c>
      <c r="D6180" s="15" t="s">
        <v>58</v>
      </c>
      <c r="E6180" s="15" t="s">
        <v>59</v>
      </c>
      <c r="F6180" s="15" t="s">
        <v>60</v>
      </c>
      <c r="G6180" s="15" t="s">
        <v>1136</v>
      </c>
      <c r="H6180" s="45" t="s">
        <v>1137</v>
      </c>
      <c r="I6180" s="39"/>
      <c r="J6180" s="39">
        <v>-383150.08799999999</v>
      </c>
      <c r="K6180" s="39">
        <v>0</v>
      </c>
      <c r="L6180" s="39"/>
      <c r="M6180" s="39">
        <v>-314685.36900000001</v>
      </c>
      <c r="N6180" s="39">
        <v>0</v>
      </c>
      <c r="O6180" s="39"/>
      <c r="P6180" s="39"/>
      <c r="Q6180" s="39">
        <v>314685.36900000001</v>
      </c>
      <c r="R6180" s="39"/>
      <c r="S6180" s="39"/>
      <c r="T6180" s="39"/>
      <c r="U6180" s="39"/>
      <c r="V6180" s="39"/>
      <c r="W6180" s="39">
        <v>-338838.06</v>
      </c>
      <c r="X6180" s="39">
        <v>-139371.266</v>
      </c>
      <c r="Y6180" s="39">
        <v>-12215.968999999999</v>
      </c>
      <c r="Z6180" s="39">
        <v>327062.59100000001</v>
      </c>
      <c r="AA6180" s="39">
        <v>-125436.898</v>
      </c>
      <c r="AB6180" s="39">
        <v>-26504.065999999999</v>
      </c>
      <c r="AC6180" s="39">
        <v>618.29899999999998</v>
      </c>
      <c r="AD6180" s="39">
        <v>314685.36900000001</v>
      </c>
      <c r="AE6180" s="39"/>
      <c r="AF6180" s="39"/>
      <c r="AG6180" s="39"/>
      <c r="AH6180" s="39"/>
      <c r="AI6180" s="39"/>
      <c r="AJ6180" s="39">
        <v>-338838.06</v>
      </c>
      <c r="AK6180" s="39">
        <v>-478209.326</v>
      </c>
      <c r="AL6180" s="39">
        <v>-490425.29499999998</v>
      </c>
      <c r="AM6180" s="39">
        <v>-163362.704</v>
      </c>
      <c r="AN6180" s="39">
        <v>-288799.60200000001</v>
      </c>
      <c r="AO6180" s="39">
        <v>-315303.66800000001</v>
      </c>
      <c r="AP6180" s="39">
        <v>-314685.36900000001</v>
      </c>
      <c r="AQ6180" s="39">
        <v>0</v>
      </c>
      <c r="AR6180" s="39">
        <v>0</v>
      </c>
      <c r="AS6180" s="41">
        <v>0</v>
      </c>
    </row>
    <row r="6181" spans="1:45">
      <c r="A6181" s="49" t="s">
        <v>1080</v>
      </c>
      <c r="B6181" s="18" t="s">
        <v>1081</v>
      </c>
      <c r="C6181" s="15" t="s">
        <v>57</v>
      </c>
      <c r="D6181" s="15" t="s">
        <v>58</v>
      </c>
      <c r="E6181" s="15" t="s">
        <v>64</v>
      </c>
      <c r="F6181" s="15" t="s">
        <v>65</v>
      </c>
      <c r="G6181" s="15" t="s">
        <v>1159</v>
      </c>
      <c r="H6181" s="45" t="s">
        <v>1160</v>
      </c>
      <c r="I6181" s="39">
        <v>10376836.569</v>
      </c>
      <c r="J6181" s="39">
        <v>5334415.3669999996</v>
      </c>
      <c r="K6181" s="39">
        <v>5336715.9220000003</v>
      </c>
      <c r="L6181" s="39">
        <v>3547636.0780000002</v>
      </c>
      <c r="M6181" s="39">
        <v>6472826.1890000002</v>
      </c>
      <c r="N6181" s="39">
        <v>6472826.1890000002</v>
      </c>
      <c r="O6181" s="39">
        <v>3605459.182</v>
      </c>
      <c r="P6181" s="39">
        <v>11613403.790999999</v>
      </c>
      <c r="Q6181" s="39"/>
      <c r="R6181" s="39">
        <v>-27771.233</v>
      </c>
      <c r="S6181" s="39">
        <v>-731256.43500000006</v>
      </c>
      <c r="T6181" s="39">
        <v>10376836.569</v>
      </c>
      <c r="U6181" s="39">
        <v>0</v>
      </c>
      <c r="V6181" s="39">
        <v>-2254833.8429999999</v>
      </c>
      <c r="W6181" s="39">
        <v>639766.70900000003</v>
      </c>
      <c r="X6181" s="39">
        <v>-361331.28</v>
      </c>
      <c r="Y6181" s="39">
        <v>-230146.024</v>
      </c>
      <c r="Z6181" s="39">
        <v>-236101.36799999999</v>
      </c>
      <c r="AA6181" s="39">
        <v>-353954.81400000001</v>
      </c>
      <c r="AB6181" s="39">
        <v>-529879.56400000001</v>
      </c>
      <c r="AC6181" s="39">
        <v>-577530.196</v>
      </c>
      <c r="AD6181" s="39"/>
      <c r="AE6181" s="39"/>
      <c r="AF6181" s="39"/>
      <c r="AG6181" s="39">
        <v>10376836.569</v>
      </c>
      <c r="AH6181" s="39">
        <v>10376836.569</v>
      </c>
      <c r="AI6181" s="39">
        <v>8122002.7259999998</v>
      </c>
      <c r="AJ6181" s="39">
        <v>8761769.4350000005</v>
      </c>
      <c r="AK6181" s="39">
        <v>8400438.1549999993</v>
      </c>
      <c r="AL6181" s="39">
        <v>8170292.1310000001</v>
      </c>
      <c r="AM6181" s="39">
        <v>7934190.7630000003</v>
      </c>
      <c r="AN6181" s="39">
        <v>7580235.949</v>
      </c>
      <c r="AO6181" s="39">
        <v>7050356.3849999998</v>
      </c>
      <c r="AP6181" s="39">
        <v>6472826.1890000002</v>
      </c>
      <c r="AQ6181" s="39">
        <v>6472826.1890000002</v>
      </c>
      <c r="AR6181" s="39">
        <v>6472826.1890000002</v>
      </c>
      <c r="AS6181" s="41">
        <v>6472826.1890000002</v>
      </c>
    </row>
    <row r="6182" spans="1:45">
      <c r="A6182" s="49" t="s">
        <v>1080</v>
      </c>
      <c r="B6182" s="18" t="s">
        <v>1081</v>
      </c>
      <c r="C6182" s="15" t="s">
        <v>57</v>
      </c>
      <c r="D6182" s="15" t="s">
        <v>58</v>
      </c>
      <c r="E6182" s="15" t="s">
        <v>66</v>
      </c>
      <c r="F6182" s="15" t="s">
        <v>67</v>
      </c>
      <c r="G6182" s="15" t="s">
        <v>1131</v>
      </c>
      <c r="H6182" s="45" t="s">
        <v>1132</v>
      </c>
      <c r="I6182" s="39">
        <v>0</v>
      </c>
      <c r="J6182" s="39"/>
      <c r="K6182" s="39"/>
      <c r="L6182" s="39"/>
      <c r="M6182" s="39"/>
      <c r="N6182" s="39"/>
      <c r="O6182" s="39"/>
      <c r="P6182" s="39">
        <v>0</v>
      </c>
      <c r="Q6182" s="39"/>
      <c r="R6182" s="39"/>
      <c r="S6182" s="39">
        <v>0</v>
      </c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41"/>
    </row>
    <row r="6183" spans="1:45">
      <c r="A6183" s="49" t="s">
        <v>1080</v>
      </c>
      <c r="B6183" s="18" t="s">
        <v>1081</v>
      </c>
      <c r="C6183" s="15" t="s">
        <v>57</v>
      </c>
      <c r="D6183" s="15" t="s">
        <v>58</v>
      </c>
      <c r="E6183" s="15" t="s">
        <v>66</v>
      </c>
      <c r="F6183" s="15" t="s">
        <v>67</v>
      </c>
      <c r="G6183" s="15" t="s">
        <v>1133</v>
      </c>
      <c r="H6183" s="45" t="s">
        <v>1134</v>
      </c>
      <c r="I6183" s="39">
        <v>0</v>
      </c>
      <c r="J6183" s="39"/>
      <c r="K6183" s="39"/>
      <c r="L6183" s="39"/>
      <c r="M6183" s="39"/>
      <c r="N6183" s="39"/>
      <c r="O6183" s="39"/>
      <c r="P6183" s="39">
        <v>0</v>
      </c>
      <c r="Q6183" s="39"/>
      <c r="R6183" s="39"/>
      <c r="S6183" s="39">
        <v>0</v>
      </c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41"/>
    </row>
    <row r="6184" spans="1:45">
      <c r="A6184" s="49" t="s">
        <v>1080</v>
      </c>
      <c r="B6184" s="18" t="s">
        <v>1081</v>
      </c>
      <c r="C6184" s="15" t="s">
        <v>57</v>
      </c>
      <c r="D6184" s="15" t="s">
        <v>58</v>
      </c>
      <c r="E6184" s="15" t="s">
        <v>66</v>
      </c>
      <c r="F6184" s="15" t="s">
        <v>67</v>
      </c>
      <c r="G6184" s="15" t="s">
        <v>1220</v>
      </c>
      <c r="H6184" s="45" t="s">
        <v>1221</v>
      </c>
      <c r="I6184" s="39"/>
      <c r="J6184" s="39"/>
      <c r="K6184" s="39"/>
      <c r="L6184" s="39"/>
      <c r="M6184" s="39">
        <v>0</v>
      </c>
      <c r="N6184" s="39">
        <v>0</v>
      </c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>
        <v>90182.013999999996</v>
      </c>
      <c r="AC6184" s="39">
        <v>-90182.013999999996</v>
      </c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>
        <v>90182.013999999996</v>
      </c>
      <c r="AP6184" s="39">
        <v>0</v>
      </c>
      <c r="AQ6184" s="39">
        <v>0</v>
      </c>
      <c r="AR6184" s="39">
        <v>0</v>
      </c>
      <c r="AS6184" s="41">
        <v>0</v>
      </c>
    </row>
    <row r="6185" spans="1:45">
      <c r="A6185" s="49" t="s">
        <v>1080</v>
      </c>
      <c r="B6185" s="18" t="s">
        <v>1081</v>
      </c>
      <c r="C6185" s="15" t="s">
        <v>57</v>
      </c>
      <c r="D6185" s="15" t="s">
        <v>58</v>
      </c>
      <c r="E6185" s="15" t="s">
        <v>66</v>
      </c>
      <c r="F6185" s="15" t="s">
        <v>67</v>
      </c>
      <c r="G6185" s="15" t="s">
        <v>1146</v>
      </c>
      <c r="H6185" s="45" t="s">
        <v>1147</v>
      </c>
      <c r="I6185" s="39">
        <v>2466213.3870000001</v>
      </c>
      <c r="J6185" s="39">
        <v>1027549.632</v>
      </c>
      <c r="K6185" s="39">
        <v>1134001.0919999999</v>
      </c>
      <c r="L6185" s="39">
        <v>2266258.5789999999</v>
      </c>
      <c r="M6185" s="39">
        <v>1558088.2590000001</v>
      </c>
      <c r="N6185" s="39">
        <v>1558088.2590000001</v>
      </c>
      <c r="O6185" s="39">
        <v>2421416.2689999999</v>
      </c>
      <c r="P6185" s="39">
        <v>3190279.8220000002</v>
      </c>
      <c r="Q6185" s="39"/>
      <c r="R6185" s="39">
        <v>-53179.828999999998</v>
      </c>
      <c r="S6185" s="39">
        <v>-129248.34299999999</v>
      </c>
      <c r="T6185" s="39">
        <v>2018776.7150000001</v>
      </c>
      <c r="U6185" s="39">
        <v>0</v>
      </c>
      <c r="V6185" s="39">
        <v>245866.08900000001</v>
      </c>
      <c r="W6185" s="39">
        <v>-405318.5</v>
      </c>
      <c r="X6185" s="39">
        <v>-22410.922999999999</v>
      </c>
      <c r="Y6185" s="39">
        <v>-334871.64199999999</v>
      </c>
      <c r="Z6185" s="39">
        <v>-96400.073999999993</v>
      </c>
      <c r="AA6185" s="39">
        <v>-63627.108999999997</v>
      </c>
      <c r="AB6185" s="39">
        <v>-55015.207000000002</v>
      </c>
      <c r="AC6185" s="39">
        <v>271088.90999999997</v>
      </c>
      <c r="AD6185" s="39"/>
      <c r="AE6185" s="39"/>
      <c r="AF6185" s="39"/>
      <c r="AG6185" s="39">
        <v>2018776.7150000001</v>
      </c>
      <c r="AH6185" s="39">
        <v>2018776.7150000001</v>
      </c>
      <c r="AI6185" s="39">
        <v>2264642.804</v>
      </c>
      <c r="AJ6185" s="39">
        <v>1859324.304</v>
      </c>
      <c r="AK6185" s="39">
        <v>1836913.3810000001</v>
      </c>
      <c r="AL6185" s="39">
        <v>1502041.7390000001</v>
      </c>
      <c r="AM6185" s="39">
        <v>1405641.665</v>
      </c>
      <c r="AN6185" s="39">
        <v>1342014.5560000001</v>
      </c>
      <c r="AO6185" s="39">
        <v>1286999.3489999999</v>
      </c>
      <c r="AP6185" s="39">
        <v>1558088.2590000001</v>
      </c>
      <c r="AQ6185" s="39">
        <v>1558088.2590000001</v>
      </c>
      <c r="AR6185" s="39">
        <v>1558088.2590000001</v>
      </c>
      <c r="AS6185" s="41">
        <v>1558088.2590000001</v>
      </c>
    </row>
    <row r="6186" spans="1:45">
      <c r="A6186" s="49" t="s">
        <v>1080</v>
      </c>
      <c r="B6186" s="18" t="s">
        <v>1081</v>
      </c>
      <c r="C6186" s="15" t="s">
        <v>57</v>
      </c>
      <c r="D6186" s="15" t="s">
        <v>58</v>
      </c>
      <c r="E6186" s="15" t="s">
        <v>66</v>
      </c>
      <c r="F6186" s="15" t="s">
        <v>67</v>
      </c>
      <c r="G6186" s="15" t="s">
        <v>1149</v>
      </c>
      <c r="H6186" s="45" t="s">
        <v>1150</v>
      </c>
      <c r="I6186" s="39">
        <v>1215255.3910000001</v>
      </c>
      <c r="J6186" s="39">
        <v>1109043.669</v>
      </c>
      <c r="K6186" s="39">
        <v>1268321.8089999999</v>
      </c>
      <c r="L6186" s="39">
        <v>733852.61800000002</v>
      </c>
      <c r="M6186" s="39">
        <v>1491982.784</v>
      </c>
      <c r="N6186" s="39">
        <v>1491982.784</v>
      </c>
      <c r="O6186" s="39">
        <v>933210.571</v>
      </c>
      <c r="P6186" s="39">
        <v>1052297.7069999999</v>
      </c>
      <c r="Q6186" s="39"/>
      <c r="R6186" s="39">
        <v>-36384.034</v>
      </c>
      <c r="S6186" s="39">
        <v>-264673.51</v>
      </c>
      <c r="T6186" s="39">
        <v>1134716.7849999999</v>
      </c>
      <c r="U6186" s="39">
        <v>0</v>
      </c>
      <c r="V6186" s="39">
        <v>-15327.352999999999</v>
      </c>
      <c r="W6186" s="39">
        <v>77373.555999999997</v>
      </c>
      <c r="X6186" s="39">
        <v>252353.196</v>
      </c>
      <c r="Y6186" s="39">
        <v>-461032.52100000001</v>
      </c>
      <c r="Z6186" s="39">
        <v>73878.100000000006</v>
      </c>
      <c r="AA6186" s="39">
        <v>55185.947999999997</v>
      </c>
      <c r="AB6186" s="39">
        <v>141382.73199999999</v>
      </c>
      <c r="AC6186" s="39">
        <v>233452.34099999999</v>
      </c>
      <c r="AD6186" s="39"/>
      <c r="AE6186" s="39"/>
      <c r="AF6186" s="39"/>
      <c r="AG6186" s="39">
        <v>1134716.7849999999</v>
      </c>
      <c r="AH6186" s="39">
        <v>1134716.7849999999</v>
      </c>
      <c r="AI6186" s="39">
        <v>1119389.432</v>
      </c>
      <c r="AJ6186" s="39">
        <v>1196762.9879999999</v>
      </c>
      <c r="AK6186" s="39">
        <v>1449116.1839999999</v>
      </c>
      <c r="AL6186" s="39">
        <v>988083.66299999994</v>
      </c>
      <c r="AM6186" s="39">
        <v>1061961.763</v>
      </c>
      <c r="AN6186" s="39">
        <v>1117147.7109999999</v>
      </c>
      <c r="AO6186" s="39">
        <v>1258530.443</v>
      </c>
      <c r="AP6186" s="39">
        <v>1491982.784</v>
      </c>
      <c r="AQ6186" s="39">
        <v>1491982.784</v>
      </c>
      <c r="AR6186" s="39">
        <v>1491982.784</v>
      </c>
      <c r="AS6186" s="41">
        <v>1491982.784</v>
      </c>
    </row>
    <row r="6187" spans="1:45">
      <c r="A6187" s="49" t="s">
        <v>1080</v>
      </c>
      <c r="B6187" s="18" t="s">
        <v>1081</v>
      </c>
      <c r="C6187" s="15" t="s">
        <v>57</v>
      </c>
      <c r="D6187" s="15" t="s">
        <v>58</v>
      </c>
      <c r="E6187" s="15" t="s">
        <v>66</v>
      </c>
      <c r="F6187" s="15" t="s">
        <v>67</v>
      </c>
      <c r="G6187" s="15" t="s">
        <v>1151</v>
      </c>
      <c r="H6187" s="45" t="s">
        <v>1152</v>
      </c>
      <c r="I6187" s="39">
        <v>16084689.552999999</v>
      </c>
      <c r="J6187" s="39">
        <v>62153430.754000001</v>
      </c>
      <c r="K6187" s="39">
        <v>64122882.068999998</v>
      </c>
      <c r="L6187" s="39">
        <v>61173468.291000001</v>
      </c>
      <c r="M6187" s="39">
        <v>73673460.643000007</v>
      </c>
      <c r="N6187" s="39">
        <v>73673460.643000007</v>
      </c>
      <c r="O6187" s="39">
        <v>62705294.291000001</v>
      </c>
      <c r="P6187" s="39">
        <v>16076169.471000001</v>
      </c>
      <c r="Q6187" s="39"/>
      <c r="R6187" s="39">
        <v>-451633.06099999999</v>
      </c>
      <c r="S6187" s="39">
        <v>1607561.8370000001</v>
      </c>
      <c r="T6187" s="39">
        <v>16382980.67</v>
      </c>
      <c r="U6187" s="39">
        <v>0</v>
      </c>
      <c r="V6187" s="39">
        <v>16485825.039999999</v>
      </c>
      <c r="W6187" s="39">
        <v>8803981.0480000004</v>
      </c>
      <c r="X6187" s="39">
        <v>8114909.4230000004</v>
      </c>
      <c r="Y6187" s="39">
        <v>4439840.76</v>
      </c>
      <c r="Z6187" s="39">
        <v>15378761.832</v>
      </c>
      <c r="AA6187" s="39">
        <v>-1242986.898</v>
      </c>
      <c r="AB6187" s="39">
        <v>61709.146999999997</v>
      </c>
      <c r="AC6187" s="39">
        <v>5248439.6210000003</v>
      </c>
      <c r="AD6187" s="39"/>
      <c r="AE6187" s="39"/>
      <c r="AF6187" s="39"/>
      <c r="AG6187" s="39">
        <v>16382980.67</v>
      </c>
      <c r="AH6187" s="39">
        <v>16382980.67</v>
      </c>
      <c r="AI6187" s="39">
        <v>32868805.710000001</v>
      </c>
      <c r="AJ6187" s="39">
        <v>41672786.758000001</v>
      </c>
      <c r="AK6187" s="39">
        <v>49787696.181000002</v>
      </c>
      <c r="AL6187" s="39">
        <v>54227536.941</v>
      </c>
      <c r="AM6187" s="39">
        <v>69606298.773000002</v>
      </c>
      <c r="AN6187" s="39">
        <v>68363311.875</v>
      </c>
      <c r="AO6187" s="39">
        <v>68425021.022</v>
      </c>
      <c r="AP6187" s="39">
        <v>73673460.643000007</v>
      </c>
      <c r="AQ6187" s="39">
        <v>73673460.643000007</v>
      </c>
      <c r="AR6187" s="39">
        <v>73673460.643000007</v>
      </c>
      <c r="AS6187" s="41">
        <v>73673460.643000007</v>
      </c>
    </row>
    <row r="6188" spans="1:45">
      <c r="A6188" s="49" t="s">
        <v>1080</v>
      </c>
      <c r="B6188" s="18" t="s">
        <v>1081</v>
      </c>
      <c r="C6188" s="15" t="s">
        <v>57</v>
      </c>
      <c r="D6188" s="15" t="s">
        <v>58</v>
      </c>
      <c r="E6188" s="15" t="s">
        <v>66</v>
      </c>
      <c r="F6188" s="15" t="s">
        <v>67</v>
      </c>
      <c r="G6188" s="15" t="s">
        <v>1153</v>
      </c>
      <c r="H6188" s="45" t="s">
        <v>1154</v>
      </c>
      <c r="I6188" s="39">
        <v>11511601.289000001</v>
      </c>
      <c r="J6188" s="39">
        <v>23315213.903999999</v>
      </c>
      <c r="K6188" s="39">
        <v>22513942.057</v>
      </c>
      <c r="L6188" s="39">
        <v>18182122.271000002</v>
      </c>
      <c r="M6188" s="39">
        <v>24797862.195999999</v>
      </c>
      <c r="N6188" s="39">
        <v>24797862.195999999</v>
      </c>
      <c r="O6188" s="39">
        <v>18558759.517000001</v>
      </c>
      <c r="P6188" s="39">
        <v>10459084.492000001</v>
      </c>
      <c r="Q6188" s="39"/>
      <c r="R6188" s="39">
        <v>-190229.66699999999</v>
      </c>
      <c r="S6188" s="39">
        <v>1805886.541</v>
      </c>
      <c r="T6188" s="39">
        <v>11460891.798</v>
      </c>
      <c r="U6188" s="39">
        <v>0</v>
      </c>
      <c r="V6188" s="39">
        <v>8603835.8760000002</v>
      </c>
      <c r="W6188" s="39">
        <v>4265081.9630000005</v>
      </c>
      <c r="X6188" s="39">
        <v>5433020.335</v>
      </c>
      <c r="Y6188" s="39">
        <v>4022231.5959999999</v>
      </c>
      <c r="Z6188" s="39">
        <v>-8997811.3059999999</v>
      </c>
      <c r="AA6188" s="39">
        <v>-49853.084000000003</v>
      </c>
      <c r="AB6188" s="39">
        <v>-764121.86899999995</v>
      </c>
      <c r="AC6188" s="39">
        <v>824586.88699999999</v>
      </c>
      <c r="AD6188" s="39"/>
      <c r="AE6188" s="39"/>
      <c r="AF6188" s="39"/>
      <c r="AG6188" s="39">
        <v>11460891.798</v>
      </c>
      <c r="AH6188" s="39">
        <v>11460891.798</v>
      </c>
      <c r="AI6188" s="39">
        <v>20064727.673999999</v>
      </c>
      <c r="AJ6188" s="39">
        <v>24329809.636999998</v>
      </c>
      <c r="AK6188" s="39">
        <v>29762829.971999999</v>
      </c>
      <c r="AL6188" s="39">
        <v>33785061.568000004</v>
      </c>
      <c r="AM6188" s="39">
        <v>24787250.261999998</v>
      </c>
      <c r="AN6188" s="39">
        <v>24737397.177999999</v>
      </c>
      <c r="AO6188" s="39">
        <v>23973275.309</v>
      </c>
      <c r="AP6188" s="39">
        <v>24797862.195999999</v>
      </c>
      <c r="AQ6188" s="39">
        <v>24797862.195999999</v>
      </c>
      <c r="AR6188" s="39">
        <v>24797862.195999999</v>
      </c>
      <c r="AS6188" s="41">
        <v>24797862.195999999</v>
      </c>
    </row>
    <row r="6189" spans="1:45">
      <c r="A6189" s="49" t="s">
        <v>1080</v>
      </c>
      <c r="B6189" s="18" t="s">
        <v>1081</v>
      </c>
      <c r="C6189" s="15" t="s">
        <v>57</v>
      </c>
      <c r="D6189" s="15" t="s">
        <v>58</v>
      </c>
      <c r="E6189" s="15" t="s">
        <v>66</v>
      </c>
      <c r="F6189" s="15" t="s">
        <v>67</v>
      </c>
      <c r="G6189" s="15" t="s">
        <v>1155</v>
      </c>
      <c r="H6189" s="45" t="s">
        <v>1156</v>
      </c>
      <c r="I6189" s="39">
        <v>38758120.483999997</v>
      </c>
      <c r="J6189" s="39">
        <v>11011532.729</v>
      </c>
      <c r="K6189" s="39">
        <v>10302917.453</v>
      </c>
      <c r="L6189" s="39">
        <v>11535530.588</v>
      </c>
      <c r="M6189" s="39">
        <v>30338030.331999999</v>
      </c>
      <c r="N6189" s="39">
        <v>30338030.331999999</v>
      </c>
      <c r="O6189" s="39">
        <v>14496985.117000001</v>
      </c>
      <c r="P6189" s="39">
        <v>37538027.425999999</v>
      </c>
      <c r="Q6189" s="39"/>
      <c r="R6189" s="39">
        <v>-1421275.879</v>
      </c>
      <c r="S6189" s="39">
        <v>1947320.0530000001</v>
      </c>
      <c r="T6189" s="39">
        <v>37066809.854999997</v>
      </c>
      <c r="U6189" s="39">
        <v>0</v>
      </c>
      <c r="V6189" s="39">
        <v>3941155.4029999999</v>
      </c>
      <c r="W6189" s="39">
        <v>18990.613000000001</v>
      </c>
      <c r="X6189" s="39">
        <v>2947857.6469999999</v>
      </c>
      <c r="Y6189" s="39">
        <v>-5288226.0719999997</v>
      </c>
      <c r="Z6189" s="39">
        <v>-1299989.591</v>
      </c>
      <c r="AA6189" s="39">
        <v>-2337603.1469999999</v>
      </c>
      <c r="AB6189" s="39">
        <v>-5014575.2170000002</v>
      </c>
      <c r="AC6189" s="39">
        <v>303610.84100000001</v>
      </c>
      <c r="AD6189" s="39"/>
      <c r="AE6189" s="39"/>
      <c r="AF6189" s="39"/>
      <c r="AG6189" s="39">
        <v>37066809.854999997</v>
      </c>
      <c r="AH6189" s="39">
        <v>37066809.854999997</v>
      </c>
      <c r="AI6189" s="39">
        <v>41007965.258000001</v>
      </c>
      <c r="AJ6189" s="39">
        <v>41026955.870999999</v>
      </c>
      <c r="AK6189" s="39">
        <v>43974813.517999999</v>
      </c>
      <c r="AL6189" s="39">
        <v>38686587.446000002</v>
      </c>
      <c r="AM6189" s="39">
        <v>37386597.854999997</v>
      </c>
      <c r="AN6189" s="39">
        <v>35048994.707999997</v>
      </c>
      <c r="AO6189" s="39">
        <v>30034419.491</v>
      </c>
      <c r="AP6189" s="39">
        <v>30338030.331999999</v>
      </c>
      <c r="AQ6189" s="39">
        <v>30338030.331999999</v>
      </c>
      <c r="AR6189" s="39">
        <v>30338030.331999999</v>
      </c>
      <c r="AS6189" s="41">
        <v>30338030.331999999</v>
      </c>
    </row>
    <row r="6190" spans="1:45">
      <c r="A6190" s="49" t="s">
        <v>1080</v>
      </c>
      <c r="B6190" s="18" t="s">
        <v>1081</v>
      </c>
      <c r="C6190" s="15" t="s">
        <v>57</v>
      </c>
      <c r="D6190" s="15" t="s">
        <v>58</v>
      </c>
      <c r="E6190" s="15" t="s">
        <v>66</v>
      </c>
      <c r="F6190" s="15" t="s">
        <v>67</v>
      </c>
      <c r="G6190" s="15" t="s">
        <v>1159</v>
      </c>
      <c r="H6190" s="45" t="s">
        <v>1160</v>
      </c>
      <c r="I6190" s="39">
        <v>3009042.75</v>
      </c>
      <c r="J6190" s="39">
        <v>2175112.5189999999</v>
      </c>
      <c r="K6190" s="39">
        <v>2456489.622</v>
      </c>
      <c r="L6190" s="39">
        <v>1892458.2150000001</v>
      </c>
      <c r="M6190" s="39">
        <v>4603816.4239999996</v>
      </c>
      <c r="N6190" s="39">
        <v>4603816.4239999996</v>
      </c>
      <c r="O6190" s="39">
        <v>2165021.602</v>
      </c>
      <c r="P6190" s="39">
        <v>2186027.8560000001</v>
      </c>
      <c r="Q6190" s="39"/>
      <c r="R6190" s="39">
        <v>-56211.33</v>
      </c>
      <c r="S6190" s="39">
        <v>120415.969</v>
      </c>
      <c r="T6190" s="39">
        <v>2934469.9610000001</v>
      </c>
      <c r="U6190" s="39">
        <v>0</v>
      </c>
      <c r="V6190" s="39">
        <v>775087.15099999995</v>
      </c>
      <c r="W6190" s="39">
        <v>29781.677</v>
      </c>
      <c r="X6190" s="39">
        <v>269149.30599999998</v>
      </c>
      <c r="Y6190" s="39">
        <v>-710374.38100000005</v>
      </c>
      <c r="Z6190" s="39">
        <v>-12715.944</v>
      </c>
      <c r="AA6190" s="39">
        <v>-112738.84600000001</v>
      </c>
      <c r="AB6190" s="39">
        <v>-88353.976999999999</v>
      </c>
      <c r="AC6190" s="39">
        <v>1519511.477</v>
      </c>
      <c r="AD6190" s="39"/>
      <c r="AE6190" s="39"/>
      <c r="AF6190" s="39"/>
      <c r="AG6190" s="39">
        <v>2934469.9610000001</v>
      </c>
      <c r="AH6190" s="39">
        <v>2934469.9610000001</v>
      </c>
      <c r="AI6190" s="39">
        <v>3709557.1120000002</v>
      </c>
      <c r="AJ6190" s="39">
        <v>3739338.7889999999</v>
      </c>
      <c r="AK6190" s="39">
        <v>4008488.0950000002</v>
      </c>
      <c r="AL6190" s="39">
        <v>3298113.7140000002</v>
      </c>
      <c r="AM6190" s="39">
        <v>3285397.77</v>
      </c>
      <c r="AN6190" s="39">
        <v>3172658.9240000001</v>
      </c>
      <c r="AO6190" s="39">
        <v>3084304.9470000002</v>
      </c>
      <c r="AP6190" s="39">
        <v>4603816.4239999996</v>
      </c>
      <c r="AQ6190" s="39">
        <v>4603816.4239999996</v>
      </c>
      <c r="AR6190" s="39">
        <v>4603816.4239999996</v>
      </c>
      <c r="AS6190" s="41">
        <v>4603816.4239999996</v>
      </c>
    </row>
    <row r="6191" spans="1:45">
      <c r="A6191" s="49" t="s">
        <v>1080</v>
      </c>
      <c r="B6191" s="18" t="s">
        <v>1081</v>
      </c>
      <c r="C6191" s="15" t="s">
        <v>57</v>
      </c>
      <c r="D6191" s="15" t="s">
        <v>58</v>
      </c>
      <c r="E6191" s="15" t="s">
        <v>66</v>
      </c>
      <c r="F6191" s="15" t="s">
        <v>67</v>
      </c>
      <c r="G6191" s="15" t="s">
        <v>1161</v>
      </c>
      <c r="H6191" s="45" t="s">
        <v>1162</v>
      </c>
      <c r="I6191" s="39">
        <v>0</v>
      </c>
      <c r="J6191" s="39">
        <v>0</v>
      </c>
      <c r="K6191" s="39">
        <v>0</v>
      </c>
      <c r="L6191" s="39"/>
      <c r="M6191" s="39">
        <v>0</v>
      </c>
      <c r="N6191" s="39">
        <v>0</v>
      </c>
      <c r="O6191" s="39"/>
      <c r="P6191" s="39">
        <v>0</v>
      </c>
      <c r="Q6191" s="39"/>
      <c r="R6191" s="39"/>
      <c r="S6191" s="39">
        <v>0</v>
      </c>
      <c r="T6191" s="39">
        <v>0</v>
      </c>
      <c r="U6191" s="39">
        <v>0</v>
      </c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>
        <v>0</v>
      </c>
      <c r="AH6191" s="39">
        <v>0</v>
      </c>
      <c r="AI6191" s="39">
        <v>0</v>
      </c>
      <c r="AJ6191" s="39">
        <v>0</v>
      </c>
      <c r="AK6191" s="39">
        <v>0</v>
      </c>
      <c r="AL6191" s="39">
        <v>0</v>
      </c>
      <c r="AM6191" s="39">
        <v>0</v>
      </c>
      <c r="AN6191" s="39">
        <v>0</v>
      </c>
      <c r="AO6191" s="39">
        <v>0</v>
      </c>
      <c r="AP6191" s="39">
        <v>0</v>
      </c>
      <c r="AQ6191" s="39">
        <v>0</v>
      </c>
      <c r="AR6191" s="39">
        <v>0</v>
      </c>
      <c r="AS6191" s="41">
        <v>0</v>
      </c>
    </row>
    <row r="6192" spans="1:45">
      <c r="A6192" s="49" t="s">
        <v>1080</v>
      </c>
      <c r="B6192" s="18" t="s">
        <v>1081</v>
      </c>
      <c r="C6192" s="15" t="s">
        <v>57</v>
      </c>
      <c r="D6192" s="15" t="s">
        <v>58</v>
      </c>
      <c r="E6192" s="15" t="s">
        <v>66</v>
      </c>
      <c r="F6192" s="15" t="s">
        <v>67</v>
      </c>
      <c r="G6192" s="15" t="s">
        <v>1163</v>
      </c>
      <c r="H6192" s="45" t="s">
        <v>1164</v>
      </c>
      <c r="I6192" s="39">
        <v>0</v>
      </c>
      <c r="J6192" s="39">
        <v>26620524.296</v>
      </c>
      <c r="K6192" s="39">
        <v>21036410.364</v>
      </c>
      <c r="L6192" s="39">
        <v>1410315.986</v>
      </c>
      <c r="M6192" s="39">
        <v>976241.62</v>
      </c>
      <c r="N6192" s="39">
        <v>976241.62</v>
      </c>
      <c r="O6192" s="39">
        <v>27323482.090999998</v>
      </c>
      <c r="P6192" s="39">
        <v>11591364.026000001</v>
      </c>
      <c r="Q6192" s="39"/>
      <c r="R6192" s="39">
        <v>-32780.019999999997</v>
      </c>
      <c r="S6192" s="39">
        <v>11591364.026000001</v>
      </c>
      <c r="T6192" s="39">
        <v>742744.87199999997</v>
      </c>
      <c r="U6192" s="39">
        <v>0</v>
      </c>
      <c r="V6192" s="39">
        <v>-577431.44099999999</v>
      </c>
      <c r="W6192" s="39">
        <v>5361.8010000000004</v>
      </c>
      <c r="X6192" s="39">
        <v>140838.14600000001</v>
      </c>
      <c r="Y6192" s="39">
        <v>514180.95299999998</v>
      </c>
      <c r="Z6192" s="39">
        <v>-69318.887000000002</v>
      </c>
      <c r="AA6192" s="39">
        <v>169877.36199999999</v>
      </c>
      <c r="AB6192" s="39">
        <v>29715.776999999998</v>
      </c>
      <c r="AC6192" s="39">
        <v>20273.037</v>
      </c>
      <c r="AD6192" s="39"/>
      <c r="AE6192" s="39"/>
      <c r="AF6192" s="39"/>
      <c r="AG6192" s="39">
        <v>742744.87199999997</v>
      </c>
      <c r="AH6192" s="39">
        <v>742744.87199999997</v>
      </c>
      <c r="AI6192" s="39">
        <v>165313.43100000001</v>
      </c>
      <c r="AJ6192" s="39">
        <v>170675.23199999999</v>
      </c>
      <c r="AK6192" s="39">
        <v>311513.37800000003</v>
      </c>
      <c r="AL6192" s="39">
        <v>825694.33100000001</v>
      </c>
      <c r="AM6192" s="39">
        <v>756375.44400000002</v>
      </c>
      <c r="AN6192" s="39">
        <v>926252.80599999998</v>
      </c>
      <c r="AO6192" s="39">
        <v>955968.58299999998</v>
      </c>
      <c r="AP6192" s="39">
        <v>976241.62</v>
      </c>
      <c r="AQ6192" s="39">
        <v>976241.62</v>
      </c>
      <c r="AR6192" s="39">
        <v>976241.62</v>
      </c>
      <c r="AS6192" s="41">
        <v>976241.62</v>
      </c>
    </row>
    <row r="6193" spans="1:45">
      <c r="A6193" s="49" t="s">
        <v>1080</v>
      </c>
      <c r="B6193" s="18" t="s">
        <v>1081</v>
      </c>
      <c r="C6193" s="15" t="s">
        <v>57</v>
      </c>
      <c r="D6193" s="15" t="s">
        <v>58</v>
      </c>
      <c r="E6193" s="15" t="s">
        <v>66</v>
      </c>
      <c r="F6193" s="15" t="s">
        <v>67</v>
      </c>
      <c r="G6193" s="15" t="s">
        <v>1165</v>
      </c>
      <c r="H6193" s="45" t="s">
        <v>1134</v>
      </c>
      <c r="I6193" s="39">
        <v>47729285.522</v>
      </c>
      <c r="J6193" s="39">
        <v>50652758.288999997</v>
      </c>
      <c r="K6193" s="39">
        <v>53608072.494000003</v>
      </c>
      <c r="L6193" s="39">
        <v>47733046.277000003</v>
      </c>
      <c r="M6193" s="39">
        <v>57497067.553000003</v>
      </c>
      <c r="N6193" s="39">
        <v>57497067.553000003</v>
      </c>
      <c r="O6193" s="39">
        <v>46154713.214000002</v>
      </c>
      <c r="P6193" s="39">
        <v>46673669.998000003</v>
      </c>
      <c r="Q6193" s="39"/>
      <c r="R6193" s="39">
        <v>1118233.0919999999</v>
      </c>
      <c r="S6193" s="39">
        <v>4457403.8119999999</v>
      </c>
      <c r="T6193" s="39">
        <v>60310054.954999998</v>
      </c>
      <c r="U6193" s="39">
        <v>0</v>
      </c>
      <c r="V6193" s="39">
        <v>-6730259.3279999997</v>
      </c>
      <c r="W6193" s="39">
        <v>-1181909.0959999999</v>
      </c>
      <c r="X6193" s="39">
        <v>3326473.1120000002</v>
      </c>
      <c r="Y6193" s="39">
        <v>142695.57500000001</v>
      </c>
      <c r="Z6193" s="39">
        <v>158339.204</v>
      </c>
      <c r="AA6193" s="39">
        <v>-3881480.5630000001</v>
      </c>
      <c r="AB6193" s="39">
        <v>-4175445.2340000002</v>
      </c>
      <c r="AC6193" s="39">
        <v>9528598.9279999994</v>
      </c>
      <c r="AD6193" s="39"/>
      <c r="AE6193" s="39"/>
      <c r="AF6193" s="39"/>
      <c r="AG6193" s="39">
        <v>60310054.954999998</v>
      </c>
      <c r="AH6193" s="39">
        <v>60310054.954999998</v>
      </c>
      <c r="AI6193" s="39">
        <v>53579795.626999997</v>
      </c>
      <c r="AJ6193" s="39">
        <v>52397886.531000003</v>
      </c>
      <c r="AK6193" s="39">
        <v>55724359.642999999</v>
      </c>
      <c r="AL6193" s="39">
        <v>55867055.218000002</v>
      </c>
      <c r="AM6193" s="39">
        <v>56025394.421999998</v>
      </c>
      <c r="AN6193" s="39">
        <v>52143913.858999997</v>
      </c>
      <c r="AO6193" s="39">
        <v>47968468.625</v>
      </c>
      <c r="AP6193" s="39">
        <v>57497067.553000003</v>
      </c>
      <c r="AQ6193" s="39">
        <v>57497067.553000003</v>
      </c>
      <c r="AR6193" s="39">
        <v>57497067.553000003</v>
      </c>
      <c r="AS6193" s="41">
        <v>57497067.553000003</v>
      </c>
    </row>
    <row r="6194" spans="1:45">
      <c r="A6194" s="49" t="s">
        <v>1080</v>
      </c>
      <c r="B6194" s="18" t="s">
        <v>1081</v>
      </c>
      <c r="C6194" s="15" t="s">
        <v>57</v>
      </c>
      <c r="D6194" s="15" t="s">
        <v>58</v>
      </c>
      <c r="E6194" s="15" t="s">
        <v>66</v>
      </c>
      <c r="F6194" s="15" t="s">
        <v>67</v>
      </c>
      <c r="G6194" s="15" t="s">
        <v>1166</v>
      </c>
      <c r="H6194" s="45" t="s">
        <v>1167</v>
      </c>
      <c r="I6194" s="39">
        <v>19453085.370000001</v>
      </c>
      <c r="J6194" s="39">
        <v>20335322.390999999</v>
      </c>
      <c r="K6194" s="39">
        <v>19918357.041000001</v>
      </c>
      <c r="L6194" s="39">
        <v>17937541.436000001</v>
      </c>
      <c r="M6194" s="39">
        <v>25239135.028999999</v>
      </c>
      <c r="N6194" s="39">
        <v>25239135.028999999</v>
      </c>
      <c r="O6194" s="39">
        <v>21997403.682</v>
      </c>
      <c r="P6194" s="39">
        <v>22544487.370999999</v>
      </c>
      <c r="Q6194" s="39"/>
      <c r="R6194" s="39">
        <v>116538.137</v>
      </c>
      <c r="S6194" s="39">
        <v>2159983.8829999999</v>
      </c>
      <c r="T6194" s="39">
        <v>19002665.794</v>
      </c>
      <c r="U6194" s="39">
        <v>0</v>
      </c>
      <c r="V6194" s="39">
        <v>1178439.1040000001</v>
      </c>
      <c r="W6194" s="39">
        <v>1716072.7520000001</v>
      </c>
      <c r="X6194" s="39">
        <v>839799.88800000004</v>
      </c>
      <c r="Y6194" s="39">
        <v>-2794381.969</v>
      </c>
      <c r="Z6194" s="39">
        <v>621914.76</v>
      </c>
      <c r="AA6194" s="39">
        <v>-373294.049</v>
      </c>
      <c r="AB6194" s="39">
        <v>-199354.71299999999</v>
      </c>
      <c r="AC6194" s="39">
        <v>5247273.4620000003</v>
      </c>
      <c r="AD6194" s="39"/>
      <c r="AE6194" s="39"/>
      <c r="AF6194" s="39"/>
      <c r="AG6194" s="39">
        <v>19002665.794</v>
      </c>
      <c r="AH6194" s="39">
        <v>19002665.794</v>
      </c>
      <c r="AI6194" s="39">
        <v>20181104.897999998</v>
      </c>
      <c r="AJ6194" s="39">
        <v>21897177.649999999</v>
      </c>
      <c r="AK6194" s="39">
        <v>22736977.537999999</v>
      </c>
      <c r="AL6194" s="39">
        <v>19942595.568999998</v>
      </c>
      <c r="AM6194" s="39">
        <v>20564510.329</v>
      </c>
      <c r="AN6194" s="39">
        <v>20191216.280000001</v>
      </c>
      <c r="AO6194" s="39">
        <v>19991861.567000002</v>
      </c>
      <c r="AP6194" s="39">
        <v>25239135.028999999</v>
      </c>
      <c r="AQ6194" s="39">
        <v>25239135.028999999</v>
      </c>
      <c r="AR6194" s="39">
        <v>25239135.028999999</v>
      </c>
      <c r="AS6194" s="41">
        <v>25239135.028999999</v>
      </c>
    </row>
    <row r="6195" spans="1:45">
      <c r="A6195" s="49" t="s">
        <v>1080</v>
      </c>
      <c r="B6195" s="18" t="s">
        <v>1081</v>
      </c>
      <c r="C6195" s="15" t="s">
        <v>57</v>
      </c>
      <c r="D6195" s="15" t="s">
        <v>58</v>
      </c>
      <c r="E6195" s="15" t="s">
        <v>66</v>
      </c>
      <c r="F6195" s="15" t="s">
        <v>67</v>
      </c>
      <c r="G6195" s="15" t="s">
        <v>1168</v>
      </c>
      <c r="H6195" s="45" t="s">
        <v>1169</v>
      </c>
      <c r="I6195" s="39"/>
      <c r="J6195" s="39">
        <v>21771.539000000001</v>
      </c>
      <c r="K6195" s="39">
        <v>1017347.7070000001</v>
      </c>
      <c r="L6195" s="39">
        <v>455.1</v>
      </c>
      <c r="M6195" s="39">
        <v>119793.973</v>
      </c>
      <c r="N6195" s="39">
        <v>119793.973</v>
      </c>
      <c r="O6195" s="39">
        <v>35418.065000000002</v>
      </c>
      <c r="P6195" s="39"/>
      <c r="Q6195" s="39"/>
      <c r="R6195" s="39">
        <v>-4870.9269999999997</v>
      </c>
      <c r="S6195" s="39"/>
      <c r="T6195" s="39">
        <v>110367.70299999999</v>
      </c>
      <c r="U6195" s="39">
        <v>0</v>
      </c>
      <c r="V6195" s="39">
        <v>-85884.785000000003</v>
      </c>
      <c r="W6195" s="39">
        <v>324.38400000000001</v>
      </c>
      <c r="X6195" s="39">
        <v>-3905.3310000000001</v>
      </c>
      <c r="Y6195" s="39">
        <v>1962.9839999999999</v>
      </c>
      <c r="Z6195" s="39">
        <v>-4844.759</v>
      </c>
      <c r="AA6195" s="39">
        <v>97126.141000000003</v>
      </c>
      <c r="AB6195" s="39">
        <v>30421.808000000001</v>
      </c>
      <c r="AC6195" s="39">
        <v>-25774.171999999999</v>
      </c>
      <c r="AD6195" s="39"/>
      <c r="AE6195" s="39"/>
      <c r="AF6195" s="39"/>
      <c r="AG6195" s="39">
        <v>110367.70299999999</v>
      </c>
      <c r="AH6195" s="39">
        <v>110367.70299999999</v>
      </c>
      <c r="AI6195" s="39">
        <v>24482.918000000001</v>
      </c>
      <c r="AJ6195" s="39">
        <v>24807.302</v>
      </c>
      <c r="AK6195" s="39">
        <v>20901.971000000001</v>
      </c>
      <c r="AL6195" s="39">
        <v>22864.955000000002</v>
      </c>
      <c r="AM6195" s="39">
        <v>18020.196</v>
      </c>
      <c r="AN6195" s="39">
        <v>115146.337</v>
      </c>
      <c r="AO6195" s="39">
        <v>145568.14499999999</v>
      </c>
      <c r="AP6195" s="39">
        <v>119793.973</v>
      </c>
      <c r="AQ6195" s="39">
        <v>119793.973</v>
      </c>
      <c r="AR6195" s="39">
        <v>119793.973</v>
      </c>
      <c r="AS6195" s="41">
        <v>119793.973</v>
      </c>
    </row>
    <row r="6196" spans="1:45">
      <c r="A6196" s="49" t="s">
        <v>1080</v>
      </c>
      <c r="B6196" s="18" t="s">
        <v>1081</v>
      </c>
      <c r="C6196" s="15" t="s">
        <v>57</v>
      </c>
      <c r="D6196" s="15" t="s">
        <v>58</v>
      </c>
      <c r="E6196" s="15" t="s">
        <v>66</v>
      </c>
      <c r="F6196" s="15" t="s">
        <v>67</v>
      </c>
      <c r="G6196" s="15" t="s">
        <v>1172</v>
      </c>
      <c r="H6196" s="45" t="s">
        <v>1173</v>
      </c>
      <c r="I6196" s="39">
        <v>20224121.482999999</v>
      </c>
      <c r="J6196" s="39">
        <v>28423870.191</v>
      </c>
      <c r="K6196" s="39">
        <v>23421380.09</v>
      </c>
      <c r="L6196" s="39">
        <v>29558565.787999999</v>
      </c>
      <c r="M6196" s="39">
        <v>42317624.574000001</v>
      </c>
      <c r="N6196" s="39">
        <v>42317624.574000001</v>
      </c>
      <c r="O6196" s="39">
        <v>29512427.938000001</v>
      </c>
      <c r="P6196" s="39">
        <v>20147943.971999999</v>
      </c>
      <c r="Q6196" s="39"/>
      <c r="R6196" s="39">
        <v>109810.649</v>
      </c>
      <c r="S6196" s="39">
        <v>2504323.0639999998</v>
      </c>
      <c r="T6196" s="39">
        <v>9710509.4790000003</v>
      </c>
      <c r="U6196" s="39">
        <v>0</v>
      </c>
      <c r="V6196" s="39">
        <v>5960682.2560000001</v>
      </c>
      <c r="W6196" s="39">
        <v>5975413.5820000004</v>
      </c>
      <c r="X6196" s="39">
        <v>6520471.1789999995</v>
      </c>
      <c r="Y6196" s="39">
        <v>-59452.116999999998</v>
      </c>
      <c r="Z6196" s="39">
        <v>-2033097.3430000001</v>
      </c>
      <c r="AA6196" s="39">
        <v>7278414.3870000001</v>
      </c>
      <c r="AB6196" s="39">
        <v>1496780.939</v>
      </c>
      <c r="AC6196" s="39">
        <v>7467902.2120000003</v>
      </c>
      <c r="AD6196" s="39"/>
      <c r="AE6196" s="39"/>
      <c r="AF6196" s="39"/>
      <c r="AG6196" s="39">
        <v>9710509.4790000003</v>
      </c>
      <c r="AH6196" s="39">
        <v>9710509.4790000003</v>
      </c>
      <c r="AI6196" s="39">
        <v>15671191.734999999</v>
      </c>
      <c r="AJ6196" s="39">
        <v>21646605.317000002</v>
      </c>
      <c r="AK6196" s="39">
        <v>28167076.495999999</v>
      </c>
      <c r="AL6196" s="39">
        <v>28107624.379000001</v>
      </c>
      <c r="AM6196" s="39">
        <v>26074527.035999998</v>
      </c>
      <c r="AN6196" s="39">
        <v>33352941.423</v>
      </c>
      <c r="AO6196" s="39">
        <v>34849722.362000003</v>
      </c>
      <c r="AP6196" s="39">
        <v>42317624.574000001</v>
      </c>
      <c r="AQ6196" s="39">
        <v>42317624.574000001</v>
      </c>
      <c r="AR6196" s="39">
        <v>42317624.574000001</v>
      </c>
      <c r="AS6196" s="41">
        <v>42317624.574000001</v>
      </c>
    </row>
    <row r="6197" spans="1:45">
      <c r="A6197" s="49" t="s">
        <v>1080</v>
      </c>
      <c r="B6197" s="18" t="s">
        <v>1081</v>
      </c>
      <c r="C6197" s="15" t="s">
        <v>57</v>
      </c>
      <c r="D6197" s="15" t="s">
        <v>58</v>
      </c>
      <c r="E6197" s="15" t="s">
        <v>68</v>
      </c>
      <c r="F6197" s="15" t="s">
        <v>69</v>
      </c>
      <c r="G6197" s="15" t="s">
        <v>1131</v>
      </c>
      <c r="H6197" s="45" t="s">
        <v>1132</v>
      </c>
      <c r="I6197" s="39">
        <v>0</v>
      </c>
      <c r="J6197" s="39"/>
      <c r="K6197" s="39"/>
      <c r="L6197" s="39"/>
      <c r="M6197" s="39"/>
      <c r="N6197" s="39"/>
      <c r="O6197" s="39"/>
      <c r="P6197" s="39">
        <v>0</v>
      </c>
      <c r="Q6197" s="39"/>
      <c r="R6197" s="39"/>
      <c r="S6197" s="39">
        <v>0</v>
      </c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41"/>
    </row>
    <row r="6198" spans="1:45">
      <c r="A6198" s="49" t="s">
        <v>1080</v>
      </c>
      <c r="B6198" s="18" t="s">
        <v>1081</v>
      </c>
      <c r="C6198" s="15" t="s">
        <v>57</v>
      </c>
      <c r="D6198" s="15" t="s">
        <v>58</v>
      </c>
      <c r="E6198" s="15" t="s">
        <v>68</v>
      </c>
      <c r="F6198" s="15" t="s">
        <v>69</v>
      </c>
      <c r="G6198" s="15" t="s">
        <v>1133</v>
      </c>
      <c r="H6198" s="45" t="s">
        <v>1134</v>
      </c>
      <c r="I6198" s="39">
        <v>0</v>
      </c>
      <c r="J6198" s="39"/>
      <c r="K6198" s="39"/>
      <c r="L6198" s="39"/>
      <c r="M6198" s="39"/>
      <c r="N6198" s="39"/>
      <c r="O6198" s="39"/>
      <c r="P6198" s="39">
        <v>0</v>
      </c>
      <c r="Q6198" s="39"/>
      <c r="R6198" s="39"/>
      <c r="S6198" s="39">
        <v>0</v>
      </c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41"/>
    </row>
    <row r="6199" spans="1:45">
      <c r="A6199" s="49" t="s">
        <v>1080</v>
      </c>
      <c r="B6199" s="18" t="s">
        <v>1081</v>
      </c>
      <c r="C6199" s="15" t="s">
        <v>57</v>
      </c>
      <c r="D6199" s="15" t="s">
        <v>58</v>
      </c>
      <c r="E6199" s="15" t="s">
        <v>68</v>
      </c>
      <c r="F6199" s="15" t="s">
        <v>69</v>
      </c>
      <c r="G6199" s="15" t="s">
        <v>1136</v>
      </c>
      <c r="H6199" s="45" t="s">
        <v>1137</v>
      </c>
      <c r="I6199" s="39">
        <v>784765.72600000002</v>
      </c>
      <c r="J6199" s="39">
        <v>520225.16</v>
      </c>
      <c r="K6199" s="39">
        <v>520225.16</v>
      </c>
      <c r="L6199" s="39">
        <v>361934.89899999998</v>
      </c>
      <c r="M6199" s="39">
        <v>1315647.889</v>
      </c>
      <c r="N6199" s="39">
        <v>1315647.889</v>
      </c>
      <c r="O6199" s="39">
        <v>420153.12900000002</v>
      </c>
      <c r="P6199" s="39">
        <v>928334.49</v>
      </c>
      <c r="Q6199" s="39"/>
      <c r="R6199" s="39">
        <v>-28172.386999999999</v>
      </c>
      <c r="S6199" s="39">
        <v>44483.14</v>
      </c>
      <c r="T6199" s="39">
        <v>701244.26300000004</v>
      </c>
      <c r="U6199" s="39">
        <v>0</v>
      </c>
      <c r="V6199" s="39">
        <v>237934.745</v>
      </c>
      <c r="W6199" s="39">
        <v>56217.945</v>
      </c>
      <c r="X6199" s="39">
        <v>-327281.61700000003</v>
      </c>
      <c r="Y6199" s="39">
        <v>-13608.255999999999</v>
      </c>
      <c r="Z6199" s="39">
        <v>117000.038</v>
      </c>
      <c r="AA6199" s="39">
        <v>99692.414999999994</v>
      </c>
      <c r="AB6199" s="39">
        <v>293764.571</v>
      </c>
      <c r="AC6199" s="39">
        <v>150683.785</v>
      </c>
      <c r="AD6199" s="39"/>
      <c r="AE6199" s="39"/>
      <c r="AF6199" s="39"/>
      <c r="AG6199" s="39">
        <v>701244.26300000004</v>
      </c>
      <c r="AH6199" s="39">
        <v>701244.26300000004</v>
      </c>
      <c r="AI6199" s="39">
        <v>939179.00800000003</v>
      </c>
      <c r="AJ6199" s="39">
        <v>995396.95299999998</v>
      </c>
      <c r="AK6199" s="39">
        <v>668115.33600000001</v>
      </c>
      <c r="AL6199" s="39">
        <v>654507.07999999996</v>
      </c>
      <c r="AM6199" s="39">
        <v>771507.11800000002</v>
      </c>
      <c r="AN6199" s="39">
        <v>871199.53300000005</v>
      </c>
      <c r="AO6199" s="39">
        <v>1164964.1040000001</v>
      </c>
      <c r="AP6199" s="39">
        <v>1315647.889</v>
      </c>
      <c r="AQ6199" s="39">
        <v>1315647.889</v>
      </c>
      <c r="AR6199" s="39">
        <v>1315647.889</v>
      </c>
      <c r="AS6199" s="41">
        <v>1315647.889</v>
      </c>
    </row>
    <row r="6200" spans="1:45">
      <c r="A6200" s="49" t="s">
        <v>1080</v>
      </c>
      <c r="B6200" s="18" t="s">
        <v>1081</v>
      </c>
      <c r="C6200" s="15" t="s">
        <v>57</v>
      </c>
      <c r="D6200" s="15" t="s">
        <v>58</v>
      </c>
      <c r="E6200" s="15" t="s">
        <v>68</v>
      </c>
      <c r="F6200" s="15" t="s">
        <v>69</v>
      </c>
      <c r="G6200" s="15" t="s">
        <v>1140</v>
      </c>
      <c r="H6200" s="45" t="s">
        <v>1141</v>
      </c>
      <c r="I6200" s="39"/>
      <c r="J6200" s="39">
        <v>171919.08</v>
      </c>
      <c r="K6200" s="39">
        <v>168536.41399999999</v>
      </c>
      <c r="L6200" s="39">
        <v>1082.4000000000001</v>
      </c>
      <c r="M6200" s="39">
        <v>381674.85200000001</v>
      </c>
      <c r="N6200" s="39">
        <v>381674.85200000001</v>
      </c>
      <c r="O6200" s="39">
        <v>84237.56</v>
      </c>
      <c r="P6200" s="39"/>
      <c r="Q6200" s="39"/>
      <c r="R6200" s="39">
        <v>-11584.906999999999</v>
      </c>
      <c r="S6200" s="39"/>
      <c r="T6200" s="39">
        <v>262496.19</v>
      </c>
      <c r="U6200" s="39">
        <v>0</v>
      </c>
      <c r="V6200" s="39">
        <v>88679.865999999995</v>
      </c>
      <c r="W6200" s="39">
        <v>-34226.756000000001</v>
      </c>
      <c r="X6200" s="39">
        <v>-185978.649</v>
      </c>
      <c r="Y6200" s="39">
        <v>4005.8589999999999</v>
      </c>
      <c r="Z6200" s="39">
        <v>82271.679000000004</v>
      </c>
      <c r="AA6200" s="39">
        <v>89422.05</v>
      </c>
      <c r="AB6200" s="39">
        <v>10984.001</v>
      </c>
      <c r="AC6200" s="39">
        <v>64020.612000000001</v>
      </c>
      <c r="AD6200" s="39"/>
      <c r="AE6200" s="39"/>
      <c r="AF6200" s="39"/>
      <c r="AG6200" s="39">
        <v>262496.19</v>
      </c>
      <c r="AH6200" s="39">
        <v>262496.19</v>
      </c>
      <c r="AI6200" s="39">
        <v>351176.05599999998</v>
      </c>
      <c r="AJ6200" s="39">
        <v>316949.3</v>
      </c>
      <c r="AK6200" s="39">
        <v>130970.651</v>
      </c>
      <c r="AL6200" s="39">
        <v>134976.51</v>
      </c>
      <c r="AM6200" s="39">
        <v>217248.18900000001</v>
      </c>
      <c r="AN6200" s="39">
        <v>306670.239</v>
      </c>
      <c r="AO6200" s="39">
        <v>317654.24</v>
      </c>
      <c r="AP6200" s="39">
        <v>381674.85200000001</v>
      </c>
      <c r="AQ6200" s="39">
        <v>381674.85200000001</v>
      </c>
      <c r="AR6200" s="39">
        <v>381674.85200000001</v>
      </c>
      <c r="AS6200" s="41">
        <v>381674.85200000001</v>
      </c>
    </row>
    <row r="6201" spans="1:45">
      <c r="A6201" s="49" t="s">
        <v>1080</v>
      </c>
      <c r="B6201" s="18" t="s">
        <v>1081</v>
      </c>
      <c r="C6201" s="15" t="s">
        <v>57</v>
      </c>
      <c r="D6201" s="15" t="s">
        <v>58</v>
      </c>
      <c r="E6201" s="15" t="s">
        <v>68</v>
      </c>
      <c r="F6201" s="15" t="s">
        <v>69</v>
      </c>
      <c r="G6201" s="15" t="s">
        <v>1142</v>
      </c>
      <c r="H6201" s="45" t="s">
        <v>1143</v>
      </c>
      <c r="I6201" s="39">
        <v>1837150.99</v>
      </c>
      <c r="J6201" s="39">
        <v>1739421.9450000001</v>
      </c>
      <c r="K6201" s="39">
        <v>1731196.0490000001</v>
      </c>
      <c r="L6201" s="39">
        <v>512196.21899999998</v>
      </c>
      <c r="M6201" s="39">
        <v>2149340.824</v>
      </c>
      <c r="N6201" s="39">
        <v>2149340.824</v>
      </c>
      <c r="O6201" s="39">
        <v>714414.44900000002</v>
      </c>
      <c r="P6201" s="39">
        <v>2634891.7370000002</v>
      </c>
      <c r="Q6201" s="39"/>
      <c r="R6201" s="39">
        <v>-28172.386999999999</v>
      </c>
      <c r="S6201" s="39">
        <v>60879.860999999997</v>
      </c>
      <c r="T6201" s="39">
        <v>1786441.514</v>
      </c>
      <c r="U6201" s="39">
        <v>0</v>
      </c>
      <c r="V6201" s="39">
        <v>372470.26</v>
      </c>
      <c r="W6201" s="39">
        <v>-117597.936</v>
      </c>
      <c r="X6201" s="39">
        <v>-549181.73899999994</v>
      </c>
      <c r="Y6201" s="39">
        <v>115327.857</v>
      </c>
      <c r="Z6201" s="39">
        <v>119333.99800000001</v>
      </c>
      <c r="AA6201" s="39">
        <v>114838.89200000001</v>
      </c>
      <c r="AB6201" s="39">
        <v>139185.48699999999</v>
      </c>
      <c r="AC6201" s="39">
        <v>168522.49100000001</v>
      </c>
      <c r="AD6201" s="39"/>
      <c r="AE6201" s="39"/>
      <c r="AF6201" s="39"/>
      <c r="AG6201" s="39">
        <v>1786441.514</v>
      </c>
      <c r="AH6201" s="39">
        <v>1786441.514</v>
      </c>
      <c r="AI6201" s="39">
        <v>2158911.7740000002</v>
      </c>
      <c r="AJ6201" s="39">
        <v>2041313.838</v>
      </c>
      <c r="AK6201" s="39">
        <v>1492132.0989999999</v>
      </c>
      <c r="AL6201" s="39">
        <v>1607459.956</v>
      </c>
      <c r="AM6201" s="39">
        <v>1726793.9539999999</v>
      </c>
      <c r="AN6201" s="39">
        <v>1841632.8459999999</v>
      </c>
      <c r="AO6201" s="39">
        <v>1980818.3330000001</v>
      </c>
      <c r="AP6201" s="39">
        <v>2149340.824</v>
      </c>
      <c r="AQ6201" s="39">
        <v>2149340.824</v>
      </c>
      <c r="AR6201" s="39">
        <v>2149340.824</v>
      </c>
      <c r="AS6201" s="41">
        <v>2149340.824</v>
      </c>
    </row>
    <row r="6202" spans="1:45">
      <c r="A6202" s="49" t="s">
        <v>1080</v>
      </c>
      <c r="B6202" s="18" t="s">
        <v>1081</v>
      </c>
      <c r="C6202" s="15" t="s">
        <v>57</v>
      </c>
      <c r="D6202" s="15" t="s">
        <v>58</v>
      </c>
      <c r="E6202" s="15" t="s">
        <v>68</v>
      </c>
      <c r="F6202" s="15" t="s">
        <v>69</v>
      </c>
      <c r="G6202" s="15" t="s">
        <v>1144</v>
      </c>
      <c r="H6202" s="45" t="s">
        <v>1145</v>
      </c>
      <c r="I6202" s="39">
        <v>5475333.4610000001</v>
      </c>
      <c r="J6202" s="39">
        <v>4758510.1409999998</v>
      </c>
      <c r="K6202" s="39">
        <v>4550083.7570000002</v>
      </c>
      <c r="L6202" s="39">
        <v>165601.86600000001</v>
      </c>
      <c r="M6202" s="39">
        <v>4368025.6050000004</v>
      </c>
      <c r="N6202" s="39">
        <v>4368025.6050000004</v>
      </c>
      <c r="O6202" s="39">
        <v>1227527.4110000001</v>
      </c>
      <c r="P6202" s="39">
        <v>2737929.8730000001</v>
      </c>
      <c r="Q6202" s="39"/>
      <c r="R6202" s="39">
        <v>-92309.38</v>
      </c>
      <c r="S6202" s="39">
        <v>491168.03100000002</v>
      </c>
      <c r="T6202" s="39">
        <v>4499528.2769999998</v>
      </c>
      <c r="U6202" s="39">
        <v>0</v>
      </c>
      <c r="V6202" s="39">
        <v>382874.76199999999</v>
      </c>
      <c r="W6202" s="39">
        <v>-715768.69</v>
      </c>
      <c r="X6202" s="39">
        <v>-1059452.1140000001</v>
      </c>
      <c r="Y6202" s="39">
        <v>357083.25199999998</v>
      </c>
      <c r="Z6202" s="39">
        <v>375981.81300000002</v>
      </c>
      <c r="AA6202" s="39">
        <v>-45643.82</v>
      </c>
      <c r="AB6202" s="39">
        <v>137895.57999999999</v>
      </c>
      <c r="AC6202" s="39">
        <v>435526.54499999998</v>
      </c>
      <c r="AD6202" s="39"/>
      <c r="AE6202" s="39"/>
      <c r="AF6202" s="39"/>
      <c r="AG6202" s="39">
        <v>4499528.2769999998</v>
      </c>
      <c r="AH6202" s="39">
        <v>4499528.2769999998</v>
      </c>
      <c r="AI6202" s="39">
        <v>4882403.0389999999</v>
      </c>
      <c r="AJ6202" s="39">
        <v>4166634.3489999999</v>
      </c>
      <c r="AK6202" s="39">
        <v>3107182.2349999999</v>
      </c>
      <c r="AL6202" s="39">
        <v>3464265.4870000002</v>
      </c>
      <c r="AM6202" s="39">
        <v>3840247.3</v>
      </c>
      <c r="AN6202" s="39">
        <v>3794603.48</v>
      </c>
      <c r="AO6202" s="39">
        <v>3932499.06</v>
      </c>
      <c r="AP6202" s="39">
        <v>4368025.6050000004</v>
      </c>
      <c r="AQ6202" s="39">
        <v>4368025.6050000004</v>
      </c>
      <c r="AR6202" s="39">
        <v>4368025.6050000004</v>
      </c>
      <c r="AS6202" s="41">
        <v>4368025.6050000004</v>
      </c>
    </row>
    <row r="6203" spans="1:45">
      <c r="A6203" s="49" t="s">
        <v>1080</v>
      </c>
      <c r="B6203" s="18" t="s">
        <v>1081</v>
      </c>
      <c r="C6203" s="15" t="s">
        <v>57</v>
      </c>
      <c r="D6203" s="15" t="s">
        <v>58</v>
      </c>
      <c r="E6203" s="15" t="s">
        <v>68</v>
      </c>
      <c r="F6203" s="15" t="s">
        <v>69</v>
      </c>
      <c r="G6203" s="15" t="s">
        <v>1148</v>
      </c>
      <c r="H6203" s="45" t="s">
        <v>1132</v>
      </c>
      <c r="I6203" s="39">
        <v>174524.73</v>
      </c>
      <c r="J6203" s="39">
        <v>153995.96599999999</v>
      </c>
      <c r="K6203" s="39">
        <v>151439.57999999999</v>
      </c>
      <c r="L6203" s="39">
        <v>48126.752</v>
      </c>
      <c r="M6203" s="39">
        <v>243217.264</v>
      </c>
      <c r="N6203" s="39">
        <v>243217.264</v>
      </c>
      <c r="O6203" s="39">
        <v>154905.53700000001</v>
      </c>
      <c r="P6203" s="39">
        <v>282828.85200000001</v>
      </c>
      <c r="Q6203" s="39"/>
      <c r="R6203" s="39">
        <v>-14876.073</v>
      </c>
      <c r="S6203" s="39">
        <v>2275.8649999999998</v>
      </c>
      <c r="T6203" s="39">
        <v>337068.96799999999</v>
      </c>
      <c r="U6203" s="39">
        <v>0</v>
      </c>
      <c r="V6203" s="39">
        <v>-128442.49099999999</v>
      </c>
      <c r="W6203" s="39">
        <v>18974.178</v>
      </c>
      <c r="X6203" s="39">
        <v>-93495.553</v>
      </c>
      <c r="Y6203" s="39">
        <v>-16389.312000000002</v>
      </c>
      <c r="Z6203" s="39">
        <v>34734.868000000002</v>
      </c>
      <c r="AA6203" s="39">
        <v>275.40600000000001</v>
      </c>
      <c r="AB6203" s="39">
        <v>4141.174</v>
      </c>
      <c r="AC6203" s="39">
        <v>86350.025999999998</v>
      </c>
      <c r="AD6203" s="39"/>
      <c r="AE6203" s="39"/>
      <c r="AF6203" s="39"/>
      <c r="AG6203" s="39">
        <v>337068.96799999999</v>
      </c>
      <c r="AH6203" s="39">
        <v>337068.96799999999</v>
      </c>
      <c r="AI6203" s="39">
        <v>208626.47700000001</v>
      </c>
      <c r="AJ6203" s="39">
        <v>227600.655</v>
      </c>
      <c r="AK6203" s="39">
        <v>134105.10200000001</v>
      </c>
      <c r="AL6203" s="39">
        <v>117715.79</v>
      </c>
      <c r="AM6203" s="39">
        <v>152450.658</v>
      </c>
      <c r="AN6203" s="39">
        <v>152726.06400000001</v>
      </c>
      <c r="AO6203" s="39">
        <v>156867.23800000001</v>
      </c>
      <c r="AP6203" s="39">
        <v>243217.264</v>
      </c>
      <c r="AQ6203" s="39">
        <v>243217.264</v>
      </c>
      <c r="AR6203" s="39">
        <v>243217.264</v>
      </c>
      <c r="AS6203" s="41">
        <v>243217.264</v>
      </c>
    </row>
    <row r="6204" spans="1:45">
      <c r="A6204" s="49" t="s">
        <v>1080</v>
      </c>
      <c r="B6204" s="18" t="s">
        <v>1081</v>
      </c>
      <c r="C6204" s="15" t="s">
        <v>57</v>
      </c>
      <c r="D6204" s="15" t="s">
        <v>58</v>
      </c>
      <c r="E6204" s="15" t="s">
        <v>68</v>
      </c>
      <c r="F6204" s="15" t="s">
        <v>69</v>
      </c>
      <c r="G6204" s="15" t="s">
        <v>1151</v>
      </c>
      <c r="H6204" s="45" t="s">
        <v>1152</v>
      </c>
      <c r="I6204" s="39">
        <v>0</v>
      </c>
      <c r="J6204" s="39"/>
      <c r="K6204" s="39"/>
      <c r="L6204" s="39"/>
      <c r="M6204" s="39"/>
      <c r="N6204" s="39"/>
      <c r="O6204" s="39"/>
      <c r="P6204" s="39">
        <v>0</v>
      </c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41"/>
    </row>
    <row r="6205" spans="1:45">
      <c r="A6205" s="49" t="s">
        <v>1080</v>
      </c>
      <c r="B6205" s="18" t="s">
        <v>1081</v>
      </c>
      <c r="C6205" s="15" t="s">
        <v>57</v>
      </c>
      <c r="D6205" s="15" t="s">
        <v>58</v>
      </c>
      <c r="E6205" s="15" t="s">
        <v>68</v>
      </c>
      <c r="F6205" s="15" t="s">
        <v>69</v>
      </c>
      <c r="G6205" s="15" t="s">
        <v>1157</v>
      </c>
      <c r="H6205" s="45" t="s">
        <v>1158</v>
      </c>
      <c r="I6205" s="39"/>
      <c r="J6205" s="39">
        <v>241295.535</v>
      </c>
      <c r="K6205" s="39">
        <v>254911.29800000001</v>
      </c>
      <c r="L6205" s="39">
        <v>738</v>
      </c>
      <c r="M6205" s="39">
        <v>115540.503</v>
      </c>
      <c r="N6205" s="39">
        <v>115540.503</v>
      </c>
      <c r="O6205" s="39">
        <v>57434.7</v>
      </c>
      <c r="P6205" s="39"/>
      <c r="Q6205" s="39"/>
      <c r="R6205" s="39">
        <v>-7898.8</v>
      </c>
      <c r="S6205" s="39"/>
      <c r="T6205" s="39">
        <v>178974.666</v>
      </c>
      <c r="U6205" s="39">
        <v>0</v>
      </c>
      <c r="V6205" s="39">
        <v>-63705.389000000003</v>
      </c>
      <c r="W6205" s="39">
        <v>13152.064</v>
      </c>
      <c r="X6205" s="39">
        <v>-50761.091</v>
      </c>
      <c r="Y6205" s="39">
        <v>-378.46199999999999</v>
      </c>
      <c r="Z6205" s="39">
        <v>18076.789000000001</v>
      </c>
      <c r="AA6205" s="39">
        <v>8114.8969999999999</v>
      </c>
      <c r="AB6205" s="39">
        <v>-4331.3779999999997</v>
      </c>
      <c r="AC6205" s="39">
        <v>16398.406999999999</v>
      </c>
      <c r="AD6205" s="39"/>
      <c r="AE6205" s="39"/>
      <c r="AF6205" s="39"/>
      <c r="AG6205" s="39">
        <v>178974.666</v>
      </c>
      <c r="AH6205" s="39">
        <v>178974.666</v>
      </c>
      <c r="AI6205" s="39">
        <v>115269.277</v>
      </c>
      <c r="AJ6205" s="39">
        <v>128421.341</v>
      </c>
      <c r="AK6205" s="39">
        <v>77660.25</v>
      </c>
      <c r="AL6205" s="39">
        <v>77281.788</v>
      </c>
      <c r="AM6205" s="39">
        <v>95358.577000000005</v>
      </c>
      <c r="AN6205" s="39">
        <v>103473.474</v>
      </c>
      <c r="AO6205" s="39">
        <v>99142.096000000005</v>
      </c>
      <c r="AP6205" s="39">
        <v>115540.503</v>
      </c>
      <c r="AQ6205" s="39">
        <v>115540.503</v>
      </c>
      <c r="AR6205" s="39">
        <v>115540.503</v>
      </c>
      <c r="AS6205" s="41">
        <v>115540.503</v>
      </c>
    </row>
    <row r="6206" spans="1:45">
      <c r="A6206" s="49" t="s">
        <v>1080</v>
      </c>
      <c r="B6206" s="18" t="s">
        <v>1081</v>
      </c>
      <c r="C6206" s="15" t="s">
        <v>57</v>
      </c>
      <c r="D6206" s="15" t="s">
        <v>58</v>
      </c>
      <c r="E6206" s="15" t="s">
        <v>68</v>
      </c>
      <c r="F6206" s="15" t="s">
        <v>69</v>
      </c>
      <c r="G6206" s="15" t="s">
        <v>1159</v>
      </c>
      <c r="H6206" s="45" t="s">
        <v>1160</v>
      </c>
      <c r="I6206" s="39"/>
      <c r="J6206" s="39">
        <v>118119.27800000001</v>
      </c>
      <c r="K6206" s="39">
        <v>121011.79</v>
      </c>
      <c r="L6206" s="39">
        <v>738</v>
      </c>
      <c r="M6206" s="39">
        <v>189162.867</v>
      </c>
      <c r="N6206" s="39">
        <v>189162.867</v>
      </c>
      <c r="O6206" s="39">
        <v>57434.7</v>
      </c>
      <c r="P6206" s="39"/>
      <c r="Q6206" s="39"/>
      <c r="R6206" s="39">
        <v>-7898.8</v>
      </c>
      <c r="S6206" s="39"/>
      <c r="T6206" s="39">
        <v>178974.666</v>
      </c>
      <c r="U6206" s="39">
        <v>0</v>
      </c>
      <c r="V6206" s="39">
        <v>-82053.509999999995</v>
      </c>
      <c r="W6206" s="39">
        <v>7558.692</v>
      </c>
      <c r="X6206" s="39">
        <v>-38631.370999999999</v>
      </c>
      <c r="Y6206" s="39">
        <v>-5392.1589999999997</v>
      </c>
      <c r="Z6206" s="39">
        <v>4613.6440000000002</v>
      </c>
      <c r="AA6206" s="39">
        <v>8812.2810000000009</v>
      </c>
      <c r="AB6206" s="39">
        <v>7752.7219999999998</v>
      </c>
      <c r="AC6206" s="39">
        <v>107527.902</v>
      </c>
      <c r="AD6206" s="39"/>
      <c r="AE6206" s="39"/>
      <c r="AF6206" s="39"/>
      <c r="AG6206" s="39">
        <v>178974.666</v>
      </c>
      <c r="AH6206" s="39">
        <v>178974.666</v>
      </c>
      <c r="AI6206" s="39">
        <v>96921.156000000003</v>
      </c>
      <c r="AJ6206" s="39">
        <v>104479.848</v>
      </c>
      <c r="AK6206" s="39">
        <v>65848.476999999999</v>
      </c>
      <c r="AL6206" s="39">
        <v>60456.317999999999</v>
      </c>
      <c r="AM6206" s="39">
        <v>65069.962</v>
      </c>
      <c r="AN6206" s="39">
        <v>73882.243000000002</v>
      </c>
      <c r="AO6206" s="39">
        <v>81634.964999999997</v>
      </c>
      <c r="AP6206" s="39">
        <v>189162.867</v>
      </c>
      <c r="AQ6206" s="39">
        <v>189162.867</v>
      </c>
      <c r="AR6206" s="39">
        <v>189162.867</v>
      </c>
      <c r="AS6206" s="41">
        <v>189162.867</v>
      </c>
    </row>
    <row r="6207" spans="1:45">
      <c r="A6207" s="49" t="s">
        <v>1080</v>
      </c>
      <c r="B6207" s="18" t="s">
        <v>1081</v>
      </c>
      <c r="C6207" s="15" t="s">
        <v>57</v>
      </c>
      <c r="D6207" s="15" t="s">
        <v>58</v>
      </c>
      <c r="E6207" s="15" t="s">
        <v>68</v>
      </c>
      <c r="F6207" s="15" t="s">
        <v>69</v>
      </c>
      <c r="G6207" s="15" t="s">
        <v>1163</v>
      </c>
      <c r="H6207" s="45" t="s">
        <v>1164</v>
      </c>
      <c r="I6207" s="39"/>
      <c r="J6207" s="39">
        <v>74389.539000000004</v>
      </c>
      <c r="K6207" s="39">
        <v>78433.039999999994</v>
      </c>
      <c r="L6207" s="39">
        <v>455.1</v>
      </c>
      <c r="M6207" s="39">
        <v>646199.53899999999</v>
      </c>
      <c r="N6207" s="39">
        <v>646199.53899999999</v>
      </c>
      <c r="O6207" s="39">
        <v>35418.065000000002</v>
      </c>
      <c r="P6207" s="39"/>
      <c r="Q6207" s="39"/>
      <c r="R6207" s="39">
        <v>-4870.9269999999997</v>
      </c>
      <c r="S6207" s="39"/>
      <c r="T6207" s="39">
        <v>110367.70299999999</v>
      </c>
      <c r="U6207" s="39">
        <v>0</v>
      </c>
      <c r="V6207" s="39">
        <v>-71545.285000000003</v>
      </c>
      <c r="W6207" s="39">
        <v>4223.4080000000004</v>
      </c>
      <c r="X6207" s="39">
        <v>221574.15900000001</v>
      </c>
      <c r="Y6207" s="39">
        <v>-230202.91399999999</v>
      </c>
      <c r="Z6207" s="39">
        <v>20180.805</v>
      </c>
      <c r="AA6207" s="39">
        <v>63541.771999999997</v>
      </c>
      <c r="AB6207" s="39">
        <v>23770.967000000001</v>
      </c>
      <c r="AC6207" s="39">
        <v>504288.924</v>
      </c>
      <c r="AD6207" s="39"/>
      <c r="AE6207" s="39"/>
      <c r="AF6207" s="39"/>
      <c r="AG6207" s="39">
        <v>110367.70299999999</v>
      </c>
      <c r="AH6207" s="39">
        <v>110367.70299999999</v>
      </c>
      <c r="AI6207" s="39">
        <v>38822.417999999998</v>
      </c>
      <c r="AJ6207" s="39">
        <v>43045.826000000001</v>
      </c>
      <c r="AK6207" s="39">
        <v>264619.98499999999</v>
      </c>
      <c r="AL6207" s="39">
        <v>34417.071000000004</v>
      </c>
      <c r="AM6207" s="39">
        <v>54597.875999999997</v>
      </c>
      <c r="AN6207" s="39">
        <v>118139.648</v>
      </c>
      <c r="AO6207" s="39">
        <v>141910.61499999999</v>
      </c>
      <c r="AP6207" s="39">
        <v>646199.53899999999</v>
      </c>
      <c r="AQ6207" s="39">
        <v>646199.53899999999</v>
      </c>
      <c r="AR6207" s="39">
        <v>646199.53899999999</v>
      </c>
      <c r="AS6207" s="41">
        <v>646199.53899999999</v>
      </c>
    </row>
    <row r="6208" spans="1:45">
      <c r="A6208" s="49" t="s">
        <v>1080</v>
      </c>
      <c r="B6208" s="18" t="s">
        <v>1081</v>
      </c>
      <c r="C6208" s="15" t="s">
        <v>57</v>
      </c>
      <c r="D6208" s="15" t="s">
        <v>58</v>
      </c>
      <c r="E6208" s="15" t="s">
        <v>68</v>
      </c>
      <c r="F6208" s="15" t="s">
        <v>69</v>
      </c>
      <c r="G6208" s="15" t="s">
        <v>1165</v>
      </c>
      <c r="H6208" s="45" t="s">
        <v>1134</v>
      </c>
      <c r="I6208" s="39">
        <v>1061428.9639999999</v>
      </c>
      <c r="J6208" s="39">
        <v>352829.69300000003</v>
      </c>
      <c r="K6208" s="39">
        <v>363882.6</v>
      </c>
      <c r="L6208" s="39">
        <v>648931.73100000003</v>
      </c>
      <c r="M6208" s="39">
        <v>1388477.9280000001</v>
      </c>
      <c r="N6208" s="39">
        <v>1388477.9280000001</v>
      </c>
      <c r="O6208" s="39">
        <v>683894.696</v>
      </c>
      <c r="P6208" s="39">
        <v>1631415.2220000001</v>
      </c>
      <c r="Q6208" s="39"/>
      <c r="R6208" s="39">
        <v>-4870.9269999999997</v>
      </c>
      <c r="S6208" s="39">
        <v>42532.504999999997</v>
      </c>
      <c r="T6208" s="39">
        <v>835236.73899999994</v>
      </c>
      <c r="U6208" s="39">
        <v>0</v>
      </c>
      <c r="V6208" s="39">
        <v>663278.24699999997</v>
      </c>
      <c r="W6208" s="39">
        <v>-94744.498000000007</v>
      </c>
      <c r="X6208" s="39">
        <v>133243.65400000001</v>
      </c>
      <c r="Y6208" s="39">
        <v>-101768.114</v>
      </c>
      <c r="Z6208" s="39">
        <v>-17811.499</v>
      </c>
      <c r="AA6208" s="39">
        <v>-71288.563999999998</v>
      </c>
      <c r="AB6208" s="39">
        <v>13463.819</v>
      </c>
      <c r="AC6208" s="39">
        <v>28868.144</v>
      </c>
      <c r="AD6208" s="39"/>
      <c r="AE6208" s="39"/>
      <c r="AF6208" s="39"/>
      <c r="AG6208" s="39">
        <v>835236.73899999994</v>
      </c>
      <c r="AH6208" s="39">
        <v>835236.73899999994</v>
      </c>
      <c r="AI6208" s="39">
        <v>1498514.986</v>
      </c>
      <c r="AJ6208" s="39">
        <v>1403770.4879999999</v>
      </c>
      <c r="AK6208" s="39">
        <v>1537014.142</v>
      </c>
      <c r="AL6208" s="39">
        <v>1435246.0279999999</v>
      </c>
      <c r="AM6208" s="39">
        <v>1417434.5290000001</v>
      </c>
      <c r="AN6208" s="39">
        <v>1346145.9650000001</v>
      </c>
      <c r="AO6208" s="39">
        <v>1359609.784</v>
      </c>
      <c r="AP6208" s="39">
        <v>1388477.9280000001</v>
      </c>
      <c r="AQ6208" s="39">
        <v>1388477.9280000001</v>
      </c>
      <c r="AR6208" s="39">
        <v>1388477.9280000001</v>
      </c>
      <c r="AS6208" s="41">
        <v>1388477.9280000001</v>
      </c>
    </row>
    <row r="6209" spans="1:45">
      <c r="A6209" s="49" t="s">
        <v>1080</v>
      </c>
      <c r="B6209" s="18" t="s">
        <v>1081</v>
      </c>
      <c r="C6209" s="15" t="s">
        <v>57</v>
      </c>
      <c r="D6209" s="15" t="s">
        <v>58</v>
      </c>
      <c r="E6209" s="15" t="s">
        <v>68</v>
      </c>
      <c r="F6209" s="15" t="s">
        <v>69</v>
      </c>
      <c r="G6209" s="15" t="s">
        <v>1166</v>
      </c>
      <c r="H6209" s="45" t="s">
        <v>1167</v>
      </c>
      <c r="I6209" s="39">
        <v>434005.36599999998</v>
      </c>
      <c r="J6209" s="39">
        <v>455460.22100000002</v>
      </c>
      <c r="K6209" s="39">
        <v>468381.652</v>
      </c>
      <c r="L6209" s="39">
        <v>116679.572</v>
      </c>
      <c r="M6209" s="39">
        <v>326276.58399999997</v>
      </c>
      <c r="N6209" s="39">
        <v>326276.58399999997</v>
      </c>
      <c r="O6209" s="39">
        <v>151642.53700000001</v>
      </c>
      <c r="P6209" s="39">
        <v>703334.35400000005</v>
      </c>
      <c r="Q6209" s="39"/>
      <c r="R6209" s="39">
        <v>-4870.9269999999997</v>
      </c>
      <c r="S6209" s="39">
        <v>5659.5870000000004</v>
      </c>
      <c r="T6209" s="39">
        <v>319224.22200000001</v>
      </c>
      <c r="U6209" s="39">
        <v>0</v>
      </c>
      <c r="V6209" s="39">
        <v>2849.8449999999998</v>
      </c>
      <c r="W6209" s="39">
        <v>-735.26599999999996</v>
      </c>
      <c r="X6209" s="39">
        <v>12459.445</v>
      </c>
      <c r="Y6209" s="39">
        <v>-16036.273999999999</v>
      </c>
      <c r="Z6209" s="39">
        <v>-8724.7710000000006</v>
      </c>
      <c r="AA6209" s="39">
        <v>2014.3440000000001</v>
      </c>
      <c r="AB6209" s="39">
        <v>-1899.6389999999999</v>
      </c>
      <c r="AC6209" s="39">
        <v>17124.678</v>
      </c>
      <c r="AD6209" s="39"/>
      <c r="AE6209" s="39"/>
      <c r="AF6209" s="39"/>
      <c r="AG6209" s="39">
        <v>319224.22200000001</v>
      </c>
      <c r="AH6209" s="39">
        <v>319224.22200000001</v>
      </c>
      <c r="AI6209" s="39">
        <v>322074.06699999998</v>
      </c>
      <c r="AJ6209" s="39">
        <v>321338.80099999998</v>
      </c>
      <c r="AK6209" s="39">
        <v>333798.24599999998</v>
      </c>
      <c r="AL6209" s="39">
        <v>317761.97200000001</v>
      </c>
      <c r="AM6209" s="39">
        <v>309037.201</v>
      </c>
      <c r="AN6209" s="39">
        <v>311051.54499999998</v>
      </c>
      <c r="AO6209" s="39">
        <v>309151.90600000002</v>
      </c>
      <c r="AP6209" s="39">
        <v>326276.58399999997</v>
      </c>
      <c r="AQ6209" s="39">
        <v>326276.58399999997</v>
      </c>
      <c r="AR6209" s="39">
        <v>326276.58399999997</v>
      </c>
      <c r="AS6209" s="41">
        <v>326276.58399999997</v>
      </c>
    </row>
    <row r="6210" spans="1:45">
      <c r="A6210" s="49" t="s">
        <v>1080</v>
      </c>
      <c r="B6210" s="18" t="s">
        <v>1081</v>
      </c>
      <c r="C6210" s="15" t="s">
        <v>57</v>
      </c>
      <c r="D6210" s="15" t="s">
        <v>58</v>
      </c>
      <c r="E6210" s="15" t="s">
        <v>68</v>
      </c>
      <c r="F6210" s="15" t="s">
        <v>69</v>
      </c>
      <c r="G6210" s="15" t="s">
        <v>1168</v>
      </c>
      <c r="H6210" s="45" t="s">
        <v>1169</v>
      </c>
      <c r="I6210" s="39"/>
      <c r="J6210" s="39">
        <v>29045.9</v>
      </c>
      <c r="K6210" s="39">
        <v>32063.205000000002</v>
      </c>
      <c r="L6210" s="39"/>
      <c r="M6210" s="39">
        <v>33682.394</v>
      </c>
      <c r="N6210" s="39">
        <v>33682.394</v>
      </c>
      <c r="O6210" s="39"/>
      <c r="P6210" s="39"/>
      <c r="Q6210" s="39"/>
      <c r="R6210" s="39"/>
      <c r="S6210" s="39"/>
      <c r="T6210" s="39"/>
      <c r="U6210" s="39"/>
      <c r="V6210" s="39">
        <v>24016.695</v>
      </c>
      <c r="W6210" s="39">
        <v>10509.305</v>
      </c>
      <c r="X6210" s="39">
        <v>45236.478000000003</v>
      </c>
      <c r="Y6210" s="39">
        <v>-9103.23</v>
      </c>
      <c r="Z6210" s="39">
        <v>-40998.764000000003</v>
      </c>
      <c r="AA6210" s="39">
        <v>-6723.22</v>
      </c>
      <c r="AB6210" s="39">
        <v>-859.59500000000003</v>
      </c>
      <c r="AC6210" s="39">
        <v>11604.725</v>
      </c>
      <c r="AD6210" s="39"/>
      <c r="AE6210" s="39"/>
      <c r="AF6210" s="39"/>
      <c r="AG6210" s="39"/>
      <c r="AH6210" s="39"/>
      <c r="AI6210" s="39">
        <v>24016.695</v>
      </c>
      <c r="AJ6210" s="39">
        <v>34526</v>
      </c>
      <c r="AK6210" s="39">
        <v>79762.478000000003</v>
      </c>
      <c r="AL6210" s="39">
        <v>70659.248000000007</v>
      </c>
      <c r="AM6210" s="39">
        <v>29660.484</v>
      </c>
      <c r="AN6210" s="39">
        <v>22937.263999999999</v>
      </c>
      <c r="AO6210" s="39">
        <v>22077.669000000002</v>
      </c>
      <c r="AP6210" s="39">
        <v>33682.394</v>
      </c>
      <c r="AQ6210" s="39">
        <v>33682.394</v>
      </c>
      <c r="AR6210" s="39">
        <v>33682.394</v>
      </c>
      <c r="AS6210" s="41">
        <v>33682.394</v>
      </c>
    </row>
    <row r="6211" spans="1:45">
      <c r="A6211" s="49" t="s">
        <v>1080</v>
      </c>
      <c r="B6211" s="18" t="s">
        <v>1081</v>
      </c>
      <c r="C6211" s="15" t="s">
        <v>57</v>
      </c>
      <c r="D6211" s="15" t="s">
        <v>58</v>
      </c>
      <c r="E6211" s="15" t="s">
        <v>68</v>
      </c>
      <c r="F6211" s="15" t="s">
        <v>69</v>
      </c>
      <c r="G6211" s="15" t="s">
        <v>1170</v>
      </c>
      <c r="H6211" s="45" t="s">
        <v>1171</v>
      </c>
      <c r="I6211" s="39">
        <v>86656.735000000001</v>
      </c>
      <c r="J6211" s="39">
        <v>22451.751</v>
      </c>
      <c r="K6211" s="39">
        <v>21029.519</v>
      </c>
      <c r="L6211" s="39">
        <v>8273.8379999999997</v>
      </c>
      <c r="M6211" s="39">
        <v>25370.577000000001</v>
      </c>
      <c r="N6211" s="39">
        <v>25370.577000000001</v>
      </c>
      <c r="O6211" s="39">
        <v>43236.803</v>
      </c>
      <c r="P6211" s="39">
        <v>133191.31200000001</v>
      </c>
      <c r="Q6211" s="39"/>
      <c r="R6211" s="39">
        <v>-4870.9269999999997</v>
      </c>
      <c r="S6211" s="39">
        <v>3472.424</v>
      </c>
      <c r="T6211" s="39">
        <v>110367.70299999999</v>
      </c>
      <c r="U6211" s="39">
        <v>0</v>
      </c>
      <c r="V6211" s="39">
        <v>-85884.785000000003</v>
      </c>
      <c r="W6211" s="39">
        <v>324.38400000000001</v>
      </c>
      <c r="X6211" s="39">
        <v>-4211.4089999999997</v>
      </c>
      <c r="Y6211" s="39">
        <v>2291.752</v>
      </c>
      <c r="Z6211" s="39">
        <v>-4673.2120000000004</v>
      </c>
      <c r="AA6211" s="39">
        <v>132.20500000000001</v>
      </c>
      <c r="AB6211" s="39">
        <v>-450.62299999999999</v>
      </c>
      <c r="AC6211" s="39">
        <v>7474.5619999999999</v>
      </c>
      <c r="AD6211" s="39"/>
      <c r="AE6211" s="39"/>
      <c r="AF6211" s="39"/>
      <c r="AG6211" s="39">
        <v>110367.70299999999</v>
      </c>
      <c r="AH6211" s="39">
        <v>110367.70299999999</v>
      </c>
      <c r="AI6211" s="39">
        <v>24482.918000000001</v>
      </c>
      <c r="AJ6211" s="39">
        <v>24807.302</v>
      </c>
      <c r="AK6211" s="39">
        <v>20595.893</v>
      </c>
      <c r="AL6211" s="39">
        <v>22887.645</v>
      </c>
      <c r="AM6211" s="39">
        <v>18214.433000000001</v>
      </c>
      <c r="AN6211" s="39">
        <v>18346.637999999999</v>
      </c>
      <c r="AO6211" s="39">
        <v>17896.014999999999</v>
      </c>
      <c r="AP6211" s="39">
        <v>25370.577000000001</v>
      </c>
      <c r="AQ6211" s="39">
        <v>25370.577000000001</v>
      </c>
      <c r="AR6211" s="39">
        <v>25370.577000000001</v>
      </c>
      <c r="AS6211" s="41">
        <v>25370.577000000001</v>
      </c>
    </row>
    <row r="6212" spans="1:45">
      <c r="A6212" s="49" t="s">
        <v>1080</v>
      </c>
      <c r="B6212" s="18" t="s">
        <v>1081</v>
      </c>
      <c r="C6212" s="15" t="s">
        <v>57</v>
      </c>
      <c r="D6212" s="15" t="s">
        <v>58</v>
      </c>
      <c r="E6212" s="15" t="s">
        <v>68</v>
      </c>
      <c r="F6212" s="15" t="s">
        <v>69</v>
      </c>
      <c r="G6212" s="15" t="s">
        <v>1172</v>
      </c>
      <c r="H6212" s="45" t="s">
        <v>1173</v>
      </c>
      <c r="I6212" s="39">
        <v>1977509.135</v>
      </c>
      <c r="J6212" s="39">
        <v>88176.638999999996</v>
      </c>
      <c r="K6212" s="39">
        <v>89620.548999999999</v>
      </c>
      <c r="L6212" s="39">
        <v>-6704.1139999999996</v>
      </c>
      <c r="M6212" s="39">
        <v>1333157</v>
      </c>
      <c r="N6212" s="39">
        <v>1333157</v>
      </c>
      <c r="O6212" s="39">
        <v>28258.850999999999</v>
      </c>
      <c r="P6212" s="39">
        <v>926990.00899999996</v>
      </c>
      <c r="Q6212" s="39"/>
      <c r="R6212" s="39">
        <v>-4870.9269999999997</v>
      </c>
      <c r="S6212" s="39">
        <v>-473311.57500000001</v>
      </c>
      <c r="T6212" s="39">
        <v>2087876.838</v>
      </c>
      <c r="U6212" s="39">
        <v>0</v>
      </c>
      <c r="V6212" s="39">
        <v>-1018421.988</v>
      </c>
      <c r="W6212" s="39">
        <v>188109.647</v>
      </c>
      <c r="X6212" s="39">
        <v>168246.405</v>
      </c>
      <c r="Y6212" s="39">
        <v>-998049.929</v>
      </c>
      <c r="Z6212" s="39">
        <v>931139.42200000002</v>
      </c>
      <c r="AA6212" s="39">
        <v>-87909.755999999994</v>
      </c>
      <c r="AB6212" s="39">
        <v>-111327.789</v>
      </c>
      <c r="AC6212" s="39">
        <v>173494.15</v>
      </c>
      <c r="AD6212" s="39"/>
      <c r="AE6212" s="39"/>
      <c r="AF6212" s="39"/>
      <c r="AG6212" s="39">
        <v>2087876.838</v>
      </c>
      <c r="AH6212" s="39">
        <v>2087876.838</v>
      </c>
      <c r="AI6212" s="39">
        <v>1069454.8500000001</v>
      </c>
      <c r="AJ6212" s="39">
        <v>1257564.497</v>
      </c>
      <c r="AK6212" s="39">
        <v>1425810.902</v>
      </c>
      <c r="AL6212" s="39">
        <v>427760.973</v>
      </c>
      <c r="AM6212" s="39">
        <v>1358900.395</v>
      </c>
      <c r="AN6212" s="39">
        <v>1270990.639</v>
      </c>
      <c r="AO6212" s="39">
        <v>1159662.8500000001</v>
      </c>
      <c r="AP6212" s="39">
        <v>1333157</v>
      </c>
      <c r="AQ6212" s="39">
        <v>1333157</v>
      </c>
      <c r="AR6212" s="39">
        <v>1333157</v>
      </c>
      <c r="AS6212" s="41">
        <v>1333157</v>
      </c>
    </row>
    <row r="6213" spans="1:45">
      <c r="A6213" s="54" t="s">
        <v>1082</v>
      </c>
      <c r="B6213" s="19" t="s">
        <v>251</v>
      </c>
      <c r="C6213" s="15" t="s">
        <v>57</v>
      </c>
      <c r="D6213" s="15" t="s">
        <v>58</v>
      </c>
      <c r="E6213" s="15" t="s">
        <v>59</v>
      </c>
      <c r="F6213" s="15" t="s">
        <v>60</v>
      </c>
      <c r="G6213" s="15" t="s">
        <v>1136</v>
      </c>
      <c r="H6213" s="45" t="s">
        <v>1137</v>
      </c>
      <c r="I6213" s="39"/>
      <c r="J6213" s="39">
        <v>-383150.08799999999</v>
      </c>
      <c r="K6213" s="39">
        <v>0</v>
      </c>
      <c r="L6213" s="39"/>
      <c r="M6213" s="39">
        <v>-314685.36900000001</v>
      </c>
      <c r="N6213" s="39">
        <v>0</v>
      </c>
      <c r="O6213" s="39"/>
      <c r="P6213" s="39"/>
      <c r="Q6213" s="39">
        <v>314685.36900000001</v>
      </c>
      <c r="R6213" s="39"/>
      <c r="S6213" s="39"/>
      <c r="T6213" s="39"/>
      <c r="U6213" s="39"/>
      <c r="V6213" s="39"/>
      <c r="W6213" s="39">
        <v>-338838.06</v>
      </c>
      <c r="X6213" s="39">
        <v>-139371.266</v>
      </c>
      <c r="Y6213" s="39">
        <v>-12215.968999999999</v>
      </c>
      <c r="Z6213" s="39">
        <v>327062.59100000001</v>
      </c>
      <c r="AA6213" s="39">
        <v>-125436.898</v>
      </c>
      <c r="AB6213" s="39">
        <v>-26504.065999999999</v>
      </c>
      <c r="AC6213" s="39">
        <v>618.29899999999998</v>
      </c>
      <c r="AD6213" s="39">
        <v>314685.36900000001</v>
      </c>
      <c r="AE6213" s="39"/>
      <c r="AF6213" s="39"/>
      <c r="AG6213" s="39"/>
      <c r="AH6213" s="39"/>
      <c r="AI6213" s="39"/>
      <c r="AJ6213" s="39">
        <v>-338838.06</v>
      </c>
      <c r="AK6213" s="39">
        <v>-478209.326</v>
      </c>
      <c r="AL6213" s="39">
        <v>-490425.29499999998</v>
      </c>
      <c r="AM6213" s="39">
        <v>-163362.704</v>
      </c>
      <c r="AN6213" s="39">
        <v>-288799.60200000001</v>
      </c>
      <c r="AO6213" s="39">
        <v>-315303.66800000001</v>
      </c>
      <c r="AP6213" s="39">
        <v>-314685.36900000001</v>
      </c>
      <c r="AQ6213" s="39">
        <v>0</v>
      </c>
      <c r="AR6213" s="39">
        <v>0</v>
      </c>
      <c r="AS6213" s="41">
        <v>0</v>
      </c>
    </row>
    <row r="6214" spans="1:45">
      <c r="A6214" s="54" t="s">
        <v>1082</v>
      </c>
      <c r="B6214" s="19" t="s">
        <v>251</v>
      </c>
      <c r="C6214" s="15" t="s">
        <v>57</v>
      </c>
      <c r="D6214" s="15" t="s">
        <v>58</v>
      </c>
      <c r="E6214" s="15" t="s">
        <v>66</v>
      </c>
      <c r="F6214" s="15" t="s">
        <v>67</v>
      </c>
      <c r="G6214" s="15" t="s">
        <v>1131</v>
      </c>
      <c r="H6214" s="45" t="s">
        <v>1132</v>
      </c>
      <c r="I6214" s="39">
        <v>0</v>
      </c>
      <c r="J6214" s="39"/>
      <c r="K6214" s="39"/>
      <c r="L6214" s="39"/>
      <c r="M6214" s="39"/>
      <c r="N6214" s="39"/>
      <c r="O6214" s="39"/>
      <c r="P6214" s="39">
        <v>0</v>
      </c>
      <c r="Q6214" s="39"/>
      <c r="R6214" s="39"/>
      <c r="S6214" s="39">
        <v>0</v>
      </c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41"/>
    </row>
    <row r="6215" spans="1:45">
      <c r="A6215" s="54" t="s">
        <v>1082</v>
      </c>
      <c r="B6215" s="19" t="s">
        <v>251</v>
      </c>
      <c r="C6215" s="15" t="s">
        <v>57</v>
      </c>
      <c r="D6215" s="15" t="s">
        <v>58</v>
      </c>
      <c r="E6215" s="15" t="s">
        <v>66</v>
      </c>
      <c r="F6215" s="15" t="s">
        <v>67</v>
      </c>
      <c r="G6215" s="15" t="s">
        <v>1133</v>
      </c>
      <c r="H6215" s="45" t="s">
        <v>1134</v>
      </c>
      <c r="I6215" s="39">
        <v>0</v>
      </c>
      <c r="J6215" s="39"/>
      <c r="K6215" s="39"/>
      <c r="L6215" s="39"/>
      <c r="M6215" s="39"/>
      <c r="N6215" s="39"/>
      <c r="O6215" s="39"/>
      <c r="P6215" s="39">
        <v>0</v>
      </c>
      <c r="Q6215" s="39"/>
      <c r="R6215" s="39"/>
      <c r="S6215" s="39">
        <v>0</v>
      </c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41"/>
    </row>
    <row r="6216" spans="1:45">
      <c r="A6216" s="54" t="s">
        <v>1082</v>
      </c>
      <c r="B6216" s="19" t="s">
        <v>251</v>
      </c>
      <c r="C6216" s="15" t="s">
        <v>57</v>
      </c>
      <c r="D6216" s="15" t="s">
        <v>58</v>
      </c>
      <c r="E6216" s="15" t="s">
        <v>66</v>
      </c>
      <c r="F6216" s="15" t="s">
        <v>67</v>
      </c>
      <c r="G6216" s="15" t="s">
        <v>1146</v>
      </c>
      <c r="H6216" s="45" t="s">
        <v>1147</v>
      </c>
      <c r="I6216" s="39">
        <v>637544.07400000002</v>
      </c>
      <c r="J6216" s="39">
        <v>248054.86900000001</v>
      </c>
      <c r="K6216" s="39">
        <v>248054.86900000001</v>
      </c>
      <c r="L6216" s="39">
        <v>1355724.514</v>
      </c>
      <c r="M6216" s="39">
        <v>259207.29300000001</v>
      </c>
      <c r="N6216" s="39">
        <v>259207.29300000001</v>
      </c>
      <c r="O6216" s="39">
        <v>1355724.514</v>
      </c>
      <c r="P6216" s="39">
        <v>972673.50800000003</v>
      </c>
      <c r="Q6216" s="39"/>
      <c r="R6216" s="39"/>
      <c r="S6216" s="39">
        <v>47670.654999999999</v>
      </c>
      <c r="T6216" s="39">
        <v>369241.90600000002</v>
      </c>
      <c r="U6216" s="39">
        <v>0</v>
      </c>
      <c r="V6216" s="39">
        <v>-118583.374</v>
      </c>
      <c r="W6216" s="39">
        <v>19731.944</v>
      </c>
      <c r="X6216" s="39">
        <v>-22346.027999999998</v>
      </c>
      <c r="Y6216" s="39">
        <v>13632.675999999999</v>
      </c>
      <c r="Z6216" s="39">
        <v>-13622.254999999999</v>
      </c>
      <c r="AA6216" s="39">
        <v>3181.723</v>
      </c>
      <c r="AB6216" s="39">
        <v>5889.6279999999997</v>
      </c>
      <c r="AC6216" s="39">
        <v>2081.0729999999999</v>
      </c>
      <c r="AD6216" s="39"/>
      <c r="AE6216" s="39"/>
      <c r="AF6216" s="39"/>
      <c r="AG6216" s="39">
        <v>369241.90600000002</v>
      </c>
      <c r="AH6216" s="39">
        <v>369241.90600000002</v>
      </c>
      <c r="AI6216" s="39">
        <v>250658.53200000001</v>
      </c>
      <c r="AJ6216" s="39">
        <v>270390.47600000002</v>
      </c>
      <c r="AK6216" s="39">
        <v>248044.448</v>
      </c>
      <c r="AL6216" s="39">
        <v>261677.12400000001</v>
      </c>
      <c r="AM6216" s="39">
        <v>248054.86900000001</v>
      </c>
      <c r="AN6216" s="39">
        <v>251236.592</v>
      </c>
      <c r="AO6216" s="39">
        <v>257126.22</v>
      </c>
      <c r="AP6216" s="39">
        <v>259207.29300000001</v>
      </c>
      <c r="AQ6216" s="39">
        <v>259207.29300000001</v>
      </c>
      <c r="AR6216" s="39">
        <v>259207.29300000001</v>
      </c>
      <c r="AS6216" s="41">
        <v>259207.29300000001</v>
      </c>
    </row>
    <row r="6217" spans="1:45">
      <c r="A6217" s="54" t="s">
        <v>1082</v>
      </c>
      <c r="B6217" s="19" t="s">
        <v>251</v>
      </c>
      <c r="C6217" s="15" t="s">
        <v>57</v>
      </c>
      <c r="D6217" s="15" t="s">
        <v>58</v>
      </c>
      <c r="E6217" s="15" t="s">
        <v>66</v>
      </c>
      <c r="F6217" s="15" t="s">
        <v>67</v>
      </c>
      <c r="G6217" s="15" t="s">
        <v>1149</v>
      </c>
      <c r="H6217" s="45" t="s">
        <v>1150</v>
      </c>
      <c r="I6217" s="39">
        <v>146896.88500000001</v>
      </c>
      <c r="J6217" s="39">
        <v>88554.448000000004</v>
      </c>
      <c r="K6217" s="39">
        <v>88554.448000000004</v>
      </c>
      <c r="L6217" s="39">
        <v>285804.549</v>
      </c>
      <c r="M6217" s="39">
        <v>103822.26300000001</v>
      </c>
      <c r="N6217" s="39">
        <v>103822.26300000001</v>
      </c>
      <c r="O6217" s="39">
        <v>285804.549</v>
      </c>
      <c r="P6217" s="39">
        <v>143363.50700000001</v>
      </c>
      <c r="Q6217" s="39"/>
      <c r="R6217" s="39"/>
      <c r="S6217" s="39">
        <v>-1177.6690000000001</v>
      </c>
      <c r="T6217" s="39">
        <v>98602.494999999995</v>
      </c>
      <c r="U6217" s="39">
        <v>0</v>
      </c>
      <c r="V6217" s="39">
        <v>6942.3810000000003</v>
      </c>
      <c r="W6217" s="39">
        <v>19651.356</v>
      </c>
      <c r="X6217" s="39">
        <v>-33335.934999999998</v>
      </c>
      <c r="Y6217" s="39">
        <v>17851.249</v>
      </c>
      <c r="Z6217" s="39">
        <v>-21157.098000000002</v>
      </c>
      <c r="AA6217" s="39">
        <v>3686.3809999999999</v>
      </c>
      <c r="AB6217" s="39">
        <v>6932.3580000000002</v>
      </c>
      <c r="AC6217" s="39">
        <v>4649.076</v>
      </c>
      <c r="AD6217" s="39"/>
      <c r="AE6217" s="39"/>
      <c r="AF6217" s="39"/>
      <c r="AG6217" s="39">
        <v>98602.494999999995</v>
      </c>
      <c r="AH6217" s="39">
        <v>98602.494999999995</v>
      </c>
      <c r="AI6217" s="39">
        <v>105544.876</v>
      </c>
      <c r="AJ6217" s="39">
        <v>125196.232</v>
      </c>
      <c r="AK6217" s="39">
        <v>91860.297000000006</v>
      </c>
      <c r="AL6217" s="39">
        <v>109711.546</v>
      </c>
      <c r="AM6217" s="39">
        <v>88554.448000000004</v>
      </c>
      <c r="AN6217" s="39">
        <v>92240.828999999998</v>
      </c>
      <c r="AO6217" s="39">
        <v>99173.187000000005</v>
      </c>
      <c r="AP6217" s="39">
        <v>103822.26300000001</v>
      </c>
      <c r="AQ6217" s="39">
        <v>103822.26300000001</v>
      </c>
      <c r="AR6217" s="39">
        <v>103822.26300000001</v>
      </c>
      <c r="AS6217" s="41">
        <v>103822.26300000001</v>
      </c>
    </row>
    <row r="6218" spans="1:45">
      <c r="A6218" s="54" t="s">
        <v>1082</v>
      </c>
      <c r="B6218" s="19" t="s">
        <v>251</v>
      </c>
      <c r="C6218" s="15" t="s">
        <v>57</v>
      </c>
      <c r="D6218" s="15" t="s">
        <v>58</v>
      </c>
      <c r="E6218" s="15" t="s">
        <v>66</v>
      </c>
      <c r="F6218" s="15" t="s">
        <v>67</v>
      </c>
      <c r="G6218" s="15" t="s">
        <v>1151</v>
      </c>
      <c r="H6218" s="45" t="s">
        <v>1152</v>
      </c>
      <c r="I6218" s="39">
        <v>841333.66399999999</v>
      </c>
      <c r="J6218" s="39">
        <v>909087.61899999995</v>
      </c>
      <c r="K6218" s="39">
        <v>909087.61899999995</v>
      </c>
      <c r="L6218" s="39">
        <v>1936709.0319999999</v>
      </c>
      <c r="M6218" s="39">
        <v>1098880.108</v>
      </c>
      <c r="N6218" s="39">
        <v>1098880.108</v>
      </c>
      <c r="O6218" s="39">
        <v>1936709.0319999999</v>
      </c>
      <c r="P6218" s="39">
        <v>1042808.564</v>
      </c>
      <c r="Q6218" s="39"/>
      <c r="R6218" s="39"/>
      <c r="S6218" s="39">
        <v>36123.461000000003</v>
      </c>
      <c r="T6218" s="39">
        <v>1020201.77</v>
      </c>
      <c r="U6218" s="39">
        <v>0</v>
      </c>
      <c r="V6218" s="39">
        <v>-228027.22500000001</v>
      </c>
      <c r="W6218" s="39">
        <v>196282.45499999999</v>
      </c>
      <c r="X6218" s="39">
        <v>-165264.16500000001</v>
      </c>
      <c r="Y6218" s="39">
        <v>101198.23</v>
      </c>
      <c r="Z6218" s="39">
        <v>-15303.446</v>
      </c>
      <c r="AA6218" s="39">
        <v>63557.891000000003</v>
      </c>
      <c r="AB6218" s="39">
        <v>82879.798999999999</v>
      </c>
      <c r="AC6218" s="39">
        <v>43354.798999999999</v>
      </c>
      <c r="AD6218" s="39"/>
      <c r="AE6218" s="39"/>
      <c r="AF6218" s="39"/>
      <c r="AG6218" s="39">
        <v>1020201.77</v>
      </c>
      <c r="AH6218" s="39">
        <v>1020201.77</v>
      </c>
      <c r="AI6218" s="39">
        <v>792174.54500000004</v>
      </c>
      <c r="AJ6218" s="39">
        <v>988457</v>
      </c>
      <c r="AK6218" s="39">
        <v>823192.83499999996</v>
      </c>
      <c r="AL6218" s="39">
        <v>924391.06499999994</v>
      </c>
      <c r="AM6218" s="39">
        <v>909087.61899999995</v>
      </c>
      <c r="AN6218" s="39">
        <v>972645.51</v>
      </c>
      <c r="AO6218" s="39">
        <v>1055525.3089999999</v>
      </c>
      <c r="AP6218" s="39">
        <v>1098880.108</v>
      </c>
      <c r="AQ6218" s="39">
        <v>1098880.108</v>
      </c>
      <c r="AR6218" s="39">
        <v>1098880.108</v>
      </c>
      <c r="AS6218" s="41">
        <v>1098880.108</v>
      </c>
    </row>
    <row r="6219" spans="1:45">
      <c r="A6219" s="54" t="s">
        <v>1082</v>
      </c>
      <c r="B6219" s="19" t="s">
        <v>251</v>
      </c>
      <c r="C6219" s="15" t="s">
        <v>57</v>
      </c>
      <c r="D6219" s="15" t="s">
        <v>58</v>
      </c>
      <c r="E6219" s="15" t="s">
        <v>66</v>
      </c>
      <c r="F6219" s="15" t="s">
        <v>67</v>
      </c>
      <c r="G6219" s="15" t="s">
        <v>1153</v>
      </c>
      <c r="H6219" s="45" t="s">
        <v>1154</v>
      </c>
      <c r="I6219" s="39">
        <v>337867.82699999999</v>
      </c>
      <c r="J6219" s="39">
        <v>356170.51299999998</v>
      </c>
      <c r="K6219" s="39">
        <v>356170.51299999998</v>
      </c>
      <c r="L6219" s="39">
        <v>547846.86100000003</v>
      </c>
      <c r="M6219" s="39">
        <v>396037.05</v>
      </c>
      <c r="N6219" s="39">
        <v>396037.05</v>
      </c>
      <c r="O6219" s="39">
        <v>547846.86100000003</v>
      </c>
      <c r="P6219" s="39">
        <v>294517.94199999998</v>
      </c>
      <c r="Q6219" s="39"/>
      <c r="R6219" s="39"/>
      <c r="S6219" s="39">
        <v>12298.885</v>
      </c>
      <c r="T6219" s="39">
        <v>307460.25099999999</v>
      </c>
      <c r="U6219" s="39">
        <v>0</v>
      </c>
      <c r="V6219" s="39">
        <v>12521.014999999999</v>
      </c>
      <c r="W6219" s="39">
        <v>55176.591999999997</v>
      </c>
      <c r="X6219" s="39">
        <v>-38200.226000000002</v>
      </c>
      <c r="Y6219" s="39">
        <v>31911.807000000001</v>
      </c>
      <c r="Z6219" s="39">
        <v>-12698.925999999999</v>
      </c>
      <c r="AA6219" s="39">
        <v>19656.008000000002</v>
      </c>
      <c r="AB6219" s="39">
        <v>27095.664000000001</v>
      </c>
      <c r="AC6219" s="39">
        <v>-6885.1350000000002</v>
      </c>
      <c r="AD6219" s="39"/>
      <c r="AE6219" s="39"/>
      <c r="AF6219" s="39"/>
      <c r="AG6219" s="39">
        <v>307460.25099999999</v>
      </c>
      <c r="AH6219" s="39">
        <v>307460.25099999999</v>
      </c>
      <c r="AI6219" s="39">
        <v>319981.266</v>
      </c>
      <c r="AJ6219" s="39">
        <v>375157.85800000001</v>
      </c>
      <c r="AK6219" s="39">
        <v>336957.63199999998</v>
      </c>
      <c r="AL6219" s="39">
        <v>368869.43900000001</v>
      </c>
      <c r="AM6219" s="39">
        <v>356170.51299999998</v>
      </c>
      <c r="AN6219" s="39">
        <v>375826.52100000001</v>
      </c>
      <c r="AO6219" s="39">
        <v>402922.185</v>
      </c>
      <c r="AP6219" s="39">
        <v>396037.05</v>
      </c>
      <c r="AQ6219" s="39">
        <v>396037.05</v>
      </c>
      <c r="AR6219" s="39">
        <v>396037.05</v>
      </c>
      <c r="AS6219" s="41">
        <v>396037.05</v>
      </c>
    </row>
    <row r="6220" spans="1:45">
      <c r="A6220" s="54" t="s">
        <v>1082</v>
      </c>
      <c r="B6220" s="19" t="s">
        <v>251</v>
      </c>
      <c r="C6220" s="15" t="s">
        <v>57</v>
      </c>
      <c r="D6220" s="15" t="s">
        <v>58</v>
      </c>
      <c r="E6220" s="15" t="s">
        <v>66</v>
      </c>
      <c r="F6220" s="15" t="s">
        <v>67</v>
      </c>
      <c r="G6220" s="15" t="s">
        <v>1155</v>
      </c>
      <c r="H6220" s="45" t="s">
        <v>1156</v>
      </c>
      <c r="I6220" s="39">
        <v>1721887.159</v>
      </c>
      <c r="J6220" s="39">
        <v>1014367.085</v>
      </c>
      <c r="K6220" s="39">
        <v>1014367.085</v>
      </c>
      <c r="L6220" s="39">
        <v>4090023.8829999999</v>
      </c>
      <c r="M6220" s="39">
        <v>1503381.993</v>
      </c>
      <c r="N6220" s="39">
        <v>1503381.993</v>
      </c>
      <c r="O6220" s="39">
        <v>4090023.8829999999</v>
      </c>
      <c r="P6220" s="39">
        <v>2165181.83</v>
      </c>
      <c r="Q6220" s="39"/>
      <c r="R6220" s="39"/>
      <c r="S6220" s="39">
        <v>71180.769</v>
      </c>
      <c r="T6220" s="39">
        <v>707704.97199999995</v>
      </c>
      <c r="U6220" s="39">
        <v>0</v>
      </c>
      <c r="V6220" s="39">
        <v>603931.28799999994</v>
      </c>
      <c r="W6220" s="39">
        <v>217886.486</v>
      </c>
      <c r="X6220" s="39">
        <v>-181863.10699999999</v>
      </c>
      <c r="Y6220" s="39">
        <v>92530.661999999997</v>
      </c>
      <c r="Z6220" s="39">
        <v>-12684.652</v>
      </c>
      <c r="AA6220" s="39">
        <v>54472.464</v>
      </c>
      <c r="AB6220" s="39">
        <v>59957.095000000001</v>
      </c>
      <c r="AC6220" s="39">
        <v>-38553.214999999997</v>
      </c>
      <c r="AD6220" s="39"/>
      <c r="AE6220" s="39"/>
      <c r="AF6220" s="39"/>
      <c r="AG6220" s="39">
        <v>707704.97199999995</v>
      </c>
      <c r="AH6220" s="39">
        <v>707704.97199999995</v>
      </c>
      <c r="AI6220" s="39">
        <v>1311636.26</v>
      </c>
      <c r="AJ6220" s="39">
        <v>1529522.746</v>
      </c>
      <c r="AK6220" s="39">
        <v>1347659.639</v>
      </c>
      <c r="AL6220" s="39">
        <v>1440190.301</v>
      </c>
      <c r="AM6220" s="39">
        <v>1427505.649</v>
      </c>
      <c r="AN6220" s="39">
        <v>1481978.1129999999</v>
      </c>
      <c r="AO6220" s="39">
        <v>1541935.2080000001</v>
      </c>
      <c r="AP6220" s="39">
        <v>1503381.993</v>
      </c>
      <c r="AQ6220" s="39">
        <v>1503381.993</v>
      </c>
      <c r="AR6220" s="39">
        <v>1503381.993</v>
      </c>
      <c r="AS6220" s="41">
        <v>1503381.993</v>
      </c>
    </row>
    <row r="6221" spans="1:45">
      <c r="A6221" s="54" t="s">
        <v>1082</v>
      </c>
      <c r="B6221" s="19" t="s">
        <v>251</v>
      </c>
      <c r="C6221" s="15" t="s">
        <v>57</v>
      </c>
      <c r="D6221" s="15" t="s">
        <v>58</v>
      </c>
      <c r="E6221" s="15" t="s">
        <v>66</v>
      </c>
      <c r="F6221" s="15" t="s">
        <v>67</v>
      </c>
      <c r="G6221" s="15" t="s">
        <v>1159</v>
      </c>
      <c r="H6221" s="45" t="s">
        <v>1160</v>
      </c>
      <c r="I6221" s="39">
        <v>210392.10200000001</v>
      </c>
      <c r="J6221" s="39">
        <v>259962.46799999999</v>
      </c>
      <c r="K6221" s="39">
        <v>259962.46799999999</v>
      </c>
      <c r="L6221" s="39">
        <v>139827.86199999999</v>
      </c>
      <c r="M6221" s="39">
        <v>291711.98800000001</v>
      </c>
      <c r="N6221" s="39">
        <v>291711.98800000001</v>
      </c>
      <c r="O6221" s="39">
        <v>139827.86199999999</v>
      </c>
      <c r="P6221" s="39">
        <v>122762.06299999999</v>
      </c>
      <c r="Q6221" s="39"/>
      <c r="R6221" s="39"/>
      <c r="S6221" s="39">
        <v>2645.1550000000002</v>
      </c>
      <c r="T6221" s="39">
        <v>165675.06700000001</v>
      </c>
      <c r="U6221" s="39">
        <v>0</v>
      </c>
      <c r="V6221" s="39">
        <v>91036.641000000003</v>
      </c>
      <c r="W6221" s="39">
        <v>7557.8980000000001</v>
      </c>
      <c r="X6221" s="39">
        <v>-13425.427</v>
      </c>
      <c r="Y6221" s="39">
        <v>12447.950999999999</v>
      </c>
      <c r="Z6221" s="39">
        <v>-3329.6619999999998</v>
      </c>
      <c r="AA6221" s="39">
        <v>15840.421</v>
      </c>
      <c r="AB6221" s="39">
        <v>17467.387999999999</v>
      </c>
      <c r="AC6221" s="39">
        <v>-1558.289</v>
      </c>
      <c r="AD6221" s="39"/>
      <c r="AE6221" s="39"/>
      <c r="AF6221" s="39"/>
      <c r="AG6221" s="39">
        <v>165675.06700000001</v>
      </c>
      <c r="AH6221" s="39">
        <v>165675.06700000001</v>
      </c>
      <c r="AI6221" s="39">
        <v>256711.70800000001</v>
      </c>
      <c r="AJ6221" s="39">
        <v>264269.60600000003</v>
      </c>
      <c r="AK6221" s="39">
        <v>250844.179</v>
      </c>
      <c r="AL6221" s="39">
        <v>263292.13</v>
      </c>
      <c r="AM6221" s="39">
        <v>259962.46799999999</v>
      </c>
      <c r="AN6221" s="39">
        <v>275802.88900000002</v>
      </c>
      <c r="AO6221" s="39">
        <v>293270.277</v>
      </c>
      <c r="AP6221" s="39">
        <v>291711.98800000001</v>
      </c>
      <c r="AQ6221" s="39">
        <v>291711.98800000001</v>
      </c>
      <c r="AR6221" s="39">
        <v>291711.98800000001</v>
      </c>
      <c r="AS6221" s="41">
        <v>291711.98800000001</v>
      </c>
    </row>
    <row r="6222" spans="1:45">
      <c r="A6222" s="54" t="s">
        <v>1082</v>
      </c>
      <c r="B6222" s="19" t="s">
        <v>251</v>
      </c>
      <c r="C6222" s="15" t="s">
        <v>57</v>
      </c>
      <c r="D6222" s="15" t="s">
        <v>58</v>
      </c>
      <c r="E6222" s="15" t="s">
        <v>66</v>
      </c>
      <c r="F6222" s="15" t="s">
        <v>67</v>
      </c>
      <c r="G6222" s="15" t="s">
        <v>1161</v>
      </c>
      <c r="H6222" s="45" t="s">
        <v>1162</v>
      </c>
      <c r="I6222" s="39">
        <v>0</v>
      </c>
      <c r="J6222" s="39">
        <v>0</v>
      </c>
      <c r="K6222" s="39">
        <v>0</v>
      </c>
      <c r="L6222" s="39"/>
      <c r="M6222" s="39">
        <v>0</v>
      </c>
      <c r="N6222" s="39">
        <v>0</v>
      </c>
      <c r="O6222" s="39"/>
      <c r="P6222" s="39">
        <v>0</v>
      </c>
      <c r="Q6222" s="39"/>
      <c r="R6222" s="39"/>
      <c r="S6222" s="39">
        <v>0</v>
      </c>
      <c r="T6222" s="39">
        <v>0</v>
      </c>
      <c r="U6222" s="39">
        <v>0</v>
      </c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>
        <v>0</v>
      </c>
      <c r="AH6222" s="39">
        <v>0</v>
      </c>
      <c r="AI6222" s="39">
        <v>0</v>
      </c>
      <c r="AJ6222" s="39">
        <v>0</v>
      </c>
      <c r="AK6222" s="39">
        <v>0</v>
      </c>
      <c r="AL6222" s="39">
        <v>0</v>
      </c>
      <c r="AM6222" s="39">
        <v>0</v>
      </c>
      <c r="AN6222" s="39">
        <v>0</v>
      </c>
      <c r="AO6222" s="39">
        <v>0</v>
      </c>
      <c r="AP6222" s="39">
        <v>0</v>
      </c>
      <c r="AQ6222" s="39">
        <v>0</v>
      </c>
      <c r="AR6222" s="39">
        <v>0</v>
      </c>
      <c r="AS6222" s="41">
        <v>0</v>
      </c>
    </row>
    <row r="6223" spans="1:45">
      <c r="A6223" s="54" t="s">
        <v>1082</v>
      </c>
      <c r="B6223" s="19" t="s">
        <v>251</v>
      </c>
      <c r="C6223" s="15" t="s">
        <v>57</v>
      </c>
      <c r="D6223" s="15" t="s">
        <v>58</v>
      </c>
      <c r="E6223" s="15" t="s">
        <v>66</v>
      </c>
      <c r="F6223" s="15" t="s">
        <v>67</v>
      </c>
      <c r="G6223" s="15" t="s">
        <v>1163</v>
      </c>
      <c r="H6223" s="45" t="s">
        <v>1164</v>
      </c>
      <c r="I6223" s="39"/>
      <c r="J6223" s="39">
        <v>72968.195999999996</v>
      </c>
      <c r="K6223" s="39">
        <v>72968.195999999996</v>
      </c>
      <c r="L6223" s="39">
        <v>78282.22</v>
      </c>
      <c r="M6223" s="39">
        <v>110400.272</v>
      </c>
      <c r="N6223" s="39">
        <v>110400.272</v>
      </c>
      <c r="O6223" s="39">
        <v>78282.22</v>
      </c>
      <c r="P6223" s="39"/>
      <c r="Q6223" s="39"/>
      <c r="R6223" s="39"/>
      <c r="S6223" s="39"/>
      <c r="T6223" s="39">
        <v>445381.59499999997</v>
      </c>
      <c r="U6223" s="39">
        <v>0</v>
      </c>
      <c r="V6223" s="39">
        <v>-357389.17</v>
      </c>
      <c r="W6223" s="39">
        <v>30741.146000000001</v>
      </c>
      <c r="X6223" s="39">
        <v>-45134.118000000002</v>
      </c>
      <c r="Y6223" s="39">
        <v>27412.358</v>
      </c>
      <c r="Z6223" s="39">
        <v>-28043.615000000002</v>
      </c>
      <c r="AA6223" s="39">
        <v>13477.108</v>
      </c>
      <c r="AB6223" s="39">
        <v>16346.212</v>
      </c>
      <c r="AC6223" s="39">
        <v>7608.7560000000003</v>
      </c>
      <c r="AD6223" s="39"/>
      <c r="AE6223" s="39"/>
      <c r="AF6223" s="39"/>
      <c r="AG6223" s="39">
        <v>445381.59499999997</v>
      </c>
      <c r="AH6223" s="39">
        <v>445381.59499999997</v>
      </c>
      <c r="AI6223" s="39">
        <v>87992.425000000003</v>
      </c>
      <c r="AJ6223" s="39">
        <v>118733.571</v>
      </c>
      <c r="AK6223" s="39">
        <v>73599.452999999994</v>
      </c>
      <c r="AL6223" s="39">
        <v>101011.811</v>
      </c>
      <c r="AM6223" s="39">
        <v>72968.195999999996</v>
      </c>
      <c r="AN6223" s="39">
        <v>86445.304000000004</v>
      </c>
      <c r="AO6223" s="39">
        <v>102791.516</v>
      </c>
      <c r="AP6223" s="39">
        <v>110400.272</v>
      </c>
      <c r="AQ6223" s="39">
        <v>110400.272</v>
      </c>
      <c r="AR6223" s="39">
        <v>110400.272</v>
      </c>
      <c r="AS6223" s="41">
        <v>110400.272</v>
      </c>
    </row>
    <row r="6224" spans="1:45">
      <c r="A6224" s="54" t="s">
        <v>1082</v>
      </c>
      <c r="B6224" s="19" t="s">
        <v>251</v>
      </c>
      <c r="C6224" s="15" t="s">
        <v>57</v>
      </c>
      <c r="D6224" s="15" t="s">
        <v>58</v>
      </c>
      <c r="E6224" s="15" t="s">
        <v>66</v>
      </c>
      <c r="F6224" s="15" t="s">
        <v>67</v>
      </c>
      <c r="G6224" s="15" t="s">
        <v>1165</v>
      </c>
      <c r="H6224" s="45" t="s">
        <v>1134</v>
      </c>
      <c r="I6224" s="39">
        <v>1575325.122</v>
      </c>
      <c r="J6224" s="39">
        <v>2040011.37</v>
      </c>
      <c r="K6224" s="39">
        <v>2040011.37</v>
      </c>
      <c r="L6224" s="39">
        <v>3141995.67</v>
      </c>
      <c r="M6224" s="39">
        <v>2373717.2910000002</v>
      </c>
      <c r="N6224" s="39">
        <v>2373717.2910000002</v>
      </c>
      <c r="O6224" s="39">
        <v>3141995.67</v>
      </c>
      <c r="P6224" s="39">
        <v>1820684.8940000001</v>
      </c>
      <c r="Q6224" s="39"/>
      <c r="R6224" s="39"/>
      <c r="S6224" s="39">
        <v>39580.067000000003</v>
      </c>
      <c r="T6224" s="39">
        <v>1287096.4210000001</v>
      </c>
      <c r="U6224" s="39">
        <v>0</v>
      </c>
      <c r="V6224" s="39">
        <v>492646.696</v>
      </c>
      <c r="W6224" s="39">
        <v>357827.58199999999</v>
      </c>
      <c r="X6224" s="39">
        <v>-310214.33299999998</v>
      </c>
      <c r="Y6224" s="39">
        <v>244001.08</v>
      </c>
      <c r="Z6224" s="39">
        <v>-31346.076000000001</v>
      </c>
      <c r="AA6224" s="39">
        <v>124233.268</v>
      </c>
      <c r="AB6224" s="39">
        <v>159250.66800000001</v>
      </c>
      <c r="AC6224" s="39">
        <v>50221.985000000001</v>
      </c>
      <c r="AD6224" s="39"/>
      <c r="AE6224" s="39"/>
      <c r="AF6224" s="39"/>
      <c r="AG6224" s="39">
        <v>1287096.4210000001</v>
      </c>
      <c r="AH6224" s="39">
        <v>1287096.4210000001</v>
      </c>
      <c r="AI6224" s="39">
        <v>1779743.1170000001</v>
      </c>
      <c r="AJ6224" s="39">
        <v>2137570.699</v>
      </c>
      <c r="AK6224" s="39">
        <v>1827356.3659999999</v>
      </c>
      <c r="AL6224" s="39">
        <v>2071357.446</v>
      </c>
      <c r="AM6224" s="39">
        <v>2040011.37</v>
      </c>
      <c r="AN6224" s="39">
        <v>2164244.6379999998</v>
      </c>
      <c r="AO6224" s="39">
        <v>2323495.3059999999</v>
      </c>
      <c r="AP6224" s="39">
        <v>2373717.2910000002</v>
      </c>
      <c r="AQ6224" s="39">
        <v>2373717.2910000002</v>
      </c>
      <c r="AR6224" s="39">
        <v>2373717.2910000002</v>
      </c>
      <c r="AS6224" s="41">
        <v>2373717.2910000002</v>
      </c>
    </row>
    <row r="6225" spans="1:45">
      <c r="A6225" s="54" t="s">
        <v>1082</v>
      </c>
      <c r="B6225" s="19" t="s">
        <v>251</v>
      </c>
      <c r="C6225" s="15" t="s">
        <v>57</v>
      </c>
      <c r="D6225" s="15" t="s">
        <v>58</v>
      </c>
      <c r="E6225" s="15" t="s">
        <v>66</v>
      </c>
      <c r="F6225" s="15" t="s">
        <v>67</v>
      </c>
      <c r="G6225" s="15" t="s">
        <v>1166</v>
      </c>
      <c r="H6225" s="45" t="s">
        <v>1167</v>
      </c>
      <c r="I6225" s="39">
        <v>891160.49899999995</v>
      </c>
      <c r="J6225" s="39">
        <v>899874.19099999999</v>
      </c>
      <c r="K6225" s="39">
        <v>899874.19099999999</v>
      </c>
      <c r="L6225" s="39">
        <v>1205222.0430000001</v>
      </c>
      <c r="M6225" s="39">
        <v>1022683.84</v>
      </c>
      <c r="N6225" s="39">
        <v>1022683.84</v>
      </c>
      <c r="O6225" s="39">
        <v>1205222.0430000001</v>
      </c>
      <c r="P6225" s="39">
        <v>601266.46499999997</v>
      </c>
      <c r="Q6225" s="39"/>
      <c r="R6225" s="39"/>
      <c r="S6225" s="39">
        <v>-18594.460999999999</v>
      </c>
      <c r="T6225" s="39">
        <v>621069.65500000003</v>
      </c>
      <c r="U6225" s="39">
        <v>0</v>
      </c>
      <c r="V6225" s="39">
        <v>240740.39499999999</v>
      </c>
      <c r="W6225" s="39">
        <v>191646.94699999999</v>
      </c>
      <c r="X6225" s="39">
        <v>-202981.34</v>
      </c>
      <c r="Y6225" s="39">
        <v>142393.33199999999</v>
      </c>
      <c r="Z6225" s="39">
        <v>-92994.797999999995</v>
      </c>
      <c r="AA6225" s="39">
        <v>50765.084999999999</v>
      </c>
      <c r="AB6225" s="39">
        <v>66344.937000000005</v>
      </c>
      <c r="AC6225" s="39">
        <v>5699.6270000000004</v>
      </c>
      <c r="AD6225" s="39"/>
      <c r="AE6225" s="39"/>
      <c r="AF6225" s="39"/>
      <c r="AG6225" s="39">
        <v>621069.65500000003</v>
      </c>
      <c r="AH6225" s="39">
        <v>621069.65500000003</v>
      </c>
      <c r="AI6225" s="39">
        <v>861810.05</v>
      </c>
      <c r="AJ6225" s="39">
        <v>1053456.997</v>
      </c>
      <c r="AK6225" s="39">
        <v>850475.65700000001</v>
      </c>
      <c r="AL6225" s="39">
        <v>992868.98899999994</v>
      </c>
      <c r="AM6225" s="39">
        <v>899874.19099999999</v>
      </c>
      <c r="AN6225" s="39">
        <v>950639.27599999995</v>
      </c>
      <c r="AO6225" s="39">
        <v>1016984.213</v>
      </c>
      <c r="AP6225" s="39">
        <v>1022683.84</v>
      </c>
      <c r="AQ6225" s="39">
        <v>1022683.84</v>
      </c>
      <c r="AR6225" s="39">
        <v>1022683.84</v>
      </c>
      <c r="AS6225" s="41">
        <v>1022683.84</v>
      </c>
    </row>
    <row r="6226" spans="1:45">
      <c r="A6226" s="54" t="s">
        <v>1082</v>
      </c>
      <c r="B6226" s="19" t="s">
        <v>251</v>
      </c>
      <c r="C6226" s="15" t="s">
        <v>57</v>
      </c>
      <c r="D6226" s="15" t="s">
        <v>58</v>
      </c>
      <c r="E6226" s="15" t="s">
        <v>66</v>
      </c>
      <c r="F6226" s="15" t="s">
        <v>67</v>
      </c>
      <c r="G6226" s="15" t="s">
        <v>1168</v>
      </c>
      <c r="H6226" s="45" t="s">
        <v>1169</v>
      </c>
      <c r="I6226" s="39"/>
      <c r="J6226" s="39">
        <v>9407.2950000000001</v>
      </c>
      <c r="K6226" s="39">
        <v>9407.2950000000001</v>
      </c>
      <c r="L6226" s="39"/>
      <c r="M6226" s="39">
        <v>11234.522000000001</v>
      </c>
      <c r="N6226" s="39">
        <v>11234.522000000001</v>
      </c>
      <c r="O6226" s="39"/>
      <c r="P6226" s="39"/>
      <c r="Q6226" s="39"/>
      <c r="R6226" s="39"/>
      <c r="S6226" s="39"/>
      <c r="T6226" s="39">
        <v>66181.2</v>
      </c>
      <c r="U6226" s="39">
        <v>0</v>
      </c>
      <c r="V6226" s="39">
        <v>-53106.017999999996</v>
      </c>
      <c r="W6226" s="39">
        <v>4567.9589999999998</v>
      </c>
      <c r="X6226" s="39">
        <v>-7179.2510000000002</v>
      </c>
      <c r="Y6226" s="39">
        <v>4091.587</v>
      </c>
      <c r="Z6226" s="39">
        <v>-5148.1819999999998</v>
      </c>
      <c r="AA6226" s="39">
        <v>400.87</v>
      </c>
      <c r="AB6226" s="39">
        <v>983.47900000000004</v>
      </c>
      <c r="AC6226" s="39">
        <v>442.87799999999999</v>
      </c>
      <c r="AD6226" s="39"/>
      <c r="AE6226" s="39"/>
      <c r="AF6226" s="39"/>
      <c r="AG6226" s="39">
        <v>66181.2</v>
      </c>
      <c r="AH6226" s="39">
        <v>66181.2</v>
      </c>
      <c r="AI6226" s="39">
        <v>13075.182000000001</v>
      </c>
      <c r="AJ6226" s="39">
        <v>17643.141</v>
      </c>
      <c r="AK6226" s="39">
        <v>10463.89</v>
      </c>
      <c r="AL6226" s="39">
        <v>14555.477000000001</v>
      </c>
      <c r="AM6226" s="39">
        <v>9407.2950000000001</v>
      </c>
      <c r="AN6226" s="39">
        <v>9808.1650000000009</v>
      </c>
      <c r="AO6226" s="39">
        <v>10791.644</v>
      </c>
      <c r="AP6226" s="39">
        <v>11234.522000000001</v>
      </c>
      <c r="AQ6226" s="39">
        <v>11234.522000000001</v>
      </c>
      <c r="AR6226" s="39">
        <v>11234.522000000001</v>
      </c>
      <c r="AS6226" s="41">
        <v>11234.522000000001</v>
      </c>
    </row>
    <row r="6227" spans="1:45">
      <c r="A6227" s="54" t="s">
        <v>1082</v>
      </c>
      <c r="B6227" s="19" t="s">
        <v>251</v>
      </c>
      <c r="C6227" s="15" t="s">
        <v>57</v>
      </c>
      <c r="D6227" s="15" t="s">
        <v>58</v>
      </c>
      <c r="E6227" s="15" t="s">
        <v>66</v>
      </c>
      <c r="F6227" s="15" t="s">
        <v>67</v>
      </c>
      <c r="G6227" s="15" t="s">
        <v>1172</v>
      </c>
      <c r="H6227" s="45" t="s">
        <v>1173</v>
      </c>
      <c r="I6227" s="39">
        <v>933106.03599999996</v>
      </c>
      <c r="J6227" s="39">
        <v>688904.61100000003</v>
      </c>
      <c r="K6227" s="39">
        <v>688904.61100000003</v>
      </c>
      <c r="L6227" s="39">
        <v>1086898.7080000001</v>
      </c>
      <c r="M6227" s="39">
        <v>841542.12</v>
      </c>
      <c r="N6227" s="39">
        <v>841542.12</v>
      </c>
      <c r="O6227" s="39">
        <v>1086898.7080000001</v>
      </c>
      <c r="P6227" s="39">
        <v>792216.70799999998</v>
      </c>
      <c r="Q6227" s="39"/>
      <c r="R6227" s="39"/>
      <c r="S6227" s="39">
        <v>72242.717999999993</v>
      </c>
      <c r="T6227" s="39">
        <v>2460890.7420000001</v>
      </c>
      <c r="U6227" s="39">
        <v>0</v>
      </c>
      <c r="V6227" s="39">
        <v>-1753064.3389999999</v>
      </c>
      <c r="W6227" s="39">
        <v>194612.98699999999</v>
      </c>
      <c r="X6227" s="39">
        <v>-228273.815</v>
      </c>
      <c r="Y6227" s="39">
        <v>132353.264</v>
      </c>
      <c r="Z6227" s="39">
        <v>-117614.228</v>
      </c>
      <c r="AA6227" s="39">
        <v>40477.137000000002</v>
      </c>
      <c r="AB6227" s="39">
        <v>65432.383000000002</v>
      </c>
      <c r="AC6227" s="39">
        <v>46727.989000000001</v>
      </c>
      <c r="AD6227" s="39"/>
      <c r="AE6227" s="39"/>
      <c r="AF6227" s="39"/>
      <c r="AG6227" s="39">
        <v>2460890.7420000001</v>
      </c>
      <c r="AH6227" s="39">
        <v>2460890.7420000001</v>
      </c>
      <c r="AI6227" s="39">
        <v>707826.40300000005</v>
      </c>
      <c r="AJ6227" s="39">
        <v>902439.39</v>
      </c>
      <c r="AK6227" s="39">
        <v>674165.57499999995</v>
      </c>
      <c r="AL6227" s="39">
        <v>806518.83900000004</v>
      </c>
      <c r="AM6227" s="39">
        <v>688904.61100000003</v>
      </c>
      <c r="AN6227" s="39">
        <v>729381.74800000002</v>
      </c>
      <c r="AO6227" s="39">
        <v>794814.13100000005</v>
      </c>
      <c r="AP6227" s="39">
        <v>841542.12</v>
      </c>
      <c r="AQ6227" s="39">
        <v>841542.12</v>
      </c>
      <c r="AR6227" s="39">
        <v>841542.12</v>
      </c>
      <c r="AS6227" s="41">
        <v>841542.12</v>
      </c>
    </row>
    <row r="6228" spans="1:45">
      <c r="A6228" s="54" t="s">
        <v>1082</v>
      </c>
      <c r="B6228" s="19" t="s">
        <v>251</v>
      </c>
      <c r="C6228" s="15" t="s">
        <v>57</v>
      </c>
      <c r="D6228" s="15" t="s">
        <v>58</v>
      </c>
      <c r="E6228" s="15" t="s">
        <v>68</v>
      </c>
      <c r="F6228" s="15" t="s">
        <v>69</v>
      </c>
      <c r="G6228" s="15" t="s">
        <v>1131</v>
      </c>
      <c r="H6228" s="45" t="s">
        <v>1132</v>
      </c>
      <c r="I6228" s="39">
        <v>0</v>
      </c>
      <c r="J6228" s="39"/>
      <c r="K6228" s="39"/>
      <c r="L6228" s="39"/>
      <c r="M6228" s="39"/>
      <c r="N6228" s="39"/>
      <c r="O6228" s="39"/>
      <c r="P6228" s="39">
        <v>0</v>
      </c>
      <c r="Q6228" s="39"/>
      <c r="R6228" s="39"/>
      <c r="S6228" s="39">
        <v>0</v>
      </c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41"/>
    </row>
    <row r="6229" spans="1:45">
      <c r="A6229" s="54" t="s">
        <v>1082</v>
      </c>
      <c r="B6229" s="19" t="s">
        <v>251</v>
      </c>
      <c r="C6229" s="15" t="s">
        <v>57</v>
      </c>
      <c r="D6229" s="15" t="s">
        <v>58</v>
      </c>
      <c r="E6229" s="15" t="s">
        <v>68</v>
      </c>
      <c r="F6229" s="15" t="s">
        <v>69</v>
      </c>
      <c r="G6229" s="15" t="s">
        <v>1133</v>
      </c>
      <c r="H6229" s="45" t="s">
        <v>1134</v>
      </c>
      <c r="I6229" s="39">
        <v>0</v>
      </c>
      <c r="J6229" s="39"/>
      <c r="K6229" s="39"/>
      <c r="L6229" s="39"/>
      <c r="M6229" s="39"/>
      <c r="N6229" s="39"/>
      <c r="O6229" s="39"/>
      <c r="P6229" s="39">
        <v>0</v>
      </c>
      <c r="Q6229" s="39"/>
      <c r="R6229" s="39"/>
      <c r="S6229" s="39">
        <v>0</v>
      </c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41"/>
    </row>
    <row r="6230" spans="1:45">
      <c r="A6230" s="54" t="s">
        <v>1082</v>
      </c>
      <c r="B6230" s="19" t="s">
        <v>251</v>
      </c>
      <c r="C6230" s="15" t="s">
        <v>57</v>
      </c>
      <c r="D6230" s="15" t="s">
        <v>58</v>
      </c>
      <c r="E6230" s="15" t="s">
        <v>68</v>
      </c>
      <c r="F6230" s="15" t="s">
        <v>69</v>
      </c>
      <c r="G6230" s="15" t="s">
        <v>1136</v>
      </c>
      <c r="H6230" s="45" t="s">
        <v>1137</v>
      </c>
      <c r="I6230" s="39">
        <v>485550.24200000003</v>
      </c>
      <c r="J6230" s="39">
        <v>519144.11200000002</v>
      </c>
      <c r="K6230" s="39">
        <v>519144.11200000002</v>
      </c>
      <c r="L6230" s="39">
        <v>56874.620999999999</v>
      </c>
      <c r="M6230" s="39">
        <v>720681.59900000005</v>
      </c>
      <c r="N6230" s="39">
        <v>720681.59900000005</v>
      </c>
      <c r="O6230" s="39">
        <v>56874.620999999999</v>
      </c>
      <c r="P6230" s="39">
        <v>581341.42000000004</v>
      </c>
      <c r="Q6230" s="39"/>
      <c r="R6230" s="39"/>
      <c r="S6230" s="39">
        <v>50801.574000000001</v>
      </c>
      <c r="T6230" s="39">
        <v>435467.18300000002</v>
      </c>
      <c r="U6230" s="39">
        <v>0</v>
      </c>
      <c r="V6230" s="39">
        <v>309873.55099999998</v>
      </c>
      <c r="W6230" s="39">
        <v>56339.01</v>
      </c>
      <c r="X6230" s="39">
        <v>-348291.68400000001</v>
      </c>
      <c r="Y6230" s="39">
        <v>-1235.9390000000001</v>
      </c>
      <c r="Z6230" s="39">
        <v>66991.990999999995</v>
      </c>
      <c r="AA6230" s="39">
        <v>72429.171000000002</v>
      </c>
      <c r="AB6230" s="39">
        <v>76664.607000000004</v>
      </c>
      <c r="AC6230" s="39">
        <v>52443.709000000003</v>
      </c>
      <c r="AD6230" s="39"/>
      <c r="AE6230" s="39"/>
      <c r="AF6230" s="39"/>
      <c r="AG6230" s="39">
        <v>435467.18300000002</v>
      </c>
      <c r="AH6230" s="39">
        <v>435467.18300000002</v>
      </c>
      <c r="AI6230" s="39">
        <v>745340.73400000005</v>
      </c>
      <c r="AJ6230" s="39">
        <v>801679.74399999995</v>
      </c>
      <c r="AK6230" s="39">
        <v>453388.06</v>
      </c>
      <c r="AL6230" s="39">
        <v>452152.12099999998</v>
      </c>
      <c r="AM6230" s="39">
        <v>519144.11200000002</v>
      </c>
      <c r="AN6230" s="39">
        <v>591573.28300000005</v>
      </c>
      <c r="AO6230" s="39">
        <v>668237.89</v>
      </c>
      <c r="AP6230" s="39">
        <v>720681.59900000005</v>
      </c>
      <c r="AQ6230" s="39">
        <v>720681.59900000005</v>
      </c>
      <c r="AR6230" s="39">
        <v>720681.59900000005</v>
      </c>
      <c r="AS6230" s="41">
        <v>720681.59900000005</v>
      </c>
    </row>
    <row r="6231" spans="1:45">
      <c r="A6231" s="54" t="s">
        <v>1082</v>
      </c>
      <c r="B6231" s="19" t="s">
        <v>251</v>
      </c>
      <c r="C6231" s="15" t="s">
        <v>57</v>
      </c>
      <c r="D6231" s="15" t="s">
        <v>58</v>
      </c>
      <c r="E6231" s="15" t="s">
        <v>68</v>
      </c>
      <c r="F6231" s="15" t="s">
        <v>69</v>
      </c>
      <c r="G6231" s="15" t="s">
        <v>1140</v>
      </c>
      <c r="H6231" s="45" t="s">
        <v>1141</v>
      </c>
      <c r="I6231" s="39"/>
      <c r="J6231" s="39">
        <v>142618.17199999999</v>
      </c>
      <c r="K6231" s="39">
        <v>142618.17199999999</v>
      </c>
      <c r="L6231" s="39"/>
      <c r="M6231" s="39">
        <v>272180.842</v>
      </c>
      <c r="N6231" s="39">
        <v>272180.842</v>
      </c>
      <c r="O6231" s="39"/>
      <c r="P6231" s="39"/>
      <c r="Q6231" s="39"/>
      <c r="R6231" s="39"/>
      <c r="S6231" s="39"/>
      <c r="T6231" s="39">
        <v>157403.93900000001</v>
      </c>
      <c r="U6231" s="39">
        <v>0</v>
      </c>
      <c r="V6231" s="39">
        <v>153243.511</v>
      </c>
      <c r="W6231" s="39">
        <v>-17637.766</v>
      </c>
      <c r="X6231" s="39">
        <v>-202089.38</v>
      </c>
      <c r="Y6231" s="39">
        <v>6312.38</v>
      </c>
      <c r="Z6231" s="39">
        <v>45385.487999999998</v>
      </c>
      <c r="AA6231" s="39">
        <v>45627.09</v>
      </c>
      <c r="AB6231" s="39">
        <v>39972.165000000001</v>
      </c>
      <c r="AC6231" s="39">
        <v>43963.415000000001</v>
      </c>
      <c r="AD6231" s="39"/>
      <c r="AE6231" s="39"/>
      <c r="AF6231" s="39"/>
      <c r="AG6231" s="39">
        <v>157403.93900000001</v>
      </c>
      <c r="AH6231" s="39">
        <v>157403.93900000001</v>
      </c>
      <c r="AI6231" s="39">
        <v>310647.45</v>
      </c>
      <c r="AJ6231" s="39">
        <v>293009.68400000001</v>
      </c>
      <c r="AK6231" s="39">
        <v>90920.304000000004</v>
      </c>
      <c r="AL6231" s="39">
        <v>97232.683999999994</v>
      </c>
      <c r="AM6231" s="39">
        <v>142618.17199999999</v>
      </c>
      <c r="AN6231" s="39">
        <v>188245.26199999999</v>
      </c>
      <c r="AO6231" s="39">
        <v>228217.427</v>
      </c>
      <c r="AP6231" s="39">
        <v>272180.842</v>
      </c>
      <c r="AQ6231" s="39">
        <v>272180.842</v>
      </c>
      <c r="AR6231" s="39">
        <v>272180.842</v>
      </c>
      <c r="AS6231" s="41">
        <v>272180.842</v>
      </c>
    </row>
    <row r="6232" spans="1:45">
      <c r="A6232" s="54" t="s">
        <v>1082</v>
      </c>
      <c r="B6232" s="19" t="s">
        <v>251</v>
      </c>
      <c r="C6232" s="15" t="s">
        <v>57</v>
      </c>
      <c r="D6232" s="15" t="s">
        <v>58</v>
      </c>
      <c r="E6232" s="15" t="s">
        <v>68</v>
      </c>
      <c r="F6232" s="15" t="s">
        <v>69</v>
      </c>
      <c r="G6232" s="15" t="s">
        <v>1142</v>
      </c>
      <c r="H6232" s="45" t="s">
        <v>1143</v>
      </c>
      <c r="I6232" s="39">
        <v>1455597.9979999999</v>
      </c>
      <c r="J6232" s="39">
        <v>1632156.3629999999</v>
      </c>
      <c r="K6232" s="39">
        <v>1632156.3629999999</v>
      </c>
      <c r="L6232" s="39">
        <v>464941.92700000003</v>
      </c>
      <c r="M6232" s="39">
        <v>1993892.9820000001</v>
      </c>
      <c r="N6232" s="39">
        <v>1993892.9820000001</v>
      </c>
      <c r="O6232" s="39">
        <v>464941.92700000003</v>
      </c>
      <c r="P6232" s="39">
        <v>2353798.8489999999</v>
      </c>
      <c r="Q6232" s="39"/>
      <c r="R6232" s="39"/>
      <c r="S6232" s="39">
        <v>63611.17</v>
      </c>
      <c r="T6232" s="39">
        <v>1425190.4169999999</v>
      </c>
      <c r="U6232" s="39">
        <v>0</v>
      </c>
      <c r="V6232" s="39">
        <v>465939.935</v>
      </c>
      <c r="W6232" s="39">
        <v>82497.990999999995</v>
      </c>
      <c r="X6232" s="39">
        <v>-570697.40800000005</v>
      </c>
      <c r="Y6232" s="39">
        <v>47587.942000000003</v>
      </c>
      <c r="Z6232" s="39">
        <v>181637.486</v>
      </c>
      <c r="AA6232" s="39">
        <v>126769.647</v>
      </c>
      <c r="AB6232" s="39">
        <v>132468.913</v>
      </c>
      <c r="AC6232" s="39">
        <v>102498.05899999999</v>
      </c>
      <c r="AD6232" s="39"/>
      <c r="AE6232" s="39"/>
      <c r="AF6232" s="39"/>
      <c r="AG6232" s="39">
        <v>1425190.4169999999</v>
      </c>
      <c r="AH6232" s="39">
        <v>1425190.4169999999</v>
      </c>
      <c r="AI6232" s="39">
        <v>1891130.352</v>
      </c>
      <c r="AJ6232" s="39">
        <v>1973628.3430000001</v>
      </c>
      <c r="AK6232" s="39">
        <v>1402930.9350000001</v>
      </c>
      <c r="AL6232" s="39">
        <v>1450518.8770000001</v>
      </c>
      <c r="AM6232" s="39">
        <v>1632156.3629999999</v>
      </c>
      <c r="AN6232" s="39">
        <v>1758926.01</v>
      </c>
      <c r="AO6232" s="39">
        <v>1891394.923</v>
      </c>
      <c r="AP6232" s="39">
        <v>1993892.9820000001</v>
      </c>
      <c r="AQ6232" s="39">
        <v>1993892.9820000001</v>
      </c>
      <c r="AR6232" s="39">
        <v>1993892.9820000001</v>
      </c>
      <c r="AS6232" s="41">
        <v>1993892.9820000001</v>
      </c>
    </row>
    <row r="6233" spans="1:45">
      <c r="A6233" s="54" t="s">
        <v>1082</v>
      </c>
      <c r="B6233" s="19" t="s">
        <v>251</v>
      </c>
      <c r="C6233" s="15" t="s">
        <v>57</v>
      </c>
      <c r="D6233" s="15" t="s">
        <v>58</v>
      </c>
      <c r="E6233" s="15" t="s">
        <v>68</v>
      </c>
      <c r="F6233" s="15" t="s">
        <v>69</v>
      </c>
      <c r="G6233" s="15" t="s">
        <v>1144</v>
      </c>
      <c r="H6233" s="45" t="s">
        <v>1145</v>
      </c>
      <c r="I6233" s="39">
        <v>2935294.1069999998</v>
      </c>
      <c r="J6233" s="39">
        <v>2769169.253</v>
      </c>
      <c r="K6233" s="39">
        <v>2769169.253</v>
      </c>
      <c r="L6233" s="39">
        <v>103940.474</v>
      </c>
      <c r="M6233" s="39">
        <v>3684889.0890000002</v>
      </c>
      <c r="N6233" s="39">
        <v>3684889.0890000002</v>
      </c>
      <c r="O6233" s="39">
        <v>103940.474</v>
      </c>
      <c r="P6233" s="39">
        <v>2295914.2259999998</v>
      </c>
      <c r="Q6233" s="39"/>
      <c r="R6233" s="39"/>
      <c r="S6233" s="39">
        <v>407246.95299999998</v>
      </c>
      <c r="T6233" s="39">
        <v>2352710.1690000002</v>
      </c>
      <c r="U6233" s="39">
        <v>0</v>
      </c>
      <c r="V6233" s="39">
        <v>978501.35600000003</v>
      </c>
      <c r="W6233" s="39">
        <v>316413.31599999999</v>
      </c>
      <c r="X6233" s="39">
        <v>-1265161.9580000001</v>
      </c>
      <c r="Y6233" s="39">
        <v>-44399.743999999999</v>
      </c>
      <c r="Z6233" s="39">
        <v>431106.114</v>
      </c>
      <c r="AA6233" s="39">
        <v>322222.42800000001</v>
      </c>
      <c r="AB6233" s="39">
        <v>380520.62599999999</v>
      </c>
      <c r="AC6233" s="39">
        <v>212976.78200000001</v>
      </c>
      <c r="AD6233" s="39"/>
      <c r="AE6233" s="39"/>
      <c r="AF6233" s="39"/>
      <c r="AG6233" s="39">
        <v>2352710.1690000002</v>
      </c>
      <c r="AH6233" s="39">
        <v>2352710.1690000002</v>
      </c>
      <c r="AI6233" s="39">
        <v>3331211.5249999999</v>
      </c>
      <c r="AJ6233" s="39">
        <v>3647624.841</v>
      </c>
      <c r="AK6233" s="39">
        <v>2382462.8829999999</v>
      </c>
      <c r="AL6233" s="39">
        <v>2338063.139</v>
      </c>
      <c r="AM6233" s="39">
        <v>2769169.253</v>
      </c>
      <c r="AN6233" s="39">
        <v>3091391.6809999999</v>
      </c>
      <c r="AO6233" s="39">
        <v>3471912.307</v>
      </c>
      <c r="AP6233" s="39">
        <v>3684889.0890000002</v>
      </c>
      <c r="AQ6233" s="39">
        <v>3684889.0890000002</v>
      </c>
      <c r="AR6233" s="39">
        <v>3684889.0890000002</v>
      </c>
      <c r="AS6233" s="41">
        <v>3684889.0890000002</v>
      </c>
    </row>
    <row r="6234" spans="1:45">
      <c r="A6234" s="54" t="s">
        <v>1082</v>
      </c>
      <c r="B6234" s="19" t="s">
        <v>251</v>
      </c>
      <c r="C6234" s="15" t="s">
        <v>57</v>
      </c>
      <c r="D6234" s="15" t="s">
        <v>58</v>
      </c>
      <c r="E6234" s="15" t="s">
        <v>68</v>
      </c>
      <c r="F6234" s="15" t="s">
        <v>69</v>
      </c>
      <c r="G6234" s="15" t="s">
        <v>1148</v>
      </c>
      <c r="H6234" s="45" t="s">
        <v>1132</v>
      </c>
      <c r="I6234" s="39">
        <v>143481.527</v>
      </c>
      <c r="J6234" s="39">
        <v>94221.694000000003</v>
      </c>
      <c r="K6234" s="39">
        <v>94221.694000000003</v>
      </c>
      <c r="L6234" s="39">
        <v>41850.184000000001</v>
      </c>
      <c r="M6234" s="39">
        <v>111023.03599999999</v>
      </c>
      <c r="N6234" s="39">
        <v>111023.03599999999</v>
      </c>
      <c r="O6234" s="39">
        <v>41850.184000000001</v>
      </c>
      <c r="P6234" s="39">
        <v>289363.87099999998</v>
      </c>
      <c r="Q6234" s="39"/>
      <c r="R6234" s="39"/>
      <c r="S6234" s="39">
        <v>4795.0559999999996</v>
      </c>
      <c r="T6234" s="39">
        <v>202120.96400000001</v>
      </c>
      <c r="U6234" s="39">
        <v>0</v>
      </c>
      <c r="V6234" s="39">
        <v>-40962.233999999997</v>
      </c>
      <c r="W6234" s="39">
        <v>35254.991999999998</v>
      </c>
      <c r="X6234" s="39">
        <v>-119238.935</v>
      </c>
      <c r="Y6234" s="39">
        <v>5206.7629999999999</v>
      </c>
      <c r="Z6234" s="39">
        <v>11840.144</v>
      </c>
      <c r="AA6234" s="39">
        <v>17664.513999999999</v>
      </c>
      <c r="AB6234" s="39">
        <v>-5667.2359999999999</v>
      </c>
      <c r="AC6234" s="39">
        <v>4804.0640000000003</v>
      </c>
      <c r="AD6234" s="39"/>
      <c r="AE6234" s="39"/>
      <c r="AF6234" s="39"/>
      <c r="AG6234" s="39">
        <v>202120.96400000001</v>
      </c>
      <c r="AH6234" s="39">
        <v>202120.96400000001</v>
      </c>
      <c r="AI6234" s="39">
        <v>161158.73000000001</v>
      </c>
      <c r="AJ6234" s="39">
        <v>196413.72200000001</v>
      </c>
      <c r="AK6234" s="39">
        <v>77174.786999999997</v>
      </c>
      <c r="AL6234" s="39">
        <v>82381.55</v>
      </c>
      <c r="AM6234" s="39">
        <v>94221.694000000003</v>
      </c>
      <c r="AN6234" s="39">
        <v>111886.208</v>
      </c>
      <c r="AO6234" s="39">
        <v>106218.97199999999</v>
      </c>
      <c r="AP6234" s="39">
        <v>111023.03599999999</v>
      </c>
      <c r="AQ6234" s="39">
        <v>111023.03599999999</v>
      </c>
      <c r="AR6234" s="39">
        <v>111023.03599999999</v>
      </c>
      <c r="AS6234" s="41">
        <v>111023.03599999999</v>
      </c>
    </row>
    <row r="6235" spans="1:45">
      <c r="A6235" s="54" t="s">
        <v>1082</v>
      </c>
      <c r="B6235" s="19" t="s">
        <v>251</v>
      </c>
      <c r="C6235" s="15" t="s">
        <v>57</v>
      </c>
      <c r="D6235" s="15" t="s">
        <v>58</v>
      </c>
      <c r="E6235" s="15" t="s">
        <v>68</v>
      </c>
      <c r="F6235" s="15" t="s">
        <v>69</v>
      </c>
      <c r="G6235" s="15" t="s">
        <v>1151</v>
      </c>
      <c r="H6235" s="45" t="s">
        <v>1152</v>
      </c>
      <c r="I6235" s="39">
        <v>0</v>
      </c>
      <c r="J6235" s="39"/>
      <c r="K6235" s="39"/>
      <c r="L6235" s="39"/>
      <c r="M6235" s="39"/>
      <c r="N6235" s="39"/>
      <c r="O6235" s="39"/>
      <c r="P6235" s="39">
        <v>0</v>
      </c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41"/>
    </row>
    <row r="6236" spans="1:45">
      <c r="A6236" s="54" t="s">
        <v>1082</v>
      </c>
      <c r="B6236" s="19" t="s">
        <v>251</v>
      </c>
      <c r="C6236" s="15" t="s">
        <v>57</v>
      </c>
      <c r="D6236" s="15" t="s">
        <v>58</v>
      </c>
      <c r="E6236" s="15" t="s">
        <v>68</v>
      </c>
      <c r="F6236" s="15" t="s">
        <v>69</v>
      </c>
      <c r="G6236" s="15" t="s">
        <v>1157</v>
      </c>
      <c r="H6236" s="45" t="s">
        <v>1158</v>
      </c>
      <c r="I6236" s="39"/>
      <c r="J6236" s="39">
        <v>67981.076000000001</v>
      </c>
      <c r="K6236" s="39">
        <v>67981.076000000001</v>
      </c>
      <c r="L6236" s="39"/>
      <c r="M6236" s="39">
        <v>91995.718999999997</v>
      </c>
      <c r="N6236" s="39">
        <v>91995.718999999997</v>
      </c>
      <c r="O6236" s="39"/>
      <c r="P6236" s="39"/>
      <c r="Q6236" s="39"/>
      <c r="R6236" s="39"/>
      <c r="S6236" s="39"/>
      <c r="T6236" s="39">
        <v>107320.86599999999</v>
      </c>
      <c r="U6236" s="39">
        <v>0</v>
      </c>
      <c r="V6236" s="39">
        <v>-16470.521000000001</v>
      </c>
      <c r="W6236" s="39">
        <v>24740.308000000001</v>
      </c>
      <c r="X6236" s="39">
        <v>-55380.008000000002</v>
      </c>
      <c r="Y6236" s="39">
        <v>2705.3760000000002</v>
      </c>
      <c r="Z6236" s="39">
        <v>5065.0550000000003</v>
      </c>
      <c r="AA6236" s="39">
        <v>8501.5939999999991</v>
      </c>
      <c r="AB6236" s="39">
        <v>9543.8349999999991</v>
      </c>
      <c r="AC6236" s="39">
        <v>5969.2139999999999</v>
      </c>
      <c r="AD6236" s="39"/>
      <c r="AE6236" s="39"/>
      <c r="AF6236" s="39"/>
      <c r="AG6236" s="39">
        <v>107320.86599999999</v>
      </c>
      <c r="AH6236" s="39">
        <v>107320.86599999999</v>
      </c>
      <c r="AI6236" s="39">
        <v>90850.345000000001</v>
      </c>
      <c r="AJ6236" s="39">
        <v>115590.65300000001</v>
      </c>
      <c r="AK6236" s="39">
        <v>60210.644999999997</v>
      </c>
      <c r="AL6236" s="39">
        <v>62916.021000000001</v>
      </c>
      <c r="AM6236" s="39">
        <v>67981.076000000001</v>
      </c>
      <c r="AN6236" s="39">
        <v>76482.67</v>
      </c>
      <c r="AO6236" s="39">
        <v>86026.505000000005</v>
      </c>
      <c r="AP6236" s="39">
        <v>91995.718999999997</v>
      </c>
      <c r="AQ6236" s="39">
        <v>91995.718999999997</v>
      </c>
      <c r="AR6236" s="39">
        <v>91995.718999999997</v>
      </c>
      <c r="AS6236" s="41">
        <v>91995.718999999997</v>
      </c>
    </row>
    <row r="6237" spans="1:45">
      <c r="A6237" s="54" t="s">
        <v>1082</v>
      </c>
      <c r="B6237" s="19" t="s">
        <v>251</v>
      </c>
      <c r="C6237" s="15" t="s">
        <v>57</v>
      </c>
      <c r="D6237" s="15" t="s">
        <v>58</v>
      </c>
      <c r="E6237" s="15" t="s">
        <v>68</v>
      </c>
      <c r="F6237" s="15" t="s">
        <v>69</v>
      </c>
      <c r="G6237" s="15" t="s">
        <v>1159</v>
      </c>
      <c r="H6237" s="45" t="s">
        <v>1160</v>
      </c>
      <c r="I6237" s="39"/>
      <c r="J6237" s="39">
        <v>48038.019</v>
      </c>
      <c r="K6237" s="39">
        <v>48038.019</v>
      </c>
      <c r="L6237" s="39"/>
      <c r="M6237" s="39">
        <v>71638.991999999998</v>
      </c>
      <c r="N6237" s="39">
        <v>71638.991999999998</v>
      </c>
      <c r="O6237" s="39"/>
      <c r="P6237" s="39"/>
      <c r="Q6237" s="39"/>
      <c r="R6237" s="39"/>
      <c r="S6237" s="39"/>
      <c r="T6237" s="39">
        <v>107320.86599999999</v>
      </c>
      <c r="U6237" s="39">
        <v>0</v>
      </c>
      <c r="V6237" s="39">
        <v>-30889.513999999999</v>
      </c>
      <c r="W6237" s="39">
        <v>15068.001</v>
      </c>
      <c r="X6237" s="39">
        <v>-51013.135000000002</v>
      </c>
      <c r="Y6237" s="39">
        <v>674.91300000000001</v>
      </c>
      <c r="Z6237" s="39">
        <v>6876.8879999999999</v>
      </c>
      <c r="AA6237" s="39">
        <v>8624.625</v>
      </c>
      <c r="AB6237" s="39">
        <v>9760.4580000000005</v>
      </c>
      <c r="AC6237" s="39">
        <v>5215.8900000000003</v>
      </c>
      <c r="AD6237" s="39"/>
      <c r="AE6237" s="39"/>
      <c r="AF6237" s="39"/>
      <c r="AG6237" s="39">
        <v>107320.86599999999</v>
      </c>
      <c r="AH6237" s="39">
        <v>107320.86599999999</v>
      </c>
      <c r="AI6237" s="39">
        <v>76431.351999999999</v>
      </c>
      <c r="AJ6237" s="39">
        <v>91499.353000000003</v>
      </c>
      <c r="AK6237" s="39">
        <v>40486.218000000001</v>
      </c>
      <c r="AL6237" s="39">
        <v>41161.131000000001</v>
      </c>
      <c r="AM6237" s="39">
        <v>48038.019</v>
      </c>
      <c r="AN6237" s="39">
        <v>56662.644</v>
      </c>
      <c r="AO6237" s="39">
        <v>66423.101999999999</v>
      </c>
      <c r="AP6237" s="39">
        <v>71638.991999999998</v>
      </c>
      <c r="AQ6237" s="39">
        <v>71638.991999999998</v>
      </c>
      <c r="AR6237" s="39">
        <v>71638.991999999998</v>
      </c>
      <c r="AS6237" s="41">
        <v>71638.991999999998</v>
      </c>
    </row>
    <row r="6238" spans="1:45">
      <c r="A6238" s="54" t="s">
        <v>1082</v>
      </c>
      <c r="B6238" s="19" t="s">
        <v>251</v>
      </c>
      <c r="C6238" s="15" t="s">
        <v>57</v>
      </c>
      <c r="D6238" s="15" t="s">
        <v>58</v>
      </c>
      <c r="E6238" s="15" t="s">
        <v>68</v>
      </c>
      <c r="F6238" s="15" t="s">
        <v>69</v>
      </c>
      <c r="G6238" s="15" t="s">
        <v>1163</v>
      </c>
      <c r="H6238" s="45" t="s">
        <v>1164</v>
      </c>
      <c r="I6238" s="39"/>
      <c r="J6238" s="39">
        <v>9407.2950000000001</v>
      </c>
      <c r="K6238" s="39">
        <v>9407.2950000000001</v>
      </c>
      <c r="L6238" s="39"/>
      <c r="M6238" s="39">
        <v>11234.522000000001</v>
      </c>
      <c r="N6238" s="39">
        <v>11234.522000000001</v>
      </c>
      <c r="O6238" s="39"/>
      <c r="P6238" s="39"/>
      <c r="Q6238" s="39"/>
      <c r="R6238" s="39"/>
      <c r="S6238" s="39"/>
      <c r="T6238" s="39">
        <v>66181.2</v>
      </c>
      <c r="U6238" s="39">
        <v>0</v>
      </c>
      <c r="V6238" s="39">
        <v>-53106.017999999996</v>
      </c>
      <c r="W6238" s="39">
        <v>4567.9589999999998</v>
      </c>
      <c r="X6238" s="39">
        <v>-7179.2510000000002</v>
      </c>
      <c r="Y6238" s="39">
        <v>4091.587</v>
      </c>
      <c r="Z6238" s="39">
        <v>-5148.1819999999998</v>
      </c>
      <c r="AA6238" s="39">
        <v>400.87</v>
      </c>
      <c r="AB6238" s="39">
        <v>983.47900000000004</v>
      </c>
      <c r="AC6238" s="39">
        <v>442.87799999999999</v>
      </c>
      <c r="AD6238" s="39"/>
      <c r="AE6238" s="39"/>
      <c r="AF6238" s="39"/>
      <c r="AG6238" s="39">
        <v>66181.2</v>
      </c>
      <c r="AH6238" s="39">
        <v>66181.2</v>
      </c>
      <c r="AI6238" s="39">
        <v>13075.182000000001</v>
      </c>
      <c r="AJ6238" s="39">
        <v>17643.141</v>
      </c>
      <c r="AK6238" s="39">
        <v>10463.89</v>
      </c>
      <c r="AL6238" s="39">
        <v>14555.477000000001</v>
      </c>
      <c r="AM6238" s="39">
        <v>9407.2950000000001</v>
      </c>
      <c r="AN6238" s="39">
        <v>9808.1650000000009</v>
      </c>
      <c r="AO6238" s="39">
        <v>10791.644</v>
      </c>
      <c r="AP6238" s="39">
        <v>11234.522000000001</v>
      </c>
      <c r="AQ6238" s="39">
        <v>11234.522000000001</v>
      </c>
      <c r="AR6238" s="39">
        <v>11234.522000000001</v>
      </c>
      <c r="AS6238" s="41">
        <v>11234.522000000001</v>
      </c>
    </row>
    <row r="6239" spans="1:45">
      <c r="A6239" s="54" t="s">
        <v>1082</v>
      </c>
      <c r="B6239" s="19" t="s">
        <v>251</v>
      </c>
      <c r="C6239" s="15" t="s">
        <v>57</v>
      </c>
      <c r="D6239" s="15" t="s">
        <v>58</v>
      </c>
      <c r="E6239" s="15" t="s">
        <v>68</v>
      </c>
      <c r="F6239" s="15" t="s">
        <v>69</v>
      </c>
      <c r="G6239" s="15" t="s">
        <v>1165</v>
      </c>
      <c r="H6239" s="45" t="s">
        <v>1134</v>
      </c>
      <c r="I6239" s="39">
        <v>415465.36599999998</v>
      </c>
      <c r="J6239" s="39">
        <v>217286.122</v>
      </c>
      <c r="K6239" s="39">
        <v>217286.122</v>
      </c>
      <c r="L6239" s="39">
        <v>87433.725999999995</v>
      </c>
      <c r="M6239" s="39">
        <v>219113.34899999999</v>
      </c>
      <c r="N6239" s="39">
        <v>219113.34899999999</v>
      </c>
      <c r="O6239" s="39">
        <v>87433.725999999995</v>
      </c>
      <c r="P6239" s="39">
        <v>536146.24600000004</v>
      </c>
      <c r="Q6239" s="39"/>
      <c r="R6239" s="39"/>
      <c r="S6239" s="39">
        <v>22330.234</v>
      </c>
      <c r="T6239" s="39">
        <v>259228.302</v>
      </c>
      <c r="U6239" s="39">
        <v>0</v>
      </c>
      <c r="V6239" s="39">
        <v>-38274.292999999998</v>
      </c>
      <c r="W6239" s="39">
        <v>4567.9589999999998</v>
      </c>
      <c r="X6239" s="39">
        <v>-7179.2510000000002</v>
      </c>
      <c r="Y6239" s="39">
        <v>4091.587</v>
      </c>
      <c r="Z6239" s="39">
        <v>-5148.1819999999998</v>
      </c>
      <c r="AA6239" s="39">
        <v>400.87</v>
      </c>
      <c r="AB6239" s="39">
        <v>983.47900000000004</v>
      </c>
      <c r="AC6239" s="39">
        <v>442.87799999999999</v>
      </c>
      <c r="AD6239" s="39"/>
      <c r="AE6239" s="39"/>
      <c r="AF6239" s="39"/>
      <c r="AG6239" s="39">
        <v>259228.302</v>
      </c>
      <c r="AH6239" s="39">
        <v>259228.302</v>
      </c>
      <c r="AI6239" s="39">
        <v>220954.00899999999</v>
      </c>
      <c r="AJ6239" s="39">
        <v>225521.96799999999</v>
      </c>
      <c r="AK6239" s="39">
        <v>218342.717</v>
      </c>
      <c r="AL6239" s="39">
        <v>222434.304</v>
      </c>
      <c r="AM6239" s="39">
        <v>217286.122</v>
      </c>
      <c r="AN6239" s="39">
        <v>217686.992</v>
      </c>
      <c r="AO6239" s="39">
        <v>218670.47099999999</v>
      </c>
      <c r="AP6239" s="39">
        <v>219113.34899999999</v>
      </c>
      <c r="AQ6239" s="39">
        <v>219113.34899999999</v>
      </c>
      <c r="AR6239" s="39">
        <v>219113.34899999999</v>
      </c>
      <c r="AS6239" s="41">
        <v>219113.34899999999</v>
      </c>
    </row>
    <row r="6240" spans="1:45">
      <c r="A6240" s="54" t="s">
        <v>1082</v>
      </c>
      <c r="B6240" s="19" t="s">
        <v>251</v>
      </c>
      <c r="C6240" s="15" t="s">
        <v>57</v>
      </c>
      <c r="D6240" s="15" t="s">
        <v>58</v>
      </c>
      <c r="E6240" s="15" t="s">
        <v>68</v>
      </c>
      <c r="F6240" s="15" t="s">
        <v>69</v>
      </c>
      <c r="G6240" s="15" t="s">
        <v>1166</v>
      </c>
      <c r="H6240" s="45" t="s">
        <v>1167</v>
      </c>
      <c r="I6240" s="39">
        <v>356807.61099999998</v>
      </c>
      <c r="J6240" s="39">
        <v>297651.93199999997</v>
      </c>
      <c r="K6240" s="39">
        <v>297651.93199999997</v>
      </c>
      <c r="L6240" s="39">
        <v>104072.38</v>
      </c>
      <c r="M6240" s="39">
        <v>299479.15899999999</v>
      </c>
      <c r="N6240" s="39">
        <v>299479.15899999999</v>
      </c>
      <c r="O6240" s="39">
        <v>104072.38</v>
      </c>
      <c r="P6240" s="39">
        <v>719585.53500000003</v>
      </c>
      <c r="Q6240" s="39"/>
      <c r="R6240" s="39"/>
      <c r="S6240" s="39">
        <v>11924.27</v>
      </c>
      <c r="T6240" s="39">
        <v>326817.087</v>
      </c>
      <c r="U6240" s="39">
        <v>0</v>
      </c>
      <c r="V6240" s="39">
        <v>-25497.268</v>
      </c>
      <c r="W6240" s="39">
        <v>4567.9589999999998</v>
      </c>
      <c r="X6240" s="39">
        <v>-7179.2510000000002</v>
      </c>
      <c r="Y6240" s="39">
        <v>4091.587</v>
      </c>
      <c r="Z6240" s="39">
        <v>-5148.1819999999998</v>
      </c>
      <c r="AA6240" s="39">
        <v>400.87</v>
      </c>
      <c r="AB6240" s="39">
        <v>983.47900000000004</v>
      </c>
      <c r="AC6240" s="39">
        <v>442.87799999999999</v>
      </c>
      <c r="AD6240" s="39"/>
      <c r="AE6240" s="39"/>
      <c r="AF6240" s="39"/>
      <c r="AG6240" s="39">
        <v>326817.087</v>
      </c>
      <c r="AH6240" s="39">
        <v>326817.087</v>
      </c>
      <c r="AI6240" s="39">
        <v>301319.81900000002</v>
      </c>
      <c r="AJ6240" s="39">
        <v>305887.77799999999</v>
      </c>
      <c r="AK6240" s="39">
        <v>298708.527</v>
      </c>
      <c r="AL6240" s="39">
        <v>302800.114</v>
      </c>
      <c r="AM6240" s="39">
        <v>297651.93199999997</v>
      </c>
      <c r="AN6240" s="39">
        <v>298052.80200000003</v>
      </c>
      <c r="AO6240" s="39">
        <v>299036.28100000002</v>
      </c>
      <c r="AP6240" s="39">
        <v>299479.15899999999</v>
      </c>
      <c r="AQ6240" s="39">
        <v>299479.15899999999</v>
      </c>
      <c r="AR6240" s="39">
        <v>299479.15899999999</v>
      </c>
      <c r="AS6240" s="41">
        <v>299479.15899999999</v>
      </c>
    </row>
    <row r="6241" spans="1:45">
      <c r="A6241" s="54" t="s">
        <v>1082</v>
      </c>
      <c r="B6241" s="19" t="s">
        <v>251</v>
      </c>
      <c r="C6241" s="15" t="s">
        <v>57</v>
      </c>
      <c r="D6241" s="15" t="s">
        <v>58</v>
      </c>
      <c r="E6241" s="15" t="s">
        <v>68</v>
      </c>
      <c r="F6241" s="15" t="s">
        <v>69</v>
      </c>
      <c r="G6241" s="15" t="s">
        <v>1170</v>
      </c>
      <c r="H6241" s="45" t="s">
        <v>1171</v>
      </c>
      <c r="I6241" s="39">
        <v>33919.248</v>
      </c>
      <c r="J6241" s="39">
        <v>9407.2950000000001</v>
      </c>
      <c r="K6241" s="39">
        <v>9407.2950000000001</v>
      </c>
      <c r="L6241" s="39">
        <v>7138.2269999999999</v>
      </c>
      <c r="M6241" s="39">
        <v>11234.522000000001</v>
      </c>
      <c r="N6241" s="39">
        <v>11234.522000000001</v>
      </c>
      <c r="O6241" s="39">
        <v>7138.2269999999999</v>
      </c>
      <c r="P6241" s="39">
        <v>43771.824999999997</v>
      </c>
      <c r="Q6241" s="39"/>
      <c r="R6241" s="39"/>
      <c r="S6241" s="39">
        <v>1823.076</v>
      </c>
      <c r="T6241" s="39">
        <v>66181.2</v>
      </c>
      <c r="U6241" s="39">
        <v>0</v>
      </c>
      <c r="V6241" s="39">
        <v>-53106.017999999996</v>
      </c>
      <c r="W6241" s="39">
        <v>4567.9589999999998</v>
      </c>
      <c r="X6241" s="39">
        <v>-7179.2510000000002</v>
      </c>
      <c r="Y6241" s="39">
        <v>4091.587</v>
      </c>
      <c r="Z6241" s="39">
        <v>-5148.1819999999998</v>
      </c>
      <c r="AA6241" s="39">
        <v>400.87</v>
      </c>
      <c r="AB6241" s="39">
        <v>983.47900000000004</v>
      </c>
      <c r="AC6241" s="39">
        <v>442.87799999999999</v>
      </c>
      <c r="AD6241" s="39"/>
      <c r="AE6241" s="39"/>
      <c r="AF6241" s="39"/>
      <c r="AG6241" s="39">
        <v>66181.2</v>
      </c>
      <c r="AH6241" s="39">
        <v>66181.2</v>
      </c>
      <c r="AI6241" s="39">
        <v>13075.182000000001</v>
      </c>
      <c r="AJ6241" s="39">
        <v>17643.141</v>
      </c>
      <c r="AK6241" s="39">
        <v>10463.89</v>
      </c>
      <c r="AL6241" s="39">
        <v>14555.477000000001</v>
      </c>
      <c r="AM6241" s="39">
        <v>9407.2950000000001</v>
      </c>
      <c r="AN6241" s="39">
        <v>9808.1650000000009</v>
      </c>
      <c r="AO6241" s="39">
        <v>10791.644</v>
      </c>
      <c r="AP6241" s="39">
        <v>11234.522000000001</v>
      </c>
      <c r="AQ6241" s="39">
        <v>11234.522000000001</v>
      </c>
      <c r="AR6241" s="39">
        <v>11234.522000000001</v>
      </c>
      <c r="AS6241" s="41">
        <v>11234.522000000001</v>
      </c>
    </row>
    <row r="6242" spans="1:45">
      <c r="A6242" s="54" t="s">
        <v>1082</v>
      </c>
      <c r="B6242" s="19" t="s">
        <v>251</v>
      </c>
      <c r="C6242" s="15" t="s">
        <v>57</v>
      </c>
      <c r="D6242" s="15" t="s">
        <v>58</v>
      </c>
      <c r="E6242" s="15" t="s">
        <v>68</v>
      </c>
      <c r="F6242" s="15" t="s">
        <v>69</v>
      </c>
      <c r="G6242" s="15" t="s">
        <v>1172</v>
      </c>
      <c r="H6242" s="45" t="s">
        <v>1173</v>
      </c>
      <c r="I6242" s="39">
        <v>139024</v>
      </c>
      <c r="J6242" s="39">
        <v>48283.394999999997</v>
      </c>
      <c r="K6242" s="39">
        <v>48283.394999999997</v>
      </c>
      <c r="L6242" s="39">
        <v>-7159.2139999999999</v>
      </c>
      <c r="M6242" s="39">
        <v>50110.622000000003</v>
      </c>
      <c r="N6242" s="39">
        <v>50110.622000000003</v>
      </c>
      <c r="O6242" s="39">
        <v>-7159.2139999999999</v>
      </c>
      <c r="P6242" s="39">
        <v>43590.616999999998</v>
      </c>
      <c r="Q6242" s="39"/>
      <c r="R6242" s="39"/>
      <c r="S6242" s="39">
        <v>-6694.31</v>
      </c>
      <c r="T6242" s="39">
        <v>205205.2</v>
      </c>
      <c r="U6242" s="39">
        <v>0</v>
      </c>
      <c r="V6242" s="39">
        <v>-153253.91800000001</v>
      </c>
      <c r="W6242" s="39">
        <v>4567.9589999999998</v>
      </c>
      <c r="X6242" s="39">
        <v>-7179.2510000000002</v>
      </c>
      <c r="Y6242" s="39">
        <v>4174.4570000000003</v>
      </c>
      <c r="Z6242" s="39">
        <v>-5231.0519999999997</v>
      </c>
      <c r="AA6242" s="39">
        <v>400.87</v>
      </c>
      <c r="AB6242" s="39">
        <v>983.47900000000004</v>
      </c>
      <c r="AC6242" s="39">
        <v>442.87799999999999</v>
      </c>
      <c r="AD6242" s="39"/>
      <c r="AE6242" s="39"/>
      <c r="AF6242" s="39"/>
      <c r="AG6242" s="39">
        <v>205205.2</v>
      </c>
      <c r="AH6242" s="39">
        <v>205205.2</v>
      </c>
      <c r="AI6242" s="39">
        <v>51951.281999999999</v>
      </c>
      <c r="AJ6242" s="39">
        <v>56519.241000000002</v>
      </c>
      <c r="AK6242" s="39">
        <v>49339.99</v>
      </c>
      <c r="AL6242" s="39">
        <v>53514.447</v>
      </c>
      <c r="AM6242" s="39">
        <v>48283.394999999997</v>
      </c>
      <c r="AN6242" s="39">
        <v>48684.264999999999</v>
      </c>
      <c r="AO6242" s="39">
        <v>49667.743999999999</v>
      </c>
      <c r="AP6242" s="39">
        <v>50110.622000000003</v>
      </c>
      <c r="AQ6242" s="39">
        <v>50110.622000000003</v>
      </c>
      <c r="AR6242" s="39">
        <v>50110.622000000003</v>
      </c>
      <c r="AS6242" s="41">
        <v>50110.622000000003</v>
      </c>
    </row>
    <row r="6243" spans="1:45">
      <c r="A6243" s="54" t="s">
        <v>1083</v>
      </c>
      <c r="B6243" s="19" t="s">
        <v>1084</v>
      </c>
      <c r="C6243" s="15" t="s">
        <v>57</v>
      </c>
      <c r="D6243" s="15" t="s">
        <v>58</v>
      </c>
      <c r="E6243" s="15" t="s">
        <v>64</v>
      </c>
      <c r="F6243" s="15" t="s">
        <v>65</v>
      </c>
      <c r="G6243" s="15" t="s">
        <v>1159</v>
      </c>
      <c r="H6243" s="45" t="s">
        <v>1160</v>
      </c>
      <c r="I6243" s="39">
        <v>10194740.571</v>
      </c>
      <c r="J6243" s="39">
        <v>5239242.2039999999</v>
      </c>
      <c r="K6243" s="39">
        <v>5239242.2039999999</v>
      </c>
      <c r="L6243" s="39">
        <v>3514470.8859999999</v>
      </c>
      <c r="M6243" s="39">
        <v>6353886.2960000001</v>
      </c>
      <c r="N6243" s="39">
        <v>6353886.2960000001</v>
      </c>
      <c r="O6243" s="39">
        <v>3556796.466</v>
      </c>
      <c r="P6243" s="39">
        <v>11420397.290999999</v>
      </c>
      <c r="Q6243" s="39"/>
      <c r="R6243" s="39">
        <v>-20391.152999999998</v>
      </c>
      <c r="S6243" s="39">
        <v>-725892.87800000003</v>
      </c>
      <c r="T6243" s="39">
        <v>10194740.571</v>
      </c>
      <c r="U6243" s="39">
        <v>0</v>
      </c>
      <c r="V6243" s="39">
        <v>-2229081.1060000001</v>
      </c>
      <c r="W6243" s="39">
        <v>648635.73699999996</v>
      </c>
      <c r="X6243" s="39">
        <v>-350868.49400000001</v>
      </c>
      <c r="Y6243" s="39">
        <v>-226426.505</v>
      </c>
      <c r="Z6243" s="39">
        <v>-230894.77799999999</v>
      </c>
      <c r="AA6243" s="39">
        <v>-375842.24800000002</v>
      </c>
      <c r="AB6243" s="39">
        <v>-564206.22</v>
      </c>
      <c r="AC6243" s="39">
        <v>-512170.66100000002</v>
      </c>
      <c r="AD6243" s="39"/>
      <c r="AE6243" s="39"/>
      <c r="AF6243" s="39"/>
      <c r="AG6243" s="39">
        <v>10194740.571</v>
      </c>
      <c r="AH6243" s="39">
        <v>10194740.571</v>
      </c>
      <c r="AI6243" s="39">
        <v>7965659.4649999999</v>
      </c>
      <c r="AJ6243" s="39">
        <v>8614295.2019999996</v>
      </c>
      <c r="AK6243" s="39">
        <v>8263426.7079999996</v>
      </c>
      <c r="AL6243" s="39">
        <v>8037000.2029999997</v>
      </c>
      <c r="AM6243" s="39">
        <v>7806105.4249999998</v>
      </c>
      <c r="AN6243" s="39">
        <v>7430263.1770000001</v>
      </c>
      <c r="AO6243" s="39">
        <v>6866056.9570000004</v>
      </c>
      <c r="AP6243" s="39">
        <v>6353886.2960000001</v>
      </c>
      <c r="AQ6243" s="39">
        <v>6353886.2960000001</v>
      </c>
      <c r="AR6243" s="39">
        <v>6353886.2960000001</v>
      </c>
      <c r="AS6243" s="41">
        <v>6353886.2960000001</v>
      </c>
    </row>
    <row r="6244" spans="1:45">
      <c r="A6244" s="54" t="s">
        <v>1083</v>
      </c>
      <c r="B6244" s="19" t="s">
        <v>1084</v>
      </c>
      <c r="C6244" s="15" t="s">
        <v>57</v>
      </c>
      <c r="D6244" s="15" t="s">
        <v>58</v>
      </c>
      <c r="E6244" s="15" t="s">
        <v>66</v>
      </c>
      <c r="F6244" s="15" t="s">
        <v>67</v>
      </c>
      <c r="G6244" s="15" t="s">
        <v>1131</v>
      </c>
      <c r="H6244" s="45" t="s">
        <v>1132</v>
      </c>
      <c r="I6244" s="39">
        <v>0</v>
      </c>
      <c r="J6244" s="39"/>
      <c r="K6244" s="39"/>
      <c r="L6244" s="39"/>
      <c r="M6244" s="39"/>
      <c r="N6244" s="39"/>
      <c r="O6244" s="39"/>
      <c r="P6244" s="39">
        <v>0</v>
      </c>
      <c r="Q6244" s="39"/>
      <c r="R6244" s="39"/>
      <c r="S6244" s="39">
        <v>0</v>
      </c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41"/>
    </row>
    <row r="6245" spans="1:45">
      <c r="A6245" s="54" t="s">
        <v>1083</v>
      </c>
      <c r="B6245" s="19" t="s">
        <v>1084</v>
      </c>
      <c r="C6245" s="15" t="s">
        <v>57</v>
      </c>
      <c r="D6245" s="15" t="s">
        <v>58</v>
      </c>
      <c r="E6245" s="15" t="s">
        <v>66</v>
      </c>
      <c r="F6245" s="15" t="s">
        <v>67</v>
      </c>
      <c r="G6245" s="15" t="s">
        <v>1133</v>
      </c>
      <c r="H6245" s="45" t="s">
        <v>1134</v>
      </c>
      <c r="I6245" s="39">
        <v>0</v>
      </c>
      <c r="J6245" s="39"/>
      <c r="K6245" s="39"/>
      <c r="L6245" s="39"/>
      <c r="M6245" s="39"/>
      <c r="N6245" s="39"/>
      <c r="O6245" s="39"/>
      <c r="P6245" s="39">
        <v>0</v>
      </c>
      <c r="Q6245" s="39"/>
      <c r="R6245" s="39"/>
      <c r="S6245" s="39">
        <v>0</v>
      </c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41"/>
    </row>
    <row r="6246" spans="1:45">
      <c r="A6246" s="54" t="s">
        <v>1083</v>
      </c>
      <c r="B6246" s="19" t="s">
        <v>1084</v>
      </c>
      <c r="C6246" s="15" t="s">
        <v>57</v>
      </c>
      <c r="D6246" s="15" t="s">
        <v>58</v>
      </c>
      <c r="E6246" s="15" t="s">
        <v>66</v>
      </c>
      <c r="F6246" s="15" t="s">
        <v>67</v>
      </c>
      <c r="G6246" s="15" t="s">
        <v>1220</v>
      </c>
      <c r="H6246" s="45" t="s">
        <v>1221</v>
      </c>
      <c r="I6246" s="39"/>
      <c r="J6246" s="39"/>
      <c r="K6246" s="39"/>
      <c r="L6246" s="39"/>
      <c r="M6246" s="39">
        <v>0</v>
      </c>
      <c r="N6246" s="39">
        <v>0</v>
      </c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>
        <v>90182.013999999996</v>
      </c>
      <c r="AC6246" s="39">
        <v>-90182.013999999996</v>
      </c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>
        <v>90182.013999999996</v>
      </c>
      <c r="AP6246" s="39">
        <v>0</v>
      </c>
      <c r="AQ6246" s="39">
        <v>0</v>
      </c>
      <c r="AR6246" s="39">
        <v>0</v>
      </c>
      <c r="AS6246" s="41">
        <v>0</v>
      </c>
    </row>
    <row r="6247" spans="1:45">
      <c r="A6247" s="54" t="s">
        <v>1083</v>
      </c>
      <c r="B6247" s="19" t="s">
        <v>1084</v>
      </c>
      <c r="C6247" s="15" t="s">
        <v>57</v>
      </c>
      <c r="D6247" s="15" t="s">
        <v>58</v>
      </c>
      <c r="E6247" s="15" t="s">
        <v>66</v>
      </c>
      <c r="F6247" s="15" t="s">
        <v>67</v>
      </c>
      <c r="G6247" s="15" t="s">
        <v>1146</v>
      </c>
      <c r="H6247" s="45" t="s">
        <v>1147</v>
      </c>
      <c r="I6247" s="39">
        <v>1543645.43</v>
      </c>
      <c r="J6247" s="39">
        <v>603831.93500000006</v>
      </c>
      <c r="K6247" s="39">
        <v>707929.77500000002</v>
      </c>
      <c r="L6247" s="39">
        <v>577207.97900000005</v>
      </c>
      <c r="M6247" s="39">
        <v>766749.52599999995</v>
      </c>
      <c r="N6247" s="39">
        <v>766749.52599999995</v>
      </c>
      <c r="O6247" s="39">
        <v>730824.28399999999</v>
      </c>
      <c r="P6247" s="39">
        <v>1595293.352</v>
      </c>
      <c r="Q6247" s="39"/>
      <c r="R6247" s="39">
        <v>-52497.540999999997</v>
      </c>
      <c r="S6247" s="39">
        <v>-42447.957999999999</v>
      </c>
      <c r="T6247" s="39">
        <v>1359617.6089999999</v>
      </c>
      <c r="U6247" s="39">
        <v>0</v>
      </c>
      <c r="V6247" s="39">
        <v>-242193.94099999999</v>
      </c>
      <c r="W6247" s="39">
        <v>-241289.16899999999</v>
      </c>
      <c r="X6247" s="39">
        <v>-42432.017999999996</v>
      </c>
      <c r="Y6247" s="39">
        <v>-208841.09299999999</v>
      </c>
      <c r="Z6247" s="39">
        <v>4630.9930000000004</v>
      </c>
      <c r="AA6247" s="39">
        <v>-70500.03</v>
      </c>
      <c r="AB6247" s="39">
        <v>-60250.620999999999</v>
      </c>
      <c r="AC6247" s="39">
        <v>268007.79599999997</v>
      </c>
      <c r="AD6247" s="39"/>
      <c r="AE6247" s="39"/>
      <c r="AF6247" s="39"/>
      <c r="AG6247" s="39">
        <v>1359617.6089999999</v>
      </c>
      <c r="AH6247" s="39">
        <v>1359617.6089999999</v>
      </c>
      <c r="AI6247" s="39">
        <v>1117423.6680000001</v>
      </c>
      <c r="AJ6247" s="39">
        <v>876134.49899999995</v>
      </c>
      <c r="AK6247" s="39">
        <v>833702.48100000003</v>
      </c>
      <c r="AL6247" s="39">
        <v>624861.38800000004</v>
      </c>
      <c r="AM6247" s="39">
        <v>629492.38100000005</v>
      </c>
      <c r="AN6247" s="39">
        <v>558992.35100000002</v>
      </c>
      <c r="AO6247" s="39">
        <v>498741.73</v>
      </c>
      <c r="AP6247" s="39">
        <v>766749.52599999995</v>
      </c>
      <c r="AQ6247" s="39">
        <v>766749.52599999995</v>
      </c>
      <c r="AR6247" s="39">
        <v>766749.52599999995</v>
      </c>
      <c r="AS6247" s="41">
        <v>766749.52599999995</v>
      </c>
    </row>
    <row r="6248" spans="1:45">
      <c r="A6248" s="54" t="s">
        <v>1083</v>
      </c>
      <c r="B6248" s="19" t="s">
        <v>1084</v>
      </c>
      <c r="C6248" s="15" t="s">
        <v>57</v>
      </c>
      <c r="D6248" s="15" t="s">
        <v>58</v>
      </c>
      <c r="E6248" s="15" t="s">
        <v>66</v>
      </c>
      <c r="F6248" s="15" t="s">
        <v>67</v>
      </c>
      <c r="G6248" s="15" t="s">
        <v>1149</v>
      </c>
      <c r="H6248" s="45" t="s">
        <v>1150</v>
      </c>
      <c r="I6248" s="39">
        <v>960179.37600000005</v>
      </c>
      <c r="J6248" s="39">
        <v>726657.54799999995</v>
      </c>
      <c r="K6248" s="39">
        <v>871428.92500000005</v>
      </c>
      <c r="L6248" s="39">
        <v>239728.764</v>
      </c>
      <c r="M6248" s="39">
        <v>1283653.5390000001</v>
      </c>
      <c r="N6248" s="39">
        <v>1283653.5390000001</v>
      </c>
      <c r="O6248" s="39">
        <v>434699.97600000002</v>
      </c>
      <c r="P6248" s="39">
        <v>804156.68400000001</v>
      </c>
      <c r="Q6248" s="39"/>
      <c r="R6248" s="39">
        <v>-34244.292999999998</v>
      </c>
      <c r="S6248" s="39">
        <v>-131454.552</v>
      </c>
      <c r="T6248" s="39">
        <v>927054.36300000001</v>
      </c>
      <c r="U6248" s="39">
        <v>0</v>
      </c>
      <c r="V6248" s="39">
        <v>-22585.654999999999</v>
      </c>
      <c r="W6248" s="39">
        <v>55817.567999999999</v>
      </c>
      <c r="X6248" s="39">
        <v>286538.935</v>
      </c>
      <c r="Y6248" s="39">
        <v>-476125.81599999999</v>
      </c>
      <c r="Z6248" s="39">
        <v>97080.489000000001</v>
      </c>
      <c r="AA6248" s="39">
        <v>50074.553999999996</v>
      </c>
      <c r="AB6248" s="39">
        <v>137121.13</v>
      </c>
      <c r="AC6248" s="39">
        <v>228677.97099999999</v>
      </c>
      <c r="AD6248" s="39"/>
      <c r="AE6248" s="39"/>
      <c r="AF6248" s="39"/>
      <c r="AG6248" s="39">
        <v>927054.36300000001</v>
      </c>
      <c r="AH6248" s="39">
        <v>927054.36300000001</v>
      </c>
      <c r="AI6248" s="39">
        <v>904468.70799999998</v>
      </c>
      <c r="AJ6248" s="39">
        <v>960286.27599999995</v>
      </c>
      <c r="AK6248" s="39">
        <v>1246825.2109999999</v>
      </c>
      <c r="AL6248" s="39">
        <v>770699.39500000002</v>
      </c>
      <c r="AM6248" s="39">
        <v>867779.88399999996</v>
      </c>
      <c r="AN6248" s="39">
        <v>917854.43799999997</v>
      </c>
      <c r="AO6248" s="39">
        <v>1054975.568</v>
      </c>
      <c r="AP6248" s="39">
        <v>1283653.5390000001</v>
      </c>
      <c r="AQ6248" s="39">
        <v>1283653.5390000001</v>
      </c>
      <c r="AR6248" s="39">
        <v>1283653.5390000001</v>
      </c>
      <c r="AS6248" s="41">
        <v>1283653.5390000001</v>
      </c>
    </row>
    <row r="6249" spans="1:45">
      <c r="A6249" s="54" t="s">
        <v>1083</v>
      </c>
      <c r="B6249" s="19" t="s">
        <v>1084</v>
      </c>
      <c r="C6249" s="15" t="s">
        <v>57</v>
      </c>
      <c r="D6249" s="15" t="s">
        <v>58</v>
      </c>
      <c r="E6249" s="15" t="s">
        <v>66</v>
      </c>
      <c r="F6249" s="15" t="s">
        <v>67</v>
      </c>
      <c r="G6249" s="15" t="s">
        <v>1151</v>
      </c>
      <c r="H6249" s="45" t="s">
        <v>1152</v>
      </c>
      <c r="I6249" s="39">
        <v>14869383.997</v>
      </c>
      <c r="J6249" s="39">
        <v>9361624.3190000001</v>
      </c>
      <c r="K6249" s="39">
        <v>11350742.836999999</v>
      </c>
      <c r="L6249" s="39">
        <v>8107579.1210000003</v>
      </c>
      <c r="M6249" s="39">
        <v>20638030.761</v>
      </c>
      <c r="N6249" s="39">
        <v>20638030.761</v>
      </c>
      <c r="O6249" s="39">
        <v>9663533.7520000003</v>
      </c>
      <c r="P6249" s="39">
        <v>14662787.786</v>
      </c>
      <c r="Q6249" s="39"/>
      <c r="R6249" s="39">
        <v>-464303.10399999999</v>
      </c>
      <c r="S6249" s="39">
        <v>1797724.1340000001</v>
      </c>
      <c r="T6249" s="39">
        <v>14992069.219000001</v>
      </c>
      <c r="U6249" s="39">
        <v>0</v>
      </c>
      <c r="V6249" s="39">
        <v>2489350.173</v>
      </c>
      <c r="W6249" s="39">
        <v>1305007.125</v>
      </c>
      <c r="X6249" s="39">
        <v>1093364.852</v>
      </c>
      <c r="Y6249" s="39">
        <v>-2875174.6690000002</v>
      </c>
      <c r="Z6249" s="39">
        <v>67719.941000000006</v>
      </c>
      <c r="AA6249" s="39">
        <v>-1437594.4480000001</v>
      </c>
      <c r="AB6249" s="39">
        <v>-99796.182000000001</v>
      </c>
      <c r="AC6249" s="39">
        <v>5103084.75</v>
      </c>
      <c r="AD6249" s="39"/>
      <c r="AE6249" s="39"/>
      <c r="AF6249" s="39"/>
      <c r="AG6249" s="39">
        <v>14992069.219000001</v>
      </c>
      <c r="AH6249" s="39">
        <v>14992069.219000001</v>
      </c>
      <c r="AI6249" s="39">
        <v>17481419.392000001</v>
      </c>
      <c r="AJ6249" s="39">
        <v>18786426.517000001</v>
      </c>
      <c r="AK6249" s="39">
        <v>19879791.368999999</v>
      </c>
      <c r="AL6249" s="39">
        <v>17004616.699999999</v>
      </c>
      <c r="AM6249" s="39">
        <v>17072336.640999999</v>
      </c>
      <c r="AN6249" s="39">
        <v>15634742.193</v>
      </c>
      <c r="AO6249" s="39">
        <v>15534946.011</v>
      </c>
      <c r="AP6249" s="39">
        <v>20638030.761</v>
      </c>
      <c r="AQ6249" s="39">
        <v>20638030.761</v>
      </c>
      <c r="AR6249" s="39">
        <v>20638030.761</v>
      </c>
      <c r="AS6249" s="41">
        <v>20638030.761</v>
      </c>
    </row>
    <row r="6250" spans="1:45">
      <c r="A6250" s="54" t="s">
        <v>1083</v>
      </c>
      <c r="B6250" s="19" t="s">
        <v>1084</v>
      </c>
      <c r="C6250" s="15" t="s">
        <v>57</v>
      </c>
      <c r="D6250" s="15" t="s">
        <v>58</v>
      </c>
      <c r="E6250" s="15" t="s">
        <v>66</v>
      </c>
      <c r="F6250" s="15" t="s">
        <v>67</v>
      </c>
      <c r="G6250" s="15" t="s">
        <v>1153</v>
      </c>
      <c r="H6250" s="45" t="s">
        <v>1154</v>
      </c>
      <c r="I6250" s="39">
        <v>10821095.905999999</v>
      </c>
      <c r="J6250" s="39">
        <v>11474549.778000001</v>
      </c>
      <c r="K6250" s="39">
        <v>10698196.4</v>
      </c>
      <c r="L6250" s="39">
        <v>5352456.5039999997</v>
      </c>
      <c r="M6250" s="39">
        <v>12957981.683</v>
      </c>
      <c r="N6250" s="39">
        <v>12957981.683</v>
      </c>
      <c r="O6250" s="39">
        <v>5742702.8859999999</v>
      </c>
      <c r="P6250" s="39">
        <v>9913430.4189999998</v>
      </c>
      <c r="Q6250" s="39"/>
      <c r="R6250" s="39">
        <v>-197063.89600000001</v>
      </c>
      <c r="S6250" s="39">
        <v>1778488.8870000001</v>
      </c>
      <c r="T6250" s="39">
        <v>10800239.416999999</v>
      </c>
      <c r="U6250" s="39">
        <v>0</v>
      </c>
      <c r="V6250" s="39">
        <v>438019.93199999997</v>
      </c>
      <c r="W6250" s="39">
        <v>382987.75199999998</v>
      </c>
      <c r="X6250" s="39">
        <v>1391847.5660000001</v>
      </c>
      <c r="Y6250" s="39">
        <v>-88287.197</v>
      </c>
      <c r="Z6250" s="39">
        <v>92749.695000000007</v>
      </c>
      <c r="AA6250" s="39">
        <v>-93204.607999999993</v>
      </c>
      <c r="AB6250" s="39">
        <v>-790735.98600000003</v>
      </c>
      <c r="AC6250" s="39">
        <v>824365.11199999996</v>
      </c>
      <c r="AD6250" s="39"/>
      <c r="AE6250" s="39"/>
      <c r="AF6250" s="39"/>
      <c r="AG6250" s="39">
        <v>10800239.416999999</v>
      </c>
      <c r="AH6250" s="39">
        <v>10800239.416999999</v>
      </c>
      <c r="AI6250" s="39">
        <v>11238259.348999999</v>
      </c>
      <c r="AJ6250" s="39">
        <v>11621247.101</v>
      </c>
      <c r="AK6250" s="39">
        <v>13013094.666999999</v>
      </c>
      <c r="AL6250" s="39">
        <v>12924807.470000001</v>
      </c>
      <c r="AM6250" s="39">
        <v>13017557.164999999</v>
      </c>
      <c r="AN6250" s="39">
        <v>12924352.557</v>
      </c>
      <c r="AO6250" s="39">
        <v>12133616.571</v>
      </c>
      <c r="AP6250" s="39">
        <v>12957981.683</v>
      </c>
      <c r="AQ6250" s="39">
        <v>12957981.683</v>
      </c>
      <c r="AR6250" s="39">
        <v>12957981.683</v>
      </c>
      <c r="AS6250" s="41">
        <v>12957981.683</v>
      </c>
    </row>
    <row r="6251" spans="1:45">
      <c r="A6251" s="54" t="s">
        <v>1083</v>
      </c>
      <c r="B6251" s="19" t="s">
        <v>1084</v>
      </c>
      <c r="C6251" s="15" t="s">
        <v>57</v>
      </c>
      <c r="D6251" s="15" t="s">
        <v>58</v>
      </c>
      <c r="E6251" s="15" t="s">
        <v>66</v>
      </c>
      <c r="F6251" s="15" t="s">
        <v>67</v>
      </c>
      <c r="G6251" s="15" t="s">
        <v>1155</v>
      </c>
      <c r="H6251" s="45" t="s">
        <v>1156</v>
      </c>
      <c r="I6251" s="39">
        <v>31910956.958000001</v>
      </c>
      <c r="J6251" s="39">
        <v>5253502.03</v>
      </c>
      <c r="K6251" s="39">
        <v>4624634.3890000004</v>
      </c>
      <c r="L6251" s="39">
        <v>4122553.9890000001</v>
      </c>
      <c r="M6251" s="39">
        <v>23227571.061999999</v>
      </c>
      <c r="N6251" s="39">
        <v>23227571.061999999</v>
      </c>
      <c r="O6251" s="39">
        <v>7095878.2549999999</v>
      </c>
      <c r="P6251" s="39">
        <v>30400669.701000001</v>
      </c>
      <c r="Q6251" s="39"/>
      <c r="R6251" s="39">
        <v>-1428193.838</v>
      </c>
      <c r="S6251" s="39">
        <v>1866507.591</v>
      </c>
      <c r="T6251" s="39">
        <v>31215331.783</v>
      </c>
      <c r="U6251" s="39">
        <v>0</v>
      </c>
      <c r="V6251" s="39">
        <v>3298907.7689999999</v>
      </c>
      <c r="W6251" s="39">
        <v>156502.329</v>
      </c>
      <c r="X6251" s="39">
        <v>2942099.5359999998</v>
      </c>
      <c r="Y6251" s="39">
        <v>-5235285.1830000002</v>
      </c>
      <c r="Z6251" s="39">
        <v>-1393239.22</v>
      </c>
      <c r="AA6251" s="39">
        <v>-2515128.8530000001</v>
      </c>
      <c r="AB6251" s="39">
        <v>-5448934.977</v>
      </c>
      <c r="AC6251" s="39">
        <v>207317.878</v>
      </c>
      <c r="AD6251" s="39"/>
      <c r="AE6251" s="39"/>
      <c r="AF6251" s="39"/>
      <c r="AG6251" s="39">
        <v>31215331.783</v>
      </c>
      <c r="AH6251" s="39">
        <v>31215331.783</v>
      </c>
      <c r="AI6251" s="39">
        <v>34514239.552000001</v>
      </c>
      <c r="AJ6251" s="39">
        <v>34670741.880999997</v>
      </c>
      <c r="AK6251" s="39">
        <v>37612841.417000003</v>
      </c>
      <c r="AL6251" s="39">
        <v>32377556.234000001</v>
      </c>
      <c r="AM6251" s="39">
        <v>30984317.013999999</v>
      </c>
      <c r="AN6251" s="39">
        <v>28469188.160999998</v>
      </c>
      <c r="AO6251" s="39">
        <v>23020253.184</v>
      </c>
      <c r="AP6251" s="39">
        <v>23227571.061999999</v>
      </c>
      <c r="AQ6251" s="39">
        <v>23227571.061999999</v>
      </c>
      <c r="AR6251" s="39">
        <v>23227571.061999999</v>
      </c>
      <c r="AS6251" s="41">
        <v>23227571.061999999</v>
      </c>
    </row>
    <row r="6252" spans="1:45">
      <c r="A6252" s="54" t="s">
        <v>1083</v>
      </c>
      <c r="B6252" s="19" t="s">
        <v>1084</v>
      </c>
      <c r="C6252" s="15" t="s">
        <v>57</v>
      </c>
      <c r="D6252" s="15" t="s">
        <v>58</v>
      </c>
      <c r="E6252" s="15" t="s">
        <v>66</v>
      </c>
      <c r="F6252" s="15" t="s">
        <v>67</v>
      </c>
      <c r="G6252" s="15" t="s">
        <v>1159</v>
      </c>
      <c r="H6252" s="45" t="s">
        <v>1160</v>
      </c>
      <c r="I6252" s="39">
        <v>2680028.9780000001</v>
      </c>
      <c r="J6252" s="39">
        <v>1797179.662</v>
      </c>
      <c r="K6252" s="39">
        <v>2048464.4180000001</v>
      </c>
      <c r="L6252" s="39">
        <v>1638242.443</v>
      </c>
      <c r="M6252" s="39">
        <v>4107476.66</v>
      </c>
      <c r="N6252" s="39">
        <v>4107476.66</v>
      </c>
      <c r="O6252" s="39">
        <v>1919765.6229999999</v>
      </c>
      <c r="P6252" s="39">
        <v>2027209.2139999999</v>
      </c>
      <c r="Q6252" s="39"/>
      <c r="R6252" s="39">
        <v>-60585.025999999998</v>
      </c>
      <c r="S6252" s="39">
        <v>114106.76300000001</v>
      </c>
      <c r="T6252" s="39">
        <v>2649357.6740000001</v>
      </c>
      <c r="U6252" s="39">
        <v>0</v>
      </c>
      <c r="V6252" s="39">
        <v>668059.98800000001</v>
      </c>
      <c r="W6252" s="39">
        <v>937.01400000000001</v>
      </c>
      <c r="X6252" s="39">
        <v>268319.65500000003</v>
      </c>
      <c r="Y6252" s="39">
        <v>-733012.20700000005</v>
      </c>
      <c r="Z6252" s="39">
        <v>-16542.826000000001</v>
      </c>
      <c r="AA6252" s="39">
        <v>-135973.86199999999</v>
      </c>
      <c r="AB6252" s="39">
        <v>-105786.85</v>
      </c>
      <c r="AC6252" s="39">
        <v>1512118.074</v>
      </c>
      <c r="AD6252" s="39"/>
      <c r="AE6252" s="39"/>
      <c r="AF6252" s="39"/>
      <c r="AG6252" s="39">
        <v>2649357.6740000001</v>
      </c>
      <c r="AH6252" s="39">
        <v>2649357.6740000001</v>
      </c>
      <c r="AI6252" s="39">
        <v>3317417.662</v>
      </c>
      <c r="AJ6252" s="39">
        <v>3318354.676</v>
      </c>
      <c r="AK6252" s="39">
        <v>3586674.3309999998</v>
      </c>
      <c r="AL6252" s="39">
        <v>2853662.1239999998</v>
      </c>
      <c r="AM6252" s="39">
        <v>2837119.298</v>
      </c>
      <c r="AN6252" s="39">
        <v>2701145.4360000002</v>
      </c>
      <c r="AO6252" s="39">
        <v>2595358.5860000001</v>
      </c>
      <c r="AP6252" s="39">
        <v>4107476.66</v>
      </c>
      <c r="AQ6252" s="39">
        <v>4107476.66</v>
      </c>
      <c r="AR6252" s="39">
        <v>4107476.66</v>
      </c>
      <c r="AS6252" s="41">
        <v>4107476.66</v>
      </c>
    </row>
    <row r="6253" spans="1:45">
      <c r="A6253" s="54" t="s">
        <v>1083</v>
      </c>
      <c r="B6253" s="19" t="s">
        <v>1084</v>
      </c>
      <c r="C6253" s="15" t="s">
        <v>57</v>
      </c>
      <c r="D6253" s="15" t="s">
        <v>58</v>
      </c>
      <c r="E6253" s="15" t="s">
        <v>66</v>
      </c>
      <c r="F6253" s="15" t="s">
        <v>67</v>
      </c>
      <c r="G6253" s="15" t="s">
        <v>1161</v>
      </c>
      <c r="H6253" s="45" t="s">
        <v>1162</v>
      </c>
      <c r="I6253" s="39">
        <v>0</v>
      </c>
      <c r="J6253" s="39"/>
      <c r="K6253" s="39"/>
      <c r="L6253" s="39"/>
      <c r="M6253" s="39"/>
      <c r="N6253" s="39"/>
      <c r="O6253" s="39"/>
      <c r="P6253" s="39">
        <v>0</v>
      </c>
      <c r="Q6253" s="39"/>
      <c r="R6253" s="39"/>
      <c r="S6253" s="39">
        <v>0</v>
      </c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41"/>
    </row>
    <row r="6254" spans="1:45">
      <c r="A6254" s="54" t="s">
        <v>1083</v>
      </c>
      <c r="B6254" s="19" t="s">
        <v>1084</v>
      </c>
      <c r="C6254" s="15" t="s">
        <v>57</v>
      </c>
      <c r="D6254" s="15" t="s">
        <v>58</v>
      </c>
      <c r="E6254" s="15" t="s">
        <v>66</v>
      </c>
      <c r="F6254" s="15" t="s">
        <v>67</v>
      </c>
      <c r="G6254" s="15" t="s">
        <v>1163</v>
      </c>
      <c r="H6254" s="45" t="s">
        <v>1164</v>
      </c>
      <c r="I6254" s="39">
        <v>0</v>
      </c>
      <c r="J6254" s="39">
        <v>26538579.699999999</v>
      </c>
      <c r="K6254" s="39">
        <v>20954465.767999999</v>
      </c>
      <c r="L6254" s="39">
        <v>1332062.7</v>
      </c>
      <c r="M6254" s="39">
        <v>864990.23499999999</v>
      </c>
      <c r="N6254" s="39">
        <v>864990.23499999999</v>
      </c>
      <c r="O6254" s="39">
        <v>27245228.805</v>
      </c>
      <c r="P6254" s="39">
        <v>11591364.026000001</v>
      </c>
      <c r="Q6254" s="39"/>
      <c r="R6254" s="39">
        <v>-32780.019999999997</v>
      </c>
      <c r="S6254" s="39">
        <v>11591364.026000001</v>
      </c>
      <c r="T6254" s="39">
        <v>305486.18099999998</v>
      </c>
      <c r="U6254" s="39">
        <v>0</v>
      </c>
      <c r="V6254" s="39">
        <v>-228600.677</v>
      </c>
      <c r="W6254" s="39">
        <v>-25279.743999999999</v>
      </c>
      <c r="X6254" s="39">
        <v>185672.166</v>
      </c>
      <c r="Y6254" s="39">
        <v>486952.33799999999</v>
      </c>
      <c r="Z6254" s="39">
        <v>-41012.097999999998</v>
      </c>
      <c r="AA6254" s="39">
        <v>151598.467</v>
      </c>
      <c r="AB6254" s="39">
        <v>2748.9560000000001</v>
      </c>
      <c r="AC6254" s="39">
        <v>27424.646000000001</v>
      </c>
      <c r="AD6254" s="39"/>
      <c r="AE6254" s="39"/>
      <c r="AF6254" s="39"/>
      <c r="AG6254" s="39">
        <v>305486.18099999998</v>
      </c>
      <c r="AH6254" s="39">
        <v>305486.18099999998</v>
      </c>
      <c r="AI6254" s="39">
        <v>76885.504000000001</v>
      </c>
      <c r="AJ6254" s="39">
        <v>51605.760000000002</v>
      </c>
      <c r="AK6254" s="39">
        <v>237277.92600000001</v>
      </c>
      <c r="AL6254" s="39">
        <v>724230.26399999997</v>
      </c>
      <c r="AM6254" s="39">
        <v>683218.16599999997</v>
      </c>
      <c r="AN6254" s="39">
        <v>834816.63300000003</v>
      </c>
      <c r="AO6254" s="39">
        <v>837565.58900000004</v>
      </c>
      <c r="AP6254" s="39">
        <v>864990.23499999999</v>
      </c>
      <c r="AQ6254" s="39">
        <v>864990.23499999999</v>
      </c>
      <c r="AR6254" s="39">
        <v>864990.23499999999</v>
      </c>
      <c r="AS6254" s="41">
        <v>864990.23499999999</v>
      </c>
    </row>
    <row r="6255" spans="1:45">
      <c r="A6255" s="54" t="s">
        <v>1083</v>
      </c>
      <c r="B6255" s="19" t="s">
        <v>1084</v>
      </c>
      <c r="C6255" s="15" t="s">
        <v>57</v>
      </c>
      <c r="D6255" s="15" t="s">
        <v>58</v>
      </c>
      <c r="E6255" s="15" t="s">
        <v>66</v>
      </c>
      <c r="F6255" s="15" t="s">
        <v>67</v>
      </c>
      <c r="G6255" s="15" t="s">
        <v>1165</v>
      </c>
      <c r="H6255" s="45" t="s">
        <v>1134</v>
      </c>
      <c r="I6255" s="39">
        <v>36310090.546999998</v>
      </c>
      <c r="J6255" s="39">
        <v>39040841.766000003</v>
      </c>
      <c r="K6255" s="39">
        <v>42030672.060000002</v>
      </c>
      <c r="L6255" s="39">
        <v>28943422.136</v>
      </c>
      <c r="M6255" s="39">
        <v>44108292.43</v>
      </c>
      <c r="N6255" s="39">
        <v>44108292.43</v>
      </c>
      <c r="O6255" s="39">
        <v>27427392.219000001</v>
      </c>
      <c r="P6255" s="39">
        <v>35342557.545000002</v>
      </c>
      <c r="Q6255" s="39"/>
      <c r="R6255" s="39">
        <v>1090102.602</v>
      </c>
      <c r="S6255" s="39">
        <v>6439698.9610000001</v>
      </c>
      <c r="T6255" s="39">
        <v>48307066.946000002</v>
      </c>
      <c r="U6255" s="39">
        <v>0</v>
      </c>
      <c r="V6255" s="39">
        <v>-6384054.1339999996</v>
      </c>
      <c r="W6255" s="39">
        <v>-1762654.0819999999</v>
      </c>
      <c r="X6255" s="39">
        <v>3720323.8459999999</v>
      </c>
      <c r="Y6255" s="39">
        <v>-1901359.7919999999</v>
      </c>
      <c r="Z6255" s="39">
        <v>125613.977</v>
      </c>
      <c r="AA6255" s="39">
        <v>-4144594.1090000002</v>
      </c>
      <c r="AB6255" s="39">
        <v>-4160510.7609999999</v>
      </c>
      <c r="AC6255" s="39">
        <v>10308460.539000001</v>
      </c>
      <c r="AD6255" s="39"/>
      <c r="AE6255" s="39"/>
      <c r="AF6255" s="39"/>
      <c r="AG6255" s="39">
        <v>48307066.946000002</v>
      </c>
      <c r="AH6255" s="39">
        <v>48307066.946000002</v>
      </c>
      <c r="AI6255" s="39">
        <v>41923012.811999999</v>
      </c>
      <c r="AJ6255" s="39">
        <v>40160358.729999997</v>
      </c>
      <c r="AK6255" s="39">
        <v>43880682.575999998</v>
      </c>
      <c r="AL6255" s="39">
        <v>41979322.784000002</v>
      </c>
      <c r="AM6255" s="39">
        <v>42104936.761</v>
      </c>
      <c r="AN6255" s="39">
        <v>37960342.652000003</v>
      </c>
      <c r="AO6255" s="39">
        <v>33799831.891000003</v>
      </c>
      <c r="AP6255" s="39">
        <v>44108292.43</v>
      </c>
      <c r="AQ6255" s="39">
        <v>44108292.43</v>
      </c>
      <c r="AR6255" s="39">
        <v>44108292.43</v>
      </c>
      <c r="AS6255" s="41">
        <v>44108292.43</v>
      </c>
    </row>
    <row r="6256" spans="1:45">
      <c r="A6256" s="54" t="s">
        <v>1083</v>
      </c>
      <c r="B6256" s="19" t="s">
        <v>1084</v>
      </c>
      <c r="C6256" s="15" t="s">
        <v>57</v>
      </c>
      <c r="D6256" s="15" t="s">
        <v>58</v>
      </c>
      <c r="E6256" s="15" t="s">
        <v>66</v>
      </c>
      <c r="F6256" s="15" t="s">
        <v>67</v>
      </c>
      <c r="G6256" s="15" t="s">
        <v>1166</v>
      </c>
      <c r="H6256" s="45" t="s">
        <v>1167</v>
      </c>
      <c r="I6256" s="39">
        <v>14886788.136</v>
      </c>
      <c r="J6256" s="39">
        <v>15663757.57</v>
      </c>
      <c r="K6256" s="39">
        <v>15249450.225</v>
      </c>
      <c r="L6256" s="39">
        <v>11093338.879000001</v>
      </c>
      <c r="M6256" s="39">
        <v>19201529.989999998</v>
      </c>
      <c r="N6256" s="39">
        <v>19201529.989999998</v>
      </c>
      <c r="O6256" s="39">
        <v>15177083.149</v>
      </c>
      <c r="P6256" s="39">
        <v>12716046.897</v>
      </c>
      <c r="Q6256" s="39"/>
      <c r="R6256" s="39">
        <v>105106.891</v>
      </c>
      <c r="S6256" s="39">
        <v>2073620.672</v>
      </c>
      <c r="T6256" s="39">
        <v>14701533.469000001</v>
      </c>
      <c r="U6256" s="39">
        <v>0</v>
      </c>
      <c r="V6256" s="39">
        <v>588934.27</v>
      </c>
      <c r="W6256" s="39">
        <v>1427750.4539999999</v>
      </c>
      <c r="X6256" s="39">
        <v>801018.25699999998</v>
      </c>
      <c r="Y6256" s="39">
        <v>-3143738.469</v>
      </c>
      <c r="Z6256" s="39">
        <v>552009.19900000002</v>
      </c>
      <c r="AA6256" s="39">
        <v>-551800.95799999998</v>
      </c>
      <c r="AB6256" s="39">
        <v>-342094.62</v>
      </c>
      <c r="AC6256" s="39">
        <v>5167918.3880000003</v>
      </c>
      <c r="AD6256" s="39"/>
      <c r="AE6256" s="39"/>
      <c r="AF6256" s="39"/>
      <c r="AG6256" s="39">
        <v>14701533.469000001</v>
      </c>
      <c r="AH6256" s="39">
        <v>14701533.469000001</v>
      </c>
      <c r="AI6256" s="39">
        <v>15290467.739</v>
      </c>
      <c r="AJ6256" s="39">
        <v>16718218.193</v>
      </c>
      <c r="AK6256" s="39">
        <v>17519236.449999999</v>
      </c>
      <c r="AL6256" s="39">
        <v>14375497.981000001</v>
      </c>
      <c r="AM6256" s="39">
        <v>14927507.18</v>
      </c>
      <c r="AN6256" s="39">
        <v>14375706.221999999</v>
      </c>
      <c r="AO6256" s="39">
        <v>14033611.602</v>
      </c>
      <c r="AP6256" s="39">
        <v>19201529.989999998</v>
      </c>
      <c r="AQ6256" s="39">
        <v>19201529.989999998</v>
      </c>
      <c r="AR6256" s="39">
        <v>19201529.989999998</v>
      </c>
      <c r="AS6256" s="41">
        <v>19201529.989999998</v>
      </c>
    </row>
    <row r="6257" spans="1:45">
      <c r="A6257" s="54" t="s">
        <v>1083</v>
      </c>
      <c r="B6257" s="19" t="s">
        <v>1084</v>
      </c>
      <c r="C6257" s="15" t="s">
        <v>57</v>
      </c>
      <c r="D6257" s="15" t="s">
        <v>58</v>
      </c>
      <c r="E6257" s="15" t="s">
        <v>66</v>
      </c>
      <c r="F6257" s="15" t="s">
        <v>67</v>
      </c>
      <c r="G6257" s="15" t="s">
        <v>1168</v>
      </c>
      <c r="H6257" s="45" t="s">
        <v>1169</v>
      </c>
      <c r="I6257" s="39"/>
      <c r="J6257" s="39">
        <v>11026.1</v>
      </c>
      <c r="K6257" s="39">
        <v>1006602.268</v>
      </c>
      <c r="L6257" s="39">
        <v>455.1</v>
      </c>
      <c r="M6257" s="39">
        <v>108548.349</v>
      </c>
      <c r="N6257" s="39">
        <v>108548.349</v>
      </c>
      <c r="O6257" s="39">
        <v>35418.065000000002</v>
      </c>
      <c r="P6257" s="39"/>
      <c r="Q6257" s="39"/>
      <c r="R6257" s="39">
        <v>-4870.9269999999997</v>
      </c>
      <c r="S6257" s="39"/>
      <c r="T6257" s="39">
        <v>45393.521999999997</v>
      </c>
      <c r="U6257" s="39">
        <v>0</v>
      </c>
      <c r="V6257" s="39">
        <v>-34050.5</v>
      </c>
      <c r="W6257" s="39">
        <v>-4228.7749999999996</v>
      </c>
      <c r="X6257" s="39">
        <v>3229.3270000000002</v>
      </c>
      <c r="Y6257" s="39">
        <v>-2101.3000000000002</v>
      </c>
      <c r="Z6257" s="39">
        <v>342.53</v>
      </c>
      <c r="AA6257" s="39">
        <v>96016.298999999999</v>
      </c>
      <c r="AB6257" s="39">
        <v>30153.338</v>
      </c>
      <c r="AC6257" s="39">
        <v>-26206.092000000001</v>
      </c>
      <c r="AD6257" s="39"/>
      <c r="AE6257" s="39"/>
      <c r="AF6257" s="39"/>
      <c r="AG6257" s="39">
        <v>45393.521999999997</v>
      </c>
      <c r="AH6257" s="39">
        <v>45393.521999999997</v>
      </c>
      <c r="AI6257" s="39">
        <v>11343.022000000001</v>
      </c>
      <c r="AJ6257" s="39">
        <v>7114.2470000000003</v>
      </c>
      <c r="AK6257" s="39">
        <v>10343.574000000001</v>
      </c>
      <c r="AL6257" s="39">
        <v>8242.2739999999994</v>
      </c>
      <c r="AM6257" s="39">
        <v>8584.8040000000001</v>
      </c>
      <c r="AN6257" s="39">
        <v>104601.103</v>
      </c>
      <c r="AO6257" s="39">
        <v>134754.44099999999</v>
      </c>
      <c r="AP6257" s="39">
        <v>108548.349</v>
      </c>
      <c r="AQ6257" s="39">
        <v>108548.349</v>
      </c>
      <c r="AR6257" s="39">
        <v>108548.349</v>
      </c>
      <c r="AS6257" s="41">
        <v>108548.349</v>
      </c>
    </row>
    <row r="6258" spans="1:45">
      <c r="A6258" s="54" t="s">
        <v>1083</v>
      </c>
      <c r="B6258" s="19" t="s">
        <v>1084</v>
      </c>
      <c r="C6258" s="15" t="s">
        <v>57</v>
      </c>
      <c r="D6258" s="15" t="s">
        <v>58</v>
      </c>
      <c r="E6258" s="15" t="s">
        <v>66</v>
      </c>
      <c r="F6258" s="15" t="s">
        <v>67</v>
      </c>
      <c r="G6258" s="15" t="s">
        <v>1172</v>
      </c>
      <c r="H6258" s="45" t="s">
        <v>1173</v>
      </c>
      <c r="I6258" s="39">
        <v>18418282.191</v>
      </c>
      <c r="J6258" s="39">
        <v>26697199.857999999</v>
      </c>
      <c r="K6258" s="39">
        <v>21825603.035999998</v>
      </c>
      <c r="L6258" s="39">
        <v>27691680.829999998</v>
      </c>
      <c r="M6258" s="39">
        <v>31476733.601</v>
      </c>
      <c r="N6258" s="39">
        <v>31476733.601</v>
      </c>
      <c r="O6258" s="39">
        <v>27727845.221000001</v>
      </c>
      <c r="P6258" s="39">
        <v>18113951.101</v>
      </c>
      <c r="Q6258" s="39"/>
      <c r="R6258" s="39">
        <v>66921.900999999998</v>
      </c>
      <c r="S6258" s="39">
        <v>3127042.145</v>
      </c>
      <c r="T6258" s="39">
        <v>7271514.335</v>
      </c>
      <c r="U6258" s="39">
        <v>0</v>
      </c>
      <c r="V6258" s="39">
        <v>7223865.4069999997</v>
      </c>
      <c r="W6258" s="39">
        <v>5763319.2189999996</v>
      </c>
      <c r="X6258" s="39">
        <v>6664376.4110000003</v>
      </c>
      <c r="Y6258" s="39">
        <v>-453639.21799999999</v>
      </c>
      <c r="Z6258" s="39">
        <v>-2802614.497</v>
      </c>
      <c r="AA6258" s="39">
        <v>3409043.6970000002</v>
      </c>
      <c r="AB6258" s="39">
        <v>-387646.62300000002</v>
      </c>
      <c r="AC6258" s="39">
        <v>4788514.87</v>
      </c>
      <c r="AD6258" s="39"/>
      <c r="AE6258" s="39"/>
      <c r="AF6258" s="39"/>
      <c r="AG6258" s="39">
        <v>7271514.335</v>
      </c>
      <c r="AH6258" s="39">
        <v>7271514.335</v>
      </c>
      <c r="AI6258" s="39">
        <v>14495379.742000001</v>
      </c>
      <c r="AJ6258" s="39">
        <v>20258698.960999999</v>
      </c>
      <c r="AK6258" s="39">
        <v>26923075.372000001</v>
      </c>
      <c r="AL6258" s="39">
        <v>26469436.153999999</v>
      </c>
      <c r="AM6258" s="39">
        <v>23666821.657000002</v>
      </c>
      <c r="AN6258" s="39">
        <v>27075865.353999998</v>
      </c>
      <c r="AO6258" s="39">
        <v>26688218.730999999</v>
      </c>
      <c r="AP6258" s="39">
        <v>31476733.601</v>
      </c>
      <c r="AQ6258" s="39">
        <v>31476733.601</v>
      </c>
      <c r="AR6258" s="39">
        <v>31476733.601</v>
      </c>
      <c r="AS6258" s="41">
        <v>31476733.601</v>
      </c>
    </row>
    <row r="6259" spans="1:45">
      <c r="A6259" s="54" t="s">
        <v>1083</v>
      </c>
      <c r="B6259" s="19" t="s">
        <v>1084</v>
      </c>
      <c r="C6259" s="15" t="s">
        <v>57</v>
      </c>
      <c r="D6259" s="15" t="s">
        <v>58</v>
      </c>
      <c r="E6259" s="15" t="s">
        <v>68</v>
      </c>
      <c r="F6259" s="15" t="s">
        <v>69</v>
      </c>
      <c r="G6259" s="15" t="s">
        <v>1131</v>
      </c>
      <c r="H6259" s="45" t="s">
        <v>1132</v>
      </c>
      <c r="I6259" s="39">
        <v>0</v>
      </c>
      <c r="J6259" s="39"/>
      <c r="K6259" s="39"/>
      <c r="L6259" s="39"/>
      <c r="M6259" s="39"/>
      <c r="N6259" s="39"/>
      <c r="O6259" s="39"/>
      <c r="P6259" s="39">
        <v>0</v>
      </c>
      <c r="Q6259" s="39"/>
      <c r="R6259" s="39"/>
      <c r="S6259" s="39">
        <v>0</v>
      </c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41"/>
    </row>
    <row r="6260" spans="1:45">
      <c r="A6260" s="54" t="s">
        <v>1083</v>
      </c>
      <c r="B6260" s="19" t="s">
        <v>1084</v>
      </c>
      <c r="C6260" s="15" t="s">
        <v>57</v>
      </c>
      <c r="D6260" s="15" t="s">
        <v>58</v>
      </c>
      <c r="E6260" s="15" t="s">
        <v>68</v>
      </c>
      <c r="F6260" s="15" t="s">
        <v>69</v>
      </c>
      <c r="G6260" s="15" t="s">
        <v>1133</v>
      </c>
      <c r="H6260" s="45" t="s">
        <v>1134</v>
      </c>
      <c r="I6260" s="39">
        <v>0</v>
      </c>
      <c r="J6260" s="39"/>
      <c r="K6260" s="39"/>
      <c r="L6260" s="39"/>
      <c r="M6260" s="39"/>
      <c r="N6260" s="39"/>
      <c r="O6260" s="39"/>
      <c r="P6260" s="39">
        <v>0</v>
      </c>
      <c r="Q6260" s="39"/>
      <c r="R6260" s="39"/>
      <c r="S6260" s="39">
        <v>0</v>
      </c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41"/>
    </row>
    <row r="6261" spans="1:45">
      <c r="A6261" s="54" t="s">
        <v>1083</v>
      </c>
      <c r="B6261" s="19" t="s">
        <v>1084</v>
      </c>
      <c r="C6261" s="15" t="s">
        <v>57</v>
      </c>
      <c r="D6261" s="15" t="s">
        <v>58</v>
      </c>
      <c r="E6261" s="15" t="s">
        <v>68</v>
      </c>
      <c r="F6261" s="15" t="s">
        <v>69</v>
      </c>
      <c r="G6261" s="15" t="s">
        <v>1136</v>
      </c>
      <c r="H6261" s="45" t="s">
        <v>1137</v>
      </c>
      <c r="I6261" s="39">
        <v>297307.33299999998</v>
      </c>
      <c r="J6261" s="39">
        <v>0</v>
      </c>
      <c r="K6261" s="39">
        <v>0</v>
      </c>
      <c r="L6261" s="39">
        <v>302632.2</v>
      </c>
      <c r="M6261" s="39">
        <v>589150.1</v>
      </c>
      <c r="N6261" s="39">
        <v>589150.1</v>
      </c>
      <c r="O6261" s="39">
        <v>360850.43</v>
      </c>
      <c r="P6261" s="39">
        <v>346299.06800000003</v>
      </c>
      <c r="Q6261" s="39"/>
      <c r="R6261" s="39">
        <v>-28172.386999999999</v>
      </c>
      <c r="S6261" s="39">
        <v>-2248.3719999999998</v>
      </c>
      <c r="T6261" s="39">
        <v>262955.50400000002</v>
      </c>
      <c r="U6261" s="39">
        <v>0</v>
      </c>
      <c r="V6261" s="39">
        <v>-72534.656000000003</v>
      </c>
      <c r="W6261" s="39">
        <v>529.89499999999998</v>
      </c>
      <c r="X6261" s="39">
        <v>19376.483</v>
      </c>
      <c r="Y6261" s="39">
        <v>-11440.012000000001</v>
      </c>
      <c r="Z6261" s="39">
        <v>44154.286999999997</v>
      </c>
      <c r="AA6261" s="39">
        <v>23716.210999999999</v>
      </c>
      <c r="AB6261" s="39">
        <v>224588.723</v>
      </c>
      <c r="AC6261" s="39">
        <v>97803.664999999994</v>
      </c>
      <c r="AD6261" s="39"/>
      <c r="AE6261" s="39"/>
      <c r="AF6261" s="39"/>
      <c r="AG6261" s="39">
        <v>262955.50400000002</v>
      </c>
      <c r="AH6261" s="39">
        <v>262955.50400000002</v>
      </c>
      <c r="AI6261" s="39">
        <v>190420.848</v>
      </c>
      <c r="AJ6261" s="39">
        <v>190950.74299999999</v>
      </c>
      <c r="AK6261" s="39">
        <v>210327.226</v>
      </c>
      <c r="AL6261" s="39">
        <v>198887.21400000001</v>
      </c>
      <c r="AM6261" s="39">
        <v>243041.50099999999</v>
      </c>
      <c r="AN6261" s="39">
        <v>266757.712</v>
      </c>
      <c r="AO6261" s="39">
        <v>491346.435</v>
      </c>
      <c r="AP6261" s="39">
        <v>589150.1</v>
      </c>
      <c r="AQ6261" s="39">
        <v>589150.1</v>
      </c>
      <c r="AR6261" s="39">
        <v>589150.1</v>
      </c>
      <c r="AS6261" s="41">
        <v>589150.1</v>
      </c>
    </row>
    <row r="6262" spans="1:45">
      <c r="A6262" s="54" t="s">
        <v>1083</v>
      </c>
      <c r="B6262" s="19" t="s">
        <v>1084</v>
      </c>
      <c r="C6262" s="15" t="s">
        <v>57</v>
      </c>
      <c r="D6262" s="15" t="s">
        <v>58</v>
      </c>
      <c r="E6262" s="15" t="s">
        <v>68</v>
      </c>
      <c r="F6262" s="15" t="s">
        <v>69</v>
      </c>
      <c r="G6262" s="15" t="s">
        <v>1140</v>
      </c>
      <c r="H6262" s="45" t="s">
        <v>1141</v>
      </c>
      <c r="I6262" s="39"/>
      <c r="J6262" s="39">
        <v>26224.3</v>
      </c>
      <c r="K6262" s="39">
        <v>22841.633999999998</v>
      </c>
      <c r="L6262" s="39">
        <v>1082.4000000000001</v>
      </c>
      <c r="M6262" s="39">
        <v>106344.81600000001</v>
      </c>
      <c r="N6262" s="39">
        <v>106344.81600000001</v>
      </c>
      <c r="O6262" s="39">
        <v>84237.56</v>
      </c>
      <c r="P6262" s="39"/>
      <c r="Q6262" s="39"/>
      <c r="R6262" s="39">
        <v>-11584.906999999999</v>
      </c>
      <c r="S6262" s="39"/>
      <c r="T6262" s="39">
        <v>107962.996</v>
      </c>
      <c r="U6262" s="39">
        <v>0</v>
      </c>
      <c r="V6262" s="39">
        <v>-69339.183000000005</v>
      </c>
      <c r="W6262" s="39">
        <v>-15019.01</v>
      </c>
      <c r="X6262" s="39">
        <v>11515.678</v>
      </c>
      <c r="Y6262" s="39">
        <v>-1579.5150000000001</v>
      </c>
      <c r="Z6262" s="39">
        <v>33789.358</v>
      </c>
      <c r="AA6262" s="39">
        <v>45652.764000000003</v>
      </c>
      <c r="AB6262" s="39">
        <v>-30176.615000000002</v>
      </c>
      <c r="AC6262" s="39">
        <v>23538.343000000001</v>
      </c>
      <c r="AD6262" s="39"/>
      <c r="AE6262" s="39"/>
      <c r="AF6262" s="39"/>
      <c r="AG6262" s="39">
        <v>107962.996</v>
      </c>
      <c r="AH6262" s="39">
        <v>107962.996</v>
      </c>
      <c r="AI6262" s="39">
        <v>38623.813000000002</v>
      </c>
      <c r="AJ6262" s="39">
        <v>23604.803</v>
      </c>
      <c r="AK6262" s="39">
        <v>35120.481</v>
      </c>
      <c r="AL6262" s="39">
        <v>33540.966</v>
      </c>
      <c r="AM6262" s="39">
        <v>67330.323999999993</v>
      </c>
      <c r="AN6262" s="39">
        <v>112983.088</v>
      </c>
      <c r="AO6262" s="39">
        <v>82806.472999999998</v>
      </c>
      <c r="AP6262" s="39">
        <v>106344.81600000001</v>
      </c>
      <c r="AQ6262" s="39">
        <v>106344.81600000001</v>
      </c>
      <c r="AR6262" s="39">
        <v>106344.81600000001</v>
      </c>
      <c r="AS6262" s="41">
        <v>106344.81600000001</v>
      </c>
    </row>
    <row r="6263" spans="1:45">
      <c r="A6263" s="54" t="s">
        <v>1083</v>
      </c>
      <c r="B6263" s="19" t="s">
        <v>1084</v>
      </c>
      <c r="C6263" s="15" t="s">
        <v>57</v>
      </c>
      <c r="D6263" s="15" t="s">
        <v>58</v>
      </c>
      <c r="E6263" s="15" t="s">
        <v>68</v>
      </c>
      <c r="F6263" s="15" t="s">
        <v>69</v>
      </c>
      <c r="G6263" s="15" t="s">
        <v>1142</v>
      </c>
      <c r="H6263" s="45" t="s">
        <v>1143</v>
      </c>
      <c r="I6263" s="39">
        <v>359347.973</v>
      </c>
      <c r="J6263" s="39">
        <v>63772.6</v>
      </c>
      <c r="K6263" s="39">
        <v>55546.703999999998</v>
      </c>
      <c r="L6263" s="39">
        <v>2632.2</v>
      </c>
      <c r="M6263" s="39">
        <v>143327.00399999999</v>
      </c>
      <c r="N6263" s="39">
        <v>143327.00399999999</v>
      </c>
      <c r="O6263" s="39">
        <v>204850.43</v>
      </c>
      <c r="P6263" s="39">
        <v>215012.408</v>
      </c>
      <c r="Q6263" s="39"/>
      <c r="R6263" s="39">
        <v>-28172.386999999999</v>
      </c>
      <c r="S6263" s="39">
        <v>-634.66800000000001</v>
      </c>
      <c r="T6263" s="39">
        <v>338491.49900000001</v>
      </c>
      <c r="U6263" s="39">
        <v>0</v>
      </c>
      <c r="V6263" s="39">
        <v>-77736.778999999995</v>
      </c>
      <c r="W6263" s="39">
        <v>-207106.65299999999</v>
      </c>
      <c r="X6263" s="39">
        <v>30825.513999999999</v>
      </c>
      <c r="Y6263" s="39">
        <v>61270.254999999997</v>
      </c>
      <c r="Z6263" s="39">
        <v>-80283.191999999995</v>
      </c>
      <c r="AA6263" s="39">
        <v>7057.6480000000001</v>
      </c>
      <c r="AB6263" s="39">
        <v>6506.5519999999997</v>
      </c>
      <c r="AC6263" s="39">
        <v>64302.16</v>
      </c>
      <c r="AD6263" s="39"/>
      <c r="AE6263" s="39"/>
      <c r="AF6263" s="39"/>
      <c r="AG6263" s="39">
        <v>338491.49900000001</v>
      </c>
      <c r="AH6263" s="39">
        <v>338491.49900000001</v>
      </c>
      <c r="AI6263" s="39">
        <v>260754.72</v>
      </c>
      <c r="AJ6263" s="39">
        <v>53648.067000000003</v>
      </c>
      <c r="AK6263" s="39">
        <v>84473.581000000006</v>
      </c>
      <c r="AL6263" s="39">
        <v>145743.83600000001</v>
      </c>
      <c r="AM6263" s="39">
        <v>65460.644</v>
      </c>
      <c r="AN6263" s="39">
        <v>72518.292000000001</v>
      </c>
      <c r="AO6263" s="39">
        <v>79024.843999999997</v>
      </c>
      <c r="AP6263" s="39">
        <v>143327.00399999999</v>
      </c>
      <c r="AQ6263" s="39">
        <v>143327.00399999999</v>
      </c>
      <c r="AR6263" s="39">
        <v>143327.00399999999</v>
      </c>
      <c r="AS6263" s="41">
        <v>143327.00399999999</v>
      </c>
    </row>
    <row r="6264" spans="1:45">
      <c r="A6264" s="54" t="s">
        <v>1083</v>
      </c>
      <c r="B6264" s="19" t="s">
        <v>1084</v>
      </c>
      <c r="C6264" s="15" t="s">
        <v>57</v>
      </c>
      <c r="D6264" s="15" t="s">
        <v>58</v>
      </c>
      <c r="E6264" s="15" t="s">
        <v>68</v>
      </c>
      <c r="F6264" s="15" t="s">
        <v>69</v>
      </c>
      <c r="G6264" s="15" t="s">
        <v>1144</v>
      </c>
      <c r="H6264" s="45" t="s">
        <v>1145</v>
      </c>
      <c r="I6264" s="39">
        <v>2523943.8679999998</v>
      </c>
      <c r="J6264" s="39">
        <v>2003229.8</v>
      </c>
      <c r="K6264" s="39">
        <v>1794803.416</v>
      </c>
      <c r="L6264" s="39">
        <v>61536.3</v>
      </c>
      <c r="M6264" s="39">
        <v>656520.89899999998</v>
      </c>
      <c r="N6264" s="39">
        <v>656520.89899999998</v>
      </c>
      <c r="O6264" s="39">
        <v>1123461.845</v>
      </c>
      <c r="P6264" s="39">
        <v>445622.47100000002</v>
      </c>
      <c r="Q6264" s="39"/>
      <c r="R6264" s="39">
        <v>-92309.38</v>
      </c>
      <c r="S6264" s="39">
        <v>94848.587</v>
      </c>
      <c r="T6264" s="39">
        <v>2120201.284</v>
      </c>
      <c r="U6264" s="39">
        <v>0</v>
      </c>
      <c r="V6264" s="39">
        <v>-578132.77300000004</v>
      </c>
      <c r="W6264" s="39">
        <v>-1047136.106</v>
      </c>
      <c r="X6264" s="39">
        <v>209611.44200000001</v>
      </c>
      <c r="Y6264" s="39">
        <v>406478.36700000003</v>
      </c>
      <c r="Z6264" s="39">
        <v>-54563.478999999999</v>
      </c>
      <c r="AA6264" s="39">
        <v>-384980.95199999999</v>
      </c>
      <c r="AB6264" s="39">
        <v>-229204.83199999999</v>
      </c>
      <c r="AC6264" s="39">
        <v>214247.948</v>
      </c>
      <c r="AD6264" s="39"/>
      <c r="AE6264" s="39"/>
      <c r="AF6264" s="39"/>
      <c r="AG6264" s="39">
        <v>2120201.284</v>
      </c>
      <c r="AH6264" s="39">
        <v>2120201.284</v>
      </c>
      <c r="AI6264" s="39">
        <v>1542068.5109999999</v>
      </c>
      <c r="AJ6264" s="39">
        <v>494932.40500000003</v>
      </c>
      <c r="AK6264" s="39">
        <v>704543.84699999995</v>
      </c>
      <c r="AL6264" s="39">
        <v>1111022.2139999999</v>
      </c>
      <c r="AM6264" s="39">
        <v>1056458.7350000001</v>
      </c>
      <c r="AN6264" s="39">
        <v>671477.78300000005</v>
      </c>
      <c r="AO6264" s="39">
        <v>442272.951</v>
      </c>
      <c r="AP6264" s="39">
        <v>656520.89899999998</v>
      </c>
      <c r="AQ6264" s="39">
        <v>656520.89899999998</v>
      </c>
      <c r="AR6264" s="39">
        <v>656520.89899999998</v>
      </c>
      <c r="AS6264" s="41">
        <v>656520.89899999998</v>
      </c>
    </row>
    <row r="6265" spans="1:45">
      <c r="A6265" s="54" t="s">
        <v>1083</v>
      </c>
      <c r="B6265" s="19" t="s">
        <v>1084</v>
      </c>
      <c r="C6265" s="15" t="s">
        <v>57</v>
      </c>
      <c r="D6265" s="15" t="s">
        <v>58</v>
      </c>
      <c r="E6265" s="15" t="s">
        <v>68</v>
      </c>
      <c r="F6265" s="15" t="s">
        <v>69</v>
      </c>
      <c r="G6265" s="15" t="s">
        <v>1148</v>
      </c>
      <c r="H6265" s="45" t="s">
        <v>1132</v>
      </c>
      <c r="I6265" s="39">
        <v>28890.59</v>
      </c>
      <c r="J6265" s="39">
        <v>50878.400000000001</v>
      </c>
      <c r="K6265" s="39">
        <v>48322.014000000003</v>
      </c>
      <c r="L6265" s="39">
        <v>1389.9</v>
      </c>
      <c r="M6265" s="39">
        <v>130679.62300000001</v>
      </c>
      <c r="N6265" s="39">
        <v>130679.62300000001</v>
      </c>
      <c r="O6265" s="39">
        <v>108168.685</v>
      </c>
      <c r="P6265" s="39">
        <v>-11972.468999999999</v>
      </c>
      <c r="Q6265" s="39"/>
      <c r="R6265" s="39">
        <v>-14876.073</v>
      </c>
      <c r="S6265" s="39">
        <v>-1768.0119999999999</v>
      </c>
      <c r="T6265" s="39">
        <v>138634.302</v>
      </c>
      <c r="U6265" s="39">
        <v>0</v>
      </c>
      <c r="V6265" s="39">
        <v>-92814.793999999994</v>
      </c>
      <c r="W6265" s="39">
        <v>-17236.133999999998</v>
      </c>
      <c r="X6265" s="39">
        <v>27173.613000000001</v>
      </c>
      <c r="Y6265" s="39">
        <v>-23091.688999999998</v>
      </c>
      <c r="Z6265" s="39">
        <v>21534.357</v>
      </c>
      <c r="AA6265" s="39">
        <v>-19941.807000000001</v>
      </c>
      <c r="AB6265" s="39">
        <v>14496.749</v>
      </c>
      <c r="AC6265" s="39">
        <v>81925.025999999998</v>
      </c>
      <c r="AD6265" s="39"/>
      <c r="AE6265" s="39"/>
      <c r="AF6265" s="39"/>
      <c r="AG6265" s="39">
        <v>138634.302</v>
      </c>
      <c r="AH6265" s="39">
        <v>138634.302</v>
      </c>
      <c r="AI6265" s="39">
        <v>45819.508000000002</v>
      </c>
      <c r="AJ6265" s="39">
        <v>28583.374</v>
      </c>
      <c r="AK6265" s="39">
        <v>55756.987000000001</v>
      </c>
      <c r="AL6265" s="39">
        <v>32665.297999999999</v>
      </c>
      <c r="AM6265" s="39">
        <v>54199.654999999999</v>
      </c>
      <c r="AN6265" s="39">
        <v>34257.847999999998</v>
      </c>
      <c r="AO6265" s="39">
        <v>48754.597000000002</v>
      </c>
      <c r="AP6265" s="39">
        <v>130679.62300000001</v>
      </c>
      <c r="AQ6265" s="39">
        <v>130679.62300000001</v>
      </c>
      <c r="AR6265" s="39">
        <v>130679.62300000001</v>
      </c>
      <c r="AS6265" s="41">
        <v>130679.62300000001</v>
      </c>
    </row>
    <row r="6266" spans="1:45">
      <c r="A6266" s="54" t="s">
        <v>1083</v>
      </c>
      <c r="B6266" s="19" t="s">
        <v>1084</v>
      </c>
      <c r="C6266" s="15" t="s">
        <v>57</v>
      </c>
      <c r="D6266" s="15" t="s">
        <v>58</v>
      </c>
      <c r="E6266" s="15" t="s">
        <v>68</v>
      </c>
      <c r="F6266" s="15" t="s">
        <v>69</v>
      </c>
      <c r="G6266" s="15" t="s">
        <v>1157</v>
      </c>
      <c r="H6266" s="45" t="s">
        <v>1158</v>
      </c>
      <c r="I6266" s="39"/>
      <c r="J6266" s="39">
        <v>171153.3</v>
      </c>
      <c r="K6266" s="39">
        <v>184769.06299999999</v>
      </c>
      <c r="L6266" s="39">
        <v>738</v>
      </c>
      <c r="M6266" s="39">
        <v>23325.98</v>
      </c>
      <c r="N6266" s="39">
        <v>23325.98</v>
      </c>
      <c r="O6266" s="39">
        <v>57434.7</v>
      </c>
      <c r="P6266" s="39"/>
      <c r="Q6266" s="39"/>
      <c r="R6266" s="39">
        <v>-7898.8</v>
      </c>
      <c r="S6266" s="39"/>
      <c r="T6266" s="39">
        <v>73611.125</v>
      </c>
      <c r="U6266" s="39">
        <v>0</v>
      </c>
      <c r="V6266" s="39">
        <v>-49899.953000000001</v>
      </c>
      <c r="W6266" s="39">
        <v>-11406.664000000001</v>
      </c>
      <c r="X6266" s="39">
        <v>4515.9440000000004</v>
      </c>
      <c r="Y6266" s="39">
        <v>-2943.9830000000002</v>
      </c>
      <c r="Z6266" s="39">
        <v>12660.409</v>
      </c>
      <c r="AA6266" s="39">
        <v>-1313.3610000000001</v>
      </c>
      <c r="AB6266" s="39">
        <v>-12478.848</v>
      </c>
      <c r="AC6266" s="39">
        <v>10581.311</v>
      </c>
      <c r="AD6266" s="39"/>
      <c r="AE6266" s="39"/>
      <c r="AF6266" s="39"/>
      <c r="AG6266" s="39">
        <v>73611.125</v>
      </c>
      <c r="AH6266" s="39">
        <v>73611.125</v>
      </c>
      <c r="AI6266" s="39">
        <v>23711.171999999999</v>
      </c>
      <c r="AJ6266" s="39">
        <v>12304.508</v>
      </c>
      <c r="AK6266" s="39">
        <v>16820.452000000001</v>
      </c>
      <c r="AL6266" s="39">
        <v>13876.468999999999</v>
      </c>
      <c r="AM6266" s="39">
        <v>26536.878000000001</v>
      </c>
      <c r="AN6266" s="39">
        <v>25223.517</v>
      </c>
      <c r="AO6266" s="39">
        <v>12744.669</v>
      </c>
      <c r="AP6266" s="39">
        <v>23325.98</v>
      </c>
      <c r="AQ6266" s="39">
        <v>23325.98</v>
      </c>
      <c r="AR6266" s="39">
        <v>23325.98</v>
      </c>
      <c r="AS6266" s="41">
        <v>23325.98</v>
      </c>
    </row>
    <row r="6267" spans="1:45">
      <c r="A6267" s="54" t="s">
        <v>1083</v>
      </c>
      <c r="B6267" s="19" t="s">
        <v>1084</v>
      </c>
      <c r="C6267" s="15" t="s">
        <v>57</v>
      </c>
      <c r="D6267" s="15" t="s">
        <v>58</v>
      </c>
      <c r="E6267" s="15" t="s">
        <v>68</v>
      </c>
      <c r="F6267" s="15" t="s">
        <v>69</v>
      </c>
      <c r="G6267" s="15" t="s">
        <v>1159</v>
      </c>
      <c r="H6267" s="45" t="s">
        <v>1160</v>
      </c>
      <c r="I6267" s="39"/>
      <c r="J6267" s="39">
        <v>67928.7</v>
      </c>
      <c r="K6267" s="39">
        <v>70821.212</v>
      </c>
      <c r="L6267" s="39">
        <v>738</v>
      </c>
      <c r="M6267" s="39">
        <v>116707.571</v>
      </c>
      <c r="N6267" s="39">
        <v>116707.571</v>
      </c>
      <c r="O6267" s="39">
        <v>57434.7</v>
      </c>
      <c r="P6267" s="39"/>
      <c r="Q6267" s="39"/>
      <c r="R6267" s="39">
        <v>-7898.8</v>
      </c>
      <c r="S6267" s="39"/>
      <c r="T6267" s="39">
        <v>73611.125</v>
      </c>
      <c r="U6267" s="39">
        <v>0</v>
      </c>
      <c r="V6267" s="39">
        <v>-53431.580999999998</v>
      </c>
      <c r="W6267" s="39">
        <v>-7736.6090000000004</v>
      </c>
      <c r="X6267" s="39">
        <v>12436.491</v>
      </c>
      <c r="Y6267" s="39">
        <v>-5880.6570000000002</v>
      </c>
      <c r="Z6267" s="39">
        <v>-2845.6889999999999</v>
      </c>
      <c r="AA6267" s="39">
        <v>-654.32799999999997</v>
      </c>
      <c r="AB6267" s="39">
        <v>-910.59299999999996</v>
      </c>
      <c r="AC6267" s="39">
        <v>102119.412</v>
      </c>
      <c r="AD6267" s="39"/>
      <c r="AE6267" s="39"/>
      <c r="AF6267" s="39"/>
      <c r="AG6267" s="39">
        <v>73611.125</v>
      </c>
      <c r="AH6267" s="39">
        <v>73611.125</v>
      </c>
      <c r="AI6267" s="39">
        <v>20179.544000000002</v>
      </c>
      <c r="AJ6267" s="39">
        <v>12442.934999999999</v>
      </c>
      <c r="AK6267" s="39">
        <v>24879.425999999999</v>
      </c>
      <c r="AL6267" s="39">
        <v>18998.769</v>
      </c>
      <c r="AM6267" s="39">
        <v>16153.08</v>
      </c>
      <c r="AN6267" s="39">
        <v>15498.752</v>
      </c>
      <c r="AO6267" s="39">
        <v>14588.159</v>
      </c>
      <c r="AP6267" s="39">
        <v>116707.571</v>
      </c>
      <c r="AQ6267" s="39">
        <v>116707.571</v>
      </c>
      <c r="AR6267" s="39">
        <v>116707.571</v>
      </c>
      <c r="AS6267" s="41">
        <v>116707.571</v>
      </c>
    </row>
    <row r="6268" spans="1:45">
      <c r="A6268" s="54" t="s">
        <v>1083</v>
      </c>
      <c r="B6268" s="19" t="s">
        <v>1084</v>
      </c>
      <c r="C6268" s="15" t="s">
        <v>57</v>
      </c>
      <c r="D6268" s="15" t="s">
        <v>58</v>
      </c>
      <c r="E6268" s="15" t="s">
        <v>68</v>
      </c>
      <c r="F6268" s="15" t="s">
        <v>69</v>
      </c>
      <c r="G6268" s="15" t="s">
        <v>1163</v>
      </c>
      <c r="H6268" s="45" t="s">
        <v>1164</v>
      </c>
      <c r="I6268" s="39"/>
      <c r="J6268" s="39">
        <v>63644.1</v>
      </c>
      <c r="K6268" s="39">
        <v>67687.600999999995</v>
      </c>
      <c r="L6268" s="39">
        <v>455.1</v>
      </c>
      <c r="M6268" s="39">
        <v>630936.53300000005</v>
      </c>
      <c r="N6268" s="39">
        <v>630936.53300000005</v>
      </c>
      <c r="O6268" s="39">
        <v>35418.065000000002</v>
      </c>
      <c r="P6268" s="39"/>
      <c r="Q6268" s="39"/>
      <c r="R6268" s="39">
        <v>-4870.9269999999997</v>
      </c>
      <c r="S6268" s="39"/>
      <c r="T6268" s="39">
        <v>45393.521999999997</v>
      </c>
      <c r="U6268" s="39">
        <v>0</v>
      </c>
      <c r="V6268" s="39">
        <v>-30526.834999999999</v>
      </c>
      <c r="W6268" s="39">
        <v>-7653.4780000000001</v>
      </c>
      <c r="X6268" s="39">
        <v>246174.97899999999</v>
      </c>
      <c r="Y6268" s="39">
        <v>-236901.09599999999</v>
      </c>
      <c r="Z6268" s="39">
        <v>28020.592000000001</v>
      </c>
      <c r="AA6268" s="39">
        <v>62345.86</v>
      </c>
      <c r="AB6268" s="39">
        <v>21764.168000000001</v>
      </c>
      <c r="AC6268" s="39">
        <v>502318.821</v>
      </c>
      <c r="AD6268" s="39"/>
      <c r="AE6268" s="39"/>
      <c r="AF6268" s="39"/>
      <c r="AG6268" s="39">
        <v>45393.521999999997</v>
      </c>
      <c r="AH6268" s="39">
        <v>45393.521999999997</v>
      </c>
      <c r="AI6268" s="39">
        <v>14866.687</v>
      </c>
      <c r="AJ6268" s="39">
        <v>7213.2089999999998</v>
      </c>
      <c r="AK6268" s="39">
        <v>253388.18799999999</v>
      </c>
      <c r="AL6268" s="39">
        <v>16487.092000000001</v>
      </c>
      <c r="AM6268" s="39">
        <v>44507.684000000001</v>
      </c>
      <c r="AN6268" s="39">
        <v>106853.54399999999</v>
      </c>
      <c r="AO6268" s="39">
        <v>128617.712</v>
      </c>
      <c r="AP6268" s="39">
        <v>630936.53300000005</v>
      </c>
      <c r="AQ6268" s="39">
        <v>630936.53300000005</v>
      </c>
      <c r="AR6268" s="39">
        <v>630936.53300000005</v>
      </c>
      <c r="AS6268" s="41">
        <v>630936.53300000005</v>
      </c>
    </row>
    <row r="6269" spans="1:45">
      <c r="A6269" s="54" t="s">
        <v>1083</v>
      </c>
      <c r="B6269" s="19" t="s">
        <v>1084</v>
      </c>
      <c r="C6269" s="15" t="s">
        <v>57</v>
      </c>
      <c r="D6269" s="15" t="s">
        <v>58</v>
      </c>
      <c r="E6269" s="15" t="s">
        <v>68</v>
      </c>
      <c r="F6269" s="15" t="s">
        <v>69</v>
      </c>
      <c r="G6269" s="15" t="s">
        <v>1165</v>
      </c>
      <c r="H6269" s="45" t="s">
        <v>1134</v>
      </c>
      <c r="I6269" s="39">
        <v>644654.84100000001</v>
      </c>
      <c r="J6269" s="39">
        <v>131120</v>
      </c>
      <c r="K6269" s="39">
        <v>142172.90700000001</v>
      </c>
      <c r="L6269" s="39">
        <v>455.1</v>
      </c>
      <c r="M6269" s="39">
        <v>1166435.7879999999</v>
      </c>
      <c r="N6269" s="39">
        <v>1166435.7879999999</v>
      </c>
      <c r="O6269" s="39">
        <v>35418.065000000002</v>
      </c>
      <c r="P6269" s="39">
        <v>579655.32799999998</v>
      </c>
      <c r="Q6269" s="39"/>
      <c r="R6269" s="39">
        <v>-4870.9269999999997</v>
      </c>
      <c r="S6269" s="39">
        <v>21019.491000000002</v>
      </c>
      <c r="T6269" s="39">
        <v>571021.87100000004</v>
      </c>
      <c r="U6269" s="39">
        <v>0</v>
      </c>
      <c r="V6269" s="39">
        <v>702447.77399999998</v>
      </c>
      <c r="W6269" s="39">
        <v>-97824.123000000007</v>
      </c>
      <c r="X6269" s="39">
        <v>140359.48499999999</v>
      </c>
      <c r="Y6269" s="39">
        <v>-103403.31600000001</v>
      </c>
      <c r="Z6269" s="39">
        <v>-13917.044</v>
      </c>
      <c r="AA6269" s="39">
        <v>-71463.679999999993</v>
      </c>
      <c r="AB6269" s="39">
        <v>12811.397000000001</v>
      </c>
      <c r="AC6269" s="39">
        <v>26403.423999999999</v>
      </c>
      <c r="AD6269" s="39"/>
      <c r="AE6269" s="39"/>
      <c r="AF6269" s="39"/>
      <c r="AG6269" s="39">
        <v>571021.87100000004</v>
      </c>
      <c r="AH6269" s="39">
        <v>571021.87100000004</v>
      </c>
      <c r="AI6269" s="39">
        <v>1273469.645</v>
      </c>
      <c r="AJ6269" s="39">
        <v>1175645.5220000001</v>
      </c>
      <c r="AK6269" s="39">
        <v>1316005.007</v>
      </c>
      <c r="AL6269" s="39">
        <v>1212601.6910000001</v>
      </c>
      <c r="AM6269" s="39">
        <v>1198684.6470000001</v>
      </c>
      <c r="AN6269" s="39">
        <v>1127220.9669999999</v>
      </c>
      <c r="AO6269" s="39">
        <v>1140032.3640000001</v>
      </c>
      <c r="AP6269" s="39">
        <v>1166435.7879999999</v>
      </c>
      <c r="AQ6269" s="39">
        <v>1166435.7879999999</v>
      </c>
      <c r="AR6269" s="39">
        <v>1166435.7879999999</v>
      </c>
      <c r="AS6269" s="41">
        <v>1166435.7879999999</v>
      </c>
    </row>
    <row r="6270" spans="1:45">
      <c r="A6270" s="54" t="s">
        <v>1083</v>
      </c>
      <c r="B6270" s="19" t="s">
        <v>1084</v>
      </c>
      <c r="C6270" s="15" t="s">
        <v>57</v>
      </c>
      <c r="D6270" s="15" t="s">
        <v>58</v>
      </c>
      <c r="E6270" s="15" t="s">
        <v>68</v>
      </c>
      <c r="F6270" s="15" t="s">
        <v>69</v>
      </c>
      <c r="G6270" s="15" t="s">
        <v>1166</v>
      </c>
      <c r="H6270" s="45" t="s">
        <v>1167</v>
      </c>
      <c r="I6270" s="39">
        <v>71844.668999999994</v>
      </c>
      <c r="J6270" s="39">
        <v>149106</v>
      </c>
      <c r="K6270" s="39">
        <v>162027.43100000001</v>
      </c>
      <c r="L6270" s="39">
        <v>455.1</v>
      </c>
      <c r="M6270" s="39">
        <v>26755.09</v>
      </c>
      <c r="N6270" s="39">
        <v>26755.09</v>
      </c>
      <c r="O6270" s="39">
        <v>35418.065000000002</v>
      </c>
      <c r="P6270" s="39">
        <v>-29772.948</v>
      </c>
      <c r="Q6270" s="39"/>
      <c r="R6270" s="39">
        <v>-4870.9269999999997</v>
      </c>
      <c r="S6270" s="39">
        <v>-4396.665</v>
      </c>
      <c r="T6270" s="39">
        <v>-18263.359</v>
      </c>
      <c r="U6270" s="39">
        <v>0</v>
      </c>
      <c r="V6270" s="39">
        <v>38781.660000000003</v>
      </c>
      <c r="W6270" s="39">
        <v>-7493.0249999999996</v>
      </c>
      <c r="X6270" s="39">
        <v>4784.3850000000002</v>
      </c>
      <c r="Y6270" s="39">
        <v>-2946.24</v>
      </c>
      <c r="Z6270" s="39">
        <v>-3675.7849999999999</v>
      </c>
      <c r="AA6270" s="39">
        <v>806.24699999999996</v>
      </c>
      <c r="AB6270" s="39">
        <v>-1931.5509999999999</v>
      </c>
      <c r="AC6270" s="39">
        <v>16692.758000000002</v>
      </c>
      <c r="AD6270" s="39"/>
      <c r="AE6270" s="39"/>
      <c r="AF6270" s="39"/>
      <c r="AG6270" s="39">
        <v>-18263.359</v>
      </c>
      <c r="AH6270" s="39">
        <v>-18263.359</v>
      </c>
      <c r="AI6270" s="39">
        <v>20518.300999999999</v>
      </c>
      <c r="AJ6270" s="39">
        <v>13025.276</v>
      </c>
      <c r="AK6270" s="39">
        <v>17809.661</v>
      </c>
      <c r="AL6270" s="39">
        <v>14863.421</v>
      </c>
      <c r="AM6270" s="39">
        <v>11187.636</v>
      </c>
      <c r="AN6270" s="39">
        <v>11993.883</v>
      </c>
      <c r="AO6270" s="39">
        <v>10062.332</v>
      </c>
      <c r="AP6270" s="39">
        <v>26755.09</v>
      </c>
      <c r="AQ6270" s="39">
        <v>26755.09</v>
      </c>
      <c r="AR6270" s="39">
        <v>26755.09</v>
      </c>
      <c r="AS6270" s="41">
        <v>26755.09</v>
      </c>
    </row>
    <row r="6271" spans="1:45">
      <c r="A6271" s="54" t="s">
        <v>1083</v>
      </c>
      <c r="B6271" s="19" t="s">
        <v>1084</v>
      </c>
      <c r="C6271" s="15" t="s">
        <v>57</v>
      </c>
      <c r="D6271" s="15" t="s">
        <v>58</v>
      </c>
      <c r="E6271" s="15" t="s">
        <v>68</v>
      </c>
      <c r="F6271" s="15" t="s">
        <v>69</v>
      </c>
      <c r="G6271" s="15" t="s">
        <v>1168</v>
      </c>
      <c r="H6271" s="45" t="s">
        <v>1169</v>
      </c>
      <c r="I6271" s="39"/>
      <c r="J6271" s="39">
        <v>29045.9</v>
      </c>
      <c r="K6271" s="39">
        <v>32063.205000000002</v>
      </c>
      <c r="L6271" s="39"/>
      <c r="M6271" s="39">
        <v>33319.303999999996</v>
      </c>
      <c r="N6271" s="39">
        <v>33319.303999999996</v>
      </c>
      <c r="O6271" s="39"/>
      <c r="P6271" s="39"/>
      <c r="Q6271" s="39"/>
      <c r="R6271" s="39"/>
      <c r="S6271" s="39"/>
      <c r="T6271" s="39"/>
      <c r="U6271" s="39"/>
      <c r="V6271" s="39">
        <v>23990.575000000001</v>
      </c>
      <c r="W6271" s="39">
        <v>10054.924999999999</v>
      </c>
      <c r="X6271" s="39">
        <v>45368.017999999996</v>
      </c>
      <c r="Y6271" s="39">
        <v>-8754.27</v>
      </c>
      <c r="Z6271" s="39">
        <v>-41074.163999999997</v>
      </c>
      <c r="AA6271" s="39">
        <v>-6808.5919999999996</v>
      </c>
      <c r="AB6271" s="39">
        <v>-766.78300000000002</v>
      </c>
      <c r="AC6271" s="39">
        <v>11309.594999999999</v>
      </c>
      <c r="AD6271" s="39"/>
      <c r="AE6271" s="39"/>
      <c r="AF6271" s="39"/>
      <c r="AG6271" s="39"/>
      <c r="AH6271" s="39"/>
      <c r="AI6271" s="39">
        <v>23990.575000000001</v>
      </c>
      <c r="AJ6271" s="39">
        <v>34045.5</v>
      </c>
      <c r="AK6271" s="39">
        <v>79413.517999999996</v>
      </c>
      <c r="AL6271" s="39">
        <v>70659.248000000007</v>
      </c>
      <c r="AM6271" s="39">
        <v>29585.083999999999</v>
      </c>
      <c r="AN6271" s="39">
        <v>22776.491999999998</v>
      </c>
      <c r="AO6271" s="39">
        <v>22009.708999999999</v>
      </c>
      <c r="AP6271" s="39">
        <v>33319.303999999996</v>
      </c>
      <c r="AQ6271" s="39">
        <v>33319.303999999996</v>
      </c>
      <c r="AR6271" s="39">
        <v>33319.303999999996</v>
      </c>
      <c r="AS6271" s="41">
        <v>33319.303999999996</v>
      </c>
    </row>
    <row r="6272" spans="1:45">
      <c r="A6272" s="54" t="s">
        <v>1083</v>
      </c>
      <c r="B6272" s="19" t="s">
        <v>1084</v>
      </c>
      <c r="C6272" s="15" t="s">
        <v>57</v>
      </c>
      <c r="D6272" s="15" t="s">
        <v>58</v>
      </c>
      <c r="E6272" s="15" t="s">
        <v>68</v>
      </c>
      <c r="F6272" s="15" t="s">
        <v>69</v>
      </c>
      <c r="G6272" s="15" t="s">
        <v>1170</v>
      </c>
      <c r="H6272" s="45" t="s">
        <v>1171</v>
      </c>
      <c r="I6272" s="39">
        <v>52630.637999999999</v>
      </c>
      <c r="J6272" s="39">
        <v>11026.1</v>
      </c>
      <c r="K6272" s="39">
        <v>9603.8680000000004</v>
      </c>
      <c r="L6272" s="39">
        <v>455.1</v>
      </c>
      <c r="M6272" s="39">
        <v>14124.953</v>
      </c>
      <c r="N6272" s="39">
        <v>14124.953</v>
      </c>
      <c r="O6272" s="39">
        <v>35418.065000000002</v>
      </c>
      <c r="P6272" s="39">
        <v>47323.974999999999</v>
      </c>
      <c r="Q6272" s="39"/>
      <c r="R6272" s="39">
        <v>-4870.9269999999997</v>
      </c>
      <c r="S6272" s="39">
        <v>1716.0650000000001</v>
      </c>
      <c r="T6272" s="39">
        <v>45393.521999999997</v>
      </c>
      <c r="U6272" s="39">
        <v>0</v>
      </c>
      <c r="V6272" s="39">
        <v>-34050.5</v>
      </c>
      <c r="W6272" s="39">
        <v>-4228.7749999999996</v>
      </c>
      <c r="X6272" s="39">
        <v>2923.2489999999998</v>
      </c>
      <c r="Y6272" s="39">
        <v>-1795.222</v>
      </c>
      <c r="Z6272" s="39">
        <v>295.06700000000001</v>
      </c>
      <c r="AA6272" s="39">
        <v>-735.93700000000001</v>
      </c>
      <c r="AB6272" s="39">
        <v>-719.09299999999996</v>
      </c>
      <c r="AC6272" s="39">
        <v>7042.6419999999998</v>
      </c>
      <c r="AD6272" s="39"/>
      <c r="AE6272" s="39"/>
      <c r="AF6272" s="39"/>
      <c r="AG6272" s="39">
        <v>45393.521999999997</v>
      </c>
      <c r="AH6272" s="39">
        <v>45393.521999999997</v>
      </c>
      <c r="AI6272" s="39">
        <v>11343.022000000001</v>
      </c>
      <c r="AJ6272" s="39">
        <v>7114.2470000000003</v>
      </c>
      <c r="AK6272" s="39">
        <v>10037.495999999999</v>
      </c>
      <c r="AL6272" s="39">
        <v>8242.2739999999994</v>
      </c>
      <c r="AM6272" s="39">
        <v>8537.3410000000003</v>
      </c>
      <c r="AN6272" s="39">
        <v>7801.4040000000005</v>
      </c>
      <c r="AO6272" s="39">
        <v>7082.3109999999997</v>
      </c>
      <c r="AP6272" s="39">
        <v>14124.953</v>
      </c>
      <c r="AQ6272" s="39">
        <v>14124.953</v>
      </c>
      <c r="AR6272" s="39">
        <v>14124.953</v>
      </c>
      <c r="AS6272" s="41">
        <v>14124.953</v>
      </c>
    </row>
    <row r="6273" spans="1:45">
      <c r="A6273" s="54" t="s">
        <v>1083</v>
      </c>
      <c r="B6273" s="19" t="s">
        <v>1084</v>
      </c>
      <c r="C6273" s="15" t="s">
        <v>57</v>
      </c>
      <c r="D6273" s="15" t="s">
        <v>58</v>
      </c>
      <c r="E6273" s="15" t="s">
        <v>68</v>
      </c>
      <c r="F6273" s="15" t="s">
        <v>69</v>
      </c>
      <c r="G6273" s="15" t="s">
        <v>1172</v>
      </c>
      <c r="H6273" s="45" t="s">
        <v>1173</v>
      </c>
      <c r="I6273" s="39">
        <v>1829757.3810000001</v>
      </c>
      <c r="J6273" s="39">
        <v>38620</v>
      </c>
      <c r="K6273" s="39">
        <v>40063.910000000003</v>
      </c>
      <c r="L6273" s="39">
        <v>455.1</v>
      </c>
      <c r="M6273" s="39">
        <v>1282467.8459999999</v>
      </c>
      <c r="N6273" s="39">
        <v>1282467.8459999999</v>
      </c>
      <c r="O6273" s="39">
        <v>35418.065000000002</v>
      </c>
      <c r="P6273" s="39">
        <v>877547.85699999996</v>
      </c>
      <c r="Q6273" s="39"/>
      <c r="R6273" s="39">
        <v>-4870.9269999999997</v>
      </c>
      <c r="S6273" s="39">
        <v>-442926.20899999997</v>
      </c>
      <c r="T6273" s="39">
        <v>1875150.9029999999</v>
      </c>
      <c r="U6273" s="39">
        <v>0</v>
      </c>
      <c r="V6273" s="39">
        <v>-858276.26399999997</v>
      </c>
      <c r="W6273" s="39">
        <v>182291.45699999999</v>
      </c>
      <c r="X6273" s="39">
        <v>177030.40900000001</v>
      </c>
      <c r="Y6273" s="39">
        <v>-1002242.423</v>
      </c>
      <c r="Z6273" s="39">
        <v>935263.38100000005</v>
      </c>
      <c r="AA6273" s="39">
        <v>-87803.398000000001</v>
      </c>
      <c r="AB6273" s="39">
        <v>-111502.019</v>
      </c>
      <c r="AC6273" s="39">
        <v>172555.8</v>
      </c>
      <c r="AD6273" s="39"/>
      <c r="AE6273" s="39"/>
      <c r="AF6273" s="39"/>
      <c r="AG6273" s="39">
        <v>1875150.9029999999</v>
      </c>
      <c r="AH6273" s="39">
        <v>1875150.9029999999</v>
      </c>
      <c r="AI6273" s="39">
        <v>1016874.639</v>
      </c>
      <c r="AJ6273" s="39">
        <v>1199166.0959999999</v>
      </c>
      <c r="AK6273" s="39">
        <v>1376196.5049999999</v>
      </c>
      <c r="AL6273" s="39">
        <v>373954.08199999999</v>
      </c>
      <c r="AM6273" s="39">
        <v>1309217.463</v>
      </c>
      <c r="AN6273" s="39">
        <v>1221414.0649999999</v>
      </c>
      <c r="AO6273" s="39">
        <v>1109912.0460000001</v>
      </c>
      <c r="AP6273" s="39">
        <v>1282467.8459999999</v>
      </c>
      <c r="AQ6273" s="39">
        <v>1282467.8459999999</v>
      </c>
      <c r="AR6273" s="39">
        <v>1282467.8459999999</v>
      </c>
      <c r="AS6273" s="41">
        <v>1282467.8459999999</v>
      </c>
    </row>
    <row r="6274" spans="1:45">
      <c r="A6274" s="54" t="s">
        <v>1085</v>
      </c>
      <c r="B6274" s="19" t="s">
        <v>273</v>
      </c>
      <c r="C6274" s="15" t="s">
        <v>57</v>
      </c>
      <c r="D6274" s="15" t="s">
        <v>58</v>
      </c>
      <c r="E6274" s="15" t="s">
        <v>66</v>
      </c>
      <c r="F6274" s="15" t="s">
        <v>67</v>
      </c>
      <c r="G6274" s="15" t="s">
        <v>1131</v>
      </c>
      <c r="H6274" s="45" t="s">
        <v>1132</v>
      </c>
      <c r="I6274" s="39">
        <v>0</v>
      </c>
      <c r="J6274" s="39"/>
      <c r="K6274" s="39"/>
      <c r="L6274" s="39"/>
      <c r="M6274" s="39"/>
      <c r="N6274" s="39"/>
      <c r="O6274" s="39"/>
      <c r="P6274" s="39">
        <v>0</v>
      </c>
      <c r="Q6274" s="39"/>
      <c r="R6274" s="39"/>
      <c r="S6274" s="39">
        <v>0</v>
      </c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41"/>
    </row>
    <row r="6275" spans="1:45">
      <c r="A6275" s="54" t="s">
        <v>1085</v>
      </c>
      <c r="B6275" s="19" t="s">
        <v>273</v>
      </c>
      <c r="C6275" s="15" t="s">
        <v>57</v>
      </c>
      <c r="D6275" s="15" t="s">
        <v>58</v>
      </c>
      <c r="E6275" s="15" t="s">
        <v>66</v>
      </c>
      <c r="F6275" s="15" t="s">
        <v>67</v>
      </c>
      <c r="G6275" s="15" t="s">
        <v>1133</v>
      </c>
      <c r="H6275" s="45" t="s">
        <v>1134</v>
      </c>
      <c r="I6275" s="39">
        <v>0</v>
      </c>
      <c r="J6275" s="39"/>
      <c r="K6275" s="39"/>
      <c r="L6275" s="39"/>
      <c r="M6275" s="39"/>
      <c r="N6275" s="39"/>
      <c r="O6275" s="39"/>
      <c r="P6275" s="39">
        <v>0</v>
      </c>
      <c r="Q6275" s="39"/>
      <c r="R6275" s="39"/>
      <c r="S6275" s="39">
        <v>0</v>
      </c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41"/>
    </row>
    <row r="6276" spans="1:45">
      <c r="A6276" s="54" t="s">
        <v>1085</v>
      </c>
      <c r="B6276" s="19" t="s">
        <v>273</v>
      </c>
      <c r="C6276" s="15" t="s">
        <v>57</v>
      </c>
      <c r="D6276" s="15" t="s">
        <v>58</v>
      </c>
      <c r="E6276" s="15" t="s">
        <v>66</v>
      </c>
      <c r="F6276" s="15" t="s">
        <v>67</v>
      </c>
      <c r="G6276" s="15" t="s">
        <v>1146</v>
      </c>
      <c r="H6276" s="45" t="s">
        <v>1147</v>
      </c>
      <c r="I6276" s="39">
        <v>0</v>
      </c>
      <c r="J6276" s="39">
        <v>0</v>
      </c>
      <c r="K6276" s="39">
        <v>0</v>
      </c>
      <c r="L6276" s="39">
        <v>5.7670000000000003</v>
      </c>
      <c r="M6276" s="39">
        <v>0</v>
      </c>
      <c r="N6276" s="39">
        <v>0</v>
      </c>
      <c r="O6276" s="39">
        <v>5.7670000000000003</v>
      </c>
      <c r="P6276" s="39">
        <v>0</v>
      </c>
      <c r="Q6276" s="39"/>
      <c r="R6276" s="39"/>
      <c r="S6276" s="39">
        <v>0</v>
      </c>
      <c r="T6276" s="39">
        <v>-4.1189999999999998</v>
      </c>
      <c r="U6276" s="39">
        <v>0</v>
      </c>
      <c r="V6276" s="39">
        <v>4.1189999999999998</v>
      </c>
      <c r="W6276" s="39">
        <v>0</v>
      </c>
      <c r="X6276" s="39">
        <v>0</v>
      </c>
      <c r="Y6276" s="39">
        <v>0</v>
      </c>
      <c r="Z6276" s="39"/>
      <c r="AA6276" s="39">
        <v>0</v>
      </c>
      <c r="AB6276" s="39">
        <v>0</v>
      </c>
      <c r="AC6276" s="39"/>
      <c r="AD6276" s="39"/>
      <c r="AE6276" s="39"/>
      <c r="AF6276" s="39"/>
      <c r="AG6276" s="39">
        <v>-4.1189999999999998</v>
      </c>
      <c r="AH6276" s="39">
        <v>-4.1189999999999998</v>
      </c>
      <c r="AI6276" s="39">
        <v>0</v>
      </c>
      <c r="AJ6276" s="39">
        <v>0</v>
      </c>
      <c r="AK6276" s="39">
        <v>0</v>
      </c>
      <c r="AL6276" s="39">
        <v>0</v>
      </c>
      <c r="AM6276" s="39">
        <v>0</v>
      </c>
      <c r="AN6276" s="39">
        <v>0</v>
      </c>
      <c r="AO6276" s="39">
        <v>0</v>
      </c>
      <c r="AP6276" s="39">
        <v>0</v>
      </c>
      <c r="AQ6276" s="39">
        <v>0</v>
      </c>
      <c r="AR6276" s="39">
        <v>0</v>
      </c>
      <c r="AS6276" s="41">
        <v>0</v>
      </c>
    </row>
    <row r="6277" spans="1:45">
      <c r="A6277" s="54" t="s">
        <v>1085</v>
      </c>
      <c r="B6277" s="19" t="s">
        <v>273</v>
      </c>
      <c r="C6277" s="15" t="s">
        <v>57</v>
      </c>
      <c r="D6277" s="15" t="s">
        <v>58</v>
      </c>
      <c r="E6277" s="15" t="s">
        <v>66</v>
      </c>
      <c r="F6277" s="15" t="s">
        <v>67</v>
      </c>
      <c r="G6277" s="15" t="s">
        <v>1149</v>
      </c>
      <c r="H6277" s="45" t="s">
        <v>1150</v>
      </c>
      <c r="I6277" s="39">
        <v>0</v>
      </c>
      <c r="J6277" s="39">
        <v>0</v>
      </c>
      <c r="K6277" s="39">
        <v>0</v>
      </c>
      <c r="L6277" s="39">
        <v>-6.3159999999999998</v>
      </c>
      <c r="M6277" s="39">
        <v>0</v>
      </c>
      <c r="N6277" s="39">
        <v>0</v>
      </c>
      <c r="O6277" s="39">
        <v>-6.3159999999999998</v>
      </c>
      <c r="P6277" s="39">
        <v>0</v>
      </c>
      <c r="Q6277" s="39"/>
      <c r="R6277" s="39"/>
      <c r="S6277" s="39">
        <v>0</v>
      </c>
      <c r="T6277" s="39">
        <v>-0.74099999999999999</v>
      </c>
      <c r="U6277" s="39">
        <v>0</v>
      </c>
      <c r="V6277" s="39">
        <v>0.74099999999999999</v>
      </c>
      <c r="W6277" s="39">
        <v>0</v>
      </c>
      <c r="X6277" s="39">
        <v>0</v>
      </c>
      <c r="Y6277" s="39"/>
      <c r="Z6277" s="39"/>
      <c r="AA6277" s="39"/>
      <c r="AB6277" s="39"/>
      <c r="AC6277" s="39"/>
      <c r="AD6277" s="39"/>
      <c r="AE6277" s="39"/>
      <c r="AF6277" s="39"/>
      <c r="AG6277" s="39">
        <v>-0.74099999999999999</v>
      </c>
      <c r="AH6277" s="39">
        <v>-0.74099999999999999</v>
      </c>
      <c r="AI6277" s="39">
        <v>0</v>
      </c>
      <c r="AJ6277" s="39">
        <v>0</v>
      </c>
      <c r="AK6277" s="39">
        <v>0</v>
      </c>
      <c r="AL6277" s="39">
        <v>0</v>
      </c>
      <c r="AM6277" s="39">
        <v>0</v>
      </c>
      <c r="AN6277" s="39">
        <v>0</v>
      </c>
      <c r="AO6277" s="39">
        <v>0</v>
      </c>
      <c r="AP6277" s="39">
        <v>0</v>
      </c>
      <c r="AQ6277" s="39">
        <v>0</v>
      </c>
      <c r="AR6277" s="39">
        <v>0</v>
      </c>
      <c r="AS6277" s="41">
        <v>0</v>
      </c>
    </row>
    <row r="6278" spans="1:45">
      <c r="A6278" s="54" t="s">
        <v>1085</v>
      </c>
      <c r="B6278" s="19" t="s">
        <v>273</v>
      </c>
      <c r="C6278" s="15" t="s">
        <v>57</v>
      </c>
      <c r="D6278" s="15" t="s">
        <v>58</v>
      </c>
      <c r="E6278" s="15" t="s">
        <v>66</v>
      </c>
      <c r="F6278" s="15" t="s">
        <v>67</v>
      </c>
      <c r="G6278" s="15" t="s">
        <v>1151</v>
      </c>
      <c r="H6278" s="45" t="s">
        <v>1152</v>
      </c>
      <c r="I6278" s="39">
        <v>0</v>
      </c>
      <c r="J6278" s="39">
        <v>50705050.5</v>
      </c>
      <c r="K6278" s="39">
        <v>50705050.5</v>
      </c>
      <c r="L6278" s="39">
        <v>50705008.541000001</v>
      </c>
      <c r="M6278" s="39">
        <v>50705050.5</v>
      </c>
      <c r="N6278" s="39">
        <v>50705050.5</v>
      </c>
      <c r="O6278" s="39">
        <v>50705008.541000001</v>
      </c>
      <c r="P6278" s="39">
        <v>0</v>
      </c>
      <c r="Q6278" s="39"/>
      <c r="R6278" s="39"/>
      <c r="S6278" s="39">
        <v>0</v>
      </c>
      <c r="T6278" s="39">
        <v>2.746</v>
      </c>
      <c r="U6278" s="39">
        <v>0</v>
      </c>
      <c r="V6278" s="39">
        <v>14189334.714</v>
      </c>
      <c r="W6278" s="39">
        <v>7094668.7300000004</v>
      </c>
      <c r="X6278" s="39">
        <v>7094668.7300000004</v>
      </c>
      <c r="Y6278" s="39">
        <v>7094668.7300000004</v>
      </c>
      <c r="Z6278" s="39">
        <v>15231706.85</v>
      </c>
      <c r="AA6278" s="39">
        <v>0</v>
      </c>
      <c r="AB6278" s="39">
        <v>0</v>
      </c>
      <c r="AC6278" s="39">
        <v>0</v>
      </c>
      <c r="AD6278" s="39"/>
      <c r="AE6278" s="39"/>
      <c r="AF6278" s="39"/>
      <c r="AG6278" s="39">
        <v>2.746</v>
      </c>
      <c r="AH6278" s="39">
        <v>2.746</v>
      </c>
      <c r="AI6278" s="39">
        <v>14189337.460000001</v>
      </c>
      <c r="AJ6278" s="39">
        <v>21284006.190000001</v>
      </c>
      <c r="AK6278" s="39">
        <v>28378674.920000002</v>
      </c>
      <c r="AL6278" s="39">
        <v>35473343.649999999</v>
      </c>
      <c r="AM6278" s="39">
        <v>50705050.5</v>
      </c>
      <c r="AN6278" s="39">
        <v>50705050.5</v>
      </c>
      <c r="AO6278" s="39">
        <v>50705050.5</v>
      </c>
      <c r="AP6278" s="39">
        <v>50705050.5</v>
      </c>
      <c r="AQ6278" s="39">
        <v>50705050.5</v>
      </c>
      <c r="AR6278" s="39">
        <v>50705050.5</v>
      </c>
      <c r="AS6278" s="41">
        <v>50705050.5</v>
      </c>
    </row>
    <row r="6279" spans="1:45">
      <c r="A6279" s="54" t="s">
        <v>1085</v>
      </c>
      <c r="B6279" s="19" t="s">
        <v>273</v>
      </c>
      <c r="C6279" s="15" t="s">
        <v>57</v>
      </c>
      <c r="D6279" s="15" t="s">
        <v>58</v>
      </c>
      <c r="E6279" s="15" t="s">
        <v>66</v>
      </c>
      <c r="F6279" s="15" t="s">
        <v>67</v>
      </c>
      <c r="G6279" s="15" t="s">
        <v>1153</v>
      </c>
      <c r="H6279" s="45" t="s">
        <v>1154</v>
      </c>
      <c r="I6279" s="39">
        <v>0</v>
      </c>
      <c r="J6279" s="39">
        <v>11267789</v>
      </c>
      <c r="K6279" s="39">
        <v>11267789</v>
      </c>
      <c r="L6279" s="39">
        <v>11267792.734999999</v>
      </c>
      <c r="M6279" s="39">
        <v>11267789</v>
      </c>
      <c r="N6279" s="39">
        <v>11267789</v>
      </c>
      <c r="O6279" s="39">
        <v>11267792.734999999</v>
      </c>
      <c r="P6279" s="39">
        <v>0</v>
      </c>
      <c r="Q6279" s="39"/>
      <c r="R6279" s="39"/>
      <c r="S6279" s="39">
        <v>0</v>
      </c>
      <c r="T6279" s="39">
        <v>-0.46700000000000003</v>
      </c>
      <c r="U6279" s="39">
        <v>0</v>
      </c>
      <c r="V6279" s="39">
        <v>8139724.3509999998</v>
      </c>
      <c r="W6279" s="39">
        <v>4069861.9419999998</v>
      </c>
      <c r="X6279" s="39">
        <v>4069861.9419999998</v>
      </c>
      <c r="Y6279" s="39">
        <v>4069861.9419999998</v>
      </c>
      <c r="Z6279" s="39">
        <v>-9081520.7100000009</v>
      </c>
      <c r="AA6279" s="39">
        <v>0</v>
      </c>
      <c r="AB6279" s="39">
        <v>0</v>
      </c>
      <c r="AC6279" s="39">
        <v>0</v>
      </c>
      <c r="AD6279" s="39"/>
      <c r="AE6279" s="39"/>
      <c r="AF6279" s="39"/>
      <c r="AG6279" s="39">
        <v>-0.46700000000000003</v>
      </c>
      <c r="AH6279" s="39">
        <v>-0.46700000000000003</v>
      </c>
      <c r="AI6279" s="39">
        <v>8139723.8839999996</v>
      </c>
      <c r="AJ6279" s="39">
        <v>12209585.825999999</v>
      </c>
      <c r="AK6279" s="39">
        <v>16279447.767999999</v>
      </c>
      <c r="AL6279" s="39">
        <v>20349309.710000001</v>
      </c>
      <c r="AM6279" s="39">
        <v>11267789</v>
      </c>
      <c r="AN6279" s="39">
        <v>11267789</v>
      </c>
      <c r="AO6279" s="39">
        <v>11267789</v>
      </c>
      <c r="AP6279" s="39">
        <v>11267789</v>
      </c>
      <c r="AQ6279" s="39">
        <v>11267789</v>
      </c>
      <c r="AR6279" s="39">
        <v>11267789</v>
      </c>
      <c r="AS6279" s="41">
        <v>11267789</v>
      </c>
    </row>
    <row r="6280" spans="1:45">
      <c r="A6280" s="54" t="s">
        <v>1085</v>
      </c>
      <c r="B6280" s="19" t="s">
        <v>273</v>
      </c>
      <c r="C6280" s="15" t="s">
        <v>57</v>
      </c>
      <c r="D6280" s="15" t="s">
        <v>58</v>
      </c>
      <c r="E6280" s="15" t="s">
        <v>66</v>
      </c>
      <c r="F6280" s="15" t="s">
        <v>67</v>
      </c>
      <c r="G6280" s="15" t="s">
        <v>1155</v>
      </c>
      <c r="H6280" s="45" t="s">
        <v>1156</v>
      </c>
      <c r="I6280" s="39">
        <v>0</v>
      </c>
      <c r="J6280" s="39">
        <v>0</v>
      </c>
      <c r="K6280" s="39">
        <v>0</v>
      </c>
      <c r="L6280" s="39">
        <v>-4.7510000000000003</v>
      </c>
      <c r="M6280" s="39">
        <v>0</v>
      </c>
      <c r="N6280" s="39">
        <v>0</v>
      </c>
      <c r="O6280" s="39">
        <v>-4.7510000000000003</v>
      </c>
      <c r="P6280" s="39">
        <v>0</v>
      </c>
      <c r="Q6280" s="39"/>
      <c r="R6280" s="39"/>
      <c r="S6280" s="39">
        <v>0</v>
      </c>
      <c r="T6280" s="39">
        <v>-15.57</v>
      </c>
      <c r="U6280" s="39">
        <v>0</v>
      </c>
      <c r="V6280" s="39">
        <v>15.57</v>
      </c>
      <c r="W6280" s="39">
        <v>0</v>
      </c>
      <c r="X6280" s="39">
        <v>0</v>
      </c>
      <c r="Y6280" s="39">
        <v>0</v>
      </c>
      <c r="Z6280" s="39">
        <v>0</v>
      </c>
      <c r="AA6280" s="39">
        <v>0</v>
      </c>
      <c r="AB6280" s="39">
        <v>0</v>
      </c>
      <c r="AC6280" s="39">
        <v>0</v>
      </c>
      <c r="AD6280" s="39"/>
      <c r="AE6280" s="39"/>
      <c r="AF6280" s="39"/>
      <c r="AG6280" s="39">
        <v>-15.57</v>
      </c>
      <c r="AH6280" s="39">
        <v>-15.57</v>
      </c>
      <c r="AI6280" s="39">
        <v>0</v>
      </c>
      <c r="AJ6280" s="39">
        <v>0</v>
      </c>
      <c r="AK6280" s="39">
        <v>0</v>
      </c>
      <c r="AL6280" s="39">
        <v>0</v>
      </c>
      <c r="AM6280" s="39">
        <v>0</v>
      </c>
      <c r="AN6280" s="39">
        <v>0</v>
      </c>
      <c r="AO6280" s="39">
        <v>0</v>
      </c>
      <c r="AP6280" s="39">
        <v>0</v>
      </c>
      <c r="AQ6280" s="39">
        <v>0</v>
      </c>
      <c r="AR6280" s="39">
        <v>0</v>
      </c>
      <c r="AS6280" s="41">
        <v>0</v>
      </c>
    </row>
    <row r="6281" spans="1:45">
      <c r="A6281" s="54" t="s">
        <v>1085</v>
      </c>
      <c r="B6281" s="19" t="s">
        <v>273</v>
      </c>
      <c r="C6281" s="15" t="s">
        <v>57</v>
      </c>
      <c r="D6281" s="15" t="s">
        <v>58</v>
      </c>
      <c r="E6281" s="15" t="s">
        <v>66</v>
      </c>
      <c r="F6281" s="15" t="s">
        <v>67</v>
      </c>
      <c r="G6281" s="15" t="s">
        <v>1159</v>
      </c>
      <c r="H6281" s="45" t="s">
        <v>1160</v>
      </c>
      <c r="I6281" s="39">
        <v>0</v>
      </c>
      <c r="J6281" s="39">
        <v>0</v>
      </c>
      <c r="K6281" s="39">
        <v>0</v>
      </c>
      <c r="L6281" s="39">
        <v>6.6180000000000003</v>
      </c>
      <c r="M6281" s="39">
        <v>0</v>
      </c>
      <c r="N6281" s="39">
        <v>0</v>
      </c>
      <c r="O6281" s="39">
        <v>6.6180000000000003</v>
      </c>
      <c r="P6281" s="39">
        <v>0</v>
      </c>
      <c r="Q6281" s="39"/>
      <c r="R6281" s="39"/>
      <c r="S6281" s="39">
        <v>0</v>
      </c>
      <c r="T6281" s="39">
        <v>-0.68700000000000006</v>
      </c>
      <c r="U6281" s="39">
        <v>0</v>
      </c>
      <c r="V6281" s="39">
        <v>0.68700000000000006</v>
      </c>
      <c r="W6281" s="39">
        <v>0</v>
      </c>
      <c r="X6281" s="39">
        <v>0</v>
      </c>
      <c r="Y6281" s="39"/>
      <c r="Z6281" s="39"/>
      <c r="AA6281" s="39"/>
      <c r="AB6281" s="39"/>
      <c r="AC6281" s="39"/>
      <c r="AD6281" s="39"/>
      <c r="AE6281" s="39"/>
      <c r="AF6281" s="39"/>
      <c r="AG6281" s="39">
        <v>-0.68700000000000006</v>
      </c>
      <c r="AH6281" s="39">
        <v>-0.68700000000000006</v>
      </c>
      <c r="AI6281" s="39">
        <v>0</v>
      </c>
      <c r="AJ6281" s="39">
        <v>0</v>
      </c>
      <c r="AK6281" s="39">
        <v>0</v>
      </c>
      <c r="AL6281" s="39">
        <v>0</v>
      </c>
      <c r="AM6281" s="39">
        <v>0</v>
      </c>
      <c r="AN6281" s="39">
        <v>0</v>
      </c>
      <c r="AO6281" s="39">
        <v>0</v>
      </c>
      <c r="AP6281" s="39">
        <v>0</v>
      </c>
      <c r="AQ6281" s="39">
        <v>0</v>
      </c>
      <c r="AR6281" s="39">
        <v>0</v>
      </c>
      <c r="AS6281" s="41">
        <v>0</v>
      </c>
    </row>
    <row r="6282" spans="1:45">
      <c r="A6282" s="54" t="s">
        <v>1085</v>
      </c>
      <c r="B6282" s="19" t="s">
        <v>273</v>
      </c>
      <c r="C6282" s="15" t="s">
        <v>57</v>
      </c>
      <c r="D6282" s="15" t="s">
        <v>58</v>
      </c>
      <c r="E6282" s="15" t="s">
        <v>66</v>
      </c>
      <c r="F6282" s="15" t="s">
        <v>67</v>
      </c>
      <c r="G6282" s="15" t="s">
        <v>1163</v>
      </c>
      <c r="H6282" s="45" t="s">
        <v>1164</v>
      </c>
      <c r="I6282" s="39"/>
      <c r="J6282" s="39">
        <v>0</v>
      </c>
      <c r="K6282" s="39">
        <v>0</v>
      </c>
      <c r="L6282" s="39"/>
      <c r="M6282" s="39">
        <v>0</v>
      </c>
      <c r="N6282" s="39">
        <v>0</v>
      </c>
      <c r="O6282" s="39"/>
      <c r="P6282" s="39"/>
      <c r="Q6282" s="39"/>
      <c r="R6282" s="39"/>
      <c r="S6282" s="39"/>
      <c r="T6282" s="39">
        <v>6.8369999999999997</v>
      </c>
      <c r="U6282" s="39">
        <v>0</v>
      </c>
      <c r="V6282" s="39">
        <v>-6.8369999999999997</v>
      </c>
      <c r="W6282" s="39">
        <v>0</v>
      </c>
      <c r="X6282" s="39">
        <v>0</v>
      </c>
      <c r="Y6282" s="39">
        <v>0</v>
      </c>
      <c r="Z6282" s="39"/>
      <c r="AA6282" s="39">
        <v>0</v>
      </c>
      <c r="AB6282" s="39">
        <v>0</v>
      </c>
      <c r="AC6282" s="39"/>
      <c r="AD6282" s="39"/>
      <c r="AE6282" s="39"/>
      <c r="AF6282" s="39"/>
      <c r="AG6282" s="39">
        <v>6.8369999999999997</v>
      </c>
      <c r="AH6282" s="39">
        <v>6.8369999999999997</v>
      </c>
      <c r="AI6282" s="39">
        <v>0</v>
      </c>
      <c r="AJ6282" s="39">
        <v>0</v>
      </c>
      <c r="AK6282" s="39">
        <v>0</v>
      </c>
      <c r="AL6282" s="39">
        <v>0</v>
      </c>
      <c r="AM6282" s="39">
        <v>0</v>
      </c>
      <c r="AN6282" s="39">
        <v>0</v>
      </c>
      <c r="AO6282" s="39">
        <v>0</v>
      </c>
      <c r="AP6282" s="39">
        <v>0</v>
      </c>
      <c r="AQ6282" s="39">
        <v>0</v>
      </c>
      <c r="AR6282" s="39">
        <v>0</v>
      </c>
      <c r="AS6282" s="41">
        <v>0</v>
      </c>
    </row>
    <row r="6283" spans="1:45">
      <c r="A6283" s="54" t="s">
        <v>1085</v>
      </c>
      <c r="B6283" s="19" t="s">
        <v>273</v>
      </c>
      <c r="C6283" s="15" t="s">
        <v>57</v>
      </c>
      <c r="D6283" s="15" t="s">
        <v>58</v>
      </c>
      <c r="E6283" s="15" t="s">
        <v>66</v>
      </c>
      <c r="F6283" s="15" t="s">
        <v>67</v>
      </c>
      <c r="G6283" s="15" t="s">
        <v>1165</v>
      </c>
      <c r="H6283" s="45" t="s">
        <v>1134</v>
      </c>
      <c r="I6283" s="39">
        <v>0</v>
      </c>
      <c r="J6283" s="39">
        <v>0</v>
      </c>
      <c r="K6283" s="39">
        <v>0</v>
      </c>
      <c r="L6283" s="39">
        <v>-11.423</v>
      </c>
      <c r="M6283" s="39">
        <v>0</v>
      </c>
      <c r="N6283" s="39">
        <v>0</v>
      </c>
      <c r="O6283" s="39">
        <v>-11.423</v>
      </c>
      <c r="P6283" s="39">
        <v>0</v>
      </c>
      <c r="Q6283" s="39"/>
      <c r="R6283" s="39"/>
      <c r="S6283" s="39">
        <v>0</v>
      </c>
      <c r="T6283" s="39">
        <v>-12.795999999999999</v>
      </c>
      <c r="U6283" s="39">
        <v>0</v>
      </c>
      <c r="V6283" s="39">
        <v>12.795999999999999</v>
      </c>
      <c r="W6283" s="39">
        <v>0</v>
      </c>
      <c r="X6283" s="39">
        <v>0</v>
      </c>
      <c r="Y6283" s="39">
        <v>0</v>
      </c>
      <c r="Z6283" s="39">
        <v>0</v>
      </c>
      <c r="AA6283" s="39">
        <v>0</v>
      </c>
      <c r="AB6283" s="39">
        <v>0</v>
      </c>
      <c r="AC6283" s="39">
        <v>0</v>
      </c>
      <c r="AD6283" s="39"/>
      <c r="AE6283" s="39"/>
      <c r="AF6283" s="39"/>
      <c r="AG6283" s="39">
        <v>-12.795999999999999</v>
      </c>
      <c r="AH6283" s="39">
        <v>-12.795999999999999</v>
      </c>
      <c r="AI6283" s="39">
        <v>0</v>
      </c>
      <c r="AJ6283" s="39">
        <v>0</v>
      </c>
      <c r="AK6283" s="39">
        <v>0</v>
      </c>
      <c r="AL6283" s="39">
        <v>0</v>
      </c>
      <c r="AM6283" s="39">
        <v>0</v>
      </c>
      <c r="AN6283" s="39">
        <v>0</v>
      </c>
      <c r="AO6283" s="39">
        <v>0</v>
      </c>
      <c r="AP6283" s="39">
        <v>0</v>
      </c>
      <c r="AQ6283" s="39">
        <v>0</v>
      </c>
      <c r="AR6283" s="39">
        <v>0</v>
      </c>
      <c r="AS6283" s="41">
        <v>0</v>
      </c>
    </row>
    <row r="6284" spans="1:45">
      <c r="A6284" s="54" t="s">
        <v>1085</v>
      </c>
      <c r="B6284" s="19" t="s">
        <v>273</v>
      </c>
      <c r="C6284" s="15" t="s">
        <v>57</v>
      </c>
      <c r="D6284" s="15" t="s">
        <v>58</v>
      </c>
      <c r="E6284" s="15" t="s">
        <v>66</v>
      </c>
      <c r="F6284" s="15" t="s">
        <v>67</v>
      </c>
      <c r="G6284" s="15" t="s">
        <v>1166</v>
      </c>
      <c r="H6284" s="45" t="s">
        <v>1167</v>
      </c>
      <c r="I6284" s="39">
        <v>0</v>
      </c>
      <c r="J6284" s="39">
        <v>0</v>
      </c>
      <c r="K6284" s="39">
        <v>0</v>
      </c>
      <c r="L6284" s="39">
        <v>-0.247</v>
      </c>
      <c r="M6284" s="39">
        <v>0</v>
      </c>
      <c r="N6284" s="39">
        <v>0</v>
      </c>
      <c r="O6284" s="39">
        <v>-0.247</v>
      </c>
      <c r="P6284" s="39">
        <v>0</v>
      </c>
      <c r="Q6284" s="39"/>
      <c r="R6284" s="39"/>
      <c r="S6284" s="39">
        <v>0</v>
      </c>
      <c r="T6284" s="39">
        <v>-4.1459999999999999</v>
      </c>
      <c r="U6284" s="39">
        <v>0</v>
      </c>
      <c r="V6284" s="39">
        <v>4.1459999999999999</v>
      </c>
      <c r="W6284" s="39">
        <v>0</v>
      </c>
      <c r="X6284" s="39">
        <v>0</v>
      </c>
      <c r="Y6284" s="39">
        <v>0</v>
      </c>
      <c r="Z6284" s="39"/>
      <c r="AA6284" s="39">
        <v>0</v>
      </c>
      <c r="AB6284" s="39">
        <v>0</v>
      </c>
      <c r="AC6284" s="39"/>
      <c r="AD6284" s="39"/>
      <c r="AE6284" s="39"/>
      <c r="AF6284" s="39"/>
      <c r="AG6284" s="39">
        <v>-4.1459999999999999</v>
      </c>
      <c r="AH6284" s="39">
        <v>-4.1459999999999999</v>
      </c>
      <c r="AI6284" s="39">
        <v>0</v>
      </c>
      <c r="AJ6284" s="39">
        <v>0</v>
      </c>
      <c r="AK6284" s="39">
        <v>0</v>
      </c>
      <c r="AL6284" s="39">
        <v>0</v>
      </c>
      <c r="AM6284" s="39">
        <v>0</v>
      </c>
      <c r="AN6284" s="39">
        <v>0</v>
      </c>
      <c r="AO6284" s="39">
        <v>0</v>
      </c>
      <c r="AP6284" s="39">
        <v>0</v>
      </c>
      <c r="AQ6284" s="39">
        <v>0</v>
      </c>
      <c r="AR6284" s="39">
        <v>0</v>
      </c>
      <c r="AS6284" s="41">
        <v>0</v>
      </c>
    </row>
    <row r="6285" spans="1:45">
      <c r="A6285" s="54" t="s">
        <v>1085</v>
      </c>
      <c r="B6285" s="19" t="s">
        <v>273</v>
      </c>
      <c r="C6285" s="15" t="s">
        <v>57</v>
      </c>
      <c r="D6285" s="15" t="s">
        <v>58</v>
      </c>
      <c r="E6285" s="15" t="s">
        <v>66</v>
      </c>
      <c r="F6285" s="15" t="s">
        <v>67</v>
      </c>
      <c r="G6285" s="15" t="s">
        <v>1168</v>
      </c>
      <c r="H6285" s="45" t="s">
        <v>1169</v>
      </c>
      <c r="I6285" s="39"/>
      <c r="J6285" s="39">
        <v>0</v>
      </c>
      <c r="K6285" s="39">
        <v>0</v>
      </c>
      <c r="L6285" s="39"/>
      <c r="M6285" s="39">
        <v>0</v>
      </c>
      <c r="N6285" s="39">
        <v>0</v>
      </c>
      <c r="O6285" s="39"/>
      <c r="P6285" s="39"/>
      <c r="Q6285" s="39"/>
      <c r="R6285" s="39"/>
      <c r="S6285" s="39"/>
      <c r="T6285" s="39">
        <v>1.016</v>
      </c>
      <c r="U6285" s="39"/>
      <c r="V6285" s="39">
        <v>-1.016</v>
      </c>
      <c r="W6285" s="39">
        <v>0</v>
      </c>
      <c r="X6285" s="39">
        <v>0</v>
      </c>
      <c r="Y6285" s="39"/>
      <c r="Z6285" s="39"/>
      <c r="AA6285" s="39">
        <v>0</v>
      </c>
      <c r="AB6285" s="39"/>
      <c r="AC6285" s="39"/>
      <c r="AD6285" s="39"/>
      <c r="AE6285" s="39"/>
      <c r="AF6285" s="39"/>
      <c r="AG6285" s="39">
        <v>1.016</v>
      </c>
      <c r="AH6285" s="39">
        <v>1.016</v>
      </c>
      <c r="AI6285" s="39">
        <v>0</v>
      </c>
      <c r="AJ6285" s="39">
        <v>0</v>
      </c>
      <c r="AK6285" s="39">
        <v>0</v>
      </c>
      <c r="AL6285" s="39">
        <v>0</v>
      </c>
      <c r="AM6285" s="39">
        <v>0</v>
      </c>
      <c r="AN6285" s="39">
        <v>0</v>
      </c>
      <c r="AO6285" s="39">
        <v>0</v>
      </c>
      <c r="AP6285" s="39">
        <v>0</v>
      </c>
      <c r="AQ6285" s="39">
        <v>0</v>
      </c>
      <c r="AR6285" s="39">
        <v>0</v>
      </c>
      <c r="AS6285" s="41">
        <v>0</v>
      </c>
    </row>
    <row r="6286" spans="1:45">
      <c r="A6286" s="54" t="s">
        <v>1085</v>
      </c>
      <c r="B6286" s="19" t="s">
        <v>273</v>
      </c>
      <c r="C6286" s="15" t="s">
        <v>57</v>
      </c>
      <c r="D6286" s="15" t="s">
        <v>58</v>
      </c>
      <c r="E6286" s="15" t="s">
        <v>66</v>
      </c>
      <c r="F6286" s="15" t="s">
        <v>67</v>
      </c>
      <c r="G6286" s="15" t="s">
        <v>1172</v>
      </c>
      <c r="H6286" s="45" t="s">
        <v>1173</v>
      </c>
      <c r="I6286" s="39">
        <v>0</v>
      </c>
      <c r="J6286" s="39">
        <v>0</v>
      </c>
      <c r="K6286" s="39">
        <v>0</v>
      </c>
      <c r="L6286" s="39">
        <v>0.33</v>
      </c>
      <c r="M6286" s="39">
        <v>0</v>
      </c>
      <c r="N6286" s="39">
        <v>0</v>
      </c>
      <c r="O6286" s="39">
        <v>0.33</v>
      </c>
      <c r="P6286" s="39">
        <v>0</v>
      </c>
      <c r="Q6286" s="39"/>
      <c r="R6286" s="39"/>
      <c r="S6286" s="39">
        <v>0</v>
      </c>
      <c r="T6286" s="39">
        <v>31.824999999999999</v>
      </c>
      <c r="U6286" s="39">
        <v>0</v>
      </c>
      <c r="V6286" s="39">
        <v>-31.824999999999999</v>
      </c>
      <c r="W6286" s="39">
        <v>0</v>
      </c>
      <c r="X6286" s="39">
        <v>0</v>
      </c>
      <c r="Y6286" s="39">
        <v>0</v>
      </c>
      <c r="Z6286" s="39">
        <v>0</v>
      </c>
      <c r="AA6286" s="39">
        <v>0</v>
      </c>
      <c r="AB6286" s="39">
        <v>0</v>
      </c>
      <c r="AC6286" s="39">
        <v>0</v>
      </c>
      <c r="AD6286" s="39"/>
      <c r="AE6286" s="39"/>
      <c r="AF6286" s="39"/>
      <c r="AG6286" s="39">
        <v>31.824999999999999</v>
      </c>
      <c r="AH6286" s="39">
        <v>31.824999999999999</v>
      </c>
      <c r="AI6286" s="39">
        <v>0</v>
      </c>
      <c r="AJ6286" s="39">
        <v>0</v>
      </c>
      <c r="AK6286" s="39">
        <v>0</v>
      </c>
      <c r="AL6286" s="39">
        <v>0</v>
      </c>
      <c r="AM6286" s="39">
        <v>0</v>
      </c>
      <c r="AN6286" s="39">
        <v>0</v>
      </c>
      <c r="AO6286" s="39">
        <v>0</v>
      </c>
      <c r="AP6286" s="39">
        <v>0</v>
      </c>
      <c r="AQ6286" s="39">
        <v>0</v>
      </c>
      <c r="AR6286" s="39">
        <v>0</v>
      </c>
      <c r="AS6286" s="41">
        <v>0</v>
      </c>
    </row>
    <row r="6287" spans="1:45">
      <c r="A6287" s="54" t="s">
        <v>1085</v>
      </c>
      <c r="B6287" s="19" t="s">
        <v>273</v>
      </c>
      <c r="C6287" s="15" t="s">
        <v>57</v>
      </c>
      <c r="D6287" s="15" t="s">
        <v>58</v>
      </c>
      <c r="E6287" s="15" t="s">
        <v>68</v>
      </c>
      <c r="F6287" s="15" t="s">
        <v>69</v>
      </c>
      <c r="G6287" s="15" t="s">
        <v>1131</v>
      </c>
      <c r="H6287" s="45" t="s">
        <v>1132</v>
      </c>
      <c r="I6287" s="39">
        <v>0</v>
      </c>
      <c r="J6287" s="39"/>
      <c r="K6287" s="39"/>
      <c r="L6287" s="39"/>
      <c r="M6287" s="39"/>
      <c r="N6287" s="39"/>
      <c r="O6287" s="39"/>
      <c r="P6287" s="39">
        <v>0</v>
      </c>
      <c r="Q6287" s="39"/>
      <c r="R6287" s="39"/>
      <c r="S6287" s="39">
        <v>0</v>
      </c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41"/>
    </row>
    <row r="6288" spans="1:45">
      <c r="A6288" s="54" t="s">
        <v>1085</v>
      </c>
      <c r="B6288" s="19" t="s">
        <v>273</v>
      </c>
      <c r="C6288" s="15" t="s">
        <v>57</v>
      </c>
      <c r="D6288" s="15" t="s">
        <v>58</v>
      </c>
      <c r="E6288" s="15" t="s">
        <v>68</v>
      </c>
      <c r="F6288" s="15" t="s">
        <v>69</v>
      </c>
      <c r="G6288" s="15" t="s">
        <v>1133</v>
      </c>
      <c r="H6288" s="45" t="s">
        <v>1134</v>
      </c>
      <c r="I6288" s="39">
        <v>0</v>
      </c>
      <c r="J6288" s="39"/>
      <c r="K6288" s="39"/>
      <c r="L6288" s="39"/>
      <c r="M6288" s="39"/>
      <c r="N6288" s="39"/>
      <c r="O6288" s="39"/>
      <c r="P6288" s="39">
        <v>0</v>
      </c>
      <c r="Q6288" s="39"/>
      <c r="R6288" s="39"/>
      <c r="S6288" s="39">
        <v>0</v>
      </c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41"/>
    </row>
    <row r="6289" spans="1:45">
      <c r="A6289" s="54" t="s">
        <v>1085</v>
      </c>
      <c r="B6289" s="19" t="s">
        <v>273</v>
      </c>
      <c r="C6289" s="15" t="s">
        <v>57</v>
      </c>
      <c r="D6289" s="15" t="s">
        <v>58</v>
      </c>
      <c r="E6289" s="15" t="s">
        <v>68</v>
      </c>
      <c r="F6289" s="15" t="s">
        <v>69</v>
      </c>
      <c r="G6289" s="15" t="s">
        <v>1136</v>
      </c>
      <c r="H6289" s="45" t="s">
        <v>1137</v>
      </c>
      <c r="I6289" s="39">
        <v>0</v>
      </c>
      <c r="J6289" s="39">
        <v>0</v>
      </c>
      <c r="K6289" s="39">
        <v>0</v>
      </c>
      <c r="L6289" s="39">
        <v>6.6449999999999996</v>
      </c>
      <c r="M6289" s="39">
        <v>0</v>
      </c>
      <c r="N6289" s="39">
        <v>0</v>
      </c>
      <c r="O6289" s="39">
        <v>6.6449999999999996</v>
      </c>
      <c r="P6289" s="39">
        <v>0</v>
      </c>
      <c r="Q6289" s="39"/>
      <c r="R6289" s="39"/>
      <c r="S6289" s="39">
        <v>0</v>
      </c>
      <c r="T6289" s="39">
        <v>-0.76800000000000002</v>
      </c>
      <c r="U6289" s="39">
        <v>0</v>
      </c>
      <c r="V6289" s="39">
        <v>0.76800000000000002</v>
      </c>
      <c r="W6289" s="39">
        <v>0</v>
      </c>
      <c r="X6289" s="39">
        <v>0</v>
      </c>
      <c r="Y6289" s="39"/>
      <c r="Z6289" s="39"/>
      <c r="AA6289" s="39"/>
      <c r="AB6289" s="39"/>
      <c r="AC6289" s="39">
        <v>0</v>
      </c>
      <c r="AD6289" s="39"/>
      <c r="AE6289" s="39"/>
      <c r="AF6289" s="39"/>
      <c r="AG6289" s="39">
        <v>-0.76800000000000002</v>
      </c>
      <c r="AH6289" s="39">
        <v>-0.76800000000000002</v>
      </c>
      <c r="AI6289" s="39">
        <v>0</v>
      </c>
      <c r="AJ6289" s="39">
        <v>0</v>
      </c>
      <c r="AK6289" s="39">
        <v>0</v>
      </c>
      <c r="AL6289" s="39">
        <v>0</v>
      </c>
      <c r="AM6289" s="39">
        <v>0</v>
      </c>
      <c r="AN6289" s="39">
        <v>0</v>
      </c>
      <c r="AO6289" s="39">
        <v>0</v>
      </c>
      <c r="AP6289" s="39">
        <v>0</v>
      </c>
      <c r="AQ6289" s="39">
        <v>0</v>
      </c>
      <c r="AR6289" s="39">
        <v>0</v>
      </c>
      <c r="AS6289" s="41">
        <v>0</v>
      </c>
    </row>
    <row r="6290" spans="1:45">
      <c r="A6290" s="54" t="s">
        <v>1085</v>
      </c>
      <c r="B6290" s="19" t="s">
        <v>273</v>
      </c>
      <c r="C6290" s="15" t="s">
        <v>57</v>
      </c>
      <c r="D6290" s="15" t="s">
        <v>58</v>
      </c>
      <c r="E6290" s="15" t="s">
        <v>68</v>
      </c>
      <c r="F6290" s="15" t="s">
        <v>69</v>
      </c>
      <c r="G6290" s="15" t="s">
        <v>1140</v>
      </c>
      <c r="H6290" s="45" t="s">
        <v>1141</v>
      </c>
      <c r="I6290" s="39"/>
      <c r="J6290" s="39">
        <v>0</v>
      </c>
      <c r="K6290" s="39">
        <v>0</v>
      </c>
      <c r="L6290" s="39"/>
      <c r="M6290" s="39">
        <v>0</v>
      </c>
      <c r="N6290" s="39">
        <v>0</v>
      </c>
      <c r="O6290" s="39"/>
      <c r="P6290" s="39"/>
      <c r="Q6290" s="39"/>
      <c r="R6290" s="39"/>
      <c r="S6290" s="39"/>
      <c r="T6290" s="39">
        <v>2.4159999999999999</v>
      </c>
      <c r="U6290" s="39">
        <v>0</v>
      </c>
      <c r="V6290" s="39">
        <v>-2.4159999999999999</v>
      </c>
      <c r="W6290" s="39">
        <v>0</v>
      </c>
      <c r="X6290" s="39">
        <v>0</v>
      </c>
      <c r="Y6290" s="39">
        <v>0</v>
      </c>
      <c r="Z6290" s="39">
        <v>0</v>
      </c>
      <c r="AA6290" s="39"/>
      <c r="AB6290" s="39"/>
      <c r="AC6290" s="39">
        <v>0</v>
      </c>
      <c r="AD6290" s="39"/>
      <c r="AE6290" s="39"/>
      <c r="AF6290" s="39"/>
      <c r="AG6290" s="39">
        <v>2.4159999999999999</v>
      </c>
      <c r="AH6290" s="39">
        <v>2.4159999999999999</v>
      </c>
      <c r="AI6290" s="39">
        <v>0</v>
      </c>
      <c r="AJ6290" s="39">
        <v>0</v>
      </c>
      <c r="AK6290" s="39">
        <v>0</v>
      </c>
      <c r="AL6290" s="39">
        <v>0</v>
      </c>
      <c r="AM6290" s="39">
        <v>0</v>
      </c>
      <c r="AN6290" s="39">
        <v>0</v>
      </c>
      <c r="AO6290" s="39">
        <v>0</v>
      </c>
      <c r="AP6290" s="39">
        <v>0</v>
      </c>
      <c r="AQ6290" s="39">
        <v>0</v>
      </c>
      <c r="AR6290" s="39">
        <v>0</v>
      </c>
      <c r="AS6290" s="41">
        <v>0</v>
      </c>
    </row>
    <row r="6291" spans="1:45">
      <c r="A6291" s="54" t="s">
        <v>1085</v>
      </c>
      <c r="B6291" s="19" t="s">
        <v>273</v>
      </c>
      <c r="C6291" s="15" t="s">
        <v>57</v>
      </c>
      <c r="D6291" s="15" t="s">
        <v>58</v>
      </c>
      <c r="E6291" s="15" t="s">
        <v>68</v>
      </c>
      <c r="F6291" s="15" t="s">
        <v>69</v>
      </c>
      <c r="G6291" s="15" t="s">
        <v>1142</v>
      </c>
      <c r="H6291" s="45" t="s">
        <v>1143</v>
      </c>
      <c r="I6291" s="39">
        <v>0</v>
      </c>
      <c r="J6291" s="39">
        <v>0</v>
      </c>
      <c r="K6291" s="39">
        <v>0</v>
      </c>
      <c r="L6291" s="39">
        <v>6.343</v>
      </c>
      <c r="M6291" s="39">
        <v>0</v>
      </c>
      <c r="N6291" s="39">
        <v>0</v>
      </c>
      <c r="O6291" s="39">
        <v>6.343</v>
      </c>
      <c r="P6291" s="39">
        <v>0</v>
      </c>
      <c r="Q6291" s="39"/>
      <c r="R6291" s="39"/>
      <c r="S6291" s="39">
        <v>0</v>
      </c>
      <c r="T6291" s="39">
        <v>-0.46700000000000003</v>
      </c>
      <c r="U6291" s="39"/>
      <c r="V6291" s="39">
        <v>0.46700000000000003</v>
      </c>
      <c r="W6291" s="39"/>
      <c r="X6291" s="39"/>
      <c r="Y6291" s="39">
        <v>0</v>
      </c>
      <c r="Z6291" s="39"/>
      <c r="AA6291" s="39"/>
      <c r="AB6291" s="39"/>
      <c r="AC6291" s="39"/>
      <c r="AD6291" s="39"/>
      <c r="AE6291" s="39"/>
      <c r="AF6291" s="39"/>
      <c r="AG6291" s="39">
        <v>-0.46700000000000003</v>
      </c>
      <c r="AH6291" s="39">
        <v>-0.46700000000000003</v>
      </c>
      <c r="AI6291" s="39">
        <v>0</v>
      </c>
      <c r="AJ6291" s="39">
        <v>0</v>
      </c>
      <c r="AK6291" s="39">
        <v>0</v>
      </c>
      <c r="AL6291" s="39">
        <v>0</v>
      </c>
      <c r="AM6291" s="39">
        <v>0</v>
      </c>
      <c r="AN6291" s="39">
        <v>0</v>
      </c>
      <c r="AO6291" s="39">
        <v>0</v>
      </c>
      <c r="AP6291" s="39">
        <v>0</v>
      </c>
      <c r="AQ6291" s="39">
        <v>0</v>
      </c>
      <c r="AR6291" s="39">
        <v>0</v>
      </c>
      <c r="AS6291" s="41">
        <v>0</v>
      </c>
    </row>
    <row r="6292" spans="1:45">
      <c r="A6292" s="54" t="s">
        <v>1085</v>
      </c>
      <c r="B6292" s="19" t="s">
        <v>273</v>
      </c>
      <c r="C6292" s="15" t="s">
        <v>57</v>
      </c>
      <c r="D6292" s="15" t="s">
        <v>58</v>
      </c>
      <c r="E6292" s="15" t="s">
        <v>68</v>
      </c>
      <c r="F6292" s="15" t="s">
        <v>69</v>
      </c>
      <c r="G6292" s="15" t="s">
        <v>1144</v>
      </c>
      <c r="H6292" s="45" t="s">
        <v>1145</v>
      </c>
      <c r="I6292" s="39">
        <v>0</v>
      </c>
      <c r="J6292" s="39">
        <v>0</v>
      </c>
      <c r="K6292" s="39">
        <v>0</v>
      </c>
      <c r="L6292" s="39">
        <v>27.613</v>
      </c>
      <c r="M6292" s="39">
        <v>0</v>
      </c>
      <c r="N6292" s="39">
        <v>0</v>
      </c>
      <c r="O6292" s="39">
        <v>27.613</v>
      </c>
      <c r="P6292" s="39">
        <v>0</v>
      </c>
      <c r="Q6292" s="39"/>
      <c r="R6292" s="39"/>
      <c r="S6292" s="39">
        <v>0</v>
      </c>
      <c r="T6292" s="39">
        <v>-8.8689999999999998</v>
      </c>
      <c r="U6292" s="39">
        <v>0</v>
      </c>
      <c r="V6292" s="39">
        <v>8.8689999999999998</v>
      </c>
      <c r="W6292" s="39">
        <v>0</v>
      </c>
      <c r="X6292" s="39">
        <v>0</v>
      </c>
      <c r="Y6292" s="39">
        <v>0</v>
      </c>
      <c r="Z6292" s="39">
        <v>0</v>
      </c>
      <c r="AA6292" s="39">
        <v>0</v>
      </c>
      <c r="AB6292" s="39">
        <v>0</v>
      </c>
      <c r="AC6292" s="39">
        <v>0</v>
      </c>
      <c r="AD6292" s="39"/>
      <c r="AE6292" s="39"/>
      <c r="AF6292" s="39"/>
      <c r="AG6292" s="39">
        <v>-8.8689999999999998</v>
      </c>
      <c r="AH6292" s="39">
        <v>-8.8689999999999998</v>
      </c>
      <c r="AI6292" s="39">
        <v>0</v>
      </c>
      <c r="AJ6292" s="39">
        <v>0</v>
      </c>
      <c r="AK6292" s="39">
        <v>0</v>
      </c>
      <c r="AL6292" s="39">
        <v>0</v>
      </c>
      <c r="AM6292" s="39">
        <v>0</v>
      </c>
      <c r="AN6292" s="39">
        <v>0</v>
      </c>
      <c r="AO6292" s="39">
        <v>0</v>
      </c>
      <c r="AP6292" s="39">
        <v>0</v>
      </c>
      <c r="AQ6292" s="39">
        <v>0</v>
      </c>
      <c r="AR6292" s="39">
        <v>0</v>
      </c>
      <c r="AS6292" s="41">
        <v>0</v>
      </c>
    </row>
    <row r="6293" spans="1:45">
      <c r="A6293" s="54" t="s">
        <v>1085</v>
      </c>
      <c r="B6293" s="19" t="s">
        <v>273</v>
      </c>
      <c r="C6293" s="15" t="s">
        <v>57</v>
      </c>
      <c r="D6293" s="15" t="s">
        <v>58</v>
      </c>
      <c r="E6293" s="15" t="s">
        <v>68</v>
      </c>
      <c r="F6293" s="15" t="s">
        <v>69</v>
      </c>
      <c r="G6293" s="15" t="s">
        <v>1148</v>
      </c>
      <c r="H6293" s="45" t="s">
        <v>1132</v>
      </c>
      <c r="I6293" s="39">
        <v>0</v>
      </c>
      <c r="J6293" s="39">
        <v>0</v>
      </c>
      <c r="K6293" s="39">
        <v>0</v>
      </c>
      <c r="L6293" s="39">
        <v>1.0549999999999999</v>
      </c>
      <c r="M6293" s="39">
        <v>0</v>
      </c>
      <c r="N6293" s="39">
        <v>0</v>
      </c>
      <c r="O6293" s="39">
        <v>1.0549999999999999</v>
      </c>
      <c r="P6293" s="39">
        <v>0</v>
      </c>
      <c r="Q6293" s="39"/>
      <c r="R6293" s="39"/>
      <c r="S6293" s="39">
        <v>0</v>
      </c>
      <c r="T6293" s="39">
        <v>3.1030000000000002</v>
      </c>
      <c r="U6293" s="39">
        <v>0</v>
      </c>
      <c r="V6293" s="39">
        <v>-3.1030000000000002</v>
      </c>
      <c r="W6293" s="39">
        <v>0</v>
      </c>
      <c r="X6293" s="39">
        <v>0</v>
      </c>
      <c r="Y6293" s="39">
        <v>0</v>
      </c>
      <c r="Z6293" s="39"/>
      <c r="AA6293" s="39">
        <v>0</v>
      </c>
      <c r="AB6293" s="39">
        <v>0</v>
      </c>
      <c r="AC6293" s="39"/>
      <c r="AD6293" s="39"/>
      <c r="AE6293" s="39"/>
      <c r="AF6293" s="39"/>
      <c r="AG6293" s="39">
        <v>3.1030000000000002</v>
      </c>
      <c r="AH6293" s="39">
        <v>3.1030000000000002</v>
      </c>
      <c r="AI6293" s="39">
        <v>0</v>
      </c>
      <c r="AJ6293" s="39">
        <v>0</v>
      </c>
      <c r="AK6293" s="39">
        <v>0</v>
      </c>
      <c r="AL6293" s="39">
        <v>0</v>
      </c>
      <c r="AM6293" s="39">
        <v>0</v>
      </c>
      <c r="AN6293" s="39">
        <v>0</v>
      </c>
      <c r="AO6293" s="39">
        <v>0</v>
      </c>
      <c r="AP6293" s="39">
        <v>0</v>
      </c>
      <c r="AQ6293" s="39">
        <v>0</v>
      </c>
      <c r="AR6293" s="39">
        <v>0</v>
      </c>
      <c r="AS6293" s="41">
        <v>0</v>
      </c>
    </row>
    <row r="6294" spans="1:45">
      <c r="A6294" s="54" t="s">
        <v>1085</v>
      </c>
      <c r="B6294" s="19" t="s">
        <v>273</v>
      </c>
      <c r="C6294" s="15" t="s">
        <v>57</v>
      </c>
      <c r="D6294" s="15" t="s">
        <v>58</v>
      </c>
      <c r="E6294" s="15" t="s">
        <v>68</v>
      </c>
      <c r="F6294" s="15" t="s">
        <v>69</v>
      </c>
      <c r="G6294" s="15" t="s">
        <v>1157</v>
      </c>
      <c r="H6294" s="45" t="s">
        <v>1158</v>
      </c>
      <c r="I6294" s="39"/>
      <c r="J6294" s="39">
        <v>0</v>
      </c>
      <c r="K6294" s="39">
        <v>0</v>
      </c>
      <c r="L6294" s="39"/>
      <c r="M6294" s="39">
        <v>0</v>
      </c>
      <c r="N6294" s="39">
        <v>0</v>
      </c>
      <c r="O6294" s="39"/>
      <c r="P6294" s="39"/>
      <c r="Q6294" s="39"/>
      <c r="R6294" s="39"/>
      <c r="S6294" s="39"/>
      <c r="T6294" s="39">
        <v>1.6479999999999999</v>
      </c>
      <c r="U6294" s="39">
        <v>0</v>
      </c>
      <c r="V6294" s="39">
        <v>-1.6479999999999999</v>
      </c>
      <c r="W6294" s="39">
        <v>0</v>
      </c>
      <c r="X6294" s="39">
        <v>0</v>
      </c>
      <c r="Y6294" s="39">
        <v>0</v>
      </c>
      <c r="Z6294" s="39"/>
      <c r="AA6294" s="39">
        <v>0</v>
      </c>
      <c r="AB6294" s="39"/>
      <c r="AC6294" s="39"/>
      <c r="AD6294" s="39"/>
      <c r="AE6294" s="39"/>
      <c r="AF6294" s="39"/>
      <c r="AG6294" s="39">
        <v>1.6479999999999999</v>
      </c>
      <c r="AH6294" s="39">
        <v>1.6479999999999999</v>
      </c>
      <c r="AI6294" s="39">
        <v>0</v>
      </c>
      <c r="AJ6294" s="39">
        <v>0</v>
      </c>
      <c r="AK6294" s="39">
        <v>0</v>
      </c>
      <c r="AL6294" s="39">
        <v>0</v>
      </c>
      <c r="AM6294" s="39">
        <v>0</v>
      </c>
      <c r="AN6294" s="39">
        <v>0</v>
      </c>
      <c r="AO6294" s="39">
        <v>0</v>
      </c>
      <c r="AP6294" s="39">
        <v>0</v>
      </c>
      <c r="AQ6294" s="39">
        <v>0</v>
      </c>
      <c r="AR6294" s="39">
        <v>0</v>
      </c>
      <c r="AS6294" s="41">
        <v>0</v>
      </c>
    </row>
    <row r="6295" spans="1:45">
      <c r="A6295" s="54" t="s">
        <v>1085</v>
      </c>
      <c r="B6295" s="19" t="s">
        <v>273</v>
      </c>
      <c r="C6295" s="15" t="s">
        <v>57</v>
      </c>
      <c r="D6295" s="15" t="s">
        <v>58</v>
      </c>
      <c r="E6295" s="15" t="s">
        <v>68</v>
      </c>
      <c r="F6295" s="15" t="s">
        <v>69</v>
      </c>
      <c r="G6295" s="15" t="s">
        <v>1159</v>
      </c>
      <c r="H6295" s="45" t="s">
        <v>1160</v>
      </c>
      <c r="I6295" s="39"/>
      <c r="J6295" s="39">
        <v>0</v>
      </c>
      <c r="K6295" s="39">
        <v>0</v>
      </c>
      <c r="L6295" s="39"/>
      <c r="M6295" s="39">
        <v>0</v>
      </c>
      <c r="N6295" s="39">
        <v>0</v>
      </c>
      <c r="O6295" s="39"/>
      <c r="P6295" s="39"/>
      <c r="Q6295" s="39"/>
      <c r="R6295" s="39"/>
      <c r="S6295" s="39"/>
      <c r="T6295" s="39">
        <v>1.6479999999999999</v>
      </c>
      <c r="U6295" s="39">
        <v>0</v>
      </c>
      <c r="V6295" s="39">
        <v>-1.6479999999999999</v>
      </c>
      <c r="W6295" s="39">
        <v>0</v>
      </c>
      <c r="X6295" s="39">
        <v>0</v>
      </c>
      <c r="Y6295" s="39">
        <v>0</v>
      </c>
      <c r="Z6295" s="39"/>
      <c r="AA6295" s="39">
        <v>0</v>
      </c>
      <c r="AB6295" s="39"/>
      <c r="AC6295" s="39"/>
      <c r="AD6295" s="39"/>
      <c r="AE6295" s="39"/>
      <c r="AF6295" s="39"/>
      <c r="AG6295" s="39">
        <v>1.6479999999999999</v>
      </c>
      <c r="AH6295" s="39">
        <v>1.6479999999999999</v>
      </c>
      <c r="AI6295" s="39">
        <v>0</v>
      </c>
      <c r="AJ6295" s="39">
        <v>0</v>
      </c>
      <c r="AK6295" s="39">
        <v>0</v>
      </c>
      <c r="AL6295" s="39">
        <v>0</v>
      </c>
      <c r="AM6295" s="39">
        <v>0</v>
      </c>
      <c r="AN6295" s="39">
        <v>0</v>
      </c>
      <c r="AO6295" s="39">
        <v>0</v>
      </c>
      <c r="AP6295" s="39">
        <v>0</v>
      </c>
      <c r="AQ6295" s="39">
        <v>0</v>
      </c>
      <c r="AR6295" s="39">
        <v>0</v>
      </c>
      <c r="AS6295" s="41">
        <v>0</v>
      </c>
    </row>
    <row r="6296" spans="1:45">
      <c r="A6296" s="54" t="s">
        <v>1085</v>
      </c>
      <c r="B6296" s="19" t="s">
        <v>273</v>
      </c>
      <c r="C6296" s="15" t="s">
        <v>57</v>
      </c>
      <c r="D6296" s="15" t="s">
        <v>58</v>
      </c>
      <c r="E6296" s="15" t="s">
        <v>68</v>
      </c>
      <c r="F6296" s="15" t="s">
        <v>69</v>
      </c>
      <c r="G6296" s="15" t="s">
        <v>1163</v>
      </c>
      <c r="H6296" s="45" t="s">
        <v>1164</v>
      </c>
      <c r="I6296" s="39"/>
      <c r="J6296" s="39">
        <v>0</v>
      </c>
      <c r="K6296" s="39">
        <v>0</v>
      </c>
      <c r="L6296" s="39"/>
      <c r="M6296" s="39">
        <v>0</v>
      </c>
      <c r="N6296" s="39">
        <v>0</v>
      </c>
      <c r="O6296" s="39"/>
      <c r="P6296" s="39"/>
      <c r="Q6296" s="39"/>
      <c r="R6296" s="39"/>
      <c r="S6296" s="39"/>
      <c r="T6296" s="39">
        <v>1.016</v>
      </c>
      <c r="U6296" s="39"/>
      <c r="V6296" s="39">
        <v>-1.016</v>
      </c>
      <c r="W6296" s="39">
        <v>0</v>
      </c>
      <c r="X6296" s="39">
        <v>0</v>
      </c>
      <c r="Y6296" s="39"/>
      <c r="Z6296" s="39"/>
      <c r="AA6296" s="39">
        <v>0</v>
      </c>
      <c r="AB6296" s="39"/>
      <c r="AC6296" s="39"/>
      <c r="AD6296" s="39"/>
      <c r="AE6296" s="39"/>
      <c r="AF6296" s="39"/>
      <c r="AG6296" s="39">
        <v>1.016</v>
      </c>
      <c r="AH6296" s="39">
        <v>1.016</v>
      </c>
      <c r="AI6296" s="39">
        <v>0</v>
      </c>
      <c r="AJ6296" s="39">
        <v>0</v>
      </c>
      <c r="AK6296" s="39">
        <v>0</v>
      </c>
      <c r="AL6296" s="39">
        <v>0</v>
      </c>
      <c r="AM6296" s="39">
        <v>0</v>
      </c>
      <c r="AN6296" s="39">
        <v>0</v>
      </c>
      <c r="AO6296" s="39">
        <v>0</v>
      </c>
      <c r="AP6296" s="39">
        <v>0</v>
      </c>
      <c r="AQ6296" s="39">
        <v>0</v>
      </c>
      <c r="AR6296" s="39">
        <v>0</v>
      </c>
      <c r="AS6296" s="41">
        <v>0</v>
      </c>
    </row>
    <row r="6297" spans="1:45">
      <c r="A6297" s="54" t="s">
        <v>1085</v>
      </c>
      <c r="B6297" s="19" t="s">
        <v>273</v>
      </c>
      <c r="C6297" s="15" t="s">
        <v>57</v>
      </c>
      <c r="D6297" s="15" t="s">
        <v>58</v>
      </c>
      <c r="E6297" s="15" t="s">
        <v>68</v>
      </c>
      <c r="F6297" s="15" t="s">
        <v>69</v>
      </c>
      <c r="G6297" s="15" t="s">
        <v>1165</v>
      </c>
      <c r="H6297" s="45" t="s">
        <v>1134</v>
      </c>
      <c r="I6297" s="39">
        <v>0</v>
      </c>
      <c r="J6297" s="39">
        <v>0</v>
      </c>
      <c r="K6297" s="39">
        <v>0</v>
      </c>
      <c r="L6297" s="39">
        <v>3.6669999999999998</v>
      </c>
      <c r="M6297" s="39">
        <v>0</v>
      </c>
      <c r="N6297" s="39">
        <v>0</v>
      </c>
      <c r="O6297" s="39">
        <v>3.6669999999999998</v>
      </c>
      <c r="P6297" s="39">
        <v>0</v>
      </c>
      <c r="Q6297" s="39"/>
      <c r="R6297" s="39"/>
      <c r="S6297" s="39">
        <v>0</v>
      </c>
      <c r="T6297" s="39">
        <v>-2.9929999999999999</v>
      </c>
      <c r="U6297" s="39">
        <v>0</v>
      </c>
      <c r="V6297" s="39">
        <v>2.9929999999999999</v>
      </c>
      <c r="W6297" s="39">
        <v>0</v>
      </c>
      <c r="X6297" s="39">
        <v>0</v>
      </c>
      <c r="Y6297" s="39">
        <v>0</v>
      </c>
      <c r="Z6297" s="39"/>
      <c r="AA6297" s="39">
        <v>0</v>
      </c>
      <c r="AB6297" s="39"/>
      <c r="AC6297" s="39">
        <v>0</v>
      </c>
      <c r="AD6297" s="39"/>
      <c r="AE6297" s="39"/>
      <c r="AF6297" s="39"/>
      <c r="AG6297" s="39">
        <v>-2.9929999999999999</v>
      </c>
      <c r="AH6297" s="39">
        <v>-2.9929999999999999</v>
      </c>
      <c r="AI6297" s="39">
        <v>0</v>
      </c>
      <c r="AJ6297" s="39">
        <v>0</v>
      </c>
      <c r="AK6297" s="39">
        <v>0</v>
      </c>
      <c r="AL6297" s="39">
        <v>0</v>
      </c>
      <c r="AM6297" s="39">
        <v>0</v>
      </c>
      <c r="AN6297" s="39">
        <v>0</v>
      </c>
      <c r="AO6297" s="39">
        <v>0</v>
      </c>
      <c r="AP6297" s="39">
        <v>0</v>
      </c>
      <c r="AQ6297" s="39">
        <v>0</v>
      </c>
      <c r="AR6297" s="39">
        <v>0</v>
      </c>
      <c r="AS6297" s="41">
        <v>0</v>
      </c>
    </row>
    <row r="6298" spans="1:45">
      <c r="A6298" s="54" t="s">
        <v>1085</v>
      </c>
      <c r="B6298" s="19" t="s">
        <v>273</v>
      </c>
      <c r="C6298" s="15" t="s">
        <v>57</v>
      </c>
      <c r="D6298" s="15" t="s">
        <v>58</v>
      </c>
      <c r="E6298" s="15" t="s">
        <v>68</v>
      </c>
      <c r="F6298" s="15" t="s">
        <v>69</v>
      </c>
      <c r="G6298" s="15" t="s">
        <v>1166</v>
      </c>
      <c r="H6298" s="45" t="s">
        <v>1167</v>
      </c>
      <c r="I6298" s="39">
        <v>0</v>
      </c>
      <c r="J6298" s="39">
        <v>0</v>
      </c>
      <c r="K6298" s="39">
        <v>0</v>
      </c>
      <c r="L6298" s="39">
        <v>2.6240000000000001</v>
      </c>
      <c r="M6298" s="39">
        <v>0</v>
      </c>
      <c r="N6298" s="39">
        <v>0</v>
      </c>
      <c r="O6298" s="39">
        <v>2.6240000000000001</v>
      </c>
      <c r="P6298" s="39">
        <v>0</v>
      </c>
      <c r="Q6298" s="39"/>
      <c r="R6298" s="39"/>
      <c r="S6298" s="39">
        <v>0</v>
      </c>
      <c r="T6298" s="39">
        <v>-2.6640000000000001</v>
      </c>
      <c r="U6298" s="39">
        <v>0</v>
      </c>
      <c r="V6298" s="39">
        <v>2.6640000000000001</v>
      </c>
      <c r="W6298" s="39">
        <v>0</v>
      </c>
      <c r="X6298" s="39">
        <v>0</v>
      </c>
      <c r="Y6298" s="39">
        <v>0</v>
      </c>
      <c r="Z6298" s="39"/>
      <c r="AA6298" s="39"/>
      <c r="AB6298" s="39">
        <v>0</v>
      </c>
      <c r="AC6298" s="39"/>
      <c r="AD6298" s="39"/>
      <c r="AE6298" s="39"/>
      <c r="AF6298" s="39"/>
      <c r="AG6298" s="39">
        <v>-2.6640000000000001</v>
      </c>
      <c r="AH6298" s="39">
        <v>-2.6640000000000001</v>
      </c>
      <c r="AI6298" s="39">
        <v>0</v>
      </c>
      <c r="AJ6298" s="39">
        <v>0</v>
      </c>
      <c r="AK6298" s="39">
        <v>0</v>
      </c>
      <c r="AL6298" s="39">
        <v>0</v>
      </c>
      <c r="AM6298" s="39">
        <v>0</v>
      </c>
      <c r="AN6298" s="39">
        <v>0</v>
      </c>
      <c r="AO6298" s="39">
        <v>0</v>
      </c>
      <c r="AP6298" s="39">
        <v>0</v>
      </c>
      <c r="AQ6298" s="39">
        <v>0</v>
      </c>
      <c r="AR6298" s="39">
        <v>0</v>
      </c>
      <c r="AS6298" s="41">
        <v>0</v>
      </c>
    </row>
    <row r="6299" spans="1:45">
      <c r="A6299" s="54" t="s">
        <v>1085</v>
      </c>
      <c r="B6299" s="19" t="s">
        <v>273</v>
      </c>
      <c r="C6299" s="15" t="s">
        <v>57</v>
      </c>
      <c r="D6299" s="15" t="s">
        <v>58</v>
      </c>
      <c r="E6299" s="15" t="s">
        <v>68</v>
      </c>
      <c r="F6299" s="15" t="s">
        <v>69</v>
      </c>
      <c r="G6299" s="15" t="s">
        <v>1170</v>
      </c>
      <c r="H6299" s="45" t="s">
        <v>1171</v>
      </c>
      <c r="I6299" s="39">
        <v>0</v>
      </c>
      <c r="J6299" s="39">
        <v>0</v>
      </c>
      <c r="K6299" s="39">
        <v>0</v>
      </c>
      <c r="L6299" s="39">
        <v>0.29899999999999999</v>
      </c>
      <c r="M6299" s="39">
        <v>0</v>
      </c>
      <c r="N6299" s="39">
        <v>0</v>
      </c>
      <c r="O6299" s="39">
        <v>0.29899999999999999</v>
      </c>
      <c r="P6299" s="39">
        <v>0</v>
      </c>
      <c r="Q6299" s="39"/>
      <c r="R6299" s="39"/>
      <c r="S6299" s="39">
        <v>0</v>
      </c>
      <c r="T6299" s="39">
        <v>1.016</v>
      </c>
      <c r="U6299" s="39"/>
      <c r="V6299" s="39">
        <v>-1.016</v>
      </c>
      <c r="W6299" s="39">
        <v>0</v>
      </c>
      <c r="X6299" s="39">
        <v>0</v>
      </c>
      <c r="Y6299" s="39"/>
      <c r="Z6299" s="39"/>
      <c r="AA6299" s="39">
        <v>0</v>
      </c>
      <c r="AB6299" s="39"/>
      <c r="AC6299" s="39"/>
      <c r="AD6299" s="39"/>
      <c r="AE6299" s="39"/>
      <c r="AF6299" s="39"/>
      <c r="AG6299" s="39">
        <v>1.016</v>
      </c>
      <c r="AH6299" s="39">
        <v>1.016</v>
      </c>
      <c r="AI6299" s="39">
        <v>0</v>
      </c>
      <c r="AJ6299" s="39">
        <v>0</v>
      </c>
      <c r="AK6299" s="39">
        <v>0</v>
      </c>
      <c r="AL6299" s="39">
        <v>0</v>
      </c>
      <c r="AM6299" s="39">
        <v>0</v>
      </c>
      <c r="AN6299" s="39">
        <v>0</v>
      </c>
      <c r="AO6299" s="39">
        <v>0</v>
      </c>
      <c r="AP6299" s="39">
        <v>0</v>
      </c>
      <c r="AQ6299" s="39">
        <v>0</v>
      </c>
      <c r="AR6299" s="39">
        <v>0</v>
      </c>
      <c r="AS6299" s="41">
        <v>0</v>
      </c>
    </row>
    <row r="6300" spans="1:45">
      <c r="A6300" s="54" t="s">
        <v>1085</v>
      </c>
      <c r="B6300" s="19" t="s">
        <v>273</v>
      </c>
      <c r="C6300" s="15" t="s">
        <v>57</v>
      </c>
      <c r="D6300" s="15" t="s">
        <v>58</v>
      </c>
      <c r="E6300" s="15" t="s">
        <v>68</v>
      </c>
      <c r="F6300" s="15" t="s">
        <v>69</v>
      </c>
      <c r="G6300" s="15" t="s">
        <v>1172</v>
      </c>
      <c r="H6300" s="45" t="s">
        <v>1173</v>
      </c>
      <c r="I6300" s="39"/>
      <c r="J6300" s="39">
        <v>0</v>
      </c>
      <c r="K6300" s="39">
        <v>0</v>
      </c>
      <c r="L6300" s="39"/>
      <c r="M6300" s="39">
        <v>0</v>
      </c>
      <c r="N6300" s="39">
        <v>0</v>
      </c>
      <c r="O6300" s="39"/>
      <c r="P6300" s="39"/>
      <c r="Q6300" s="39"/>
      <c r="R6300" s="39"/>
      <c r="S6300" s="39"/>
      <c r="T6300" s="39">
        <v>1.016</v>
      </c>
      <c r="U6300" s="39"/>
      <c r="V6300" s="39">
        <v>-1.016</v>
      </c>
      <c r="W6300" s="39">
        <v>0</v>
      </c>
      <c r="X6300" s="39">
        <v>0</v>
      </c>
      <c r="Y6300" s="39"/>
      <c r="Z6300" s="39"/>
      <c r="AA6300" s="39">
        <v>0</v>
      </c>
      <c r="AB6300" s="39"/>
      <c r="AC6300" s="39"/>
      <c r="AD6300" s="39"/>
      <c r="AE6300" s="39"/>
      <c r="AF6300" s="39"/>
      <c r="AG6300" s="39">
        <v>1.016</v>
      </c>
      <c r="AH6300" s="39">
        <v>1.016</v>
      </c>
      <c r="AI6300" s="39">
        <v>0</v>
      </c>
      <c r="AJ6300" s="39">
        <v>0</v>
      </c>
      <c r="AK6300" s="39">
        <v>0</v>
      </c>
      <c r="AL6300" s="39">
        <v>0</v>
      </c>
      <c r="AM6300" s="39">
        <v>0</v>
      </c>
      <c r="AN6300" s="39">
        <v>0</v>
      </c>
      <c r="AO6300" s="39">
        <v>0</v>
      </c>
      <c r="AP6300" s="39">
        <v>0</v>
      </c>
      <c r="AQ6300" s="39">
        <v>0</v>
      </c>
      <c r="AR6300" s="39">
        <v>0</v>
      </c>
      <c r="AS6300" s="41">
        <v>0</v>
      </c>
    </row>
    <row r="6301" spans="1:45">
      <c r="A6301" s="54" t="s">
        <v>1086</v>
      </c>
      <c r="B6301" s="19" t="s">
        <v>1087</v>
      </c>
      <c r="C6301" s="15" t="s">
        <v>57</v>
      </c>
      <c r="D6301" s="15" t="s">
        <v>58</v>
      </c>
      <c r="E6301" s="15" t="s">
        <v>64</v>
      </c>
      <c r="F6301" s="15" t="s">
        <v>65</v>
      </c>
      <c r="G6301" s="15" t="s">
        <v>1159</v>
      </c>
      <c r="H6301" s="45" t="s">
        <v>1160</v>
      </c>
      <c r="I6301" s="39">
        <v>135004.44</v>
      </c>
      <c r="J6301" s="39">
        <v>48081.605000000003</v>
      </c>
      <c r="K6301" s="39">
        <v>50382.16</v>
      </c>
      <c r="L6301" s="39">
        <v>33165.192000000003</v>
      </c>
      <c r="M6301" s="39">
        <v>71848.335000000006</v>
      </c>
      <c r="N6301" s="39">
        <v>71848.335000000006</v>
      </c>
      <c r="O6301" s="39">
        <v>48662.716</v>
      </c>
      <c r="P6301" s="39">
        <v>145914.94200000001</v>
      </c>
      <c r="Q6301" s="39"/>
      <c r="R6301" s="39">
        <v>-7380.08</v>
      </c>
      <c r="S6301" s="39">
        <v>-5363.5569999999998</v>
      </c>
      <c r="T6301" s="39">
        <v>135004.44</v>
      </c>
      <c r="U6301" s="39">
        <v>0</v>
      </c>
      <c r="V6301" s="39">
        <v>-25752.737000000001</v>
      </c>
      <c r="W6301" s="39">
        <v>-8869.0280000000002</v>
      </c>
      <c r="X6301" s="39">
        <v>-10462.786</v>
      </c>
      <c r="Y6301" s="39">
        <v>-3719.5189999999998</v>
      </c>
      <c r="Z6301" s="39">
        <v>-5206.59</v>
      </c>
      <c r="AA6301" s="39">
        <v>-3521.2359999999999</v>
      </c>
      <c r="AB6301" s="39">
        <v>-3111.576</v>
      </c>
      <c r="AC6301" s="39">
        <v>-2512.6329999999998</v>
      </c>
      <c r="AD6301" s="39"/>
      <c r="AE6301" s="39"/>
      <c r="AF6301" s="39"/>
      <c r="AG6301" s="39">
        <v>135004.44</v>
      </c>
      <c r="AH6301" s="39">
        <v>135004.44</v>
      </c>
      <c r="AI6301" s="39">
        <v>109251.70299999999</v>
      </c>
      <c r="AJ6301" s="39">
        <v>100382.675</v>
      </c>
      <c r="AK6301" s="39">
        <v>89919.888999999996</v>
      </c>
      <c r="AL6301" s="39">
        <v>86200.37</v>
      </c>
      <c r="AM6301" s="39">
        <v>80993.78</v>
      </c>
      <c r="AN6301" s="39">
        <v>77472.543999999994</v>
      </c>
      <c r="AO6301" s="39">
        <v>74360.967999999993</v>
      </c>
      <c r="AP6301" s="39">
        <v>71848.335000000006</v>
      </c>
      <c r="AQ6301" s="39">
        <v>71848.335000000006</v>
      </c>
      <c r="AR6301" s="39">
        <v>71848.335000000006</v>
      </c>
      <c r="AS6301" s="41">
        <v>71848.335000000006</v>
      </c>
    </row>
    <row r="6302" spans="1:45">
      <c r="A6302" s="54" t="s">
        <v>1086</v>
      </c>
      <c r="B6302" s="19" t="s">
        <v>1087</v>
      </c>
      <c r="C6302" s="15" t="s">
        <v>57</v>
      </c>
      <c r="D6302" s="15" t="s">
        <v>58</v>
      </c>
      <c r="E6302" s="15" t="s">
        <v>66</v>
      </c>
      <c r="F6302" s="15" t="s">
        <v>67</v>
      </c>
      <c r="G6302" s="15" t="s">
        <v>1131</v>
      </c>
      <c r="H6302" s="45" t="s">
        <v>1132</v>
      </c>
      <c r="I6302" s="39">
        <v>0</v>
      </c>
      <c r="J6302" s="39"/>
      <c r="K6302" s="39"/>
      <c r="L6302" s="39"/>
      <c r="M6302" s="39"/>
      <c r="N6302" s="39"/>
      <c r="O6302" s="39"/>
      <c r="P6302" s="39">
        <v>0</v>
      </c>
      <c r="Q6302" s="39"/>
      <c r="R6302" s="39"/>
      <c r="S6302" s="39">
        <v>0</v>
      </c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41"/>
    </row>
    <row r="6303" spans="1:45">
      <c r="A6303" s="54" t="s">
        <v>1086</v>
      </c>
      <c r="B6303" s="19" t="s">
        <v>1087</v>
      </c>
      <c r="C6303" s="15" t="s">
        <v>57</v>
      </c>
      <c r="D6303" s="15" t="s">
        <v>58</v>
      </c>
      <c r="E6303" s="15" t="s">
        <v>66</v>
      </c>
      <c r="F6303" s="15" t="s">
        <v>67</v>
      </c>
      <c r="G6303" s="15" t="s">
        <v>1133</v>
      </c>
      <c r="H6303" s="45" t="s">
        <v>1134</v>
      </c>
      <c r="I6303" s="39">
        <v>0</v>
      </c>
      <c r="J6303" s="39"/>
      <c r="K6303" s="39"/>
      <c r="L6303" s="39"/>
      <c r="M6303" s="39"/>
      <c r="N6303" s="39"/>
      <c r="O6303" s="39"/>
      <c r="P6303" s="39">
        <v>0</v>
      </c>
      <c r="Q6303" s="39"/>
      <c r="R6303" s="39"/>
      <c r="S6303" s="39">
        <v>0</v>
      </c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41"/>
    </row>
    <row r="6304" spans="1:45">
      <c r="A6304" s="54" t="s">
        <v>1086</v>
      </c>
      <c r="B6304" s="19" t="s">
        <v>1087</v>
      </c>
      <c r="C6304" s="15" t="s">
        <v>57</v>
      </c>
      <c r="D6304" s="15" t="s">
        <v>58</v>
      </c>
      <c r="E6304" s="15" t="s">
        <v>66</v>
      </c>
      <c r="F6304" s="15" t="s">
        <v>67</v>
      </c>
      <c r="G6304" s="15" t="s">
        <v>1146</v>
      </c>
      <c r="H6304" s="45" t="s">
        <v>1147</v>
      </c>
      <c r="I6304" s="39">
        <v>21237.112000000001</v>
      </c>
      <c r="J6304" s="39">
        <v>25455.401999999998</v>
      </c>
      <c r="K6304" s="39">
        <v>27809.022000000001</v>
      </c>
      <c r="L6304" s="39">
        <v>177703.323</v>
      </c>
      <c r="M6304" s="39">
        <v>25476.278999999999</v>
      </c>
      <c r="N6304" s="39">
        <v>25476.278999999999</v>
      </c>
      <c r="O6304" s="39">
        <v>179244.70800000001</v>
      </c>
      <c r="P6304" s="39">
        <v>21138.400000000001</v>
      </c>
      <c r="Q6304" s="39"/>
      <c r="R6304" s="39">
        <v>-682.28800000000001</v>
      </c>
      <c r="S6304" s="39">
        <v>1089.7639999999999</v>
      </c>
      <c r="T6304" s="39">
        <v>21237.112000000001</v>
      </c>
      <c r="U6304" s="39">
        <v>0</v>
      </c>
      <c r="V6304" s="39">
        <v>-2468.5889999999999</v>
      </c>
      <c r="W6304" s="39">
        <v>-273.64600000000002</v>
      </c>
      <c r="X6304" s="39">
        <v>263.06599999999997</v>
      </c>
      <c r="Y6304" s="39">
        <v>1003.269</v>
      </c>
      <c r="Z6304" s="39">
        <v>1691.5219999999999</v>
      </c>
      <c r="AA6304" s="39">
        <v>849.07399999999996</v>
      </c>
      <c r="AB6304" s="39">
        <v>1466.498</v>
      </c>
      <c r="AC6304" s="39">
        <v>1707.973</v>
      </c>
      <c r="AD6304" s="39"/>
      <c r="AE6304" s="39"/>
      <c r="AF6304" s="39"/>
      <c r="AG6304" s="39">
        <v>21237.112000000001</v>
      </c>
      <c r="AH6304" s="39">
        <v>21237.112000000001</v>
      </c>
      <c r="AI6304" s="39">
        <v>18768.523000000001</v>
      </c>
      <c r="AJ6304" s="39">
        <v>18494.877</v>
      </c>
      <c r="AK6304" s="39">
        <v>18757.942999999999</v>
      </c>
      <c r="AL6304" s="39">
        <v>19761.212</v>
      </c>
      <c r="AM6304" s="39">
        <v>21452.734</v>
      </c>
      <c r="AN6304" s="39">
        <v>22301.808000000001</v>
      </c>
      <c r="AO6304" s="39">
        <v>23768.306</v>
      </c>
      <c r="AP6304" s="39">
        <v>25476.278999999999</v>
      </c>
      <c r="AQ6304" s="39">
        <v>25476.278999999999</v>
      </c>
      <c r="AR6304" s="39">
        <v>25476.278999999999</v>
      </c>
      <c r="AS6304" s="41">
        <v>25476.278999999999</v>
      </c>
    </row>
    <row r="6305" spans="1:45">
      <c r="A6305" s="54" t="s">
        <v>1086</v>
      </c>
      <c r="B6305" s="19" t="s">
        <v>1087</v>
      </c>
      <c r="C6305" s="15" t="s">
        <v>57</v>
      </c>
      <c r="D6305" s="15" t="s">
        <v>58</v>
      </c>
      <c r="E6305" s="15" t="s">
        <v>66</v>
      </c>
      <c r="F6305" s="15" t="s">
        <v>67</v>
      </c>
      <c r="G6305" s="15" t="s">
        <v>1149</v>
      </c>
      <c r="H6305" s="45" t="s">
        <v>1150</v>
      </c>
      <c r="I6305" s="39">
        <v>105396.986</v>
      </c>
      <c r="J6305" s="39">
        <v>162340.005</v>
      </c>
      <c r="K6305" s="39">
        <v>176846.76800000001</v>
      </c>
      <c r="L6305" s="39">
        <v>75977.828999999998</v>
      </c>
      <c r="M6305" s="39">
        <v>103995.598</v>
      </c>
      <c r="N6305" s="39">
        <v>103995.598</v>
      </c>
      <c r="O6305" s="39">
        <v>80364.570000000007</v>
      </c>
      <c r="P6305" s="39">
        <v>105714.04399999999</v>
      </c>
      <c r="Q6305" s="39"/>
      <c r="R6305" s="39">
        <v>-2139.741</v>
      </c>
      <c r="S6305" s="39">
        <v>618.76400000000001</v>
      </c>
      <c r="T6305" s="39">
        <v>105396.986</v>
      </c>
      <c r="U6305" s="39">
        <v>0</v>
      </c>
      <c r="V6305" s="39">
        <v>3226.3809999999999</v>
      </c>
      <c r="W6305" s="39">
        <v>1894.1320000000001</v>
      </c>
      <c r="X6305" s="39">
        <v>-1047.125</v>
      </c>
      <c r="Y6305" s="39">
        <v>-2624.5210000000002</v>
      </c>
      <c r="Z6305" s="39">
        <v>-1864.633</v>
      </c>
      <c r="AA6305" s="39">
        <v>-2368.7199999999998</v>
      </c>
      <c r="AB6305" s="39">
        <v>1063.3</v>
      </c>
      <c r="AC6305" s="39">
        <v>319.798</v>
      </c>
      <c r="AD6305" s="39"/>
      <c r="AE6305" s="39"/>
      <c r="AF6305" s="39"/>
      <c r="AG6305" s="39">
        <v>105396.986</v>
      </c>
      <c r="AH6305" s="39">
        <v>105396.986</v>
      </c>
      <c r="AI6305" s="39">
        <v>108623.367</v>
      </c>
      <c r="AJ6305" s="39">
        <v>110517.499</v>
      </c>
      <c r="AK6305" s="39">
        <v>109470.374</v>
      </c>
      <c r="AL6305" s="39">
        <v>106845.853</v>
      </c>
      <c r="AM6305" s="39">
        <v>104981.22</v>
      </c>
      <c r="AN6305" s="39">
        <v>102612.5</v>
      </c>
      <c r="AO6305" s="39">
        <v>103675.8</v>
      </c>
      <c r="AP6305" s="39">
        <v>103995.598</v>
      </c>
      <c r="AQ6305" s="39">
        <v>103995.598</v>
      </c>
      <c r="AR6305" s="39">
        <v>103995.598</v>
      </c>
      <c r="AS6305" s="41">
        <v>103995.598</v>
      </c>
    </row>
    <row r="6306" spans="1:45">
      <c r="A6306" s="54" t="s">
        <v>1086</v>
      </c>
      <c r="B6306" s="19" t="s">
        <v>1087</v>
      </c>
      <c r="C6306" s="15" t="s">
        <v>57</v>
      </c>
      <c r="D6306" s="15" t="s">
        <v>58</v>
      </c>
      <c r="E6306" s="15" t="s">
        <v>66</v>
      </c>
      <c r="F6306" s="15" t="s">
        <v>67</v>
      </c>
      <c r="G6306" s="15" t="s">
        <v>1151</v>
      </c>
      <c r="H6306" s="45" t="s">
        <v>1152</v>
      </c>
      <c r="I6306" s="39">
        <v>333609.11700000003</v>
      </c>
      <c r="J6306" s="39">
        <v>594556.34199999995</v>
      </c>
      <c r="K6306" s="39">
        <v>574889.13899999997</v>
      </c>
      <c r="L6306" s="39">
        <v>330876.01500000001</v>
      </c>
      <c r="M6306" s="39">
        <v>489189.49099999998</v>
      </c>
      <c r="N6306" s="39">
        <v>489189.49099999998</v>
      </c>
      <c r="O6306" s="39">
        <v>306747.38400000002</v>
      </c>
      <c r="P6306" s="39">
        <v>302936.20600000001</v>
      </c>
      <c r="Q6306" s="39"/>
      <c r="R6306" s="39">
        <v>12670.043</v>
      </c>
      <c r="S6306" s="39">
        <v>13440.264999999999</v>
      </c>
      <c r="T6306" s="39">
        <v>333609.11700000003</v>
      </c>
      <c r="U6306" s="39">
        <v>0</v>
      </c>
      <c r="V6306" s="39">
        <v>32971.482000000004</v>
      </c>
      <c r="W6306" s="39">
        <v>14089.449000000001</v>
      </c>
      <c r="X6306" s="39">
        <v>15200.612999999999</v>
      </c>
      <c r="Y6306" s="39">
        <v>17198.84</v>
      </c>
      <c r="Z6306" s="39">
        <v>13382.858</v>
      </c>
      <c r="AA6306" s="39">
        <v>28577.027999999998</v>
      </c>
      <c r="AB6306" s="39">
        <v>17807.614000000001</v>
      </c>
      <c r="AC6306" s="39">
        <v>16352.49</v>
      </c>
      <c r="AD6306" s="39"/>
      <c r="AE6306" s="39"/>
      <c r="AF6306" s="39"/>
      <c r="AG6306" s="39">
        <v>333609.11700000003</v>
      </c>
      <c r="AH6306" s="39">
        <v>333609.11700000003</v>
      </c>
      <c r="AI6306" s="39">
        <v>366580.59899999999</v>
      </c>
      <c r="AJ6306" s="39">
        <v>380670.04800000001</v>
      </c>
      <c r="AK6306" s="39">
        <v>395870.66100000002</v>
      </c>
      <c r="AL6306" s="39">
        <v>413069.50099999999</v>
      </c>
      <c r="AM6306" s="39">
        <v>426452.359</v>
      </c>
      <c r="AN6306" s="39">
        <v>455029.38699999999</v>
      </c>
      <c r="AO6306" s="39">
        <v>472837.00099999999</v>
      </c>
      <c r="AP6306" s="39">
        <v>489189.49099999998</v>
      </c>
      <c r="AQ6306" s="39">
        <v>489189.49099999998</v>
      </c>
      <c r="AR6306" s="39">
        <v>489189.49099999998</v>
      </c>
      <c r="AS6306" s="41">
        <v>489189.49099999998</v>
      </c>
    </row>
    <row r="6307" spans="1:45">
      <c r="A6307" s="54" t="s">
        <v>1086</v>
      </c>
      <c r="B6307" s="19" t="s">
        <v>1087</v>
      </c>
      <c r="C6307" s="15" t="s">
        <v>57</v>
      </c>
      <c r="D6307" s="15" t="s">
        <v>58</v>
      </c>
      <c r="E6307" s="15" t="s">
        <v>66</v>
      </c>
      <c r="F6307" s="15" t="s">
        <v>67</v>
      </c>
      <c r="G6307" s="15" t="s">
        <v>1153</v>
      </c>
      <c r="H6307" s="45" t="s">
        <v>1154</v>
      </c>
      <c r="I6307" s="39">
        <v>102601.629</v>
      </c>
      <c r="J6307" s="39">
        <v>220117.861</v>
      </c>
      <c r="K6307" s="39">
        <v>195199.39199999999</v>
      </c>
      <c r="L6307" s="39">
        <v>160588.22099999999</v>
      </c>
      <c r="M6307" s="39">
        <v>174991.853</v>
      </c>
      <c r="N6307" s="39">
        <v>174991.853</v>
      </c>
      <c r="O6307" s="39">
        <v>146979.08499999999</v>
      </c>
      <c r="P6307" s="39">
        <v>90618.517999999996</v>
      </c>
      <c r="Q6307" s="39"/>
      <c r="R6307" s="39">
        <v>6834.2290000000003</v>
      </c>
      <c r="S6307" s="39">
        <v>6780.62</v>
      </c>
      <c r="T6307" s="39">
        <v>102601.629</v>
      </c>
      <c r="U6307" s="39">
        <v>0</v>
      </c>
      <c r="V6307" s="39">
        <v>14534.813</v>
      </c>
      <c r="W6307" s="39">
        <v>5851.777</v>
      </c>
      <c r="X6307" s="39">
        <v>8726.7119999999995</v>
      </c>
      <c r="Y6307" s="39">
        <v>8746.1650000000009</v>
      </c>
      <c r="Z6307" s="39">
        <v>4156.7969999999996</v>
      </c>
      <c r="AA6307" s="39">
        <v>15727.226000000001</v>
      </c>
      <c r="AB6307" s="39">
        <v>7403.7529999999997</v>
      </c>
      <c r="AC6307" s="39">
        <v>7242.9809999999998</v>
      </c>
      <c r="AD6307" s="39"/>
      <c r="AE6307" s="39"/>
      <c r="AF6307" s="39"/>
      <c r="AG6307" s="39">
        <v>102601.629</v>
      </c>
      <c r="AH6307" s="39">
        <v>102601.629</v>
      </c>
      <c r="AI6307" s="39">
        <v>117136.442</v>
      </c>
      <c r="AJ6307" s="39">
        <v>122988.219</v>
      </c>
      <c r="AK6307" s="39">
        <v>131714.93100000001</v>
      </c>
      <c r="AL6307" s="39">
        <v>140461.09599999999</v>
      </c>
      <c r="AM6307" s="39">
        <v>144617.89300000001</v>
      </c>
      <c r="AN6307" s="39">
        <v>160345.11900000001</v>
      </c>
      <c r="AO6307" s="39">
        <v>167748.872</v>
      </c>
      <c r="AP6307" s="39">
        <v>174991.853</v>
      </c>
      <c r="AQ6307" s="39">
        <v>174991.853</v>
      </c>
      <c r="AR6307" s="39">
        <v>174991.853</v>
      </c>
      <c r="AS6307" s="41">
        <v>174991.853</v>
      </c>
    </row>
    <row r="6308" spans="1:45">
      <c r="A6308" s="54" t="s">
        <v>1086</v>
      </c>
      <c r="B6308" s="19" t="s">
        <v>1087</v>
      </c>
      <c r="C6308" s="15" t="s">
        <v>57</v>
      </c>
      <c r="D6308" s="15" t="s">
        <v>58</v>
      </c>
      <c r="E6308" s="15" t="s">
        <v>66</v>
      </c>
      <c r="F6308" s="15" t="s">
        <v>67</v>
      </c>
      <c r="G6308" s="15" t="s">
        <v>1155</v>
      </c>
      <c r="H6308" s="45" t="s">
        <v>1156</v>
      </c>
      <c r="I6308" s="39">
        <v>3236376.0129999998</v>
      </c>
      <c r="J6308" s="39">
        <v>3802495.0260000001</v>
      </c>
      <c r="K6308" s="39">
        <v>3722747.3909999998</v>
      </c>
      <c r="L6308" s="39">
        <v>3080628.1009999998</v>
      </c>
      <c r="M6308" s="39">
        <v>3461973.7340000002</v>
      </c>
      <c r="N6308" s="39">
        <v>3461973.7340000002</v>
      </c>
      <c r="O6308" s="39">
        <v>3068758.3640000001</v>
      </c>
      <c r="P6308" s="39">
        <v>3183636.8829999999</v>
      </c>
      <c r="Q6308" s="39"/>
      <c r="R6308" s="39">
        <v>6917.9589999999998</v>
      </c>
      <c r="S6308" s="39">
        <v>32973.760999999999</v>
      </c>
      <c r="T6308" s="39">
        <v>3236376.0129999998</v>
      </c>
      <c r="U6308" s="39">
        <v>0</v>
      </c>
      <c r="V6308" s="39">
        <v>63855.62</v>
      </c>
      <c r="W6308" s="39">
        <v>16079.152</v>
      </c>
      <c r="X6308" s="39">
        <v>27764.347000000002</v>
      </c>
      <c r="Y6308" s="39">
        <v>28430.076000000001</v>
      </c>
      <c r="Z6308" s="39">
        <v>13846.538</v>
      </c>
      <c r="AA6308" s="39">
        <v>51184.165000000001</v>
      </c>
      <c r="AB6308" s="39">
        <v>11414.709000000001</v>
      </c>
      <c r="AC6308" s="39">
        <v>13023.114</v>
      </c>
      <c r="AD6308" s="39"/>
      <c r="AE6308" s="39"/>
      <c r="AF6308" s="39"/>
      <c r="AG6308" s="39">
        <v>3236376.0129999998</v>
      </c>
      <c r="AH6308" s="39">
        <v>3236376.0129999998</v>
      </c>
      <c r="AI6308" s="39">
        <v>3300231.6329999999</v>
      </c>
      <c r="AJ6308" s="39">
        <v>3316310.7850000001</v>
      </c>
      <c r="AK6308" s="39">
        <v>3344075.1320000002</v>
      </c>
      <c r="AL6308" s="39">
        <v>3372505.2080000001</v>
      </c>
      <c r="AM6308" s="39">
        <v>3386351.7459999998</v>
      </c>
      <c r="AN6308" s="39">
        <v>3437535.9109999998</v>
      </c>
      <c r="AO6308" s="39">
        <v>3448950.62</v>
      </c>
      <c r="AP6308" s="39">
        <v>3461973.7340000002</v>
      </c>
      <c r="AQ6308" s="39">
        <v>3461973.7340000002</v>
      </c>
      <c r="AR6308" s="39">
        <v>3461973.7340000002</v>
      </c>
      <c r="AS6308" s="41">
        <v>3461973.7340000002</v>
      </c>
    </row>
    <row r="6309" spans="1:45">
      <c r="A6309" s="54" t="s">
        <v>1086</v>
      </c>
      <c r="B6309" s="19" t="s">
        <v>1087</v>
      </c>
      <c r="C6309" s="15" t="s">
        <v>57</v>
      </c>
      <c r="D6309" s="15" t="s">
        <v>58</v>
      </c>
      <c r="E6309" s="15" t="s">
        <v>66</v>
      </c>
      <c r="F6309" s="15" t="s">
        <v>67</v>
      </c>
      <c r="G6309" s="15" t="s">
        <v>1159</v>
      </c>
      <c r="H6309" s="45" t="s">
        <v>1160</v>
      </c>
      <c r="I6309" s="39">
        <v>117827.038</v>
      </c>
      <c r="J6309" s="39">
        <v>119211.16</v>
      </c>
      <c r="K6309" s="39">
        <v>149303.50700000001</v>
      </c>
      <c r="L6309" s="39">
        <v>114873.446</v>
      </c>
      <c r="M6309" s="39">
        <v>202702.29500000001</v>
      </c>
      <c r="N6309" s="39">
        <v>202702.29500000001</v>
      </c>
      <c r="O6309" s="39">
        <v>105913.65300000001</v>
      </c>
      <c r="P6309" s="39">
        <v>44614.885000000002</v>
      </c>
      <c r="Q6309" s="39"/>
      <c r="R6309" s="39">
        <v>4373.6959999999999</v>
      </c>
      <c r="S6309" s="39">
        <v>8420.8160000000007</v>
      </c>
      <c r="T6309" s="39">
        <v>117827.038</v>
      </c>
      <c r="U6309" s="39">
        <v>0</v>
      </c>
      <c r="V6309" s="39">
        <v>17128.147000000001</v>
      </c>
      <c r="W6309" s="39">
        <v>21371.064999999999</v>
      </c>
      <c r="X6309" s="39">
        <v>12334.947</v>
      </c>
      <c r="Y6309" s="39">
        <v>10374.973</v>
      </c>
      <c r="Z6309" s="39">
        <v>8308.0400000000009</v>
      </c>
      <c r="AA6309" s="39">
        <v>3859.8339999999998</v>
      </c>
      <c r="AB6309" s="39">
        <v>4051.2730000000001</v>
      </c>
      <c r="AC6309" s="39">
        <v>7446.9780000000001</v>
      </c>
      <c r="AD6309" s="39"/>
      <c r="AE6309" s="39"/>
      <c r="AF6309" s="39"/>
      <c r="AG6309" s="39">
        <v>117827.038</v>
      </c>
      <c r="AH6309" s="39">
        <v>117827.038</v>
      </c>
      <c r="AI6309" s="39">
        <v>134955.185</v>
      </c>
      <c r="AJ6309" s="39">
        <v>156326.25</v>
      </c>
      <c r="AK6309" s="39">
        <v>168661.19699999999</v>
      </c>
      <c r="AL6309" s="39">
        <v>179036.17</v>
      </c>
      <c r="AM6309" s="39">
        <v>187344.21</v>
      </c>
      <c r="AN6309" s="39">
        <v>191204.04399999999</v>
      </c>
      <c r="AO6309" s="39">
        <v>195255.31700000001</v>
      </c>
      <c r="AP6309" s="39">
        <v>202702.29500000001</v>
      </c>
      <c r="AQ6309" s="39">
        <v>202702.29500000001</v>
      </c>
      <c r="AR6309" s="39">
        <v>202702.29500000001</v>
      </c>
      <c r="AS6309" s="41">
        <v>202702.29500000001</v>
      </c>
    </row>
    <row r="6310" spans="1:45">
      <c r="A6310" s="54" t="s">
        <v>1086</v>
      </c>
      <c r="B6310" s="19" t="s">
        <v>1087</v>
      </c>
      <c r="C6310" s="15" t="s">
        <v>57</v>
      </c>
      <c r="D6310" s="15" t="s">
        <v>58</v>
      </c>
      <c r="E6310" s="15" t="s">
        <v>66</v>
      </c>
      <c r="F6310" s="15" t="s">
        <v>67</v>
      </c>
      <c r="G6310" s="15" t="s">
        <v>1161</v>
      </c>
      <c r="H6310" s="45" t="s">
        <v>1162</v>
      </c>
      <c r="I6310" s="39">
        <v>0</v>
      </c>
      <c r="J6310" s="39"/>
      <c r="K6310" s="39"/>
      <c r="L6310" s="39"/>
      <c r="M6310" s="39"/>
      <c r="N6310" s="39"/>
      <c r="O6310" s="39"/>
      <c r="P6310" s="39">
        <v>0</v>
      </c>
      <c r="Q6310" s="39"/>
      <c r="R6310" s="39"/>
      <c r="S6310" s="39">
        <v>0</v>
      </c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41"/>
    </row>
    <row r="6311" spans="1:45">
      <c r="A6311" s="54" t="s">
        <v>1086</v>
      </c>
      <c r="B6311" s="19" t="s">
        <v>1087</v>
      </c>
      <c r="C6311" s="15" t="s">
        <v>57</v>
      </c>
      <c r="D6311" s="15" t="s">
        <v>58</v>
      </c>
      <c r="E6311" s="15" t="s">
        <v>66</v>
      </c>
      <c r="F6311" s="15" t="s">
        <v>67</v>
      </c>
      <c r="G6311" s="15" t="s">
        <v>1165</v>
      </c>
      <c r="H6311" s="45" t="s">
        <v>1134</v>
      </c>
      <c r="I6311" s="39">
        <v>6907261.2790000001</v>
      </c>
      <c r="J6311" s="39">
        <v>6969195.307</v>
      </c>
      <c r="K6311" s="39">
        <v>6934679.2180000003</v>
      </c>
      <c r="L6311" s="39">
        <v>4903022.449</v>
      </c>
      <c r="M6311" s="39">
        <v>8552945.2709999997</v>
      </c>
      <c r="N6311" s="39">
        <v>8552945.2709999997</v>
      </c>
      <c r="O6311" s="39">
        <v>4840719.3030000003</v>
      </c>
      <c r="P6311" s="39">
        <v>7408576.5539999995</v>
      </c>
      <c r="Q6311" s="39"/>
      <c r="R6311" s="39">
        <v>28130.49</v>
      </c>
      <c r="S6311" s="39">
        <v>-2253.125</v>
      </c>
      <c r="T6311" s="39">
        <v>7439578.3729999997</v>
      </c>
      <c r="U6311" s="39">
        <v>0</v>
      </c>
      <c r="V6311" s="39">
        <v>-31971.03</v>
      </c>
      <c r="W6311" s="39">
        <v>214961.58799999999</v>
      </c>
      <c r="X6311" s="39">
        <v>-89497.661999999997</v>
      </c>
      <c r="Y6311" s="39">
        <v>1799457.172</v>
      </c>
      <c r="Z6311" s="39">
        <v>47728.245999999999</v>
      </c>
      <c r="AA6311" s="39">
        <v>31991.938999999998</v>
      </c>
      <c r="AB6311" s="39">
        <v>-33799.464</v>
      </c>
      <c r="AC6311" s="39">
        <v>-825503.89099999995</v>
      </c>
      <c r="AD6311" s="39"/>
      <c r="AE6311" s="39"/>
      <c r="AF6311" s="39"/>
      <c r="AG6311" s="39">
        <v>7439578.3729999997</v>
      </c>
      <c r="AH6311" s="39">
        <v>7439578.3729999997</v>
      </c>
      <c r="AI6311" s="39">
        <v>7407607.3430000003</v>
      </c>
      <c r="AJ6311" s="39">
        <v>7622568.9309999999</v>
      </c>
      <c r="AK6311" s="39">
        <v>7533071.2690000003</v>
      </c>
      <c r="AL6311" s="39">
        <v>9332528.4409999996</v>
      </c>
      <c r="AM6311" s="39">
        <v>9380256.6870000008</v>
      </c>
      <c r="AN6311" s="39">
        <v>9412248.6260000002</v>
      </c>
      <c r="AO6311" s="39">
        <v>9378449.1620000005</v>
      </c>
      <c r="AP6311" s="39">
        <v>8552945.2709999997</v>
      </c>
      <c r="AQ6311" s="39">
        <v>8552945.2709999997</v>
      </c>
      <c r="AR6311" s="39">
        <v>8552945.2709999997</v>
      </c>
      <c r="AS6311" s="41">
        <v>8552945.2709999997</v>
      </c>
    </row>
    <row r="6312" spans="1:45">
      <c r="A6312" s="54" t="s">
        <v>1086</v>
      </c>
      <c r="B6312" s="19" t="s">
        <v>1087</v>
      </c>
      <c r="C6312" s="15" t="s">
        <v>57</v>
      </c>
      <c r="D6312" s="15" t="s">
        <v>58</v>
      </c>
      <c r="E6312" s="15" t="s">
        <v>66</v>
      </c>
      <c r="F6312" s="15" t="s">
        <v>67</v>
      </c>
      <c r="G6312" s="15" t="s">
        <v>1166</v>
      </c>
      <c r="H6312" s="45" t="s">
        <v>1167</v>
      </c>
      <c r="I6312" s="39">
        <v>1019302.7070000001</v>
      </c>
      <c r="J6312" s="39">
        <v>1187101.554</v>
      </c>
      <c r="K6312" s="39">
        <v>1194467.54</v>
      </c>
      <c r="L6312" s="39">
        <v>5046381.9850000003</v>
      </c>
      <c r="M6312" s="39">
        <v>1313220.7420000001</v>
      </c>
      <c r="N6312" s="39">
        <v>1313220.7420000001</v>
      </c>
      <c r="O6312" s="39">
        <v>5022499.9610000001</v>
      </c>
      <c r="P6312" s="39">
        <v>4931629.21</v>
      </c>
      <c r="Q6312" s="39"/>
      <c r="R6312" s="39">
        <v>11431.245999999999</v>
      </c>
      <c r="S6312" s="39">
        <v>8529.8459999999995</v>
      </c>
      <c r="T6312" s="39">
        <v>1019302.7070000001</v>
      </c>
      <c r="U6312" s="39">
        <v>0</v>
      </c>
      <c r="V6312" s="39">
        <v>97482.051999999996</v>
      </c>
      <c r="W6312" s="39">
        <v>-30667.458999999999</v>
      </c>
      <c r="X6312" s="39">
        <v>101791.561</v>
      </c>
      <c r="Y6312" s="39">
        <v>82316.054000000004</v>
      </c>
      <c r="Z6312" s="39">
        <v>22529.955999999998</v>
      </c>
      <c r="AA6312" s="39">
        <v>15163.870999999999</v>
      </c>
      <c r="AB6312" s="39">
        <v>5047.7560000000003</v>
      </c>
      <c r="AC6312" s="39">
        <v>254.244</v>
      </c>
      <c r="AD6312" s="39"/>
      <c r="AE6312" s="39"/>
      <c r="AF6312" s="39"/>
      <c r="AG6312" s="39">
        <v>1019302.7070000001</v>
      </c>
      <c r="AH6312" s="39">
        <v>1019302.7070000001</v>
      </c>
      <c r="AI6312" s="39">
        <v>1116784.7590000001</v>
      </c>
      <c r="AJ6312" s="39">
        <v>1086117.3</v>
      </c>
      <c r="AK6312" s="39">
        <v>1187908.861</v>
      </c>
      <c r="AL6312" s="39">
        <v>1270224.915</v>
      </c>
      <c r="AM6312" s="39">
        <v>1292754.871</v>
      </c>
      <c r="AN6312" s="39">
        <v>1307918.7420000001</v>
      </c>
      <c r="AO6312" s="39">
        <v>1312966.4979999999</v>
      </c>
      <c r="AP6312" s="39">
        <v>1313220.7420000001</v>
      </c>
      <c r="AQ6312" s="39">
        <v>1313220.7420000001</v>
      </c>
      <c r="AR6312" s="39">
        <v>1313220.7420000001</v>
      </c>
      <c r="AS6312" s="41">
        <v>1313220.7420000001</v>
      </c>
    </row>
    <row r="6313" spans="1:45">
      <c r="A6313" s="54" t="s">
        <v>1086</v>
      </c>
      <c r="B6313" s="19" t="s">
        <v>1087</v>
      </c>
      <c r="C6313" s="15" t="s">
        <v>57</v>
      </c>
      <c r="D6313" s="15" t="s">
        <v>58</v>
      </c>
      <c r="E6313" s="15" t="s">
        <v>66</v>
      </c>
      <c r="F6313" s="15" t="s">
        <v>67</v>
      </c>
      <c r="G6313" s="15" t="s">
        <v>1172</v>
      </c>
      <c r="H6313" s="45" t="s">
        <v>1173</v>
      </c>
      <c r="I6313" s="39">
        <v>532317.09400000004</v>
      </c>
      <c r="J6313" s="39">
        <v>721944.06299999997</v>
      </c>
      <c r="K6313" s="39">
        <v>591050.78399999999</v>
      </c>
      <c r="L6313" s="39">
        <v>613150.72600000002</v>
      </c>
      <c r="M6313" s="39">
        <v>519115.42</v>
      </c>
      <c r="N6313" s="39">
        <v>519115.42</v>
      </c>
      <c r="O6313" s="39">
        <v>530848.48499999999</v>
      </c>
      <c r="P6313" s="39">
        <v>518752.04499999998</v>
      </c>
      <c r="Q6313" s="39"/>
      <c r="R6313" s="39">
        <v>42888.748</v>
      </c>
      <c r="S6313" s="39">
        <v>7112.9570000000003</v>
      </c>
      <c r="T6313" s="39"/>
      <c r="U6313" s="39"/>
      <c r="V6313" s="39">
        <v>363685.08600000001</v>
      </c>
      <c r="W6313" s="39">
        <v>10752.039000000001</v>
      </c>
      <c r="X6313" s="39">
        <v>16490.965</v>
      </c>
      <c r="Y6313" s="39">
        <v>25900.674999999999</v>
      </c>
      <c r="Z6313" s="39">
        <v>26566.468000000001</v>
      </c>
      <c r="AA6313" s="39">
        <v>37130.480000000003</v>
      </c>
      <c r="AB6313" s="39">
        <v>20619.419000000002</v>
      </c>
      <c r="AC6313" s="39">
        <v>17970.288</v>
      </c>
      <c r="AD6313" s="39"/>
      <c r="AE6313" s="39"/>
      <c r="AF6313" s="39"/>
      <c r="AG6313" s="39"/>
      <c r="AH6313" s="39"/>
      <c r="AI6313" s="39">
        <v>363685.08600000001</v>
      </c>
      <c r="AJ6313" s="39">
        <v>374437.125</v>
      </c>
      <c r="AK6313" s="39">
        <v>390928.09</v>
      </c>
      <c r="AL6313" s="39">
        <v>416828.76500000001</v>
      </c>
      <c r="AM6313" s="39">
        <v>443395.23300000001</v>
      </c>
      <c r="AN6313" s="39">
        <v>480525.71299999999</v>
      </c>
      <c r="AO6313" s="39">
        <v>501145.13199999998</v>
      </c>
      <c r="AP6313" s="39">
        <v>519115.42</v>
      </c>
      <c r="AQ6313" s="39">
        <v>519115.42</v>
      </c>
      <c r="AR6313" s="39">
        <v>519115.42</v>
      </c>
      <c r="AS6313" s="41">
        <v>519115.42</v>
      </c>
    </row>
    <row r="6314" spans="1:45">
      <c r="A6314" s="54" t="s">
        <v>1088</v>
      </c>
      <c r="B6314" s="19" t="s">
        <v>1089</v>
      </c>
      <c r="C6314" s="15" t="s">
        <v>57</v>
      </c>
      <c r="D6314" s="15" t="s">
        <v>58</v>
      </c>
      <c r="E6314" s="15" t="s">
        <v>64</v>
      </c>
      <c r="F6314" s="15" t="s">
        <v>65</v>
      </c>
      <c r="G6314" s="15" t="s">
        <v>1159</v>
      </c>
      <c r="H6314" s="45" t="s">
        <v>1160</v>
      </c>
      <c r="I6314" s="39">
        <v>47091.557999999997</v>
      </c>
      <c r="J6314" s="39">
        <v>47091.557999999997</v>
      </c>
      <c r="K6314" s="39">
        <v>47091.557999999997</v>
      </c>
      <c r="L6314" s="39"/>
      <c r="M6314" s="39">
        <v>47091.557999999997</v>
      </c>
      <c r="N6314" s="39">
        <v>47091.557999999997</v>
      </c>
      <c r="O6314" s="39"/>
      <c r="P6314" s="39">
        <v>47091.557999999997</v>
      </c>
      <c r="Q6314" s="39"/>
      <c r="R6314" s="39"/>
      <c r="S6314" s="39">
        <v>0</v>
      </c>
      <c r="T6314" s="39">
        <v>47091.557999999997</v>
      </c>
      <c r="U6314" s="39">
        <v>0</v>
      </c>
      <c r="V6314" s="39">
        <v>0</v>
      </c>
      <c r="W6314" s="39">
        <v>0</v>
      </c>
      <c r="X6314" s="39">
        <v>0</v>
      </c>
      <c r="Y6314" s="39">
        <v>0</v>
      </c>
      <c r="Z6314" s="39">
        <v>0</v>
      </c>
      <c r="AA6314" s="39">
        <v>25408.67</v>
      </c>
      <c r="AB6314" s="39">
        <v>37438.232000000004</v>
      </c>
      <c r="AC6314" s="39">
        <v>-62846.902000000002</v>
      </c>
      <c r="AD6314" s="39"/>
      <c r="AE6314" s="39"/>
      <c r="AF6314" s="39"/>
      <c r="AG6314" s="39">
        <v>47091.557999999997</v>
      </c>
      <c r="AH6314" s="39">
        <v>47091.557999999997</v>
      </c>
      <c r="AI6314" s="39">
        <v>47091.557999999997</v>
      </c>
      <c r="AJ6314" s="39">
        <v>47091.557999999997</v>
      </c>
      <c r="AK6314" s="39">
        <v>47091.557999999997</v>
      </c>
      <c r="AL6314" s="39">
        <v>47091.557999999997</v>
      </c>
      <c r="AM6314" s="39">
        <v>47091.557999999997</v>
      </c>
      <c r="AN6314" s="39">
        <v>72500.228000000003</v>
      </c>
      <c r="AO6314" s="39">
        <v>109938.46</v>
      </c>
      <c r="AP6314" s="39">
        <v>47091.557999999997</v>
      </c>
      <c r="AQ6314" s="39">
        <v>47091.557999999997</v>
      </c>
      <c r="AR6314" s="39">
        <v>47091.557999999997</v>
      </c>
      <c r="AS6314" s="41">
        <v>47091.557999999997</v>
      </c>
    </row>
    <row r="6315" spans="1:45">
      <c r="A6315" s="54" t="s">
        <v>1088</v>
      </c>
      <c r="B6315" s="19" t="s">
        <v>1089</v>
      </c>
      <c r="C6315" s="15" t="s">
        <v>57</v>
      </c>
      <c r="D6315" s="15" t="s">
        <v>58</v>
      </c>
      <c r="E6315" s="15" t="s">
        <v>66</v>
      </c>
      <c r="F6315" s="15" t="s">
        <v>67</v>
      </c>
      <c r="G6315" s="15" t="s">
        <v>1131</v>
      </c>
      <c r="H6315" s="45" t="s">
        <v>1132</v>
      </c>
      <c r="I6315" s="39">
        <v>0</v>
      </c>
      <c r="J6315" s="39"/>
      <c r="K6315" s="39"/>
      <c r="L6315" s="39"/>
      <c r="M6315" s="39"/>
      <c r="N6315" s="39"/>
      <c r="O6315" s="39"/>
      <c r="P6315" s="39">
        <v>0</v>
      </c>
      <c r="Q6315" s="39"/>
      <c r="R6315" s="39"/>
      <c r="S6315" s="39">
        <v>0</v>
      </c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41"/>
    </row>
    <row r="6316" spans="1:45">
      <c r="A6316" s="54" t="s">
        <v>1088</v>
      </c>
      <c r="B6316" s="19" t="s">
        <v>1089</v>
      </c>
      <c r="C6316" s="15" t="s">
        <v>57</v>
      </c>
      <c r="D6316" s="15" t="s">
        <v>58</v>
      </c>
      <c r="E6316" s="15" t="s">
        <v>66</v>
      </c>
      <c r="F6316" s="15" t="s">
        <v>67</v>
      </c>
      <c r="G6316" s="15" t="s">
        <v>1133</v>
      </c>
      <c r="H6316" s="45" t="s">
        <v>1134</v>
      </c>
      <c r="I6316" s="39">
        <v>0</v>
      </c>
      <c r="J6316" s="39"/>
      <c r="K6316" s="39"/>
      <c r="L6316" s="39"/>
      <c r="M6316" s="39"/>
      <c r="N6316" s="39"/>
      <c r="O6316" s="39"/>
      <c r="P6316" s="39">
        <v>0</v>
      </c>
      <c r="Q6316" s="39"/>
      <c r="R6316" s="39"/>
      <c r="S6316" s="39">
        <v>0</v>
      </c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41"/>
    </row>
    <row r="6317" spans="1:45">
      <c r="A6317" s="54" t="s">
        <v>1088</v>
      </c>
      <c r="B6317" s="19" t="s">
        <v>1089</v>
      </c>
      <c r="C6317" s="15" t="s">
        <v>57</v>
      </c>
      <c r="D6317" s="15" t="s">
        <v>58</v>
      </c>
      <c r="E6317" s="15" t="s">
        <v>66</v>
      </c>
      <c r="F6317" s="15" t="s">
        <v>67</v>
      </c>
      <c r="G6317" s="15" t="s">
        <v>1146</v>
      </c>
      <c r="H6317" s="45" t="s">
        <v>1147</v>
      </c>
      <c r="I6317" s="39">
        <v>130097.667</v>
      </c>
      <c r="J6317" s="39">
        <v>130097.667</v>
      </c>
      <c r="K6317" s="39">
        <v>130097.667</v>
      </c>
      <c r="L6317" s="39">
        <v>130097.667</v>
      </c>
      <c r="M6317" s="39">
        <v>137433.429</v>
      </c>
      <c r="N6317" s="39">
        <v>137433.429</v>
      </c>
      <c r="O6317" s="39">
        <v>130097.667</v>
      </c>
      <c r="P6317" s="39">
        <v>130097.667</v>
      </c>
      <c r="Q6317" s="39"/>
      <c r="R6317" s="39">
        <v>0</v>
      </c>
      <c r="S6317" s="39">
        <v>0</v>
      </c>
      <c r="T6317" s="39">
        <v>130097.667</v>
      </c>
      <c r="U6317" s="39">
        <v>0</v>
      </c>
      <c r="V6317" s="39">
        <v>0</v>
      </c>
      <c r="W6317" s="39">
        <v>0</v>
      </c>
      <c r="X6317" s="39">
        <v>0</v>
      </c>
      <c r="Y6317" s="39">
        <v>1792.5119999999999</v>
      </c>
      <c r="Z6317" s="39">
        <v>5543.25</v>
      </c>
      <c r="AA6317" s="39">
        <v>0</v>
      </c>
      <c r="AB6317" s="39">
        <v>0</v>
      </c>
      <c r="AC6317" s="39">
        <v>0</v>
      </c>
      <c r="AD6317" s="39"/>
      <c r="AE6317" s="39"/>
      <c r="AF6317" s="39"/>
      <c r="AG6317" s="39">
        <v>130097.667</v>
      </c>
      <c r="AH6317" s="39">
        <v>130097.667</v>
      </c>
      <c r="AI6317" s="39">
        <v>130097.667</v>
      </c>
      <c r="AJ6317" s="39">
        <v>130097.667</v>
      </c>
      <c r="AK6317" s="39">
        <v>130097.667</v>
      </c>
      <c r="AL6317" s="39">
        <v>131890.179</v>
      </c>
      <c r="AM6317" s="39">
        <v>137433.429</v>
      </c>
      <c r="AN6317" s="39">
        <v>137433.429</v>
      </c>
      <c r="AO6317" s="39">
        <v>137433.429</v>
      </c>
      <c r="AP6317" s="39">
        <v>137433.429</v>
      </c>
      <c r="AQ6317" s="39">
        <v>137433.429</v>
      </c>
      <c r="AR6317" s="39">
        <v>137433.429</v>
      </c>
      <c r="AS6317" s="41">
        <v>137433.429</v>
      </c>
    </row>
    <row r="6318" spans="1:45">
      <c r="A6318" s="54" t="s">
        <v>1088</v>
      </c>
      <c r="B6318" s="19" t="s">
        <v>1089</v>
      </c>
      <c r="C6318" s="15" t="s">
        <v>57</v>
      </c>
      <c r="D6318" s="15" t="s">
        <v>58</v>
      </c>
      <c r="E6318" s="15" t="s">
        <v>66</v>
      </c>
      <c r="F6318" s="15" t="s">
        <v>67</v>
      </c>
      <c r="G6318" s="15" t="s">
        <v>1151</v>
      </c>
      <c r="H6318" s="45" t="s">
        <v>1152</v>
      </c>
      <c r="I6318" s="39">
        <v>0</v>
      </c>
      <c r="J6318" s="39">
        <v>489896.35499999998</v>
      </c>
      <c r="K6318" s="39">
        <v>489896.35499999998</v>
      </c>
      <c r="L6318" s="39">
        <v>3843.4830000000002</v>
      </c>
      <c r="M6318" s="39">
        <v>734844.53399999999</v>
      </c>
      <c r="N6318" s="39">
        <v>734844.53399999999</v>
      </c>
      <c r="O6318" s="39">
        <v>3843.4830000000002</v>
      </c>
      <c r="P6318" s="39">
        <v>3176.5810000000001</v>
      </c>
      <c r="Q6318" s="39"/>
      <c r="R6318" s="39"/>
      <c r="S6318" s="39">
        <v>-220349.397</v>
      </c>
      <c r="T6318" s="39"/>
      <c r="U6318" s="39"/>
      <c r="V6318" s="39">
        <v>36378.042999999998</v>
      </c>
      <c r="W6318" s="39">
        <v>193285.75200000001</v>
      </c>
      <c r="X6318" s="39">
        <v>76554.597999999998</v>
      </c>
      <c r="Y6318" s="39">
        <v>102028.569</v>
      </c>
      <c r="Z6318" s="39">
        <v>81649.392999999996</v>
      </c>
      <c r="AA6318" s="39">
        <v>81649.392999999996</v>
      </c>
      <c r="AB6318" s="39">
        <v>81649.392999999996</v>
      </c>
      <c r="AC6318" s="39">
        <v>81649.392999999996</v>
      </c>
      <c r="AD6318" s="39"/>
      <c r="AE6318" s="39"/>
      <c r="AF6318" s="39"/>
      <c r="AG6318" s="39"/>
      <c r="AH6318" s="39"/>
      <c r="AI6318" s="39">
        <v>36378.042999999998</v>
      </c>
      <c r="AJ6318" s="39">
        <v>229663.79500000001</v>
      </c>
      <c r="AK6318" s="39">
        <v>306218.39299999998</v>
      </c>
      <c r="AL6318" s="39">
        <v>408246.962</v>
      </c>
      <c r="AM6318" s="39">
        <v>489896.35499999998</v>
      </c>
      <c r="AN6318" s="39">
        <v>571545.74800000002</v>
      </c>
      <c r="AO6318" s="39">
        <v>653195.14099999995</v>
      </c>
      <c r="AP6318" s="39">
        <v>734844.53399999999</v>
      </c>
      <c r="AQ6318" s="39">
        <v>734844.53399999999</v>
      </c>
      <c r="AR6318" s="39">
        <v>734844.53399999999</v>
      </c>
      <c r="AS6318" s="41">
        <v>734844.53399999999</v>
      </c>
    </row>
    <row r="6319" spans="1:45">
      <c r="A6319" s="54" t="s">
        <v>1088</v>
      </c>
      <c r="B6319" s="19" t="s">
        <v>1089</v>
      </c>
      <c r="C6319" s="15" t="s">
        <v>57</v>
      </c>
      <c r="D6319" s="15" t="s">
        <v>58</v>
      </c>
      <c r="E6319" s="15" t="s">
        <v>66</v>
      </c>
      <c r="F6319" s="15" t="s">
        <v>67</v>
      </c>
      <c r="G6319" s="15" t="s">
        <v>1153</v>
      </c>
      <c r="H6319" s="45" t="s">
        <v>1154</v>
      </c>
      <c r="I6319" s="39">
        <v>0</v>
      </c>
      <c r="J6319" s="39"/>
      <c r="K6319" s="39"/>
      <c r="L6319" s="39">
        <v>856371.94299999997</v>
      </c>
      <c r="M6319" s="39">
        <v>0</v>
      </c>
      <c r="N6319" s="39">
        <v>0</v>
      </c>
      <c r="O6319" s="39">
        <v>856371.94299999997</v>
      </c>
      <c r="P6319" s="39">
        <v>168639.30900000001</v>
      </c>
      <c r="Q6319" s="39"/>
      <c r="R6319" s="39"/>
      <c r="S6319" s="39">
        <v>16717.100999999999</v>
      </c>
      <c r="T6319" s="39"/>
      <c r="U6319" s="39"/>
      <c r="V6319" s="39">
        <v>248721.99900000001</v>
      </c>
      <c r="W6319" s="39">
        <v>-248721.99900000001</v>
      </c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>
        <v>248721.99900000001</v>
      </c>
      <c r="AJ6319" s="39">
        <v>0</v>
      </c>
      <c r="AK6319" s="39">
        <v>0</v>
      </c>
      <c r="AL6319" s="39">
        <v>0</v>
      </c>
      <c r="AM6319" s="39">
        <v>0</v>
      </c>
      <c r="AN6319" s="39">
        <v>0</v>
      </c>
      <c r="AO6319" s="39">
        <v>0</v>
      </c>
      <c r="AP6319" s="39">
        <v>0</v>
      </c>
      <c r="AQ6319" s="39">
        <v>0</v>
      </c>
      <c r="AR6319" s="39">
        <v>0</v>
      </c>
      <c r="AS6319" s="41">
        <v>0</v>
      </c>
    </row>
    <row r="6320" spans="1:45">
      <c r="A6320" s="54" t="s">
        <v>1088</v>
      </c>
      <c r="B6320" s="19" t="s">
        <v>1089</v>
      </c>
      <c r="C6320" s="15" t="s">
        <v>57</v>
      </c>
      <c r="D6320" s="15" t="s">
        <v>58</v>
      </c>
      <c r="E6320" s="15" t="s">
        <v>66</v>
      </c>
      <c r="F6320" s="15" t="s">
        <v>67</v>
      </c>
      <c r="G6320" s="15" t="s">
        <v>1155</v>
      </c>
      <c r="H6320" s="45" t="s">
        <v>1156</v>
      </c>
      <c r="I6320" s="39">
        <v>448605.71</v>
      </c>
      <c r="J6320" s="39">
        <v>998589.81599999999</v>
      </c>
      <c r="K6320" s="39">
        <v>998589.81599999999</v>
      </c>
      <c r="L6320" s="39">
        <v>279818.78399999999</v>
      </c>
      <c r="M6320" s="39">
        <v>1845583.74</v>
      </c>
      <c r="N6320" s="39">
        <v>1845583.74</v>
      </c>
      <c r="O6320" s="39">
        <v>279818.78399999999</v>
      </c>
      <c r="P6320" s="39">
        <v>1701458.2390000001</v>
      </c>
      <c r="Q6320" s="39"/>
      <c r="R6320" s="39"/>
      <c r="S6320" s="39">
        <v>-78819.952000000005</v>
      </c>
      <c r="T6320" s="39">
        <v>448605.71</v>
      </c>
      <c r="U6320" s="39">
        <v>0</v>
      </c>
      <c r="V6320" s="39">
        <v>1429291.253</v>
      </c>
      <c r="W6320" s="39">
        <v>-678348.18700000003</v>
      </c>
      <c r="X6320" s="39">
        <v>157905.005</v>
      </c>
      <c r="Y6320" s="39">
        <v>-173299.93299999999</v>
      </c>
      <c r="Z6320" s="39">
        <v>91664.017999999996</v>
      </c>
      <c r="AA6320" s="39">
        <v>91664.017999999996</v>
      </c>
      <c r="AB6320" s="39">
        <v>386437.83799999999</v>
      </c>
      <c r="AC6320" s="39">
        <v>91664.017999999996</v>
      </c>
      <c r="AD6320" s="39"/>
      <c r="AE6320" s="39"/>
      <c r="AF6320" s="39"/>
      <c r="AG6320" s="39">
        <v>448605.71</v>
      </c>
      <c r="AH6320" s="39">
        <v>448605.71</v>
      </c>
      <c r="AI6320" s="39">
        <v>1877896.963</v>
      </c>
      <c r="AJ6320" s="39">
        <v>1199548.7760000001</v>
      </c>
      <c r="AK6320" s="39">
        <v>1357453.781</v>
      </c>
      <c r="AL6320" s="39">
        <v>1184153.848</v>
      </c>
      <c r="AM6320" s="39">
        <v>1275817.8659999999</v>
      </c>
      <c r="AN6320" s="39">
        <v>1367481.8840000001</v>
      </c>
      <c r="AO6320" s="39">
        <v>1753919.7220000001</v>
      </c>
      <c r="AP6320" s="39">
        <v>1845583.74</v>
      </c>
      <c r="AQ6320" s="39">
        <v>1845583.74</v>
      </c>
      <c r="AR6320" s="39">
        <v>1845583.74</v>
      </c>
      <c r="AS6320" s="41">
        <v>1845583.74</v>
      </c>
    </row>
    <row r="6321" spans="1:45">
      <c r="A6321" s="54" t="s">
        <v>1088</v>
      </c>
      <c r="B6321" s="19" t="s">
        <v>1089</v>
      </c>
      <c r="C6321" s="15" t="s">
        <v>57</v>
      </c>
      <c r="D6321" s="15" t="s">
        <v>58</v>
      </c>
      <c r="E6321" s="15" t="s">
        <v>66</v>
      </c>
      <c r="F6321" s="15" t="s">
        <v>67</v>
      </c>
      <c r="G6321" s="15" t="s">
        <v>1165</v>
      </c>
      <c r="H6321" s="45" t="s">
        <v>1134</v>
      </c>
      <c r="I6321" s="39">
        <v>2143850.0780000002</v>
      </c>
      <c r="J6321" s="39">
        <v>2136238.264</v>
      </c>
      <c r="K6321" s="39">
        <v>2136238.264</v>
      </c>
      <c r="L6321" s="39">
        <v>10262625.59</v>
      </c>
      <c r="M6321" s="39">
        <v>2140044.8119999999</v>
      </c>
      <c r="N6321" s="39">
        <v>2140044.8119999999</v>
      </c>
      <c r="O6321" s="39">
        <v>10262625.59</v>
      </c>
      <c r="P6321" s="39">
        <v>1642978.841</v>
      </c>
      <c r="Q6321" s="39"/>
      <c r="R6321" s="39">
        <v>0</v>
      </c>
      <c r="S6321" s="39">
        <v>-1980798.787</v>
      </c>
      <c r="T6321" s="39">
        <v>2193940.5210000002</v>
      </c>
      <c r="U6321" s="39">
        <v>0</v>
      </c>
      <c r="V6321" s="39">
        <v>-47285.08</v>
      </c>
      <c r="W6321" s="39">
        <v>8813.5010000000002</v>
      </c>
      <c r="X6321" s="39">
        <v>2694.9490000000001</v>
      </c>
      <c r="Y6321" s="39">
        <v>752.78800000000001</v>
      </c>
      <c r="Z6321" s="39">
        <v>17959.808000000001</v>
      </c>
      <c r="AA6321" s="39">
        <v>66649.460999999996</v>
      </c>
      <c r="AB6321" s="39">
        <v>-100787.463</v>
      </c>
      <c r="AC6321" s="39">
        <v>-2693.6729999999998</v>
      </c>
      <c r="AD6321" s="39"/>
      <c r="AE6321" s="39"/>
      <c r="AF6321" s="39"/>
      <c r="AG6321" s="39">
        <v>2193940.5210000002</v>
      </c>
      <c r="AH6321" s="39">
        <v>2193940.5210000002</v>
      </c>
      <c r="AI6321" s="39">
        <v>2146655.4410000001</v>
      </c>
      <c r="AJ6321" s="39">
        <v>2155468.9419999998</v>
      </c>
      <c r="AK6321" s="39">
        <v>2158163.8909999998</v>
      </c>
      <c r="AL6321" s="39">
        <v>2158916.679</v>
      </c>
      <c r="AM6321" s="39">
        <v>2176876.4870000002</v>
      </c>
      <c r="AN6321" s="39">
        <v>2243525.9479999999</v>
      </c>
      <c r="AO6321" s="39">
        <v>2142738.4849999999</v>
      </c>
      <c r="AP6321" s="39">
        <v>2140044.8119999999</v>
      </c>
      <c r="AQ6321" s="39">
        <v>2140044.8119999999</v>
      </c>
      <c r="AR6321" s="39">
        <v>2140044.8119999999</v>
      </c>
      <c r="AS6321" s="41">
        <v>2140044.8119999999</v>
      </c>
    </row>
    <row r="6322" spans="1:45">
      <c r="A6322" s="54" t="s">
        <v>1088</v>
      </c>
      <c r="B6322" s="19" t="s">
        <v>1089</v>
      </c>
      <c r="C6322" s="15" t="s">
        <v>57</v>
      </c>
      <c r="D6322" s="15" t="s">
        <v>58</v>
      </c>
      <c r="E6322" s="15" t="s">
        <v>66</v>
      </c>
      <c r="F6322" s="15" t="s">
        <v>67</v>
      </c>
      <c r="G6322" s="15" t="s">
        <v>1166</v>
      </c>
      <c r="H6322" s="45" t="s">
        <v>1167</v>
      </c>
      <c r="I6322" s="39">
        <v>2651263.2069999999</v>
      </c>
      <c r="J6322" s="39">
        <v>2618740.4219999998</v>
      </c>
      <c r="K6322" s="39">
        <v>2608716.4309999999</v>
      </c>
      <c r="L6322" s="39">
        <v>622166.755</v>
      </c>
      <c r="M6322" s="39">
        <v>3699795.4010000001</v>
      </c>
      <c r="N6322" s="39">
        <v>3699795.4010000001</v>
      </c>
      <c r="O6322" s="39">
        <v>622166.755</v>
      </c>
      <c r="P6322" s="39">
        <v>4327515.5259999996</v>
      </c>
      <c r="Q6322" s="39"/>
      <c r="R6322" s="39">
        <v>0</v>
      </c>
      <c r="S6322" s="39">
        <v>124635.735</v>
      </c>
      <c r="T6322" s="39">
        <v>2651263.2069999999</v>
      </c>
      <c r="U6322" s="39">
        <v>0</v>
      </c>
      <c r="V6322" s="39">
        <v>257452.77299999999</v>
      </c>
      <c r="W6322" s="39">
        <v>127880.133</v>
      </c>
      <c r="X6322" s="39">
        <v>138442.47099999999</v>
      </c>
      <c r="Y6322" s="39">
        <v>125631.978</v>
      </c>
      <c r="Z6322" s="39">
        <v>141470.27600000001</v>
      </c>
      <c r="AA6322" s="39">
        <v>87583.360000000001</v>
      </c>
      <c r="AB6322" s="39">
        <v>95864.922999999995</v>
      </c>
      <c r="AC6322" s="39">
        <v>74206.28</v>
      </c>
      <c r="AD6322" s="39"/>
      <c r="AE6322" s="39"/>
      <c r="AF6322" s="39"/>
      <c r="AG6322" s="39">
        <v>2651263.2069999999</v>
      </c>
      <c r="AH6322" s="39">
        <v>2651263.2069999999</v>
      </c>
      <c r="AI6322" s="39">
        <v>2908715.98</v>
      </c>
      <c r="AJ6322" s="39">
        <v>3036596.1129999999</v>
      </c>
      <c r="AK6322" s="39">
        <v>3175038.5839999998</v>
      </c>
      <c r="AL6322" s="39">
        <v>3300670.5619999999</v>
      </c>
      <c r="AM6322" s="39">
        <v>3442140.838</v>
      </c>
      <c r="AN6322" s="39">
        <v>3529724.1979999999</v>
      </c>
      <c r="AO6322" s="39">
        <v>3625589.1209999998</v>
      </c>
      <c r="AP6322" s="39">
        <v>3699795.4010000001</v>
      </c>
      <c r="AQ6322" s="39">
        <v>3699795.4010000001</v>
      </c>
      <c r="AR6322" s="39">
        <v>3699795.4010000001</v>
      </c>
      <c r="AS6322" s="41">
        <v>3699795.4010000001</v>
      </c>
    </row>
    <row r="6323" spans="1:45">
      <c r="A6323" s="54" t="s">
        <v>1088</v>
      </c>
      <c r="B6323" s="19" t="s">
        <v>1089</v>
      </c>
      <c r="C6323" s="15" t="s">
        <v>57</v>
      </c>
      <c r="D6323" s="15" t="s">
        <v>58</v>
      </c>
      <c r="E6323" s="15" t="s">
        <v>66</v>
      </c>
      <c r="F6323" s="15" t="s">
        <v>67</v>
      </c>
      <c r="G6323" s="15" t="s">
        <v>1172</v>
      </c>
      <c r="H6323" s="45" t="s">
        <v>1173</v>
      </c>
      <c r="I6323" s="39">
        <v>50090.442999999999</v>
      </c>
      <c r="J6323" s="39">
        <v>107109.72100000001</v>
      </c>
      <c r="K6323" s="39">
        <v>107109.72100000001</v>
      </c>
      <c r="L6323" s="39">
        <v>0</v>
      </c>
      <c r="M6323" s="39">
        <v>9480604.0800000001</v>
      </c>
      <c r="N6323" s="39">
        <v>9480604.0800000001</v>
      </c>
      <c r="O6323" s="39">
        <v>0</v>
      </c>
      <c r="P6323" s="39">
        <v>568714.93700000003</v>
      </c>
      <c r="Q6323" s="39"/>
      <c r="R6323" s="39">
        <v>0</v>
      </c>
      <c r="S6323" s="39">
        <v>-685650.86399999994</v>
      </c>
      <c r="T6323" s="39"/>
      <c r="U6323" s="39"/>
      <c r="V6323" s="39">
        <v>101624.43</v>
      </c>
      <c r="W6323" s="39">
        <v>7376.54</v>
      </c>
      <c r="X6323" s="39">
        <v>65250.033000000003</v>
      </c>
      <c r="Y6323" s="39">
        <v>239225.734</v>
      </c>
      <c r="Z6323" s="39">
        <v>861520.4</v>
      </c>
      <c r="AA6323" s="39">
        <v>3766907.7829999998</v>
      </c>
      <c r="AB6323" s="39">
        <v>1823572.7919999999</v>
      </c>
      <c r="AC6323" s="39">
        <v>2615126.3679999998</v>
      </c>
      <c r="AD6323" s="39"/>
      <c r="AE6323" s="39"/>
      <c r="AF6323" s="39"/>
      <c r="AG6323" s="39"/>
      <c r="AH6323" s="39"/>
      <c r="AI6323" s="39">
        <v>101624.43</v>
      </c>
      <c r="AJ6323" s="39">
        <v>109000.97</v>
      </c>
      <c r="AK6323" s="39">
        <v>174251.003</v>
      </c>
      <c r="AL6323" s="39">
        <v>413476.73700000002</v>
      </c>
      <c r="AM6323" s="39">
        <v>1274997.1370000001</v>
      </c>
      <c r="AN6323" s="39">
        <v>5041904.92</v>
      </c>
      <c r="AO6323" s="39">
        <v>6865477.7120000003</v>
      </c>
      <c r="AP6323" s="39">
        <v>9480604.0800000001</v>
      </c>
      <c r="AQ6323" s="39">
        <v>9480604.0800000001</v>
      </c>
      <c r="AR6323" s="39">
        <v>9480604.0800000001</v>
      </c>
      <c r="AS6323" s="41">
        <v>9480604.0800000001</v>
      </c>
    </row>
    <row r="6324" spans="1:45">
      <c r="A6324" s="54" t="s">
        <v>1088</v>
      </c>
      <c r="B6324" s="19" t="s">
        <v>1089</v>
      </c>
      <c r="C6324" s="15" t="s">
        <v>57</v>
      </c>
      <c r="D6324" s="15" t="s">
        <v>58</v>
      </c>
      <c r="E6324" s="15" t="s">
        <v>68</v>
      </c>
      <c r="F6324" s="15" t="s">
        <v>69</v>
      </c>
      <c r="G6324" s="15" t="s">
        <v>1133</v>
      </c>
      <c r="H6324" s="45" t="s">
        <v>1134</v>
      </c>
      <c r="I6324" s="39">
        <v>0</v>
      </c>
      <c r="J6324" s="39"/>
      <c r="K6324" s="39"/>
      <c r="L6324" s="39"/>
      <c r="M6324" s="39"/>
      <c r="N6324" s="39"/>
      <c r="O6324" s="39"/>
      <c r="P6324" s="39">
        <v>0</v>
      </c>
      <c r="Q6324" s="39"/>
      <c r="R6324" s="39"/>
      <c r="S6324" s="39">
        <v>0</v>
      </c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41"/>
    </row>
    <row r="6325" spans="1:45">
      <c r="A6325" s="54" t="s">
        <v>1088</v>
      </c>
      <c r="B6325" s="19" t="s">
        <v>1089</v>
      </c>
      <c r="C6325" s="15" t="s">
        <v>57</v>
      </c>
      <c r="D6325" s="15" t="s">
        <v>58</v>
      </c>
      <c r="E6325" s="15" t="s">
        <v>68</v>
      </c>
      <c r="F6325" s="15" t="s">
        <v>69</v>
      </c>
      <c r="G6325" s="15" t="s">
        <v>1144</v>
      </c>
      <c r="H6325" s="45" t="s">
        <v>1145</v>
      </c>
      <c r="I6325" s="39">
        <v>0</v>
      </c>
      <c r="J6325" s="39"/>
      <c r="K6325" s="39"/>
      <c r="L6325" s="39"/>
      <c r="M6325" s="39"/>
      <c r="N6325" s="39"/>
      <c r="O6325" s="39"/>
      <c r="P6325" s="39">
        <v>5853.1729999999998</v>
      </c>
      <c r="Q6325" s="39"/>
      <c r="R6325" s="39"/>
      <c r="S6325" s="39">
        <v>0</v>
      </c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41"/>
    </row>
    <row r="6326" spans="1:45">
      <c r="A6326" s="54" t="s">
        <v>1088</v>
      </c>
      <c r="B6326" s="19" t="s">
        <v>1089</v>
      </c>
      <c r="C6326" s="15" t="s">
        <v>57</v>
      </c>
      <c r="D6326" s="15" t="s">
        <v>58</v>
      </c>
      <c r="E6326" s="15" t="s">
        <v>68</v>
      </c>
      <c r="F6326" s="15" t="s">
        <v>69</v>
      </c>
      <c r="G6326" s="15" t="s">
        <v>1165</v>
      </c>
      <c r="H6326" s="45" t="s">
        <v>1134</v>
      </c>
      <c r="I6326" s="39">
        <v>0</v>
      </c>
      <c r="J6326" s="39"/>
      <c r="K6326" s="39"/>
      <c r="L6326" s="39">
        <v>552707.54599999997</v>
      </c>
      <c r="M6326" s="39"/>
      <c r="N6326" s="39"/>
      <c r="O6326" s="39">
        <v>552707.54599999997</v>
      </c>
      <c r="P6326" s="39">
        <v>505578.17300000001</v>
      </c>
      <c r="Q6326" s="39"/>
      <c r="R6326" s="39"/>
      <c r="S6326" s="39">
        <v>-1E-3</v>
      </c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41"/>
    </row>
    <row r="6327" spans="1:45">
      <c r="A6327" s="54" t="s">
        <v>1088</v>
      </c>
      <c r="B6327" s="19" t="s">
        <v>1089</v>
      </c>
      <c r="C6327" s="15" t="s">
        <v>57</v>
      </c>
      <c r="D6327" s="15" t="s">
        <v>58</v>
      </c>
      <c r="E6327" s="15" t="s">
        <v>68</v>
      </c>
      <c r="F6327" s="15" t="s">
        <v>69</v>
      </c>
      <c r="G6327" s="15" t="s">
        <v>1170</v>
      </c>
      <c r="H6327" s="45" t="s">
        <v>1171</v>
      </c>
      <c r="I6327" s="39">
        <v>0</v>
      </c>
      <c r="J6327" s="39"/>
      <c r="K6327" s="39"/>
      <c r="L6327" s="39"/>
      <c r="M6327" s="39"/>
      <c r="N6327" s="39"/>
      <c r="O6327" s="39"/>
      <c r="P6327" s="39">
        <v>41276.199999999997</v>
      </c>
      <c r="Q6327" s="39"/>
      <c r="R6327" s="39"/>
      <c r="S6327" s="39">
        <v>1E-3</v>
      </c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41"/>
    </row>
    <row r="6328" spans="1:45">
      <c r="A6328" s="54" t="s">
        <v>1090</v>
      </c>
      <c r="B6328" s="19" t="s">
        <v>1091</v>
      </c>
      <c r="C6328" s="15" t="s">
        <v>57</v>
      </c>
      <c r="D6328" s="15" t="s">
        <v>58</v>
      </c>
      <c r="E6328" s="15" t="s">
        <v>59</v>
      </c>
      <c r="F6328" s="15" t="s">
        <v>60</v>
      </c>
      <c r="G6328" s="15" t="s">
        <v>1135</v>
      </c>
      <c r="H6328" s="45" t="s">
        <v>61</v>
      </c>
      <c r="I6328" s="39">
        <v>0</v>
      </c>
      <c r="J6328" s="39"/>
      <c r="K6328" s="39"/>
      <c r="L6328" s="39">
        <v>0</v>
      </c>
      <c r="M6328" s="39"/>
      <c r="N6328" s="39"/>
      <c r="O6328" s="39">
        <v>0</v>
      </c>
      <c r="P6328" s="39">
        <v>0</v>
      </c>
      <c r="Q6328" s="39"/>
      <c r="R6328" s="39"/>
      <c r="S6328" s="39">
        <v>0</v>
      </c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41"/>
    </row>
    <row r="6329" spans="1:45">
      <c r="A6329" s="54" t="s">
        <v>1090</v>
      </c>
      <c r="B6329" s="19" t="s">
        <v>1091</v>
      </c>
      <c r="C6329" s="15" t="s">
        <v>57</v>
      </c>
      <c r="D6329" s="15" t="s">
        <v>58</v>
      </c>
      <c r="E6329" s="15" t="s">
        <v>66</v>
      </c>
      <c r="F6329" s="15" t="s">
        <v>67</v>
      </c>
      <c r="G6329" s="15" t="s">
        <v>1131</v>
      </c>
      <c r="H6329" s="45" t="s">
        <v>1132</v>
      </c>
      <c r="I6329" s="39">
        <v>0</v>
      </c>
      <c r="J6329" s="39"/>
      <c r="K6329" s="39"/>
      <c r="L6329" s="39"/>
      <c r="M6329" s="39"/>
      <c r="N6329" s="39"/>
      <c r="O6329" s="39"/>
      <c r="P6329" s="39">
        <v>0</v>
      </c>
      <c r="Q6329" s="39"/>
      <c r="R6329" s="39"/>
      <c r="S6329" s="39">
        <v>0</v>
      </c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41"/>
    </row>
    <row r="6330" spans="1:45">
      <c r="A6330" s="54" t="s">
        <v>1090</v>
      </c>
      <c r="B6330" s="19" t="s">
        <v>1091</v>
      </c>
      <c r="C6330" s="15" t="s">
        <v>57</v>
      </c>
      <c r="D6330" s="15" t="s">
        <v>58</v>
      </c>
      <c r="E6330" s="15" t="s">
        <v>66</v>
      </c>
      <c r="F6330" s="15" t="s">
        <v>67</v>
      </c>
      <c r="G6330" s="15" t="s">
        <v>1133</v>
      </c>
      <c r="H6330" s="45" t="s">
        <v>1134</v>
      </c>
      <c r="I6330" s="39">
        <v>0</v>
      </c>
      <c r="J6330" s="39"/>
      <c r="K6330" s="39"/>
      <c r="L6330" s="39"/>
      <c r="M6330" s="39"/>
      <c r="N6330" s="39"/>
      <c r="O6330" s="39"/>
      <c r="P6330" s="39">
        <v>0</v>
      </c>
      <c r="Q6330" s="39"/>
      <c r="R6330" s="39"/>
      <c r="S6330" s="39">
        <v>0</v>
      </c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41"/>
    </row>
    <row r="6331" spans="1:45">
      <c r="A6331" s="54" t="s">
        <v>1090</v>
      </c>
      <c r="B6331" s="19" t="s">
        <v>1091</v>
      </c>
      <c r="C6331" s="15" t="s">
        <v>57</v>
      </c>
      <c r="D6331" s="15" t="s">
        <v>58</v>
      </c>
      <c r="E6331" s="15" t="s">
        <v>66</v>
      </c>
      <c r="F6331" s="15" t="s">
        <v>67</v>
      </c>
      <c r="G6331" s="15" t="s">
        <v>1146</v>
      </c>
      <c r="H6331" s="45" t="s">
        <v>1147</v>
      </c>
      <c r="I6331" s="39">
        <v>133689.10399999999</v>
      </c>
      <c r="J6331" s="39">
        <v>20109.758999999998</v>
      </c>
      <c r="K6331" s="39">
        <v>20109.758999999998</v>
      </c>
      <c r="L6331" s="39">
        <v>25519.329000000002</v>
      </c>
      <c r="M6331" s="39">
        <v>369221.73200000002</v>
      </c>
      <c r="N6331" s="39">
        <v>369221.73200000002</v>
      </c>
      <c r="O6331" s="39">
        <v>25519.329000000002</v>
      </c>
      <c r="P6331" s="39">
        <v>471076.89500000002</v>
      </c>
      <c r="Q6331" s="39"/>
      <c r="R6331" s="39"/>
      <c r="S6331" s="39">
        <v>-135560.804</v>
      </c>
      <c r="T6331" s="39">
        <v>138586.54</v>
      </c>
      <c r="U6331" s="39">
        <v>0</v>
      </c>
      <c r="V6331" s="39">
        <v>609107.87399999995</v>
      </c>
      <c r="W6331" s="39">
        <v>-183487.62899999999</v>
      </c>
      <c r="X6331" s="39">
        <v>42104.057000000001</v>
      </c>
      <c r="Y6331" s="39">
        <v>-142459.00599999999</v>
      </c>
      <c r="Z6331" s="39">
        <v>-94643.584000000003</v>
      </c>
      <c r="AA6331" s="39">
        <v>2842.1239999999998</v>
      </c>
      <c r="AB6331" s="39">
        <v>-2120.712</v>
      </c>
      <c r="AC6331" s="39">
        <v>-707.93200000000002</v>
      </c>
      <c r="AD6331" s="39"/>
      <c r="AE6331" s="39"/>
      <c r="AF6331" s="39"/>
      <c r="AG6331" s="39">
        <v>138586.54</v>
      </c>
      <c r="AH6331" s="39">
        <v>138586.54</v>
      </c>
      <c r="AI6331" s="39">
        <v>747694.41399999999</v>
      </c>
      <c r="AJ6331" s="39">
        <v>564206.78500000003</v>
      </c>
      <c r="AK6331" s="39">
        <v>606310.84199999995</v>
      </c>
      <c r="AL6331" s="39">
        <v>463851.83600000001</v>
      </c>
      <c r="AM6331" s="39">
        <v>369208.25199999998</v>
      </c>
      <c r="AN6331" s="39">
        <v>372050.37599999999</v>
      </c>
      <c r="AO6331" s="39">
        <v>369929.66399999999</v>
      </c>
      <c r="AP6331" s="39">
        <v>369221.73200000002</v>
      </c>
      <c r="AQ6331" s="39">
        <v>369221.73200000002</v>
      </c>
      <c r="AR6331" s="39">
        <v>369221.73200000002</v>
      </c>
      <c r="AS6331" s="41">
        <v>369221.73200000002</v>
      </c>
    </row>
    <row r="6332" spans="1:45">
      <c r="A6332" s="54" t="s">
        <v>1090</v>
      </c>
      <c r="B6332" s="19" t="s">
        <v>1091</v>
      </c>
      <c r="C6332" s="15" t="s">
        <v>57</v>
      </c>
      <c r="D6332" s="15" t="s">
        <v>58</v>
      </c>
      <c r="E6332" s="15" t="s">
        <v>66</v>
      </c>
      <c r="F6332" s="15" t="s">
        <v>67</v>
      </c>
      <c r="G6332" s="15" t="s">
        <v>1149</v>
      </c>
      <c r="H6332" s="45" t="s">
        <v>1150</v>
      </c>
      <c r="I6332" s="39">
        <v>2782.1439999999998</v>
      </c>
      <c r="J6332" s="39">
        <v>131491.66800000001</v>
      </c>
      <c r="K6332" s="39">
        <v>131491.66800000001</v>
      </c>
      <c r="L6332" s="39">
        <v>132347.79199999999</v>
      </c>
      <c r="M6332" s="39">
        <v>511.38400000000001</v>
      </c>
      <c r="N6332" s="39">
        <v>511.38400000000001</v>
      </c>
      <c r="O6332" s="39">
        <v>132347.79199999999</v>
      </c>
      <c r="P6332" s="39">
        <v>-936.52800000000002</v>
      </c>
      <c r="Q6332" s="39"/>
      <c r="R6332" s="39"/>
      <c r="S6332" s="39">
        <v>-132660.05300000001</v>
      </c>
      <c r="T6332" s="39">
        <v>3663.6819999999998</v>
      </c>
      <c r="U6332" s="39">
        <v>0</v>
      </c>
      <c r="V6332" s="39">
        <v>-2911.201</v>
      </c>
      <c r="W6332" s="39">
        <v>10.5</v>
      </c>
      <c r="X6332" s="39">
        <v>197.321</v>
      </c>
      <c r="Y6332" s="39">
        <v>-133.43299999999999</v>
      </c>
      <c r="Z6332" s="39">
        <v>-180.65799999999999</v>
      </c>
      <c r="AA6332" s="39">
        <v>3793.7330000000002</v>
      </c>
      <c r="AB6332" s="39">
        <v>-3734.056</v>
      </c>
      <c r="AC6332" s="39">
        <v>-194.50399999999999</v>
      </c>
      <c r="AD6332" s="39"/>
      <c r="AE6332" s="39"/>
      <c r="AF6332" s="39"/>
      <c r="AG6332" s="39">
        <v>3663.6819999999998</v>
      </c>
      <c r="AH6332" s="39">
        <v>3663.6819999999998</v>
      </c>
      <c r="AI6332" s="39">
        <v>752.48099999999999</v>
      </c>
      <c r="AJ6332" s="39">
        <v>762.98099999999999</v>
      </c>
      <c r="AK6332" s="39">
        <v>960.30200000000002</v>
      </c>
      <c r="AL6332" s="39">
        <v>826.86900000000003</v>
      </c>
      <c r="AM6332" s="39">
        <v>646.21100000000001</v>
      </c>
      <c r="AN6332" s="39">
        <v>4439.9440000000004</v>
      </c>
      <c r="AO6332" s="39">
        <v>705.88800000000003</v>
      </c>
      <c r="AP6332" s="39">
        <v>511.38400000000001</v>
      </c>
      <c r="AQ6332" s="39">
        <v>511.38400000000001</v>
      </c>
      <c r="AR6332" s="39">
        <v>511.38400000000001</v>
      </c>
      <c r="AS6332" s="41">
        <v>511.38400000000001</v>
      </c>
    </row>
    <row r="6333" spans="1:45">
      <c r="A6333" s="54" t="s">
        <v>1090</v>
      </c>
      <c r="B6333" s="19" t="s">
        <v>1091</v>
      </c>
      <c r="C6333" s="15" t="s">
        <v>57</v>
      </c>
      <c r="D6333" s="15" t="s">
        <v>58</v>
      </c>
      <c r="E6333" s="15" t="s">
        <v>66</v>
      </c>
      <c r="F6333" s="15" t="s">
        <v>67</v>
      </c>
      <c r="G6333" s="15" t="s">
        <v>1151</v>
      </c>
      <c r="H6333" s="45" t="s">
        <v>1152</v>
      </c>
      <c r="I6333" s="39">
        <v>40362.775000000001</v>
      </c>
      <c r="J6333" s="39">
        <v>93215.619000000006</v>
      </c>
      <c r="K6333" s="39">
        <v>93215.619000000006</v>
      </c>
      <c r="L6333" s="39">
        <v>89452.099000000002</v>
      </c>
      <c r="M6333" s="39">
        <v>7465.2489999999998</v>
      </c>
      <c r="N6333" s="39">
        <v>7465.2489999999998</v>
      </c>
      <c r="O6333" s="39">
        <v>89452.099000000002</v>
      </c>
      <c r="P6333" s="39">
        <v>64460.334000000003</v>
      </c>
      <c r="Q6333" s="39"/>
      <c r="R6333" s="39"/>
      <c r="S6333" s="39">
        <v>-19376.626</v>
      </c>
      <c r="T6333" s="39">
        <v>37097.817999999999</v>
      </c>
      <c r="U6333" s="39">
        <v>0</v>
      </c>
      <c r="V6333" s="39">
        <v>-34182.146999999997</v>
      </c>
      <c r="W6333" s="39">
        <v>647.53700000000003</v>
      </c>
      <c r="X6333" s="39">
        <v>384.79500000000002</v>
      </c>
      <c r="Y6333" s="39">
        <v>-78.94</v>
      </c>
      <c r="Z6333" s="39">
        <v>-393.76400000000001</v>
      </c>
      <c r="AA6333" s="39">
        <v>20823.238000000001</v>
      </c>
      <c r="AB6333" s="39">
        <v>-20831.476999999999</v>
      </c>
      <c r="AC6333" s="39">
        <v>3998.1889999999999</v>
      </c>
      <c r="AD6333" s="39"/>
      <c r="AE6333" s="39"/>
      <c r="AF6333" s="39"/>
      <c r="AG6333" s="39">
        <v>37097.817999999999</v>
      </c>
      <c r="AH6333" s="39">
        <v>37097.817999999999</v>
      </c>
      <c r="AI6333" s="39">
        <v>2915.6709999999998</v>
      </c>
      <c r="AJ6333" s="39">
        <v>3563.2080000000001</v>
      </c>
      <c r="AK6333" s="39">
        <v>3948.0030000000002</v>
      </c>
      <c r="AL6333" s="39">
        <v>3869.0630000000001</v>
      </c>
      <c r="AM6333" s="39">
        <v>3475.299</v>
      </c>
      <c r="AN6333" s="39">
        <v>24298.537</v>
      </c>
      <c r="AO6333" s="39">
        <v>3467.06</v>
      </c>
      <c r="AP6333" s="39">
        <v>7465.2489999999998</v>
      </c>
      <c r="AQ6333" s="39">
        <v>7465.2489999999998</v>
      </c>
      <c r="AR6333" s="39">
        <v>7465.2489999999998</v>
      </c>
      <c r="AS6333" s="41">
        <v>7465.2489999999998</v>
      </c>
    </row>
    <row r="6334" spans="1:45">
      <c r="A6334" s="54" t="s">
        <v>1090</v>
      </c>
      <c r="B6334" s="19" t="s">
        <v>1091</v>
      </c>
      <c r="C6334" s="15" t="s">
        <v>57</v>
      </c>
      <c r="D6334" s="15" t="s">
        <v>58</v>
      </c>
      <c r="E6334" s="15" t="s">
        <v>66</v>
      </c>
      <c r="F6334" s="15" t="s">
        <v>67</v>
      </c>
      <c r="G6334" s="15" t="s">
        <v>1153</v>
      </c>
      <c r="H6334" s="45" t="s">
        <v>1154</v>
      </c>
      <c r="I6334" s="39">
        <v>250035.927</v>
      </c>
      <c r="J6334" s="39">
        <v>-3413.248</v>
      </c>
      <c r="K6334" s="39">
        <v>-3413.248</v>
      </c>
      <c r="L6334" s="39">
        <v>-2933.9929999999999</v>
      </c>
      <c r="M6334" s="39">
        <v>1062.6099999999999</v>
      </c>
      <c r="N6334" s="39">
        <v>1062.6099999999999</v>
      </c>
      <c r="O6334" s="39">
        <v>-2933.9929999999999</v>
      </c>
      <c r="P6334" s="39">
        <v>-8121.6959999999999</v>
      </c>
      <c r="Q6334" s="39"/>
      <c r="R6334" s="39"/>
      <c r="S6334" s="39">
        <v>-8398.9519999999993</v>
      </c>
      <c r="T6334" s="39">
        <v>250590.96799999999</v>
      </c>
      <c r="U6334" s="39">
        <v>0</v>
      </c>
      <c r="V6334" s="39">
        <v>-249686.234</v>
      </c>
      <c r="W6334" s="39">
        <v>-74.100999999999999</v>
      </c>
      <c r="X6334" s="39">
        <v>784.34100000000001</v>
      </c>
      <c r="Y6334" s="39">
        <v>-1.121</v>
      </c>
      <c r="Z6334" s="39">
        <v>-498.16199999999998</v>
      </c>
      <c r="AA6334" s="39">
        <v>7968.29</v>
      </c>
      <c r="AB6334" s="39">
        <v>-7885.3</v>
      </c>
      <c r="AC6334" s="39">
        <v>-136.071</v>
      </c>
      <c r="AD6334" s="39"/>
      <c r="AE6334" s="39"/>
      <c r="AF6334" s="39"/>
      <c r="AG6334" s="39">
        <v>250590.96799999999</v>
      </c>
      <c r="AH6334" s="39">
        <v>250590.96799999999</v>
      </c>
      <c r="AI6334" s="39">
        <v>904.73400000000004</v>
      </c>
      <c r="AJ6334" s="39">
        <v>830.63300000000004</v>
      </c>
      <c r="AK6334" s="39">
        <v>1614.9739999999999</v>
      </c>
      <c r="AL6334" s="39">
        <v>1613.8530000000001</v>
      </c>
      <c r="AM6334" s="39">
        <v>1115.691</v>
      </c>
      <c r="AN6334" s="39">
        <v>9083.9809999999998</v>
      </c>
      <c r="AO6334" s="39">
        <v>1198.681</v>
      </c>
      <c r="AP6334" s="39">
        <v>1062.6099999999999</v>
      </c>
      <c r="AQ6334" s="39">
        <v>1062.6099999999999</v>
      </c>
      <c r="AR6334" s="39">
        <v>1062.6099999999999</v>
      </c>
      <c r="AS6334" s="41">
        <v>1062.6099999999999</v>
      </c>
    </row>
    <row r="6335" spans="1:45">
      <c r="A6335" s="54" t="s">
        <v>1090</v>
      </c>
      <c r="B6335" s="19" t="s">
        <v>1091</v>
      </c>
      <c r="C6335" s="15" t="s">
        <v>57</v>
      </c>
      <c r="D6335" s="15" t="s">
        <v>58</v>
      </c>
      <c r="E6335" s="15" t="s">
        <v>66</v>
      </c>
      <c r="F6335" s="15" t="s">
        <v>67</v>
      </c>
      <c r="G6335" s="15" t="s">
        <v>1155</v>
      </c>
      <c r="H6335" s="45" t="s">
        <v>1156</v>
      </c>
      <c r="I6335" s="39">
        <v>1440294.6440000001</v>
      </c>
      <c r="J6335" s="39">
        <v>-57421.228000000003</v>
      </c>
      <c r="K6335" s="39">
        <v>-57421.228000000003</v>
      </c>
      <c r="L6335" s="39">
        <v>-37489.417999999998</v>
      </c>
      <c r="M6335" s="39">
        <v>299519.80300000001</v>
      </c>
      <c r="N6335" s="39">
        <v>299519.80300000001</v>
      </c>
      <c r="O6335" s="39">
        <v>-37489.417999999998</v>
      </c>
      <c r="P6335" s="39">
        <v>87080.773000000001</v>
      </c>
      <c r="Q6335" s="39"/>
      <c r="R6335" s="39"/>
      <c r="S6335" s="39">
        <v>55477.883999999998</v>
      </c>
      <c r="T6335" s="39">
        <v>1458806.9469999999</v>
      </c>
      <c r="U6335" s="39">
        <v>0</v>
      </c>
      <c r="V6335" s="39">
        <v>-1454846.0970000001</v>
      </c>
      <c r="W6335" s="39">
        <v>306870.83299999998</v>
      </c>
      <c r="X6335" s="39">
        <v>1951.866</v>
      </c>
      <c r="Y6335" s="39">
        <v>-601.69399999999996</v>
      </c>
      <c r="Z6335" s="39">
        <v>423.72500000000002</v>
      </c>
      <c r="AA6335" s="39">
        <v>-19794.940999999999</v>
      </c>
      <c r="AB6335" s="39">
        <v>-23449.882000000001</v>
      </c>
      <c r="AC6335" s="39">
        <v>30159.045999999998</v>
      </c>
      <c r="AD6335" s="39"/>
      <c r="AE6335" s="39"/>
      <c r="AF6335" s="39"/>
      <c r="AG6335" s="39">
        <v>1458806.9469999999</v>
      </c>
      <c r="AH6335" s="39">
        <v>1458806.9469999999</v>
      </c>
      <c r="AI6335" s="39">
        <v>3960.85</v>
      </c>
      <c r="AJ6335" s="39">
        <v>310831.68300000002</v>
      </c>
      <c r="AK6335" s="39">
        <v>312783.549</v>
      </c>
      <c r="AL6335" s="39">
        <v>312181.85499999998</v>
      </c>
      <c r="AM6335" s="39">
        <v>312605.58</v>
      </c>
      <c r="AN6335" s="39">
        <v>292810.63900000002</v>
      </c>
      <c r="AO6335" s="39">
        <v>269360.75699999998</v>
      </c>
      <c r="AP6335" s="39">
        <v>299519.80300000001</v>
      </c>
      <c r="AQ6335" s="39">
        <v>299519.80300000001</v>
      </c>
      <c r="AR6335" s="39">
        <v>299519.80300000001</v>
      </c>
      <c r="AS6335" s="41">
        <v>299519.80300000001</v>
      </c>
    </row>
    <row r="6336" spans="1:45">
      <c r="A6336" s="54" t="s">
        <v>1090</v>
      </c>
      <c r="B6336" s="19" t="s">
        <v>1091</v>
      </c>
      <c r="C6336" s="15" t="s">
        <v>57</v>
      </c>
      <c r="D6336" s="15" t="s">
        <v>58</v>
      </c>
      <c r="E6336" s="15" t="s">
        <v>66</v>
      </c>
      <c r="F6336" s="15" t="s">
        <v>67</v>
      </c>
      <c r="G6336" s="15" t="s">
        <v>1159</v>
      </c>
      <c r="H6336" s="45" t="s">
        <v>1160</v>
      </c>
      <c r="I6336" s="39">
        <v>794.63199999999995</v>
      </c>
      <c r="J6336" s="39">
        <v>-1240.771</v>
      </c>
      <c r="K6336" s="39">
        <v>-1240.771</v>
      </c>
      <c r="L6336" s="39">
        <v>-492.154</v>
      </c>
      <c r="M6336" s="39">
        <v>1925.481</v>
      </c>
      <c r="N6336" s="39">
        <v>1925.481</v>
      </c>
      <c r="O6336" s="39">
        <v>-492.154</v>
      </c>
      <c r="P6336" s="39">
        <v>-8558.3060000000005</v>
      </c>
      <c r="Q6336" s="39"/>
      <c r="R6336" s="39"/>
      <c r="S6336" s="39">
        <v>-4756.7650000000003</v>
      </c>
      <c r="T6336" s="39">
        <v>1610.8689999999999</v>
      </c>
      <c r="U6336" s="39">
        <v>0</v>
      </c>
      <c r="V6336" s="39">
        <v>-1138.3119999999999</v>
      </c>
      <c r="W6336" s="39">
        <v>-84.3</v>
      </c>
      <c r="X6336" s="39">
        <v>1920.1310000000001</v>
      </c>
      <c r="Y6336" s="39">
        <v>-185.09800000000001</v>
      </c>
      <c r="Z6336" s="39">
        <v>-1151.4960000000001</v>
      </c>
      <c r="AA6336" s="39">
        <v>3534.761</v>
      </c>
      <c r="AB6336" s="39">
        <v>-4085.788</v>
      </c>
      <c r="AC6336" s="39">
        <v>1504.7139999999999</v>
      </c>
      <c r="AD6336" s="39"/>
      <c r="AE6336" s="39"/>
      <c r="AF6336" s="39"/>
      <c r="AG6336" s="39">
        <v>1610.8689999999999</v>
      </c>
      <c r="AH6336" s="39">
        <v>1610.8689999999999</v>
      </c>
      <c r="AI6336" s="39">
        <v>472.55700000000002</v>
      </c>
      <c r="AJ6336" s="39">
        <v>388.25700000000001</v>
      </c>
      <c r="AK6336" s="39">
        <v>2308.3879999999999</v>
      </c>
      <c r="AL6336" s="39">
        <v>2123.29</v>
      </c>
      <c r="AM6336" s="39">
        <v>971.79399999999998</v>
      </c>
      <c r="AN6336" s="39">
        <v>4506.5550000000003</v>
      </c>
      <c r="AO6336" s="39">
        <v>420.767</v>
      </c>
      <c r="AP6336" s="39">
        <v>1925.481</v>
      </c>
      <c r="AQ6336" s="39">
        <v>1925.481</v>
      </c>
      <c r="AR6336" s="39">
        <v>1925.481</v>
      </c>
      <c r="AS6336" s="41">
        <v>1925.481</v>
      </c>
    </row>
    <row r="6337" spans="1:45">
      <c r="A6337" s="54" t="s">
        <v>1090</v>
      </c>
      <c r="B6337" s="19" t="s">
        <v>1091</v>
      </c>
      <c r="C6337" s="15" t="s">
        <v>57</v>
      </c>
      <c r="D6337" s="15" t="s">
        <v>58</v>
      </c>
      <c r="E6337" s="15" t="s">
        <v>66</v>
      </c>
      <c r="F6337" s="15" t="s">
        <v>67</v>
      </c>
      <c r="G6337" s="15" t="s">
        <v>1163</v>
      </c>
      <c r="H6337" s="45" t="s">
        <v>1164</v>
      </c>
      <c r="I6337" s="39"/>
      <c r="J6337" s="39">
        <v>8976.4</v>
      </c>
      <c r="K6337" s="39">
        <v>8976.4</v>
      </c>
      <c r="L6337" s="39">
        <v>-28.934000000000001</v>
      </c>
      <c r="M6337" s="39">
        <v>851.11300000000006</v>
      </c>
      <c r="N6337" s="39">
        <v>851.11300000000006</v>
      </c>
      <c r="O6337" s="39">
        <v>-28.934000000000001</v>
      </c>
      <c r="P6337" s="39"/>
      <c r="Q6337" s="39"/>
      <c r="R6337" s="39"/>
      <c r="S6337" s="39"/>
      <c r="T6337" s="39">
        <v>-8129.741</v>
      </c>
      <c r="U6337" s="39">
        <v>0</v>
      </c>
      <c r="V6337" s="39">
        <v>8565.2430000000004</v>
      </c>
      <c r="W6337" s="39">
        <v>-99.600999999999999</v>
      </c>
      <c r="X6337" s="39">
        <v>300.09800000000001</v>
      </c>
      <c r="Y6337" s="39">
        <v>-183.74299999999999</v>
      </c>
      <c r="Z6337" s="39">
        <v>-263.17399999999998</v>
      </c>
      <c r="AA6337" s="39">
        <v>4801.7870000000003</v>
      </c>
      <c r="AB6337" s="39">
        <v>10620.609</v>
      </c>
      <c r="AC6337" s="39">
        <v>-14760.365</v>
      </c>
      <c r="AD6337" s="39"/>
      <c r="AE6337" s="39"/>
      <c r="AF6337" s="39"/>
      <c r="AG6337" s="39">
        <v>-8129.741</v>
      </c>
      <c r="AH6337" s="39">
        <v>-8129.741</v>
      </c>
      <c r="AI6337" s="39">
        <v>435.50200000000001</v>
      </c>
      <c r="AJ6337" s="39">
        <v>335.90100000000001</v>
      </c>
      <c r="AK6337" s="39">
        <v>635.99900000000002</v>
      </c>
      <c r="AL6337" s="39">
        <v>452.25599999999997</v>
      </c>
      <c r="AM6337" s="39">
        <v>189.08199999999999</v>
      </c>
      <c r="AN6337" s="39">
        <v>4990.8689999999997</v>
      </c>
      <c r="AO6337" s="39">
        <v>15611.477999999999</v>
      </c>
      <c r="AP6337" s="39">
        <v>851.11300000000006</v>
      </c>
      <c r="AQ6337" s="39">
        <v>851.11300000000006</v>
      </c>
      <c r="AR6337" s="39">
        <v>851.11300000000006</v>
      </c>
      <c r="AS6337" s="41">
        <v>851.11300000000006</v>
      </c>
    </row>
    <row r="6338" spans="1:45">
      <c r="A6338" s="54" t="s">
        <v>1090</v>
      </c>
      <c r="B6338" s="19" t="s">
        <v>1091</v>
      </c>
      <c r="C6338" s="15" t="s">
        <v>57</v>
      </c>
      <c r="D6338" s="15" t="s">
        <v>58</v>
      </c>
      <c r="E6338" s="15" t="s">
        <v>66</v>
      </c>
      <c r="F6338" s="15" t="s">
        <v>67</v>
      </c>
      <c r="G6338" s="15" t="s">
        <v>1165</v>
      </c>
      <c r="H6338" s="45" t="s">
        <v>1134</v>
      </c>
      <c r="I6338" s="39">
        <v>792758.49600000004</v>
      </c>
      <c r="J6338" s="39">
        <v>466471.58199999999</v>
      </c>
      <c r="K6338" s="39">
        <v>466471.58199999999</v>
      </c>
      <c r="L6338" s="39">
        <v>481991.85499999998</v>
      </c>
      <c r="M6338" s="39">
        <v>322067.74900000001</v>
      </c>
      <c r="N6338" s="39">
        <v>322067.74900000001</v>
      </c>
      <c r="O6338" s="39">
        <v>481991.85499999998</v>
      </c>
      <c r="P6338" s="39">
        <v>458872.16399999999</v>
      </c>
      <c r="Q6338" s="39"/>
      <c r="R6338" s="39"/>
      <c r="S6338" s="39">
        <v>-38823.303999999996</v>
      </c>
      <c r="T6338" s="39">
        <v>1082385.49</v>
      </c>
      <c r="U6338" s="39">
        <v>0</v>
      </c>
      <c r="V6338" s="39">
        <v>-759608.576</v>
      </c>
      <c r="W6338" s="39">
        <v>-857.68499999999995</v>
      </c>
      <c r="X6338" s="39">
        <v>3166.3119999999999</v>
      </c>
      <c r="Y6338" s="39">
        <v>-155.673</v>
      </c>
      <c r="Z6338" s="39">
        <v>-1616.751</v>
      </c>
      <c r="AA6338" s="39">
        <v>40238.877999999997</v>
      </c>
      <c r="AB6338" s="39">
        <v>-39598.214</v>
      </c>
      <c r="AC6338" s="39">
        <v>-1886.0319999999999</v>
      </c>
      <c r="AD6338" s="39"/>
      <c r="AE6338" s="39"/>
      <c r="AF6338" s="39"/>
      <c r="AG6338" s="39">
        <v>1082385.49</v>
      </c>
      <c r="AH6338" s="39">
        <v>1082385.49</v>
      </c>
      <c r="AI6338" s="39">
        <v>322776.91399999999</v>
      </c>
      <c r="AJ6338" s="39">
        <v>321919.22899999999</v>
      </c>
      <c r="AK6338" s="39">
        <v>325085.54100000003</v>
      </c>
      <c r="AL6338" s="39">
        <v>324929.86800000002</v>
      </c>
      <c r="AM6338" s="39">
        <v>323313.11700000003</v>
      </c>
      <c r="AN6338" s="39">
        <v>363551.995</v>
      </c>
      <c r="AO6338" s="39">
        <v>323953.78100000002</v>
      </c>
      <c r="AP6338" s="39">
        <v>322067.74900000001</v>
      </c>
      <c r="AQ6338" s="39">
        <v>322067.74900000001</v>
      </c>
      <c r="AR6338" s="39">
        <v>322067.74900000001</v>
      </c>
      <c r="AS6338" s="41">
        <v>322067.74900000001</v>
      </c>
    </row>
    <row r="6339" spans="1:45">
      <c r="A6339" s="54" t="s">
        <v>1090</v>
      </c>
      <c r="B6339" s="19" t="s">
        <v>1091</v>
      </c>
      <c r="C6339" s="15" t="s">
        <v>57</v>
      </c>
      <c r="D6339" s="15" t="s">
        <v>58</v>
      </c>
      <c r="E6339" s="15" t="s">
        <v>66</v>
      </c>
      <c r="F6339" s="15" t="s">
        <v>67</v>
      </c>
      <c r="G6339" s="15" t="s">
        <v>1166</v>
      </c>
      <c r="H6339" s="45" t="s">
        <v>1167</v>
      </c>
      <c r="I6339" s="39">
        <v>4570.8209999999999</v>
      </c>
      <c r="J6339" s="39">
        <v>-34151.345999999998</v>
      </c>
      <c r="K6339" s="39">
        <v>-34151.345999999998</v>
      </c>
      <c r="L6339" s="39">
        <v>-29567.978999999999</v>
      </c>
      <c r="M6339" s="39">
        <v>1905.056</v>
      </c>
      <c r="N6339" s="39">
        <v>1905.056</v>
      </c>
      <c r="O6339" s="39">
        <v>-29567.978999999999</v>
      </c>
      <c r="P6339" s="39">
        <v>-31970.726999999999</v>
      </c>
      <c r="Q6339" s="39"/>
      <c r="R6339" s="39"/>
      <c r="S6339" s="39">
        <v>-28207.909</v>
      </c>
      <c r="T6339" s="39">
        <v>9500.902</v>
      </c>
      <c r="U6339" s="39">
        <v>0</v>
      </c>
      <c r="V6339" s="39">
        <v>-6174.5320000000002</v>
      </c>
      <c r="W6339" s="39">
        <v>-537.32299999999998</v>
      </c>
      <c r="X6339" s="39">
        <v>1528.9390000000001</v>
      </c>
      <c r="Y6339" s="39">
        <v>-984.86400000000003</v>
      </c>
      <c r="Z6339" s="39">
        <v>-1099.873</v>
      </c>
      <c r="AA6339" s="39">
        <v>24994.593000000001</v>
      </c>
      <c r="AB6339" s="39">
        <v>-24517.708999999999</v>
      </c>
      <c r="AC6339" s="39">
        <v>-805.077</v>
      </c>
      <c r="AD6339" s="39"/>
      <c r="AE6339" s="39"/>
      <c r="AF6339" s="39"/>
      <c r="AG6339" s="39">
        <v>9500.902</v>
      </c>
      <c r="AH6339" s="39">
        <v>9500.902</v>
      </c>
      <c r="AI6339" s="39">
        <v>3326.37</v>
      </c>
      <c r="AJ6339" s="39">
        <v>2789.047</v>
      </c>
      <c r="AK6339" s="39">
        <v>4317.9859999999999</v>
      </c>
      <c r="AL6339" s="39">
        <v>3333.1219999999998</v>
      </c>
      <c r="AM6339" s="39">
        <v>2233.2489999999998</v>
      </c>
      <c r="AN6339" s="39">
        <v>27227.842000000001</v>
      </c>
      <c r="AO6339" s="39">
        <v>2710.1329999999998</v>
      </c>
      <c r="AP6339" s="39">
        <v>1905.056</v>
      </c>
      <c r="AQ6339" s="39">
        <v>1905.056</v>
      </c>
      <c r="AR6339" s="39">
        <v>1905.056</v>
      </c>
      <c r="AS6339" s="41">
        <v>1905.056</v>
      </c>
    </row>
    <row r="6340" spans="1:45">
      <c r="A6340" s="54" t="s">
        <v>1090</v>
      </c>
      <c r="B6340" s="19" t="s">
        <v>1091</v>
      </c>
      <c r="C6340" s="15" t="s">
        <v>57</v>
      </c>
      <c r="D6340" s="15" t="s">
        <v>58</v>
      </c>
      <c r="E6340" s="15" t="s">
        <v>66</v>
      </c>
      <c r="F6340" s="15" t="s">
        <v>67</v>
      </c>
      <c r="G6340" s="15" t="s">
        <v>1168</v>
      </c>
      <c r="H6340" s="45" t="s">
        <v>1169</v>
      </c>
      <c r="I6340" s="39"/>
      <c r="J6340" s="39">
        <v>1338.144</v>
      </c>
      <c r="K6340" s="39">
        <v>1338.144</v>
      </c>
      <c r="L6340" s="39"/>
      <c r="M6340" s="39">
        <v>11.102</v>
      </c>
      <c r="N6340" s="39">
        <v>11.102</v>
      </c>
      <c r="O6340" s="39"/>
      <c r="P6340" s="39"/>
      <c r="Q6340" s="39"/>
      <c r="R6340" s="39"/>
      <c r="S6340" s="39"/>
      <c r="T6340" s="39">
        <v>-1208.0350000000001</v>
      </c>
      <c r="U6340" s="39">
        <v>0</v>
      </c>
      <c r="V6340" s="39">
        <v>1272.749</v>
      </c>
      <c r="W6340" s="39">
        <v>-14.8</v>
      </c>
      <c r="X6340" s="39">
        <v>44.593000000000004</v>
      </c>
      <c r="Y6340" s="39">
        <v>-27.303000000000001</v>
      </c>
      <c r="Z6340" s="39">
        <v>-39.106999999999999</v>
      </c>
      <c r="AA6340" s="39">
        <v>708.97199999999998</v>
      </c>
      <c r="AB6340" s="39">
        <v>-715.00900000000001</v>
      </c>
      <c r="AC6340" s="39">
        <v>-10.958</v>
      </c>
      <c r="AD6340" s="39"/>
      <c r="AE6340" s="39"/>
      <c r="AF6340" s="39"/>
      <c r="AG6340" s="39">
        <v>-1208.0350000000001</v>
      </c>
      <c r="AH6340" s="39">
        <v>-1208.0350000000001</v>
      </c>
      <c r="AI6340" s="39">
        <v>64.713999999999999</v>
      </c>
      <c r="AJ6340" s="39">
        <v>49.914000000000001</v>
      </c>
      <c r="AK6340" s="39">
        <v>94.507000000000005</v>
      </c>
      <c r="AL6340" s="39">
        <v>67.203999999999994</v>
      </c>
      <c r="AM6340" s="39">
        <v>28.097000000000001</v>
      </c>
      <c r="AN6340" s="39">
        <v>737.06899999999996</v>
      </c>
      <c r="AO6340" s="39">
        <v>22.06</v>
      </c>
      <c r="AP6340" s="39">
        <v>11.102</v>
      </c>
      <c r="AQ6340" s="39">
        <v>11.102</v>
      </c>
      <c r="AR6340" s="39">
        <v>11.102</v>
      </c>
      <c r="AS6340" s="41">
        <v>11.102</v>
      </c>
    </row>
    <row r="6341" spans="1:45">
      <c r="A6341" s="54" t="s">
        <v>1090</v>
      </c>
      <c r="B6341" s="19" t="s">
        <v>1091</v>
      </c>
      <c r="C6341" s="15" t="s">
        <v>57</v>
      </c>
      <c r="D6341" s="15" t="s">
        <v>58</v>
      </c>
      <c r="E6341" s="15" t="s">
        <v>66</v>
      </c>
      <c r="F6341" s="15" t="s">
        <v>67</v>
      </c>
      <c r="G6341" s="15" t="s">
        <v>1172</v>
      </c>
      <c r="H6341" s="45" t="s">
        <v>1173</v>
      </c>
      <c r="I6341" s="39">
        <v>290325.71899999998</v>
      </c>
      <c r="J6341" s="39">
        <v>208711.93799999999</v>
      </c>
      <c r="K6341" s="39">
        <v>208711.93799999999</v>
      </c>
      <c r="L6341" s="39">
        <v>166835.19399999999</v>
      </c>
      <c r="M6341" s="39">
        <v>-370.64699999999999</v>
      </c>
      <c r="N6341" s="39">
        <v>-370.64699999999999</v>
      </c>
      <c r="O6341" s="39">
        <v>166835.19399999999</v>
      </c>
      <c r="P6341" s="39">
        <v>154309.18100000001</v>
      </c>
      <c r="Q6341" s="39"/>
      <c r="R6341" s="39"/>
      <c r="S6341" s="39">
        <v>-16423.892</v>
      </c>
      <c r="T6341" s="39">
        <v>-21927.422999999999</v>
      </c>
      <c r="U6341" s="39">
        <v>0</v>
      </c>
      <c r="V6341" s="39">
        <v>24603.496999999999</v>
      </c>
      <c r="W6341" s="39">
        <v>-647.20299999999997</v>
      </c>
      <c r="X6341" s="39">
        <v>2627.585</v>
      </c>
      <c r="Y6341" s="39">
        <v>-3292.5720000000001</v>
      </c>
      <c r="Z6341" s="39">
        <v>-955.48599999999999</v>
      </c>
      <c r="AA6341" s="39">
        <v>24855.29</v>
      </c>
      <c r="AB6341" s="39">
        <v>-25197.031999999999</v>
      </c>
      <c r="AC6341" s="39">
        <v>-437.303</v>
      </c>
      <c r="AD6341" s="39"/>
      <c r="AE6341" s="39"/>
      <c r="AF6341" s="39"/>
      <c r="AG6341" s="39">
        <v>-21927.422999999999</v>
      </c>
      <c r="AH6341" s="39">
        <v>-21927.422999999999</v>
      </c>
      <c r="AI6341" s="39">
        <v>2676.0740000000001</v>
      </c>
      <c r="AJ6341" s="39">
        <v>2028.8710000000001</v>
      </c>
      <c r="AK6341" s="39">
        <v>4656.4560000000001</v>
      </c>
      <c r="AL6341" s="39">
        <v>1363.884</v>
      </c>
      <c r="AM6341" s="39">
        <v>408.39800000000002</v>
      </c>
      <c r="AN6341" s="39">
        <v>25263.687999999998</v>
      </c>
      <c r="AO6341" s="39">
        <v>66.656000000000006</v>
      </c>
      <c r="AP6341" s="39">
        <v>-370.64699999999999</v>
      </c>
      <c r="AQ6341" s="39">
        <v>-370.64699999999999</v>
      </c>
      <c r="AR6341" s="39">
        <v>-370.64699999999999</v>
      </c>
      <c r="AS6341" s="41">
        <v>-370.64699999999999</v>
      </c>
    </row>
    <row r="6342" spans="1:45">
      <c r="A6342" s="54" t="s">
        <v>1090</v>
      </c>
      <c r="B6342" s="19" t="s">
        <v>1091</v>
      </c>
      <c r="C6342" s="15" t="s">
        <v>57</v>
      </c>
      <c r="D6342" s="15" t="s">
        <v>58</v>
      </c>
      <c r="E6342" s="15" t="s">
        <v>68</v>
      </c>
      <c r="F6342" s="15" t="s">
        <v>69</v>
      </c>
      <c r="G6342" s="15" t="s">
        <v>1131</v>
      </c>
      <c r="H6342" s="45" t="s">
        <v>1132</v>
      </c>
      <c r="I6342" s="39">
        <v>0</v>
      </c>
      <c r="J6342" s="39"/>
      <c r="K6342" s="39"/>
      <c r="L6342" s="39"/>
      <c r="M6342" s="39"/>
      <c r="N6342" s="39"/>
      <c r="O6342" s="39"/>
      <c r="P6342" s="39">
        <v>0</v>
      </c>
      <c r="Q6342" s="39"/>
      <c r="R6342" s="39"/>
      <c r="S6342" s="39">
        <v>0</v>
      </c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41"/>
    </row>
    <row r="6343" spans="1:45">
      <c r="A6343" s="54" t="s">
        <v>1090</v>
      </c>
      <c r="B6343" s="19" t="s">
        <v>1091</v>
      </c>
      <c r="C6343" s="15" t="s">
        <v>57</v>
      </c>
      <c r="D6343" s="15" t="s">
        <v>58</v>
      </c>
      <c r="E6343" s="15" t="s">
        <v>68</v>
      </c>
      <c r="F6343" s="15" t="s">
        <v>69</v>
      </c>
      <c r="G6343" s="15" t="s">
        <v>1133</v>
      </c>
      <c r="H6343" s="45" t="s">
        <v>1134</v>
      </c>
      <c r="I6343" s="39">
        <v>0</v>
      </c>
      <c r="J6343" s="39"/>
      <c r="K6343" s="39"/>
      <c r="L6343" s="39"/>
      <c r="M6343" s="39"/>
      <c r="N6343" s="39"/>
      <c r="O6343" s="39"/>
      <c r="P6343" s="39">
        <v>0</v>
      </c>
      <c r="Q6343" s="39"/>
      <c r="R6343" s="39"/>
      <c r="S6343" s="39">
        <v>0</v>
      </c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41"/>
    </row>
    <row r="6344" spans="1:45">
      <c r="A6344" s="54" t="s">
        <v>1090</v>
      </c>
      <c r="B6344" s="19" t="s">
        <v>1091</v>
      </c>
      <c r="C6344" s="15" t="s">
        <v>57</v>
      </c>
      <c r="D6344" s="15" t="s">
        <v>58</v>
      </c>
      <c r="E6344" s="15" t="s">
        <v>68</v>
      </c>
      <c r="F6344" s="15" t="s">
        <v>69</v>
      </c>
      <c r="G6344" s="15" t="s">
        <v>1136</v>
      </c>
      <c r="H6344" s="45" t="s">
        <v>1137</v>
      </c>
      <c r="I6344" s="39">
        <v>1908.1510000000001</v>
      </c>
      <c r="J6344" s="39">
        <v>1081.048</v>
      </c>
      <c r="K6344" s="39">
        <v>1081.048</v>
      </c>
      <c r="L6344" s="39">
        <v>2421.433</v>
      </c>
      <c r="M6344" s="39">
        <v>5816.19</v>
      </c>
      <c r="N6344" s="39">
        <v>5816.19</v>
      </c>
      <c r="O6344" s="39">
        <v>2421.433</v>
      </c>
      <c r="P6344" s="39">
        <v>694.00199999999995</v>
      </c>
      <c r="Q6344" s="39"/>
      <c r="R6344" s="39"/>
      <c r="S6344" s="39">
        <v>-4070.0619999999999</v>
      </c>
      <c r="T6344" s="39">
        <v>2822.3440000000001</v>
      </c>
      <c r="U6344" s="39">
        <v>0</v>
      </c>
      <c r="V6344" s="39">
        <v>595.08199999999999</v>
      </c>
      <c r="W6344" s="39">
        <v>-650.96</v>
      </c>
      <c r="X6344" s="39">
        <v>1633.5840000000001</v>
      </c>
      <c r="Y6344" s="39">
        <v>-932.30499999999995</v>
      </c>
      <c r="Z6344" s="39">
        <v>5853.76</v>
      </c>
      <c r="AA6344" s="39">
        <v>3547.0329999999999</v>
      </c>
      <c r="AB6344" s="39">
        <v>-7488.759</v>
      </c>
      <c r="AC6344" s="39">
        <v>436.411</v>
      </c>
      <c r="AD6344" s="39"/>
      <c r="AE6344" s="39"/>
      <c r="AF6344" s="39"/>
      <c r="AG6344" s="39">
        <v>2822.3440000000001</v>
      </c>
      <c r="AH6344" s="39">
        <v>2822.3440000000001</v>
      </c>
      <c r="AI6344" s="39">
        <v>3417.4259999999999</v>
      </c>
      <c r="AJ6344" s="39">
        <v>2766.4659999999999</v>
      </c>
      <c r="AK6344" s="39">
        <v>4400.05</v>
      </c>
      <c r="AL6344" s="39">
        <v>3467.7449999999999</v>
      </c>
      <c r="AM6344" s="39">
        <v>9321.5049999999992</v>
      </c>
      <c r="AN6344" s="39">
        <v>12868.538</v>
      </c>
      <c r="AO6344" s="39">
        <v>5379.7790000000005</v>
      </c>
      <c r="AP6344" s="39">
        <v>5816.19</v>
      </c>
      <c r="AQ6344" s="39">
        <v>5816.19</v>
      </c>
      <c r="AR6344" s="39">
        <v>5816.19</v>
      </c>
      <c r="AS6344" s="41">
        <v>5816.19</v>
      </c>
    </row>
    <row r="6345" spans="1:45">
      <c r="A6345" s="54" t="s">
        <v>1090</v>
      </c>
      <c r="B6345" s="19" t="s">
        <v>1091</v>
      </c>
      <c r="C6345" s="15" t="s">
        <v>57</v>
      </c>
      <c r="D6345" s="15" t="s">
        <v>58</v>
      </c>
      <c r="E6345" s="15" t="s">
        <v>68</v>
      </c>
      <c r="F6345" s="15" t="s">
        <v>69</v>
      </c>
      <c r="G6345" s="15" t="s">
        <v>1140</v>
      </c>
      <c r="H6345" s="45" t="s">
        <v>1141</v>
      </c>
      <c r="I6345" s="39"/>
      <c r="J6345" s="39">
        <v>3076.6080000000002</v>
      </c>
      <c r="K6345" s="39">
        <v>3076.6080000000002</v>
      </c>
      <c r="L6345" s="39"/>
      <c r="M6345" s="39">
        <v>3149.194</v>
      </c>
      <c r="N6345" s="39">
        <v>3149.194</v>
      </c>
      <c r="O6345" s="39"/>
      <c r="P6345" s="39"/>
      <c r="Q6345" s="39"/>
      <c r="R6345" s="39"/>
      <c r="S6345" s="39"/>
      <c r="T6345" s="39">
        <v>-2873.1610000000001</v>
      </c>
      <c r="U6345" s="39">
        <v>0</v>
      </c>
      <c r="V6345" s="39">
        <v>4777.9539999999997</v>
      </c>
      <c r="W6345" s="39">
        <v>-1569.98</v>
      </c>
      <c r="X6345" s="39">
        <v>4595.0529999999999</v>
      </c>
      <c r="Y6345" s="39">
        <v>-727.00599999999997</v>
      </c>
      <c r="Z6345" s="39">
        <v>3096.8330000000001</v>
      </c>
      <c r="AA6345" s="39">
        <v>-1857.8040000000001</v>
      </c>
      <c r="AB6345" s="39">
        <v>1188.451</v>
      </c>
      <c r="AC6345" s="39">
        <v>-3481.1460000000002</v>
      </c>
      <c r="AD6345" s="39"/>
      <c r="AE6345" s="39"/>
      <c r="AF6345" s="39"/>
      <c r="AG6345" s="39">
        <v>-2873.1610000000001</v>
      </c>
      <c r="AH6345" s="39">
        <v>-2873.1610000000001</v>
      </c>
      <c r="AI6345" s="39">
        <v>1904.7929999999999</v>
      </c>
      <c r="AJ6345" s="39">
        <v>334.81299999999999</v>
      </c>
      <c r="AK6345" s="39">
        <v>4929.866</v>
      </c>
      <c r="AL6345" s="39">
        <v>4202.8599999999997</v>
      </c>
      <c r="AM6345" s="39">
        <v>7299.6930000000002</v>
      </c>
      <c r="AN6345" s="39">
        <v>5441.8890000000001</v>
      </c>
      <c r="AO6345" s="39">
        <v>6630.34</v>
      </c>
      <c r="AP6345" s="39">
        <v>3149.194</v>
      </c>
      <c r="AQ6345" s="39">
        <v>3149.194</v>
      </c>
      <c r="AR6345" s="39">
        <v>3149.194</v>
      </c>
      <c r="AS6345" s="41">
        <v>3149.194</v>
      </c>
    </row>
    <row r="6346" spans="1:45">
      <c r="A6346" s="54" t="s">
        <v>1090</v>
      </c>
      <c r="B6346" s="19" t="s">
        <v>1091</v>
      </c>
      <c r="C6346" s="15" t="s">
        <v>57</v>
      </c>
      <c r="D6346" s="15" t="s">
        <v>58</v>
      </c>
      <c r="E6346" s="15" t="s">
        <v>68</v>
      </c>
      <c r="F6346" s="15" t="s">
        <v>69</v>
      </c>
      <c r="G6346" s="15" t="s">
        <v>1142</v>
      </c>
      <c r="H6346" s="45" t="s">
        <v>1143</v>
      </c>
      <c r="I6346" s="39">
        <v>22205.019</v>
      </c>
      <c r="J6346" s="39">
        <v>43492.982000000004</v>
      </c>
      <c r="K6346" s="39">
        <v>43492.982000000004</v>
      </c>
      <c r="L6346" s="39">
        <v>44615.749000000003</v>
      </c>
      <c r="M6346" s="39">
        <v>12120.838</v>
      </c>
      <c r="N6346" s="39">
        <v>12120.838</v>
      </c>
      <c r="O6346" s="39">
        <v>44615.749000000003</v>
      </c>
      <c r="P6346" s="39">
        <v>66080.479999999996</v>
      </c>
      <c r="Q6346" s="39"/>
      <c r="R6346" s="39"/>
      <c r="S6346" s="39">
        <v>-2096.6410000000001</v>
      </c>
      <c r="T6346" s="39">
        <v>22760.064999999999</v>
      </c>
      <c r="U6346" s="39">
        <v>0</v>
      </c>
      <c r="V6346" s="39">
        <v>-15733.362999999999</v>
      </c>
      <c r="W6346" s="39">
        <v>7010.7259999999997</v>
      </c>
      <c r="X6346" s="39">
        <v>-9309.8449999999993</v>
      </c>
      <c r="Y6346" s="39">
        <v>6469.66</v>
      </c>
      <c r="Z6346" s="39">
        <v>17979.704000000002</v>
      </c>
      <c r="AA6346" s="39">
        <v>-18988.402999999998</v>
      </c>
      <c r="AB6346" s="39">
        <v>210.02199999999999</v>
      </c>
      <c r="AC6346" s="39">
        <v>1722.2719999999999</v>
      </c>
      <c r="AD6346" s="39"/>
      <c r="AE6346" s="39"/>
      <c r="AF6346" s="39"/>
      <c r="AG6346" s="39">
        <v>22760.064999999999</v>
      </c>
      <c r="AH6346" s="39">
        <v>22760.064999999999</v>
      </c>
      <c r="AI6346" s="39">
        <v>7026.7020000000002</v>
      </c>
      <c r="AJ6346" s="39">
        <v>14037.428</v>
      </c>
      <c r="AK6346" s="39">
        <v>4727.5829999999996</v>
      </c>
      <c r="AL6346" s="39">
        <v>11197.243</v>
      </c>
      <c r="AM6346" s="39">
        <v>29176.947</v>
      </c>
      <c r="AN6346" s="39">
        <v>10188.544</v>
      </c>
      <c r="AO6346" s="39">
        <v>10398.566000000001</v>
      </c>
      <c r="AP6346" s="39">
        <v>12120.838</v>
      </c>
      <c r="AQ6346" s="39">
        <v>12120.838</v>
      </c>
      <c r="AR6346" s="39">
        <v>12120.838</v>
      </c>
      <c r="AS6346" s="41">
        <v>12120.838</v>
      </c>
    </row>
    <row r="6347" spans="1:45">
      <c r="A6347" s="54" t="s">
        <v>1090</v>
      </c>
      <c r="B6347" s="19" t="s">
        <v>1091</v>
      </c>
      <c r="C6347" s="15" t="s">
        <v>57</v>
      </c>
      <c r="D6347" s="15" t="s">
        <v>58</v>
      </c>
      <c r="E6347" s="15" t="s">
        <v>68</v>
      </c>
      <c r="F6347" s="15" t="s">
        <v>69</v>
      </c>
      <c r="G6347" s="15" t="s">
        <v>1144</v>
      </c>
      <c r="H6347" s="45" t="s">
        <v>1145</v>
      </c>
      <c r="I6347" s="39">
        <v>16095.486000000001</v>
      </c>
      <c r="J6347" s="39">
        <v>-13888.912</v>
      </c>
      <c r="K6347" s="39">
        <v>-13888.912</v>
      </c>
      <c r="L6347" s="39">
        <v>97.478999999999999</v>
      </c>
      <c r="M6347" s="39">
        <v>26615.616999999998</v>
      </c>
      <c r="N6347" s="39">
        <v>26615.616999999998</v>
      </c>
      <c r="O6347" s="39">
        <v>97.478999999999999</v>
      </c>
      <c r="P6347" s="39">
        <v>-9459.9969999999994</v>
      </c>
      <c r="Q6347" s="39"/>
      <c r="R6347" s="39"/>
      <c r="S6347" s="39">
        <v>-10927.509</v>
      </c>
      <c r="T6347" s="39">
        <v>26625.692999999999</v>
      </c>
      <c r="U6347" s="39">
        <v>0</v>
      </c>
      <c r="V6347" s="39">
        <v>-17502.689999999999</v>
      </c>
      <c r="W6347" s="39">
        <v>14954.1</v>
      </c>
      <c r="X6347" s="39">
        <v>-3901.598</v>
      </c>
      <c r="Y6347" s="39">
        <v>-4995.3710000000001</v>
      </c>
      <c r="Z6347" s="39">
        <v>-560.822</v>
      </c>
      <c r="AA6347" s="39">
        <v>17114.704000000002</v>
      </c>
      <c r="AB6347" s="39">
        <v>-13420.214</v>
      </c>
      <c r="AC6347" s="39">
        <v>8301.8150000000005</v>
      </c>
      <c r="AD6347" s="39"/>
      <c r="AE6347" s="39"/>
      <c r="AF6347" s="39"/>
      <c r="AG6347" s="39">
        <v>26625.692999999999</v>
      </c>
      <c r="AH6347" s="39">
        <v>26625.692999999999</v>
      </c>
      <c r="AI6347" s="39">
        <v>9123.0030000000006</v>
      </c>
      <c r="AJ6347" s="39">
        <v>24077.102999999999</v>
      </c>
      <c r="AK6347" s="39">
        <v>20175.505000000001</v>
      </c>
      <c r="AL6347" s="39">
        <v>15180.134</v>
      </c>
      <c r="AM6347" s="39">
        <v>14619.312</v>
      </c>
      <c r="AN6347" s="39">
        <v>31734.016</v>
      </c>
      <c r="AO6347" s="39">
        <v>18313.802</v>
      </c>
      <c r="AP6347" s="39">
        <v>26615.616999999998</v>
      </c>
      <c r="AQ6347" s="39">
        <v>26615.616999999998</v>
      </c>
      <c r="AR6347" s="39">
        <v>26615.616999999998</v>
      </c>
      <c r="AS6347" s="41">
        <v>26615.616999999998</v>
      </c>
    </row>
    <row r="6348" spans="1:45">
      <c r="A6348" s="54" t="s">
        <v>1090</v>
      </c>
      <c r="B6348" s="19" t="s">
        <v>1091</v>
      </c>
      <c r="C6348" s="15" t="s">
        <v>57</v>
      </c>
      <c r="D6348" s="15" t="s">
        <v>58</v>
      </c>
      <c r="E6348" s="15" t="s">
        <v>68</v>
      </c>
      <c r="F6348" s="15" t="s">
        <v>69</v>
      </c>
      <c r="G6348" s="15" t="s">
        <v>1148</v>
      </c>
      <c r="H6348" s="45" t="s">
        <v>1132</v>
      </c>
      <c r="I6348" s="39">
        <v>2152.6129999999998</v>
      </c>
      <c r="J6348" s="39">
        <v>8895.8719999999994</v>
      </c>
      <c r="K6348" s="39">
        <v>8895.8719999999994</v>
      </c>
      <c r="L6348" s="39">
        <v>4885.6130000000003</v>
      </c>
      <c r="M6348" s="39">
        <v>1514.605</v>
      </c>
      <c r="N6348" s="39">
        <v>1514.605</v>
      </c>
      <c r="O6348" s="39">
        <v>4885.6130000000003</v>
      </c>
      <c r="P6348" s="39">
        <v>5437.45</v>
      </c>
      <c r="Q6348" s="39"/>
      <c r="R6348" s="39"/>
      <c r="S6348" s="39">
        <v>-751.17899999999997</v>
      </c>
      <c r="T6348" s="39">
        <v>-3689.4009999999998</v>
      </c>
      <c r="U6348" s="39">
        <v>0</v>
      </c>
      <c r="V6348" s="39">
        <v>5337.64</v>
      </c>
      <c r="W6348" s="39">
        <v>955.32</v>
      </c>
      <c r="X6348" s="39">
        <v>-1430.231</v>
      </c>
      <c r="Y6348" s="39">
        <v>1495.614</v>
      </c>
      <c r="Z6348" s="39">
        <v>1360.367</v>
      </c>
      <c r="AA6348" s="39">
        <v>2552.6990000000001</v>
      </c>
      <c r="AB6348" s="39">
        <v>-4688.3389999999999</v>
      </c>
      <c r="AC6348" s="39">
        <v>-379.06400000000002</v>
      </c>
      <c r="AD6348" s="39"/>
      <c r="AE6348" s="39"/>
      <c r="AF6348" s="39"/>
      <c r="AG6348" s="39">
        <v>-3689.4009999999998</v>
      </c>
      <c r="AH6348" s="39">
        <v>-3689.4009999999998</v>
      </c>
      <c r="AI6348" s="39">
        <v>1648.239</v>
      </c>
      <c r="AJ6348" s="39">
        <v>2603.5590000000002</v>
      </c>
      <c r="AK6348" s="39">
        <v>1173.328</v>
      </c>
      <c r="AL6348" s="39">
        <v>2668.942</v>
      </c>
      <c r="AM6348" s="39">
        <v>4029.3090000000002</v>
      </c>
      <c r="AN6348" s="39">
        <v>6582.0079999999998</v>
      </c>
      <c r="AO6348" s="39">
        <v>1893.6690000000001</v>
      </c>
      <c r="AP6348" s="39">
        <v>1514.605</v>
      </c>
      <c r="AQ6348" s="39">
        <v>1514.605</v>
      </c>
      <c r="AR6348" s="39">
        <v>1514.605</v>
      </c>
      <c r="AS6348" s="41">
        <v>1514.605</v>
      </c>
    </row>
    <row r="6349" spans="1:45">
      <c r="A6349" s="54" t="s">
        <v>1090</v>
      </c>
      <c r="B6349" s="19" t="s">
        <v>1091</v>
      </c>
      <c r="C6349" s="15" t="s">
        <v>57</v>
      </c>
      <c r="D6349" s="15" t="s">
        <v>58</v>
      </c>
      <c r="E6349" s="15" t="s">
        <v>68</v>
      </c>
      <c r="F6349" s="15" t="s">
        <v>69</v>
      </c>
      <c r="G6349" s="15" t="s">
        <v>1157</v>
      </c>
      <c r="H6349" s="45" t="s">
        <v>1158</v>
      </c>
      <c r="I6349" s="39"/>
      <c r="J6349" s="39">
        <v>2161.1590000000001</v>
      </c>
      <c r="K6349" s="39">
        <v>2161.1590000000001</v>
      </c>
      <c r="L6349" s="39"/>
      <c r="M6349" s="39">
        <v>218.804</v>
      </c>
      <c r="N6349" s="39">
        <v>218.804</v>
      </c>
      <c r="O6349" s="39"/>
      <c r="P6349" s="39"/>
      <c r="Q6349" s="39"/>
      <c r="R6349" s="39"/>
      <c r="S6349" s="39"/>
      <c r="T6349" s="39">
        <v>-1958.973</v>
      </c>
      <c r="U6349" s="39">
        <v>0</v>
      </c>
      <c r="V6349" s="39">
        <v>2666.7330000000002</v>
      </c>
      <c r="W6349" s="39">
        <v>-181.58</v>
      </c>
      <c r="X6349" s="39">
        <v>102.973</v>
      </c>
      <c r="Y6349" s="39">
        <v>-139.85499999999999</v>
      </c>
      <c r="Z6349" s="39">
        <v>351.32499999999999</v>
      </c>
      <c r="AA6349" s="39">
        <v>926.66399999999999</v>
      </c>
      <c r="AB6349" s="39">
        <v>-1396.365</v>
      </c>
      <c r="AC6349" s="39">
        <v>-152.11799999999999</v>
      </c>
      <c r="AD6349" s="39"/>
      <c r="AE6349" s="39"/>
      <c r="AF6349" s="39"/>
      <c r="AG6349" s="39">
        <v>-1958.973</v>
      </c>
      <c r="AH6349" s="39">
        <v>-1958.973</v>
      </c>
      <c r="AI6349" s="39">
        <v>707.76</v>
      </c>
      <c r="AJ6349" s="39">
        <v>526.17999999999995</v>
      </c>
      <c r="AK6349" s="39">
        <v>629.15300000000002</v>
      </c>
      <c r="AL6349" s="39">
        <v>489.298</v>
      </c>
      <c r="AM6349" s="39">
        <v>840.62300000000005</v>
      </c>
      <c r="AN6349" s="39">
        <v>1767.287</v>
      </c>
      <c r="AO6349" s="39">
        <v>370.92200000000003</v>
      </c>
      <c r="AP6349" s="39">
        <v>218.804</v>
      </c>
      <c r="AQ6349" s="39">
        <v>218.804</v>
      </c>
      <c r="AR6349" s="39">
        <v>218.804</v>
      </c>
      <c r="AS6349" s="41">
        <v>218.804</v>
      </c>
    </row>
    <row r="6350" spans="1:45">
      <c r="A6350" s="54" t="s">
        <v>1090</v>
      </c>
      <c r="B6350" s="19" t="s">
        <v>1091</v>
      </c>
      <c r="C6350" s="15" t="s">
        <v>57</v>
      </c>
      <c r="D6350" s="15" t="s">
        <v>58</v>
      </c>
      <c r="E6350" s="15" t="s">
        <v>68</v>
      </c>
      <c r="F6350" s="15" t="s">
        <v>69</v>
      </c>
      <c r="G6350" s="15" t="s">
        <v>1159</v>
      </c>
      <c r="H6350" s="45" t="s">
        <v>1160</v>
      </c>
      <c r="I6350" s="39"/>
      <c r="J6350" s="39">
        <v>2152.5590000000002</v>
      </c>
      <c r="K6350" s="39">
        <v>2152.5590000000002</v>
      </c>
      <c r="L6350" s="39"/>
      <c r="M6350" s="39">
        <v>816.30399999999997</v>
      </c>
      <c r="N6350" s="39">
        <v>816.30399999999997</v>
      </c>
      <c r="O6350" s="39"/>
      <c r="P6350" s="39"/>
      <c r="Q6350" s="39"/>
      <c r="R6350" s="39"/>
      <c r="S6350" s="39"/>
      <c r="T6350" s="39">
        <v>-1958.973</v>
      </c>
      <c r="U6350" s="39">
        <v>0</v>
      </c>
      <c r="V6350" s="39">
        <v>2269.2330000000002</v>
      </c>
      <c r="W6350" s="39">
        <v>227.3</v>
      </c>
      <c r="X6350" s="39">
        <v>-54.726999999999997</v>
      </c>
      <c r="Y6350" s="39">
        <v>-186.41499999999999</v>
      </c>
      <c r="Z6350" s="39">
        <v>582.44500000000005</v>
      </c>
      <c r="AA6350" s="39">
        <v>841.98400000000004</v>
      </c>
      <c r="AB6350" s="39">
        <v>-1097.143</v>
      </c>
      <c r="AC6350" s="39">
        <v>192.6</v>
      </c>
      <c r="AD6350" s="39"/>
      <c r="AE6350" s="39"/>
      <c r="AF6350" s="39"/>
      <c r="AG6350" s="39">
        <v>-1958.973</v>
      </c>
      <c r="AH6350" s="39">
        <v>-1958.973</v>
      </c>
      <c r="AI6350" s="39">
        <v>310.26</v>
      </c>
      <c r="AJ6350" s="39">
        <v>537.55999999999995</v>
      </c>
      <c r="AK6350" s="39">
        <v>482.83300000000003</v>
      </c>
      <c r="AL6350" s="39">
        <v>296.41800000000001</v>
      </c>
      <c r="AM6350" s="39">
        <v>878.86300000000006</v>
      </c>
      <c r="AN6350" s="39">
        <v>1720.847</v>
      </c>
      <c r="AO6350" s="39">
        <v>623.70399999999995</v>
      </c>
      <c r="AP6350" s="39">
        <v>816.30399999999997</v>
      </c>
      <c r="AQ6350" s="39">
        <v>816.30399999999997</v>
      </c>
      <c r="AR6350" s="39">
        <v>816.30399999999997</v>
      </c>
      <c r="AS6350" s="41">
        <v>816.30399999999997</v>
      </c>
    </row>
    <row r="6351" spans="1:45">
      <c r="A6351" s="54" t="s">
        <v>1090</v>
      </c>
      <c r="B6351" s="19" t="s">
        <v>1091</v>
      </c>
      <c r="C6351" s="15" t="s">
        <v>57</v>
      </c>
      <c r="D6351" s="15" t="s">
        <v>58</v>
      </c>
      <c r="E6351" s="15" t="s">
        <v>68</v>
      </c>
      <c r="F6351" s="15" t="s">
        <v>69</v>
      </c>
      <c r="G6351" s="15" t="s">
        <v>1163</v>
      </c>
      <c r="H6351" s="45" t="s">
        <v>1164</v>
      </c>
      <c r="I6351" s="39"/>
      <c r="J6351" s="39">
        <v>1338.144</v>
      </c>
      <c r="K6351" s="39">
        <v>1338.144</v>
      </c>
      <c r="L6351" s="39"/>
      <c r="M6351" s="39">
        <v>4028.4839999999999</v>
      </c>
      <c r="N6351" s="39">
        <v>4028.4839999999999</v>
      </c>
      <c r="O6351" s="39"/>
      <c r="P6351" s="39"/>
      <c r="Q6351" s="39"/>
      <c r="R6351" s="39"/>
      <c r="S6351" s="39"/>
      <c r="T6351" s="39">
        <v>-1208.0350000000001</v>
      </c>
      <c r="U6351" s="39">
        <v>0</v>
      </c>
      <c r="V6351" s="39">
        <v>12088.584000000001</v>
      </c>
      <c r="W6351" s="39">
        <v>7308.9269999999997</v>
      </c>
      <c r="X6351" s="39">
        <v>-17421.569</v>
      </c>
      <c r="Y6351" s="39">
        <v>2606.5949999999998</v>
      </c>
      <c r="Z6351" s="39">
        <v>-2691.605</v>
      </c>
      <c r="AA6351" s="39">
        <v>795.04200000000003</v>
      </c>
      <c r="AB6351" s="39">
        <v>1023.32</v>
      </c>
      <c r="AC6351" s="39">
        <v>1527.2249999999999</v>
      </c>
      <c r="AD6351" s="39"/>
      <c r="AE6351" s="39"/>
      <c r="AF6351" s="39"/>
      <c r="AG6351" s="39">
        <v>-1208.0350000000001</v>
      </c>
      <c r="AH6351" s="39">
        <v>-1208.0350000000001</v>
      </c>
      <c r="AI6351" s="39">
        <v>10880.549000000001</v>
      </c>
      <c r="AJ6351" s="39">
        <v>18189.475999999999</v>
      </c>
      <c r="AK6351" s="39">
        <v>767.90700000000004</v>
      </c>
      <c r="AL6351" s="39">
        <v>3374.502</v>
      </c>
      <c r="AM6351" s="39">
        <v>682.89700000000005</v>
      </c>
      <c r="AN6351" s="39">
        <v>1477.9390000000001</v>
      </c>
      <c r="AO6351" s="39">
        <v>2501.259</v>
      </c>
      <c r="AP6351" s="39">
        <v>4028.4839999999999</v>
      </c>
      <c r="AQ6351" s="39">
        <v>4028.4839999999999</v>
      </c>
      <c r="AR6351" s="39">
        <v>4028.4839999999999</v>
      </c>
      <c r="AS6351" s="41">
        <v>4028.4839999999999</v>
      </c>
    </row>
    <row r="6352" spans="1:45">
      <c r="A6352" s="54" t="s">
        <v>1090</v>
      </c>
      <c r="B6352" s="19" t="s">
        <v>1091</v>
      </c>
      <c r="C6352" s="15" t="s">
        <v>57</v>
      </c>
      <c r="D6352" s="15" t="s">
        <v>58</v>
      </c>
      <c r="E6352" s="15" t="s">
        <v>68</v>
      </c>
      <c r="F6352" s="15" t="s">
        <v>69</v>
      </c>
      <c r="G6352" s="15" t="s">
        <v>1165</v>
      </c>
      <c r="H6352" s="45" t="s">
        <v>1134</v>
      </c>
      <c r="I6352" s="39">
        <v>1308.7570000000001</v>
      </c>
      <c r="J6352" s="39">
        <v>4423.5709999999999</v>
      </c>
      <c r="K6352" s="39">
        <v>4423.5709999999999</v>
      </c>
      <c r="L6352" s="39">
        <v>8331.6919999999991</v>
      </c>
      <c r="M6352" s="39">
        <v>2928.7910000000002</v>
      </c>
      <c r="N6352" s="39">
        <v>2928.7910000000002</v>
      </c>
      <c r="O6352" s="39">
        <v>8331.6919999999991</v>
      </c>
      <c r="P6352" s="39">
        <v>10035.475</v>
      </c>
      <c r="Q6352" s="39"/>
      <c r="R6352" s="39"/>
      <c r="S6352" s="39">
        <v>-817.21900000000005</v>
      </c>
      <c r="T6352" s="39">
        <v>4989.5590000000002</v>
      </c>
      <c r="U6352" s="39">
        <v>0</v>
      </c>
      <c r="V6352" s="39">
        <v>-898.22699999999998</v>
      </c>
      <c r="W6352" s="39">
        <v>-1488.3340000000001</v>
      </c>
      <c r="X6352" s="39">
        <v>63.42</v>
      </c>
      <c r="Y6352" s="39">
        <v>-2456.3850000000002</v>
      </c>
      <c r="Z6352" s="39">
        <v>1253.7270000000001</v>
      </c>
      <c r="AA6352" s="39">
        <v>-225.75399999999999</v>
      </c>
      <c r="AB6352" s="39">
        <v>-331.05700000000002</v>
      </c>
      <c r="AC6352" s="39">
        <v>2021.8420000000001</v>
      </c>
      <c r="AD6352" s="39"/>
      <c r="AE6352" s="39"/>
      <c r="AF6352" s="39"/>
      <c r="AG6352" s="39">
        <v>4989.5590000000002</v>
      </c>
      <c r="AH6352" s="39">
        <v>4989.5590000000002</v>
      </c>
      <c r="AI6352" s="39">
        <v>4091.3319999999999</v>
      </c>
      <c r="AJ6352" s="39">
        <v>2602.998</v>
      </c>
      <c r="AK6352" s="39">
        <v>2666.4180000000001</v>
      </c>
      <c r="AL6352" s="39">
        <v>210.03299999999999</v>
      </c>
      <c r="AM6352" s="39">
        <v>1463.76</v>
      </c>
      <c r="AN6352" s="39">
        <v>1238.0060000000001</v>
      </c>
      <c r="AO6352" s="39">
        <v>906.94899999999996</v>
      </c>
      <c r="AP6352" s="39">
        <v>2928.7910000000002</v>
      </c>
      <c r="AQ6352" s="39">
        <v>2928.7910000000002</v>
      </c>
      <c r="AR6352" s="39">
        <v>2928.7910000000002</v>
      </c>
      <c r="AS6352" s="41">
        <v>2928.7910000000002</v>
      </c>
    </row>
    <row r="6353" spans="1:45">
      <c r="A6353" s="54" t="s">
        <v>1090</v>
      </c>
      <c r="B6353" s="19" t="s">
        <v>1091</v>
      </c>
      <c r="C6353" s="15" t="s">
        <v>57</v>
      </c>
      <c r="D6353" s="15" t="s">
        <v>58</v>
      </c>
      <c r="E6353" s="15" t="s">
        <v>68</v>
      </c>
      <c r="F6353" s="15" t="s">
        <v>69</v>
      </c>
      <c r="G6353" s="15" t="s">
        <v>1166</v>
      </c>
      <c r="H6353" s="45" t="s">
        <v>1167</v>
      </c>
      <c r="I6353" s="39">
        <v>5353.0860000000002</v>
      </c>
      <c r="J6353" s="39">
        <v>8702.2890000000007</v>
      </c>
      <c r="K6353" s="39">
        <v>8702.2890000000007</v>
      </c>
      <c r="L6353" s="39">
        <v>12149.468000000001</v>
      </c>
      <c r="M6353" s="39">
        <v>42.335000000000001</v>
      </c>
      <c r="N6353" s="39">
        <v>42.335000000000001</v>
      </c>
      <c r="O6353" s="39">
        <v>12149.468000000001</v>
      </c>
      <c r="P6353" s="39">
        <v>13521.767</v>
      </c>
      <c r="Q6353" s="39"/>
      <c r="R6353" s="39"/>
      <c r="S6353" s="39">
        <v>-1868.018</v>
      </c>
      <c r="T6353" s="39">
        <v>10673.157999999999</v>
      </c>
      <c r="U6353" s="39">
        <v>0</v>
      </c>
      <c r="V6353" s="39">
        <v>-10437.210999999999</v>
      </c>
      <c r="W6353" s="39">
        <v>2189.8000000000002</v>
      </c>
      <c r="X6353" s="39">
        <v>14854.311</v>
      </c>
      <c r="Y6353" s="39">
        <v>-17181.620999999999</v>
      </c>
      <c r="Z6353" s="39">
        <v>99.195999999999998</v>
      </c>
      <c r="AA6353" s="39">
        <v>807.22699999999998</v>
      </c>
      <c r="AB6353" s="39">
        <v>-951.56700000000001</v>
      </c>
      <c r="AC6353" s="39">
        <v>-10.958</v>
      </c>
      <c r="AD6353" s="39"/>
      <c r="AE6353" s="39"/>
      <c r="AF6353" s="39"/>
      <c r="AG6353" s="39">
        <v>10673.157999999999</v>
      </c>
      <c r="AH6353" s="39">
        <v>10673.157999999999</v>
      </c>
      <c r="AI6353" s="39">
        <v>235.947</v>
      </c>
      <c r="AJ6353" s="39">
        <v>2425.7469999999998</v>
      </c>
      <c r="AK6353" s="39">
        <v>17280.058000000001</v>
      </c>
      <c r="AL6353" s="39">
        <v>98.436999999999998</v>
      </c>
      <c r="AM6353" s="39">
        <v>197.63300000000001</v>
      </c>
      <c r="AN6353" s="39">
        <v>1004.86</v>
      </c>
      <c r="AO6353" s="39">
        <v>53.292999999999999</v>
      </c>
      <c r="AP6353" s="39">
        <v>42.335000000000001</v>
      </c>
      <c r="AQ6353" s="39">
        <v>42.335000000000001</v>
      </c>
      <c r="AR6353" s="39">
        <v>42.335000000000001</v>
      </c>
      <c r="AS6353" s="41">
        <v>42.335000000000001</v>
      </c>
    </row>
    <row r="6354" spans="1:45">
      <c r="A6354" s="54" t="s">
        <v>1090</v>
      </c>
      <c r="B6354" s="19" t="s">
        <v>1091</v>
      </c>
      <c r="C6354" s="15" t="s">
        <v>57</v>
      </c>
      <c r="D6354" s="15" t="s">
        <v>58</v>
      </c>
      <c r="E6354" s="15" t="s">
        <v>68</v>
      </c>
      <c r="F6354" s="15" t="s">
        <v>69</v>
      </c>
      <c r="G6354" s="15" t="s">
        <v>1168</v>
      </c>
      <c r="H6354" s="45" t="s">
        <v>1169</v>
      </c>
      <c r="I6354" s="39"/>
      <c r="J6354" s="39"/>
      <c r="K6354" s="39"/>
      <c r="L6354" s="39"/>
      <c r="M6354" s="39">
        <v>363.09</v>
      </c>
      <c r="N6354" s="39">
        <v>363.09</v>
      </c>
      <c r="O6354" s="39"/>
      <c r="P6354" s="39"/>
      <c r="Q6354" s="39"/>
      <c r="R6354" s="39"/>
      <c r="S6354" s="39"/>
      <c r="T6354" s="39"/>
      <c r="U6354" s="39"/>
      <c r="V6354" s="39">
        <v>26.12</v>
      </c>
      <c r="W6354" s="39">
        <v>454.38</v>
      </c>
      <c r="X6354" s="39">
        <v>-131.54</v>
      </c>
      <c r="Y6354" s="39">
        <v>-348.96</v>
      </c>
      <c r="Z6354" s="39">
        <v>75.400000000000006</v>
      </c>
      <c r="AA6354" s="39">
        <v>85.372</v>
      </c>
      <c r="AB6354" s="39">
        <v>-92.811999999999998</v>
      </c>
      <c r="AC6354" s="39">
        <v>295.13</v>
      </c>
      <c r="AD6354" s="39"/>
      <c r="AE6354" s="39"/>
      <c r="AF6354" s="39"/>
      <c r="AG6354" s="39"/>
      <c r="AH6354" s="39"/>
      <c r="AI6354" s="39">
        <v>26.12</v>
      </c>
      <c r="AJ6354" s="39">
        <v>480.5</v>
      </c>
      <c r="AK6354" s="39">
        <v>348.96</v>
      </c>
      <c r="AL6354" s="39">
        <v>0</v>
      </c>
      <c r="AM6354" s="39">
        <v>75.400000000000006</v>
      </c>
      <c r="AN6354" s="39">
        <v>160.77199999999999</v>
      </c>
      <c r="AO6354" s="39">
        <v>67.959999999999994</v>
      </c>
      <c r="AP6354" s="39">
        <v>363.09</v>
      </c>
      <c r="AQ6354" s="39">
        <v>363.09</v>
      </c>
      <c r="AR6354" s="39">
        <v>363.09</v>
      </c>
      <c r="AS6354" s="41">
        <v>363.09</v>
      </c>
    </row>
    <row r="6355" spans="1:45">
      <c r="A6355" s="54" t="s">
        <v>1090</v>
      </c>
      <c r="B6355" s="19" t="s">
        <v>1091</v>
      </c>
      <c r="C6355" s="15" t="s">
        <v>57</v>
      </c>
      <c r="D6355" s="15" t="s">
        <v>58</v>
      </c>
      <c r="E6355" s="15" t="s">
        <v>68</v>
      </c>
      <c r="F6355" s="15" t="s">
        <v>69</v>
      </c>
      <c r="G6355" s="15" t="s">
        <v>1170</v>
      </c>
      <c r="H6355" s="45" t="s">
        <v>1171</v>
      </c>
      <c r="I6355" s="39">
        <v>106.849</v>
      </c>
      <c r="J6355" s="39">
        <v>2018.356</v>
      </c>
      <c r="K6355" s="39">
        <v>2018.356</v>
      </c>
      <c r="L6355" s="39">
        <v>680.21199999999999</v>
      </c>
      <c r="M6355" s="39">
        <v>11.102</v>
      </c>
      <c r="N6355" s="39">
        <v>11.102</v>
      </c>
      <c r="O6355" s="39">
        <v>680.21199999999999</v>
      </c>
      <c r="P6355" s="39">
        <v>819.31200000000001</v>
      </c>
      <c r="Q6355" s="39"/>
      <c r="R6355" s="39"/>
      <c r="S6355" s="39">
        <v>-66.718000000000004</v>
      </c>
      <c r="T6355" s="39">
        <v>-1208.0350000000001</v>
      </c>
      <c r="U6355" s="39">
        <v>0</v>
      </c>
      <c r="V6355" s="39">
        <v>1272.749</v>
      </c>
      <c r="W6355" s="39">
        <v>-14.8</v>
      </c>
      <c r="X6355" s="39">
        <v>44.593000000000004</v>
      </c>
      <c r="Y6355" s="39">
        <v>-4.6130000000000004</v>
      </c>
      <c r="Z6355" s="39">
        <v>179.90299999999999</v>
      </c>
      <c r="AA6355" s="39">
        <v>467.27199999999999</v>
      </c>
      <c r="AB6355" s="39">
        <v>-715.00900000000001</v>
      </c>
      <c r="AC6355" s="39">
        <v>-10.958</v>
      </c>
      <c r="AD6355" s="39"/>
      <c r="AE6355" s="39"/>
      <c r="AF6355" s="39"/>
      <c r="AG6355" s="39">
        <v>-1208.0350000000001</v>
      </c>
      <c r="AH6355" s="39">
        <v>-1208.0350000000001</v>
      </c>
      <c r="AI6355" s="39">
        <v>64.713999999999999</v>
      </c>
      <c r="AJ6355" s="39">
        <v>49.914000000000001</v>
      </c>
      <c r="AK6355" s="39">
        <v>94.507000000000005</v>
      </c>
      <c r="AL6355" s="39">
        <v>89.894000000000005</v>
      </c>
      <c r="AM6355" s="39">
        <v>269.79700000000003</v>
      </c>
      <c r="AN6355" s="39">
        <v>737.06899999999996</v>
      </c>
      <c r="AO6355" s="39">
        <v>22.06</v>
      </c>
      <c r="AP6355" s="39">
        <v>11.102</v>
      </c>
      <c r="AQ6355" s="39">
        <v>11.102</v>
      </c>
      <c r="AR6355" s="39">
        <v>11.102</v>
      </c>
      <c r="AS6355" s="41">
        <v>11.102</v>
      </c>
    </row>
    <row r="6356" spans="1:45">
      <c r="A6356" s="54" t="s">
        <v>1090</v>
      </c>
      <c r="B6356" s="55" t="s">
        <v>1091</v>
      </c>
      <c r="C6356" s="45" t="s">
        <v>57</v>
      </c>
      <c r="D6356" s="45" t="s">
        <v>58</v>
      </c>
      <c r="E6356" s="45" t="s">
        <v>68</v>
      </c>
      <c r="F6356" s="45" t="s">
        <v>69</v>
      </c>
      <c r="G6356" s="45" t="s">
        <v>1172</v>
      </c>
      <c r="H6356" s="45" t="s">
        <v>1173</v>
      </c>
      <c r="I6356" s="40">
        <v>8727.7540000000008</v>
      </c>
      <c r="J6356" s="40">
        <v>1273.2439999999999</v>
      </c>
      <c r="K6356" s="40">
        <v>1273.2439999999999</v>
      </c>
      <c r="L6356" s="40"/>
      <c r="M6356" s="40">
        <v>578.53200000000004</v>
      </c>
      <c r="N6356" s="40">
        <v>578.53200000000004</v>
      </c>
      <c r="O6356" s="40"/>
      <c r="P6356" s="40">
        <v>5851.5349999999999</v>
      </c>
      <c r="Q6356" s="40"/>
      <c r="R6356" s="40"/>
      <c r="S6356" s="40">
        <v>-23691.056</v>
      </c>
      <c r="T6356" s="40">
        <v>7519.7190000000001</v>
      </c>
      <c r="U6356" s="40">
        <v>0</v>
      </c>
      <c r="V6356" s="40">
        <v>-6890.79</v>
      </c>
      <c r="W6356" s="40">
        <v>1250.231</v>
      </c>
      <c r="X6356" s="40">
        <v>-1604.7529999999999</v>
      </c>
      <c r="Y6356" s="40">
        <v>18.036999999999999</v>
      </c>
      <c r="Z6356" s="40">
        <v>1107.0930000000001</v>
      </c>
      <c r="AA6356" s="40">
        <v>-507.22800000000001</v>
      </c>
      <c r="AB6356" s="40">
        <v>-809.24900000000002</v>
      </c>
      <c r="AC6356" s="40">
        <v>495.47199999999998</v>
      </c>
      <c r="AD6356" s="40"/>
      <c r="AE6356" s="40"/>
      <c r="AF6356" s="40"/>
      <c r="AG6356" s="40">
        <v>7519.7190000000001</v>
      </c>
      <c r="AH6356" s="40">
        <v>7519.7190000000001</v>
      </c>
      <c r="AI6356" s="40">
        <v>628.92899999999997</v>
      </c>
      <c r="AJ6356" s="40">
        <v>1879.16</v>
      </c>
      <c r="AK6356" s="40">
        <v>274.40699999999998</v>
      </c>
      <c r="AL6356" s="40">
        <v>292.44400000000002</v>
      </c>
      <c r="AM6356" s="40">
        <v>1399.537</v>
      </c>
      <c r="AN6356" s="40">
        <v>892.30899999999997</v>
      </c>
      <c r="AO6356" s="40">
        <v>83.06</v>
      </c>
      <c r="AP6356" s="40">
        <v>578.53200000000004</v>
      </c>
      <c r="AQ6356" s="40">
        <v>578.53200000000004</v>
      </c>
      <c r="AR6356" s="40">
        <v>578.53200000000004</v>
      </c>
      <c r="AS6356" s="42">
        <v>578.53200000000004</v>
      </c>
    </row>
  </sheetData>
  <phoneticPr fontId="41" type="noConversion"/>
  <pageMargins left="0.70866141732283472" right="0.70866141732283472" top="0.74803149606299213" bottom="0.74803149606299213" header="0.31496062992125984" footer="0.31496062992125984"/>
  <pageSetup paperSize="9" scale="62" orientation="landscape" horizontalDpi="300" verticalDpi="300" r:id="rId1"/>
  <customProperties>
    <customPr name="_pios_id" r:id="rId2"/>
    <customPr name="CofWorksheetType" r:id="rId3"/>
  </customProperties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4cfd3d3-2c89-4764-aaab-c87677d64949">
      <Terms xmlns="http://schemas.microsoft.com/office/infopath/2007/PartnerControls"/>
    </lcf76f155ced4ddcb4097134ff3c332f>
    <TaxCatchAll xmlns="50a08be1-ba3e-4a79-8f58-48006bbce96a" xsi:nil="true"/>
    <BU xmlns="2ae3030a-d705-4552-b829-e01f656186ac" xsi:nil="true"/>
    <Year xmlns="2ae3030a-d705-4552-b829-e01f656186ac" xsi:nil="true"/>
    <Month xmlns="2ae3030a-d705-4552-b829-e01f656186a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AF870E99ECA94F864B327C5B7E3838" ma:contentTypeVersion="48" ma:contentTypeDescription="Create a new document." ma:contentTypeScope="" ma:versionID="82b9f7007cc6be862c240747973d81ce">
  <xsd:schema xmlns:xsd="http://www.w3.org/2001/XMLSchema" xmlns:xs="http://www.w3.org/2001/XMLSchema" xmlns:p="http://schemas.microsoft.com/office/2006/metadata/properties" xmlns:ns2="2ae3030a-d705-4552-b829-e01f656186ac" xmlns:ns3="04cfd3d3-2c89-4764-aaab-c87677d64949" xmlns:ns4="50a08be1-ba3e-4a79-8f58-48006bbce96a" targetNamespace="http://schemas.microsoft.com/office/2006/metadata/properties" ma:root="true" ma:fieldsID="e8258b38c56eae07d2fa1a90e4b3e342" ns2:_="" ns3:_="" ns4:_="">
    <xsd:import namespace="2ae3030a-d705-4552-b829-e01f656186ac"/>
    <xsd:import namespace="04cfd3d3-2c89-4764-aaab-c87677d64949"/>
    <xsd:import namespace="50a08be1-ba3e-4a79-8f58-48006bbce96a"/>
    <xsd:element name="properties">
      <xsd:complexType>
        <xsd:sequence>
          <xsd:element name="documentManagement">
            <xsd:complexType>
              <xsd:all>
                <xsd:element ref="ns2:Year" minOccurs="0"/>
                <xsd:element ref="ns2:BU" minOccurs="0"/>
                <xsd:element ref="ns2:Mont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e3030a-d705-4552-b829-e01f656186ac" elementFormDefault="qualified">
    <xsd:import namespace="http://schemas.microsoft.com/office/2006/documentManagement/types"/>
    <xsd:import namespace="http://schemas.microsoft.com/office/infopath/2007/PartnerControls"/>
    <xsd:element name="Year" ma:index="2" nillable="true" ma:displayName="Year" ma:internalName="Year" ma:readOnly="false">
      <xsd:simpleType>
        <xsd:restriction base="dms:Text"/>
      </xsd:simpleType>
    </xsd:element>
    <xsd:element name="BU" ma:index="3" nillable="true" ma:displayName="BU" ma:internalName="BU" ma:readOnly="false">
      <xsd:simpleType>
        <xsd:restriction base="dms:Text"/>
      </xsd:simpleType>
    </xsd:element>
    <xsd:element name="Month" ma:index="4" nillable="true" ma:displayName="Month" ma:internalName="Month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fd3d3-2c89-4764-aaab-c87677d649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b937219-7576-41a1-b649-10f96e1e17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a08be1-ba3e-4a79-8f58-48006bbce96a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1ec38bc-3473-4415-ad79-795e08459ca8}" ma:internalName="TaxCatchAll" ma:showField="CatchAllData" ma:web="50a08be1-ba3e-4a79-8f58-48006bbce9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Application xmlns="http://www.sap.com/cof/excel/application">
  <Version>2</Version>
  <Revision>2.8.1300.98253</Revision>
</Application>
</file>

<file path=customXml/itemProps1.xml><?xml version="1.0" encoding="utf-8"?>
<ds:datastoreItem xmlns:ds="http://schemas.openxmlformats.org/officeDocument/2006/customXml" ds:itemID="{4BFA7D3C-990E-4313-BD47-E7D6226080DD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828e807d-053f-4adc-a2e5-c5ec18d530ec"/>
    <ds:schemaRef ds:uri="http://purl.org/dc/elements/1.1/"/>
    <ds:schemaRef ds:uri="http://schemas.microsoft.com/office/2006/metadata/properties"/>
    <ds:schemaRef ds:uri="6d46e767-2b6f-448a-9b61-2ca9fcdc7380"/>
    <ds:schemaRef ds:uri="a785ad58-1d57-4f8a-aa71-77170459bd0d"/>
    <ds:schemaRef ds:uri="http://www.w3.org/XML/1998/namespace"/>
    <ds:schemaRef ds:uri="http://purl.org/dc/dcmitype/"/>
    <ds:schemaRef ds:uri="04cfd3d3-2c89-4764-aaab-c87677d64949"/>
    <ds:schemaRef ds:uri="50a08be1-ba3e-4a79-8f58-48006bbce96a"/>
    <ds:schemaRef ds:uri="2ae3030a-d705-4552-b829-e01f656186ac"/>
  </ds:schemaRefs>
</ds:datastoreItem>
</file>

<file path=customXml/itemProps2.xml><?xml version="1.0" encoding="utf-8"?>
<ds:datastoreItem xmlns:ds="http://schemas.openxmlformats.org/officeDocument/2006/customXml" ds:itemID="{21E7F64A-4875-4334-A5C4-8070017FDD4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3F9751-66FE-44DF-ACCB-877062B523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e3030a-d705-4552-b829-e01f656186ac"/>
    <ds:schemaRef ds:uri="04cfd3d3-2c89-4764-aaab-c87677d64949"/>
    <ds:schemaRef ds:uri="50a08be1-ba3e-4a79-8f58-48006bbce9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20185CF-60C7-462E-8971-E441B8D6CDAF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Query</vt:lpstr>
      <vt:lpstr>Query!Print_Titles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Willert, Helmut</dc:creator>
  <cp:lastModifiedBy>Choi, SungWook (uid98421)</cp:lastModifiedBy>
  <cp:lastPrinted>2020-09-07T08:29:39Z</cp:lastPrinted>
  <dcterms:created xsi:type="dcterms:W3CDTF">2020-08-31T05:37:28Z</dcterms:created>
  <dcterms:modified xsi:type="dcterms:W3CDTF">2023-10-30T06:34:20Z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  <property fmtid="{D5CDD505-2E9C-101B-9397-08002B2CF9AE}" pid="3" name="ContentTypeId">
    <vt:lpwstr>0x0101007EAF870E99ECA94F864B327C5B7E3838</vt:lpwstr>
  </property>
  <property fmtid="{D5CDD505-2E9C-101B-9397-08002B2CF9AE}" pid="4" name="MediaServiceImageTags">
    <vt:lpwstr/>
  </property>
  <property fmtid="{D5CDD505-2E9C-101B-9397-08002B2CF9AE}" pid="5" name="MSIP_Label_3f3ac890-09a1-47d3-8d04-15427d7fec91_Enabled">
    <vt:lpwstr>true</vt:lpwstr>
  </property>
  <property fmtid="{D5CDD505-2E9C-101B-9397-08002B2CF9AE}" pid="6" name="MSIP_Label_3f3ac890-09a1-47d3-8d04-15427d7fec91_SetDate">
    <vt:lpwstr>2023-01-25T08:00:53Z</vt:lpwstr>
  </property>
  <property fmtid="{D5CDD505-2E9C-101B-9397-08002B2CF9AE}" pid="7" name="MSIP_Label_3f3ac890-09a1-47d3-8d04-15427d7fec91_Method">
    <vt:lpwstr>Standard</vt:lpwstr>
  </property>
  <property fmtid="{D5CDD505-2E9C-101B-9397-08002B2CF9AE}" pid="8" name="MSIP_Label_3f3ac890-09a1-47d3-8d04-15427d7fec91_Name">
    <vt:lpwstr>Internal</vt:lpwstr>
  </property>
  <property fmtid="{D5CDD505-2E9C-101B-9397-08002B2CF9AE}" pid="9" name="MSIP_Label_3f3ac890-09a1-47d3-8d04-15427d7fec91_SiteId">
    <vt:lpwstr>39b77101-99b7-41c9-8d6a-7794b9d48476</vt:lpwstr>
  </property>
  <property fmtid="{D5CDD505-2E9C-101B-9397-08002B2CF9AE}" pid="10" name="MSIP_Label_3f3ac890-09a1-47d3-8d04-15427d7fec91_ActionId">
    <vt:lpwstr>fc640792-64c0-4989-825f-a020d70d1d59</vt:lpwstr>
  </property>
  <property fmtid="{D5CDD505-2E9C-101B-9397-08002B2CF9AE}" pid="11" name="MSIP_Label_3f3ac890-09a1-47d3-8d04-15427d7fec91_ContentBits">
    <vt:lpwstr>0</vt:lpwstr>
  </property>
</Properties>
</file>